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utrechtcloud-my.sharepoint.com/personal/s_milosavljevic_utrecht_nl/Documents/Bureaublad - AVD/"/>
    </mc:Choice>
  </mc:AlternateContent>
  <xr:revisionPtr revIDLastSave="0" documentId="8_{2B63CF99-C5C8-4A48-970E-047AF61F3DDA}" xr6:coauthVersionLast="47" xr6:coauthVersionMax="47" xr10:uidLastSave="{00000000-0000-0000-0000-000000000000}"/>
  <bookViews>
    <workbookView xWindow="-110" yWindow="-110" windowWidth="19420" windowHeight="10420" xr2:uid="{9E59AFD4-EDA5-4602-9C92-8C02300BAA93}"/>
  </bookViews>
  <sheets>
    <sheet name="1. Toelichting" sheetId="4" r:id="rId1"/>
    <sheet name="2. Invulblad" sheetId="2" r:id="rId2"/>
    <sheet name="Lijstjes"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2" l="1"/>
  <c r="E13" i="2"/>
  <c r="D1181" i="2"/>
  <c r="D1182" i="2"/>
  <c r="D1183" i="2"/>
  <c r="D1184" i="2"/>
  <c r="D1185" i="2"/>
  <c r="D1186" i="2"/>
  <c r="D1187" i="2"/>
  <c r="D1188" i="2"/>
  <c r="D1189" i="2"/>
  <c r="D1190" i="2"/>
  <c r="D1191" i="2"/>
  <c r="D1192" i="2"/>
  <c r="D1193" i="2"/>
  <c r="D1194" i="2"/>
  <c r="D1195" i="2"/>
  <c r="D1196" i="2"/>
  <c r="D1197" i="2"/>
  <c r="D1198" i="2"/>
  <c r="D1199" i="2"/>
  <c r="D1200" i="2"/>
  <c r="D1201" i="2"/>
  <c r="D1202" i="2"/>
  <c r="D1203" i="2"/>
  <c r="D1204" i="2"/>
  <c r="D1205" i="2"/>
  <c r="D1206" i="2"/>
  <c r="D1207" i="2"/>
  <c r="D1208" i="2"/>
  <c r="D1209" i="2"/>
  <c r="D1210" i="2"/>
  <c r="D1211" i="2"/>
  <c r="D1212" i="2"/>
  <c r="D1213" i="2"/>
  <c r="D1214" i="2"/>
  <c r="D1215" i="2"/>
  <c r="D1216" i="2"/>
  <c r="D1217" i="2"/>
  <c r="D1218" i="2"/>
  <c r="D1219" i="2"/>
  <c r="D1220" i="2"/>
  <c r="D1221" i="2"/>
  <c r="D1222" i="2"/>
  <c r="D1223" i="2"/>
  <c r="D1224" i="2"/>
  <c r="D1225" i="2"/>
  <c r="D1226" i="2"/>
  <c r="D1227" i="2"/>
  <c r="D1228" i="2"/>
  <c r="D1229" i="2"/>
  <c r="D1230" i="2"/>
  <c r="D1231" i="2"/>
  <c r="D1232" i="2"/>
  <c r="D1233" i="2"/>
  <c r="D1234" i="2"/>
  <c r="D1235" i="2"/>
  <c r="D1236" i="2"/>
  <c r="D1237" i="2"/>
  <c r="D1238" i="2"/>
  <c r="D1239" i="2"/>
  <c r="D1240" i="2"/>
  <c r="D1241" i="2"/>
  <c r="D1242" i="2"/>
  <c r="D1243" i="2"/>
  <c r="D1244" i="2"/>
  <c r="D1245" i="2"/>
  <c r="D1246" i="2"/>
  <c r="D1247" i="2"/>
  <c r="D1248" i="2"/>
  <c r="D1249" i="2"/>
  <c r="D1250" i="2"/>
  <c r="D1251" i="2"/>
  <c r="D1252" i="2"/>
  <c r="D1253" i="2"/>
  <c r="D1254" i="2"/>
  <c r="D1255" i="2"/>
  <c r="D1256" i="2"/>
  <c r="D1257" i="2"/>
  <c r="D1258" i="2"/>
  <c r="D1259" i="2"/>
  <c r="D1260" i="2"/>
  <c r="D1261" i="2"/>
  <c r="D1262" i="2"/>
  <c r="D1263" i="2"/>
  <c r="D1264" i="2"/>
  <c r="D1265" i="2"/>
  <c r="D1266" i="2"/>
  <c r="D1267" i="2"/>
  <c r="D1268" i="2"/>
  <c r="D1269" i="2"/>
  <c r="D1270" i="2"/>
  <c r="D1271" i="2"/>
  <c r="D1272" i="2"/>
  <c r="D1273" i="2"/>
  <c r="D1274" i="2"/>
  <c r="D1275" i="2"/>
  <c r="D1276" i="2"/>
  <c r="D1277" i="2"/>
  <c r="D1278" i="2"/>
  <c r="D1279" i="2"/>
  <c r="D1280" i="2"/>
  <c r="D1281" i="2"/>
  <c r="D1282" i="2"/>
  <c r="D1283" i="2"/>
  <c r="D1284" i="2"/>
  <c r="D1285" i="2"/>
  <c r="D1286" i="2"/>
  <c r="D1287" i="2"/>
  <c r="D1288" i="2"/>
  <c r="D1289" i="2"/>
  <c r="D1290" i="2"/>
  <c r="D1291" i="2"/>
  <c r="D1292" i="2"/>
  <c r="D1293" i="2"/>
  <c r="D1294" i="2"/>
  <c r="D1295" i="2"/>
  <c r="D1296" i="2"/>
  <c r="D1297" i="2"/>
  <c r="D1298" i="2"/>
  <c r="D1299" i="2"/>
  <c r="D1300" i="2"/>
  <c r="D1301" i="2"/>
  <c r="D1302" i="2"/>
  <c r="D1303" i="2"/>
  <c r="D1304" i="2"/>
  <c r="D1305" i="2"/>
  <c r="D1306" i="2"/>
  <c r="D1307" i="2"/>
  <c r="D1308" i="2"/>
  <c r="D1309" i="2"/>
  <c r="D1310" i="2"/>
  <c r="D1311" i="2"/>
  <c r="D1312" i="2"/>
  <c r="D1313" i="2"/>
  <c r="D1314" i="2"/>
  <c r="D1315" i="2"/>
  <c r="D1316" i="2"/>
  <c r="D1317" i="2"/>
  <c r="D1318" i="2"/>
  <c r="D1319" i="2"/>
  <c r="D1320" i="2"/>
  <c r="D1321" i="2"/>
  <c r="D1322" i="2"/>
  <c r="D1323" i="2"/>
  <c r="D1324" i="2"/>
  <c r="D1325" i="2"/>
  <c r="D1326" i="2"/>
  <c r="D1327" i="2"/>
  <c r="D1328" i="2"/>
  <c r="D1329" i="2"/>
  <c r="D1330" i="2"/>
  <c r="D1331" i="2"/>
  <c r="D1332" i="2"/>
  <c r="D1333" i="2"/>
  <c r="D1334" i="2"/>
  <c r="D1335" i="2"/>
  <c r="D1336" i="2"/>
  <c r="D1337" i="2"/>
  <c r="D1338" i="2"/>
  <c r="D1339" i="2"/>
  <c r="D1340" i="2"/>
  <c r="D1341" i="2"/>
  <c r="D1342" i="2"/>
  <c r="D1343" i="2"/>
  <c r="D1344" i="2"/>
  <c r="D1345" i="2"/>
  <c r="D1346" i="2"/>
  <c r="D1347" i="2"/>
  <c r="D1348" i="2"/>
  <c r="D1349" i="2"/>
  <c r="D1350" i="2"/>
  <c r="D1351" i="2"/>
  <c r="D1352" i="2"/>
  <c r="D1353" i="2"/>
  <c r="D1354" i="2"/>
  <c r="D1355" i="2"/>
  <c r="D1356" i="2"/>
  <c r="D1357" i="2"/>
  <c r="D1358" i="2"/>
  <c r="D1359" i="2"/>
  <c r="D1360" i="2"/>
  <c r="D1361" i="2"/>
  <c r="D1362" i="2"/>
  <c r="D1363" i="2"/>
  <c r="D1364" i="2"/>
  <c r="D1365" i="2"/>
  <c r="D1366" i="2"/>
  <c r="D1367" i="2"/>
  <c r="D1368" i="2"/>
  <c r="D1369" i="2"/>
  <c r="D1370" i="2"/>
  <c r="D1371" i="2"/>
  <c r="D1372" i="2"/>
  <c r="D1373" i="2"/>
  <c r="D1374" i="2"/>
  <c r="D1375" i="2"/>
  <c r="D1376" i="2"/>
  <c r="D1377" i="2"/>
  <c r="D1378" i="2"/>
  <c r="D1379" i="2"/>
  <c r="D1380" i="2"/>
  <c r="D1381" i="2"/>
  <c r="D1382" i="2"/>
  <c r="D1383" i="2"/>
  <c r="D1384" i="2"/>
  <c r="D1385" i="2"/>
  <c r="D1386" i="2"/>
  <c r="D1387" i="2"/>
  <c r="D1388" i="2"/>
  <c r="D1389" i="2"/>
  <c r="D1390" i="2"/>
  <c r="D1391" i="2"/>
  <c r="D1392" i="2"/>
  <c r="D1393" i="2"/>
  <c r="D1394" i="2"/>
  <c r="D1395" i="2"/>
  <c r="D1396" i="2"/>
  <c r="D1397" i="2"/>
  <c r="D1398" i="2"/>
  <c r="D1399" i="2"/>
  <c r="D1400" i="2"/>
  <c r="D1401" i="2"/>
  <c r="D1402" i="2"/>
  <c r="D1403" i="2"/>
  <c r="D1404" i="2"/>
  <c r="D1405" i="2"/>
  <c r="D1406" i="2"/>
  <c r="D1407" i="2"/>
  <c r="D1408" i="2"/>
  <c r="D1409" i="2"/>
  <c r="D1410" i="2"/>
  <c r="D1411" i="2"/>
  <c r="D1412" i="2"/>
  <c r="D1413" i="2"/>
  <c r="D1414" i="2"/>
  <c r="D1415" i="2"/>
  <c r="D1416" i="2"/>
  <c r="D1417" i="2"/>
  <c r="D1418" i="2"/>
  <c r="D1419" i="2"/>
  <c r="D1420" i="2"/>
  <c r="D1421" i="2"/>
  <c r="D1422" i="2"/>
  <c r="D1423" i="2"/>
  <c r="D1424" i="2"/>
  <c r="D1425" i="2"/>
  <c r="D1426" i="2"/>
  <c r="D1427" i="2"/>
  <c r="D1428" i="2"/>
  <c r="D1429" i="2"/>
  <c r="D1430" i="2"/>
  <c r="D1431" i="2"/>
  <c r="D1432" i="2"/>
  <c r="D1433" i="2"/>
  <c r="D1434" i="2"/>
  <c r="D1435" i="2"/>
  <c r="D1436" i="2"/>
  <c r="D1437" i="2"/>
  <c r="D1438" i="2"/>
  <c r="D1439" i="2"/>
  <c r="D1440" i="2"/>
  <c r="D1441" i="2"/>
  <c r="D1442" i="2"/>
  <c r="D1443" i="2"/>
  <c r="D1444" i="2"/>
  <c r="D1445" i="2"/>
  <c r="D1446" i="2"/>
  <c r="D1447" i="2"/>
  <c r="D1448" i="2"/>
  <c r="D1449" i="2"/>
  <c r="D1450" i="2"/>
  <c r="D1451" i="2"/>
  <c r="D1452" i="2"/>
  <c r="D1453" i="2"/>
  <c r="D1454" i="2"/>
  <c r="D1455" i="2"/>
  <c r="D1456" i="2"/>
  <c r="D1457" i="2"/>
  <c r="D1458" i="2"/>
  <c r="D1459" i="2"/>
  <c r="D1460" i="2"/>
  <c r="D1461" i="2"/>
  <c r="D1462" i="2"/>
  <c r="D1463" i="2"/>
  <c r="D1464" i="2"/>
  <c r="D1465" i="2"/>
  <c r="D1466" i="2"/>
  <c r="D1467" i="2"/>
  <c r="D1468" i="2"/>
  <c r="D1469" i="2"/>
  <c r="D1470" i="2"/>
  <c r="D1471" i="2"/>
  <c r="D1472" i="2"/>
  <c r="D1473" i="2"/>
  <c r="D1474" i="2"/>
  <c r="D1475" i="2"/>
  <c r="D1476" i="2"/>
  <c r="D1477" i="2"/>
  <c r="D1478" i="2"/>
  <c r="D1479" i="2"/>
  <c r="D1480" i="2"/>
  <c r="D1481" i="2"/>
  <c r="D1482" i="2"/>
  <c r="D1483" i="2"/>
  <c r="D1484" i="2"/>
  <c r="D1485" i="2"/>
  <c r="D1486" i="2"/>
  <c r="D1487" i="2"/>
  <c r="D1488" i="2"/>
  <c r="D1489" i="2"/>
  <c r="D1490" i="2"/>
  <c r="D1491" i="2"/>
  <c r="D1492" i="2"/>
  <c r="D1493" i="2"/>
  <c r="D1494" i="2"/>
  <c r="D1495" i="2"/>
  <c r="D1496" i="2"/>
  <c r="D1497" i="2"/>
  <c r="D1498" i="2"/>
  <c r="D1499" i="2"/>
  <c r="D1500" i="2"/>
  <c r="D1501" i="2"/>
  <c r="D1502" i="2"/>
  <c r="D1503" i="2"/>
  <c r="D1504" i="2"/>
  <c r="D1505" i="2"/>
  <c r="D1506" i="2"/>
  <c r="E11" i="2"/>
  <c r="E22" i="2"/>
  <c r="E17" i="2"/>
  <c r="E16" i="2"/>
  <c r="E18" i="2" s="1"/>
  <c r="E21" i="2"/>
  <c r="E23" i="2" s="1"/>
  <c r="AI28" i="2"/>
  <c r="AH28" i="2"/>
  <c r="AF28" i="2"/>
  <c r="AD28" i="2"/>
  <c r="AB28" i="2"/>
  <c r="Z28" i="2"/>
  <c r="X28" i="2"/>
  <c r="V28" i="2"/>
  <c r="T28" i="2"/>
  <c r="R28" i="2"/>
  <c r="P28" i="2"/>
  <c r="N28" i="2"/>
  <c r="O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U94" i="2"/>
  <c r="U95" i="2"/>
  <c r="U96" i="2"/>
  <c r="U97" i="2"/>
  <c r="U98" i="2"/>
  <c r="U99" i="2"/>
  <c r="U100" i="2"/>
  <c r="U101" i="2"/>
  <c r="U102" i="2"/>
  <c r="U103" i="2"/>
  <c r="U104" i="2"/>
  <c r="U105" i="2"/>
  <c r="U106" i="2"/>
  <c r="U107" i="2"/>
  <c r="U108" i="2"/>
  <c r="U109" i="2"/>
  <c r="U110" i="2"/>
  <c r="U111" i="2"/>
  <c r="U112" i="2"/>
  <c r="U113" i="2"/>
  <c r="U114" i="2"/>
  <c r="U115" i="2"/>
  <c r="U116" i="2"/>
  <c r="U117" i="2"/>
  <c r="U118" i="2"/>
  <c r="U119" i="2"/>
  <c r="U120" i="2"/>
  <c r="U121" i="2"/>
  <c r="U122" i="2"/>
  <c r="U123" i="2"/>
  <c r="U124" i="2"/>
  <c r="U125" i="2"/>
  <c r="U126" i="2"/>
  <c r="U127" i="2"/>
  <c r="U128" i="2"/>
  <c r="U129" i="2"/>
  <c r="U130" i="2"/>
  <c r="U131" i="2"/>
  <c r="U132" i="2"/>
  <c r="U133" i="2"/>
  <c r="U134" i="2"/>
  <c r="U135" i="2"/>
  <c r="U136" i="2"/>
  <c r="U137" i="2"/>
  <c r="U138" i="2"/>
  <c r="U139" i="2"/>
  <c r="U140" i="2"/>
  <c r="U141" i="2"/>
  <c r="U142" i="2"/>
  <c r="U143" i="2"/>
  <c r="U144" i="2"/>
  <c r="U145" i="2"/>
  <c r="U146" i="2"/>
  <c r="U147" i="2"/>
  <c r="U148" i="2"/>
  <c r="U149" i="2"/>
  <c r="U150" i="2"/>
  <c r="U151" i="2"/>
  <c r="U152" i="2"/>
  <c r="U153" i="2"/>
  <c r="U154" i="2"/>
  <c r="U155" i="2"/>
  <c r="U156" i="2"/>
  <c r="U157" i="2"/>
  <c r="U158" i="2"/>
  <c r="U159" i="2"/>
  <c r="U160" i="2"/>
  <c r="U161" i="2"/>
  <c r="U162" i="2"/>
  <c r="U163" i="2"/>
  <c r="U164" i="2"/>
  <c r="U165" i="2"/>
  <c r="U166" i="2"/>
  <c r="U167" i="2"/>
  <c r="U168" i="2"/>
  <c r="U169" i="2"/>
  <c r="U170" i="2"/>
  <c r="U171" i="2"/>
  <c r="U172" i="2"/>
  <c r="U173" i="2"/>
  <c r="U174" i="2"/>
  <c r="U175" i="2"/>
  <c r="U176" i="2"/>
  <c r="U177" i="2"/>
  <c r="U178" i="2"/>
  <c r="U179" i="2"/>
  <c r="U180" i="2"/>
  <c r="U181" i="2"/>
  <c r="U182" i="2"/>
  <c r="U183" i="2"/>
  <c r="U184" i="2"/>
  <c r="U185" i="2"/>
  <c r="U186" i="2"/>
  <c r="U187" i="2"/>
  <c r="U188" i="2"/>
  <c r="U189" i="2"/>
  <c r="U190" i="2"/>
  <c r="U191" i="2"/>
  <c r="U192" i="2"/>
  <c r="U193" i="2"/>
  <c r="U194" i="2"/>
  <c r="U195" i="2"/>
  <c r="U196" i="2"/>
  <c r="U197" i="2"/>
  <c r="U198" i="2"/>
  <c r="U199" i="2"/>
  <c r="U200" i="2"/>
  <c r="U201" i="2"/>
  <c r="U202" i="2"/>
  <c r="U203" i="2"/>
  <c r="U204" i="2"/>
  <c r="U205" i="2"/>
  <c r="U206" i="2"/>
  <c r="U207" i="2"/>
  <c r="U208" i="2"/>
  <c r="U209" i="2"/>
  <c r="U210" i="2"/>
  <c r="U211" i="2"/>
  <c r="U212" i="2"/>
  <c r="U213" i="2"/>
  <c r="U214" i="2"/>
  <c r="U215" i="2"/>
  <c r="U216" i="2"/>
  <c r="U217" i="2"/>
  <c r="U218" i="2"/>
  <c r="U219" i="2"/>
  <c r="U220" i="2"/>
  <c r="U221" i="2"/>
  <c r="U222" i="2"/>
  <c r="U223" i="2"/>
  <c r="U224" i="2"/>
  <c r="U225" i="2"/>
  <c r="U226" i="2"/>
  <c r="U227" i="2"/>
  <c r="U228" i="2"/>
  <c r="U229" i="2"/>
  <c r="U230" i="2"/>
  <c r="U231" i="2"/>
  <c r="U232" i="2"/>
  <c r="U233" i="2"/>
  <c r="U234" i="2"/>
  <c r="U235" i="2"/>
  <c r="U236" i="2"/>
  <c r="U237" i="2"/>
  <c r="U238" i="2"/>
  <c r="U239" i="2"/>
  <c r="U240" i="2"/>
  <c r="U241" i="2"/>
  <c r="U242" i="2"/>
  <c r="U243" i="2"/>
  <c r="U244" i="2"/>
  <c r="U245" i="2"/>
  <c r="U246" i="2"/>
  <c r="U247" i="2"/>
  <c r="U248" i="2"/>
  <c r="U249" i="2"/>
  <c r="U250" i="2"/>
  <c r="U251" i="2"/>
  <c r="U252" i="2"/>
  <c r="U253" i="2"/>
  <c r="U254" i="2"/>
  <c r="U255" i="2"/>
  <c r="U256" i="2"/>
  <c r="U257" i="2"/>
  <c r="U258" i="2"/>
  <c r="U259" i="2"/>
  <c r="U260" i="2"/>
  <c r="U261" i="2"/>
  <c r="U262" i="2"/>
  <c r="U263" i="2"/>
  <c r="U264" i="2"/>
  <c r="U265" i="2"/>
  <c r="U266" i="2"/>
  <c r="U267" i="2"/>
  <c r="U268" i="2"/>
  <c r="U269" i="2"/>
  <c r="U270" i="2"/>
  <c r="U271" i="2"/>
  <c r="U272" i="2"/>
  <c r="U273" i="2"/>
  <c r="U274" i="2"/>
  <c r="U275" i="2"/>
  <c r="U276" i="2"/>
  <c r="U277" i="2"/>
  <c r="U278" i="2"/>
  <c r="U279" i="2"/>
  <c r="U280" i="2"/>
  <c r="U281" i="2"/>
  <c r="U282" i="2"/>
  <c r="U283" i="2"/>
  <c r="U284" i="2"/>
  <c r="U285" i="2"/>
  <c r="U286" i="2"/>
  <c r="U287" i="2"/>
  <c r="U288" i="2"/>
  <c r="U289" i="2"/>
  <c r="U290" i="2"/>
  <c r="U291" i="2"/>
  <c r="U292" i="2"/>
  <c r="U293" i="2"/>
  <c r="U294" i="2"/>
  <c r="U295" i="2"/>
  <c r="U296" i="2"/>
  <c r="U297" i="2"/>
  <c r="U298" i="2"/>
  <c r="U299" i="2"/>
  <c r="U300" i="2"/>
  <c r="U301" i="2"/>
  <c r="U302" i="2"/>
  <c r="U303" i="2"/>
  <c r="U304" i="2"/>
  <c r="U305" i="2"/>
  <c r="U306" i="2"/>
  <c r="U307" i="2"/>
  <c r="U308" i="2"/>
  <c r="U309" i="2"/>
  <c r="U310" i="2"/>
  <c r="U311" i="2"/>
  <c r="U312" i="2"/>
  <c r="U313" i="2"/>
  <c r="U314" i="2"/>
  <c r="U315" i="2"/>
  <c r="U316" i="2"/>
  <c r="U317" i="2"/>
  <c r="U318" i="2"/>
  <c r="U319" i="2"/>
  <c r="U320" i="2"/>
  <c r="U321" i="2"/>
  <c r="U322" i="2"/>
  <c r="U323" i="2"/>
  <c r="U324" i="2"/>
  <c r="U325" i="2"/>
  <c r="U326" i="2"/>
  <c r="U327" i="2"/>
  <c r="U328" i="2"/>
  <c r="U329" i="2"/>
  <c r="U330" i="2"/>
  <c r="U331" i="2"/>
  <c r="U332" i="2"/>
  <c r="U333" i="2"/>
  <c r="U334" i="2"/>
  <c r="U335" i="2"/>
  <c r="U336" i="2"/>
  <c r="U337" i="2"/>
  <c r="U338" i="2"/>
  <c r="U339" i="2"/>
  <c r="U340" i="2"/>
  <c r="U341" i="2"/>
  <c r="U342" i="2"/>
  <c r="U343" i="2"/>
  <c r="U344" i="2"/>
  <c r="U345" i="2"/>
  <c r="U346" i="2"/>
  <c r="U347" i="2"/>
  <c r="U348" i="2"/>
  <c r="U349" i="2"/>
  <c r="U350" i="2"/>
  <c r="U351" i="2"/>
  <c r="U352" i="2"/>
  <c r="U353" i="2"/>
  <c r="U354" i="2"/>
  <c r="U355" i="2"/>
  <c r="U356" i="2"/>
  <c r="U357" i="2"/>
  <c r="U358" i="2"/>
  <c r="U359" i="2"/>
  <c r="U360" i="2"/>
  <c r="U361" i="2"/>
  <c r="U362" i="2"/>
  <c r="U363" i="2"/>
  <c r="U364" i="2"/>
  <c r="U365" i="2"/>
  <c r="U366" i="2"/>
  <c r="U367" i="2"/>
  <c r="U368" i="2"/>
  <c r="U369" i="2"/>
  <c r="U370" i="2"/>
  <c r="U371" i="2"/>
  <c r="U372" i="2"/>
  <c r="U373" i="2"/>
  <c r="U374" i="2"/>
  <c r="U375" i="2"/>
  <c r="U376" i="2"/>
  <c r="U377" i="2"/>
  <c r="U378" i="2"/>
  <c r="U379" i="2"/>
  <c r="U380" i="2"/>
  <c r="U381" i="2"/>
  <c r="U382" i="2"/>
  <c r="U383" i="2"/>
  <c r="U384" i="2"/>
  <c r="U385" i="2"/>
  <c r="U386" i="2"/>
  <c r="U387" i="2"/>
  <c r="U388" i="2"/>
  <c r="U389" i="2"/>
  <c r="U390" i="2"/>
  <c r="U391" i="2"/>
  <c r="U392" i="2"/>
  <c r="U393" i="2"/>
  <c r="U394" i="2"/>
  <c r="U395" i="2"/>
  <c r="U396" i="2"/>
  <c r="U397" i="2"/>
  <c r="U398" i="2"/>
  <c r="U399" i="2"/>
  <c r="U400" i="2"/>
  <c r="U401" i="2"/>
  <c r="U402" i="2"/>
  <c r="U403" i="2"/>
  <c r="U404" i="2"/>
  <c r="U405" i="2"/>
  <c r="U406" i="2"/>
  <c r="U407" i="2"/>
  <c r="U408" i="2"/>
  <c r="U409" i="2"/>
  <c r="U410" i="2"/>
  <c r="U411" i="2"/>
  <c r="U412" i="2"/>
  <c r="U413" i="2"/>
  <c r="U414" i="2"/>
  <c r="U415" i="2"/>
  <c r="U416" i="2"/>
  <c r="U417" i="2"/>
  <c r="U418" i="2"/>
  <c r="U419" i="2"/>
  <c r="U420" i="2"/>
  <c r="U421" i="2"/>
  <c r="U422" i="2"/>
  <c r="U423" i="2"/>
  <c r="U424" i="2"/>
  <c r="U425" i="2"/>
  <c r="U426" i="2"/>
  <c r="U427" i="2"/>
  <c r="U428" i="2"/>
  <c r="U429" i="2"/>
  <c r="U430" i="2"/>
  <c r="U431" i="2"/>
  <c r="U432" i="2"/>
  <c r="U433" i="2"/>
  <c r="U434" i="2"/>
  <c r="U435" i="2"/>
  <c r="U436" i="2"/>
  <c r="U437" i="2"/>
  <c r="U438" i="2"/>
  <c r="U439" i="2"/>
  <c r="U440" i="2"/>
  <c r="U441" i="2"/>
  <c r="U442" i="2"/>
  <c r="U443" i="2"/>
  <c r="U444" i="2"/>
  <c r="U445" i="2"/>
  <c r="U446" i="2"/>
  <c r="U447" i="2"/>
  <c r="U448" i="2"/>
  <c r="U449" i="2"/>
  <c r="U450" i="2"/>
  <c r="U451" i="2"/>
  <c r="U452" i="2"/>
  <c r="U453" i="2"/>
  <c r="U454" i="2"/>
  <c r="U455" i="2"/>
  <c r="U456" i="2"/>
  <c r="U457" i="2"/>
  <c r="U458" i="2"/>
  <c r="U459" i="2"/>
  <c r="U460" i="2"/>
  <c r="U461" i="2"/>
  <c r="U462" i="2"/>
  <c r="U463" i="2"/>
  <c r="U464" i="2"/>
  <c r="U465" i="2"/>
  <c r="U466" i="2"/>
  <c r="U467" i="2"/>
  <c r="U468" i="2"/>
  <c r="U469" i="2"/>
  <c r="U470" i="2"/>
  <c r="U471" i="2"/>
  <c r="U472" i="2"/>
  <c r="U473" i="2"/>
  <c r="U474" i="2"/>
  <c r="U475" i="2"/>
  <c r="U476" i="2"/>
  <c r="U477" i="2"/>
  <c r="U478" i="2"/>
  <c r="U479" i="2"/>
  <c r="U480" i="2"/>
  <c r="U481" i="2"/>
  <c r="U482" i="2"/>
  <c r="U483" i="2"/>
  <c r="U484" i="2"/>
  <c r="U485" i="2"/>
  <c r="U486" i="2"/>
  <c r="U487" i="2"/>
  <c r="U488" i="2"/>
  <c r="U489" i="2"/>
  <c r="U490" i="2"/>
  <c r="U491" i="2"/>
  <c r="U492" i="2"/>
  <c r="U493" i="2"/>
  <c r="U494" i="2"/>
  <c r="U495" i="2"/>
  <c r="U496" i="2"/>
  <c r="U497" i="2"/>
  <c r="U498" i="2"/>
  <c r="U499" i="2"/>
  <c r="U500" i="2"/>
  <c r="U501" i="2"/>
  <c r="U502" i="2"/>
  <c r="U503" i="2"/>
  <c r="U504" i="2"/>
  <c r="U505" i="2"/>
  <c r="U506" i="2"/>
  <c r="U507" i="2"/>
  <c r="U508" i="2"/>
  <c r="U509" i="2"/>
  <c r="U510" i="2"/>
  <c r="U511" i="2"/>
  <c r="U512" i="2"/>
  <c r="U513" i="2"/>
  <c r="U514" i="2"/>
  <c r="U515" i="2"/>
  <c r="U516" i="2"/>
  <c r="U517" i="2"/>
  <c r="U518" i="2"/>
  <c r="U519" i="2"/>
  <c r="U520" i="2"/>
  <c r="U521" i="2"/>
  <c r="U522" i="2"/>
  <c r="U523" i="2"/>
  <c r="U524" i="2"/>
  <c r="U525" i="2"/>
  <c r="U526" i="2"/>
  <c r="U527" i="2"/>
  <c r="U528" i="2"/>
  <c r="U529" i="2"/>
  <c r="U530" i="2"/>
  <c r="U531" i="2"/>
  <c r="U532" i="2"/>
  <c r="U533" i="2"/>
  <c r="U534" i="2"/>
  <c r="U535" i="2"/>
  <c r="U536" i="2"/>
  <c r="U537" i="2"/>
  <c r="U538" i="2"/>
  <c r="U539" i="2"/>
  <c r="U540" i="2"/>
  <c r="U541" i="2"/>
  <c r="U542" i="2"/>
  <c r="U543" i="2"/>
  <c r="U544" i="2"/>
  <c r="U545" i="2"/>
  <c r="U546" i="2"/>
  <c r="U547" i="2"/>
  <c r="U548" i="2"/>
  <c r="U549" i="2"/>
  <c r="U550" i="2"/>
  <c r="U551" i="2"/>
  <c r="U552" i="2"/>
  <c r="U553" i="2"/>
  <c r="U554" i="2"/>
  <c r="U555" i="2"/>
  <c r="U556" i="2"/>
  <c r="U557" i="2"/>
  <c r="U558" i="2"/>
  <c r="U559" i="2"/>
  <c r="U560" i="2"/>
  <c r="U561" i="2"/>
  <c r="U562" i="2"/>
  <c r="U563" i="2"/>
  <c r="U564" i="2"/>
  <c r="U565" i="2"/>
  <c r="U566" i="2"/>
  <c r="U567" i="2"/>
  <c r="U568" i="2"/>
  <c r="U569" i="2"/>
  <c r="U570" i="2"/>
  <c r="U571" i="2"/>
  <c r="U572" i="2"/>
  <c r="U573" i="2"/>
  <c r="U574" i="2"/>
  <c r="U575" i="2"/>
  <c r="U576" i="2"/>
  <c r="U577" i="2"/>
  <c r="U578" i="2"/>
  <c r="U579" i="2"/>
  <c r="U580" i="2"/>
  <c r="U581" i="2"/>
  <c r="U582" i="2"/>
  <c r="U583" i="2"/>
  <c r="U584" i="2"/>
  <c r="U585" i="2"/>
  <c r="U586" i="2"/>
  <c r="U587" i="2"/>
  <c r="U588" i="2"/>
  <c r="U589" i="2"/>
  <c r="U590" i="2"/>
  <c r="U591" i="2"/>
  <c r="U592" i="2"/>
  <c r="U593" i="2"/>
  <c r="U594" i="2"/>
  <c r="U595" i="2"/>
  <c r="U596" i="2"/>
  <c r="U597" i="2"/>
  <c r="U598" i="2"/>
  <c r="U599" i="2"/>
  <c r="U600" i="2"/>
  <c r="U601" i="2"/>
  <c r="U602" i="2"/>
  <c r="U603" i="2"/>
  <c r="U604" i="2"/>
  <c r="U605" i="2"/>
  <c r="U606" i="2"/>
  <c r="U607" i="2"/>
  <c r="U608" i="2"/>
  <c r="U609" i="2"/>
  <c r="U610" i="2"/>
  <c r="U611" i="2"/>
  <c r="U612" i="2"/>
  <c r="U613" i="2"/>
  <c r="U614" i="2"/>
  <c r="U615" i="2"/>
  <c r="U616" i="2"/>
  <c r="U617" i="2"/>
  <c r="U618" i="2"/>
  <c r="U619" i="2"/>
  <c r="U620" i="2"/>
  <c r="U621" i="2"/>
  <c r="U622" i="2"/>
  <c r="U623" i="2"/>
  <c r="U624" i="2"/>
  <c r="U625" i="2"/>
  <c r="U626" i="2"/>
  <c r="U627" i="2"/>
  <c r="U628" i="2"/>
  <c r="U629" i="2"/>
  <c r="U630" i="2"/>
  <c r="U631" i="2"/>
  <c r="U632" i="2"/>
  <c r="U633" i="2"/>
  <c r="U634" i="2"/>
  <c r="U635" i="2"/>
  <c r="U636" i="2"/>
  <c r="U637" i="2"/>
  <c r="U638" i="2"/>
  <c r="U639" i="2"/>
  <c r="U640" i="2"/>
  <c r="U641" i="2"/>
  <c r="U642" i="2"/>
  <c r="U643" i="2"/>
  <c r="U644" i="2"/>
  <c r="U645" i="2"/>
  <c r="U646" i="2"/>
  <c r="U647" i="2"/>
  <c r="U648" i="2"/>
  <c r="U649" i="2"/>
  <c r="U650" i="2"/>
  <c r="U651" i="2"/>
  <c r="U652" i="2"/>
  <c r="U653" i="2"/>
  <c r="U654" i="2"/>
  <c r="U655" i="2"/>
  <c r="U656" i="2"/>
  <c r="U657" i="2"/>
  <c r="U658" i="2"/>
  <c r="U659" i="2"/>
  <c r="U660" i="2"/>
  <c r="U661" i="2"/>
  <c r="U662" i="2"/>
  <c r="U663" i="2"/>
  <c r="U664" i="2"/>
  <c r="U665" i="2"/>
  <c r="U666" i="2"/>
  <c r="U667" i="2"/>
  <c r="U668" i="2"/>
  <c r="U669" i="2"/>
  <c r="U670" i="2"/>
  <c r="U671" i="2"/>
  <c r="U672" i="2"/>
  <c r="U673" i="2"/>
  <c r="U674" i="2"/>
  <c r="U675" i="2"/>
  <c r="U676" i="2"/>
  <c r="U677" i="2"/>
  <c r="U678" i="2"/>
  <c r="U679" i="2"/>
  <c r="U680" i="2"/>
  <c r="U681" i="2"/>
  <c r="U682" i="2"/>
  <c r="U683" i="2"/>
  <c r="U684" i="2"/>
  <c r="U685" i="2"/>
  <c r="U686" i="2"/>
  <c r="U687" i="2"/>
  <c r="U688" i="2"/>
  <c r="U689" i="2"/>
  <c r="U690" i="2"/>
  <c r="U691" i="2"/>
  <c r="U692" i="2"/>
  <c r="U693" i="2"/>
  <c r="U694" i="2"/>
  <c r="U695" i="2"/>
  <c r="U696" i="2"/>
  <c r="U697" i="2"/>
  <c r="U698" i="2"/>
  <c r="U699" i="2"/>
  <c r="U700" i="2"/>
  <c r="U701" i="2"/>
  <c r="U702" i="2"/>
  <c r="U703" i="2"/>
  <c r="U704" i="2"/>
  <c r="U705" i="2"/>
  <c r="U706" i="2"/>
  <c r="U707" i="2"/>
  <c r="U708" i="2"/>
  <c r="U709" i="2"/>
  <c r="U710" i="2"/>
  <c r="U711" i="2"/>
  <c r="U712" i="2"/>
  <c r="U713" i="2"/>
  <c r="U714" i="2"/>
  <c r="U715" i="2"/>
  <c r="U716" i="2"/>
  <c r="U717" i="2"/>
  <c r="U718" i="2"/>
  <c r="U719" i="2"/>
  <c r="U720" i="2"/>
  <c r="U721" i="2"/>
  <c r="U722" i="2"/>
  <c r="U723" i="2"/>
  <c r="U724" i="2"/>
  <c r="U725" i="2"/>
  <c r="U726" i="2"/>
  <c r="U727" i="2"/>
  <c r="U728" i="2"/>
  <c r="U729" i="2"/>
  <c r="U730" i="2"/>
  <c r="U731" i="2"/>
  <c r="U732" i="2"/>
  <c r="U733" i="2"/>
  <c r="U734" i="2"/>
  <c r="U735" i="2"/>
  <c r="U736" i="2"/>
  <c r="U737" i="2"/>
  <c r="U738" i="2"/>
  <c r="U739" i="2"/>
  <c r="U740" i="2"/>
  <c r="U741" i="2"/>
  <c r="U742" i="2"/>
  <c r="U743" i="2"/>
  <c r="U744" i="2"/>
  <c r="U745" i="2"/>
  <c r="U746" i="2"/>
  <c r="U747" i="2"/>
  <c r="U748" i="2"/>
  <c r="U749" i="2"/>
  <c r="U750" i="2"/>
  <c r="U751" i="2"/>
  <c r="U752" i="2"/>
  <c r="U753" i="2"/>
  <c r="U754" i="2"/>
  <c r="U755" i="2"/>
  <c r="U756" i="2"/>
  <c r="U757" i="2"/>
  <c r="U758" i="2"/>
  <c r="U759" i="2"/>
  <c r="U760" i="2"/>
  <c r="U761" i="2"/>
  <c r="U762" i="2"/>
  <c r="U763" i="2"/>
  <c r="U764" i="2"/>
  <c r="U765" i="2"/>
  <c r="U766" i="2"/>
  <c r="U767" i="2"/>
  <c r="U768" i="2"/>
  <c r="U769" i="2"/>
  <c r="U770" i="2"/>
  <c r="U771" i="2"/>
  <c r="U772" i="2"/>
  <c r="U773" i="2"/>
  <c r="U774" i="2"/>
  <c r="U775" i="2"/>
  <c r="U776" i="2"/>
  <c r="U777" i="2"/>
  <c r="U778" i="2"/>
  <c r="U779" i="2"/>
  <c r="U780" i="2"/>
  <c r="U781" i="2"/>
  <c r="U782" i="2"/>
  <c r="U783" i="2"/>
  <c r="U784" i="2"/>
  <c r="U785" i="2"/>
  <c r="U786" i="2"/>
  <c r="U787" i="2"/>
  <c r="U788" i="2"/>
  <c r="U789" i="2"/>
  <c r="U790" i="2"/>
  <c r="U791" i="2"/>
  <c r="U792" i="2"/>
  <c r="U793" i="2"/>
  <c r="U794" i="2"/>
  <c r="U795" i="2"/>
  <c r="U796" i="2"/>
  <c r="U797" i="2"/>
  <c r="U798" i="2"/>
  <c r="U799" i="2"/>
  <c r="U800" i="2"/>
  <c r="U801" i="2"/>
  <c r="U802" i="2"/>
  <c r="U803" i="2"/>
  <c r="U804" i="2"/>
  <c r="U805" i="2"/>
  <c r="U806" i="2"/>
  <c r="U807" i="2"/>
  <c r="U808" i="2"/>
  <c r="U809" i="2"/>
  <c r="U810" i="2"/>
  <c r="U811" i="2"/>
  <c r="U812" i="2"/>
  <c r="U813" i="2"/>
  <c r="U814" i="2"/>
  <c r="U815" i="2"/>
  <c r="U816" i="2"/>
  <c r="U817" i="2"/>
  <c r="U818" i="2"/>
  <c r="U819" i="2"/>
  <c r="U820" i="2"/>
  <c r="U821" i="2"/>
  <c r="U822" i="2"/>
  <c r="U823" i="2"/>
  <c r="U824" i="2"/>
  <c r="U825" i="2"/>
  <c r="U826" i="2"/>
  <c r="U827" i="2"/>
  <c r="U828" i="2"/>
  <c r="U829" i="2"/>
  <c r="U830" i="2"/>
  <c r="U831" i="2"/>
  <c r="U832" i="2"/>
  <c r="U833" i="2"/>
  <c r="U834" i="2"/>
  <c r="U835" i="2"/>
  <c r="U836" i="2"/>
  <c r="U837" i="2"/>
  <c r="U838" i="2"/>
  <c r="U839" i="2"/>
  <c r="U840" i="2"/>
  <c r="U841" i="2"/>
  <c r="U842" i="2"/>
  <c r="U843" i="2"/>
  <c r="U844" i="2"/>
  <c r="U845" i="2"/>
  <c r="U846" i="2"/>
  <c r="U847" i="2"/>
  <c r="U848" i="2"/>
  <c r="U849" i="2"/>
  <c r="U850" i="2"/>
  <c r="U851" i="2"/>
  <c r="U852" i="2"/>
  <c r="U853" i="2"/>
  <c r="U854" i="2"/>
  <c r="U855" i="2"/>
  <c r="U856" i="2"/>
  <c r="U857" i="2"/>
  <c r="U858" i="2"/>
  <c r="U859" i="2"/>
  <c r="U860" i="2"/>
  <c r="U861" i="2"/>
  <c r="U862" i="2"/>
  <c r="U863" i="2"/>
  <c r="U864" i="2"/>
  <c r="U865" i="2"/>
  <c r="U866" i="2"/>
  <c r="U867" i="2"/>
  <c r="U868" i="2"/>
  <c r="U869" i="2"/>
  <c r="U870" i="2"/>
  <c r="U871" i="2"/>
  <c r="U872" i="2"/>
  <c r="U873" i="2"/>
  <c r="U874" i="2"/>
  <c r="U875" i="2"/>
  <c r="U876" i="2"/>
  <c r="U877" i="2"/>
  <c r="U878" i="2"/>
  <c r="U879" i="2"/>
  <c r="U880" i="2"/>
  <c r="U881" i="2"/>
  <c r="U882" i="2"/>
  <c r="U883" i="2"/>
  <c r="U884" i="2"/>
  <c r="U885" i="2"/>
  <c r="U886" i="2"/>
  <c r="U887" i="2"/>
  <c r="U888" i="2"/>
  <c r="U889" i="2"/>
  <c r="U890" i="2"/>
  <c r="U891" i="2"/>
  <c r="U892" i="2"/>
  <c r="U893" i="2"/>
  <c r="U894" i="2"/>
  <c r="U895" i="2"/>
  <c r="U896" i="2"/>
  <c r="U897" i="2"/>
  <c r="U898" i="2"/>
  <c r="U899" i="2"/>
  <c r="U900" i="2"/>
  <c r="U901" i="2"/>
  <c r="U902" i="2"/>
  <c r="U903" i="2"/>
  <c r="U904" i="2"/>
  <c r="U905" i="2"/>
  <c r="U906" i="2"/>
  <c r="U907" i="2"/>
  <c r="U908" i="2"/>
  <c r="U909" i="2"/>
  <c r="U910" i="2"/>
  <c r="U911" i="2"/>
  <c r="U912" i="2"/>
  <c r="U913" i="2"/>
  <c r="U914" i="2"/>
  <c r="U915" i="2"/>
  <c r="U916" i="2"/>
  <c r="U917" i="2"/>
  <c r="U918" i="2"/>
  <c r="U919" i="2"/>
  <c r="U920" i="2"/>
  <c r="U921" i="2"/>
  <c r="U922" i="2"/>
  <c r="U923" i="2"/>
  <c r="U924" i="2"/>
  <c r="U925" i="2"/>
  <c r="U926" i="2"/>
  <c r="U927" i="2"/>
  <c r="U928" i="2"/>
  <c r="U929" i="2"/>
  <c r="U930" i="2"/>
  <c r="U931" i="2"/>
  <c r="U932" i="2"/>
  <c r="U933" i="2"/>
  <c r="U934" i="2"/>
  <c r="U935" i="2"/>
  <c r="U936" i="2"/>
  <c r="U937" i="2"/>
  <c r="U938" i="2"/>
  <c r="U939" i="2"/>
  <c r="U940" i="2"/>
  <c r="U941" i="2"/>
  <c r="U942" i="2"/>
  <c r="U943" i="2"/>
  <c r="U944" i="2"/>
  <c r="U945" i="2"/>
  <c r="U946" i="2"/>
  <c r="U947" i="2"/>
  <c r="U948" i="2"/>
  <c r="U949" i="2"/>
  <c r="U950" i="2"/>
  <c r="U951" i="2"/>
  <c r="U952" i="2"/>
  <c r="U953" i="2"/>
  <c r="U954" i="2"/>
  <c r="U955" i="2"/>
  <c r="U956" i="2"/>
  <c r="U957" i="2"/>
  <c r="U958" i="2"/>
  <c r="U959" i="2"/>
  <c r="U960" i="2"/>
  <c r="U961" i="2"/>
  <c r="U962" i="2"/>
  <c r="U963" i="2"/>
  <c r="U964" i="2"/>
  <c r="U965" i="2"/>
  <c r="U966" i="2"/>
  <c r="U967" i="2"/>
  <c r="U968" i="2"/>
  <c r="U969" i="2"/>
  <c r="U970" i="2"/>
  <c r="U971" i="2"/>
  <c r="U972" i="2"/>
  <c r="U973" i="2"/>
  <c r="U974" i="2"/>
  <c r="U975" i="2"/>
  <c r="U976" i="2"/>
  <c r="U977" i="2"/>
  <c r="U978" i="2"/>
  <c r="U979" i="2"/>
  <c r="U980" i="2"/>
  <c r="U981" i="2"/>
  <c r="U982" i="2"/>
  <c r="U983" i="2"/>
  <c r="U984" i="2"/>
  <c r="U985" i="2"/>
  <c r="U986" i="2"/>
  <c r="U987" i="2"/>
  <c r="U988" i="2"/>
  <c r="U989" i="2"/>
  <c r="U990" i="2"/>
  <c r="U991" i="2"/>
  <c r="U992" i="2"/>
  <c r="U993" i="2"/>
  <c r="U994" i="2"/>
  <c r="U995" i="2"/>
  <c r="U996" i="2"/>
  <c r="U997" i="2"/>
  <c r="U998" i="2"/>
  <c r="U999" i="2"/>
  <c r="U1000" i="2"/>
  <c r="U1001" i="2"/>
  <c r="U1002" i="2"/>
  <c r="U1003" i="2"/>
  <c r="U1004" i="2"/>
  <c r="U1005" i="2"/>
  <c r="U1006" i="2"/>
  <c r="U1007" i="2"/>
  <c r="U1008" i="2"/>
  <c r="U1009" i="2"/>
  <c r="U1010" i="2"/>
  <c r="U1011" i="2"/>
  <c r="U1012" i="2"/>
  <c r="U1013" i="2"/>
  <c r="U1014" i="2"/>
  <c r="U1015" i="2"/>
  <c r="U1016" i="2"/>
  <c r="U1017" i="2"/>
  <c r="U1018" i="2"/>
  <c r="U1019" i="2"/>
  <c r="U1020" i="2"/>
  <c r="U1021" i="2"/>
  <c r="U1022" i="2"/>
  <c r="U1023" i="2"/>
  <c r="U1024" i="2"/>
  <c r="U1025" i="2"/>
  <c r="U1026" i="2"/>
  <c r="U1027" i="2"/>
  <c r="U1028" i="2"/>
  <c r="U1029" i="2"/>
  <c r="U1030" i="2"/>
  <c r="U1031" i="2"/>
  <c r="U1032" i="2"/>
  <c r="U1033" i="2"/>
  <c r="U1034" i="2"/>
  <c r="U1035" i="2"/>
  <c r="U1036" i="2"/>
  <c r="U1037" i="2"/>
  <c r="U1038" i="2"/>
  <c r="U1039" i="2"/>
  <c r="U1040" i="2"/>
  <c r="U1041" i="2"/>
  <c r="U1042" i="2"/>
  <c r="U1043" i="2"/>
  <c r="U1044" i="2"/>
  <c r="U1045" i="2"/>
  <c r="U1046" i="2"/>
  <c r="U1047" i="2"/>
  <c r="U1048" i="2"/>
  <c r="U1049" i="2"/>
  <c r="U1050" i="2"/>
  <c r="U1051" i="2"/>
  <c r="U1052" i="2"/>
  <c r="U1053" i="2"/>
  <c r="U1054" i="2"/>
  <c r="U1055" i="2"/>
  <c r="U1056" i="2"/>
  <c r="U1057" i="2"/>
  <c r="U1058" i="2"/>
  <c r="U1059" i="2"/>
  <c r="U1060" i="2"/>
  <c r="U1061" i="2"/>
  <c r="U1062" i="2"/>
  <c r="U1063" i="2"/>
  <c r="U1064" i="2"/>
  <c r="U1065" i="2"/>
  <c r="U1066" i="2"/>
  <c r="U1067" i="2"/>
  <c r="U1068" i="2"/>
  <c r="U1069" i="2"/>
  <c r="U1070" i="2"/>
  <c r="U1071" i="2"/>
  <c r="U1072" i="2"/>
  <c r="U1073" i="2"/>
  <c r="U1074" i="2"/>
  <c r="U1075" i="2"/>
  <c r="U1076" i="2"/>
  <c r="U1077" i="2"/>
  <c r="U1078" i="2"/>
  <c r="U1079" i="2"/>
  <c r="U1080" i="2"/>
  <c r="U1081" i="2"/>
  <c r="U1082" i="2"/>
  <c r="U1083" i="2"/>
  <c r="U1084" i="2"/>
  <c r="U1085" i="2"/>
  <c r="U1086" i="2"/>
  <c r="U1087" i="2"/>
  <c r="U1088" i="2"/>
  <c r="U1089" i="2"/>
  <c r="U1090" i="2"/>
  <c r="U1091" i="2"/>
  <c r="U1092" i="2"/>
  <c r="U1093" i="2"/>
  <c r="U1094" i="2"/>
  <c r="U1095" i="2"/>
  <c r="U1096" i="2"/>
  <c r="U1097" i="2"/>
  <c r="U1098" i="2"/>
  <c r="U1099" i="2"/>
  <c r="U1100" i="2"/>
  <c r="U1101" i="2"/>
  <c r="U1102" i="2"/>
  <c r="U1103" i="2"/>
  <c r="U1104" i="2"/>
  <c r="U1105" i="2"/>
  <c r="U1106" i="2"/>
  <c r="U1107" i="2"/>
  <c r="U1108" i="2"/>
  <c r="U1109" i="2"/>
  <c r="U1110" i="2"/>
  <c r="U1111" i="2"/>
  <c r="U1112" i="2"/>
  <c r="U1113" i="2"/>
  <c r="U1114" i="2"/>
  <c r="U1115" i="2"/>
  <c r="U1116" i="2"/>
  <c r="U1117" i="2"/>
  <c r="U1118" i="2"/>
  <c r="U1119" i="2"/>
  <c r="U1120" i="2"/>
  <c r="U1121" i="2"/>
  <c r="U1122" i="2"/>
  <c r="U1123" i="2"/>
  <c r="U1124" i="2"/>
  <c r="U1125" i="2"/>
  <c r="U1126" i="2"/>
  <c r="U1127" i="2"/>
  <c r="U1128" i="2"/>
  <c r="U1129" i="2"/>
  <c r="U1130" i="2"/>
  <c r="U1131" i="2"/>
  <c r="U1132" i="2"/>
  <c r="U1133" i="2"/>
  <c r="U1134" i="2"/>
  <c r="U1135" i="2"/>
  <c r="U1136" i="2"/>
  <c r="U1137" i="2"/>
  <c r="U1138" i="2"/>
  <c r="U1139" i="2"/>
  <c r="U1140" i="2"/>
  <c r="U1141" i="2"/>
  <c r="U1142" i="2"/>
  <c r="U1143" i="2"/>
  <c r="U1144" i="2"/>
  <c r="U1145" i="2"/>
  <c r="U1146" i="2"/>
  <c r="U1147" i="2"/>
  <c r="U1148" i="2"/>
  <c r="U1149" i="2"/>
  <c r="U1150" i="2"/>
  <c r="U1151" i="2"/>
  <c r="U1152" i="2"/>
  <c r="U1153" i="2"/>
  <c r="U1154" i="2"/>
  <c r="U1155" i="2"/>
  <c r="U1156" i="2"/>
  <c r="U1157" i="2"/>
  <c r="U1158" i="2"/>
  <c r="U1159" i="2"/>
  <c r="U1160" i="2"/>
  <c r="U1161" i="2"/>
  <c r="U1162" i="2"/>
  <c r="U1163" i="2"/>
  <c r="U1164" i="2"/>
  <c r="U1165" i="2"/>
  <c r="U1166" i="2"/>
  <c r="U1167" i="2"/>
  <c r="U1168" i="2"/>
  <c r="U1169" i="2"/>
  <c r="U1170" i="2"/>
  <c r="U1171" i="2"/>
  <c r="U1172" i="2"/>
  <c r="U1173" i="2"/>
  <c r="U1174" i="2"/>
  <c r="U1175" i="2"/>
  <c r="U1176" i="2"/>
  <c r="U1177" i="2"/>
  <c r="U1178" i="2"/>
  <c r="U1179" i="2"/>
  <c r="U1180" i="2"/>
  <c r="U1181" i="2"/>
  <c r="U1182" i="2"/>
  <c r="U1183" i="2"/>
  <c r="U1184" i="2"/>
  <c r="U1185" i="2"/>
  <c r="U1186" i="2"/>
  <c r="U1187" i="2"/>
  <c r="U1188" i="2"/>
  <c r="U1189" i="2"/>
  <c r="U1190" i="2"/>
  <c r="U1191" i="2"/>
  <c r="U1192" i="2"/>
  <c r="U1193" i="2"/>
  <c r="U1194" i="2"/>
  <c r="U1195" i="2"/>
  <c r="U1196" i="2"/>
  <c r="U1197" i="2"/>
  <c r="U1198" i="2"/>
  <c r="U1199" i="2"/>
  <c r="U1200" i="2"/>
  <c r="U1201" i="2"/>
  <c r="U1202" i="2"/>
  <c r="U1203" i="2"/>
  <c r="U1204" i="2"/>
  <c r="U1205" i="2"/>
  <c r="U1206" i="2"/>
  <c r="U1207" i="2"/>
  <c r="U1208" i="2"/>
  <c r="U1209" i="2"/>
  <c r="U1210" i="2"/>
  <c r="U1211" i="2"/>
  <c r="U1212" i="2"/>
  <c r="U1213" i="2"/>
  <c r="U1214" i="2"/>
  <c r="U1215" i="2"/>
  <c r="U1216" i="2"/>
  <c r="U1217" i="2"/>
  <c r="U1218" i="2"/>
  <c r="U1219" i="2"/>
  <c r="U1220" i="2"/>
  <c r="U1221" i="2"/>
  <c r="U1222" i="2"/>
  <c r="U1223" i="2"/>
  <c r="U1224" i="2"/>
  <c r="U1225" i="2"/>
  <c r="U1226" i="2"/>
  <c r="U1227" i="2"/>
  <c r="U1228" i="2"/>
  <c r="U1229" i="2"/>
  <c r="U1230" i="2"/>
  <c r="U1231" i="2"/>
  <c r="U1232" i="2"/>
  <c r="U1233" i="2"/>
  <c r="U1234" i="2"/>
  <c r="U1235" i="2"/>
  <c r="U1236" i="2"/>
  <c r="U1237" i="2"/>
  <c r="U1238" i="2"/>
  <c r="U1239" i="2"/>
  <c r="U1240" i="2"/>
  <c r="U1241" i="2"/>
  <c r="U1242" i="2"/>
  <c r="U1243" i="2"/>
  <c r="U1244" i="2"/>
  <c r="U1245" i="2"/>
  <c r="U1246" i="2"/>
  <c r="U1247" i="2"/>
  <c r="U1248" i="2"/>
  <c r="U1249" i="2"/>
  <c r="U1250" i="2"/>
  <c r="U1251" i="2"/>
  <c r="U1252" i="2"/>
  <c r="U1253" i="2"/>
  <c r="U1254" i="2"/>
  <c r="U1255" i="2"/>
  <c r="U1256" i="2"/>
  <c r="U1257" i="2"/>
  <c r="U1258" i="2"/>
  <c r="U1259" i="2"/>
  <c r="U1260" i="2"/>
  <c r="U1261" i="2"/>
  <c r="U1262" i="2"/>
  <c r="U1263" i="2"/>
  <c r="U1264" i="2"/>
  <c r="U1265" i="2"/>
  <c r="U1266" i="2"/>
  <c r="U1267" i="2"/>
  <c r="U1268" i="2"/>
  <c r="U1269" i="2"/>
  <c r="U1270" i="2"/>
  <c r="U1271" i="2"/>
  <c r="U1272" i="2"/>
  <c r="U1273" i="2"/>
  <c r="U1274" i="2"/>
  <c r="U1275" i="2"/>
  <c r="U1276" i="2"/>
  <c r="U1277" i="2"/>
  <c r="U1278" i="2"/>
  <c r="U1279" i="2"/>
  <c r="U1280" i="2"/>
  <c r="U1281" i="2"/>
  <c r="U1282" i="2"/>
  <c r="U1283" i="2"/>
  <c r="U1284" i="2"/>
  <c r="U1285" i="2"/>
  <c r="U1286" i="2"/>
  <c r="U1287" i="2"/>
  <c r="U1288" i="2"/>
  <c r="U1289" i="2"/>
  <c r="U1290" i="2"/>
  <c r="U1291" i="2"/>
  <c r="U1292" i="2"/>
  <c r="U1293" i="2"/>
  <c r="U1294" i="2"/>
  <c r="U1295" i="2"/>
  <c r="U1296" i="2"/>
  <c r="U1297" i="2"/>
  <c r="U1298" i="2"/>
  <c r="U1299" i="2"/>
  <c r="U1300" i="2"/>
  <c r="U1301" i="2"/>
  <c r="U1302" i="2"/>
  <c r="U1303" i="2"/>
  <c r="U1304" i="2"/>
  <c r="U1305" i="2"/>
  <c r="U1306" i="2"/>
  <c r="U1307" i="2"/>
  <c r="U1308" i="2"/>
  <c r="U1309" i="2"/>
  <c r="U1310" i="2"/>
  <c r="U1311" i="2"/>
  <c r="U1312" i="2"/>
  <c r="U1313" i="2"/>
  <c r="U1314" i="2"/>
  <c r="U1315" i="2"/>
  <c r="U1316" i="2"/>
  <c r="U1317" i="2"/>
  <c r="U1318" i="2"/>
  <c r="U1319" i="2"/>
  <c r="U1320" i="2"/>
  <c r="U1321" i="2"/>
  <c r="U1322" i="2"/>
  <c r="U1323" i="2"/>
  <c r="U1324" i="2"/>
  <c r="U1325" i="2"/>
  <c r="U1326" i="2"/>
  <c r="U1327" i="2"/>
  <c r="U1328" i="2"/>
  <c r="U1329" i="2"/>
  <c r="U1330" i="2"/>
  <c r="U1331" i="2"/>
  <c r="U1332" i="2"/>
  <c r="U1333" i="2"/>
  <c r="U1334" i="2"/>
  <c r="U1335" i="2"/>
  <c r="U1336" i="2"/>
  <c r="U1337" i="2"/>
  <c r="U1338" i="2"/>
  <c r="U1339" i="2"/>
  <c r="U1340" i="2"/>
  <c r="U1341" i="2"/>
  <c r="U1342" i="2"/>
  <c r="U1343" i="2"/>
  <c r="U1344" i="2"/>
  <c r="U1345" i="2"/>
  <c r="U1346" i="2"/>
  <c r="U1347" i="2"/>
  <c r="U1348" i="2"/>
  <c r="U1349" i="2"/>
  <c r="U1350" i="2"/>
  <c r="U1351" i="2"/>
  <c r="U1352" i="2"/>
  <c r="U1353" i="2"/>
  <c r="U1354" i="2"/>
  <c r="U1355" i="2"/>
  <c r="U1356" i="2"/>
  <c r="U1357" i="2"/>
  <c r="U1358" i="2"/>
  <c r="U1359" i="2"/>
  <c r="U1360" i="2"/>
  <c r="U1361" i="2"/>
  <c r="U1362" i="2"/>
  <c r="U1363" i="2"/>
  <c r="U1364" i="2"/>
  <c r="U1365" i="2"/>
  <c r="U1366" i="2"/>
  <c r="U1367" i="2"/>
  <c r="U1368" i="2"/>
  <c r="U1369" i="2"/>
  <c r="U1370" i="2"/>
  <c r="U1371" i="2"/>
  <c r="U1372" i="2"/>
  <c r="U1373" i="2"/>
  <c r="U1374" i="2"/>
  <c r="U1375" i="2"/>
  <c r="U1376" i="2"/>
  <c r="U1377" i="2"/>
  <c r="U1378" i="2"/>
  <c r="U1379" i="2"/>
  <c r="U1380" i="2"/>
  <c r="U1381" i="2"/>
  <c r="U1382" i="2"/>
  <c r="U1383" i="2"/>
  <c r="U1384" i="2"/>
  <c r="U1385" i="2"/>
  <c r="U1386" i="2"/>
  <c r="U1387" i="2"/>
  <c r="U1388" i="2"/>
  <c r="U1389" i="2"/>
  <c r="U1390" i="2"/>
  <c r="U1391" i="2"/>
  <c r="U1392" i="2"/>
  <c r="U1393" i="2"/>
  <c r="U1394" i="2"/>
  <c r="U1395" i="2"/>
  <c r="U1396" i="2"/>
  <c r="U1397" i="2"/>
  <c r="U1398" i="2"/>
  <c r="U1399" i="2"/>
  <c r="U1400" i="2"/>
  <c r="U1401" i="2"/>
  <c r="U1402" i="2"/>
  <c r="U1403" i="2"/>
  <c r="U1404" i="2"/>
  <c r="U1405" i="2"/>
  <c r="U1406" i="2"/>
  <c r="U1407" i="2"/>
  <c r="U1408" i="2"/>
  <c r="U1409" i="2"/>
  <c r="U1410" i="2"/>
  <c r="U1411" i="2"/>
  <c r="U1412" i="2"/>
  <c r="U1413" i="2"/>
  <c r="U1414" i="2"/>
  <c r="U1415" i="2"/>
  <c r="U1416" i="2"/>
  <c r="U1417" i="2"/>
  <c r="U1418" i="2"/>
  <c r="U1419" i="2"/>
  <c r="U1420" i="2"/>
  <c r="U1421" i="2"/>
  <c r="U1422" i="2"/>
  <c r="U1423" i="2"/>
  <c r="U1424" i="2"/>
  <c r="U1425" i="2"/>
  <c r="U1426" i="2"/>
  <c r="U1427" i="2"/>
  <c r="U1428" i="2"/>
  <c r="U1429" i="2"/>
  <c r="U1430" i="2"/>
  <c r="U1431" i="2"/>
  <c r="U1432" i="2"/>
  <c r="U1433" i="2"/>
  <c r="U1434" i="2"/>
  <c r="U1435" i="2"/>
  <c r="U1436" i="2"/>
  <c r="U1437" i="2"/>
  <c r="U1438" i="2"/>
  <c r="U1439" i="2"/>
  <c r="U1440" i="2"/>
  <c r="U1441" i="2"/>
  <c r="U1442" i="2"/>
  <c r="U1443" i="2"/>
  <c r="U1444" i="2"/>
  <c r="U1445" i="2"/>
  <c r="U1446" i="2"/>
  <c r="U1447" i="2"/>
  <c r="U1448" i="2"/>
  <c r="U1449" i="2"/>
  <c r="U1450" i="2"/>
  <c r="U1451" i="2"/>
  <c r="U1452" i="2"/>
  <c r="U1453" i="2"/>
  <c r="U1454" i="2"/>
  <c r="U1455" i="2"/>
  <c r="U1456" i="2"/>
  <c r="U1457" i="2"/>
  <c r="U1458" i="2"/>
  <c r="U1459" i="2"/>
  <c r="U1460" i="2"/>
  <c r="U1461" i="2"/>
  <c r="U1462" i="2"/>
  <c r="U1463" i="2"/>
  <c r="U1464" i="2"/>
  <c r="U1465" i="2"/>
  <c r="U1466" i="2"/>
  <c r="U1467" i="2"/>
  <c r="U1468" i="2"/>
  <c r="U1469" i="2"/>
  <c r="U1470" i="2"/>
  <c r="U1471" i="2"/>
  <c r="U1472" i="2"/>
  <c r="U1473" i="2"/>
  <c r="U1474" i="2"/>
  <c r="U1475" i="2"/>
  <c r="U1476" i="2"/>
  <c r="U1477" i="2"/>
  <c r="U1478" i="2"/>
  <c r="U1479" i="2"/>
  <c r="U1480" i="2"/>
  <c r="U1481" i="2"/>
  <c r="U1482" i="2"/>
  <c r="U1483" i="2"/>
  <c r="U1484" i="2"/>
  <c r="U1485" i="2"/>
  <c r="U1486" i="2"/>
  <c r="U1487" i="2"/>
  <c r="U1488" i="2"/>
  <c r="U1489" i="2"/>
  <c r="U1490" i="2"/>
  <c r="U1491" i="2"/>
  <c r="U1492" i="2"/>
  <c r="U1493" i="2"/>
  <c r="U1494" i="2"/>
  <c r="U1495" i="2"/>
  <c r="U1496" i="2"/>
  <c r="U1497" i="2"/>
  <c r="U1498" i="2"/>
  <c r="U1499" i="2"/>
  <c r="U1500" i="2"/>
  <c r="U1501" i="2"/>
  <c r="U1502" i="2"/>
  <c r="U1503" i="2"/>
  <c r="U1504" i="2"/>
  <c r="U1505" i="2"/>
  <c r="U1506" i="2"/>
  <c r="U29" i="2"/>
  <c r="S30" i="2"/>
  <c r="B30" i="2" s="1"/>
  <c r="S31" i="2"/>
  <c r="B31" i="2" s="1"/>
  <c r="S32" i="2"/>
  <c r="S33" i="2"/>
  <c r="S34" i="2"/>
  <c r="S35" i="2"/>
  <c r="S36" i="2"/>
  <c r="S37" i="2"/>
  <c r="S38" i="2"/>
  <c r="B38" i="2" s="1"/>
  <c r="S39" i="2"/>
  <c r="B39" i="2" s="1"/>
  <c r="S40" i="2"/>
  <c r="S41" i="2"/>
  <c r="S42" i="2"/>
  <c r="S43" i="2"/>
  <c r="S44" i="2"/>
  <c r="S45" i="2"/>
  <c r="S46" i="2"/>
  <c r="B46" i="2" s="1"/>
  <c r="S47" i="2"/>
  <c r="B47" i="2" s="1"/>
  <c r="S48" i="2"/>
  <c r="S49" i="2"/>
  <c r="S50" i="2"/>
  <c r="S51" i="2"/>
  <c r="S52" i="2"/>
  <c r="S53" i="2"/>
  <c r="S54" i="2"/>
  <c r="B54" i="2" s="1"/>
  <c r="S55" i="2"/>
  <c r="B55" i="2" s="1"/>
  <c r="S56" i="2"/>
  <c r="S57" i="2"/>
  <c r="S58" i="2"/>
  <c r="S59" i="2"/>
  <c r="S60" i="2"/>
  <c r="S61" i="2"/>
  <c r="S62" i="2"/>
  <c r="B62" i="2" s="1"/>
  <c r="S63" i="2"/>
  <c r="B63" i="2" s="1"/>
  <c r="S64" i="2"/>
  <c r="S65" i="2"/>
  <c r="S66" i="2"/>
  <c r="S67" i="2"/>
  <c r="S68" i="2"/>
  <c r="S69" i="2"/>
  <c r="S70" i="2"/>
  <c r="B70" i="2" s="1"/>
  <c r="S71" i="2"/>
  <c r="B71" i="2" s="1"/>
  <c r="S72" i="2"/>
  <c r="S73" i="2"/>
  <c r="S74" i="2"/>
  <c r="S75" i="2"/>
  <c r="S76" i="2"/>
  <c r="S77" i="2"/>
  <c r="S78" i="2"/>
  <c r="B78" i="2" s="1"/>
  <c r="S79" i="2"/>
  <c r="B79" i="2" s="1"/>
  <c r="S80" i="2"/>
  <c r="S81" i="2"/>
  <c r="S82" i="2"/>
  <c r="S83" i="2"/>
  <c r="S84" i="2"/>
  <c r="S85" i="2"/>
  <c r="S86" i="2"/>
  <c r="B86" i="2" s="1"/>
  <c r="S87" i="2"/>
  <c r="B87" i="2" s="1"/>
  <c r="S88" i="2"/>
  <c r="S89" i="2"/>
  <c r="S90" i="2"/>
  <c r="S91" i="2"/>
  <c r="S92" i="2"/>
  <c r="S93" i="2"/>
  <c r="S94" i="2"/>
  <c r="B94" i="2" s="1"/>
  <c r="S95" i="2"/>
  <c r="B95" i="2" s="1"/>
  <c r="S96" i="2"/>
  <c r="S97" i="2"/>
  <c r="S98" i="2"/>
  <c r="S99" i="2"/>
  <c r="S100" i="2"/>
  <c r="S101" i="2"/>
  <c r="S102" i="2"/>
  <c r="B102" i="2" s="1"/>
  <c r="S103" i="2"/>
  <c r="B103" i="2" s="1"/>
  <c r="S104" i="2"/>
  <c r="S105" i="2"/>
  <c r="S106" i="2"/>
  <c r="S107" i="2"/>
  <c r="S108" i="2"/>
  <c r="S109" i="2"/>
  <c r="S110" i="2"/>
  <c r="B110" i="2" s="1"/>
  <c r="S111" i="2"/>
  <c r="B111" i="2" s="1"/>
  <c r="S112" i="2"/>
  <c r="S113" i="2"/>
  <c r="S114" i="2"/>
  <c r="S115" i="2"/>
  <c r="S116" i="2"/>
  <c r="S117" i="2"/>
  <c r="S118" i="2"/>
  <c r="B118" i="2" s="1"/>
  <c r="S119" i="2"/>
  <c r="B119" i="2" s="1"/>
  <c r="S120" i="2"/>
  <c r="S121" i="2"/>
  <c r="S122" i="2"/>
  <c r="S123" i="2"/>
  <c r="S124" i="2"/>
  <c r="S125" i="2"/>
  <c r="S126" i="2"/>
  <c r="B126" i="2" s="1"/>
  <c r="S127" i="2"/>
  <c r="B127" i="2" s="1"/>
  <c r="S128" i="2"/>
  <c r="S129" i="2"/>
  <c r="S130" i="2"/>
  <c r="S131" i="2"/>
  <c r="S132" i="2"/>
  <c r="S133" i="2"/>
  <c r="S134" i="2"/>
  <c r="B134" i="2" s="1"/>
  <c r="S135" i="2"/>
  <c r="B135" i="2" s="1"/>
  <c r="S136" i="2"/>
  <c r="S137" i="2"/>
  <c r="S138" i="2"/>
  <c r="S139" i="2"/>
  <c r="S140" i="2"/>
  <c r="S141" i="2"/>
  <c r="S142" i="2"/>
  <c r="B142" i="2" s="1"/>
  <c r="S143" i="2"/>
  <c r="B143" i="2" s="1"/>
  <c r="S144" i="2"/>
  <c r="S145" i="2"/>
  <c r="S146" i="2"/>
  <c r="S147" i="2"/>
  <c r="S148" i="2"/>
  <c r="S149" i="2"/>
  <c r="S150" i="2"/>
  <c r="B150" i="2" s="1"/>
  <c r="S151" i="2"/>
  <c r="B151" i="2" s="1"/>
  <c r="S152" i="2"/>
  <c r="S153" i="2"/>
  <c r="S154" i="2"/>
  <c r="S155" i="2"/>
  <c r="S156" i="2"/>
  <c r="S157" i="2"/>
  <c r="S158" i="2"/>
  <c r="B158" i="2" s="1"/>
  <c r="S159" i="2"/>
  <c r="B159" i="2" s="1"/>
  <c r="S160" i="2"/>
  <c r="S161" i="2"/>
  <c r="S162" i="2"/>
  <c r="S163" i="2"/>
  <c r="S164" i="2"/>
  <c r="S165" i="2"/>
  <c r="S166" i="2"/>
  <c r="B166" i="2" s="1"/>
  <c r="S167" i="2"/>
  <c r="B167" i="2" s="1"/>
  <c r="S168" i="2"/>
  <c r="S169" i="2"/>
  <c r="S170" i="2"/>
  <c r="S171" i="2"/>
  <c r="S172" i="2"/>
  <c r="S173" i="2"/>
  <c r="S174" i="2"/>
  <c r="B174" i="2" s="1"/>
  <c r="S175" i="2"/>
  <c r="B175" i="2" s="1"/>
  <c r="S176" i="2"/>
  <c r="S177" i="2"/>
  <c r="S178" i="2"/>
  <c r="S179" i="2"/>
  <c r="S180" i="2"/>
  <c r="S181" i="2"/>
  <c r="S182" i="2"/>
  <c r="B182" i="2" s="1"/>
  <c r="S183" i="2"/>
  <c r="B183" i="2" s="1"/>
  <c r="S184" i="2"/>
  <c r="S185" i="2"/>
  <c r="S186" i="2"/>
  <c r="S187" i="2"/>
  <c r="S188" i="2"/>
  <c r="S189" i="2"/>
  <c r="S190" i="2"/>
  <c r="B190" i="2" s="1"/>
  <c r="S191" i="2"/>
  <c r="B191" i="2" s="1"/>
  <c r="S192" i="2"/>
  <c r="S193" i="2"/>
  <c r="S194" i="2"/>
  <c r="S195" i="2"/>
  <c r="S196" i="2"/>
  <c r="S197" i="2"/>
  <c r="S198" i="2"/>
  <c r="B198" i="2" s="1"/>
  <c r="S199" i="2"/>
  <c r="B199" i="2" s="1"/>
  <c r="S200" i="2"/>
  <c r="S201" i="2"/>
  <c r="S202" i="2"/>
  <c r="S203" i="2"/>
  <c r="S204" i="2"/>
  <c r="S205" i="2"/>
  <c r="S206" i="2"/>
  <c r="B206" i="2" s="1"/>
  <c r="S207" i="2"/>
  <c r="B207" i="2" s="1"/>
  <c r="S208" i="2"/>
  <c r="S209" i="2"/>
  <c r="S210" i="2"/>
  <c r="S211" i="2"/>
  <c r="S212" i="2"/>
  <c r="S213" i="2"/>
  <c r="S214" i="2"/>
  <c r="B214" i="2" s="1"/>
  <c r="S215" i="2"/>
  <c r="B215" i="2" s="1"/>
  <c r="S216" i="2"/>
  <c r="S217" i="2"/>
  <c r="S218" i="2"/>
  <c r="S219" i="2"/>
  <c r="S220" i="2"/>
  <c r="S221" i="2"/>
  <c r="S222" i="2"/>
  <c r="B222" i="2" s="1"/>
  <c r="S223" i="2"/>
  <c r="B223" i="2" s="1"/>
  <c r="S224" i="2"/>
  <c r="S225" i="2"/>
  <c r="S226" i="2"/>
  <c r="S227" i="2"/>
  <c r="S228" i="2"/>
  <c r="S229" i="2"/>
  <c r="S230" i="2"/>
  <c r="B230" i="2" s="1"/>
  <c r="S231" i="2"/>
  <c r="B231" i="2" s="1"/>
  <c r="S232" i="2"/>
  <c r="S233" i="2"/>
  <c r="S234" i="2"/>
  <c r="S235" i="2"/>
  <c r="S236" i="2"/>
  <c r="S237" i="2"/>
  <c r="S238" i="2"/>
  <c r="B238" i="2" s="1"/>
  <c r="S239" i="2"/>
  <c r="B239" i="2" s="1"/>
  <c r="S240" i="2"/>
  <c r="S241" i="2"/>
  <c r="S242" i="2"/>
  <c r="S243" i="2"/>
  <c r="S244" i="2"/>
  <c r="S245" i="2"/>
  <c r="S246" i="2"/>
  <c r="B246" i="2" s="1"/>
  <c r="S247" i="2"/>
  <c r="B247" i="2" s="1"/>
  <c r="S248" i="2"/>
  <c r="S249" i="2"/>
  <c r="S250" i="2"/>
  <c r="S251" i="2"/>
  <c r="S252" i="2"/>
  <c r="S253" i="2"/>
  <c r="S254" i="2"/>
  <c r="B254" i="2" s="1"/>
  <c r="S255" i="2"/>
  <c r="B255" i="2" s="1"/>
  <c r="S256" i="2"/>
  <c r="S257" i="2"/>
  <c r="S258" i="2"/>
  <c r="S259" i="2"/>
  <c r="S260" i="2"/>
  <c r="S261" i="2"/>
  <c r="S262" i="2"/>
  <c r="B262" i="2" s="1"/>
  <c r="S263" i="2"/>
  <c r="B263" i="2" s="1"/>
  <c r="S264" i="2"/>
  <c r="S265" i="2"/>
  <c r="S266" i="2"/>
  <c r="S267" i="2"/>
  <c r="S268" i="2"/>
  <c r="S269" i="2"/>
  <c r="S270" i="2"/>
  <c r="B270" i="2" s="1"/>
  <c r="S271" i="2"/>
  <c r="B271" i="2" s="1"/>
  <c r="S272" i="2"/>
  <c r="S273" i="2"/>
  <c r="S274" i="2"/>
  <c r="S275" i="2"/>
  <c r="S276" i="2"/>
  <c r="S277" i="2"/>
  <c r="S278" i="2"/>
  <c r="S279" i="2"/>
  <c r="B279" i="2" s="1"/>
  <c r="S280" i="2"/>
  <c r="S281" i="2"/>
  <c r="S282" i="2"/>
  <c r="S283" i="2"/>
  <c r="S284" i="2"/>
  <c r="S285" i="2"/>
  <c r="S286" i="2"/>
  <c r="S287" i="2"/>
  <c r="B287" i="2" s="1"/>
  <c r="S288" i="2"/>
  <c r="S289" i="2"/>
  <c r="S290" i="2"/>
  <c r="S291" i="2"/>
  <c r="S292" i="2"/>
  <c r="S293" i="2"/>
  <c r="S294" i="2"/>
  <c r="S295" i="2"/>
  <c r="B295" i="2" s="1"/>
  <c r="S296" i="2"/>
  <c r="S297" i="2"/>
  <c r="S298" i="2"/>
  <c r="S299" i="2"/>
  <c r="S300" i="2"/>
  <c r="S301" i="2"/>
  <c r="S302" i="2"/>
  <c r="S303" i="2"/>
  <c r="B303" i="2" s="1"/>
  <c r="S304" i="2"/>
  <c r="S305" i="2"/>
  <c r="S306" i="2"/>
  <c r="S307" i="2"/>
  <c r="S308" i="2"/>
  <c r="S309" i="2"/>
  <c r="S310" i="2"/>
  <c r="S311" i="2"/>
  <c r="B311" i="2" s="1"/>
  <c r="S312" i="2"/>
  <c r="S313" i="2"/>
  <c r="S314" i="2"/>
  <c r="S315" i="2"/>
  <c r="S316" i="2"/>
  <c r="S317" i="2"/>
  <c r="S318" i="2"/>
  <c r="S319" i="2"/>
  <c r="B319" i="2" s="1"/>
  <c r="S320" i="2"/>
  <c r="S321" i="2"/>
  <c r="S322" i="2"/>
  <c r="S323" i="2"/>
  <c r="S324" i="2"/>
  <c r="S325" i="2"/>
  <c r="S326" i="2"/>
  <c r="S327" i="2"/>
  <c r="B327" i="2" s="1"/>
  <c r="S328" i="2"/>
  <c r="S329" i="2"/>
  <c r="S330" i="2"/>
  <c r="S331" i="2"/>
  <c r="S332" i="2"/>
  <c r="S333" i="2"/>
  <c r="S334" i="2"/>
  <c r="S335" i="2"/>
  <c r="B335" i="2" s="1"/>
  <c r="S336" i="2"/>
  <c r="S337" i="2"/>
  <c r="S338" i="2"/>
  <c r="S339" i="2"/>
  <c r="S340" i="2"/>
  <c r="S341" i="2"/>
  <c r="S342" i="2"/>
  <c r="S343" i="2"/>
  <c r="B343" i="2" s="1"/>
  <c r="S344" i="2"/>
  <c r="S345" i="2"/>
  <c r="S346" i="2"/>
  <c r="S347" i="2"/>
  <c r="S348" i="2"/>
  <c r="S349" i="2"/>
  <c r="S350" i="2"/>
  <c r="S351" i="2"/>
  <c r="B351" i="2" s="1"/>
  <c r="S352" i="2"/>
  <c r="S353" i="2"/>
  <c r="S354" i="2"/>
  <c r="S355" i="2"/>
  <c r="S356" i="2"/>
  <c r="S357" i="2"/>
  <c r="S358" i="2"/>
  <c r="S359" i="2"/>
  <c r="B359" i="2" s="1"/>
  <c r="S360" i="2"/>
  <c r="S361" i="2"/>
  <c r="S362" i="2"/>
  <c r="S363" i="2"/>
  <c r="S364" i="2"/>
  <c r="S365" i="2"/>
  <c r="S366" i="2"/>
  <c r="S367" i="2"/>
  <c r="B367" i="2" s="1"/>
  <c r="S368" i="2"/>
  <c r="S369" i="2"/>
  <c r="S370" i="2"/>
  <c r="S371" i="2"/>
  <c r="S372" i="2"/>
  <c r="S373" i="2"/>
  <c r="S374" i="2"/>
  <c r="S375" i="2"/>
  <c r="B375" i="2" s="1"/>
  <c r="S376" i="2"/>
  <c r="S377" i="2"/>
  <c r="S378" i="2"/>
  <c r="S379" i="2"/>
  <c r="S380" i="2"/>
  <c r="S381" i="2"/>
  <c r="S382" i="2"/>
  <c r="S383" i="2"/>
  <c r="B383" i="2" s="1"/>
  <c r="S384" i="2"/>
  <c r="S385" i="2"/>
  <c r="S386" i="2"/>
  <c r="S387" i="2"/>
  <c r="S388" i="2"/>
  <c r="S389" i="2"/>
  <c r="S390" i="2"/>
  <c r="S391" i="2"/>
  <c r="B391" i="2" s="1"/>
  <c r="S392" i="2"/>
  <c r="S393" i="2"/>
  <c r="S394" i="2"/>
  <c r="S395" i="2"/>
  <c r="S396" i="2"/>
  <c r="S397" i="2"/>
  <c r="S398" i="2"/>
  <c r="S399" i="2"/>
  <c r="B399" i="2" s="1"/>
  <c r="S400" i="2"/>
  <c r="S401" i="2"/>
  <c r="S402" i="2"/>
  <c r="S403" i="2"/>
  <c r="S404" i="2"/>
  <c r="S405" i="2"/>
  <c r="S406" i="2"/>
  <c r="S407" i="2"/>
  <c r="B407" i="2" s="1"/>
  <c r="S408" i="2"/>
  <c r="S409" i="2"/>
  <c r="S410" i="2"/>
  <c r="S411" i="2"/>
  <c r="S412" i="2"/>
  <c r="S413" i="2"/>
  <c r="S414" i="2"/>
  <c r="S415" i="2"/>
  <c r="B415" i="2" s="1"/>
  <c r="S416" i="2"/>
  <c r="S417" i="2"/>
  <c r="S418" i="2"/>
  <c r="S419" i="2"/>
  <c r="S420" i="2"/>
  <c r="S421" i="2"/>
  <c r="S422" i="2"/>
  <c r="S423" i="2"/>
  <c r="B423" i="2" s="1"/>
  <c r="S424" i="2"/>
  <c r="S425" i="2"/>
  <c r="S426" i="2"/>
  <c r="S427" i="2"/>
  <c r="S428" i="2"/>
  <c r="S429" i="2"/>
  <c r="S430" i="2"/>
  <c r="S431" i="2"/>
  <c r="B431" i="2" s="1"/>
  <c r="S432" i="2"/>
  <c r="S433" i="2"/>
  <c r="S434" i="2"/>
  <c r="S435" i="2"/>
  <c r="S436" i="2"/>
  <c r="S437" i="2"/>
  <c r="S438" i="2"/>
  <c r="S439" i="2"/>
  <c r="B439" i="2" s="1"/>
  <c r="S440" i="2"/>
  <c r="S441" i="2"/>
  <c r="S442" i="2"/>
  <c r="S443" i="2"/>
  <c r="S444" i="2"/>
  <c r="S445" i="2"/>
  <c r="S446" i="2"/>
  <c r="S447" i="2"/>
  <c r="B447" i="2" s="1"/>
  <c r="S448" i="2"/>
  <c r="S449" i="2"/>
  <c r="S450" i="2"/>
  <c r="S451" i="2"/>
  <c r="S452" i="2"/>
  <c r="S453" i="2"/>
  <c r="S454" i="2"/>
  <c r="S455" i="2"/>
  <c r="B455" i="2" s="1"/>
  <c r="S456" i="2"/>
  <c r="S457" i="2"/>
  <c r="S458" i="2"/>
  <c r="S459" i="2"/>
  <c r="S460" i="2"/>
  <c r="S461" i="2"/>
  <c r="S462" i="2"/>
  <c r="S463" i="2"/>
  <c r="B463" i="2" s="1"/>
  <c r="S464" i="2"/>
  <c r="S465" i="2"/>
  <c r="S466" i="2"/>
  <c r="S467" i="2"/>
  <c r="S468" i="2"/>
  <c r="S469" i="2"/>
  <c r="S470" i="2"/>
  <c r="S471" i="2"/>
  <c r="B471" i="2" s="1"/>
  <c r="S472" i="2"/>
  <c r="S473" i="2"/>
  <c r="S474" i="2"/>
  <c r="S475" i="2"/>
  <c r="S476" i="2"/>
  <c r="S477" i="2"/>
  <c r="S478" i="2"/>
  <c r="S479" i="2"/>
  <c r="B479" i="2" s="1"/>
  <c r="S480" i="2"/>
  <c r="S481" i="2"/>
  <c r="S482" i="2"/>
  <c r="S483" i="2"/>
  <c r="S484" i="2"/>
  <c r="S485" i="2"/>
  <c r="S486" i="2"/>
  <c r="S487" i="2"/>
  <c r="B487" i="2" s="1"/>
  <c r="S488" i="2"/>
  <c r="S489" i="2"/>
  <c r="S490" i="2"/>
  <c r="S491" i="2"/>
  <c r="S492" i="2"/>
  <c r="S493" i="2"/>
  <c r="S494" i="2"/>
  <c r="S495" i="2"/>
  <c r="B495" i="2" s="1"/>
  <c r="S496" i="2"/>
  <c r="S497" i="2"/>
  <c r="S498" i="2"/>
  <c r="S499" i="2"/>
  <c r="S500" i="2"/>
  <c r="S501" i="2"/>
  <c r="S502" i="2"/>
  <c r="S503" i="2"/>
  <c r="B503" i="2" s="1"/>
  <c r="S504" i="2"/>
  <c r="S505" i="2"/>
  <c r="S506" i="2"/>
  <c r="S507" i="2"/>
  <c r="S508" i="2"/>
  <c r="S509" i="2"/>
  <c r="S510" i="2"/>
  <c r="S511" i="2"/>
  <c r="B511" i="2" s="1"/>
  <c r="S512" i="2"/>
  <c r="S513" i="2"/>
  <c r="S514" i="2"/>
  <c r="S515" i="2"/>
  <c r="S516" i="2"/>
  <c r="S517" i="2"/>
  <c r="S518" i="2"/>
  <c r="S519" i="2"/>
  <c r="B519" i="2" s="1"/>
  <c r="S520" i="2"/>
  <c r="S521" i="2"/>
  <c r="S522" i="2"/>
  <c r="S523" i="2"/>
  <c r="S524" i="2"/>
  <c r="S525" i="2"/>
  <c r="S526" i="2"/>
  <c r="S527" i="2"/>
  <c r="B527" i="2" s="1"/>
  <c r="S528" i="2"/>
  <c r="S529" i="2"/>
  <c r="S530" i="2"/>
  <c r="S531" i="2"/>
  <c r="S532" i="2"/>
  <c r="S533" i="2"/>
  <c r="S534" i="2"/>
  <c r="S535" i="2"/>
  <c r="B535" i="2" s="1"/>
  <c r="S536" i="2"/>
  <c r="S537" i="2"/>
  <c r="S538" i="2"/>
  <c r="S539" i="2"/>
  <c r="S540" i="2"/>
  <c r="S541" i="2"/>
  <c r="S542" i="2"/>
  <c r="S543" i="2"/>
  <c r="B543" i="2" s="1"/>
  <c r="S544" i="2"/>
  <c r="S545" i="2"/>
  <c r="S546" i="2"/>
  <c r="S547" i="2"/>
  <c r="S548" i="2"/>
  <c r="S549" i="2"/>
  <c r="S550" i="2"/>
  <c r="S551" i="2"/>
  <c r="B551" i="2" s="1"/>
  <c r="S552" i="2"/>
  <c r="S553" i="2"/>
  <c r="S554" i="2"/>
  <c r="S555" i="2"/>
  <c r="S556" i="2"/>
  <c r="S557" i="2"/>
  <c r="S558" i="2"/>
  <c r="S559" i="2"/>
  <c r="B559" i="2" s="1"/>
  <c r="S560" i="2"/>
  <c r="S561" i="2"/>
  <c r="S562" i="2"/>
  <c r="S563" i="2"/>
  <c r="S564" i="2"/>
  <c r="S565" i="2"/>
  <c r="S566" i="2"/>
  <c r="S567" i="2"/>
  <c r="B567" i="2" s="1"/>
  <c r="S568" i="2"/>
  <c r="S569" i="2"/>
  <c r="S570" i="2"/>
  <c r="S571" i="2"/>
  <c r="S572" i="2"/>
  <c r="S573" i="2"/>
  <c r="S574" i="2"/>
  <c r="S575" i="2"/>
  <c r="B575" i="2" s="1"/>
  <c r="S576" i="2"/>
  <c r="S577" i="2"/>
  <c r="S578" i="2"/>
  <c r="S579" i="2"/>
  <c r="S580" i="2"/>
  <c r="S581" i="2"/>
  <c r="S582" i="2"/>
  <c r="S583" i="2"/>
  <c r="B583" i="2" s="1"/>
  <c r="S584" i="2"/>
  <c r="S585" i="2"/>
  <c r="S586" i="2"/>
  <c r="S587" i="2"/>
  <c r="S588" i="2"/>
  <c r="S589" i="2"/>
  <c r="S590" i="2"/>
  <c r="S591" i="2"/>
  <c r="B591" i="2" s="1"/>
  <c r="S592" i="2"/>
  <c r="S593" i="2"/>
  <c r="S594" i="2"/>
  <c r="S595" i="2"/>
  <c r="S596" i="2"/>
  <c r="S597" i="2"/>
  <c r="S598" i="2"/>
  <c r="S599" i="2"/>
  <c r="B599" i="2" s="1"/>
  <c r="S600" i="2"/>
  <c r="S601" i="2"/>
  <c r="S602" i="2"/>
  <c r="S603" i="2"/>
  <c r="S604" i="2"/>
  <c r="S605" i="2"/>
  <c r="S606" i="2"/>
  <c r="S607" i="2"/>
  <c r="B607" i="2" s="1"/>
  <c r="S608" i="2"/>
  <c r="S609" i="2"/>
  <c r="S610" i="2"/>
  <c r="S611" i="2"/>
  <c r="S612" i="2"/>
  <c r="S613" i="2"/>
  <c r="S614" i="2"/>
  <c r="S615" i="2"/>
  <c r="B615" i="2" s="1"/>
  <c r="S616" i="2"/>
  <c r="S617" i="2"/>
  <c r="S618" i="2"/>
  <c r="S619" i="2"/>
  <c r="S620" i="2"/>
  <c r="S621" i="2"/>
  <c r="S622" i="2"/>
  <c r="S623" i="2"/>
  <c r="B623" i="2" s="1"/>
  <c r="S624" i="2"/>
  <c r="S625" i="2"/>
  <c r="S626" i="2"/>
  <c r="S627" i="2"/>
  <c r="S628" i="2"/>
  <c r="S629" i="2"/>
  <c r="S630" i="2"/>
  <c r="S631" i="2"/>
  <c r="B631" i="2" s="1"/>
  <c r="S632" i="2"/>
  <c r="S633" i="2"/>
  <c r="S634" i="2"/>
  <c r="S635" i="2"/>
  <c r="S636" i="2"/>
  <c r="S637" i="2"/>
  <c r="S638" i="2"/>
  <c r="S639" i="2"/>
  <c r="B639" i="2" s="1"/>
  <c r="S640" i="2"/>
  <c r="S641" i="2"/>
  <c r="S642" i="2"/>
  <c r="S643" i="2"/>
  <c r="S644" i="2"/>
  <c r="S645" i="2"/>
  <c r="S646" i="2"/>
  <c r="S647" i="2"/>
  <c r="B647" i="2" s="1"/>
  <c r="S648" i="2"/>
  <c r="S649" i="2"/>
  <c r="S650" i="2"/>
  <c r="S651" i="2"/>
  <c r="S652" i="2"/>
  <c r="S653" i="2"/>
  <c r="S654" i="2"/>
  <c r="S655" i="2"/>
  <c r="B655" i="2" s="1"/>
  <c r="S656" i="2"/>
  <c r="S657" i="2"/>
  <c r="S658" i="2"/>
  <c r="S659" i="2"/>
  <c r="S660" i="2"/>
  <c r="S661" i="2"/>
  <c r="S662" i="2"/>
  <c r="S663" i="2"/>
  <c r="B663" i="2" s="1"/>
  <c r="S664" i="2"/>
  <c r="S665" i="2"/>
  <c r="S666" i="2"/>
  <c r="S667" i="2"/>
  <c r="S668" i="2"/>
  <c r="S669" i="2"/>
  <c r="S670" i="2"/>
  <c r="S671" i="2"/>
  <c r="B671" i="2" s="1"/>
  <c r="S672" i="2"/>
  <c r="S673" i="2"/>
  <c r="S674" i="2"/>
  <c r="S675" i="2"/>
  <c r="S676" i="2"/>
  <c r="S677" i="2"/>
  <c r="S678" i="2"/>
  <c r="S679" i="2"/>
  <c r="B679" i="2" s="1"/>
  <c r="S680" i="2"/>
  <c r="S681" i="2"/>
  <c r="S682" i="2"/>
  <c r="S683" i="2"/>
  <c r="S684" i="2"/>
  <c r="S685" i="2"/>
  <c r="S686" i="2"/>
  <c r="S687" i="2"/>
  <c r="B687" i="2" s="1"/>
  <c r="S688" i="2"/>
  <c r="S689" i="2"/>
  <c r="S690" i="2"/>
  <c r="S691" i="2"/>
  <c r="S692" i="2"/>
  <c r="S693" i="2"/>
  <c r="S694" i="2"/>
  <c r="S695" i="2"/>
  <c r="B695" i="2" s="1"/>
  <c r="S696" i="2"/>
  <c r="S697" i="2"/>
  <c r="S698" i="2"/>
  <c r="S699" i="2"/>
  <c r="S700" i="2"/>
  <c r="S701" i="2"/>
  <c r="S702" i="2"/>
  <c r="S703" i="2"/>
  <c r="B703" i="2" s="1"/>
  <c r="S704" i="2"/>
  <c r="S705" i="2"/>
  <c r="S706" i="2"/>
  <c r="S707" i="2"/>
  <c r="S708" i="2"/>
  <c r="S709" i="2"/>
  <c r="S710" i="2"/>
  <c r="S711" i="2"/>
  <c r="B711" i="2" s="1"/>
  <c r="S712" i="2"/>
  <c r="S713" i="2"/>
  <c r="S714" i="2"/>
  <c r="S715" i="2"/>
  <c r="S716" i="2"/>
  <c r="S717" i="2"/>
  <c r="S718" i="2"/>
  <c r="S719" i="2"/>
  <c r="B719" i="2" s="1"/>
  <c r="S720" i="2"/>
  <c r="S721" i="2"/>
  <c r="S722" i="2"/>
  <c r="S723" i="2"/>
  <c r="S724" i="2"/>
  <c r="S725" i="2"/>
  <c r="S726" i="2"/>
  <c r="S727" i="2"/>
  <c r="B727" i="2" s="1"/>
  <c r="S728" i="2"/>
  <c r="S729" i="2"/>
  <c r="S730" i="2"/>
  <c r="S731" i="2"/>
  <c r="S732" i="2"/>
  <c r="S733" i="2"/>
  <c r="S734" i="2"/>
  <c r="S735" i="2"/>
  <c r="B735" i="2" s="1"/>
  <c r="S736" i="2"/>
  <c r="S737" i="2"/>
  <c r="S738" i="2"/>
  <c r="S739" i="2"/>
  <c r="S740" i="2"/>
  <c r="S741" i="2"/>
  <c r="S742" i="2"/>
  <c r="S743" i="2"/>
  <c r="B743" i="2" s="1"/>
  <c r="S744" i="2"/>
  <c r="S745" i="2"/>
  <c r="S746" i="2"/>
  <c r="S747" i="2"/>
  <c r="S748" i="2"/>
  <c r="S749" i="2"/>
  <c r="S750" i="2"/>
  <c r="S751" i="2"/>
  <c r="B751" i="2" s="1"/>
  <c r="S752" i="2"/>
  <c r="S753" i="2"/>
  <c r="S754" i="2"/>
  <c r="S755" i="2"/>
  <c r="S756" i="2"/>
  <c r="S757" i="2"/>
  <c r="S758" i="2"/>
  <c r="S759" i="2"/>
  <c r="B759" i="2" s="1"/>
  <c r="S760" i="2"/>
  <c r="S761" i="2"/>
  <c r="S762" i="2"/>
  <c r="S763" i="2"/>
  <c r="S764" i="2"/>
  <c r="S765" i="2"/>
  <c r="S766" i="2"/>
  <c r="S767" i="2"/>
  <c r="B767" i="2" s="1"/>
  <c r="S768" i="2"/>
  <c r="S769" i="2"/>
  <c r="S770" i="2"/>
  <c r="S771" i="2"/>
  <c r="S772" i="2"/>
  <c r="S773" i="2"/>
  <c r="S774" i="2"/>
  <c r="S775" i="2"/>
  <c r="B775" i="2" s="1"/>
  <c r="S776" i="2"/>
  <c r="S777" i="2"/>
  <c r="S778" i="2"/>
  <c r="S779" i="2"/>
  <c r="S780" i="2"/>
  <c r="S781" i="2"/>
  <c r="S782" i="2"/>
  <c r="S783" i="2"/>
  <c r="B783" i="2" s="1"/>
  <c r="S784" i="2"/>
  <c r="S785" i="2"/>
  <c r="S786" i="2"/>
  <c r="S787" i="2"/>
  <c r="S788" i="2"/>
  <c r="S789" i="2"/>
  <c r="S790" i="2"/>
  <c r="S791" i="2"/>
  <c r="B791" i="2" s="1"/>
  <c r="S792" i="2"/>
  <c r="S793" i="2"/>
  <c r="S794" i="2"/>
  <c r="S795" i="2"/>
  <c r="S796" i="2"/>
  <c r="S797" i="2"/>
  <c r="S798" i="2"/>
  <c r="S799" i="2"/>
  <c r="B799" i="2" s="1"/>
  <c r="S800" i="2"/>
  <c r="S801" i="2"/>
  <c r="S802" i="2"/>
  <c r="S803" i="2"/>
  <c r="S804" i="2"/>
  <c r="S805" i="2"/>
  <c r="S806" i="2"/>
  <c r="S807" i="2"/>
  <c r="B807" i="2" s="1"/>
  <c r="S808" i="2"/>
  <c r="S809" i="2"/>
  <c r="S810" i="2"/>
  <c r="S811" i="2"/>
  <c r="S812" i="2"/>
  <c r="S813" i="2"/>
  <c r="S814" i="2"/>
  <c r="S815" i="2"/>
  <c r="B815" i="2" s="1"/>
  <c r="S816" i="2"/>
  <c r="S817" i="2"/>
  <c r="S818" i="2"/>
  <c r="S819" i="2"/>
  <c r="S820" i="2"/>
  <c r="S821" i="2"/>
  <c r="S822" i="2"/>
  <c r="S823" i="2"/>
  <c r="B823" i="2" s="1"/>
  <c r="S824" i="2"/>
  <c r="S825" i="2"/>
  <c r="S826" i="2"/>
  <c r="S827" i="2"/>
  <c r="S828" i="2"/>
  <c r="S829" i="2"/>
  <c r="S830" i="2"/>
  <c r="S831" i="2"/>
  <c r="B831" i="2" s="1"/>
  <c r="S832" i="2"/>
  <c r="S833" i="2"/>
  <c r="S834" i="2"/>
  <c r="S835" i="2"/>
  <c r="S836" i="2"/>
  <c r="S837" i="2"/>
  <c r="S838" i="2"/>
  <c r="S839" i="2"/>
  <c r="B839" i="2" s="1"/>
  <c r="S840" i="2"/>
  <c r="S841" i="2"/>
  <c r="S842" i="2"/>
  <c r="S843" i="2"/>
  <c r="S844" i="2"/>
  <c r="S845" i="2"/>
  <c r="S846" i="2"/>
  <c r="S847" i="2"/>
  <c r="B847" i="2" s="1"/>
  <c r="S848" i="2"/>
  <c r="S849" i="2"/>
  <c r="S850" i="2"/>
  <c r="S851" i="2"/>
  <c r="S852" i="2"/>
  <c r="S853" i="2"/>
  <c r="S854" i="2"/>
  <c r="S855" i="2"/>
  <c r="B855" i="2" s="1"/>
  <c r="S856" i="2"/>
  <c r="S857" i="2"/>
  <c r="S858" i="2"/>
  <c r="S859" i="2"/>
  <c r="S860" i="2"/>
  <c r="S861" i="2"/>
  <c r="S862" i="2"/>
  <c r="S863" i="2"/>
  <c r="B863" i="2" s="1"/>
  <c r="S864" i="2"/>
  <c r="S865" i="2"/>
  <c r="S866" i="2"/>
  <c r="S867" i="2"/>
  <c r="S868" i="2"/>
  <c r="S869" i="2"/>
  <c r="S870" i="2"/>
  <c r="S871" i="2"/>
  <c r="B871" i="2" s="1"/>
  <c r="S872" i="2"/>
  <c r="S873" i="2"/>
  <c r="S874" i="2"/>
  <c r="S875" i="2"/>
  <c r="S876" i="2"/>
  <c r="S877" i="2"/>
  <c r="S878" i="2"/>
  <c r="S879" i="2"/>
  <c r="B879" i="2" s="1"/>
  <c r="S880" i="2"/>
  <c r="S881" i="2"/>
  <c r="S882" i="2"/>
  <c r="S883" i="2"/>
  <c r="S884" i="2"/>
  <c r="S885" i="2"/>
  <c r="S886" i="2"/>
  <c r="S887" i="2"/>
  <c r="B887" i="2" s="1"/>
  <c r="S888" i="2"/>
  <c r="S889" i="2"/>
  <c r="S890" i="2"/>
  <c r="S891" i="2"/>
  <c r="S892" i="2"/>
  <c r="S893" i="2"/>
  <c r="S894" i="2"/>
  <c r="S895" i="2"/>
  <c r="B895" i="2" s="1"/>
  <c r="S896" i="2"/>
  <c r="S897" i="2"/>
  <c r="S898" i="2"/>
  <c r="S899" i="2"/>
  <c r="S900" i="2"/>
  <c r="S901" i="2"/>
  <c r="S902" i="2"/>
  <c r="S903" i="2"/>
  <c r="B903" i="2" s="1"/>
  <c r="S904" i="2"/>
  <c r="S905" i="2"/>
  <c r="S906" i="2"/>
  <c r="S907" i="2"/>
  <c r="S908" i="2"/>
  <c r="S909" i="2"/>
  <c r="S910" i="2"/>
  <c r="S911" i="2"/>
  <c r="B911" i="2" s="1"/>
  <c r="S912" i="2"/>
  <c r="S913" i="2"/>
  <c r="S914" i="2"/>
  <c r="S915" i="2"/>
  <c r="S916" i="2"/>
  <c r="S917" i="2"/>
  <c r="S918" i="2"/>
  <c r="S919" i="2"/>
  <c r="B919" i="2" s="1"/>
  <c r="S920" i="2"/>
  <c r="S921" i="2"/>
  <c r="S922" i="2"/>
  <c r="S923" i="2"/>
  <c r="S924" i="2"/>
  <c r="S925" i="2"/>
  <c r="S926" i="2"/>
  <c r="S927" i="2"/>
  <c r="B927" i="2" s="1"/>
  <c r="S928" i="2"/>
  <c r="S929" i="2"/>
  <c r="S930" i="2"/>
  <c r="S931" i="2"/>
  <c r="S932" i="2"/>
  <c r="S933" i="2"/>
  <c r="S934" i="2"/>
  <c r="S935" i="2"/>
  <c r="B935" i="2" s="1"/>
  <c r="S936" i="2"/>
  <c r="S937" i="2"/>
  <c r="S938" i="2"/>
  <c r="S939" i="2"/>
  <c r="S940" i="2"/>
  <c r="S941" i="2"/>
  <c r="S942" i="2"/>
  <c r="S943" i="2"/>
  <c r="B943" i="2" s="1"/>
  <c r="S944" i="2"/>
  <c r="S945" i="2"/>
  <c r="S946" i="2"/>
  <c r="S947" i="2"/>
  <c r="S948" i="2"/>
  <c r="S949" i="2"/>
  <c r="S950" i="2"/>
  <c r="S951" i="2"/>
  <c r="B951" i="2" s="1"/>
  <c r="S952" i="2"/>
  <c r="S953" i="2"/>
  <c r="S954" i="2"/>
  <c r="S955" i="2"/>
  <c r="S956" i="2"/>
  <c r="S957" i="2"/>
  <c r="S958" i="2"/>
  <c r="S959" i="2"/>
  <c r="B959" i="2" s="1"/>
  <c r="S960" i="2"/>
  <c r="S961" i="2"/>
  <c r="S962" i="2"/>
  <c r="S963" i="2"/>
  <c r="S964" i="2"/>
  <c r="S965" i="2"/>
  <c r="S966" i="2"/>
  <c r="S967" i="2"/>
  <c r="B967" i="2" s="1"/>
  <c r="S968" i="2"/>
  <c r="S969" i="2"/>
  <c r="S970" i="2"/>
  <c r="S971" i="2"/>
  <c r="S972" i="2"/>
  <c r="S973" i="2"/>
  <c r="S974" i="2"/>
  <c r="S975" i="2"/>
  <c r="B975" i="2" s="1"/>
  <c r="S976" i="2"/>
  <c r="S977" i="2"/>
  <c r="S978" i="2"/>
  <c r="S979" i="2"/>
  <c r="S980" i="2"/>
  <c r="S981" i="2"/>
  <c r="S982" i="2"/>
  <c r="S983" i="2"/>
  <c r="B983" i="2" s="1"/>
  <c r="S984" i="2"/>
  <c r="S985" i="2"/>
  <c r="S986" i="2"/>
  <c r="S987" i="2"/>
  <c r="S988" i="2"/>
  <c r="S989" i="2"/>
  <c r="S990" i="2"/>
  <c r="S991" i="2"/>
  <c r="B991" i="2" s="1"/>
  <c r="S992" i="2"/>
  <c r="S993" i="2"/>
  <c r="S994" i="2"/>
  <c r="S995" i="2"/>
  <c r="S996" i="2"/>
  <c r="S997" i="2"/>
  <c r="S998" i="2"/>
  <c r="S999" i="2"/>
  <c r="B999" i="2" s="1"/>
  <c r="S1000" i="2"/>
  <c r="S1001" i="2"/>
  <c r="S1002" i="2"/>
  <c r="S1003" i="2"/>
  <c r="S1004" i="2"/>
  <c r="S1005" i="2"/>
  <c r="S1006" i="2"/>
  <c r="S1007" i="2"/>
  <c r="B1007" i="2" s="1"/>
  <c r="S1008" i="2"/>
  <c r="S1009" i="2"/>
  <c r="S1010" i="2"/>
  <c r="S1011" i="2"/>
  <c r="S1012" i="2"/>
  <c r="S1013" i="2"/>
  <c r="S1014" i="2"/>
  <c r="S1015" i="2"/>
  <c r="B1015" i="2" s="1"/>
  <c r="S1016" i="2"/>
  <c r="S1017" i="2"/>
  <c r="S1018" i="2"/>
  <c r="S1019" i="2"/>
  <c r="S1020" i="2"/>
  <c r="S1021" i="2"/>
  <c r="S1022" i="2"/>
  <c r="S1023" i="2"/>
  <c r="B1023" i="2" s="1"/>
  <c r="S1024" i="2"/>
  <c r="S1025" i="2"/>
  <c r="S1026" i="2"/>
  <c r="S1027" i="2"/>
  <c r="S1028" i="2"/>
  <c r="S1029" i="2"/>
  <c r="S1030" i="2"/>
  <c r="S1031" i="2"/>
  <c r="B1031" i="2" s="1"/>
  <c r="S1032" i="2"/>
  <c r="S1033" i="2"/>
  <c r="S1034" i="2"/>
  <c r="S1035" i="2"/>
  <c r="S1036" i="2"/>
  <c r="S1037" i="2"/>
  <c r="S1038" i="2"/>
  <c r="S1039" i="2"/>
  <c r="B1039" i="2" s="1"/>
  <c r="S1040" i="2"/>
  <c r="S1041" i="2"/>
  <c r="S1042" i="2"/>
  <c r="S1043" i="2"/>
  <c r="S1044" i="2"/>
  <c r="S1045" i="2"/>
  <c r="S1046" i="2"/>
  <c r="S1047" i="2"/>
  <c r="B1047" i="2" s="1"/>
  <c r="S1048" i="2"/>
  <c r="S1049" i="2"/>
  <c r="S1050" i="2"/>
  <c r="S1051" i="2"/>
  <c r="S1052" i="2"/>
  <c r="S1053" i="2"/>
  <c r="S1054" i="2"/>
  <c r="S1055" i="2"/>
  <c r="B1055" i="2" s="1"/>
  <c r="S1056" i="2"/>
  <c r="S1057" i="2"/>
  <c r="S1058" i="2"/>
  <c r="S1059" i="2"/>
  <c r="S1060" i="2"/>
  <c r="S1061" i="2"/>
  <c r="S1062" i="2"/>
  <c r="S1063" i="2"/>
  <c r="B1063" i="2" s="1"/>
  <c r="S1064" i="2"/>
  <c r="S1065" i="2"/>
  <c r="S1066" i="2"/>
  <c r="S1067" i="2"/>
  <c r="S1068" i="2"/>
  <c r="S1069" i="2"/>
  <c r="S1070" i="2"/>
  <c r="S1071" i="2"/>
  <c r="B1071" i="2" s="1"/>
  <c r="S1072" i="2"/>
  <c r="S1073" i="2"/>
  <c r="S1074" i="2"/>
  <c r="S1075" i="2"/>
  <c r="S1076" i="2"/>
  <c r="S1077" i="2"/>
  <c r="S1078" i="2"/>
  <c r="S1079" i="2"/>
  <c r="B1079" i="2" s="1"/>
  <c r="S1080" i="2"/>
  <c r="S1081" i="2"/>
  <c r="S1082" i="2"/>
  <c r="S1083" i="2"/>
  <c r="S1084" i="2"/>
  <c r="S1085" i="2"/>
  <c r="S1086" i="2"/>
  <c r="S1087" i="2"/>
  <c r="B1087" i="2" s="1"/>
  <c r="S1088" i="2"/>
  <c r="S1089" i="2"/>
  <c r="S1090" i="2"/>
  <c r="S1091" i="2"/>
  <c r="S1092" i="2"/>
  <c r="S1093" i="2"/>
  <c r="S1094" i="2"/>
  <c r="S1095" i="2"/>
  <c r="B1095" i="2" s="1"/>
  <c r="S1096" i="2"/>
  <c r="S1097" i="2"/>
  <c r="S1098" i="2"/>
  <c r="S1099" i="2"/>
  <c r="S1100" i="2"/>
  <c r="S1101" i="2"/>
  <c r="S1102" i="2"/>
  <c r="S1103" i="2"/>
  <c r="B1103" i="2" s="1"/>
  <c r="S1104" i="2"/>
  <c r="S1105" i="2"/>
  <c r="S1106" i="2"/>
  <c r="S1107" i="2"/>
  <c r="S1108" i="2"/>
  <c r="S1109" i="2"/>
  <c r="S1110" i="2"/>
  <c r="S1111" i="2"/>
  <c r="B1111" i="2" s="1"/>
  <c r="S1112" i="2"/>
  <c r="S1113" i="2"/>
  <c r="S1114" i="2"/>
  <c r="S1115" i="2"/>
  <c r="S1116" i="2"/>
  <c r="S1117" i="2"/>
  <c r="S1118" i="2"/>
  <c r="S1119" i="2"/>
  <c r="B1119" i="2" s="1"/>
  <c r="S1120" i="2"/>
  <c r="S1121" i="2"/>
  <c r="S1122" i="2"/>
  <c r="S1123" i="2"/>
  <c r="S1124" i="2"/>
  <c r="S1125" i="2"/>
  <c r="S1126" i="2"/>
  <c r="S1127" i="2"/>
  <c r="B1127" i="2" s="1"/>
  <c r="S1128" i="2"/>
  <c r="S1129" i="2"/>
  <c r="S1130" i="2"/>
  <c r="S1131" i="2"/>
  <c r="S1132" i="2"/>
  <c r="S1133" i="2"/>
  <c r="S1134" i="2"/>
  <c r="S1135" i="2"/>
  <c r="B1135" i="2" s="1"/>
  <c r="S1136" i="2"/>
  <c r="S1137" i="2"/>
  <c r="S1138" i="2"/>
  <c r="S1139" i="2"/>
  <c r="S1140" i="2"/>
  <c r="S1141" i="2"/>
  <c r="S1142" i="2"/>
  <c r="S1143" i="2"/>
  <c r="B1143" i="2" s="1"/>
  <c r="S1144" i="2"/>
  <c r="S1145" i="2"/>
  <c r="S1146" i="2"/>
  <c r="S1147" i="2"/>
  <c r="S1148" i="2"/>
  <c r="S1149" i="2"/>
  <c r="S1150" i="2"/>
  <c r="S1151" i="2"/>
  <c r="B1151" i="2" s="1"/>
  <c r="S1152" i="2"/>
  <c r="S1153" i="2"/>
  <c r="S1154" i="2"/>
  <c r="S1155" i="2"/>
  <c r="S1156" i="2"/>
  <c r="S1157" i="2"/>
  <c r="S1158" i="2"/>
  <c r="S1159" i="2"/>
  <c r="B1159" i="2" s="1"/>
  <c r="S1160" i="2"/>
  <c r="S1161" i="2"/>
  <c r="S1162" i="2"/>
  <c r="S1163" i="2"/>
  <c r="S1164" i="2"/>
  <c r="S1165" i="2"/>
  <c r="S1166" i="2"/>
  <c r="S1167" i="2"/>
  <c r="B1167" i="2" s="1"/>
  <c r="S1168" i="2"/>
  <c r="S1169" i="2"/>
  <c r="S1170" i="2"/>
  <c r="S1171" i="2"/>
  <c r="S1172" i="2"/>
  <c r="S1173" i="2"/>
  <c r="S1174" i="2"/>
  <c r="S1175" i="2"/>
  <c r="B1175" i="2" s="1"/>
  <c r="S1176" i="2"/>
  <c r="S1177" i="2"/>
  <c r="S1178" i="2"/>
  <c r="S1179" i="2"/>
  <c r="S1180" i="2"/>
  <c r="S1181" i="2"/>
  <c r="S1182" i="2"/>
  <c r="S1183" i="2"/>
  <c r="B1183" i="2" s="1"/>
  <c r="S1184" i="2"/>
  <c r="S1185" i="2"/>
  <c r="S1186" i="2"/>
  <c r="S1187" i="2"/>
  <c r="S1188" i="2"/>
  <c r="S1189" i="2"/>
  <c r="S1190" i="2"/>
  <c r="S1191" i="2"/>
  <c r="B1191" i="2" s="1"/>
  <c r="S1192" i="2"/>
  <c r="S1193" i="2"/>
  <c r="S1194" i="2"/>
  <c r="S1195" i="2"/>
  <c r="S1196" i="2"/>
  <c r="S1197" i="2"/>
  <c r="S1198" i="2"/>
  <c r="S1199" i="2"/>
  <c r="B1199" i="2" s="1"/>
  <c r="S1200" i="2"/>
  <c r="S1201" i="2"/>
  <c r="S1202" i="2"/>
  <c r="S1203" i="2"/>
  <c r="S1204" i="2"/>
  <c r="S1205" i="2"/>
  <c r="S1206" i="2"/>
  <c r="S1207" i="2"/>
  <c r="B1207" i="2" s="1"/>
  <c r="S1208" i="2"/>
  <c r="S1209" i="2"/>
  <c r="S1210" i="2"/>
  <c r="S1211" i="2"/>
  <c r="S1212" i="2"/>
  <c r="S1213" i="2"/>
  <c r="S1214" i="2"/>
  <c r="S1215" i="2"/>
  <c r="B1215" i="2" s="1"/>
  <c r="S1216" i="2"/>
  <c r="S1217" i="2"/>
  <c r="S1218" i="2"/>
  <c r="S1219" i="2"/>
  <c r="S1220" i="2"/>
  <c r="S1221" i="2"/>
  <c r="S1222" i="2"/>
  <c r="S1223" i="2"/>
  <c r="B1223" i="2" s="1"/>
  <c r="S1224" i="2"/>
  <c r="S1225" i="2"/>
  <c r="S1226" i="2"/>
  <c r="S1227" i="2"/>
  <c r="S1228" i="2"/>
  <c r="S1229" i="2"/>
  <c r="S1230" i="2"/>
  <c r="S1231" i="2"/>
  <c r="B1231" i="2" s="1"/>
  <c r="S1232" i="2"/>
  <c r="S1233" i="2"/>
  <c r="S1234" i="2"/>
  <c r="S1235" i="2"/>
  <c r="S1236" i="2"/>
  <c r="S1237" i="2"/>
  <c r="S1238" i="2"/>
  <c r="S1239" i="2"/>
  <c r="B1239" i="2" s="1"/>
  <c r="S1240" i="2"/>
  <c r="S1241" i="2"/>
  <c r="S1242" i="2"/>
  <c r="S1243" i="2"/>
  <c r="S1244" i="2"/>
  <c r="S1245" i="2"/>
  <c r="S1246" i="2"/>
  <c r="S1247" i="2"/>
  <c r="B1247" i="2" s="1"/>
  <c r="S1248" i="2"/>
  <c r="S1249" i="2"/>
  <c r="S1250" i="2"/>
  <c r="S1251" i="2"/>
  <c r="S1252" i="2"/>
  <c r="S1253" i="2"/>
  <c r="S1254" i="2"/>
  <c r="S1255" i="2"/>
  <c r="B1255" i="2" s="1"/>
  <c r="S1256" i="2"/>
  <c r="S1257" i="2"/>
  <c r="S1258" i="2"/>
  <c r="S1259" i="2"/>
  <c r="S1260" i="2"/>
  <c r="S1261" i="2"/>
  <c r="S1262" i="2"/>
  <c r="S1263" i="2"/>
  <c r="B1263" i="2" s="1"/>
  <c r="S1264" i="2"/>
  <c r="S1265" i="2"/>
  <c r="S1266" i="2"/>
  <c r="S1267" i="2"/>
  <c r="S1268" i="2"/>
  <c r="S1269" i="2"/>
  <c r="S1270" i="2"/>
  <c r="S1271" i="2"/>
  <c r="B1271" i="2" s="1"/>
  <c r="S1272" i="2"/>
  <c r="S1273" i="2"/>
  <c r="S1274" i="2"/>
  <c r="S1275" i="2"/>
  <c r="S1276" i="2"/>
  <c r="S1277" i="2"/>
  <c r="S1278" i="2"/>
  <c r="S1279" i="2"/>
  <c r="B1279" i="2" s="1"/>
  <c r="S1280" i="2"/>
  <c r="S1281" i="2"/>
  <c r="S1282" i="2"/>
  <c r="S1283" i="2"/>
  <c r="S1284" i="2"/>
  <c r="S1285" i="2"/>
  <c r="S1286" i="2"/>
  <c r="S1287" i="2"/>
  <c r="B1287" i="2" s="1"/>
  <c r="S1288" i="2"/>
  <c r="S1289" i="2"/>
  <c r="S1290" i="2"/>
  <c r="S1291" i="2"/>
  <c r="S1292" i="2"/>
  <c r="S1293" i="2"/>
  <c r="S1294" i="2"/>
  <c r="S1295" i="2"/>
  <c r="B1295" i="2" s="1"/>
  <c r="S1296" i="2"/>
  <c r="S1297" i="2"/>
  <c r="S1298" i="2"/>
  <c r="S1299" i="2"/>
  <c r="S1300" i="2"/>
  <c r="S1301" i="2"/>
  <c r="S1302" i="2"/>
  <c r="S1303" i="2"/>
  <c r="B1303" i="2" s="1"/>
  <c r="S1304" i="2"/>
  <c r="S1305" i="2"/>
  <c r="S1306" i="2"/>
  <c r="S1307" i="2"/>
  <c r="S1308" i="2"/>
  <c r="S1309" i="2"/>
  <c r="S1310" i="2"/>
  <c r="S1311" i="2"/>
  <c r="B1311" i="2" s="1"/>
  <c r="S1312" i="2"/>
  <c r="S1313" i="2"/>
  <c r="S1314" i="2"/>
  <c r="S1315" i="2"/>
  <c r="S1316" i="2"/>
  <c r="S1317" i="2"/>
  <c r="S1318" i="2"/>
  <c r="S1319" i="2"/>
  <c r="B1319" i="2" s="1"/>
  <c r="S1320" i="2"/>
  <c r="S1321" i="2"/>
  <c r="S1322" i="2"/>
  <c r="S1323" i="2"/>
  <c r="S1324" i="2"/>
  <c r="S1325" i="2"/>
  <c r="S1326" i="2"/>
  <c r="S1327" i="2"/>
  <c r="B1327" i="2" s="1"/>
  <c r="S1328" i="2"/>
  <c r="S1329" i="2"/>
  <c r="S1330" i="2"/>
  <c r="S1331" i="2"/>
  <c r="S1332" i="2"/>
  <c r="S1333" i="2"/>
  <c r="S1334" i="2"/>
  <c r="S1335" i="2"/>
  <c r="B1335" i="2" s="1"/>
  <c r="S1336" i="2"/>
  <c r="S1337" i="2"/>
  <c r="S1338" i="2"/>
  <c r="S1339" i="2"/>
  <c r="S1340" i="2"/>
  <c r="S1341" i="2"/>
  <c r="S1342" i="2"/>
  <c r="S1343" i="2"/>
  <c r="B1343" i="2" s="1"/>
  <c r="S1344" i="2"/>
  <c r="S1345" i="2"/>
  <c r="S1346" i="2"/>
  <c r="S1347" i="2"/>
  <c r="S1348" i="2"/>
  <c r="S1349" i="2"/>
  <c r="S1350" i="2"/>
  <c r="S1351" i="2"/>
  <c r="B1351" i="2" s="1"/>
  <c r="S1352" i="2"/>
  <c r="S1353" i="2"/>
  <c r="S1354" i="2"/>
  <c r="S1355" i="2"/>
  <c r="S1356" i="2"/>
  <c r="S1357" i="2"/>
  <c r="S1358" i="2"/>
  <c r="S1359" i="2"/>
  <c r="B1359" i="2" s="1"/>
  <c r="S1360" i="2"/>
  <c r="S1361" i="2"/>
  <c r="S1362" i="2"/>
  <c r="S1363" i="2"/>
  <c r="S1364" i="2"/>
  <c r="S1365" i="2"/>
  <c r="S1366" i="2"/>
  <c r="S1367" i="2"/>
  <c r="B1367" i="2" s="1"/>
  <c r="S1368" i="2"/>
  <c r="S1369" i="2"/>
  <c r="S1370" i="2"/>
  <c r="S1371" i="2"/>
  <c r="S1372" i="2"/>
  <c r="S1373" i="2"/>
  <c r="S1374" i="2"/>
  <c r="S1375" i="2"/>
  <c r="B1375" i="2" s="1"/>
  <c r="S1376" i="2"/>
  <c r="S1377" i="2"/>
  <c r="S1378" i="2"/>
  <c r="S1379" i="2"/>
  <c r="S1380" i="2"/>
  <c r="S1381" i="2"/>
  <c r="S1382" i="2"/>
  <c r="S1383" i="2"/>
  <c r="B1383" i="2" s="1"/>
  <c r="S1384" i="2"/>
  <c r="S1385" i="2"/>
  <c r="S1386" i="2"/>
  <c r="S1387" i="2"/>
  <c r="S1388" i="2"/>
  <c r="S1389" i="2"/>
  <c r="S1390" i="2"/>
  <c r="S1391" i="2"/>
  <c r="B1391" i="2" s="1"/>
  <c r="S1392" i="2"/>
  <c r="S1393" i="2"/>
  <c r="S1394" i="2"/>
  <c r="S1395" i="2"/>
  <c r="S1396" i="2"/>
  <c r="S1397" i="2"/>
  <c r="S1398" i="2"/>
  <c r="S1399" i="2"/>
  <c r="B1399" i="2" s="1"/>
  <c r="S1400" i="2"/>
  <c r="S1401" i="2"/>
  <c r="S1402" i="2"/>
  <c r="S1403" i="2"/>
  <c r="S1404" i="2"/>
  <c r="B1404" i="2" s="1"/>
  <c r="S1405" i="2"/>
  <c r="S1406" i="2"/>
  <c r="S1407" i="2"/>
  <c r="B1407" i="2" s="1"/>
  <c r="S1408" i="2"/>
  <c r="S1409" i="2"/>
  <c r="S1410" i="2"/>
  <c r="S1411" i="2"/>
  <c r="S1412" i="2"/>
  <c r="B1412" i="2" s="1"/>
  <c r="S1413" i="2"/>
  <c r="S1414" i="2"/>
  <c r="S1415" i="2"/>
  <c r="B1415" i="2" s="1"/>
  <c r="S1416" i="2"/>
  <c r="S1417" i="2"/>
  <c r="S1418" i="2"/>
  <c r="S1419" i="2"/>
  <c r="S1420" i="2"/>
  <c r="B1420" i="2" s="1"/>
  <c r="S1421" i="2"/>
  <c r="S1422" i="2"/>
  <c r="S1423" i="2"/>
  <c r="B1423" i="2" s="1"/>
  <c r="S1424" i="2"/>
  <c r="S1425" i="2"/>
  <c r="S1426" i="2"/>
  <c r="S1427" i="2"/>
  <c r="S1428" i="2"/>
  <c r="B1428" i="2" s="1"/>
  <c r="S1429" i="2"/>
  <c r="S1430" i="2"/>
  <c r="S1431" i="2"/>
  <c r="B1431" i="2" s="1"/>
  <c r="S1432" i="2"/>
  <c r="S1433" i="2"/>
  <c r="S1434" i="2"/>
  <c r="S1435" i="2"/>
  <c r="S1436" i="2"/>
  <c r="B1436" i="2" s="1"/>
  <c r="S1437" i="2"/>
  <c r="S1438" i="2"/>
  <c r="S1439" i="2"/>
  <c r="B1439" i="2" s="1"/>
  <c r="S1440" i="2"/>
  <c r="S1441" i="2"/>
  <c r="S1442" i="2"/>
  <c r="S1443" i="2"/>
  <c r="S1444" i="2"/>
  <c r="B1444" i="2" s="1"/>
  <c r="S1445" i="2"/>
  <c r="S1446" i="2"/>
  <c r="S1447" i="2"/>
  <c r="B1447" i="2" s="1"/>
  <c r="S1448" i="2"/>
  <c r="S1449" i="2"/>
  <c r="S1450" i="2"/>
  <c r="S1451" i="2"/>
  <c r="S1452" i="2"/>
  <c r="B1452" i="2" s="1"/>
  <c r="S1453" i="2"/>
  <c r="S1454" i="2"/>
  <c r="S1455" i="2"/>
  <c r="B1455" i="2" s="1"/>
  <c r="S1456" i="2"/>
  <c r="S1457" i="2"/>
  <c r="S1458" i="2"/>
  <c r="S1459" i="2"/>
  <c r="S1460" i="2"/>
  <c r="B1460" i="2" s="1"/>
  <c r="S1461" i="2"/>
  <c r="S1462" i="2"/>
  <c r="S1463" i="2"/>
  <c r="B1463" i="2" s="1"/>
  <c r="S1464" i="2"/>
  <c r="S1465" i="2"/>
  <c r="S1466" i="2"/>
  <c r="S1467" i="2"/>
  <c r="S1468" i="2"/>
  <c r="B1468" i="2" s="1"/>
  <c r="S1469" i="2"/>
  <c r="S1470" i="2"/>
  <c r="S1471" i="2"/>
  <c r="B1471" i="2" s="1"/>
  <c r="S1472" i="2"/>
  <c r="S1473" i="2"/>
  <c r="S1474" i="2"/>
  <c r="S1475" i="2"/>
  <c r="S1476" i="2"/>
  <c r="B1476" i="2" s="1"/>
  <c r="S1477" i="2"/>
  <c r="S1478" i="2"/>
  <c r="S1479" i="2"/>
  <c r="B1479" i="2" s="1"/>
  <c r="S1480" i="2"/>
  <c r="S1481" i="2"/>
  <c r="S1482" i="2"/>
  <c r="S1483" i="2"/>
  <c r="S1484" i="2"/>
  <c r="B1484" i="2" s="1"/>
  <c r="S1485" i="2"/>
  <c r="S1486" i="2"/>
  <c r="S1487" i="2"/>
  <c r="B1487" i="2" s="1"/>
  <c r="S1488" i="2"/>
  <c r="S1489" i="2"/>
  <c r="S1490" i="2"/>
  <c r="S1491" i="2"/>
  <c r="S1492" i="2"/>
  <c r="B1492" i="2" s="1"/>
  <c r="S1493" i="2"/>
  <c r="S1494" i="2"/>
  <c r="S1495" i="2"/>
  <c r="B1495" i="2" s="1"/>
  <c r="S1496" i="2"/>
  <c r="S1497" i="2"/>
  <c r="S1498" i="2"/>
  <c r="S1499" i="2"/>
  <c r="S1500" i="2"/>
  <c r="B1500" i="2" s="1"/>
  <c r="S1501" i="2"/>
  <c r="S1502" i="2"/>
  <c r="S1503" i="2"/>
  <c r="B1503" i="2" s="1"/>
  <c r="S1504" i="2"/>
  <c r="S1505" i="2"/>
  <c r="S1506" i="2"/>
  <c r="S29" i="2"/>
  <c r="AG30" i="2"/>
  <c r="AG31" i="2"/>
  <c r="AG32" i="2"/>
  <c r="AG33" i="2"/>
  <c r="AG34" i="2"/>
  <c r="AG35" i="2"/>
  <c r="AG36" i="2"/>
  <c r="AG37" i="2"/>
  <c r="AG38" i="2"/>
  <c r="AG39" i="2"/>
  <c r="AG40" i="2"/>
  <c r="AG41" i="2"/>
  <c r="AG42" i="2"/>
  <c r="AG43" i="2"/>
  <c r="AG44" i="2"/>
  <c r="AG45" i="2"/>
  <c r="AG46" i="2"/>
  <c r="AG47" i="2"/>
  <c r="AG48" i="2"/>
  <c r="AG49" i="2"/>
  <c r="AG50" i="2"/>
  <c r="AG51" i="2"/>
  <c r="AG52" i="2"/>
  <c r="AG53" i="2"/>
  <c r="AG54" i="2"/>
  <c r="AG55" i="2"/>
  <c r="AG56" i="2"/>
  <c r="AG57" i="2"/>
  <c r="AG58" i="2"/>
  <c r="AG59" i="2"/>
  <c r="AG60" i="2"/>
  <c r="AG61" i="2"/>
  <c r="AG62" i="2"/>
  <c r="AG63" i="2"/>
  <c r="AG64" i="2"/>
  <c r="AG65" i="2"/>
  <c r="AG66" i="2"/>
  <c r="AG67" i="2"/>
  <c r="AG68" i="2"/>
  <c r="AG69" i="2"/>
  <c r="AG70" i="2"/>
  <c r="AG71" i="2"/>
  <c r="AG72" i="2"/>
  <c r="AG73" i="2"/>
  <c r="AG74" i="2"/>
  <c r="AG75" i="2"/>
  <c r="AG76" i="2"/>
  <c r="AG77" i="2"/>
  <c r="AG78" i="2"/>
  <c r="AG79" i="2"/>
  <c r="AG80" i="2"/>
  <c r="AG81" i="2"/>
  <c r="AG82" i="2"/>
  <c r="AG83" i="2"/>
  <c r="AG84" i="2"/>
  <c r="AG85" i="2"/>
  <c r="AG86" i="2"/>
  <c r="AG87" i="2"/>
  <c r="AG88" i="2"/>
  <c r="AG89" i="2"/>
  <c r="AG90" i="2"/>
  <c r="AG91" i="2"/>
  <c r="AG92" i="2"/>
  <c r="AG93" i="2"/>
  <c r="AG94" i="2"/>
  <c r="AG95" i="2"/>
  <c r="AG96" i="2"/>
  <c r="AG97" i="2"/>
  <c r="AG98" i="2"/>
  <c r="AG99" i="2"/>
  <c r="AG100" i="2"/>
  <c r="AG101" i="2"/>
  <c r="AG102" i="2"/>
  <c r="AG103" i="2"/>
  <c r="AG104" i="2"/>
  <c r="AG105" i="2"/>
  <c r="AG106" i="2"/>
  <c r="AG107" i="2"/>
  <c r="AG108" i="2"/>
  <c r="AG109" i="2"/>
  <c r="AG110" i="2"/>
  <c r="AG111" i="2"/>
  <c r="AG112" i="2"/>
  <c r="AG113" i="2"/>
  <c r="AG114" i="2"/>
  <c r="AG115" i="2"/>
  <c r="AG116" i="2"/>
  <c r="AG117" i="2"/>
  <c r="AG118" i="2"/>
  <c r="AG119" i="2"/>
  <c r="AG120" i="2"/>
  <c r="AG121" i="2"/>
  <c r="AG122" i="2"/>
  <c r="AG123" i="2"/>
  <c r="AG124" i="2"/>
  <c r="AG125" i="2"/>
  <c r="AG126" i="2"/>
  <c r="AG127" i="2"/>
  <c r="AG128" i="2"/>
  <c r="AG129" i="2"/>
  <c r="AG130" i="2"/>
  <c r="AG131" i="2"/>
  <c r="AG132" i="2"/>
  <c r="AG133" i="2"/>
  <c r="AG134" i="2"/>
  <c r="AG135" i="2"/>
  <c r="AG136" i="2"/>
  <c r="AG137" i="2"/>
  <c r="AG138" i="2"/>
  <c r="AG139" i="2"/>
  <c r="AG140" i="2"/>
  <c r="AG141" i="2"/>
  <c r="AG142" i="2"/>
  <c r="AG143" i="2"/>
  <c r="AG144" i="2"/>
  <c r="AG145" i="2"/>
  <c r="AG146" i="2"/>
  <c r="AG147" i="2"/>
  <c r="AG148" i="2"/>
  <c r="AG149" i="2"/>
  <c r="AG150" i="2"/>
  <c r="AG151" i="2"/>
  <c r="AG152" i="2"/>
  <c r="AG153" i="2"/>
  <c r="AG154" i="2"/>
  <c r="AG155" i="2"/>
  <c r="AG156" i="2"/>
  <c r="AG157" i="2"/>
  <c r="AG158" i="2"/>
  <c r="AG159" i="2"/>
  <c r="AG160" i="2"/>
  <c r="AG161" i="2"/>
  <c r="AG162" i="2"/>
  <c r="AG163" i="2"/>
  <c r="AG164" i="2"/>
  <c r="AG165" i="2"/>
  <c r="AG166" i="2"/>
  <c r="AG167" i="2"/>
  <c r="AG168" i="2"/>
  <c r="AG169" i="2"/>
  <c r="AG170" i="2"/>
  <c r="AG171" i="2"/>
  <c r="AG172" i="2"/>
  <c r="AG173" i="2"/>
  <c r="AG174" i="2"/>
  <c r="AG175" i="2"/>
  <c r="AG176" i="2"/>
  <c r="AG177" i="2"/>
  <c r="AG178" i="2"/>
  <c r="AG179" i="2"/>
  <c r="AG180" i="2"/>
  <c r="AG181" i="2"/>
  <c r="AG182" i="2"/>
  <c r="AG183" i="2"/>
  <c r="AG184" i="2"/>
  <c r="AG185" i="2"/>
  <c r="AG186" i="2"/>
  <c r="AG187" i="2"/>
  <c r="AG188" i="2"/>
  <c r="AG189" i="2"/>
  <c r="AG190" i="2"/>
  <c r="AG191" i="2"/>
  <c r="AG192" i="2"/>
  <c r="AG193" i="2"/>
  <c r="AG194" i="2"/>
  <c r="AG195" i="2"/>
  <c r="AG196" i="2"/>
  <c r="AG197" i="2"/>
  <c r="AG198" i="2"/>
  <c r="AG199" i="2"/>
  <c r="AG200" i="2"/>
  <c r="AG201" i="2"/>
  <c r="AG202" i="2"/>
  <c r="AG203" i="2"/>
  <c r="AG204" i="2"/>
  <c r="AG205" i="2"/>
  <c r="AG206" i="2"/>
  <c r="AG207" i="2"/>
  <c r="AG208" i="2"/>
  <c r="AG209" i="2"/>
  <c r="AG210" i="2"/>
  <c r="AG211" i="2"/>
  <c r="AG212" i="2"/>
  <c r="AG213" i="2"/>
  <c r="AG214" i="2"/>
  <c r="AG215" i="2"/>
  <c r="AG216" i="2"/>
  <c r="AG217" i="2"/>
  <c r="AG218" i="2"/>
  <c r="AG219" i="2"/>
  <c r="AG220" i="2"/>
  <c r="AG221" i="2"/>
  <c r="AG222" i="2"/>
  <c r="AG223" i="2"/>
  <c r="AG224" i="2"/>
  <c r="AG225" i="2"/>
  <c r="AG226" i="2"/>
  <c r="AG227" i="2"/>
  <c r="AG228" i="2"/>
  <c r="AG229" i="2"/>
  <c r="AG230" i="2"/>
  <c r="AG231" i="2"/>
  <c r="AG232" i="2"/>
  <c r="AG233" i="2"/>
  <c r="AG234" i="2"/>
  <c r="AG235" i="2"/>
  <c r="AG236" i="2"/>
  <c r="AG237" i="2"/>
  <c r="AG238" i="2"/>
  <c r="AG239" i="2"/>
  <c r="AG240" i="2"/>
  <c r="AG241" i="2"/>
  <c r="AG242" i="2"/>
  <c r="AG243" i="2"/>
  <c r="AG244" i="2"/>
  <c r="AG245" i="2"/>
  <c r="AG246" i="2"/>
  <c r="AG247" i="2"/>
  <c r="AG248" i="2"/>
  <c r="AG249" i="2"/>
  <c r="AG250" i="2"/>
  <c r="AG251" i="2"/>
  <c r="AG252" i="2"/>
  <c r="AG253" i="2"/>
  <c r="AG254" i="2"/>
  <c r="AG255" i="2"/>
  <c r="AG256" i="2"/>
  <c r="AG257" i="2"/>
  <c r="AG258" i="2"/>
  <c r="AG259" i="2"/>
  <c r="AG260" i="2"/>
  <c r="AG261" i="2"/>
  <c r="AG262" i="2"/>
  <c r="AG263" i="2"/>
  <c r="AG264" i="2"/>
  <c r="AG265" i="2"/>
  <c r="AG266" i="2"/>
  <c r="AG267" i="2"/>
  <c r="AG268" i="2"/>
  <c r="AG269" i="2"/>
  <c r="AG270" i="2"/>
  <c r="AG271" i="2"/>
  <c r="AG272" i="2"/>
  <c r="AG273" i="2"/>
  <c r="AG274" i="2"/>
  <c r="AG275" i="2"/>
  <c r="AG276" i="2"/>
  <c r="AG277" i="2"/>
  <c r="AG278" i="2"/>
  <c r="AG279" i="2"/>
  <c r="AG280" i="2"/>
  <c r="AG281" i="2"/>
  <c r="AG282" i="2"/>
  <c r="AG283" i="2"/>
  <c r="AG284" i="2"/>
  <c r="AG285" i="2"/>
  <c r="AG286" i="2"/>
  <c r="AG287" i="2"/>
  <c r="AG288" i="2"/>
  <c r="AG289" i="2"/>
  <c r="AG290" i="2"/>
  <c r="AG291" i="2"/>
  <c r="AG292" i="2"/>
  <c r="AG293" i="2"/>
  <c r="AG294" i="2"/>
  <c r="AG295" i="2"/>
  <c r="AG296" i="2"/>
  <c r="AG297" i="2"/>
  <c r="AG298" i="2"/>
  <c r="AG299" i="2"/>
  <c r="AG300" i="2"/>
  <c r="AG301" i="2"/>
  <c r="AG302" i="2"/>
  <c r="AG303" i="2"/>
  <c r="AG304" i="2"/>
  <c r="AG305" i="2"/>
  <c r="AG306" i="2"/>
  <c r="AG307" i="2"/>
  <c r="AG308" i="2"/>
  <c r="AG309" i="2"/>
  <c r="AG310" i="2"/>
  <c r="AG311" i="2"/>
  <c r="AG312" i="2"/>
  <c r="AG313" i="2"/>
  <c r="AG314" i="2"/>
  <c r="AG315" i="2"/>
  <c r="AG316" i="2"/>
  <c r="AG317" i="2"/>
  <c r="AG318" i="2"/>
  <c r="AG319" i="2"/>
  <c r="AG320" i="2"/>
  <c r="AG321" i="2"/>
  <c r="AG322" i="2"/>
  <c r="AG323" i="2"/>
  <c r="AG324" i="2"/>
  <c r="AG325" i="2"/>
  <c r="AG326" i="2"/>
  <c r="AG327" i="2"/>
  <c r="AG328" i="2"/>
  <c r="AG329" i="2"/>
  <c r="AG330" i="2"/>
  <c r="AG331" i="2"/>
  <c r="AG332" i="2"/>
  <c r="AG333" i="2"/>
  <c r="AG334" i="2"/>
  <c r="AG335" i="2"/>
  <c r="AG336" i="2"/>
  <c r="AG337" i="2"/>
  <c r="AG338" i="2"/>
  <c r="AG339" i="2"/>
  <c r="AG340" i="2"/>
  <c r="AG341" i="2"/>
  <c r="AG342" i="2"/>
  <c r="AG343" i="2"/>
  <c r="AG344" i="2"/>
  <c r="AG345" i="2"/>
  <c r="AG346" i="2"/>
  <c r="AG347" i="2"/>
  <c r="AG348" i="2"/>
  <c r="AG349" i="2"/>
  <c r="AG350" i="2"/>
  <c r="AG351" i="2"/>
  <c r="AG352" i="2"/>
  <c r="AG353" i="2"/>
  <c r="AG354" i="2"/>
  <c r="AG355" i="2"/>
  <c r="AG356" i="2"/>
  <c r="AG357" i="2"/>
  <c r="AG358" i="2"/>
  <c r="AG359" i="2"/>
  <c r="AG360" i="2"/>
  <c r="AG361" i="2"/>
  <c r="AG362" i="2"/>
  <c r="AG363" i="2"/>
  <c r="AG364" i="2"/>
  <c r="AG365" i="2"/>
  <c r="AG366" i="2"/>
  <c r="AG367" i="2"/>
  <c r="AG368" i="2"/>
  <c r="AG369" i="2"/>
  <c r="AG370" i="2"/>
  <c r="AG371" i="2"/>
  <c r="AG372" i="2"/>
  <c r="AG373" i="2"/>
  <c r="AG374" i="2"/>
  <c r="AG375" i="2"/>
  <c r="AG376" i="2"/>
  <c r="AG377" i="2"/>
  <c r="AG378" i="2"/>
  <c r="AG379" i="2"/>
  <c r="AG380" i="2"/>
  <c r="AG381" i="2"/>
  <c r="AG382" i="2"/>
  <c r="AG383" i="2"/>
  <c r="AG384" i="2"/>
  <c r="AG385" i="2"/>
  <c r="AG386" i="2"/>
  <c r="AG387" i="2"/>
  <c r="AG388" i="2"/>
  <c r="AG389" i="2"/>
  <c r="AG390" i="2"/>
  <c r="AG391" i="2"/>
  <c r="AG392" i="2"/>
  <c r="AG393" i="2"/>
  <c r="AG394" i="2"/>
  <c r="AG395" i="2"/>
  <c r="AG396" i="2"/>
  <c r="AG397" i="2"/>
  <c r="AG398" i="2"/>
  <c r="AG399" i="2"/>
  <c r="AG400" i="2"/>
  <c r="AG401" i="2"/>
  <c r="AG402" i="2"/>
  <c r="AG403" i="2"/>
  <c r="AG404" i="2"/>
  <c r="AG405" i="2"/>
  <c r="AG406" i="2"/>
  <c r="AG407" i="2"/>
  <c r="AG408" i="2"/>
  <c r="AG409" i="2"/>
  <c r="AG410" i="2"/>
  <c r="AG411" i="2"/>
  <c r="AG412" i="2"/>
  <c r="AG413" i="2"/>
  <c r="AG414" i="2"/>
  <c r="AG415" i="2"/>
  <c r="AG416" i="2"/>
  <c r="AG417" i="2"/>
  <c r="AG418" i="2"/>
  <c r="AG419" i="2"/>
  <c r="AG420" i="2"/>
  <c r="AG421" i="2"/>
  <c r="AG422" i="2"/>
  <c r="AG423" i="2"/>
  <c r="AG424" i="2"/>
  <c r="AG425" i="2"/>
  <c r="AG426" i="2"/>
  <c r="AG427" i="2"/>
  <c r="AG428" i="2"/>
  <c r="AG429" i="2"/>
  <c r="AG430" i="2"/>
  <c r="AG431" i="2"/>
  <c r="AG432" i="2"/>
  <c r="AG433" i="2"/>
  <c r="AG434" i="2"/>
  <c r="AG435" i="2"/>
  <c r="AG436" i="2"/>
  <c r="AG437" i="2"/>
  <c r="AG438" i="2"/>
  <c r="AG439" i="2"/>
  <c r="AG440" i="2"/>
  <c r="AG441" i="2"/>
  <c r="AG442" i="2"/>
  <c r="AG443" i="2"/>
  <c r="AG444" i="2"/>
  <c r="AG445" i="2"/>
  <c r="AG446" i="2"/>
  <c r="AG447" i="2"/>
  <c r="AG448" i="2"/>
  <c r="AG449" i="2"/>
  <c r="AG450" i="2"/>
  <c r="AG451" i="2"/>
  <c r="AG452" i="2"/>
  <c r="AG453" i="2"/>
  <c r="AG454" i="2"/>
  <c r="AG455" i="2"/>
  <c r="AG456" i="2"/>
  <c r="AG457" i="2"/>
  <c r="AG458" i="2"/>
  <c r="AG459" i="2"/>
  <c r="AG460" i="2"/>
  <c r="AG461" i="2"/>
  <c r="AG462" i="2"/>
  <c r="AG463" i="2"/>
  <c r="AG464" i="2"/>
  <c r="AG465" i="2"/>
  <c r="AG466" i="2"/>
  <c r="AG467" i="2"/>
  <c r="AG468" i="2"/>
  <c r="AG469" i="2"/>
  <c r="AG470" i="2"/>
  <c r="AG471" i="2"/>
  <c r="AG472" i="2"/>
  <c r="AG473" i="2"/>
  <c r="AG474" i="2"/>
  <c r="AG475" i="2"/>
  <c r="AG476" i="2"/>
  <c r="AG477" i="2"/>
  <c r="AG478" i="2"/>
  <c r="AG479" i="2"/>
  <c r="AG480" i="2"/>
  <c r="AG481" i="2"/>
  <c r="AG482" i="2"/>
  <c r="AG483" i="2"/>
  <c r="AG484" i="2"/>
  <c r="AG485" i="2"/>
  <c r="AG486" i="2"/>
  <c r="AG487" i="2"/>
  <c r="AG488" i="2"/>
  <c r="AG489" i="2"/>
  <c r="AG490" i="2"/>
  <c r="AG491" i="2"/>
  <c r="AG492" i="2"/>
  <c r="AG493" i="2"/>
  <c r="AG494" i="2"/>
  <c r="AG495" i="2"/>
  <c r="AG496" i="2"/>
  <c r="AG497" i="2"/>
  <c r="AG498" i="2"/>
  <c r="AG499" i="2"/>
  <c r="AG500" i="2"/>
  <c r="AG501" i="2"/>
  <c r="AG502" i="2"/>
  <c r="AG503" i="2"/>
  <c r="AG504" i="2"/>
  <c r="AG505" i="2"/>
  <c r="AG506" i="2"/>
  <c r="AG507" i="2"/>
  <c r="AG508" i="2"/>
  <c r="AG509" i="2"/>
  <c r="AG510" i="2"/>
  <c r="AG511" i="2"/>
  <c r="AG512" i="2"/>
  <c r="AG513" i="2"/>
  <c r="AG514" i="2"/>
  <c r="AG515" i="2"/>
  <c r="AG516" i="2"/>
  <c r="AG517" i="2"/>
  <c r="AG518" i="2"/>
  <c r="AG519" i="2"/>
  <c r="AG520" i="2"/>
  <c r="AG521" i="2"/>
  <c r="AG522" i="2"/>
  <c r="AG523" i="2"/>
  <c r="AG524" i="2"/>
  <c r="AG525" i="2"/>
  <c r="AG526" i="2"/>
  <c r="AG527" i="2"/>
  <c r="AG528" i="2"/>
  <c r="AG529" i="2"/>
  <c r="AG530" i="2"/>
  <c r="AG531" i="2"/>
  <c r="AG532" i="2"/>
  <c r="AG533" i="2"/>
  <c r="AG534" i="2"/>
  <c r="AG535" i="2"/>
  <c r="AG536" i="2"/>
  <c r="AG537" i="2"/>
  <c r="AG538" i="2"/>
  <c r="AG539" i="2"/>
  <c r="AG540" i="2"/>
  <c r="AG541" i="2"/>
  <c r="AG542" i="2"/>
  <c r="AG543" i="2"/>
  <c r="AG544" i="2"/>
  <c r="AG545" i="2"/>
  <c r="AG546" i="2"/>
  <c r="AG547" i="2"/>
  <c r="AG548" i="2"/>
  <c r="AG549" i="2"/>
  <c r="AG550" i="2"/>
  <c r="AG551" i="2"/>
  <c r="AG552" i="2"/>
  <c r="AG553" i="2"/>
  <c r="AG554" i="2"/>
  <c r="AG555" i="2"/>
  <c r="AG556" i="2"/>
  <c r="AG557" i="2"/>
  <c r="AG558" i="2"/>
  <c r="AG559" i="2"/>
  <c r="AG560" i="2"/>
  <c r="AG561" i="2"/>
  <c r="AG562" i="2"/>
  <c r="AG563" i="2"/>
  <c r="AG564" i="2"/>
  <c r="AG565" i="2"/>
  <c r="AG566" i="2"/>
  <c r="AG567" i="2"/>
  <c r="AG568" i="2"/>
  <c r="AG569" i="2"/>
  <c r="AG570" i="2"/>
  <c r="AG571" i="2"/>
  <c r="AG572" i="2"/>
  <c r="AG573" i="2"/>
  <c r="AG574" i="2"/>
  <c r="AG575" i="2"/>
  <c r="AG576" i="2"/>
  <c r="AG577" i="2"/>
  <c r="AG578" i="2"/>
  <c r="AG579" i="2"/>
  <c r="AG580" i="2"/>
  <c r="AG581" i="2"/>
  <c r="AG582" i="2"/>
  <c r="AG583" i="2"/>
  <c r="AG584" i="2"/>
  <c r="AG585" i="2"/>
  <c r="AG586" i="2"/>
  <c r="AG587" i="2"/>
  <c r="AG588" i="2"/>
  <c r="AG589" i="2"/>
  <c r="AG590" i="2"/>
  <c r="AG591" i="2"/>
  <c r="AG592" i="2"/>
  <c r="AG593" i="2"/>
  <c r="AG594" i="2"/>
  <c r="AG595" i="2"/>
  <c r="AG596" i="2"/>
  <c r="AG597" i="2"/>
  <c r="AG598" i="2"/>
  <c r="AG599" i="2"/>
  <c r="AG600" i="2"/>
  <c r="AG601" i="2"/>
  <c r="AG602" i="2"/>
  <c r="AG603" i="2"/>
  <c r="AG604" i="2"/>
  <c r="AG605" i="2"/>
  <c r="AG606" i="2"/>
  <c r="AG607" i="2"/>
  <c r="AG608" i="2"/>
  <c r="AG609" i="2"/>
  <c r="AG610" i="2"/>
  <c r="AG611" i="2"/>
  <c r="AG612" i="2"/>
  <c r="AG613" i="2"/>
  <c r="AG614" i="2"/>
  <c r="AG615" i="2"/>
  <c r="AG616" i="2"/>
  <c r="AG617" i="2"/>
  <c r="AG618" i="2"/>
  <c r="AG619" i="2"/>
  <c r="AG620" i="2"/>
  <c r="AG621" i="2"/>
  <c r="AG622" i="2"/>
  <c r="AG623" i="2"/>
  <c r="AG624" i="2"/>
  <c r="AG625" i="2"/>
  <c r="AG626" i="2"/>
  <c r="AG627" i="2"/>
  <c r="AG628" i="2"/>
  <c r="AG629" i="2"/>
  <c r="AG630" i="2"/>
  <c r="AG631" i="2"/>
  <c r="AG632" i="2"/>
  <c r="AG633" i="2"/>
  <c r="AG634" i="2"/>
  <c r="AG635" i="2"/>
  <c r="AG636" i="2"/>
  <c r="AG637" i="2"/>
  <c r="AG638" i="2"/>
  <c r="AG639" i="2"/>
  <c r="AG640" i="2"/>
  <c r="AG641" i="2"/>
  <c r="AG642" i="2"/>
  <c r="AG643" i="2"/>
  <c r="AG644" i="2"/>
  <c r="AG645" i="2"/>
  <c r="AG646" i="2"/>
  <c r="AG647" i="2"/>
  <c r="AG648" i="2"/>
  <c r="AG649" i="2"/>
  <c r="AG650" i="2"/>
  <c r="AG651" i="2"/>
  <c r="AG652" i="2"/>
  <c r="AG653" i="2"/>
  <c r="AG654" i="2"/>
  <c r="AG655" i="2"/>
  <c r="AG656" i="2"/>
  <c r="AG657" i="2"/>
  <c r="AG658" i="2"/>
  <c r="AG659" i="2"/>
  <c r="AG660" i="2"/>
  <c r="AG661" i="2"/>
  <c r="AG662" i="2"/>
  <c r="AG663" i="2"/>
  <c r="AG664" i="2"/>
  <c r="AG665" i="2"/>
  <c r="AG666" i="2"/>
  <c r="AG667" i="2"/>
  <c r="AG668" i="2"/>
  <c r="AG669" i="2"/>
  <c r="AG670" i="2"/>
  <c r="AG671" i="2"/>
  <c r="AG672" i="2"/>
  <c r="AG673" i="2"/>
  <c r="AG674" i="2"/>
  <c r="AG675" i="2"/>
  <c r="AG676" i="2"/>
  <c r="AG677" i="2"/>
  <c r="AG678" i="2"/>
  <c r="AG679" i="2"/>
  <c r="AG680" i="2"/>
  <c r="AG681" i="2"/>
  <c r="AG682" i="2"/>
  <c r="AG683" i="2"/>
  <c r="AG684" i="2"/>
  <c r="AG685" i="2"/>
  <c r="AG686" i="2"/>
  <c r="AG687" i="2"/>
  <c r="AG688" i="2"/>
  <c r="AG689" i="2"/>
  <c r="AG690" i="2"/>
  <c r="AG691" i="2"/>
  <c r="AG692" i="2"/>
  <c r="AG693" i="2"/>
  <c r="AG694" i="2"/>
  <c r="AG695" i="2"/>
  <c r="AG696" i="2"/>
  <c r="AG697" i="2"/>
  <c r="AG698" i="2"/>
  <c r="AG699" i="2"/>
  <c r="AG700" i="2"/>
  <c r="AG701" i="2"/>
  <c r="AG702" i="2"/>
  <c r="AG703" i="2"/>
  <c r="AG704" i="2"/>
  <c r="AG705" i="2"/>
  <c r="AG706" i="2"/>
  <c r="AG707" i="2"/>
  <c r="AG708" i="2"/>
  <c r="AG709" i="2"/>
  <c r="AG710" i="2"/>
  <c r="AG711" i="2"/>
  <c r="AG712" i="2"/>
  <c r="AG713" i="2"/>
  <c r="AG714" i="2"/>
  <c r="AG715" i="2"/>
  <c r="AG716" i="2"/>
  <c r="AG717" i="2"/>
  <c r="AG718" i="2"/>
  <c r="AG719" i="2"/>
  <c r="AG720" i="2"/>
  <c r="AG721" i="2"/>
  <c r="AG722" i="2"/>
  <c r="AG723" i="2"/>
  <c r="AG724" i="2"/>
  <c r="AG725" i="2"/>
  <c r="AG726" i="2"/>
  <c r="AG727" i="2"/>
  <c r="AG728" i="2"/>
  <c r="AG729" i="2"/>
  <c r="AG730" i="2"/>
  <c r="AG731" i="2"/>
  <c r="AG732" i="2"/>
  <c r="AG733" i="2"/>
  <c r="AG734" i="2"/>
  <c r="AG735" i="2"/>
  <c r="AG736" i="2"/>
  <c r="AG737" i="2"/>
  <c r="AG738" i="2"/>
  <c r="AG739" i="2"/>
  <c r="AG740" i="2"/>
  <c r="AG741" i="2"/>
  <c r="AG742" i="2"/>
  <c r="AG743" i="2"/>
  <c r="AG744" i="2"/>
  <c r="AG745" i="2"/>
  <c r="AG746" i="2"/>
  <c r="AG747" i="2"/>
  <c r="AG748" i="2"/>
  <c r="AG749" i="2"/>
  <c r="AG750" i="2"/>
  <c r="AG751" i="2"/>
  <c r="AG752" i="2"/>
  <c r="AG753" i="2"/>
  <c r="AG754" i="2"/>
  <c r="AG755" i="2"/>
  <c r="AG756" i="2"/>
  <c r="AG757" i="2"/>
  <c r="AG758" i="2"/>
  <c r="AG759" i="2"/>
  <c r="AG760" i="2"/>
  <c r="AG761" i="2"/>
  <c r="AG762" i="2"/>
  <c r="AG763" i="2"/>
  <c r="AG764" i="2"/>
  <c r="AG765" i="2"/>
  <c r="AG766" i="2"/>
  <c r="AG767" i="2"/>
  <c r="AG768" i="2"/>
  <c r="AG769" i="2"/>
  <c r="AG770" i="2"/>
  <c r="AG771" i="2"/>
  <c r="AG772" i="2"/>
  <c r="AG773" i="2"/>
  <c r="AG774" i="2"/>
  <c r="AG775" i="2"/>
  <c r="AG776" i="2"/>
  <c r="AG777" i="2"/>
  <c r="AG778" i="2"/>
  <c r="AG779" i="2"/>
  <c r="AG780" i="2"/>
  <c r="AG781" i="2"/>
  <c r="AG782" i="2"/>
  <c r="AG783" i="2"/>
  <c r="AG784" i="2"/>
  <c r="AG785" i="2"/>
  <c r="AG786" i="2"/>
  <c r="AG787" i="2"/>
  <c r="AG788" i="2"/>
  <c r="AG789" i="2"/>
  <c r="AG790" i="2"/>
  <c r="AG791" i="2"/>
  <c r="AG792" i="2"/>
  <c r="AG793" i="2"/>
  <c r="AG794" i="2"/>
  <c r="AG795" i="2"/>
  <c r="AG796" i="2"/>
  <c r="AG797" i="2"/>
  <c r="AG798" i="2"/>
  <c r="AG799" i="2"/>
  <c r="AG800" i="2"/>
  <c r="AG801" i="2"/>
  <c r="AG802" i="2"/>
  <c r="AG803" i="2"/>
  <c r="AG804" i="2"/>
  <c r="AG805" i="2"/>
  <c r="AG806" i="2"/>
  <c r="AG807" i="2"/>
  <c r="AG808" i="2"/>
  <c r="AG809" i="2"/>
  <c r="AG810" i="2"/>
  <c r="AG811" i="2"/>
  <c r="AG812" i="2"/>
  <c r="AG813" i="2"/>
  <c r="AG814" i="2"/>
  <c r="AG815" i="2"/>
  <c r="AG816" i="2"/>
  <c r="AG817" i="2"/>
  <c r="AG818" i="2"/>
  <c r="AG819" i="2"/>
  <c r="AG820" i="2"/>
  <c r="AG821" i="2"/>
  <c r="AG822" i="2"/>
  <c r="AG823" i="2"/>
  <c r="AG824" i="2"/>
  <c r="AG825" i="2"/>
  <c r="AG826" i="2"/>
  <c r="AG827" i="2"/>
  <c r="AG828" i="2"/>
  <c r="AG829" i="2"/>
  <c r="AG830" i="2"/>
  <c r="AG831" i="2"/>
  <c r="AG832" i="2"/>
  <c r="AG833" i="2"/>
  <c r="AG834" i="2"/>
  <c r="AG835" i="2"/>
  <c r="AG836" i="2"/>
  <c r="AG837" i="2"/>
  <c r="AG838" i="2"/>
  <c r="AG839" i="2"/>
  <c r="AG840" i="2"/>
  <c r="AG841" i="2"/>
  <c r="AG842" i="2"/>
  <c r="AG843" i="2"/>
  <c r="AG844" i="2"/>
  <c r="AG845" i="2"/>
  <c r="AG846" i="2"/>
  <c r="AG847" i="2"/>
  <c r="AG848" i="2"/>
  <c r="AG849" i="2"/>
  <c r="AG850" i="2"/>
  <c r="AG851" i="2"/>
  <c r="AG852" i="2"/>
  <c r="AG853" i="2"/>
  <c r="AG854" i="2"/>
  <c r="AG855" i="2"/>
  <c r="AG856" i="2"/>
  <c r="AG857" i="2"/>
  <c r="AG858" i="2"/>
  <c r="AG859" i="2"/>
  <c r="AG860" i="2"/>
  <c r="AG861" i="2"/>
  <c r="AG862" i="2"/>
  <c r="AG863" i="2"/>
  <c r="AG864" i="2"/>
  <c r="AG865" i="2"/>
  <c r="AG866" i="2"/>
  <c r="AG867" i="2"/>
  <c r="AG868" i="2"/>
  <c r="AG869" i="2"/>
  <c r="AG870" i="2"/>
  <c r="AG871" i="2"/>
  <c r="AG872" i="2"/>
  <c r="AG873" i="2"/>
  <c r="AG874" i="2"/>
  <c r="AG875" i="2"/>
  <c r="AG876" i="2"/>
  <c r="AG877" i="2"/>
  <c r="AG878" i="2"/>
  <c r="AG879" i="2"/>
  <c r="AG880" i="2"/>
  <c r="AG881" i="2"/>
  <c r="AG882" i="2"/>
  <c r="AG883" i="2"/>
  <c r="AG884" i="2"/>
  <c r="AG885" i="2"/>
  <c r="AG886" i="2"/>
  <c r="AG887" i="2"/>
  <c r="AG888" i="2"/>
  <c r="AG889" i="2"/>
  <c r="AG890" i="2"/>
  <c r="AG891" i="2"/>
  <c r="AG892" i="2"/>
  <c r="AG893" i="2"/>
  <c r="AG894" i="2"/>
  <c r="AG895" i="2"/>
  <c r="AG896" i="2"/>
  <c r="AG897" i="2"/>
  <c r="AG898" i="2"/>
  <c r="AG899" i="2"/>
  <c r="AG900" i="2"/>
  <c r="AG901" i="2"/>
  <c r="AG902" i="2"/>
  <c r="AG903" i="2"/>
  <c r="AG904" i="2"/>
  <c r="AG905" i="2"/>
  <c r="AG906" i="2"/>
  <c r="AG907" i="2"/>
  <c r="AG908" i="2"/>
  <c r="AG909" i="2"/>
  <c r="AG910" i="2"/>
  <c r="AG911" i="2"/>
  <c r="AG912" i="2"/>
  <c r="AG913" i="2"/>
  <c r="AG914" i="2"/>
  <c r="AG915" i="2"/>
  <c r="AG916" i="2"/>
  <c r="AG917" i="2"/>
  <c r="AG918" i="2"/>
  <c r="AG919" i="2"/>
  <c r="AG920" i="2"/>
  <c r="AG921" i="2"/>
  <c r="AG922" i="2"/>
  <c r="AG923" i="2"/>
  <c r="AG924" i="2"/>
  <c r="AG925" i="2"/>
  <c r="AG926" i="2"/>
  <c r="AG927" i="2"/>
  <c r="AG928" i="2"/>
  <c r="AG929" i="2"/>
  <c r="AG930" i="2"/>
  <c r="AG931" i="2"/>
  <c r="AG932" i="2"/>
  <c r="AG933" i="2"/>
  <c r="AG934" i="2"/>
  <c r="AG935" i="2"/>
  <c r="AG936" i="2"/>
  <c r="AG937" i="2"/>
  <c r="AG938" i="2"/>
  <c r="AG939" i="2"/>
  <c r="AG940" i="2"/>
  <c r="AG941" i="2"/>
  <c r="AG942" i="2"/>
  <c r="AG943" i="2"/>
  <c r="AG944" i="2"/>
  <c r="AG945" i="2"/>
  <c r="AG946" i="2"/>
  <c r="AG947" i="2"/>
  <c r="AG948" i="2"/>
  <c r="AG949" i="2"/>
  <c r="AG950" i="2"/>
  <c r="AG951" i="2"/>
  <c r="AG952" i="2"/>
  <c r="AG953" i="2"/>
  <c r="AG954" i="2"/>
  <c r="AG955" i="2"/>
  <c r="AG956" i="2"/>
  <c r="AG957" i="2"/>
  <c r="AG958" i="2"/>
  <c r="AG959" i="2"/>
  <c r="AG960" i="2"/>
  <c r="AG961" i="2"/>
  <c r="AG962" i="2"/>
  <c r="AG963" i="2"/>
  <c r="AG964" i="2"/>
  <c r="AG965" i="2"/>
  <c r="AG966" i="2"/>
  <c r="AG967" i="2"/>
  <c r="AG968" i="2"/>
  <c r="AG969" i="2"/>
  <c r="AG970" i="2"/>
  <c r="AG971" i="2"/>
  <c r="AG972" i="2"/>
  <c r="AG973" i="2"/>
  <c r="AG974" i="2"/>
  <c r="AG975" i="2"/>
  <c r="AG976" i="2"/>
  <c r="AG977" i="2"/>
  <c r="AG978" i="2"/>
  <c r="AG979" i="2"/>
  <c r="AG980" i="2"/>
  <c r="AG981" i="2"/>
  <c r="AG982" i="2"/>
  <c r="AG983" i="2"/>
  <c r="AG984" i="2"/>
  <c r="AG985" i="2"/>
  <c r="AG986" i="2"/>
  <c r="AG987" i="2"/>
  <c r="AG988" i="2"/>
  <c r="AG989" i="2"/>
  <c r="AG990" i="2"/>
  <c r="AG991" i="2"/>
  <c r="AG992" i="2"/>
  <c r="AG993" i="2"/>
  <c r="AG994" i="2"/>
  <c r="AG995" i="2"/>
  <c r="AG996" i="2"/>
  <c r="AG997" i="2"/>
  <c r="AG998" i="2"/>
  <c r="AG999" i="2"/>
  <c r="AG1000" i="2"/>
  <c r="AG1001" i="2"/>
  <c r="AG1002" i="2"/>
  <c r="AG1003" i="2"/>
  <c r="AG1004" i="2"/>
  <c r="AG1005" i="2"/>
  <c r="AG1006" i="2"/>
  <c r="AG1007" i="2"/>
  <c r="AG1008" i="2"/>
  <c r="AG1009" i="2"/>
  <c r="AG1010" i="2"/>
  <c r="AG1011" i="2"/>
  <c r="AG1012" i="2"/>
  <c r="AG1013" i="2"/>
  <c r="AG1014" i="2"/>
  <c r="AG1015" i="2"/>
  <c r="AG1016" i="2"/>
  <c r="AG1017" i="2"/>
  <c r="AG1018" i="2"/>
  <c r="AG1019" i="2"/>
  <c r="AG1020" i="2"/>
  <c r="AG1021" i="2"/>
  <c r="AG1022" i="2"/>
  <c r="AG1023" i="2"/>
  <c r="AG1024" i="2"/>
  <c r="AG1025" i="2"/>
  <c r="AG1026" i="2"/>
  <c r="AG1027" i="2"/>
  <c r="AG1028" i="2"/>
  <c r="AG1029" i="2"/>
  <c r="AG1030" i="2"/>
  <c r="AG1031" i="2"/>
  <c r="AG1032" i="2"/>
  <c r="AG1033" i="2"/>
  <c r="AG1034" i="2"/>
  <c r="AG1035" i="2"/>
  <c r="AG1036" i="2"/>
  <c r="AG1037" i="2"/>
  <c r="AG1038" i="2"/>
  <c r="AG1039" i="2"/>
  <c r="AG1040" i="2"/>
  <c r="AG1041" i="2"/>
  <c r="AG1042" i="2"/>
  <c r="AG1043" i="2"/>
  <c r="AG1044" i="2"/>
  <c r="AG1045" i="2"/>
  <c r="AG1046" i="2"/>
  <c r="AG1047" i="2"/>
  <c r="AG1048" i="2"/>
  <c r="AG1049" i="2"/>
  <c r="AG1050" i="2"/>
  <c r="AG1051" i="2"/>
  <c r="AG1052" i="2"/>
  <c r="AG1053" i="2"/>
  <c r="AG1054" i="2"/>
  <c r="AG1055" i="2"/>
  <c r="AG1056" i="2"/>
  <c r="AG1057" i="2"/>
  <c r="AG1058" i="2"/>
  <c r="AG1059" i="2"/>
  <c r="AG1060" i="2"/>
  <c r="AG1061" i="2"/>
  <c r="AG1062" i="2"/>
  <c r="AG1063" i="2"/>
  <c r="AG1064" i="2"/>
  <c r="AG1065" i="2"/>
  <c r="AG1066" i="2"/>
  <c r="AG1067" i="2"/>
  <c r="AG1068" i="2"/>
  <c r="AG1069" i="2"/>
  <c r="AG1070" i="2"/>
  <c r="AG1071" i="2"/>
  <c r="AG1072" i="2"/>
  <c r="AG1073" i="2"/>
  <c r="AG1074" i="2"/>
  <c r="AG1075" i="2"/>
  <c r="AG1076" i="2"/>
  <c r="AG1077" i="2"/>
  <c r="AG1078" i="2"/>
  <c r="AG1079" i="2"/>
  <c r="AG1080" i="2"/>
  <c r="AG1081" i="2"/>
  <c r="AG1082" i="2"/>
  <c r="AG1083" i="2"/>
  <c r="AG1084" i="2"/>
  <c r="AG1085" i="2"/>
  <c r="AG1086" i="2"/>
  <c r="AG1087" i="2"/>
  <c r="AG1088" i="2"/>
  <c r="AG1089" i="2"/>
  <c r="AG1090" i="2"/>
  <c r="AG1091" i="2"/>
  <c r="AG1092" i="2"/>
  <c r="AG1093" i="2"/>
  <c r="AG1094" i="2"/>
  <c r="AG1095" i="2"/>
  <c r="AG1096" i="2"/>
  <c r="AG1097" i="2"/>
  <c r="AG1098" i="2"/>
  <c r="AG1099" i="2"/>
  <c r="AG1100" i="2"/>
  <c r="AG1101" i="2"/>
  <c r="AG1102" i="2"/>
  <c r="AG1103" i="2"/>
  <c r="AG1104" i="2"/>
  <c r="AG1105" i="2"/>
  <c r="AG1106" i="2"/>
  <c r="AG1107" i="2"/>
  <c r="AG1108" i="2"/>
  <c r="AG1109" i="2"/>
  <c r="AG1110" i="2"/>
  <c r="AG1111" i="2"/>
  <c r="AG1112" i="2"/>
  <c r="AG1113" i="2"/>
  <c r="AG1114" i="2"/>
  <c r="AG1115" i="2"/>
  <c r="AG1116" i="2"/>
  <c r="AG1117" i="2"/>
  <c r="AG1118" i="2"/>
  <c r="AG1119" i="2"/>
  <c r="AG1120" i="2"/>
  <c r="AG1121" i="2"/>
  <c r="AG1122" i="2"/>
  <c r="AG1123" i="2"/>
  <c r="AG1124" i="2"/>
  <c r="AG1125" i="2"/>
  <c r="AG1126" i="2"/>
  <c r="AG1127" i="2"/>
  <c r="AG1128" i="2"/>
  <c r="AG1129" i="2"/>
  <c r="AG1130" i="2"/>
  <c r="AG1131" i="2"/>
  <c r="AG1132" i="2"/>
  <c r="AG1133" i="2"/>
  <c r="AG1134" i="2"/>
  <c r="AG1135" i="2"/>
  <c r="AG1136" i="2"/>
  <c r="AG1137" i="2"/>
  <c r="AG1138" i="2"/>
  <c r="AG1139" i="2"/>
  <c r="AG1140" i="2"/>
  <c r="AG1141" i="2"/>
  <c r="AG1142" i="2"/>
  <c r="AG1143" i="2"/>
  <c r="AG1144" i="2"/>
  <c r="AG1145" i="2"/>
  <c r="AG1146" i="2"/>
  <c r="AG1147" i="2"/>
  <c r="AG1148" i="2"/>
  <c r="AG1149" i="2"/>
  <c r="AG1150" i="2"/>
  <c r="AG1151" i="2"/>
  <c r="AG1152" i="2"/>
  <c r="AG1153" i="2"/>
  <c r="AG1154" i="2"/>
  <c r="AG1155" i="2"/>
  <c r="AG1156" i="2"/>
  <c r="AG1157" i="2"/>
  <c r="AG1158" i="2"/>
  <c r="AG1159" i="2"/>
  <c r="AG1160" i="2"/>
  <c r="AG1161" i="2"/>
  <c r="AG1162" i="2"/>
  <c r="AG1163" i="2"/>
  <c r="AG1164" i="2"/>
  <c r="AG1165" i="2"/>
  <c r="AG1166" i="2"/>
  <c r="AG1167" i="2"/>
  <c r="AG1168" i="2"/>
  <c r="AG1169" i="2"/>
  <c r="AG1170" i="2"/>
  <c r="AG1171" i="2"/>
  <c r="AG1172" i="2"/>
  <c r="AG1173" i="2"/>
  <c r="AG1174" i="2"/>
  <c r="AG1175" i="2"/>
  <c r="AG1176" i="2"/>
  <c r="AG1177" i="2"/>
  <c r="AG1178" i="2"/>
  <c r="AG1179" i="2"/>
  <c r="AG1180" i="2"/>
  <c r="AG1181" i="2"/>
  <c r="AG1182" i="2"/>
  <c r="AG1183" i="2"/>
  <c r="AG1184" i="2"/>
  <c r="AG1185" i="2"/>
  <c r="AG1186" i="2"/>
  <c r="AG1187" i="2"/>
  <c r="AG1188" i="2"/>
  <c r="AG1189" i="2"/>
  <c r="AG1190" i="2"/>
  <c r="AG1191" i="2"/>
  <c r="AG1192" i="2"/>
  <c r="AG1193" i="2"/>
  <c r="AG1194" i="2"/>
  <c r="AG1195" i="2"/>
  <c r="AG1196" i="2"/>
  <c r="AG1197" i="2"/>
  <c r="AG1198" i="2"/>
  <c r="AG1199" i="2"/>
  <c r="AG1200" i="2"/>
  <c r="AG1201" i="2"/>
  <c r="AG1202" i="2"/>
  <c r="AG1203" i="2"/>
  <c r="AG1204" i="2"/>
  <c r="AG1205" i="2"/>
  <c r="AG1206" i="2"/>
  <c r="AG1207" i="2"/>
  <c r="AG1208" i="2"/>
  <c r="AG1209" i="2"/>
  <c r="AG1210" i="2"/>
  <c r="AG1211" i="2"/>
  <c r="AG1212" i="2"/>
  <c r="AG1213" i="2"/>
  <c r="AG1214" i="2"/>
  <c r="AG1215" i="2"/>
  <c r="AG1216" i="2"/>
  <c r="AG1217" i="2"/>
  <c r="AG1218" i="2"/>
  <c r="AG1219" i="2"/>
  <c r="AG1220" i="2"/>
  <c r="AG1221" i="2"/>
  <c r="AG1222" i="2"/>
  <c r="AG1223" i="2"/>
  <c r="AG1224" i="2"/>
  <c r="AG1225" i="2"/>
  <c r="AG1226" i="2"/>
  <c r="AG1227" i="2"/>
  <c r="AG1228" i="2"/>
  <c r="AG1229" i="2"/>
  <c r="AG1230" i="2"/>
  <c r="AG1231" i="2"/>
  <c r="AG1232" i="2"/>
  <c r="AG1233" i="2"/>
  <c r="AG1234" i="2"/>
  <c r="AG1235" i="2"/>
  <c r="AG1236" i="2"/>
  <c r="AG1237" i="2"/>
  <c r="AG1238" i="2"/>
  <c r="AG1239" i="2"/>
  <c r="AG1240" i="2"/>
  <c r="AG1241" i="2"/>
  <c r="AG1242" i="2"/>
  <c r="AG1243" i="2"/>
  <c r="AG1244" i="2"/>
  <c r="AG1245" i="2"/>
  <c r="AG1246" i="2"/>
  <c r="AG1247" i="2"/>
  <c r="AG1248" i="2"/>
  <c r="AG1249" i="2"/>
  <c r="AG1250" i="2"/>
  <c r="AG1251" i="2"/>
  <c r="AG1252" i="2"/>
  <c r="AG1253" i="2"/>
  <c r="AG1254" i="2"/>
  <c r="AG1255" i="2"/>
  <c r="AG1256" i="2"/>
  <c r="AG1257" i="2"/>
  <c r="AG1258" i="2"/>
  <c r="AG1259" i="2"/>
  <c r="AG1260" i="2"/>
  <c r="AG1261" i="2"/>
  <c r="AG1262" i="2"/>
  <c r="AG1263" i="2"/>
  <c r="AG1264" i="2"/>
  <c r="AG1265" i="2"/>
  <c r="AG1266" i="2"/>
  <c r="AG1267" i="2"/>
  <c r="AG1268" i="2"/>
  <c r="AG1269" i="2"/>
  <c r="AG1270" i="2"/>
  <c r="AG1271" i="2"/>
  <c r="AG1272" i="2"/>
  <c r="AG1273" i="2"/>
  <c r="AG1274" i="2"/>
  <c r="AG1275" i="2"/>
  <c r="AG1276" i="2"/>
  <c r="AG1277" i="2"/>
  <c r="AG1278" i="2"/>
  <c r="AG1279" i="2"/>
  <c r="AG1280" i="2"/>
  <c r="AG1281" i="2"/>
  <c r="AG1282" i="2"/>
  <c r="AG1283" i="2"/>
  <c r="AG1284" i="2"/>
  <c r="AG1285" i="2"/>
  <c r="AG1286" i="2"/>
  <c r="AG1287" i="2"/>
  <c r="AG1288" i="2"/>
  <c r="AG1289" i="2"/>
  <c r="AG1290" i="2"/>
  <c r="AG1291" i="2"/>
  <c r="AG1292" i="2"/>
  <c r="AG1293" i="2"/>
  <c r="AG1294" i="2"/>
  <c r="AG1295" i="2"/>
  <c r="AG1296" i="2"/>
  <c r="AG1297" i="2"/>
  <c r="AG1298" i="2"/>
  <c r="AG1299" i="2"/>
  <c r="AG1300" i="2"/>
  <c r="AG1301" i="2"/>
  <c r="AG1302" i="2"/>
  <c r="AG1303" i="2"/>
  <c r="AG1304" i="2"/>
  <c r="AG1305" i="2"/>
  <c r="AG1306" i="2"/>
  <c r="AG1307" i="2"/>
  <c r="AG1308" i="2"/>
  <c r="AG1309" i="2"/>
  <c r="AG1310" i="2"/>
  <c r="AG1311" i="2"/>
  <c r="AG1312" i="2"/>
  <c r="AG1313" i="2"/>
  <c r="AG1314" i="2"/>
  <c r="AG1315" i="2"/>
  <c r="AG1316" i="2"/>
  <c r="AG1317" i="2"/>
  <c r="AG1318" i="2"/>
  <c r="AG1319" i="2"/>
  <c r="AG1320" i="2"/>
  <c r="AG1321" i="2"/>
  <c r="AG1322" i="2"/>
  <c r="AG1323" i="2"/>
  <c r="AG1324" i="2"/>
  <c r="AG1325" i="2"/>
  <c r="AG1326" i="2"/>
  <c r="AG1327" i="2"/>
  <c r="AG1328" i="2"/>
  <c r="AG1329" i="2"/>
  <c r="AG1330" i="2"/>
  <c r="AG1331" i="2"/>
  <c r="AG1332" i="2"/>
  <c r="AG1333" i="2"/>
  <c r="AG1334" i="2"/>
  <c r="AG1335" i="2"/>
  <c r="AG1336" i="2"/>
  <c r="AG1337" i="2"/>
  <c r="AG1338" i="2"/>
  <c r="AG1339" i="2"/>
  <c r="AG1340" i="2"/>
  <c r="AG1341" i="2"/>
  <c r="AG1342" i="2"/>
  <c r="AG1343" i="2"/>
  <c r="AG1344" i="2"/>
  <c r="AG1345" i="2"/>
  <c r="AG1346" i="2"/>
  <c r="AG1347" i="2"/>
  <c r="AG1348" i="2"/>
  <c r="AG1349" i="2"/>
  <c r="AG1350" i="2"/>
  <c r="AG1351" i="2"/>
  <c r="AG1352" i="2"/>
  <c r="AG1353" i="2"/>
  <c r="AG1354" i="2"/>
  <c r="AG1355" i="2"/>
  <c r="AG1356" i="2"/>
  <c r="AG1357" i="2"/>
  <c r="AG1358" i="2"/>
  <c r="AG1359" i="2"/>
  <c r="AG1360" i="2"/>
  <c r="AG1361" i="2"/>
  <c r="AG1362" i="2"/>
  <c r="AG1363" i="2"/>
  <c r="AG1364" i="2"/>
  <c r="AG1365" i="2"/>
  <c r="AG1366" i="2"/>
  <c r="AG1367" i="2"/>
  <c r="AG1368" i="2"/>
  <c r="AG1369" i="2"/>
  <c r="AG1370" i="2"/>
  <c r="AG1371" i="2"/>
  <c r="AG1372" i="2"/>
  <c r="AG1373" i="2"/>
  <c r="AG1374" i="2"/>
  <c r="AG1375" i="2"/>
  <c r="AG1376" i="2"/>
  <c r="AG1377" i="2"/>
  <c r="AG1378" i="2"/>
  <c r="AG1379" i="2"/>
  <c r="AG1380" i="2"/>
  <c r="AG1381" i="2"/>
  <c r="AG1382" i="2"/>
  <c r="AG1383" i="2"/>
  <c r="AG1384" i="2"/>
  <c r="AG1385" i="2"/>
  <c r="AG1386" i="2"/>
  <c r="AG1387" i="2"/>
  <c r="AG1388" i="2"/>
  <c r="AG1389" i="2"/>
  <c r="AG1390" i="2"/>
  <c r="AG1391" i="2"/>
  <c r="AG1392" i="2"/>
  <c r="AG1393" i="2"/>
  <c r="AG1394" i="2"/>
  <c r="AG1395" i="2"/>
  <c r="AG1396" i="2"/>
  <c r="AG1397" i="2"/>
  <c r="AG1398" i="2"/>
  <c r="AG1399" i="2"/>
  <c r="AG1400" i="2"/>
  <c r="AG1401" i="2"/>
  <c r="AG1402" i="2"/>
  <c r="AG1403" i="2"/>
  <c r="AG1404" i="2"/>
  <c r="AG1405" i="2"/>
  <c r="AG1406" i="2"/>
  <c r="AG1407" i="2"/>
  <c r="AG1408" i="2"/>
  <c r="AG1409" i="2"/>
  <c r="AG1410" i="2"/>
  <c r="AG1411" i="2"/>
  <c r="AG1412" i="2"/>
  <c r="AG1413" i="2"/>
  <c r="AG1414" i="2"/>
  <c r="AG1415" i="2"/>
  <c r="AG1416" i="2"/>
  <c r="AG1417" i="2"/>
  <c r="AG1418" i="2"/>
  <c r="AG1419" i="2"/>
  <c r="AG1420" i="2"/>
  <c r="AG1421" i="2"/>
  <c r="AG1422" i="2"/>
  <c r="AG1423" i="2"/>
  <c r="AG1424" i="2"/>
  <c r="AG1425" i="2"/>
  <c r="AG1426" i="2"/>
  <c r="AG1427" i="2"/>
  <c r="AG1428" i="2"/>
  <c r="AG1429" i="2"/>
  <c r="AG1430" i="2"/>
  <c r="AG1431" i="2"/>
  <c r="AG1432" i="2"/>
  <c r="AG1433" i="2"/>
  <c r="AG1434" i="2"/>
  <c r="AG1435" i="2"/>
  <c r="AG1436" i="2"/>
  <c r="AG1437" i="2"/>
  <c r="AG1438" i="2"/>
  <c r="AG1439" i="2"/>
  <c r="AG1440" i="2"/>
  <c r="AG1441" i="2"/>
  <c r="AG1442" i="2"/>
  <c r="AG1443" i="2"/>
  <c r="AG1444" i="2"/>
  <c r="AG1445" i="2"/>
  <c r="AG1446" i="2"/>
  <c r="AG1447" i="2"/>
  <c r="AG1448" i="2"/>
  <c r="AG1449" i="2"/>
  <c r="AG1450" i="2"/>
  <c r="AG1451" i="2"/>
  <c r="AG1452" i="2"/>
  <c r="AG1453" i="2"/>
  <c r="AG1454" i="2"/>
  <c r="AG1455" i="2"/>
  <c r="AG1456" i="2"/>
  <c r="AG1457" i="2"/>
  <c r="AG1458" i="2"/>
  <c r="AG1459" i="2"/>
  <c r="AG1460" i="2"/>
  <c r="AG1461" i="2"/>
  <c r="AG1462" i="2"/>
  <c r="AG1463" i="2"/>
  <c r="AG1464" i="2"/>
  <c r="AG1465" i="2"/>
  <c r="AG1466" i="2"/>
  <c r="AG1467" i="2"/>
  <c r="AG1468" i="2"/>
  <c r="AG1469" i="2"/>
  <c r="AG1470" i="2"/>
  <c r="AG1471" i="2"/>
  <c r="AG1472" i="2"/>
  <c r="AG1473" i="2"/>
  <c r="AG1474" i="2"/>
  <c r="AG1475" i="2"/>
  <c r="AG1476" i="2"/>
  <c r="AG1477" i="2"/>
  <c r="AG1478" i="2"/>
  <c r="AG1479" i="2"/>
  <c r="AG1480" i="2"/>
  <c r="AG1481" i="2"/>
  <c r="AG1482" i="2"/>
  <c r="AG1483" i="2"/>
  <c r="AG1484" i="2"/>
  <c r="AG1485" i="2"/>
  <c r="AG1486" i="2"/>
  <c r="AG1487" i="2"/>
  <c r="AG1488" i="2"/>
  <c r="AG1489" i="2"/>
  <c r="AG1490" i="2"/>
  <c r="AG1491" i="2"/>
  <c r="AG1492" i="2"/>
  <c r="AG1493" i="2"/>
  <c r="AG1494" i="2"/>
  <c r="AG1495" i="2"/>
  <c r="AG1496" i="2"/>
  <c r="AG1497" i="2"/>
  <c r="AG1498" i="2"/>
  <c r="AG1499" i="2"/>
  <c r="AG1500" i="2"/>
  <c r="AG1501" i="2"/>
  <c r="AG1502" i="2"/>
  <c r="AG1503" i="2"/>
  <c r="AG1504" i="2"/>
  <c r="AG1505" i="2"/>
  <c r="AG1506" i="2"/>
  <c r="AG29" i="2"/>
  <c r="AE30" i="2"/>
  <c r="AE31" i="2"/>
  <c r="AE32" i="2"/>
  <c r="AE33" i="2"/>
  <c r="AE34" i="2"/>
  <c r="AE35" i="2"/>
  <c r="AE36" i="2"/>
  <c r="AE37" i="2"/>
  <c r="AE38" i="2"/>
  <c r="AE39" i="2"/>
  <c r="AE40" i="2"/>
  <c r="AE41" i="2"/>
  <c r="AE42" i="2"/>
  <c r="AE43" i="2"/>
  <c r="AE44" i="2"/>
  <c r="AE45" i="2"/>
  <c r="AE46" i="2"/>
  <c r="AE47" i="2"/>
  <c r="AE48" i="2"/>
  <c r="AE49" i="2"/>
  <c r="AE50" i="2"/>
  <c r="AE51" i="2"/>
  <c r="AE52" i="2"/>
  <c r="AE53" i="2"/>
  <c r="AE54" i="2"/>
  <c r="AE55" i="2"/>
  <c r="AE56" i="2"/>
  <c r="AE57" i="2"/>
  <c r="AE58" i="2"/>
  <c r="AE59" i="2"/>
  <c r="AE60" i="2"/>
  <c r="AE61" i="2"/>
  <c r="AE62" i="2"/>
  <c r="AE63" i="2"/>
  <c r="AE64" i="2"/>
  <c r="AE65" i="2"/>
  <c r="AE66" i="2"/>
  <c r="AE67" i="2"/>
  <c r="AE68" i="2"/>
  <c r="AE69" i="2"/>
  <c r="AE70" i="2"/>
  <c r="AE71" i="2"/>
  <c r="AE72" i="2"/>
  <c r="AE73" i="2"/>
  <c r="AE74" i="2"/>
  <c r="AE75" i="2"/>
  <c r="AE76" i="2"/>
  <c r="AE77" i="2"/>
  <c r="AE78" i="2"/>
  <c r="AE79" i="2"/>
  <c r="AE80" i="2"/>
  <c r="AE81" i="2"/>
  <c r="AE82" i="2"/>
  <c r="AE83" i="2"/>
  <c r="AE84" i="2"/>
  <c r="AE85" i="2"/>
  <c r="AE86" i="2"/>
  <c r="AE87" i="2"/>
  <c r="AE88" i="2"/>
  <c r="AE89" i="2"/>
  <c r="AE90" i="2"/>
  <c r="AE91" i="2"/>
  <c r="AE92" i="2"/>
  <c r="AE93" i="2"/>
  <c r="AE94" i="2"/>
  <c r="AE95" i="2"/>
  <c r="AE96" i="2"/>
  <c r="AE97" i="2"/>
  <c r="AE98" i="2"/>
  <c r="AE99" i="2"/>
  <c r="AE100" i="2"/>
  <c r="AE101" i="2"/>
  <c r="AE102" i="2"/>
  <c r="AE103" i="2"/>
  <c r="AE104" i="2"/>
  <c r="AE105" i="2"/>
  <c r="AE106" i="2"/>
  <c r="AE107" i="2"/>
  <c r="AE108" i="2"/>
  <c r="AE109" i="2"/>
  <c r="AE110" i="2"/>
  <c r="AE111" i="2"/>
  <c r="AE112" i="2"/>
  <c r="AE113" i="2"/>
  <c r="AE114" i="2"/>
  <c r="AE115" i="2"/>
  <c r="AE116" i="2"/>
  <c r="AE117" i="2"/>
  <c r="AE118" i="2"/>
  <c r="AE119" i="2"/>
  <c r="AE120" i="2"/>
  <c r="AE121" i="2"/>
  <c r="AE122" i="2"/>
  <c r="AE123" i="2"/>
  <c r="AE124" i="2"/>
  <c r="AE125" i="2"/>
  <c r="AE126" i="2"/>
  <c r="AE127" i="2"/>
  <c r="AE128" i="2"/>
  <c r="AE129" i="2"/>
  <c r="AE130" i="2"/>
  <c r="AE131" i="2"/>
  <c r="AE132" i="2"/>
  <c r="AE133" i="2"/>
  <c r="AE134" i="2"/>
  <c r="AE135" i="2"/>
  <c r="AE136" i="2"/>
  <c r="AE137" i="2"/>
  <c r="AE138" i="2"/>
  <c r="AE139" i="2"/>
  <c r="AE140" i="2"/>
  <c r="AE141" i="2"/>
  <c r="AE142" i="2"/>
  <c r="AE143" i="2"/>
  <c r="AE144" i="2"/>
  <c r="AE145" i="2"/>
  <c r="AE146" i="2"/>
  <c r="AE147" i="2"/>
  <c r="AE148" i="2"/>
  <c r="AE149" i="2"/>
  <c r="AE150" i="2"/>
  <c r="AE151" i="2"/>
  <c r="AE152" i="2"/>
  <c r="AE153" i="2"/>
  <c r="AE154" i="2"/>
  <c r="AE155" i="2"/>
  <c r="AE156" i="2"/>
  <c r="AE157" i="2"/>
  <c r="AE158" i="2"/>
  <c r="AE159" i="2"/>
  <c r="AE160" i="2"/>
  <c r="AE161" i="2"/>
  <c r="AE162" i="2"/>
  <c r="AE163" i="2"/>
  <c r="AE164" i="2"/>
  <c r="AE165" i="2"/>
  <c r="AE166" i="2"/>
  <c r="AE167" i="2"/>
  <c r="AE168" i="2"/>
  <c r="AE169" i="2"/>
  <c r="AE170" i="2"/>
  <c r="AE171" i="2"/>
  <c r="AE172" i="2"/>
  <c r="AE173" i="2"/>
  <c r="AE174" i="2"/>
  <c r="AE175" i="2"/>
  <c r="AE176" i="2"/>
  <c r="AE177" i="2"/>
  <c r="AE178" i="2"/>
  <c r="AE179" i="2"/>
  <c r="AE180" i="2"/>
  <c r="AE181" i="2"/>
  <c r="AE182" i="2"/>
  <c r="AE183" i="2"/>
  <c r="AE184" i="2"/>
  <c r="AE185" i="2"/>
  <c r="AE186" i="2"/>
  <c r="AE187" i="2"/>
  <c r="AE188" i="2"/>
  <c r="AE189" i="2"/>
  <c r="AE190" i="2"/>
  <c r="AE191" i="2"/>
  <c r="AE192" i="2"/>
  <c r="AE193" i="2"/>
  <c r="AE194" i="2"/>
  <c r="AE195" i="2"/>
  <c r="AE196" i="2"/>
  <c r="AE197" i="2"/>
  <c r="AE198" i="2"/>
  <c r="AE199" i="2"/>
  <c r="AE200" i="2"/>
  <c r="AE201" i="2"/>
  <c r="AE202" i="2"/>
  <c r="AE203" i="2"/>
  <c r="AE204" i="2"/>
  <c r="AE205" i="2"/>
  <c r="AE206" i="2"/>
  <c r="AE207" i="2"/>
  <c r="AE208" i="2"/>
  <c r="AE209" i="2"/>
  <c r="AE210" i="2"/>
  <c r="AE211" i="2"/>
  <c r="AE212" i="2"/>
  <c r="AE213" i="2"/>
  <c r="AE214" i="2"/>
  <c r="AE215" i="2"/>
  <c r="AE216" i="2"/>
  <c r="AE217" i="2"/>
  <c r="AE218" i="2"/>
  <c r="AE219" i="2"/>
  <c r="AE220" i="2"/>
  <c r="AE221" i="2"/>
  <c r="AE222" i="2"/>
  <c r="AE223" i="2"/>
  <c r="AE224" i="2"/>
  <c r="AE225" i="2"/>
  <c r="AE226" i="2"/>
  <c r="AE227" i="2"/>
  <c r="AE228" i="2"/>
  <c r="AE229" i="2"/>
  <c r="AE230" i="2"/>
  <c r="AE231" i="2"/>
  <c r="AE232" i="2"/>
  <c r="AE233" i="2"/>
  <c r="AE234" i="2"/>
  <c r="AE235" i="2"/>
  <c r="AE236" i="2"/>
  <c r="AE237" i="2"/>
  <c r="AE238" i="2"/>
  <c r="AE239" i="2"/>
  <c r="AE240" i="2"/>
  <c r="AE241" i="2"/>
  <c r="AE242" i="2"/>
  <c r="AE243" i="2"/>
  <c r="AE244" i="2"/>
  <c r="AE245" i="2"/>
  <c r="AE246" i="2"/>
  <c r="AE247" i="2"/>
  <c r="AE248" i="2"/>
  <c r="AE249" i="2"/>
  <c r="AE250" i="2"/>
  <c r="AE251" i="2"/>
  <c r="AE252" i="2"/>
  <c r="AE253" i="2"/>
  <c r="AE254" i="2"/>
  <c r="AE255" i="2"/>
  <c r="AE256" i="2"/>
  <c r="AE257" i="2"/>
  <c r="AE258" i="2"/>
  <c r="AE259" i="2"/>
  <c r="AE260" i="2"/>
  <c r="AE261" i="2"/>
  <c r="AE262" i="2"/>
  <c r="AE263" i="2"/>
  <c r="AE264" i="2"/>
  <c r="AE265" i="2"/>
  <c r="AE266" i="2"/>
  <c r="AE267" i="2"/>
  <c r="AE268" i="2"/>
  <c r="AE269" i="2"/>
  <c r="AE270" i="2"/>
  <c r="AE271" i="2"/>
  <c r="AE272" i="2"/>
  <c r="AE273" i="2"/>
  <c r="AE274" i="2"/>
  <c r="AE275" i="2"/>
  <c r="AE276" i="2"/>
  <c r="AE277" i="2"/>
  <c r="AE278" i="2"/>
  <c r="AE279" i="2"/>
  <c r="AE280" i="2"/>
  <c r="AE281" i="2"/>
  <c r="AE282" i="2"/>
  <c r="AE283" i="2"/>
  <c r="AE284" i="2"/>
  <c r="AE285" i="2"/>
  <c r="AE286" i="2"/>
  <c r="AE287" i="2"/>
  <c r="AE288" i="2"/>
  <c r="AE289" i="2"/>
  <c r="AE290" i="2"/>
  <c r="AE291" i="2"/>
  <c r="AE292" i="2"/>
  <c r="AE293" i="2"/>
  <c r="AE294" i="2"/>
  <c r="AE295" i="2"/>
  <c r="AE296" i="2"/>
  <c r="AE297" i="2"/>
  <c r="AE298" i="2"/>
  <c r="AE299" i="2"/>
  <c r="AE300" i="2"/>
  <c r="AE301" i="2"/>
  <c r="AE302" i="2"/>
  <c r="AE303" i="2"/>
  <c r="AE304" i="2"/>
  <c r="AE305" i="2"/>
  <c r="AE306" i="2"/>
  <c r="AE307" i="2"/>
  <c r="AE308" i="2"/>
  <c r="AE309" i="2"/>
  <c r="AE310" i="2"/>
  <c r="AE311" i="2"/>
  <c r="AE312" i="2"/>
  <c r="AE313" i="2"/>
  <c r="AE314" i="2"/>
  <c r="AE315" i="2"/>
  <c r="AE316" i="2"/>
  <c r="AE317" i="2"/>
  <c r="AE318" i="2"/>
  <c r="AE319" i="2"/>
  <c r="AE320" i="2"/>
  <c r="AE321" i="2"/>
  <c r="AE322" i="2"/>
  <c r="AE323" i="2"/>
  <c r="AE324" i="2"/>
  <c r="AE325" i="2"/>
  <c r="AE326" i="2"/>
  <c r="AE327" i="2"/>
  <c r="AE328" i="2"/>
  <c r="AE329" i="2"/>
  <c r="AE330" i="2"/>
  <c r="AE331" i="2"/>
  <c r="AE332" i="2"/>
  <c r="AE333" i="2"/>
  <c r="AE334" i="2"/>
  <c r="AE335" i="2"/>
  <c r="AE336" i="2"/>
  <c r="AE337" i="2"/>
  <c r="AE338" i="2"/>
  <c r="AE339" i="2"/>
  <c r="AE340" i="2"/>
  <c r="AE341" i="2"/>
  <c r="AE342" i="2"/>
  <c r="AE343" i="2"/>
  <c r="AE344" i="2"/>
  <c r="AE345" i="2"/>
  <c r="AE346" i="2"/>
  <c r="AE347" i="2"/>
  <c r="AE348" i="2"/>
  <c r="AE349" i="2"/>
  <c r="AE350" i="2"/>
  <c r="AE351" i="2"/>
  <c r="AE352" i="2"/>
  <c r="AE353" i="2"/>
  <c r="AE354" i="2"/>
  <c r="AE355" i="2"/>
  <c r="AE356" i="2"/>
  <c r="AE357" i="2"/>
  <c r="AE358" i="2"/>
  <c r="AE359" i="2"/>
  <c r="AE360" i="2"/>
  <c r="AE361" i="2"/>
  <c r="AE362" i="2"/>
  <c r="AE363" i="2"/>
  <c r="AE364" i="2"/>
  <c r="AE365" i="2"/>
  <c r="AE366" i="2"/>
  <c r="AE367" i="2"/>
  <c r="AE368" i="2"/>
  <c r="AE369" i="2"/>
  <c r="AE370" i="2"/>
  <c r="AE371" i="2"/>
  <c r="AE372" i="2"/>
  <c r="AE373" i="2"/>
  <c r="AE374" i="2"/>
  <c r="AE375" i="2"/>
  <c r="AE376" i="2"/>
  <c r="AE377" i="2"/>
  <c r="AE378" i="2"/>
  <c r="AE379" i="2"/>
  <c r="AE380" i="2"/>
  <c r="AE381" i="2"/>
  <c r="AE382" i="2"/>
  <c r="AE383" i="2"/>
  <c r="AE384" i="2"/>
  <c r="AE385" i="2"/>
  <c r="AE386" i="2"/>
  <c r="AE387" i="2"/>
  <c r="AE388" i="2"/>
  <c r="AE389" i="2"/>
  <c r="AE390" i="2"/>
  <c r="AE391" i="2"/>
  <c r="AE392" i="2"/>
  <c r="AE393" i="2"/>
  <c r="AE394" i="2"/>
  <c r="AE395" i="2"/>
  <c r="AE396" i="2"/>
  <c r="AE397" i="2"/>
  <c r="AE398" i="2"/>
  <c r="AE399" i="2"/>
  <c r="AE400" i="2"/>
  <c r="AE401" i="2"/>
  <c r="AE402" i="2"/>
  <c r="AE403" i="2"/>
  <c r="AE404" i="2"/>
  <c r="AE405" i="2"/>
  <c r="AE406" i="2"/>
  <c r="AE407" i="2"/>
  <c r="AE408" i="2"/>
  <c r="AE409" i="2"/>
  <c r="AE410" i="2"/>
  <c r="AE411" i="2"/>
  <c r="AE412" i="2"/>
  <c r="AE413" i="2"/>
  <c r="AE414" i="2"/>
  <c r="AE415" i="2"/>
  <c r="AE416" i="2"/>
  <c r="AE417" i="2"/>
  <c r="AE418" i="2"/>
  <c r="AE419" i="2"/>
  <c r="AE420" i="2"/>
  <c r="AE421" i="2"/>
  <c r="AE422" i="2"/>
  <c r="AE423" i="2"/>
  <c r="AE424" i="2"/>
  <c r="AE425" i="2"/>
  <c r="AE426" i="2"/>
  <c r="AE427" i="2"/>
  <c r="AE428" i="2"/>
  <c r="AE429" i="2"/>
  <c r="AE430" i="2"/>
  <c r="AE431" i="2"/>
  <c r="AE432" i="2"/>
  <c r="AE433" i="2"/>
  <c r="AE434" i="2"/>
  <c r="AE435" i="2"/>
  <c r="AE436" i="2"/>
  <c r="AE437" i="2"/>
  <c r="AE438" i="2"/>
  <c r="AE439" i="2"/>
  <c r="AE440" i="2"/>
  <c r="AE441" i="2"/>
  <c r="AE442" i="2"/>
  <c r="AE443" i="2"/>
  <c r="AE444" i="2"/>
  <c r="AE445" i="2"/>
  <c r="AE446" i="2"/>
  <c r="AE447" i="2"/>
  <c r="AE448" i="2"/>
  <c r="AE449" i="2"/>
  <c r="AE450" i="2"/>
  <c r="AE451" i="2"/>
  <c r="AE452" i="2"/>
  <c r="AE453" i="2"/>
  <c r="AE454" i="2"/>
  <c r="AE455" i="2"/>
  <c r="AE456" i="2"/>
  <c r="AE457" i="2"/>
  <c r="AE458" i="2"/>
  <c r="AE459" i="2"/>
  <c r="AE460" i="2"/>
  <c r="AE461" i="2"/>
  <c r="AE462" i="2"/>
  <c r="AE463" i="2"/>
  <c r="AE464" i="2"/>
  <c r="AE465" i="2"/>
  <c r="AE466" i="2"/>
  <c r="AE467" i="2"/>
  <c r="AE468" i="2"/>
  <c r="AE469" i="2"/>
  <c r="AE470" i="2"/>
  <c r="AE471" i="2"/>
  <c r="AE472" i="2"/>
  <c r="AE473" i="2"/>
  <c r="AE474" i="2"/>
  <c r="AE475" i="2"/>
  <c r="AE476" i="2"/>
  <c r="AE477" i="2"/>
  <c r="AE478" i="2"/>
  <c r="AE479" i="2"/>
  <c r="AE480" i="2"/>
  <c r="AE481" i="2"/>
  <c r="AE482" i="2"/>
  <c r="AE483" i="2"/>
  <c r="AE484" i="2"/>
  <c r="AE485" i="2"/>
  <c r="AE486" i="2"/>
  <c r="AE487" i="2"/>
  <c r="AE488" i="2"/>
  <c r="AE489" i="2"/>
  <c r="AE490" i="2"/>
  <c r="AE491" i="2"/>
  <c r="AE492" i="2"/>
  <c r="AE493" i="2"/>
  <c r="AE494" i="2"/>
  <c r="AE495" i="2"/>
  <c r="AE496" i="2"/>
  <c r="AE497" i="2"/>
  <c r="AE498" i="2"/>
  <c r="AE499" i="2"/>
  <c r="AE500" i="2"/>
  <c r="AE501" i="2"/>
  <c r="AE502" i="2"/>
  <c r="AE503" i="2"/>
  <c r="AE504" i="2"/>
  <c r="AE505" i="2"/>
  <c r="AE506" i="2"/>
  <c r="AE507" i="2"/>
  <c r="AE508" i="2"/>
  <c r="AE509" i="2"/>
  <c r="AE510" i="2"/>
  <c r="AE511" i="2"/>
  <c r="AE512" i="2"/>
  <c r="AE513" i="2"/>
  <c r="AE514" i="2"/>
  <c r="AE515" i="2"/>
  <c r="AE516" i="2"/>
  <c r="AE517" i="2"/>
  <c r="AE518" i="2"/>
  <c r="AE519" i="2"/>
  <c r="AE520" i="2"/>
  <c r="AE521" i="2"/>
  <c r="AE522" i="2"/>
  <c r="AE523" i="2"/>
  <c r="AE524" i="2"/>
  <c r="AE525" i="2"/>
  <c r="AE526" i="2"/>
  <c r="AE527" i="2"/>
  <c r="AE528" i="2"/>
  <c r="AE529" i="2"/>
  <c r="AE530" i="2"/>
  <c r="AE531" i="2"/>
  <c r="AE532" i="2"/>
  <c r="AE533" i="2"/>
  <c r="AE534" i="2"/>
  <c r="AE535" i="2"/>
  <c r="AE536" i="2"/>
  <c r="AE537" i="2"/>
  <c r="AE538" i="2"/>
  <c r="AE539" i="2"/>
  <c r="AE540" i="2"/>
  <c r="AE541" i="2"/>
  <c r="AE542" i="2"/>
  <c r="AE543" i="2"/>
  <c r="AE544" i="2"/>
  <c r="AE545" i="2"/>
  <c r="AE546" i="2"/>
  <c r="AE547" i="2"/>
  <c r="AE548" i="2"/>
  <c r="AE549" i="2"/>
  <c r="AE550" i="2"/>
  <c r="AE551" i="2"/>
  <c r="AE552" i="2"/>
  <c r="AE553" i="2"/>
  <c r="AE554" i="2"/>
  <c r="AE555" i="2"/>
  <c r="AE556" i="2"/>
  <c r="AE557" i="2"/>
  <c r="AE558" i="2"/>
  <c r="AE559" i="2"/>
  <c r="AE560" i="2"/>
  <c r="AE561" i="2"/>
  <c r="AE562" i="2"/>
  <c r="AE563" i="2"/>
  <c r="AE564" i="2"/>
  <c r="AE565" i="2"/>
  <c r="AE566" i="2"/>
  <c r="AE567" i="2"/>
  <c r="AE568" i="2"/>
  <c r="AE569" i="2"/>
  <c r="AE570" i="2"/>
  <c r="AE571" i="2"/>
  <c r="AE572" i="2"/>
  <c r="AE573" i="2"/>
  <c r="AE574" i="2"/>
  <c r="AE575" i="2"/>
  <c r="AE576" i="2"/>
  <c r="AE577" i="2"/>
  <c r="AE578" i="2"/>
  <c r="AE579" i="2"/>
  <c r="AE580" i="2"/>
  <c r="AE581" i="2"/>
  <c r="AE582" i="2"/>
  <c r="AE583" i="2"/>
  <c r="AE584" i="2"/>
  <c r="AE585" i="2"/>
  <c r="AE586" i="2"/>
  <c r="AE587" i="2"/>
  <c r="AE588" i="2"/>
  <c r="AE589" i="2"/>
  <c r="AE590" i="2"/>
  <c r="AE591" i="2"/>
  <c r="AE592" i="2"/>
  <c r="AE593" i="2"/>
  <c r="AE594" i="2"/>
  <c r="AE595" i="2"/>
  <c r="AE596" i="2"/>
  <c r="AE597" i="2"/>
  <c r="AE598" i="2"/>
  <c r="AE599" i="2"/>
  <c r="AE600" i="2"/>
  <c r="AE601" i="2"/>
  <c r="AE602" i="2"/>
  <c r="AE603" i="2"/>
  <c r="AE604" i="2"/>
  <c r="AE605" i="2"/>
  <c r="AE606" i="2"/>
  <c r="AE607" i="2"/>
  <c r="AE608" i="2"/>
  <c r="AE609" i="2"/>
  <c r="AE610" i="2"/>
  <c r="AE611" i="2"/>
  <c r="AE612" i="2"/>
  <c r="AE613" i="2"/>
  <c r="AE614" i="2"/>
  <c r="AE615" i="2"/>
  <c r="AE616" i="2"/>
  <c r="AE617" i="2"/>
  <c r="AE618" i="2"/>
  <c r="AE619" i="2"/>
  <c r="AE620" i="2"/>
  <c r="AE621" i="2"/>
  <c r="AE622" i="2"/>
  <c r="AE623" i="2"/>
  <c r="AE624" i="2"/>
  <c r="AE625" i="2"/>
  <c r="AE626" i="2"/>
  <c r="AE627" i="2"/>
  <c r="AE628" i="2"/>
  <c r="AE629" i="2"/>
  <c r="AE630" i="2"/>
  <c r="AE631" i="2"/>
  <c r="AE632" i="2"/>
  <c r="AE633" i="2"/>
  <c r="AE634" i="2"/>
  <c r="AE635" i="2"/>
  <c r="AE636" i="2"/>
  <c r="AE637" i="2"/>
  <c r="AE638" i="2"/>
  <c r="AE639" i="2"/>
  <c r="AE640" i="2"/>
  <c r="AE641" i="2"/>
  <c r="AE642" i="2"/>
  <c r="AE643" i="2"/>
  <c r="AE644" i="2"/>
  <c r="AE645" i="2"/>
  <c r="AE646" i="2"/>
  <c r="AE647" i="2"/>
  <c r="AE648" i="2"/>
  <c r="AE649" i="2"/>
  <c r="AE650" i="2"/>
  <c r="AE651" i="2"/>
  <c r="AE652" i="2"/>
  <c r="AE653" i="2"/>
  <c r="AE654" i="2"/>
  <c r="AE655" i="2"/>
  <c r="AE656" i="2"/>
  <c r="AE657" i="2"/>
  <c r="AE658" i="2"/>
  <c r="AE659" i="2"/>
  <c r="AE660" i="2"/>
  <c r="AE661" i="2"/>
  <c r="AE662" i="2"/>
  <c r="AE663" i="2"/>
  <c r="AE664" i="2"/>
  <c r="AE665" i="2"/>
  <c r="AE666" i="2"/>
  <c r="AE667" i="2"/>
  <c r="AE668" i="2"/>
  <c r="AE669" i="2"/>
  <c r="AE670" i="2"/>
  <c r="AE671" i="2"/>
  <c r="AE672" i="2"/>
  <c r="AE673" i="2"/>
  <c r="AE674" i="2"/>
  <c r="AE675" i="2"/>
  <c r="AE676" i="2"/>
  <c r="AE677" i="2"/>
  <c r="AE678" i="2"/>
  <c r="AE679" i="2"/>
  <c r="AE680" i="2"/>
  <c r="AE681" i="2"/>
  <c r="AE682" i="2"/>
  <c r="AE683" i="2"/>
  <c r="AE684" i="2"/>
  <c r="AE685" i="2"/>
  <c r="AE686" i="2"/>
  <c r="AE687" i="2"/>
  <c r="AE688" i="2"/>
  <c r="AE689" i="2"/>
  <c r="AE690" i="2"/>
  <c r="AE691" i="2"/>
  <c r="AE692" i="2"/>
  <c r="AE693" i="2"/>
  <c r="AE694" i="2"/>
  <c r="AE695" i="2"/>
  <c r="AE696" i="2"/>
  <c r="AE697" i="2"/>
  <c r="AE698" i="2"/>
  <c r="AE699" i="2"/>
  <c r="AE700" i="2"/>
  <c r="AE701" i="2"/>
  <c r="AE702" i="2"/>
  <c r="AE703" i="2"/>
  <c r="AE704" i="2"/>
  <c r="AE705" i="2"/>
  <c r="AE706" i="2"/>
  <c r="AE707" i="2"/>
  <c r="AE708" i="2"/>
  <c r="AE709" i="2"/>
  <c r="AE710" i="2"/>
  <c r="AE711" i="2"/>
  <c r="AE712" i="2"/>
  <c r="AE713" i="2"/>
  <c r="AE714" i="2"/>
  <c r="AE715" i="2"/>
  <c r="AE716" i="2"/>
  <c r="AE717" i="2"/>
  <c r="AE718" i="2"/>
  <c r="AE719" i="2"/>
  <c r="AE720" i="2"/>
  <c r="AE721" i="2"/>
  <c r="AE722" i="2"/>
  <c r="AE723" i="2"/>
  <c r="AE724" i="2"/>
  <c r="AE725" i="2"/>
  <c r="AE726" i="2"/>
  <c r="AE727" i="2"/>
  <c r="AE728" i="2"/>
  <c r="AE729" i="2"/>
  <c r="AE730" i="2"/>
  <c r="AE731" i="2"/>
  <c r="AE732" i="2"/>
  <c r="AE733" i="2"/>
  <c r="AE734" i="2"/>
  <c r="AE735" i="2"/>
  <c r="AE736" i="2"/>
  <c r="AE737" i="2"/>
  <c r="AE738" i="2"/>
  <c r="AE739" i="2"/>
  <c r="AE740" i="2"/>
  <c r="AE741" i="2"/>
  <c r="AE742" i="2"/>
  <c r="AE743" i="2"/>
  <c r="AE744" i="2"/>
  <c r="AE745" i="2"/>
  <c r="AE746" i="2"/>
  <c r="AE747" i="2"/>
  <c r="AE748" i="2"/>
  <c r="AE749" i="2"/>
  <c r="AE750" i="2"/>
  <c r="AE751" i="2"/>
  <c r="AE752" i="2"/>
  <c r="AE753" i="2"/>
  <c r="AE754" i="2"/>
  <c r="AE755" i="2"/>
  <c r="AE756" i="2"/>
  <c r="AE757" i="2"/>
  <c r="AE758" i="2"/>
  <c r="AE759" i="2"/>
  <c r="AE760" i="2"/>
  <c r="AE761" i="2"/>
  <c r="AE762" i="2"/>
  <c r="AE763" i="2"/>
  <c r="AE764" i="2"/>
  <c r="AE765" i="2"/>
  <c r="AE766" i="2"/>
  <c r="AE767" i="2"/>
  <c r="AE768" i="2"/>
  <c r="AE769" i="2"/>
  <c r="AE770" i="2"/>
  <c r="AE771" i="2"/>
  <c r="AE772" i="2"/>
  <c r="AE773" i="2"/>
  <c r="AE774" i="2"/>
  <c r="AE775" i="2"/>
  <c r="AE776" i="2"/>
  <c r="AE777" i="2"/>
  <c r="AE778" i="2"/>
  <c r="AE779" i="2"/>
  <c r="AE780" i="2"/>
  <c r="AE781" i="2"/>
  <c r="AE782" i="2"/>
  <c r="AE783" i="2"/>
  <c r="AE784" i="2"/>
  <c r="AE785" i="2"/>
  <c r="AE786" i="2"/>
  <c r="AE787" i="2"/>
  <c r="AE788" i="2"/>
  <c r="AE789" i="2"/>
  <c r="AE790" i="2"/>
  <c r="AE791" i="2"/>
  <c r="AE792" i="2"/>
  <c r="AE793" i="2"/>
  <c r="AE794" i="2"/>
  <c r="AE795" i="2"/>
  <c r="AE796" i="2"/>
  <c r="AE797" i="2"/>
  <c r="AE798" i="2"/>
  <c r="AE799" i="2"/>
  <c r="AE800" i="2"/>
  <c r="AE801" i="2"/>
  <c r="AE802" i="2"/>
  <c r="AE803" i="2"/>
  <c r="AE804" i="2"/>
  <c r="AE805" i="2"/>
  <c r="AE806" i="2"/>
  <c r="AE807" i="2"/>
  <c r="AE808" i="2"/>
  <c r="AE809" i="2"/>
  <c r="AE810" i="2"/>
  <c r="AE811" i="2"/>
  <c r="AE812" i="2"/>
  <c r="AE813" i="2"/>
  <c r="AE814" i="2"/>
  <c r="AE815" i="2"/>
  <c r="AE816" i="2"/>
  <c r="AE817" i="2"/>
  <c r="AE818" i="2"/>
  <c r="AE819" i="2"/>
  <c r="AE820" i="2"/>
  <c r="AE821" i="2"/>
  <c r="AE822" i="2"/>
  <c r="AE823" i="2"/>
  <c r="AE824" i="2"/>
  <c r="AE825" i="2"/>
  <c r="AE826" i="2"/>
  <c r="AE827" i="2"/>
  <c r="AE828" i="2"/>
  <c r="AE829" i="2"/>
  <c r="AE830" i="2"/>
  <c r="AE831" i="2"/>
  <c r="AE832" i="2"/>
  <c r="AE833" i="2"/>
  <c r="AE834" i="2"/>
  <c r="AE835" i="2"/>
  <c r="AE836" i="2"/>
  <c r="AE837" i="2"/>
  <c r="AE838" i="2"/>
  <c r="AE839" i="2"/>
  <c r="AE840" i="2"/>
  <c r="AE841" i="2"/>
  <c r="AE842" i="2"/>
  <c r="AE843" i="2"/>
  <c r="AE844" i="2"/>
  <c r="AE845" i="2"/>
  <c r="AE846" i="2"/>
  <c r="AE847" i="2"/>
  <c r="AE848" i="2"/>
  <c r="AE849" i="2"/>
  <c r="AE850" i="2"/>
  <c r="AE851" i="2"/>
  <c r="AE852" i="2"/>
  <c r="AE853" i="2"/>
  <c r="AE854" i="2"/>
  <c r="AE855" i="2"/>
  <c r="AE856" i="2"/>
  <c r="AE857" i="2"/>
  <c r="AE858" i="2"/>
  <c r="AE859" i="2"/>
  <c r="AE860" i="2"/>
  <c r="AE861" i="2"/>
  <c r="AE862" i="2"/>
  <c r="AE863" i="2"/>
  <c r="AE864" i="2"/>
  <c r="AE865" i="2"/>
  <c r="AE866" i="2"/>
  <c r="AE867" i="2"/>
  <c r="AE868" i="2"/>
  <c r="AE869" i="2"/>
  <c r="AE870" i="2"/>
  <c r="AE871" i="2"/>
  <c r="AE872" i="2"/>
  <c r="AE873" i="2"/>
  <c r="AE874" i="2"/>
  <c r="AE875" i="2"/>
  <c r="AE876" i="2"/>
  <c r="AE877" i="2"/>
  <c r="AE878" i="2"/>
  <c r="AE879" i="2"/>
  <c r="AE880" i="2"/>
  <c r="AE881" i="2"/>
  <c r="AE882" i="2"/>
  <c r="AE883" i="2"/>
  <c r="AE884" i="2"/>
  <c r="AE885" i="2"/>
  <c r="AE886" i="2"/>
  <c r="AE887" i="2"/>
  <c r="AE888" i="2"/>
  <c r="AE889" i="2"/>
  <c r="AE890" i="2"/>
  <c r="AE891" i="2"/>
  <c r="AE892" i="2"/>
  <c r="AE893" i="2"/>
  <c r="AE894" i="2"/>
  <c r="AE895" i="2"/>
  <c r="AE896" i="2"/>
  <c r="AE897" i="2"/>
  <c r="AE898" i="2"/>
  <c r="AE899" i="2"/>
  <c r="AE900" i="2"/>
  <c r="AE901" i="2"/>
  <c r="AE902" i="2"/>
  <c r="AE903" i="2"/>
  <c r="AE904" i="2"/>
  <c r="AE905" i="2"/>
  <c r="AE906" i="2"/>
  <c r="AE907" i="2"/>
  <c r="AE908" i="2"/>
  <c r="AE909" i="2"/>
  <c r="AE910" i="2"/>
  <c r="AE911" i="2"/>
  <c r="AE912" i="2"/>
  <c r="AE913" i="2"/>
  <c r="AE914" i="2"/>
  <c r="AE915" i="2"/>
  <c r="AE916" i="2"/>
  <c r="AE917" i="2"/>
  <c r="AE918" i="2"/>
  <c r="AE919" i="2"/>
  <c r="AE920" i="2"/>
  <c r="AE921" i="2"/>
  <c r="AE922" i="2"/>
  <c r="AE923" i="2"/>
  <c r="AE924" i="2"/>
  <c r="AE925" i="2"/>
  <c r="AE926" i="2"/>
  <c r="AE927" i="2"/>
  <c r="AE928" i="2"/>
  <c r="AE929" i="2"/>
  <c r="AE930" i="2"/>
  <c r="AE931" i="2"/>
  <c r="AE932" i="2"/>
  <c r="AE933" i="2"/>
  <c r="AE934" i="2"/>
  <c r="AE935" i="2"/>
  <c r="AE936" i="2"/>
  <c r="AE937" i="2"/>
  <c r="AE938" i="2"/>
  <c r="AE939" i="2"/>
  <c r="AE940" i="2"/>
  <c r="AE941" i="2"/>
  <c r="AE942" i="2"/>
  <c r="AE943" i="2"/>
  <c r="AE944" i="2"/>
  <c r="AE945" i="2"/>
  <c r="AE946" i="2"/>
  <c r="AE947" i="2"/>
  <c r="AE948" i="2"/>
  <c r="AE949" i="2"/>
  <c r="AE950" i="2"/>
  <c r="AE951" i="2"/>
  <c r="AE952" i="2"/>
  <c r="AE953" i="2"/>
  <c r="AE954" i="2"/>
  <c r="AE955" i="2"/>
  <c r="AE956" i="2"/>
  <c r="AE957" i="2"/>
  <c r="AE958" i="2"/>
  <c r="AE959" i="2"/>
  <c r="AE960" i="2"/>
  <c r="AE961" i="2"/>
  <c r="AE962" i="2"/>
  <c r="AE963" i="2"/>
  <c r="AE964" i="2"/>
  <c r="AE965" i="2"/>
  <c r="AE966" i="2"/>
  <c r="AE967" i="2"/>
  <c r="AE968" i="2"/>
  <c r="AE969" i="2"/>
  <c r="AE970" i="2"/>
  <c r="AE971" i="2"/>
  <c r="AE972" i="2"/>
  <c r="AE973" i="2"/>
  <c r="AE974" i="2"/>
  <c r="AE975" i="2"/>
  <c r="AE976" i="2"/>
  <c r="AE977" i="2"/>
  <c r="AE978" i="2"/>
  <c r="AE979" i="2"/>
  <c r="AE980" i="2"/>
  <c r="AE981" i="2"/>
  <c r="AE982" i="2"/>
  <c r="AE983" i="2"/>
  <c r="AE984" i="2"/>
  <c r="AE985" i="2"/>
  <c r="AE986" i="2"/>
  <c r="AE987" i="2"/>
  <c r="AE988" i="2"/>
  <c r="AE989" i="2"/>
  <c r="AE990" i="2"/>
  <c r="AE991" i="2"/>
  <c r="AE992" i="2"/>
  <c r="AE993" i="2"/>
  <c r="AE994" i="2"/>
  <c r="AE995" i="2"/>
  <c r="AE996" i="2"/>
  <c r="AE997" i="2"/>
  <c r="AE998" i="2"/>
  <c r="AE999" i="2"/>
  <c r="AE1000" i="2"/>
  <c r="AE1001" i="2"/>
  <c r="AE1002" i="2"/>
  <c r="AE1003" i="2"/>
  <c r="AE1004" i="2"/>
  <c r="AE1005" i="2"/>
  <c r="AE1006" i="2"/>
  <c r="AE1007" i="2"/>
  <c r="AE1008" i="2"/>
  <c r="AE1009" i="2"/>
  <c r="AE1010" i="2"/>
  <c r="AE1011" i="2"/>
  <c r="AE1012" i="2"/>
  <c r="AE1013" i="2"/>
  <c r="AE1014" i="2"/>
  <c r="AE1015" i="2"/>
  <c r="AE1016" i="2"/>
  <c r="AE1017" i="2"/>
  <c r="AE1018" i="2"/>
  <c r="AE1019" i="2"/>
  <c r="AE1020" i="2"/>
  <c r="AE1021" i="2"/>
  <c r="AE1022" i="2"/>
  <c r="AE1023" i="2"/>
  <c r="AE1024" i="2"/>
  <c r="AE1025" i="2"/>
  <c r="AE1026" i="2"/>
  <c r="AE1027" i="2"/>
  <c r="AE1028" i="2"/>
  <c r="AE1029" i="2"/>
  <c r="AE1030" i="2"/>
  <c r="AE1031" i="2"/>
  <c r="AE1032" i="2"/>
  <c r="AE1033" i="2"/>
  <c r="AE1034" i="2"/>
  <c r="AE1035" i="2"/>
  <c r="AE1036" i="2"/>
  <c r="AE1037" i="2"/>
  <c r="AE1038" i="2"/>
  <c r="AE1039" i="2"/>
  <c r="AE1040" i="2"/>
  <c r="AE1041" i="2"/>
  <c r="AE1042" i="2"/>
  <c r="AE1043" i="2"/>
  <c r="AE1044" i="2"/>
  <c r="AE1045" i="2"/>
  <c r="AE1046" i="2"/>
  <c r="AE1047" i="2"/>
  <c r="AE1048" i="2"/>
  <c r="AE1049" i="2"/>
  <c r="AE1050" i="2"/>
  <c r="AE1051" i="2"/>
  <c r="AE1052" i="2"/>
  <c r="AE1053" i="2"/>
  <c r="AE1054" i="2"/>
  <c r="AE1055" i="2"/>
  <c r="AE1056" i="2"/>
  <c r="AE1057" i="2"/>
  <c r="AE1058" i="2"/>
  <c r="AE1059" i="2"/>
  <c r="AE1060" i="2"/>
  <c r="AE1061" i="2"/>
  <c r="AE1062" i="2"/>
  <c r="AE1063" i="2"/>
  <c r="AE1064" i="2"/>
  <c r="AE1065" i="2"/>
  <c r="AE1066" i="2"/>
  <c r="AE1067" i="2"/>
  <c r="AE1068" i="2"/>
  <c r="AE1069" i="2"/>
  <c r="AE1070" i="2"/>
  <c r="AE1071" i="2"/>
  <c r="AE1072" i="2"/>
  <c r="AE1073" i="2"/>
  <c r="AE1074" i="2"/>
  <c r="AE1075" i="2"/>
  <c r="AE1076" i="2"/>
  <c r="AE1077" i="2"/>
  <c r="AE1078" i="2"/>
  <c r="AE1079" i="2"/>
  <c r="AE1080" i="2"/>
  <c r="AE1081" i="2"/>
  <c r="AE1082" i="2"/>
  <c r="AE1083" i="2"/>
  <c r="AE1084" i="2"/>
  <c r="AE1085" i="2"/>
  <c r="AE1086" i="2"/>
  <c r="AE1087" i="2"/>
  <c r="AE1088" i="2"/>
  <c r="AE1089" i="2"/>
  <c r="AE1090" i="2"/>
  <c r="AE1091" i="2"/>
  <c r="AE1092" i="2"/>
  <c r="AE1093" i="2"/>
  <c r="AE1094" i="2"/>
  <c r="AE1095" i="2"/>
  <c r="AE1096" i="2"/>
  <c r="AE1097" i="2"/>
  <c r="AE1098" i="2"/>
  <c r="AE1099" i="2"/>
  <c r="AE1100" i="2"/>
  <c r="AE1101" i="2"/>
  <c r="AE1102" i="2"/>
  <c r="AE1103" i="2"/>
  <c r="AE1104" i="2"/>
  <c r="AE1105" i="2"/>
  <c r="AE1106" i="2"/>
  <c r="AE1107" i="2"/>
  <c r="AE1108" i="2"/>
  <c r="AE1109" i="2"/>
  <c r="AE1110" i="2"/>
  <c r="AE1111" i="2"/>
  <c r="AE1112" i="2"/>
  <c r="AE1113" i="2"/>
  <c r="AE1114" i="2"/>
  <c r="AE1115" i="2"/>
  <c r="AE1116" i="2"/>
  <c r="AE1117" i="2"/>
  <c r="AE1118" i="2"/>
  <c r="AE1119" i="2"/>
  <c r="AE1120" i="2"/>
  <c r="AE1121" i="2"/>
  <c r="AE1122" i="2"/>
  <c r="AE1123" i="2"/>
  <c r="AE1124" i="2"/>
  <c r="AE1125" i="2"/>
  <c r="AE1126" i="2"/>
  <c r="AE1127" i="2"/>
  <c r="AE1128" i="2"/>
  <c r="AE1129" i="2"/>
  <c r="AE1130" i="2"/>
  <c r="AE1131" i="2"/>
  <c r="AE1132" i="2"/>
  <c r="AE1133" i="2"/>
  <c r="AE1134" i="2"/>
  <c r="AE1135" i="2"/>
  <c r="AE1136" i="2"/>
  <c r="AE1137" i="2"/>
  <c r="AE1138" i="2"/>
  <c r="AE1139" i="2"/>
  <c r="AE1140" i="2"/>
  <c r="AE1141" i="2"/>
  <c r="AE1142" i="2"/>
  <c r="AE1143" i="2"/>
  <c r="AE1144" i="2"/>
  <c r="AE1145" i="2"/>
  <c r="AE1146" i="2"/>
  <c r="AE1147" i="2"/>
  <c r="AE1148" i="2"/>
  <c r="AE1149" i="2"/>
  <c r="AE1150" i="2"/>
  <c r="AE1151" i="2"/>
  <c r="AE1152" i="2"/>
  <c r="AE1153" i="2"/>
  <c r="AE1154" i="2"/>
  <c r="AE1155" i="2"/>
  <c r="AE1156" i="2"/>
  <c r="AE1157" i="2"/>
  <c r="AE1158" i="2"/>
  <c r="AE1159" i="2"/>
  <c r="AE1160" i="2"/>
  <c r="AE1161" i="2"/>
  <c r="AE1162" i="2"/>
  <c r="AE1163" i="2"/>
  <c r="AE1164" i="2"/>
  <c r="AE1165" i="2"/>
  <c r="AE1166" i="2"/>
  <c r="AE1167" i="2"/>
  <c r="AE1168" i="2"/>
  <c r="AE1169" i="2"/>
  <c r="AE1170" i="2"/>
  <c r="AE1171" i="2"/>
  <c r="AE1172" i="2"/>
  <c r="AE1173" i="2"/>
  <c r="AE1174" i="2"/>
  <c r="AE1175" i="2"/>
  <c r="AE1176" i="2"/>
  <c r="AE1177" i="2"/>
  <c r="AE1178" i="2"/>
  <c r="AE1179" i="2"/>
  <c r="AE1180" i="2"/>
  <c r="AE1181" i="2"/>
  <c r="AE1182" i="2"/>
  <c r="AE1183" i="2"/>
  <c r="AE1184" i="2"/>
  <c r="AE1185" i="2"/>
  <c r="AE1186" i="2"/>
  <c r="AE1187" i="2"/>
  <c r="AE1188" i="2"/>
  <c r="AE1189" i="2"/>
  <c r="AE1190" i="2"/>
  <c r="AE1191" i="2"/>
  <c r="AE1192" i="2"/>
  <c r="AE1193" i="2"/>
  <c r="AE1194" i="2"/>
  <c r="AE1195" i="2"/>
  <c r="AE1196" i="2"/>
  <c r="AE1197" i="2"/>
  <c r="AE1198" i="2"/>
  <c r="AE1199" i="2"/>
  <c r="AE1200" i="2"/>
  <c r="AE1201" i="2"/>
  <c r="AE1202" i="2"/>
  <c r="AE1203" i="2"/>
  <c r="AE1204" i="2"/>
  <c r="AE1205" i="2"/>
  <c r="AE1206" i="2"/>
  <c r="AE1207" i="2"/>
  <c r="AE1208" i="2"/>
  <c r="AE1209" i="2"/>
  <c r="AE1210" i="2"/>
  <c r="AE1211" i="2"/>
  <c r="AE1212" i="2"/>
  <c r="AE1213" i="2"/>
  <c r="AE1214" i="2"/>
  <c r="AE1215" i="2"/>
  <c r="AE1216" i="2"/>
  <c r="AE1217" i="2"/>
  <c r="AE1218" i="2"/>
  <c r="AE1219" i="2"/>
  <c r="AE1220" i="2"/>
  <c r="AE1221" i="2"/>
  <c r="AE1222" i="2"/>
  <c r="AE1223" i="2"/>
  <c r="AE1224" i="2"/>
  <c r="AE1225" i="2"/>
  <c r="AE1226" i="2"/>
  <c r="AE1227" i="2"/>
  <c r="AE1228" i="2"/>
  <c r="AE1229" i="2"/>
  <c r="AE1230" i="2"/>
  <c r="AE1231" i="2"/>
  <c r="AE1232" i="2"/>
  <c r="AE1233" i="2"/>
  <c r="AE1234" i="2"/>
  <c r="AE1235" i="2"/>
  <c r="AE1236" i="2"/>
  <c r="AE1237" i="2"/>
  <c r="AE1238" i="2"/>
  <c r="AE1239" i="2"/>
  <c r="AE1240" i="2"/>
  <c r="AE1241" i="2"/>
  <c r="AE1242" i="2"/>
  <c r="AE1243" i="2"/>
  <c r="AE1244" i="2"/>
  <c r="AE1245" i="2"/>
  <c r="AE1246" i="2"/>
  <c r="AE1247" i="2"/>
  <c r="AE1248" i="2"/>
  <c r="AE1249" i="2"/>
  <c r="AE1250" i="2"/>
  <c r="AE1251" i="2"/>
  <c r="AE1252" i="2"/>
  <c r="AE1253" i="2"/>
  <c r="AE1254" i="2"/>
  <c r="AE1255" i="2"/>
  <c r="AE1256" i="2"/>
  <c r="AE1257" i="2"/>
  <c r="AE1258" i="2"/>
  <c r="AE1259" i="2"/>
  <c r="AE1260" i="2"/>
  <c r="AE1261" i="2"/>
  <c r="AE1262" i="2"/>
  <c r="AE1263" i="2"/>
  <c r="AE1264" i="2"/>
  <c r="AE1265" i="2"/>
  <c r="AE1266" i="2"/>
  <c r="AE1267" i="2"/>
  <c r="AE1268" i="2"/>
  <c r="AE1269" i="2"/>
  <c r="AE1270" i="2"/>
  <c r="AE1271" i="2"/>
  <c r="AE1272" i="2"/>
  <c r="AE1273" i="2"/>
  <c r="AE1274" i="2"/>
  <c r="AE1275" i="2"/>
  <c r="AE1276" i="2"/>
  <c r="AE1277" i="2"/>
  <c r="AE1278" i="2"/>
  <c r="AE1279" i="2"/>
  <c r="AE1280" i="2"/>
  <c r="AE1281" i="2"/>
  <c r="AE1282" i="2"/>
  <c r="AE1283" i="2"/>
  <c r="AE1284" i="2"/>
  <c r="AE1285" i="2"/>
  <c r="AE1286" i="2"/>
  <c r="AE1287" i="2"/>
  <c r="AE1288" i="2"/>
  <c r="AE1289" i="2"/>
  <c r="AE1290" i="2"/>
  <c r="AE1291" i="2"/>
  <c r="AE1292" i="2"/>
  <c r="AE1293" i="2"/>
  <c r="AE1294" i="2"/>
  <c r="AE1295" i="2"/>
  <c r="AE1296" i="2"/>
  <c r="AE1297" i="2"/>
  <c r="AE1298" i="2"/>
  <c r="AE1299" i="2"/>
  <c r="AE1300" i="2"/>
  <c r="AE1301" i="2"/>
  <c r="AE1302" i="2"/>
  <c r="AE1303" i="2"/>
  <c r="AE1304" i="2"/>
  <c r="AE1305" i="2"/>
  <c r="AE1306" i="2"/>
  <c r="AE1307" i="2"/>
  <c r="AE1308" i="2"/>
  <c r="AE1309" i="2"/>
  <c r="AE1310" i="2"/>
  <c r="AE1311" i="2"/>
  <c r="AE1312" i="2"/>
  <c r="AE1313" i="2"/>
  <c r="AE1314" i="2"/>
  <c r="AE1315" i="2"/>
  <c r="AE1316" i="2"/>
  <c r="AE1317" i="2"/>
  <c r="AE1318" i="2"/>
  <c r="AE1319" i="2"/>
  <c r="AE1320" i="2"/>
  <c r="AE1321" i="2"/>
  <c r="AE1322" i="2"/>
  <c r="AE1323" i="2"/>
  <c r="AE1324" i="2"/>
  <c r="AE1325" i="2"/>
  <c r="AE1326" i="2"/>
  <c r="AE1327" i="2"/>
  <c r="AE1328" i="2"/>
  <c r="AE1329" i="2"/>
  <c r="AE1330" i="2"/>
  <c r="AE1331" i="2"/>
  <c r="AE1332" i="2"/>
  <c r="AE1333" i="2"/>
  <c r="AE1334" i="2"/>
  <c r="AE1335" i="2"/>
  <c r="AE1336" i="2"/>
  <c r="AE1337" i="2"/>
  <c r="AE1338" i="2"/>
  <c r="AE1339" i="2"/>
  <c r="AE1340" i="2"/>
  <c r="AE1341" i="2"/>
  <c r="AE1342" i="2"/>
  <c r="AE1343" i="2"/>
  <c r="AE1344" i="2"/>
  <c r="AE1345" i="2"/>
  <c r="AE1346" i="2"/>
  <c r="AE1347" i="2"/>
  <c r="AE1348" i="2"/>
  <c r="AE1349" i="2"/>
  <c r="AE1350" i="2"/>
  <c r="AE1351" i="2"/>
  <c r="AE1352" i="2"/>
  <c r="AE1353" i="2"/>
  <c r="AE1354" i="2"/>
  <c r="AE1355" i="2"/>
  <c r="AE1356" i="2"/>
  <c r="AE1357" i="2"/>
  <c r="AE1358" i="2"/>
  <c r="AE1359" i="2"/>
  <c r="AE1360" i="2"/>
  <c r="AE1361" i="2"/>
  <c r="AE1362" i="2"/>
  <c r="AE1363" i="2"/>
  <c r="AE1364" i="2"/>
  <c r="AE1365" i="2"/>
  <c r="AE1366" i="2"/>
  <c r="AE1367" i="2"/>
  <c r="AE1368" i="2"/>
  <c r="AE1369" i="2"/>
  <c r="AE1370" i="2"/>
  <c r="AE1371" i="2"/>
  <c r="AE1372" i="2"/>
  <c r="AE1373" i="2"/>
  <c r="AE1374" i="2"/>
  <c r="AE1375" i="2"/>
  <c r="AE1376" i="2"/>
  <c r="AE1377" i="2"/>
  <c r="AE1378" i="2"/>
  <c r="AE1379" i="2"/>
  <c r="AE1380" i="2"/>
  <c r="AE1381" i="2"/>
  <c r="AE1382" i="2"/>
  <c r="AE1383" i="2"/>
  <c r="AE1384" i="2"/>
  <c r="AE1385" i="2"/>
  <c r="AE1386" i="2"/>
  <c r="AE1387" i="2"/>
  <c r="AE1388" i="2"/>
  <c r="AE1389" i="2"/>
  <c r="AE1390" i="2"/>
  <c r="AE1391" i="2"/>
  <c r="AE1392" i="2"/>
  <c r="AE1393" i="2"/>
  <c r="AE1394" i="2"/>
  <c r="AE1395" i="2"/>
  <c r="AE1396" i="2"/>
  <c r="AE1397" i="2"/>
  <c r="AE1398" i="2"/>
  <c r="AE1399" i="2"/>
  <c r="AE1400" i="2"/>
  <c r="AE1401" i="2"/>
  <c r="AE1402" i="2"/>
  <c r="AE1403" i="2"/>
  <c r="AE1404" i="2"/>
  <c r="AE1405" i="2"/>
  <c r="AE1406" i="2"/>
  <c r="AE1407" i="2"/>
  <c r="AE1408" i="2"/>
  <c r="AE1409" i="2"/>
  <c r="AE1410" i="2"/>
  <c r="AE1411" i="2"/>
  <c r="AE1412" i="2"/>
  <c r="AE1413" i="2"/>
  <c r="AE1414" i="2"/>
  <c r="AE1415" i="2"/>
  <c r="AE1416" i="2"/>
  <c r="AE1417" i="2"/>
  <c r="AE1418" i="2"/>
  <c r="AE1419" i="2"/>
  <c r="AE1420" i="2"/>
  <c r="AE1421" i="2"/>
  <c r="AE1422" i="2"/>
  <c r="AE1423" i="2"/>
  <c r="AE1424" i="2"/>
  <c r="AE1425" i="2"/>
  <c r="AE1426" i="2"/>
  <c r="AE1427" i="2"/>
  <c r="AE1428" i="2"/>
  <c r="AE1429" i="2"/>
  <c r="AE1430" i="2"/>
  <c r="AE1431" i="2"/>
  <c r="AE1432" i="2"/>
  <c r="AE1433" i="2"/>
  <c r="AE1434" i="2"/>
  <c r="AE1435" i="2"/>
  <c r="AE1436" i="2"/>
  <c r="AE1437" i="2"/>
  <c r="AE1438" i="2"/>
  <c r="AE1439" i="2"/>
  <c r="AE1440" i="2"/>
  <c r="AE1441" i="2"/>
  <c r="AE1442" i="2"/>
  <c r="AE1443" i="2"/>
  <c r="AE1444" i="2"/>
  <c r="AE1445" i="2"/>
  <c r="AE1446" i="2"/>
  <c r="AE1447" i="2"/>
  <c r="AE1448" i="2"/>
  <c r="AE1449" i="2"/>
  <c r="AE1450" i="2"/>
  <c r="AE1451" i="2"/>
  <c r="AE1452" i="2"/>
  <c r="AE1453" i="2"/>
  <c r="AE1454" i="2"/>
  <c r="AE1455" i="2"/>
  <c r="AE1456" i="2"/>
  <c r="AE1457" i="2"/>
  <c r="AE1458" i="2"/>
  <c r="AE1459" i="2"/>
  <c r="AE1460" i="2"/>
  <c r="AE1461" i="2"/>
  <c r="AE1462" i="2"/>
  <c r="AE1463" i="2"/>
  <c r="AE1464" i="2"/>
  <c r="AE1465" i="2"/>
  <c r="AE1466" i="2"/>
  <c r="AE1467" i="2"/>
  <c r="AE1468" i="2"/>
  <c r="AE1469" i="2"/>
  <c r="AE1470" i="2"/>
  <c r="AE1471" i="2"/>
  <c r="AE1472" i="2"/>
  <c r="AE1473" i="2"/>
  <c r="AE1474" i="2"/>
  <c r="AE1475" i="2"/>
  <c r="AE1476" i="2"/>
  <c r="AE1477" i="2"/>
  <c r="AE1478" i="2"/>
  <c r="AE1479" i="2"/>
  <c r="AE1480" i="2"/>
  <c r="AE1481" i="2"/>
  <c r="AE1482" i="2"/>
  <c r="AE1483" i="2"/>
  <c r="AE1484" i="2"/>
  <c r="AE1485" i="2"/>
  <c r="AE1486" i="2"/>
  <c r="AE1487" i="2"/>
  <c r="AE1488" i="2"/>
  <c r="AE1489" i="2"/>
  <c r="AE1490" i="2"/>
  <c r="AE1491" i="2"/>
  <c r="AE1492" i="2"/>
  <c r="AE1493" i="2"/>
  <c r="AE1494" i="2"/>
  <c r="AE1495" i="2"/>
  <c r="AE1496" i="2"/>
  <c r="AE1497" i="2"/>
  <c r="AE1498" i="2"/>
  <c r="AE1499" i="2"/>
  <c r="AE1500" i="2"/>
  <c r="AE1501" i="2"/>
  <c r="AE1502" i="2"/>
  <c r="AE1503" i="2"/>
  <c r="AE1504" i="2"/>
  <c r="AE1505" i="2"/>
  <c r="AE1506" i="2"/>
  <c r="AE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99" i="2"/>
  <c r="AC300" i="2"/>
  <c r="AC301" i="2"/>
  <c r="AC302" i="2"/>
  <c r="AC303" i="2"/>
  <c r="AC304" i="2"/>
  <c r="AC305" i="2"/>
  <c r="AC306" i="2"/>
  <c r="AC307" i="2"/>
  <c r="AC308" i="2"/>
  <c r="AC309" i="2"/>
  <c r="AC310" i="2"/>
  <c r="AC311" i="2"/>
  <c r="AC312" i="2"/>
  <c r="AC313" i="2"/>
  <c r="AC314" i="2"/>
  <c r="AC315" i="2"/>
  <c r="AC316" i="2"/>
  <c r="AC317" i="2"/>
  <c r="AC318" i="2"/>
  <c r="AC319" i="2"/>
  <c r="AC320" i="2"/>
  <c r="AC321" i="2"/>
  <c r="AC322" i="2"/>
  <c r="AC323" i="2"/>
  <c r="AC324" i="2"/>
  <c r="AC325" i="2"/>
  <c r="AC326" i="2"/>
  <c r="AC327" i="2"/>
  <c r="AC328" i="2"/>
  <c r="AC329" i="2"/>
  <c r="AC330" i="2"/>
  <c r="AC331" i="2"/>
  <c r="AC332" i="2"/>
  <c r="AC333" i="2"/>
  <c r="AC334" i="2"/>
  <c r="AC335" i="2"/>
  <c r="AC336" i="2"/>
  <c r="AC337" i="2"/>
  <c r="AC338" i="2"/>
  <c r="AC339" i="2"/>
  <c r="AC340" i="2"/>
  <c r="AC341" i="2"/>
  <c r="AC342" i="2"/>
  <c r="AC343" i="2"/>
  <c r="AC344" i="2"/>
  <c r="AC345" i="2"/>
  <c r="AC346" i="2"/>
  <c r="AC347" i="2"/>
  <c r="AC348" i="2"/>
  <c r="AC349" i="2"/>
  <c r="AC350" i="2"/>
  <c r="AC351" i="2"/>
  <c r="AC352" i="2"/>
  <c r="AC353" i="2"/>
  <c r="AC354" i="2"/>
  <c r="AC355" i="2"/>
  <c r="AC356" i="2"/>
  <c r="AC357" i="2"/>
  <c r="AC358" i="2"/>
  <c r="AC359" i="2"/>
  <c r="AC360" i="2"/>
  <c r="AC361" i="2"/>
  <c r="AC362" i="2"/>
  <c r="AC363" i="2"/>
  <c r="AC364" i="2"/>
  <c r="AC365" i="2"/>
  <c r="AC366" i="2"/>
  <c r="AC367" i="2"/>
  <c r="AC368" i="2"/>
  <c r="AC369" i="2"/>
  <c r="AC370" i="2"/>
  <c r="AC371" i="2"/>
  <c r="AC372" i="2"/>
  <c r="AC373" i="2"/>
  <c r="AC374" i="2"/>
  <c r="AC375" i="2"/>
  <c r="AC376" i="2"/>
  <c r="AC377" i="2"/>
  <c r="AC378" i="2"/>
  <c r="AC379" i="2"/>
  <c r="AC380" i="2"/>
  <c r="AC381" i="2"/>
  <c r="AC382" i="2"/>
  <c r="AC383" i="2"/>
  <c r="AC384" i="2"/>
  <c r="AC385" i="2"/>
  <c r="AC386" i="2"/>
  <c r="AC387" i="2"/>
  <c r="AC388" i="2"/>
  <c r="AC389" i="2"/>
  <c r="AC390" i="2"/>
  <c r="AC391" i="2"/>
  <c r="AC392" i="2"/>
  <c r="AC393" i="2"/>
  <c r="AC394" i="2"/>
  <c r="AC395" i="2"/>
  <c r="AC396" i="2"/>
  <c r="AC397" i="2"/>
  <c r="AC398" i="2"/>
  <c r="AC399" i="2"/>
  <c r="AC400" i="2"/>
  <c r="AC401" i="2"/>
  <c r="AC402" i="2"/>
  <c r="AC403" i="2"/>
  <c r="AC404" i="2"/>
  <c r="AC405" i="2"/>
  <c r="AC406" i="2"/>
  <c r="AC407" i="2"/>
  <c r="AC408" i="2"/>
  <c r="AC409" i="2"/>
  <c r="AC410" i="2"/>
  <c r="AC411" i="2"/>
  <c r="AC412" i="2"/>
  <c r="AC413" i="2"/>
  <c r="AC414" i="2"/>
  <c r="AC415" i="2"/>
  <c r="AC416" i="2"/>
  <c r="AC417" i="2"/>
  <c r="AC418" i="2"/>
  <c r="AC419" i="2"/>
  <c r="AC420" i="2"/>
  <c r="AC421" i="2"/>
  <c r="AC422" i="2"/>
  <c r="AC423" i="2"/>
  <c r="AC424" i="2"/>
  <c r="AC425" i="2"/>
  <c r="AC426" i="2"/>
  <c r="AC427" i="2"/>
  <c r="AC428" i="2"/>
  <c r="AC429" i="2"/>
  <c r="AC430" i="2"/>
  <c r="AC431" i="2"/>
  <c r="AC432" i="2"/>
  <c r="AC433" i="2"/>
  <c r="AC434" i="2"/>
  <c r="AC435" i="2"/>
  <c r="AC436" i="2"/>
  <c r="AC437" i="2"/>
  <c r="AC438" i="2"/>
  <c r="AC439" i="2"/>
  <c r="AC440" i="2"/>
  <c r="AC441" i="2"/>
  <c r="AC442" i="2"/>
  <c r="AC443" i="2"/>
  <c r="AC444" i="2"/>
  <c r="AC445" i="2"/>
  <c r="AC446" i="2"/>
  <c r="AC447" i="2"/>
  <c r="AC448" i="2"/>
  <c r="AC449" i="2"/>
  <c r="AC450" i="2"/>
  <c r="AC451" i="2"/>
  <c r="AC452" i="2"/>
  <c r="AC453" i="2"/>
  <c r="AC454" i="2"/>
  <c r="AC455" i="2"/>
  <c r="AC456" i="2"/>
  <c r="AC457" i="2"/>
  <c r="AC458" i="2"/>
  <c r="AC459" i="2"/>
  <c r="AC460" i="2"/>
  <c r="AC461" i="2"/>
  <c r="AC462" i="2"/>
  <c r="AC463" i="2"/>
  <c r="AC464" i="2"/>
  <c r="AC465" i="2"/>
  <c r="AC466" i="2"/>
  <c r="AC467" i="2"/>
  <c r="AC468" i="2"/>
  <c r="AC469" i="2"/>
  <c r="AC470" i="2"/>
  <c r="AC471" i="2"/>
  <c r="AC472" i="2"/>
  <c r="AC473" i="2"/>
  <c r="AC474" i="2"/>
  <c r="AC475" i="2"/>
  <c r="AC476" i="2"/>
  <c r="AC477" i="2"/>
  <c r="AC478" i="2"/>
  <c r="AC479" i="2"/>
  <c r="AC480" i="2"/>
  <c r="AC481" i="2"/>
  <c r="AC482" i="2"/>
  <c r="AC483" i="2"/>
  <c r="AC484" i="2"/>
  <c r="AC485" i="2"/>
  <c r="AC486" i="2"/>
  <c r="AC487" i="2"/>
  <c r="AC488" i="2"/>
  <c r="AC489" i="2"/>
  <c r="AC490" i="2"/>
  <c r="AC491" i="2"/>
  <c r="AC492" i="2"/>
  <c r="AC493" i="2"/>
  <c r="AC494" i="2"/>
  <c r="AC495" i="2"/>
  <c r="AC496" i="2"/>
  <c r="AC497" i="2"/>
  <c r="AC498" i="2"/>
  <c r="AC499" i="2"/>
  <c r="AC500" i="2"/>
  <c r="AC501" i="2"/>
  <c r="AC502" i="2"/>
  <c r="AC503" i="2"/>
  <c r="AC504" i="2"/>
  <c r="AC505" i="2"/>
  <c r="AC506" i="2"/>
  <c r="AC507" i="2"/>
  <c r="AC508" i="2"/>
  <c r="AC509" i="2"/>
  <c r="AC510" i="2"/>
  <c r="AC511" i="2"/>
  <c r="AC512" i="2"/>
  <c r="AC513" i="2"/>
  <c r="AC514" i="2"/>
  <c r="AC515" i="2"/>
  <c r="AC516" i="2"/>
  <c r="AC517" i="2"/>
  <c r="AC518" i="2"/>
  <c r="AC519" i="2"/>
  <c r="AC520" i="2"/>
  <c r="AC521" i="2"/>
  <c r="AC522" i="2"/>
  <c r="AC523" i="2"/>
  <c r="AC524" i="2"/>
  <c r="AC525" i="2"/>
  <c r="AC526" i="2"/>
  <c r="AC527" i="2"/>
  <c r="AC528" i="2"/>
  <c r="AC529" i="2"/>
  <c r="AC530" i="2"/>
  <c r="AC531" i="2"/>
  <c r="AC532" i="2"/>
  <c r="AC533" i="2"/>
  <c r="AC534" i="2"/>
  <c r="AC535" i="2"/>
  <c r="AC536" i="2"/>
  <c r="AC537" i="2"/>
  <c r="AC538" i="2"/>
  <c r="AC539" i="2"/>
  <c r="AC540" i="2"/>
  <c r="AC541" i="2"/>
  <c r="AC542" i="2"/>
  <c r="AC543" i="2"/>
  <c r="AC544" i="2"/>
  <c r="AC545" i="2"/>
  <c r="AC546" i="2"/>
  <c r="AC547" i="2"/>
  <c r="AC548" i="2"/>
  <c r="AC549" i="2"/>
  <c r="AC550" i="2"/>
  <c r="AC551" i="2"/>
  <c r="AC552" i="2"/>
  <c r="AC553" i="2"/>
  <c r="AC554" i="2"/>
  <c r="AC555" i="2"/>
  <c r="AC556" i="2"/>
  <c r="AC557" i="2"/>
  <c r="AC558" i="2"/>
  <c r="AC559" i="2"/>
  <c r="AC560" i="2"/>
  <c r="AC561" i="2"/>
  <c r="AC562" i="2"/>
  <c r="AC563" i="2"/>
  <c r="AC564" i="2"/>
  <c r="AC565" i="2"/>
  <c r="AC566" i="2"/>
  <c r="AC567" i="2"/>
  <c r="AC568" i="2"/>
  <c r="AC569" i="2"/>
  <c r="AC570" i="2"/>
  <c r="AC571" i="2"/>
  <c r="AC572" i="2"/>
  <c r="AC573" i="2"/>
  <c r="AC574" i="2"/>
  <c r="AC575" i="2"/>
  <c r="AC576" i="2"/>
  <c r="AC577" i="2"/>
  <c r="AC578" i="2"/>
  <c r="AC579" i="2"/>
  <c r="AC580" i="2"/>
  <c r="AC581" i="2"/>
  <c r="AC582" i="2"/>
  <c r="AC583" i="2"/>
  <c r="AC584" i="2"/>
  <c r="AC585" i="2"/>
  <c r="AC586" i="2"/>
  <c r="AC587" i="2"/>
  <c r="AC588" i="2"/>
  <c r="AC589" i="2"/>
  <c r="AC590" i="2"/>
  <c r="AC591" i="2"/>
  <c r="AC592" i="2"/>
  <c r="AC593" i="2"/>
  <c r="AC594" i="2"/>
  <c r="AC595" i="2"/>
  <c r="AC596" i="2"/>
  <c r="AC597" i="2"/>
  <c r="AC598" i="2"/>
  <c r="AC599" i="2"/>
  <c r="AC600" i="2"/>
  <c r="AC601" i="2"/>
  <c r="AC602" i="2"/>
  <c r="AC603" i="2"/>
  <c r="AC604" i="2"/>
  <c r="AC605" i="2"/>
  <c r="AC606" i="2"/>
  <c r="AC607" i="2"/>
  <c r="AC608" i="2"/>
  <c r="AC609" i="2"/>
  <c r="AC610" i="2"/>
  <c r="AC611" i="2"/>
  <c r="AC612" i="2"/>
  <c r="AC613" i="2"/>
  <c r="AC614" i="2"/>
  <c r="AC615" i="2"/>
  <c r="AC616" i="2"/>
  <c r="AC617" i="2"/>
  <c r="AC618" i="2"/>
  <c r="AC619" i="2"/>
  <c r="AC620" i="2"/>
  <c r="AC621" i="2"/>
  <c r="AC622" i="2"/>
  <c r="AC623" i="2"/>
  <c r="AC624" i="2"/>
  <c r="AC625" i="2"/>
  <c r="AC626" i="2"/>
  <c r="AC627" i="2"/>
  <c r="AC628" i="2"/>
  <c r="AC629" i="2"/>
  <c r="AC630" i="2"/>
  <c r="AC631" i="2"/>
  <c r="AC632" i="2"/>
  <c r="AC633" i="2"/>
  <c r="AC634" i="2"/>
  <c r="AC635" i="2"/>
  <c r="AC636" i="2"/>
  <c r="AC637" i="2"/>
  <c r="AC638" i="2"/>
  <c r="AC639" i="2"/>
  <c r="AC640" i="2"/>
  <c r="AC641" i="2"/>
  <c r="AC642" i="2"/>
  <c r="AC643" i="2"/>
  <c r="AC644" i="2"/>
  <c r="AC645" i="2"/>
  <c r="AC646" i="2"/>
  <c r="AC647" i="2"/>
  <c r="AC648" i="2"/>
  <c r="AC649" i="2"/>
  <c r="AC650" i="2"/>
  <c r="AC651" i="2"/>
  <c r="AC652" i="2"/>
  <c r="AC653" i="2"/>
  <c r="AC654" i="2"/>
  <c r="AC655" i="2"/>
  <c r="AC656" i="2"/>
  <c r="AC657" i="2"/>
  <c r="AC658" i="2"/>
  <c r="AC659" i="2"/>
  <c r="AC660" i="2"/>
  <c r="AC661" i="2"/>
  <c r="AC662" i="2"/>
  <c r="AC663" i="2"/>
  <c r="AC664" i="2"/>
  <c r="AC665" i="2"/>
  <c r="AC666" i="2"/>
  <c r="AC667" i="2"/>
  <c r="AC668" i="2"/>
  <c r="AC669" i="2"/>
  <c r="AC670" i="2"/>
  <c r="AC671" i="2"/>
  <c r="AC672" i="2"/>
  <c r="AC673" i="2"/>
  <c r="AC674" i="2"/>
  <c r="AC675" i="2"/>
  <c r="AC676" i="2"/>
  <c r="AC677" i="2"/>
  <c r="AC678" i="2"/>
  <c r="AC679" i="2"/>
  <c r="AC680" i="2"/>
  <c r="AC681" i="2"/>
  <c r="AC682" i="2"/>
  <c r="AC683" i="2"/>
  <c r="AC684" i="2"/>
  <c r="AC685" i="2"/>
  <c r="AC686" i="2"/>
  <c r="AC687" i="2"/>
  <c r="AC688" i="2"/>
  <c r="AC689" i="2"/>
  <c r="AC690" i="2"/>
  <c r="AC691" i="2"/>
  <c r="AC692" i="2"/>
  <c r="AC693" i="2"/>
  <c r="AC694" i="2"/>
  <c r="AC695" i="2"/>
  <c r="AC696" i="2"/>
  <c r="AC697" i="2"/>
  <c r="AC698" i="2"/>
  <c r="AC699" i="2"/>
  <c r="AC700" i="2"/>
  <c r="AC701" i="2"/>
  <c r="AC702" i="2"/>
  <c r="AC703" i="2"/>
  <c r="AC704" i="2"/>
  <c r="AC705" i="2"/>
  <c r="AC706" i="2"/>
  <c r="AC707" i="2"/>
  <c r="AC708" i="2"/>
  <c r="AC709" i="2"/>
  <c r="AC710" i="2"/>
  <c r="AC711" i="2"/>
  <c r="AC712" i="2"/>
  <c r="AC713" i="2"/>
  <c r="AC714" i="2"/>
  <c r="AC715" i="2"/>
  <c r="AC716" i="2"/>
  <c r="AC717" i="2"/>
  <c r="AC718" i="2"/>
  <c r="AC719" i="2"/>
  <c r="AC720" i="2"/>
  <c r="AC721" i="2"/>
  <c r="AC722" i="2"/>
  <c r="AC723" i="2"/>
  <c r="AC724" i="2"/>
  <c r="AC725" i="2"/>
  <c r="AC726" i="2"/>
  <c r="AC727" i="2"/>
  <c r="AC728" i="2"/>
  <c r="AC729" i="2"/>
  <c r="AC730" i="2"/>
  <c r="AC731" i="2"/>
  <c r="AC732" i="2"/>
  <c r="AC733" i="2"/>
  <c r="AC734" i="2"/>
  <c r="AC735" i="2"/>
  <c r="AC736" i="2"/>
  <c r="AC737" i="2"/>
  <c r="AC738" i="2"/>
  <c r="AC739" i="2"/>
  <c r="AC740" i="2"/>
  <c r="AC741" i="2"/>
  <c r="AC742" i="2"/>
  <c r="AC743" i="2"/>
  <c r="AC744" i="2"/>
  <c r="AC745" i="2"/>
  <c r="AC746" i="2"/>
  <c r="AC747" i="2"/>
  <c r="AC748" i="2"/>
  <c r="AC749" i="2"/>
  <c r="AC750" i="2"/>
  <c r="AC751" i="2"/>
  <c r="AC752" i="2"/>
  <c r="AC753" i="2"/>
  <c r="AC754" i="2"/>
  <c r="AC755" i="2"/>
  <c r="AC756" i="2"/>
  <c r="AC757" i="2"/>
  <c r="AC758" i="2"/>
  <c r="AC759" i="2"/>
  <c r="AC760" i="2"/>
  <c r="AC761" i="2"/>
  <c r="AC762" i="2"/>
  <c r="AC763" i="2"/>
  <c r="AC764" i="2"/>
  <c r="AC765" i="2"/>
  <c r="AC766" i="2"/>
  <c r="AC767" i="2"/>
  <c r="AC768" i="2"/>
  <c r="AC769" i="2"/>
  <c r="AC770" i="2"/>
  <c r="AC771" i="2"/>
  <c r="AC772" i="2"/>
  <c r="AC773" i="2"/>
  <c r="AC774" i="2"/>
  <c r="AC775" i="2"/>
  <c r="AC776" i="2"/>
  <c r="AC777" i="2"/>
  <c r="AC778" i="2"/>
  <c r="AC779" i="2"/>
  <c r="AC780" i="2"/>
  <c r="AC781" i="2"/>
  <c r="AC782" i="2"/>
  <c r="AC783" i="2"/>
  <c r="AC784" i="2"/>
  <c r="AC785" i="2"/>
  <c r="AC786" i="2"/>
  <c r="AC787" i="2"/>
  <c r="AC788" i="2"/>
  <c r="AC789" i="2"/>
  <c r="AC790" i="2"/>
  <c r="AC791" i="2"/>
  <c r="AC792" i="2"/>
  <c r="AC793" i="2"/>
  <c r="AC794" i="2"/>
  <c r="AC795" i="2"/>
  <c r="AC796" i="2"/>
  <c r="AC797" i="2"/>
  <c r="AC798" i="2"/>
  <c r="AC799" i="2"/>
  <c r="AC800" i="2"/>
  <c r="AC801" i="2"/>
  <c r="AC802" i="2"/>
  <c r="AC803" i="2"/>
  <c r="AC804" i="2"/>
  <c r="AC805" i="2"/>
  <c r="AC806" i="2"/>
  <c r="AC807" i="2"/>
  <c r="AC808" i="2"/>
  <c r="AC809" i="2"/>
  <c r="AC810" i="2"/>
  <c r="AC811" i="2"/>
  <c r="AC812" i="2"/>
  <c r="AC813" i="2"/>
  <c r="AC814" i="2"/>
  <c r="AC815" i="2"/>
  <c r="AC816" i="2"/>
  <c r="AC817" i="2"/>
  <c r="AC818" i="2"/>
  <c r="AC819" i="2"/>
  <c r="AC820" i="2"/>
  <c r="AC821" i="2"/>
  <c r="AC822" i="2"/>
  <c r="AC823" i="2"/>
  <c r="AC824" i="2"/>
  <c r="AC825" i="2"/>
  <c r="AC826" i="2"/>
  <c r="AC827" i="2"/>
  <c r="AC828" i="2"/>
  <c r="AC829" i="2"/>
  <c r="AC830" i="2"/>
  <c r="AC831" i="2"/>
  <c r="AC832" i="2"/>
  <c r="AC833" i="2"/>
  <c r="AC834" i="2"/>
  <c r="AC835" i="2"/>
  <c r="AC836" i="2"/>
  <c r="AC837" i="2"/>
  <c r="AC838" i="2"/>
  <c r="AC839" i="2"/>
  <c r="AC840" i="2"/>
  <c r="AC841" i="2"/>
  <c r="AC842" i="2"/>
  <c r="AC843" i="2"/>
  <c r="AC844" i="2"/>
  <c r="AC845" i="2"/>
  <c r="AC846" i="2"/>
  <c r="AC847" i="2"/>
  <c r="AC848" i="2"/>
  <c r="AC849" i="2"/>
  <c r="AC850" i="2"/>
  <c r="AC851" i="2"/>
  <c r="AC852" i="2"/>
  <c r="AC853" i="2"/>
  <c r="AC854" i="2"/>
  <c r="AC855" i="2"/>
  <c r="AC856" i="2"/>
  <c r="AC857" i="2"/>
  <c r="AC858" i="2"/>
  <c r="AC859" i="2"/>
  <c r="AC860" i="2"/>
  <c r="AC861" i="2"/>
  <c r="AC862" i="2"/>
  <c r="AC863" i="2"/>
  <c r="AC864" i="2"/>
  <c r="AC865" i="2"/>
  <c r="AC866" i="2"/>
  <c r="AC867" i="2"/>
  <c r="AC868" i="2"/>
  <c r="AC869" i="2"/>
  <c r="AC870" i="2"/>
  <c r="AC871" i="2"/>
  <c r="AC872" i="2"/>
  <c r="AC873" i="2"/>
  <c r="AC874" i="2"/>
  <c r="AC875" i="2"/>
  <c r="AC876" i="2"/>
  <c r="AC877" i="2"/>
  <c r="AC878" i="2"/>
  <c r="AC879" i="2"/>
  <c r="AC880" i="2"/>
  <c r="AC881" i="2"/>
  <c r="AC882" i="2"/>
  <c r="AC883" i="2"/>
  <c r="AC884" i="2"/>
  <c r="AC885" i="2"/>
  <c r="AC886" i="2"/>
  <c r="AC887" i="2"/>
  <c r="AC888" i="2"/>
  <c r="AC889" i="2"/>
  <c r="AC890" i="2"/>
  <c r="AC891" i="2"/>
  <c r="AC892" i="2"/>
  <c r="AC893" i="2"/>
  <c r="AC894" i="2"/>
  <c r="AC895" i="2"/>
  <c r="AC896" i="2"/>
  <c r="AC897" i="2"/>
  <c r="AC898" i="2"/>
  <c r="AC899" i="2"/>
  <c r="AC900" i="2"/>
  <c r="AC901" i="2"/>
  <c r="AC902" i="2"/>
  <c r="AC903" i="2"/>
  <c r="AC904" i="2"/>
  <c r="AC905" i="2"/>
  <c r="AC906" i="2"/>
  <c r="AC907" i="2"/>
  <c r="AC908" i="2"/>
  <c r="AC909" i="2"/>
  <c r="AC910" i="2"/>
  <c r="AC911" i="2"/>
  <c r="AC912" i="2"/>
  <c r="AC913" i="2"/>
  <c r="AC914" i="2"/>
  <c r="AC915" i="2"/>
  <c r="AC916" i="2"/>
  <c r="AC917" i="2"/>
  <c r="AC918" i="2"/>
  <c r="AC919" i="2"/>
  <c r="AC920" i="2"/>
  <c r="AC921" i="2"/>
  <c r="AC922" i="2"/>
  <c r="AC923" i="2"/>
  <c r="AC924" i="2"/>
  <c r="AC925" i="2"/>
  <c r="AC926" i="2"/>
  <c r="AC927" i="2"/>
  <c r="AC928" i="2"/>
  <c r="AC929" i="2"/>
  <c r="AC930" i="2"/>
  <c r="AC931" i="2"/>
  <c r="AC932" i="2"/>
  <c r="AC933" i="2"/>
  <c r="AC934" i="2"/>
  <c r="AC935" i="2"/>
  <c r="AC936" i="2"/>
  <c r="AC937" i="2"/>
  <c r="AC938" i="2"/>
  <c r="AC939" i="2"/>
  <c r="AC940" i="2"/>
  <c r="AC941" i="2"/>
  <c r="AC942" i="2"/>
  <c r="AC943" i="2"/>
  <c r="AC944" i="2"/>
  <c r="AC945" i="2"/>
  <c r="AC946" i="2"/>
  <c r="AC947" i="2"/>
  <c r="AC948" i="2"/>
  <c r="AC949" i="2"/>
  <c r="AC950" i="2"/>
  <c r="AC951" i="2"/>
  <c r="AC952" i="2"/>
  <c r="AC953" i="2"/>
  <c r="AC954" i="2"/>
  <c r="AC955" i="2"/>
  <c r="AC956" i="2"/>
  <c r="AC957" i="2"/>
  <c r="AC958" i="2"/>
  <c r="AC959" i="2"/>
  <c r="AC960" i="2"/>
  <c r="AC961" i="2"/>
  <c r="AC962" i="2"/>
  <c r="AC963" i="2"/>
  <c r="AC964" i="2"/>
  <c r="AC965" i="2"/>
  <c r="AC966" i="2"/>
  <c r="AC967" i="2"/>
  <c r="AC968" i="2"/>
  <c r="AC969" i="2"/>
  <c r="AC970" i="2"/>
  <c r="AC971" i="2"/>
  <c r="AC972" i="2"/>
  <c r="AC973" i="2"/>
  <c r="AC974" i="2"/>
  <c r="AC975" i="2"/>
  <c r="AC976" i="2"/>
  <c r="AC977" i="2"/>
  <c r="AC978" i="2"/>
  <c r="AC979" i="2"/>
  <c r="AC980" i="2"/>
  <c r="AC981" i="2"/>
  <c r="AC982" i="2"/>
  <c r="AC983" i="2"/>
  <c r="AC984" i="2"/>
  <c r="AC985" i="2"/>
  <c r="AC986" i="2"/>
  <c r="AC987" i="2"/>
  <c r="AC988" i="2"/>
  <c r="AC989" i="2"/>
  <c r="AC990" i="2"/>
  <c r="AC991" i="2"/>
  <c r="AC992" i="2"/>
  <c r="AC993" i="2"/>
  <c r="AC994" i="2"/>
  <c r="AC995" i="2"/>
  <c r="AC996" i="2"/>
  <c r="AC997" i="2"/>
  <c r="AC998" i="2"/>
  <c r="AC999" i="2"/>
  <c r="AC1000" i="2"/>
  <c r="AC1001" i="2"/>
  <c r="AC1002" i="2"/>
  <c r="AC1003" i="2"/>
  <c r="AC1004" i="2"/>
  <c r="AC1005" i="2"/>
  <c r="AC1006" i="2"/>
  <c r="AC1007" i="2"/>
  <c r="AC1008" i="2"/>
  <c r="AC1009" i="2"/>
  <c r="AC1010" i="2"/>
  <c r="AC1011" i="2"/>
  <c r="AC1012" i="2"/>
  <c r="AC1013" i="2"/>
  <c r="AC1014" i="2"/>
  <c r="AC1015" i="2"/>
  <c r="AC1016" i="2"/>
  <c r="AC1017" i="2"/>
  <c r="AC1018" i="2"/>
  <c r="AC1019" i="2"/>
  <c r="AC1020" i="2"/>
  <c r="AC1021" i="2"/>
  <c r="AC1022" i="2"/>
  <c r="AC1023" i="2"/>
  <c r="AC1024" i="2"/>
  <c r="AC1025" i="2"/>
  <c r="AC1026" i="2"/>
  <c r="AC1027" i="2"/>
  <c r="AC1028" i="2"/>
  <c r="AC1029" i="2"/>
  <c r="AC1030" i="2"/>
  <c r="AC1031" i="2"/>
  <c r="AC1032" i="2"/>
  <c r="AC1033" i="2"/>
  <c r="AC1034" i="2"/>
  <c r="AC1035" i="2"/>
  <c r="AC1036" i="2"/>
  <c r="AC1037" i="2"/>
  <c r="AC1038" i="2"/>
  <c r="AC1039" i="2"/>
  <c r="AC1040" i="2"/>
  <c r="AC1041" i="2"/>
  <c r="AC1042" i="2"/>
  <c r="AC1043" i="2"/>
  <c r="AC1044" i="2"/>
  <c r="AC1045" i="2"/>
  <c r="AC1046" i="2"/>
  <c r="AC1047" i="2"/>
  <c r="AC1048" i="2"/>
  <c r="AC1049" i="2"/>
  <c r="AC1050" i="2"/>
  <c r="AC1051" i="2"/>
  <c r="AC1052" i="2"/>
  <c r="AC1053" i="2"/>
  <c r="AC1054" i="2"/>
  <c r="AC1055" i="2"/>
  <c r="AC1056" i="2"/>
  <c r="AC1057" i="2"/>
  <c r="AC1058" i="2"/>
  <c r="AC1059" i="2"/>
  <c r="AC1060" i="2"/>
  <c r="AC1061" i="2"/>
  <c r="AC1062" i="2"/>
  <c r="AC1063" i="2"/>
  <c r="AC1064" i="2"/>
  <c r="AC1065" i="2"/>
  <c r="AC1066" i="2"/>
  <c r="AC1067" i="2"/>
  <c r="AC1068" i="2"/>
  <c r="AC1069" i="2"/>
  <c r="AC1070" i="2"/>
  <c r="AC1071" i="2"/>
  <c r="AC1072" i="2"/>
  <c r="AC1073" i="2"/>
  <c r="AC1074" i="2"/>
  <c r="AC1075" i="2"/>
  <c r="AC1076" i="2"/>
  <c r="AC1077" i="2"/>
  <c r="AC1078" i="2"/>
  <c r="AC1079" i="2"/>
  <c r="AC1080" i="2"/>
  <c r="AC1081" i="2"/>
  <c r="AC1082" i="2"/>
  <c r="AC1083" i="2"/>
  <c r="AC1084" i="2"/>
  <c r="AC1085" i="2"/>
  <c r="AC1086" i="2"/>
  <c r="AC1087" i="2"/>
  <c r="AC1088" i="2"/>
  <c r="AC1089" i="2"/>
  <c r="AC1090" i="2"/>
  <c r="AC1091" i="2"/>
  <c r="AC1092" i="2"/>
  <c r="AC1093" i="2"/>
  <c r="AC1094" i="2"/>
  <c r="AC1095" i="2"/>
  <c r="AC1096" i="2"/>
  <c r="AC1097" i="2"/>
  <c r="AC1098" i="2"/>
  <c r="AC1099" i="2"/>
  <c r="AC1100" i="2"/>
  <c r="AC1101" i="2"/>
  <c r="AC1102" i="2"/>
  <c r="AC1103" i="2"/>
  <c r="AC1104" i="2"/>
  <c r="AC1105" i="2"/>
  <c r="AC1106" i="2"/>
  <c r="AC1107" i="2"/>
  <c r="AC1108" i="2"/>
  <c r="AC1109" i="2"/>
  <c r="AC1110" i="2"/>
  <c r="AC1111" i="2"/>
  <c r="AC1112" i="2"/>
  <c r="AC1113" i="2"/>
  <c r="AC1114" i="2"/>
  <c r="AC1115" i="2"/>
  <c r="AC1116" i="2"/>
  <c r="AC1117" i="2"/>
  <c r="AC1118" i="2"/>
  <c r="AC1119" i="2"/>
  <c r="AC1120" i="2"/>
  <c r="AC1121" i="2"/>
  <c r="AC1122" i="2"/>
  <c r="AC1123" i="2"/>
  <c r="AC1124" i="2"/>
  <c r="AC1125" i="2"/>
  <c r="AC1126" i="2"/>
  <c r="AC1127" i="2"/>
  <c r="AC1128" i="2"/>
  <c r="AC1129" i="2"/>
  <c r="AC1130" i="2"/>
  <c r="AC1131" i="2"/>
  <c r="AC1132" i="2"/>
  <c r="AC1133" i="2"/>
  <c r="AC1134" i="2"/>
  <c r="AC1135" i="2"/>
  <c r="AC1136" i="2"/>
  <c r="AC1137" i="2"/>
  <c r="AC1138" i="2"/>
  <c r="AC1139" i="2"/>
  <c r="AC1140" i="2"/>
  <c r="AC1141" i="2"/>
  <c r="AC1142" i="2"/>
  <c r="AC1143" i="2"/>
  <c r="AC1144" i="2"/>
  <c r="AC1145" i="2"/>
  <c r="AC1146" i="2"/>
  <c r="AC1147" i="2"/>
  <c r="AC1148" i="2"/>
  <c r="AC1149" i="2"/>
  <c r="AC1150" i="2"/>
  <c r="AC1151" i="2"/>
  <c r="AC1152" i="2"/>
  <c r="AC1153" i="2"/>
  <c r="AC1154" i="2"/>
  <c r="AC1155" i="2"/>
  <c r="AC1156" i="2"/>
  <c r="AC1157" i="2"/>
  <c r="AC1158" i="2"/>
  <c r="AC1159" i="2"/>
  <c r="AC1160" i="2"/>
  <c r="AC1161" i="2"/>
  <c r="AC1162" i="2"/>
  <c r="AC1163" i="2"/>
  <c r="AC1164" i="2"/>
  <c r="AC1165" i="2"/>
  <c r="AC1166" i="2"/>
  <c r="AC1167" i="2"/>
  <c r="AC1168" i="2"/>
  <c r="AC1169" i="2"/>
  <c r="AC1170" i="2"/>
  <c r="AC1171" i="2"/>
  <c r="AC1172" i="2"/>
  <c r="AC1173" i="2"/>
  <c r="AC1174" i="2"/>
  <c r="AC1175" i="2"/>
  <c r="AC1176" i="2"/>
  <c r="AC1177" i="2"/>
  <c r="AC1178" i="2"/>
  <c r="AC1179" i="2"/>
  <c r="AC1180" i="2"/>
  <c r="AC1181" i="2"/>
  <c r="AC1182" i="2"/>
  <c r="AC1183" i="2"/>
  <c r="AC1184" i="2"/>
  <c r="AC1185" i="2"/>
  <c r="AC1186" i="2"/>
  <c r="AC1187" i="2"/>
  <c r="AC1188" i="2"/>
  <c r="AC1189" i="2"/>
  <c r="AC1190" i="2"/>
  <c r="AC1191" i="2"/>
  <c r="AC1192" i="2"/>
  <c r="AC1193" i="2"/>
  <c r="AC1194" i="2"/>
  <c r="AC1195" i="2"/>
  <c r="AC1196" i="2"/>
  <c r="AC1197" i="2"/>
  <c r="AC1198" i="2"/>
  <c r="AC1199" i="2"/>
  <c r="AC1200" i="2"/>
  <c r="AC1201" i="2"/>
  <c r="AC1202" i="2"/>
  <c r="AC1203" i="2"/>
  <c r="AC1204" i="2"/>
  <c r="AC1205" i="2"/>
  <c r="AC1206" i="2"/>
  <c r="AC1207" i="2"/>
  <c r="AC1208" i="2"/>
  <c r="AC1209" i="2"/>
  <c r="AC1210" i="2"/>
  <c r="AC1211" i="2"/>
  <c r="AC1212" i="2"/>
  <c r="AC1213" i="2"/>
  <c r="AC1214" i="2"/>
  <c r="AC1215" i="2"/>
  <c r="AC1216" i="2"/>
  <c r="AC1217" i="2"/>
  <c r="AC1218" i="2"/>
  <c r="AC1219" i="2"/>
  <c r="AC1220" i="2"/>
  <c r="AC1221" i="2"/>
  <c r="AC1222" i="2"/>
  <c r="AC1223" i="2"/>
  <c r="AC1224" i="2"/>
  <c r="AC1225" i="2"/>
  <c r="AC1226" i="2"/>
  <c r="AC1227" i="2"/>
  <c r="AC1228" i="2"/>
  <c r="AC1229" i="2"/>
  <c r="AC1230" i="2"/>
  <c r="AC1231" i="2"/>
  <c r="AC1232" i="2"/>
  <c r="AC1233" i="2"/>
  <c r="AC1234" i="2"/>
  <c r="AC1235" i="2"/>
  <c r="AC1236" i="2"/>
  <c r="AC1237" i="2"/>
  <c r="AC1238" i="2"/>
  <c r="AC1239" i="2"/>
  <c r="AC1240" i="2"/>
  <c r="AC1241" i="2"/>
  <c r="AC1242" i="2"/>
  <c r="AC1243" i="2"/>
  <c r="AC1244" i="2"/>
  <c r="AC1245" i="2"/>
  <c r="AC1246" i="2"/>
  <c r="AC1247" i="2"/>
  <c r="AC1248" i="2"/>
  <c r="AC1249" i="2"/>
  <c r="AC1250" i="2"/>
  <c r="AC1251" i="2"/>
  <c r="AC1252" i="2"/>
  <c r="AC1253" i="2"/>
  <c r="AC1254" i="2"/>
  <c r="AC1255" i="2"/>
  <c r="AC1256" i="2"/>
  <c r="AC1257" i="2"/>
  <c r="AC1258" i="2"/>
  <c r="AC1259" i="2"/>
  <c r="AC1260" i="2"/>
  <c r="AC1261" i="2"/>
  <c r="AC1262" i="2"/>
  <c r="AC1263" i="2"/>
  <c r="AC1264" i="2"/>
  <c r="AC1265" i="2"/>
  <c r="AC1266" i="2"/>
  <c r="AC1267" i="2"/>
  <c r="AC1268" i="2"/>
  <c r="AC1269" i="2"/>
  <c r="AC1270" i="2"/>
  <c r="AC1271" i="2"/>
  <c r="AC1272" i="2"/>
  <c r="AC1273" i="2"/>
  <c r="AC1274" i="2"/>
  <c r="AC1275" i="2"/>
  <c r="AC1276" i="2"/>
  <c r="AC1277" i="2"/>
  <c r="AC1278" i="2"/>
  <c r="AC1279" i="2"/>
  <c r="AC1280" i="2"/>
  <c r="AC1281" i="2"/>
  <c r="AC1282" i="2"/>
  <c r="AC1283" i="2"/>
  <c r="AC1284" i="2"/>
  <c r="AC1285" i="2"/>
  <c r="AC1286" i="2"/>
  <c r="AC1287" i="2"/>
  <c r="AC1288" i="2"/>
  <c r="AC1289" i="2"/>
  <c r="AC1290" i="2"/>
  <c r="AC1291" i="2"/>
  <c r="AC1292" i="2"/>
  <c r="AC1293" i="2"/>
  <c r="AC1294" i="2"/>
  <c r="AC1295" i="2"/>
  <c r="AC1296" i="2"/>
  <c r="AC1297" i="2"/>
  <c r="AC1298" i="2"/>
  <c r="AC1299" i="2"/>
  <c r="AC1300" i="2"/>
  <c r="AC1301" i="2"/>
  <c r="AC1302" i="2"/>
  <c r="AC1303" i="2"/>
  <c r="AC1304" i="2"/>
  <c r="AC1305" i="2"/>
  <c r="AC1306" i="2"/>
  <c r="AC1307" i="2"/>
  <c r="AC1308" i="2"/>
  <c r="AC1309" i="2"/>
  <c r="AC1310" i="2"/>
  <c r="AC1311" i="2"/>
  <c r="AC1312" i="2"/>
  <c r="AC1313" i="2"/>
  <c r="AC1314" i="2"/>
  <c r="AC1315" i="2"/>
  <c r="AC1316" i="2"/>
  <c r="AC1317" i="2"/>
  <c r="AC1318" i="2"/>
  <c r="AC1319" i="2"/>
  <c r="AC1320" i="2"/>
  <c r="AC1321" i="2"/>
  <c r="AC1322" i="2"/>
  <c r="AC1323" i="2"/>
  <c r="AC1324" i="2"/>
  <c r="AC1325" i="2"/>
  <c r="AC1326" i="2"/>
  <c r="AC1327" i="2"/>
  <c r="AC1328" i="2"/>
  <c r="AC1329" i="2"/>
  <c r="AC1330" i="2"/>
  <c r="AC1331" i="2"/>
  <c r="AC1332" i="2"/>
  <c r="AC1333" i="2"/>
  <c r="AC1334" i="2"/>
  <c r="AC1335" i="2"/>
  <c r="AC1336" i="2"/>
  <c r="AC1337" i="2"/>
  <c r="AC1338" i="2"/>
  <c r="AC1339" i="2"/>
  <c r="AC1340" i="2"/>
  <c r="AC1341" i="2"/>
  <c r="AC1342" i="2"/>
  <c r="AC1343" i="2"/>
  <c r="AC1344" i="2"/>
  <c r="AC1345" i="2"/>
  <c r="AC1346" i="2"/>
  <c r="AC1347" i="2"/>
  <c r="AC1348" i="2"/>
  <c r="AC1349" i="2"/>
  <c r="AC1350" i="2"/>
  <c r="AC1351" i="2"/>
  <c r="AC1352" i="2"/>
  <c r="AC1353" i="2"/>
  <c r="AC1354" i="2"/>
  <c r="AC1355" i="2"/>
  <c r="AC1356" i="2"/>
  <c r="AC1357" i="2"/>
  <c r="AC1358" i="2"/>
  <c r="AC1359" i="2"/>
  <c r="AC1360" i="2"/>
  <c r="AC1361" i="2"/>
  <c r="AC1362" i="2"/>
  <c r="AC1363" i="2"/>
  <c r="AC1364" i="2"/>
  <c r="AC1365" i="2"/>
  <c r="AC1366" i="2"/>
  <c r="AC1367" i="2"/>
  <c r="AC1368" i="2"/>
  <c r="AC1369" i="2"/>
  <c r="AC1370" i="2"/>
  <c r="AC1371" i="2"/>
  <c r="AC1372" i="2"/>
  <c r="AC1373" i="2"/>
  <c r="AC1374" i="2"/>
  <c r="AC1375" i="2"/>
  <c r="AC1376" i="2"/>
  <c r="AC1377" i="2"/>
  <c r="AC1378" i="2"/>
  <c r="AC1379" i="2"/>
  <c r="AC1380" i="2"/>
  <c r="AC1381" i="2"/>
  <c r="AC1382" i="2"/>
  <c r="AC1383" i="2"/>
  <c r="AC1384" i="2"/>
  <c r="AC1385" i="2"/>
  <c r="AC1386" i="2"/>
  <c r="AC1387" i="2"/>
  <c r="AC1388" i="2"/>
  <c r="AC1389" i="2"/>
  <c r="AC1390" i="2"/>
  <c r="AC1391" i="2"/>
  <c r="AC1392" i="2"/>
  <c r="AC1393" i="2"/>
  <c r="AC1394" i="2"/>
  <c r="AC1395" i="2"/>
  <c r="AC1396" i="2"/>
  <c r="AC1397" i="2"/>
  <c r="AC1398" i="2"/>
  <c r="AC1399" i="2"/>
  <c r="AC1400" i="2"/>
  <c r="AC1401" i="2"/>
  <c r="AC1402" i="2"/>
  <c r="AC1403" i="2"/>
  <c r="AC1404" i="2"/>
  <c r="AC1405" i="2"/>
  <c r="AC1406" i="2"/>
  <c r="AC1407" i="2"/>
  <c r="AC1408" i="2"/>
  <c r="AC1409" i="2"/>
  <c r="AC1410" i="2"/>
  <c r="AC1411" i="2"/>
  <c r="AC1412" i="2"/>
  <c r="AC1413" i="2"/>
  <c r="AC1414" i="2"/>
  <c r="AC1415" i="2"/>
  <c r="AC1416" i="2"/>
  <c r="AC1417" i="2"/>
  <c r="AC1418" i="2"/>
  <c r="AC1419" i="2"/>
  <c r="AC1420" i="2"/>
  <c r="AC1421" i="2"/>
  <c r="AC1422" i="2"/>
  <c r="AC1423" i="2"/>
  <c r="AC1424" i="2"/>
  <c r="AC1425" i="2"/>
  <c r="AC1426" i="2"/>
  <c r="AC1427" i="2"/>
  <c r="AC1428" i="2"/>
  <c r="AC1429" i="2"/>
  <c r="AC1430" i="2"/>
  <c r="AC1431" i="2"/>
  <c r="AC1432" i="2"/>
  <c r="AC1433" i="2"/>
  <c r="AC1434" i="2"/>
  <c r="AC1435" i="2"/>
  <c r="AC1436" i="2"/>
  <c r="AC1437" i="2"/>
  <c r="AC1438" i="2"/>
  <c r="AC1439" i="2"/>
  <c r="AC1440" i="2"/>
  <c r="AC1441" i="2"/>
  <c r="AC1442" i="2"/>
  <c r="AC1443" i="2"/>
  <c r="AC1444" i="2"/>
  <c r="AC1445" i="2"/>
  <c r="AC1446" i="2"/>
  <c r="AC1447" i="2"/>
  <c r="AC1448" i="2"/>
  <c r="AC1449" i="2"/>
  <c r="AC1450" i="2"/>
  <c r="AC1451" i="2"/>
  <c r="AC1452" i="2"/>
  <c r="AC1453" i="2"/>
  <c r="AC1454" i="2"/>
  <c r="AC1455" i="2"/>
  <c r="AC1456" i="2"/>
  <c r="AC1457" i="2"/>
  <c r="AC1458" i="2"/>
  <c r="AC1459" i="2"/>
  <c r="AC1460" i="2"/>
  <c r="AC1461" i="2"/>
  <c r="AC1462" i="2"/>
  <c r="AC1463" i="2"/>
  <c r="AC1464" i="2"/>
  <c r="AC1465" i="2"/>
  <c r="AC1466" i="2"/>
  <c r="AC1467" i="2"/>
  <c r="AC1468" i="2"/>
  <c r="AC1469" i="2"/>
  <c r="AC1470" i="2"/>
  <c r="AC1471" i="2"/>
  <c r="AC1472" i="2"/>
  <c r="AC1473" i="2"/>
  <c r="AC1474" i="2"/>
  <c r="AC1475" i="2"/>
  <c r="AC1476" i="2"/>
  <c r="AC1477" i="2"/>
  <c r="AC1478" i="2"/>
  <c r="AC1479" i="2"/>
  <c r="AC1480" i="2"/>
  <c r="AC1481" i="2"/>
  <c r="AC1482" i="2"/>
  <c r="AC1483" i="2"/>
  <c r="AC1484" i="2"/>
  <c r="AC1485" i="2"/>
  <c r="AC1486" i="2"/>
  <c r="AC1487" i="2"/>
  <c r="AC1488" i="2"/>
  <c r="AC1489" i="2"/>
  <c r="AC1490" i="2"/>
  <c r="AC1491" i="2"/>
  <c r="AC1492" i="2"/>
  <c r="AC1493" i="2"/>
  <c r="AC1494" i="2"/>
  <c r="AC1495" i="2"/>
  <c r="AC1496" i="2"/>
  <c r="AC1497" i="2"/>
  <c r="AC1498" i="2"/>
  <c r="AC1499" i="2"/>
  <c r="AC1500" i="2"/>
  <c r="AC1501" i="2"/>
  <c r="AC1502" i="2"/>
  <c r="AC1503" i="2"/>
  <c r="AC1504" i="2"/>
  <c r="AC1505" i="2"/>
  <c r="AC1506" i="2"/>
  <c r="AC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81" i="2"/>
  <c r="AA82" i="2"/>
  <c r="AA83" i="2"/>
  <c r="AA84" i="2"/>
  <c r="AA85" i="2"/>
  <c r="AA86" i="2"/>
  <c r="AA87" i="2"/>
  <c r="AA88" i="2"/>
  <c r="AA89" i="2"/>
  <c r="AA90" i="2"/>
  <c r="AA91" i="2"/>
  <c r="AA92" i="2"/>
  <c r="AA93" i="2"/>
  <c r="AA94" i="2"/>
  <c r="AA95" i="2"/>
  <c r="AA96" i="2"/>
  <c r="AA97" i="2"/>
  <c r="AA98" i="2"/>
  <c r="AA99" i="2"/>
  <c r="AA100" i="2"/>
  <c r="AA101" i="2"/>
  <c r="AA102" i="2"/>
  <c r="AA103" i="2"/>
  <c r="AA104" i="2"/>
  <c r="AA105" i="2"/>
  <c r="AA106" i="2"/>
  <c r="AA107" i="2"/>
  <c r="AA108" i="2"/>
  <c r="AA109" i="2"/>
  <c r="AA110" i="2"/>
  <c r="AA111" i="2"/>
  <c r="AA112" i="2"/>
  <c r="AA113" i="2"/>
  <c r="AA114" i="2"/>
  <c r="AA115" i="2"/>
  <c r="AA116" i="2"/>
  <c r="AA117" i="2"/>
  <c r="AA118" i="2"/>
  <c r="AA119" i="2"/>
  <c r="AA120" i="2"/>
  <c r="AA121" i="2"/>
  <c r="AA122" i="2"/>
  <c r="AA123" i="2"/>
  <c r="AA124" i="2"/>
  <c r="AA125" i="2"/>
  <c r="AA126" i="2"/>
  <c r="AA127" i="2"/>
  <c r="AA128" i="2"/>
  <c r="AA129" i="2"/>
  <c r="AA130" i="2"/>
  <c r="AA131" i="2"/>
  <c r="AA132" i="2"/>
  <c r="AA133" i="2"/>
  <c r="AA134" i="2"/>
  <c r="AA135" i="2"/>
  <c r="AA136" i="2"/>
  <c r="AA137" i="2"/>
  <c r="AA138" i="2"/>
  <c r="AA139" i="2"/>
  <c r="AA140" i="2"/>
  <c r="AA141" i="2"/>
  <c r="AA142" i="2"/>
  <c r="AA143" i="2"/>
  <c r="AA144" i="2"/>
  <c r="AA145" i="2"/>
  <c r="AA146" i="2"/>
  <c r="AA147" i="2"/>
  <c r="AA148" i="2"/>
  <c r="AA149" i="2"/>
  <c r="AA150" i="2"/>
  <c r="AA151" i="2"/>
  <c r="AA152" i="2"/>
  <c r="AA153" i="2"/>
  <c r="AA154" i="2"/>
  <c r="AA155" i="2"/>
  <c r="AA156" i="2"/>
  <c r="AA157" i="2"/>
  <c r="AA158" i="2"/>
  <c r="AA159" i="2"/>
  <c r="AA160" i="2"/>
  <c r="AA161" i="2"/>
  <c r="AA162" i="2"/>
  <c r="AA163" i="2"/>
  <c r="AA164" i="2"/>
  <c r="AA165" i="2"/>
  <c r="AA166" i="2"/>
  <c r="AA167" i="2"/>
  <c r="AA168" i="2"/>
  <c r="AA169" i="2"/>
  <c r="AA170" i="2"/>
  <c r="AA171" i="2"/>
  <c r="AA172" i="2"/>
  <c r="AA173" i="2"/>
  <c r="AA174" i="2"/>
  <c r="AA175" i="2"/>
  <c r="AA176" i="2"/>
  <c r="AA177" i="2"/>
  <c r="AA178" i="2"/>
  <c r="AA179" i="2"/>
  <c r="AA180" i="2"/>
  <c r="AA181" i="2"/>
  <c r="AA182" i="2"/>
  <c r="AA183" i="2"/>
  <c r="AA184" i="2"/>
  <c r="AA185" i="2"/>
  <c r="AA186" i="2"/>
  <c r="AA187" i="2"/>
  <c r="AA188" i="2"/>
  <c r="AA189" i="2"/>
  <c r="AA190" i="2"/>
  <c r="AA191" i="2"/>
  <c r="AA192" i="2"/>
  <c r="AA193" i="2"/>
  <c r="AA194" i="2"/>
  <c r="AA195" i="2"/>
  <c r="AA196" i="2"/>
  <c r="AA197" i="2"/>
  <c r="AA198" i="2"/>
  <c r="AA199" i="2"/>
  <c r="AA200" i="2"/>
  <c r="AA201" i="2"/>
  <c r="AA202" i="2"/>
  <c r="AA203" i="2"/>
  <c r="AA204" i="2"/>
  <c r="AA205" i="2"/>
  <c r="AA206" i="2"/>
  <c r="AA207" i="2"/>
  <c r="AA208" i="2"/>
  <c r="AA209" i="2"/>
  <c r="AA210" i="2"/>
  <c r="AA211" i="2"/>
  <c r="AA212" i="2"/>
  <c r="AA213" i="2"/>
  <c r="AA214" i="2"/>
  <c r="AA215" i="2"/>
  <c r="AA216" i="2"/>
  <c r="AA217" i="2"/>
  <c r="AA218" i="2"/>
  <c r="AA219" i="2"/>
  <c r="AA220" i="2"/>
  <c r="AA221" i="2"/>
  <c r="AA222" i="2"/>
  <c r="AA223" i="2"/>
  <c r="AA224" i="2"/>
  <c r="AA225" i="2"/>
  <c r="AA226" i="2"/>
  <c r="AA227" i="2"/>
  <c r="AA228" i="2"/>
  <c r="AA229" i="2"/>
  <c r="AA230" i="2"/>
  <c r="AA231" i="2"/>
  <c r="AA232" i="2"/>
  <c r="AA233" i="2"/>
  <c r="AA234" i="2"/>
  <c r="AA235" i="2"/>
  <c r="AA236" i="2"/>
  <c r="AA237" i="2"/>
  <c r="AA238" i="2"/>
  <c r="AA239" i="2"/>
  <c r="AA240" i="2"/>
  <c r="AA241" i="2"/>
  <c r="AA242" i="2"/>
  <c r="AA243" i="2"/>
  <c r="AA244" i="2"/>
  <c r="AA245" i="2"/>
  <c r="AA246" i="2"/>
  <c r="AA247" i="2"/>
  <c r="AA248" i="2"/>
  <c r="AA249" i="2"/>
  <c r="AA250" i="2"/>
  <c r="AA251" i="2"/>
  <c r="AA252" i="2"/>
  <c r="AA253" i="2"/>
  <c r="AA254" i="2"/>
  <c r="AA255" i="2"/>
  <c r="AA256" i="2"/>
  <c r="AA257" i="2"/>
  <c r="AA258" i="2"/>
  <c r="AA259" i="2"/>
  <c r="AA260" i="2"/>
  <c r="AA261" i="2"/>
  <c r="AA262" i="2"/>
  <c r="AA263" i="2"/>
  <c r="AA264" i="2"/>
  <c r="AA265" i="2"/>
  <c r="AA266" i="2"/>
  <c r="AA267" i="2"/>
  <c r="AA268" i="2"/>
  <c r="AA269" i="2"/>
  <c r="AA270" i="2"/>
  <c r="AA271" i="2"/>
  <c r="AA272" i="2"/>
  <c r="AA273" i="2"/>
  <c r="AA274" i="2"/>
  <c r="AA275" i="2"/>
  <c r="AA276" i="2"/>
  <c r="AA277" i="2"/>
  <c r="AA278" i="2"/>
  <c r="AA279" i="2"/>
  <c r="AA280" i="2"/>
  <c r="AA281" i="2"/>
  <c r="AA282" i="2"/>
  <c r="AA283" i="2"/>
  <c r="AA284" i="2"/>
  <c r="AA285" i="2"/>
  <c r="AA286" i="2"/>
  <c r="AA287" i="2"/>
  <c r="AA288" i="2"/>
  <c r="AA289" i="2"/>
  <c r="AA290" i="2"/>
  <c r="AA291" i="2"/>
  <c r="AA292" i="2"/>
  <c r="AA293" i="2"/>
  <c r="AA294" i="2"/>
  <c r="AA295" i="2"/>
  <c r="AA296" i="2"/>
  <c r="AA297" i="2"/>
  <c r="AA298" i="2"/>
  <c r="AA299" i="2"/>
  <c r="AA300" i="2"/>
  <c r="AA301" i="2"/>
  <c r="AA302" i="2"/>
  <c r="AA303" i="2"/>
  <c r="AA304" i="2"/>
  <c r="AA305" i="2"/>
  <c r="AA306" i="2"/>
  <c r="AA307" i="2"/>
  <c r="AA308" i="2"/>
  <c r="AA309" i="2"/>
  <c r="AA310" i="2"/>
  <c r="AA311" i="2"/>
  <c r="AA312" i="2"/>
  <c r="AA313" i="2"/>
  <c r="AA314" i="2"/>
  <c r="AA315" i="2"/>
  <c r="AA316" i="2"/>
  <c r="AA317" i="2"/>
  <c r="AA318" i="2"/>
  <c r="AA319" i="2"/>
  <c r="AA320" i="2"/>
  <c r="AA321" i="2"/>
  <c r="AA322" i="2"/>
  <c r="AA323" i="2"/>
  <c r="AA324" i="2"/>
  <c r="AA325" i="2"/>
  <c r="AA326" i="2"/>
  <c r="AA327" i="2"/>
  <c r="AA328" i="2"/>
  <c r="AA329" i="2"/>
  <c r="AA330" i="2"/>
  <c r="AA331" i="2"/>
  <c r="AA332" i="2"/>
  <c r="AA333" i="2"/>
  <c r="AA334" i="2"/>
  <c r="AA335" i="2"/>
  <c r="AA336" i="2"/>
  <c r="AA337" i="2"/>
  <c r="AA338" i="2"/>
  <c r="AA339" i="2"/>
  <c r="AA340" i="2"/>
  <c r="AA341" i="2"/>
  <c r="AA342" i="2"/>
  <c r="AA343" i="2"/>
  <c r="AA344" i="2"/>
  <c r="AA345" i="2"/>
  <c r="AA346" i="2"/>
  <c r="AA347" i="2"/>
  <c r="AA348" i="2"/>
  <c r="AA349" i="2"/>
  <c r="AA350" i="2"/>
  <c r="AA351" i="2"/>
  <c r="AA352" i="2"/>
  <c r="AA353" i="2"/>
  <c r="AA354" i="2"/>
  <c r="AA355" i="2"/>
  <c r="AA356" i="2"/>
  <c r="AA357" i="2"/>
  <c r="AA358" i="2"/>
  <c r="AA359" i="2"/>
  <c r="AA360" i="2"/>
  <c r="AA361" i="2"/>
  <c r="AA362" i="2"/>
  <c r="AA363" i="2"/>
  <c r="AA364" i="2"/>
  <c r="AA365" i="2"/>
  <c r="AA366" i="2"/>
  <c r="AA367" i="2"/>
  <c r="AA368" i="2"/>
  <c r="AA369" i="2"/>
  <c r="AA370" i="2"/>
  <c r="AA371" i="2"/>
  <c r="AA372" i="2"/>
  <c r="AA373" i="2"/>
  <c r="AA374" i="2"/>
  <c r="AA375" i="2"/>
  <c r="AA376" i="2"/>
  <c r="AA377" i="2"/>
  <c r="AA378" i="2"/>
  <c r="AA379" i="2"/>
  <c r="AA380" i="2"/>
  <c r="AA381" i="2"/>
  <c r="AA382" i="2"/>
  <c r="AA383" i="2"/>
  <c r="AA384" i="2"/>
  <c r="AA385" i="2"/>
  <c r="AA386" i="2"/>
  <c r="AA387" i="2"/>
  <c r="AA388" i="2"/>
  <c r="AA389" i="2"/>
  <c r="AA390" i="2"/>
  <c r="AA391" i="2"/>
  <c r="AA392" i="2"/>
  <c r="AA393" i="2"/>
  <c r="AA394" i="2"/>
  <c r="AA395" i="2"/>
  <c r="AA396" i="2"/>
  <c r="AA397" i="2"/>
  <c r="AA398" i="2"/>
  <c r="AA399" i="2"/>
  <c r="AA400" i="2"/>
  <c r="AA401" i="2"/>
  <c r="AA402" i="2"/>
  <c r="AA403" i="2"/>
  <c r="AA404" i="2"/>
  <c r="AA405" i="2"/>
  <c r="AA406" i="2"/>
  <c r="AA407" i="2"/>
  <c r="AA408" i="2"/>
  <c r="AA409" i="2"/>
  <c r="AA410" i="2"/>
  <c r="AA411" i="2"/>
  <c r="AA412" i="2"/>
  <c r="AA413" i="2"/>
  <c r="AA414" i="2"/>
  <c r="AA415" i="2"/>
  <c r="AA416" i="2"/>
  <c r="AA417" i="2"/>
  <c r="AA418" i="2"/>
  <c r="AA419" i="2"/>
  <c r="AA420" i="2"/>
  <c r="AA421" i="2"/>
  <c r="AA422" i="2"/>
  <c r="AA423" i="2"/>
  <c r="AA424" i="2"/>
  <c r="AA425" i="2"/>
  <c r="AA426" i="2"/>
  <c r="AA427" i="2"/>
  <c r="AA428" i="2"/>
  <c r="AA429" i="2"/>
  <c r="AA430" i="2"/>
  <c r="AA431" i="2"/>
  <c r="AA432" i="2"/>
  <c r="AA433" i="2"/>
  <c r="AA434" i="2"/>
  <c r="AA435" i="2"/>
  <c r="AA436" i="2"/>
  <c r="AA437" i="2"/>
  <c r="AA438" i="2"/>
  <c r="AA439" i="2"/>
  <c r="AA440" i="2"/>
  <c r="AA441" i="2"/>
  <c r="AA442" i="2"/>
  <c r="AA443" i="2"/>
  <c r="AA444" i="2"/>
  <c r="AA445" i="2"/>
  <c r="AA446" i="2"/>
  <c r="AA447" i="2"/>
  <c r="AA448" i="2"/>
  <c r="AA449" i="2"/>
  <c r="AA450" i="2"/>
  <c r="AA451" i="2"/>
  <c r="AA452" i="2"/>
  <c r="AA453" i="2"/>
  <c r="AA454" i="2"/>
  <c r="AA455" i="2"/>
  <c r="AA456" i="2"/>
  <c r="AA457" i="2"/>
  <c r="AA458" i="2"/>
  <c r="AA459" i="2"/>
  <c r="AA460" i="2"/>
  <c r="AA461" i="2"/>
  <c r="AA462" i="2"/>
  <c r="AA463" i="2"/>
  <c r="AA464" i="2"/>
  <c r="AA465" i="2"/>
  <c r="AA466" i="2"/>
  <c r="AA467" i="2"/>
  <c r="AA468" i="2"/>
  <c r="AA469" i="2"/>
  <c r="AA470" i="2"/>
  <c r="AA471" i="2"/>
  <c r="AA472" i="2"/>
  <c r="AA473" i="2"/>
  <c r="AA474" i="2"/>
  <c r="AA475" i="2"/>
  <c r="AA476" i="2"/>
  <c r="AA477" i="2"/>
  <c r="AA478" i="2"/>
  <c r="AA479" i="2"/>
  <c r="AA480" i="2"/>
  <c r="AA481" i="2"/>
  <c r="AA482" i="2"/>
  <c r="AA483" i="2"/>
  <c r="AA484" i="2"/>
  <c r="AA485" i="2"/>
  <c r="AA486" i="2"/>
  <c r="AA487" i="2"/>
  <c r="AA488" i="2"/>
  <c r="AA489" i="2"/>
  <c r="AA490" i="2"/>
  <c r="AA491" i="2"/>
  <c r="AA492" i="2"/>
  <c r="AA493" i="2"/>
  <c r="AA494" i="2"/>
  <c r="AA495" i="2"/>
  <c r="AA496" i="2"/>
  <c r="AA497" i="2"/>
  <c r="AA498" i="2"/>
  <c r="AA499" i="2"/>
  <c r="AA500" i="2"/>
  <c r="AA501" i="2"/>
  <c r="AA502" i="2"/>
  <c r="AA503" i="2"/>
  <c r="AA504" i="2"/>
  <c r="AA505" i="2"/>
  <c r="AA506" i="2"/>
  <c r="AA507" i="2"/>
  <c r="AA508" i="2"/>
  <c r="AA509" i="2"/>
  <c r="AA510" i="2"/>
  <c r="AA511" i="2"/>
  <c r="AA512" i="2"/>
  <c r="AA513" i="2"/>
  <c r="AA514" i="2"/>
  <c r="AA515" i="2"/>
  <c r="AA516" i="2"/>
  <c r="AA517" i="2"/>
  <c r="AA518" i="2"/>
  <c r="AA519" i="2"/>
  <c r="AA520" i="2"/>
  <c r="AA521" i="2"/>
  <c r="AA522" i="2"/>
  <c r="AA523" i="2"/>
  <c r="AA524" i="2"/>
  <c r="AA525" i="2"/>
  <c r="AA526" i="2"/>
  <c r="AA527" i="2"/>
  <c r="AA528" i="2"/>
  <c r="AA529" i="2"/>
  <c r="AA530" i="2"/>
  <c r="AA531" i="2"/>
  <c r="AA532" i="2"/>
  <c r="AA533" i="2"/>
  <c r="AA534" i="2"/>
  <c r="AA535" i="2"/>
  <c r="AA536" i="2"/>
  <c r="AA537" i="2"/>
  <c r="AA538" i="2"/>
  <c r="AA539" i="2"/>
  <c r="AA540" i="2"/>
  <c r="AA541" i="2"/>
  <c r="AA542" i="2"/>
  <c r="AA543" i="2"/>
  <c r="AA544" i="2"/>
  <c r="AA545" i="2"/>
  <c r="AA546" i="2"/>
  <c r="AA547" i="2"/>
  <c r="AA548" i="2"/>
  <c r="AA549" i="2"/>
  <c r="AA550" i="2"/>
  <c r="AA551" i="2"/>
  <c r="AA552" i="2"/>
  <c r="AA553" i="2"/>
  <c r="AA554" i="2"/>
  <c r="AA555" i="2"/>
  <c r="AA556" i="2"/>
  <c r="AA557" i="2"/>
  <c r="AA558" i="2"/>
  <c r="AA559" i="2"/>
  <c r="AA560" i="2"/>
  <c r="AA561" i="2"/>
  <c r="AA562" i="2"/>
  <c r="AA563" i="2"/>
  <c r="AA564" i="2"/>
  <c r="AA565" i="2"/>
  <c r="AA566" i="2"/>
  <c r="AA567" i="2"/>
  <c r="AA568" i="2"/>
  <c r="AA569" i="2"/>
  <c r="AA570" i="2"/>
  <c r="AA571" i="2"/>
  <c r="AA572" i="2"/>
  <c r="AA573" i="2"/>
  <c r="AA574" i="2"/>
  <c r="AA575" i="2"/>
  <c r="AA576" i="2"/>
  <c r="AA577" i="2"/>
  <c r="AA578" i="2"/>
  <c r="AA579" i="2"/>
  <c r="AA580" i="2"/>
  <c r="AA581" i="2"/>
  <c r="AA582" i="2"/>
  <c r="AA583" i="2"/>
  <c r="AA584" i="2"/>
  <c r="AA585" i="2"/>
  <c r="AA586" i="2"/>
  <c r="AA587" i="2"/>
  <c r="AA588" i="2"/>
  <c r="AA589" i="2"/>
  <c r="AA590" i="2"/>
  <c r="AA591" i="2"/>
  <c r="AA592" i="2"/>
  <c r="AA593" i="2"/>
  <c r="AA594" i="2"/>
  <c r="AA595" i="2"/>
  <c r="AA596" i="2"/>
  <c r="AA597" i="2"/>
  <c r="AA598" i="2"/>
  <c r="AA599" i="2"/>
  <c r="AA600" i="2"/>
  <c r="AA601" i="2"/>
  <c r="AA602" i="2"/>
  <c r="AA603" i="2"/>
  <c r="AA604" i="2"/>
  <c r="AA605" i="2"/>
  <c r="AA606" i="2"/>
  <c r="AA607" i="2"/>
  <c r="AA608" i="2"/>
  <c r="AA609" i="2"/>
  <c r="AA610" i="2"/>
  <c r="AA611" i="2"/>
  <c r="AA612" i="2"/>
  <c r="AA613" i="2"/>
  <c r="AA614" i="2"/>
  <c r="AA615" i="2"/>
  <c r="AA616" i="2"/>
  <c r="AA617" i="2"/>
  <c r="AA618" i="2"/>
  <c r="AA619" i="2"/>
  <c r="AA620" i="2"/>
  <c r="AA621" i="2"/>
  <c r="AA622" i="2"/>
  <c r="AA623" i="2"/>
  <c r="AA624" i="2"/>
  <c r="AA625" i="2"/>
  <c r="AA626" i="2"/>
  <c r="AA627" i="2"/>
  <c r="AA628" i="2"/>
  <c r="AA629" i="2"/>
  <c r="AA630" i="2"/>
  <c r="AA631" i="2"/>
  <c r="AA632" i="2"/>
  <c r="AA633" i="2"/>
  <c r="AA634" i="2"/>
  <c r="AA635" i="2"/>
  <c r="AA636" i="2"/>
  <c r="AA637" i="2"/>
  <c r="AA638" i="2"/>
  <c r="AA639" i="2"/>
  <c r="AA640" i="2"/>
  <c r="AA641" i="2"/>
  <c r="AA642" i="2"/>
  <c r="AA643" i="2"/>
  <c r="AA644" i="2"/>
  <c r="AA645" i="2"/>
  <c r="AA646" i="2"/>
  <c r="AA647" i="2"/>
  <c r="AA648" i="2"/>
  <c r="AA649" i="2"/>
  <c r="AA650" i="2"/>
  <c r="AA651" i="2"/>
  <c r="AA652" i="2"/>
  <c r="AA653" i="2"/>
  <c r="AA654" i="2"/>
  <c r="AA655" i="2"/>
  <c r="AA656" i="2"/>
  <c r="AA657" i="2"/>
  <c r="AA658" i="2"/>
  <c r="AA659" i="2"/>
  <c r="AA660" i="2"/>
  <c r="AA661" i="2"/>
  <c r="AA662" i="2"/>
  <c r="AA663" i="2"/>
  <c r="AA664" i="2"/>
  <c r="AA665" i="2"/>
  <c r="AA666" i="2"/>
  <c r="AA667" i="2"/>
  <c r="AA668" i="2"/>
  <c r="AA669" i="2"/>
  <c r="AA670" i="2"/>
  <c r="AA671" i="2"/>
  <c r="AA672" i="2"/>
  <c r="AA673" i="2"/>
  <c r="AA674" i="2"/>
  <c r="AA675" i="2"/>
  <c r="AA676" i="2"/>
  <c r="AA677" i="2"/>
  <c r="AA678" i="2"/>
  <c r="AA679" i="2"/>
  <c r="AA680" i="2"/>
  <c r="AA681" i="2"/>
  <c r="AA682" i="2"/>
  <c r="AA683" i="2"/>
  <c r="AA684" i="2"/>
  <c r="AA685" i="2"/>
  <c r="AA686" i="2"/>
  <c r="AA687" i="2"/>
  <c r="AA688" i="2"/>
  <c r="AA689" i="2"/>
  <c r="AA690" i="2"/>
  <c r="AA691" i="2"/>
  <c r="AA692" i="2"/>
  <c r="AA693" i="2"/>
  <c r="AA694" i="2"/>
  <c r="AA695" i="2"/>
  <c r="AA696" i="2"/>
  <c r="AA697" i="2"/>
  <c r="AA698" i="2"/>
  <c r="AA699" i="2"/>
  <c r="AA700" i="2"/>
  <c r="AA701" i="2"/>
  <c r="AA702" i="2"/>
  <c r="AA703" i="2"/>
  <c r="AA704" i="2"/>
  <c r="AA705" i="2"/>
  <c r="AA706" i="2"/>
  <c r="AA707" i="2"/>
  <c r="AA708" i="2"/>
  <c r="AA709" i="2"/>
  <c r="AA710" i="2"/>
  <c r="AA711" i="2"/>
  <c r="AA712" i="2"/>
  <c r="AA713" i="2"/>
  <c r="AA714" i="2"/>
  <c r="AA715" i="2"/>
  <c r="AA716" i="2"/>
  <c r="AA717" i="2"/>
  <c r="AA718" i="2"/>
  <c r="AA719" i="2"/>
  <c r="AA720" i="2"/>
  <c r="AA721" i="2"/>
  <c r="AA722" i="2"/>
  <c r="AA723" i="2"/>
  <c r="AA724" i="2"/>
  <c r="AA725" i="2"/>
  <c r="AA726" i="2"/>
  <c r="AA727" i="2"/>
  <c r="AA728" i="2"/>
  <c r="AA729" i="2"/>
  <c r="AA730" i="2"/>
  <c r="AA731" i="2"/>
  <c r="AA732" i="2"/>
  <c r="AA733" i="2"/>
  <c r="AA734" i="2"/>
  <c r="AA735" i="2"/>
  <c r="AA736" i="2"/>
  <c r="AA737" i="2"/>
  <c r="AA738" i="2"/>
  <c r="AA739" i="2"/>
  <c r="AA740" i="2"/>
  <c r="AA741" i="2"/>
  <c r="AA742" i="2"/>
  <c r="AA743" i="2"/>
  <c r="AA744" i="2"/>
  <c r="AA745" i="2"/>
  <c r="AA746" i="2"/>
  <c r="AA747" i="2"/>
  <c r="AA748" i="2"/>
  <c r="AA749" i="2"/>
  <c r="AA750" i="2"/>
  <c r="AA751" i="2"/>
  <c r="AA752" i="2"/>
  <c r="AA753" i="2"/>
  <c r="AA754" i="2"/>
  <c r="AA755" i="2"/>
  <c r="AA756" i="2"/>
  <c r="AA757" i="2"/>
  <c r="AA758" i="2"/>
  <c r="AA759" i="2"/>
  <c r="AA760" i="2"/>
  <c r="AA761" i="2"/>
  <c r="AA762" i="2"/>
  <c r="AA763" i="2"/>
  <c r="AA764" i="2"/>
  <c r="AA765" i="2"/>
  <c r="AA766" i="2"/>
  <c r="AA767" i="2"/>
  <c r="AA768" i="2"/>
  <c r="AA769" i="2"/>
  <c r="AA770" i="2"/>
  <c r="AA771" i="2"/>
  <c r="AA772" i="2"/>
  <c r="AA773" i="2"/>
  <c r="AA774" i="2"/>
  <c r="AA775" i="2"/>
  <c r="AA776" i="2"/>
  <c r="AA777" i="2"/>
  <c r="AA778" i="2"/>
  <c r="AA779" i="2"/>
  <c r="AA780" i="2"/>
  <c r="AA781" i="2"/>
  <c r="AA782" i="2"/>
  <c r="AA783" i="2"/>
  <c r="AA784" i="2"/>
  <c r="AA785" i="2"/>
  <c r="AA786" i="2"/>
  <c r="AA787" i="2"/>
  <c r="AA788" i="2"/>
  <c r="AA789" i="2"/>
  <c r="AA790" i="2"/>
  <c r="AA791" i="2"/>
  <c r="AA792" i="2"/>
  <c r="AA793" i="2"/>
  <c r="AA794" i="2"/>
  <c r="AA795" i="2"/>
  <c r="AA796" i="2"/>
  <c r="AA797" i="2"/>
  <c r="AA798" i="2"/>
  <c r="AA799" i="2"/>
  <c r="AA800" i="2"/>
  <c r="AA801" i="2"/>
  <c r="AA802" i="2"/>
  <c r="AA803" i="2"/>
  <c r="AA804" i="2"/>
  <c r="AA805" i="2"/>
  <c r="AA806" i="2"/>
  <c r="AA807" i="2"/>
  <c r="AA808" i="2"/>
  <c r="AA809" i="2"/>
  <c r="AA810" i="2"/>
  <c r="AA811" i="2"/>
  <c r="AA812" i="2"/>
  <c r="AA813" i="2"/>
  <c r="AA814" i="2"/>
  <c r="AA815" i="2"/>
  <c r="AA816" i="2"/>
  <c r="AA817" i="2"/>
  <c r="AA818" i="2"/>
  <c r="AA819" i="2"/>
  <c r="AA820" i="2"/>
  <c r="AA821" i="2"/>
  <c r="AA822" i="2"/>
  <c r="AA823" i="2"/>
  <c r="AA824" i="2"/>
  <c r="AA825" i="2"/>
  <c r="AA826" i="2"/>
  <c r="AA827" i="2"/>
  <c r="AA828" i="2"/>
  <c r="AA829" i="2"/>
  <c r="AA830" i="2"/>
  <c r="AA831" i="2"/>
  <c r="AA832" i="2"/>
  <c r="AA833" i="2"/>
  <c r="AA834" i="2"/>
  <c r="AA835" i="2"/>
  <c r="AA836" i="2"/>
  <c r="AA837" i="2"/>
  <c r="AA838" i="2"/>
  <c r="AA839" i="2"/>
  <c r="AA840" i="2"/>
  <c r="AA841" i="2"/>
  <c r="AA842" i="2"/>
  <c r="AA843" i="2"/>
  <c r="AA844" i="2"/>
  <c r="AA845" i="2"/>
  <c r="AA846" i="2"/>
  <c r="AA847" i="2"/>
  <c r="AA848" i="2"/>
  <c r="AA849" i="2"/>
  <c r="AA850" i="2"/>
  <c r="AA851" i="2"/>
  <c r="AA852" i="2"/>
  <c r="AA853" i="2"/>
  <c r="AA854" i="2"/>
  <c r="AA855" i="2"/>
  <c r="AA856" i="2"/>
  <c r="AA857" i="2"/>
  <c r="AA858" i="2"/>
  <c r="AA859" i="2"/>
  <c r="AA860" i="2"/>
  <c r="AA861" i="2"/>
  <c r="AA862" i="2"/>
  <c r="AA863" i="2"/>
  <c r="AA864" i="2"/>
  <c r="AA865" i="2"/>
  <c r="AA866" i="2"/>
  <c r="AA867" i="2"/>
  <c r="AA868" i="2"/>
  <c r="AA869" i="2"/>
  <c r="AA870" i="2"/>
  <c r="AA871" i="2"/>
  <c r="AA872" i="2"/>
  <c r="AA873" i="2"/>
  <c r="AA874" i="2"/>
  <c r="AA875" i="2"/>
  <c r="AA876" i="2"/>
  <c r="AA877" i="2"/>
  <c r="AA878" i="2"/>
  <c r="AA879" i="2"/>
  <c r="AA880" i="2"/>
  <c r="AA881" i="2"/>
  <c r="AA882" i="2"/>
  <c r="AA883" i="2"/>
  <c r="AA884" i="2"/>
  <c r="AA885" i="2"/>
  <c r="AA886" i="2"/>
  <c r="AA887" i="2"/>
  <c r="AA888" i="2"/>
  <c r="AA889" i="2"/>
  <c r="AA890" i="2"/>
  <c r="AA891" i="2"/>
  <c r="AA892" i="2"/>
  <c r="AA893" i="2"/>
  <c r="AA894" i="2"/>
  <c r="AA895" i="2"/>
  <c r="AA896" i="2"/>
  <c r="AA897" i="2"/>
  <c r="AA898" i="2"/>
  <c r="AA899" i="2"/>
  <c r="AA900" i="2"/>
  <c r="AA901" i="2"/>
  <c r="AA902" i="2"/>
  <c r="AA903" i="2"/>
  <c r="AA904" i="2"/>
  <c r="AA905" i="2"/>
  <c r="AA906" i="2"/>
  <c r="AA907" i="2"/>
  <c r="AA908" i="2"/>
  <c r="AA909" i="2"/>
  <c r="AA910" i="2"/>
  <c r="AA911" i="2"/>
  <c r="AA912" i="2"/>
  <c r="AA913" i="2"/>
  <c r="AA914" i="2"/>
  <c r="AA915" i="2"/>
  <c r="AA916" i="2"/>
  <c r="AA917" i="2"/>
  <c r="AA918" i="2"/>
  <c r="AA919" i="2"/>
  <c r="AA920" i="2"/>
  <c r="AA921" i="2"/>
  <c r="AA922" i="2"/>
  <c r="AA923" i="2"/>
  <c r="AA924" i="2"/>
  <c r="AA925" i="2"/>
  <c r="AA926" i="2"/>
  <c r="AA927" i="2"/>
  <c r="AA928" i="2"/>
  <c r="AA929" i="2"/>
  <c r="AA930" i="2"/>
  <c r="AA931" i="2"/>
  <c r="AA932" i="2"/>
  <c r="AA933" i="2"/>
  <c r="AA934" i="2"/>
  <c r="AA935" i="2"/>
  <c r="AA936" i="2"/>
  <c r="AA937" i="2"/>
  <c r="AA938" i="2"/>
  <c r="AA939" i="2"/>
  <c r="AA940" i="2"/>
  <c r="AA941" i="2"/>
  <c r="AA942" i="2"/>
  <c r="AA943" i="2"/>
  <c r="AA944" i="2"/>
  <c r="AA945" i="2"/>
  <c r="AA946" i="2"/>
  <c r="AA947" i="2"/>
  <c r="AA948" i="2"/>
  <c r="AA949" i="2"/>
  <c r="AA950" i="2"/>
  <c r="AA951" i="2"/>
  <c r="AA952" i="2"/>
  <c r="AA953" i="2"/>
  <c r="AA954" i="2"/>
  <c r="AA955" i="2"/>
  <c r="AA956" i="2"/>
  <c r="AA957" i="2"/>
  <c r="AA958" i="2"/>
  <c r="AA959" i="2"/>
  <c r="AA960" i="2"/>
  <c r="AA961" i="2"/>
  <c r="AA962" i="2"/>
  <c r="AA963" i="2"/>
  <c r="AA964" i="2"/>
  <c r="AA965" i="2"/>
  <c r="AA966" i="2"/>
  <c r="AA967" i="2"/>
  <c r="AA968" i="2"/>
  <c r="AA969" i="2"/>
  <c r="AA970" i="2"/>
  <c r="AA971" i="2"/>
  <c r="AA972" i="2"/>
  <c r="AA973" i="2"/>
  <c r="AA974" i="2"/>
  <c r="AA975" i="2"/>
  <c r="AA976" i="2"/>
  <c r="AA977" i="2"/>
  <c r="AA978" i="2"/>
  <c r="AA979" i="2"/>
  <c r="AA980" i="2"/>
  <c r="AA981" i="2"/>
  <c r="AA982" i="2"/>
  <c r="AA983" i="2"/>
  <c r="AA984" i="2"/>
  <c r="AA985" i="2"/>
  <c r="AA986" i="2"/>
  <c r="AA987" i="2"/>
  <c r="AA988" i="2"/>
  <c r="AA989" i="2"/>
  <c r="AA990" i="2"/>
  <c r="AA991" i="2"/>
  <c r="AA992" i="2"/>
  <c r="AA993" i="2"/>
  <c r="AA994" i="2"/>
  <c r="AA995" i="2"/>
  <c r="AA996" i="2"/>
  <c r="AA997" i="2"/>
  <c r="AA998" i="2"/>
  <c r="AA999" i="2"/>
  <c r="AA1000" i="2"/>
  <c r="AA1001" i="2"/>
  <c r="AA1002" i="2"/>
  <c r="AA1003" i="2"/>
  <c r="AA1004" i="2"/>
  <c r="AA1005" i="2"/>
  <c r="AA1006" i="2"/>
  <c r="AA1007" i="2"/>
  <c r="AA1008" i="2"/>
  <c r="AA1009" i="2"/>
  <c r="AA1010" i="2"/>
  <c r="AA1011" i="2"/>
  <c r="AA1012" i="2"/>
  <c r="AA1013" i="2"/>
  <c r="AA1014" i="2"/>
  <c r="AA1015" i="2"/>
  <c r="AA1016" i="2"/>
  <c r="AA1017" i="2"/>
  <c r="AA1018" i="2"/>
  <c r="AA1019" i="2"/>
  <c r="AA1020" i="2"/>
  <c r="AA1021" i="2"/>
  <c r="AA1022" i="2"/>
  <c r="AA1023" i="2"/>
  <c r="AA1024" i="2"/>
  <c r="AA1025" i="2"/>
  <c r="AA1026" i="2"/>
  <c r="AA1027" i="2"/>
  <c r="AA1028" i="2"/>
  <c r="AA1029" i="2"/>
  <c r="AA1030" i="2"/>
  <c r="AA1031" i="2"/>
  <c r="AA1032" i="2"/>
  <c r="AA1033" i="2"/>
  <c r="AA1034" i="2"/>
  <c r="AA1035" i="2"/>
  <c r="AA1036" i="2"/>
  <c r="AA1037" i="2"/>
  <c r="AA1038" i="2"/>
  <c r="AA1039" i="2"/>
  <c r="AA1040" i="2"/>
  <c r="AA1041" i="2"/>
  <c r="AA1042" i="2"/>
  <c r="AA1043" i="2"/>
  <c r="AA1044" i="2"/>
  <c r="AA1045" i="2"/>
  <c r="AA1046" i="2"/>
  <c r="AA1047" i="2"/>
  <c r="AA1048" i="2"/>
  <c r="AA1049" i="2"/>
  <c r="AA1050" i="2"/>
  <c r="AA1051" i="2"/>
  <c r="AA1052" i="2"/>
  <c r="AA1053" i="2"/>
  <c r="AA1054" i="2"/>
  <c r="AA1055" i="2"/>
  <c r="AA1056" i="2"/>
  <c r="AA1057" i="2"/>
  <c r="AA1058" i="2"/>
  <c r="AA1059" i="2"/>
  <c r="AA1060" i="2"/>
  <c r="AA1061" i="2"/>
  <c r="AA1062" i="2"/>
  <c r="AA1063" i="2"/>
  <c r="AA1064" i="2"/>
  <c r="AA1065" i="2"/>
  <c r="AA1066" i="2"/>
  <c r="AA1067" i="2"/>
  <c r="AA1068" i="2"/>
  <c r="AA1069" i="2"/>
  <c r="AA1070" i="2"/>
  <c r="AA1071" i="2"/>
  <c r="AA1072" i="2"/>
  <c r="AA1073" i="2"/>
  <c r="AA1074" i="2"/>
  <c r="AA1075" i="2"/>
  <c r="AA1076" i="2"/>
  <c r="AA1077" i="2"/>
  <c r="AA1078" i="2"/>
  <c r="AA1079" i="2"/>
  <c r="AA1080" i="2"/>
  <c r="AA1081" i="2"/>
  <c r="AA1082" i="2"/>
  <c r="AA1083" i="2"/>
  <c r="AA1084" i="2"/>
  <c r="AA1085" i="2"/>
  <c r="AA1086" i="2"/>
  <c r="AA1087" i="2"/>
  <c r="AA1088" i="2"/>
  <c r="AA1089" i="2"/>
  <c r="AA1090" i="2"/>
  <c r="AA1091" i="2"/>
  <c r="AA1092" i="2"/>
  <c r="AA1093" i="2"/>
  <c r="AA1094" i="2"/>
  <c r="AA1095" i="2"/>
  <c r="AA1096" i="2"/>
  <c r="AA1097" i="2"/>
  <c r="AA1098" i="2"/>
  <c r="AA1099" i="2"/>
  <c r="AA1100" i="2"/>
  <c r="AA1101" i="2"/>
  <c r="AA1102" i="2"/>
  <c r="AA1103" i="2"/>
  <c r="AA1104" i="2"/>
  <c r="AA1105" i="2"/>
  <c r="AA1106" i="2"/>
  <c r="AA1107" i="2"/>
  <c r="AA1108" i="2"/>
  <c r="AA1109" i="2"/>
  <c r="AA1110" i="2"/>
  <c r="AA1111" i="2"/>
  <c r="AA1112" i="2"/>
  <c r="AA1113" i="2"/>
  <c r="AA1114" i="2"/>
  <c r="AA1115" i="2"/>
  <c r="AA1116" i="2"/>
  <c r="AA1117" i="2"/>
  <c r="AA1118" i="2"/>
  <c r="AA1119" i="2"/>
  <c r="AA1120" i="2"/>
  <c r="AA1121" i="2"/>
  <c r="AA1122" i="2"/>
  <c r="AA1123" i="2"/>
  <c r="AA1124" i="2"/>
  <c r="AA1125" i="2"/>
  <c r="AA1126" i="2"/>
  <c r="AA1127" i="2"/>
  <c r="AA1128" i="2"/>
  <c r="AA1129" i="2"/>
  <c r="AA1130" i="2"/>
  <c r="AA1131" i="2"/>
  <c r="AA1132" i="2"/>
  <c r="AA1133" i="2"/>
  <c r="AA1134" i="2"/>
  <c r="AA1135" i="2"/>
  <c r="AA1136" i="2"/>
  <c r="AA1137" i="2"/>
  <c r="AA1138" i="2"/>
  <c r="AA1139" i="2"/>
  <c r="AA1140" i="2"/>
  <c r="AA1141" i="2"/>
  <c r="AA1142" i="2"/>
  <c r="AA1143" i="2"/>
  <c r="AA1144" i="2"/>
  <c r="AA1145" i="2"/>
  <c r="AA1146" i="2"/>
  <c r="AA1147" i="2"/>
  <c r="AA1148" i="2"/>
  <c r="AA1149" i="2"/>
  <c r="AA1150" i="2"/>
  <c r="AA1151" i="2"/>
  <c r="AA1152" i="2"/>
  <c r="AA1153" i="2"/>
  <c r="AA1154" i="2"/>
  <c r="AA1155" i="2"/>
  <c r="AA1156" i="2"/>
  <c r="AA1157" i="2"/>
  <c r="AA1158" i="2"/>
  <c r="AA1159" i="2"/>
  <c r="AA1160" i="2"/>
  <c r="AA1161" i="2"/>
  <c r="AA1162" i="2"/>
  <c r="AA1163" i="2"/>
  <c r="AA1164" i="2"/>
  <c r="AA1165" i="2"/>
  <c r="AA1166" i="2"/>
  <c r="AA1167" i="2"/>
  <c r="AA1168" i="2"/>
  <c r="AA1169" i="2"/>
  <c r="AA1170" i="2"/>
  <c r="AA1171" i="2"/>
  <c r="AA1172" i="2"/>
  <c r="AA1173" i="2"/>
  <c r="AA1174" i="2"/>
  <c r="AA1175" i="2"/>
  <c r="AA1176" i="2"/>
  <c r="AA1177" i="2"/>
  <c r="AA1178" i="2"/>
  <c r="AA1179" i="2"/>
  <c r="AA1180" i="2"/>
  <c r="AA1181" i="2"/>
  <c r="AA1182" i="2"/>
  <c r="AA1183" i="2"/>
  <c r="AA1184" i="2"/>
  <c r="AA1185" i="2"/>
  <c r="AA1186" i="2"/>
  <c r="AA1187" i="2"/>
  <c r="AA1188" i="2"/>
  <c r="AA1189" i="2"/>
  <c r="AA1190" i="2"/>
  <c r="AA1191" i="2"/>
  <c r="AA1192" i="2"/>
  <c r="AA1193" i="2"/>
  <c r="AA1194" i="2"/>
  <c r="AA1195" i="2"/>
  <c r="AA1196" i="2"/>
  <c r="AA1197" i="2"/>
  <c r="AA1198" i="2"/>
  <c r="AA1199" i="2"/>
  <c r="AA1200" i="2"/>
  <c r="AA1201" i="2"/>
  <c r="AA1202" i="2"/>
  <c r="AA1203" i="2"/>
  <c r="AA1204" i="2"/>
  <c r="AA1205" i="2"/>
  <c r="AA1206" i="2"/>
  <c r="AA1207" i="2"/>
  <c r="AA1208" i="2"/>
  <c r="AA1209" i="2"/>
  <c r="AA1210" i="2"/>
  <c r="AA1211" i="2"/>
  <c r="AA1212" i="2"/>
  <c r="AA1213" i="2"/>
  <c r="AA1214" i="2"/>
  <c r="AA1215" i="2"/>
  <c r="AA1216" i="2"/>
  <c r="AA1217" i="2"/>
  <c r="AA1218" i="2"/>
  <c r="AA1219" i="2"/>
  <c r="AA1220" i="2"/>
  <c r="AA1221" i="2"/>
  <c r="AA1222" i="2"/>
  <c r="AA1223" i="2"/>
  <c r="AA1224" i="2"/>
  <c r="AA1225" i="2"/>
  <c r="AA1226" i="2"/>
  <c r="AA1227" i="2"/>
  <c r="AA1228" i="2"/>
  <c r="AA1229" i="2"/>
  <c r="AA1230" i="2"/>
  <c r="AA1231" i="2"/>
  <c r="AA1232" i="2"/>
  <c r="AA1233" i="2"/>
  <c r="AA1234" i="2"/>
  <c r="AA1235" i="2"/>
  <c r="AA1236" i="2"/>
  <c r="AA1237" i="2"/>
  <c r="AA1238" i="2"/>
  <c r="AA1239" i="2"/>
  <c r="AA1240" i="2"/>
  <c r="AA1241" i="2"/>
  <c r="AA1242" i="2"/>
  <c r="AA1243" i="2"/>
  <c r="AA1244" i="2"/>
  <c r="AA1245" i="2"/>
  <c r="AA1246" i="2"/>
  <c r="AA1247" i="2"/>
  <c r="AA1248" i="2"/>
  <c r="AA1249" i="2"/>
  <c r="AA1250" i="2"/>
  <c r="AA1251" i="2"/>
  <c r="AA1252" i="2"/>
  <c r="AA1253" i="2"/>
  <c r="AA1254" i="2"/>
  <c r="AA1255" i="2"/>
  <c r="AA1256" i="2"/>
  <c r="AA1257" i="2"/>
  <c r="AA1258" i="2"/>
  <c r="AA1259" i="2"/>
  <c r="AA1260" i="2"/>
  <c r="AA1261" i="2"/>
  <c r="AA1262" i="2"/>
  <c r="AA1263" i="2"/>
  <c r="AA1264" i="2"/>
  <c r="AA1265" i="2"/>
  <c r="AA1266" i="2"/>
  <c r="AA1267" i="2"/>
  <c r="AA1268" i="2"/>
  <c r="AA1269" i="2"/>
  <c r="AA1270" i="2"/>
  <c r="AA1271" i="2"/>
  <c r="AA1272" i="2"/>
  <c r="AA1273" i="2"/>
  <c r="AA1274" i="2"/>
  <c r="AA1275" i="2"/>
  <c r="AA1276" i="2"/>
  <c r="AA1277" i="2"/>
  <c r="AA1278" i="2"/>
  <c r="AA1279" i="2"/>
  <c r="AA1280" i="2"/>
  <c r="AA1281" i="2"/>
  <c r="AA1282" i="2"/>
  <c r="AA1283" i="2"/>
  <c r="AA1284" i="2"/>
  <c r="AA1285" i="2"/>
  <c r="AA1286" i="2"/>
  <c r="AA1287" i="2"/>
  <c r="AA1288" i="2"/>
  <c r="AA1289" i="2"/>
  <c r="AA1290" i="2"/>
  <c r="AA1291" i="2"/>
  <c r="AA1292" i="2"/>
  <c r="AA1293" i="2"/>
  <c r="AA1294" i="2"/>
  <c r="AA1295" i="2"/>
  <c r="AA1296" i="2"/>
  <c r="AA1297" i="2"/>
  <c r="AA1298" i="2"/>
  <c r="AA1299" i="2"/>
  <c r="AA1300" i="2"/>
  <c r="AA1301" i="2"/>
  <c r="AA1302" i="2"/>
  <c r="AA1303" i="2"/>
  <c r="AA1304" i="2"/>
  <c r="AA1305" i="2"/>
  <c r="AA1306" i="2"/>
  <c r="AA1307" i="2"/>
  <c r="AA1308" i="2"/>
  <c r="AA1309" i="2"/>
  <c r="AA1310" i="2"/>
  <c r="AA1311" i="2"/>
  <c r="AA1312" i="2"/>
  <c r="AA1313" i="2"/>
  <c r="AA1314" i="2"/>
  <c r="AA1315" i="2"/>
  <c r="AA1316" i="2"/>
  <c r="AA1317" i="2"/>
  <c r="AA1318" i="2"/>
  <c r="AA1319" i="2"/>
  <c r="AA1320" i="2"/>
  <c r="AA1321" i="2"/>
  <c r="AA1322" i="2"/>
  <c r="AA1323" i="2"/>
  <c r="AA1324" i="2"/>
  <c r="AA1325" i="2"/>
  <c r="AA1326" i="2"/>
  <c r="AA1327" i="2"/>
  <c r="AA1328" i="2"/>
  <c r="AA1329" i="2"/>
  <c r="AA1330" i="2"/>
  <c r="AA1331" i="2"/>
  <c r="AA1332" i="2"/>
  <c r="AA1333" i="2"/>
  <c r="AA1334" i="2"/>
  <c r="AA1335" i="2"/>
  <c r="AA1336" i="2"/>
  <c r="AA1337" i="2"/>
  <c r="AA1338" i="2"/>
  <c r="AA1339" i="2"/>
  <c r="AA1340" i="2"/>
  <c r="AA1341" i="2"/>
  <c r="AA1342" i="2"/>
  <c r="AA1343" i="2"/>
  <c r="AA1344" i="2"/>
  <c r="AA1345" i="2"/>
  <c r="AA1346" i="2"/>
  <c r="AA1347" i="2"/>
  <c r="AA1348" i="2"/>
  <c r="AA1349" i="2"/>
  <c r="AA1350" i="2"/>
  <c r="AA1351" i="2"/>
  <c r="AA1352" i="2"/>
  <c r="AA1353" i="2"/>
  <c r="AA1354" i="2"/>
  <c r="AA1355" i="2"/>
  <c r="AA1356" i="2"/>
  <c r="AA1357" i="2"/>
  <c r="AA1358" i="2"/>
  <c r="AA1359" i="2"/>
  <c r="AA1360" i="2"/>
  <c r="AA1361" i="2"/>
  <c r="AA1362" i="2"/>
  <c r="AA1363" i="2"/>
  <c r="AA1364" i="2"/>
  <c r="AA1365" i="2"/>
  <c r="AA1366" i="2"/>
  <c r="AA1367" i="2"/>
  <c r="AA1368" i="2"/>
  <c r="AA1369" i="2"/>
  <c r="AA1370" i="2"/>
  <c r="AA1371" i="2"/>
  <c r="AA1372" i="2"/>
  <c r="AA1373" i="2"/>
  <c r="AA1374" i="2"/>
  <c r="AA1375" i="2"/>
  <c r="AA1376" i="2"/>
  <c r="AA1377" i="2"/>
  <c r="AA1378" i="2"/>
  <c r="AA1379" i="2"/>
  <c r="AA1380" i="2"/>
  <c r="AA1381" i="2"/>
  <c r="AA1382" i="2"/>
  <c r="AA1383" i="2"/>
  <c r="AA1384" i="2"/>
  <c r="AA1385" i="2"/>
  <c r="AA1386" i="2"/>
  <c r="AA1387" i="2"/>
  <c r="AA1388" i="2"/>
  <c r="AA1389" i="2"/>
  <c r="AA1390" i="2"/>
  <c r="AA1391" i="2"/>
  <c r="AA1392" i="2"/>
  <c r="AA1393" i="2"/>
  <c r="AA1394" i="2"/>
  <c r="AA1395" i="2"/>
  <c r="AA1396" i="2"/>
  <c r="AA1397" i="2"/>
  <c r="AA1398" i="2"/>
  <c r="AA1399" i="2"/>
  <c r="AA1400" i="2"/>
  <c r="AA1401" i="2"/>
  <c r="AA1402" i="2"/>
  <c r="AA1403" i="2"/>
  <c r="AA1404" i="2"/>
  <c r="AA1405" i="2"/>
  <c r="AA1406" i="2"/>
  <c r="AA1407" i="2"/>
  <c r="AA1408" i="2"/>
  <c r="AA1409" i="2"/>
  <c r="AA1410" i="2"/>
  <c r="AA1411" i="2"/>
  <c r="AA1412" i="2"/>
  <c r="AA1413" i="2"/>
  <c r="AA1414" i="2"/>
  <c r="AA1415" i="2"/>
  <c r="AA1416" i="2"/>
  <c r="AA1417" i="2"/>
  <c r="AA1418" i="2"/>
  <c r="AA1419" i="2"/>
  <c r="AA1420" i="2"/>
  <c r="AA1421" i="2"/>
  <c r="AA1422" i="2"/>
  <c r="AA1423" i="2"/>
  <c r="AA1424" i="2"/>
  <c r="AA1425" i="2"/>
  <c r="AA1426" i="2"/>
  <c r="AA1427" i="2"/>
  <c r="AA1428" i="2"/>
  <c r="AA1429" i="2"/>
  <c r="AA1430" i="2"/>
  <c r="AA1431" i="2"/>
  <c r="AA1432" i="2"/>
  <c r="AA1433" i="2"/>
  <c r="AA1434" i="2"/>
  <c r="AA1435" i="2"/>
  <c r="AA1436" i="2"/>
  <c r="AA1437" i="2"/>
  <c r="AA1438" i="2"/>
  <c r="AA1439" i="2"/>
  <c r="AA1440" i="2"/>
  <c r="AA1441" i="2"/>
  <c r="AA1442" i="2"/>
  <c r="AA1443" i="2"/>
  <c r="AA1444" i="2"/>
  <c r="AA1445" i="2"/>
  <c r="AA1446" i="2"/>
  <c r="AA1447" i="2"/>
  <c r="AA1448" i="2"/>
  <c r="AA1449" i="2"/>
  <c r="AA1450" i="2"/>
  <c r="AA1451" i="2"/>
  <c r="AA1452" i="2"/>
  <c r="AA1453" i="2"/>
  <c r="AA1454" i="2"/>
  <c r="AA1455" i="2"/>
  <c r="AA1456" i="2"/>
  <c r="AA1457" i="2"/>
  <c r="AA1458" i="2"/>
  <c r="AA1459" i="2"/>
  <c r="AA1460" i="2"/>
  <c r="AA1461" i="2"/>
  <c r="AA1462" i="2"/>
  <c r="AA1463" i="2"/>
  <c r="AA1464" i="2"/>
  <c r="AA1465" i="2"/>
  <c r="AA1466" i="2"/>
  <c r="AA1467" i="2"/>
  <c r="AA1468" i="2"/>
  <c r="AA1469" i="2"/>
  <c r="AA1470" i="2"/>
  <c r="AA1471" i="2"/>
  <c r="AA1472" i="2"/>
  <c r="AA1473" i="2"/>
  <c r="AA1474" i="2"/>
  <c r="AA1475" i="2"/>
  <c r="AA1476" i="2"/>
  <c r="AA1477" i="2"/>
  <c r="AA1478" i="2"/>
  <c r="AA1479" i="2"/>
  <c r="AA1480" i="2"/>
  <c r="AA1481" i="2"/>
  <c r="AA1482" i="2"/>
  <c r="AA1483" i="2"/>
  <c r="AA1484" i="2"/>
  <c r="AA1485" i="2"/>
  <c r="AA1486" i="2"/>
  <c r="AA1487" i="2"/>
  <c r="AA1488" i="2"/>
  <c r="AA1489" i="2"/>
  <c r="AA1490" i="2"/>
  <c r="AA1491" i="2"/>
  <c r="AA1492" i="2"/>
  <c r="AA1493" i="2"/>
  <c r="AA1494" i="2"/>
  <c r="AA1495" i="2"/>
  <c r="AA1496" i="2"/>
  <c r="AA1497" i="2"/>
  <c r="AA1498" i="2"/>
  <c r="AA1499" i="2"/>
  <c r="AA1500" i="2"/>
  <c r="AA1501" i="2"/>
  <c r="AA1502" i="2"/>
  <c r="AA1503" i="2"/>
  <c r="AA1504" i="2"/>
  <c r="AA1505" i="2"/>
  <c r="AA1506" i="2"/>
  <c r="AA29" i="2"/>
  <c r="Y1506" i="2"/>
  <c r="W1506" i="2"/>
  <c r="Q1506" i="2"/>
  <c r="O1506" i="2"/>
  <c r="Y1505" i="2"/>
  <c r="W1505" i="2"/>
  <c r="Q1505" i="2"/>
  <c r="O1505" i="2"/>
  <c r="Y1504" i="2"/>
  <c r="W1504" i="2"/>
  <c r="Q1504" i="2"/>
  <c r="O1504" i="2"/>
  <c r="Y1503" i="2"/>
  <c r="W1503" i="2"/>
  <c r="Q1503" i="2"/>
  <c r="O1503" i="2"/>
  <c r="Y1502" i="2"/>
  <c r="W1502" i="2"/>
  <c r="Q1502" i="2"/>
  <c r="O1502" i="2"/>
  <c r="Y1501" i="2"/>
  <c r="W1501" i="2"/>
  <c r="Q1501" i="2"/>
  <c r="O1501" i="2"/>
  <c r="Y1500" i="2"/>
  <c r="W1500" i="2"/>
  <c r="Q1500" i="2"/>
  <c r="O1500" i="2"/>
  <c r="Y1499" i="2"/>
  <c r="W1499" i="2"/>
  <c r="Q1499" i="2"/>
  <c r="O1499" i="2"/>
  <c r="Y1498" i="2"/>
  <c r="W1498" i="2"/>
  <c r="Q1498" i="2"/>
  <c r="O1498" i="2"/>
  <c r="Y1497" i="2"/>
  <c r="W1497" i="2"/>
  <c r="Q1497" i="2"/>
  <c r="O1497" i="2"/>
  <c r="Y1496" i="2"/>
  <c r="W1496" i="2"/>
  <c r="Q1496" i="2"/>
  <c r="O1496" i="2"/>
  <c r="Y1495" i="2"/>
  <c r="W1495" i="2"/>
  <c r="Q1495" i="2"/>
  <c r="O1495" i="2"/>
  <c r="Y1494" i="2"/>
  <c r="W1494" i="2"/>
  <c r="Q1494" i="2"/>
  <c r="O1494" i="2"/>
  <c r="Y1493" i="2"/>
  <c r="W1493" i="2"/>
  <c r="Q1493" i="2"/>
  <c r="O1493" i="2"/>
  <c r="Y1492" i="2"/>
  <c r="W1492" i="2"/>
  <c r="Q1492" i="2"/>
  <c r="O1492" i="2"/>
  <c r="Y1491" i="2"/>
  <c r="W1491" i="2"/>
  <c r="Q1491" i="2"/>
  <c r="O1491" i="2"/>
  <c r="Y1490" i="2"/>
  <c r="W1490" i="2"/>
  <c r="Q1490" i="2"/>
  <c r="O1490" i="2"/>
  <c r="Y1489" i="2"/>
  <c r="W1489" i="2"/>
  <c r="Q1489" i="2"/>
  <c r="O1489" i="2"/>
  <c r="Y1488" i="2"/>
  <c r="W1488" i="2"/>
  <c r="Q1488" i="2"/>
  <c r="O1488" i="2"/>
  <c r="Y1487" i="2"/>
  <c r="W1487" i="2"/>
  <c r="Q1487" i="2"/>
  <c r="O1487" i="2"/>
  <c r="Y1486" i="2"/>
  <c r="W1486" i="2"/>
  <c r="Q1486" i="2"/>
  <c r="O1486" i="2"/>
  <c r="Y1485" i="2"/>
  <c r="W1485" i="2"/>
  <c r="Q1485" i="2"/>
  <c r="O1485" i="2"/>
  <c r="Y1484" i="2"/>
  <c r="W1484" i="2"/>
  <c r="Q1484" i="2"/>
  <c r="O1484" i="2"/>
  <c r="Y1483" i="2"/>
  <c r="W1483" i="2"/>
  <c r="Q1483" i="2"/>
  <c r="O1483" i="2"/>
  <c r="Y1482" i="2"/>
  <c r="W1482" i="2"/>
  <c r="Q1482" i="2"/>
  <c r="O1482" i="2"/>
  <c r="Y1481" i="2"/>
  <c r="W1481" i="2"/>
  <c r="Q1481" i="2"/>
  <c r="O1481" i="2"/>
  <c r="Y1480" i="2"/>
  <c r="W1480" i="2"/>
  <c r="Q1480" i="2"/>
  <c r="O1480" i="2"/>
  <c r="Y1479" i="2"/>
  <c r="W1479" i="2"/>
  <c r="Q1479" i="2"/>
  <c r="O1479" i="2"/>
  <c r="Y1478" i="2"/>
  <c r="W1478" i="2"/>
  <c r="Q1478" i="2"/>
  <c r="O1478" i="2"/>
  <c r="Y1477" i="2"/>
  <c r="W1477" i="2"/>
  <c r="Q1477" i="2"/>
  <c r="O1477" i="2"/>
  <c r="Y1476" i="2"/>
  <c r="W1476" i="2"/>
  <c r="Q1476" i="2"/>
  <c r="O1476" i="2"/>
  <c r="Y1475" i="2"/>
  <c r="W1475" i="2"/>
  <c r="Q1475" i="2"/>
  <c r="O1475" i="2"/>
  <c r="Y1474" i="2"/>
  <c r="W1474" i="2"/>
  <c r="Q1474" i="2"/>
  <c r="O1474" i="2"/>
  <c r="Y1473" i="2"/>
  <c r="W1473" i="2"/>
  <c r="Q1473" i="2"/>
  <c r="O1473" i="2"/>
  <c r="Y1472" i="2"/>
  <c r="W1472" i="2"/>
  <c r="Q1472" i="2"/>
  <c r="O1472" i="2"/>
  <c r="Y1471" i="2"/>
  <c r="W1471" i="2"/>
  <c r="Q1471" i="2"/>
  <c r="O1471" i="2"/>
  <c r="Y1470" i="2"/>
  <c r="W1470" i="2"/>
  <c r="Q1470" i="2"/>
  <c r="O1470" i="2"/>
  <c r="Y1469" i="2"/>
  <c r="W1469" i="2"/>
  <c r="Q1469" i="2"/>
  <c r="O1469" i="2"/>
  <c r="Y1468" i="2"/>
  <c r="W1468" i="2"/>
  <c r="Q1468" i="2"/>
  <c r="O1468" i="2"/>
  <c r="Y1467" i="2"/>
  <c r="W1467" i="2"/>
  <c r="Q1467" i="2"/>
  <c r="O1467" i="2"/>
  <c r="Y1466" i="2"/>
  <c r="W1466" i="2"/>
  <c r="Q1466" i="2"/>
  <c r="O1466" i="2"/>
  <c r="Y1465" i="2"/>
  <c r="W1465" i="2"/>
  <c r="Q1465" i="2"/>
  <c r="O1465" i="2"/>
  <c r="Y1464" i="2"/>
  <c r="W1464" i="2"/>
  <c r="Q1464" i="2"/>
  <c r="O1464" i="2"/>
  <c r="Y1463" i="2"/>
  <c r="W1463" i="2"/>
  <c r="Q1463" i="2"/>
  <c r="O1463" i="2"/>
  <c r="Y1462" i="2"/>
  <c r="W1462" i="2"/>
  <c r="Q1462" i="2"/>
  <c r="O1462" i="2"/>
  <c r="Y1461" i="2"/>
  <c r="W1461" i="2"/>
  <c r="Q1461" i="2"/>
  <c r="O1461" i="2"/>
  <c r="Y1460" i="2"/>
  <c r="W1460" i="2"/>
  <c r="Q1460" i="2"/>
  <c r="O1460" i="2"/>
  <c r="Y1459" i="2"/>
  <c r="W1459" i="2"/>
  <c r="Q1459" i="2"/>
  <c r="O1459" i="2"/>
  <c r="Y1458" i="2"/>
  <c r="W1458" i="2"/>
  <c r="Q1458" i="2"/>
  <c r="O1458" i="2"/>
  <c r="Y1457" i="2"/>
  <c r="W1457" i="2"/>
  <c r="Q1457" i="2"/>
  <c r="O1457" i="2"/>
  <c r="Y1456" i="2"/>
  <c r="W1456" i="2"/>
  <c r="Q1456" i="2"/>
  <c r="O1456" i="2"/>
  <c r="Y1455" i="2"/>
  <c r="W1455" i="2"/>
  <c r="Q1455" i="2"/>
  <c r="O1455" i="2"/>
  <c r="Y1454" i="2"/>
  <c r="W1454" i="2"/>
  <c r="Q1454" i="2"/>
  <c r="O1454" i="2"/>
  <c r="Y1453" i="2"/>
  <c r="W1453" i="2"/>
  <c r="Q1453" i="2"/>
  <c r="O1453" i="2"/>
  <c r="Y1452" i="2"/>
  <c r="W1452" i="2"/>
  <c r="Q1452" i="2"/>
  <c r="O1452" i="2"/>
  <c r="Y1451" i="2"/>
  <c r="W1451" i="2"/>
  <c r="Q1451" i="2"/>
  <c r="O1451" i="2"/>
  <c r="Y1450" i="2"/>
  <c r="W1450" i="2"/>
  <c r="Q1450" i="2"/>
  <c r="O1450" i="2"/>
  <c r="Y1449" i="2"/>
  <c r="W1449" i="2"/>
  <c r="Q1449" i="2"/>
  <c r="O1449" i="2"/>
  <c r="Y1448" i="2"/>
  <c r="W1448" i="2"/>
  <c r="Q1448" i="2"/>
  <c r="O1448" i="2"/>
  <c r="Y1447" i="2"/>
  <c r="W1447" i="2"/>
  <c r="Q1447" i="2"/>
  <c r="O1447" i="2"/>
  <c r="Y1446" i="2"/>
  <c r="W1446" i="2"/>
  <c r="Q1446" i="2"/>
  <c r="O1446" i="2"/>
  <c r="Y1445" i="2"/>
  <c r="W1445" i="2"/>
  <c r="Q1445" i="2"/>
  <c r="O1445" i="2"/>
  <c r="Y1444" i="2"/>
  <c r="W1444" i="2"/>
  <c r="Q1444" i="2"/>
  <c r="O1444" i="2"/>
  <c r="Y1443" i="2"/>
  <c r="W1443" i="2"/>
  <c r="Q1443" i="2"/>
  <c r="O1443" i="2"/>
  <c r="Y1442" i="2"/>
  <c r="W1442" i="2"/>
  <c r="Q1442" i="2"/>
  <c r="O1442" i="2"/>
  <c r="Y1441" i="2"/>
  <c r="W1441" i="2"/>
  <c r="Q1441" i="2"/>
  <c r="O1441" i="2"/>
  <c r="Y1440" i="2"/>
  <c r="W1440" i="2"/>
  <c r="Q1440" i="2"/>
  <c r="O1440" i="2"/>
  <c r="Y1439" i="2"/>
  <c r="W1439" i="2"/>
  <c r="Q1439" i="2"/>
  <c r="O1439" i="2"/>
  <c r="Y1438" i="2"/>
  <c r="W1438" i="2"/>
  <c r="Q1438" i="2"/>
  <c r="O1438" i="2"/>
  <c r="Y1437" i="2"/>
  <c r="W1437" i="2"/>
  <c r="Q1437" i="2"/>
  <c r="O1437" i="2"/>
  <c r="Y1436" i="2"/>
  <c r="W1436" i="2"/>
  <c r="Q1436" i="2"/>
  <c r="O1436" i="2"/>
  <c r="Y1435" i="2"/>
  <c r="W1435" i="2"/>
  <c r="Q1435" i="2"/>
  <c r="O1435" i="2"/>
  <c r="Y1434" i="2"/>
  <c r="W1434" i="2"/>
  <c r="Q1434" i="2"/>
  <c r="O1434" i="2"/>
  <c r="Y1433" i="2"/>
  <c r="W1433" i="2"/>
  <c r="Q1433" i="2"/>
  <c r="O1433" i="2"/>
  <c r="Y1432" i="2"/>
  <c r="W1432" i="2"/>
  <c r="Q1432" i="2"/>
  <c r="O1432" i="2"/>
  <c r="Y1431" i="2"/>
  <c r="W1431" i="2"/>
  <c r="Q1431" i="2"/>
  <c r="O1431" i="2"/>
  <c r="Y1430" i="2"/>
  <c r="W1430" i="2"/>
  <c r="Q1430" i="2"/>
  <c r="O1430" i="2"/>
  <c r="Y1429" i="2"/>
  <c r="W1429" i="2"/>
  <c r="Q1429" i="2"/>
  <c r="O1429" i="2"/>
  <c r="Y1428" i="2"/>
  <c r="W1428" i="2"/>
  <c r="Q1428" i="2"/>
  <c r="O1428" i="2"/>
  <c r="Y1427" i="2"/>
  <c r="W1427" i="2"/>
  <c r="Q1427" i="2"/>
  <c r="O1427" i="2"/>
  <c r="Y1426" i="2"/>
  <c r="W1426" i="2"/>
  <c r="Q1426" i="2"/>
  <c r="O1426" i="2"/>
  <c r="Y1425" i="2"/>
  <c r="W1425" i="2"/>
  <c r="Q1425" i="2"/>
  <c r="O1425" i="2"/>
  <c r="Y1424" i="2"/>
  <c r="W1424" i="2"/>
  <c r="Q1424" i="2"/>
  <c r="O1424" i="2"/>
  <c r="Y1423" i="2"/>
  <c r="W1423" i="2"/>
  <c r="Q1423" i="2"/>
  <c r="O1423" i="2"/>
  <c r="Y1422" i="2"/>
  <c r="W1422" i="2"/>
  <c r="Q1422" i="2"/>
  <c r="O1422" i="2"/>
  <c r="Y1421" i="2"/>
  <c r="W1421" i="2"/>
  <c r="Q1421" i="2"/>
  <c r="O1421" i="2"/>
  <c r="Y1420" i="2"/>
  <c r="W1420" i="2"/>
  <c r="Q1420" i="2"/>
  <c r="O1420" i="2"/>
  <c r="Y1419" i="2"/>
  <c r="W1419" i="2"/>
  <c r="Q1419" i="2"/>
  <c r="O1419" i="2"/>
  <c r="Y1418" i="2"/>
  <c r="W1418" i="2"/>
  <c r="Q1418" i="2"/>
  <c r="O1418" i="2"/>
  <c r="Y1417" i="2"/>
  <c r="W1417" i="2"/>
  <c r="Q1417" i="2"/>
  <c r="O1417" i="2"/>
  <c r="Y1416" i="2"/>
  <c r="W1416" i="2"/>
  <c r="Q1416" i="2"/>
  <c r="O1416" i="2"/>
  <c r="Y1415" i="2"/>
  <c r="W1415" i="2"/>
  <c r="Q1415" i="2"/>
  <c r="O1415" i="2"/>
  <c r="Y1414" i="2"/>
  <c r="W1414" i="2"/>
  <c r="Q1414" i="2"/>
  <c r="O1414" i="2"/>
  <c r="Y1413" i="2"/>
  <c r="W1413" i="2"/>
  <c r="Q1413" i="2"/>
  <c r="O1413" i="2"/>
  <c r="Y1412" i="2"/>
  <c r="W1412" i="2"/>
  <c r="Q1412" i="2"/>
  <c r="O1412" i="2"/>
  <c r="Y1411" i="2"/>
  <c r="W1411" i="2"/>
  <c r="Q1411" i="2"/>
  <c r="O1411" i="2"/>
  <c r="Y1410" i="2"/>
  <c r="W1410" i="2"/>
  <c r="Q1410" i="2"/>
  <c r="O1410" i="2"/>
  <c r="Y1409" i="2"/>
  <c r="W1409" i="2"/>
  <c r="Q1409" i="2"/>
  <c r="O1409" i="2"/>
  <c r="Y1408" i="2"/>
  <c r="W1408" i="2"/>
  <c r="Q1408" i="2"/>
  <c r="O1408" i="2"/>
  <c r="Y1407" i="2"/>
  <c r="W1407" i="2"/>
  <c r="Q1407" i="2"/>
  <c r="O1407" i="2"/>
  <c r="Y1406" i="2"/>
  <c r="W1406" i="2"/>
  <c r="Q1406" i="2"/>
  <c r="O1406" i="2"/>
  <c r="Y1405" i="2"/>
  <c r="W1405" i="2"/>
  <c r="Q1405" i="2"/>
  <c r="O1405" i="2"/>
  <c r="Y1404" i="2"/>
  <c r="W1404" i="2"/>
  <c r="Q1404" i="2"/>
  <c r="O1404" i="2"/>
  <c r="Y1403" i="2"/>
  <c r="W1403" i="2"/>
  <c r="Q1403" i="2"/>
  <c r="O1403" i="2"/>
  <c r="Y1402" i="2"/>
  <c r="W1402" i="2"/>
  <c r="Q1402" i="2"/>
  <c r="O1402" i="2"/>
  <c r="Y1401" i="2"/>
  <c r="W1401" i="2"/>
  <c r="Q1401" i="2"/>
  <c r="O1401" i="2"/>
  <c r="Y1400" i="2"/>
  <c r="W1400" i="2"/>
  <c r="Q1400" i="2"/>
  <c r="O1400" i="2"/>
  <c r="Y1399" i="2"/>
  <c r="W1399" i="2"/>
  <c r="Q1399" i="2"/>
  <c r="O1399" i="2"/>
  <c r="Y1398" i="2"/>
  <c r="W1398" i="2"/>
  <c r="Q1398" i="2"/>
  <c r="O1398" i="2"/>
  <c r="Y1397" i="2"/>
  <c r="W1397" i="2"/>
  <c r="Q1397" i="2"/>
  <c r="O1397" i="2"/>
  <c r="Y1396" i="2"/>
  <c r="W1396" i="2"/>
  <c r="Q1396" i="2"/>
  <c r="O1396" i="2"/>
  <c r="Y1395" i="2"/>
  <c r="W1395" i="2"/>
  <c r="Q1395" i="2"/>
  <c r="O1395" i="2"/>
  <c r="Y1394" i="2"/>
  <c r="W1394" i="2"/>
  <c r="Q1394" i="2"/>
  <c r="O1394" i="2"/>
  <c r="Y1393" i="2"/>
  <c r="W1393" i="2"/>
  <c r="Q1393" i="2"/>
  <c r="O1393" i="2"/>
  <c r="Y1392" i="2"/>
  <c r="W1392" i="2"/>
  <c r="Q1392" i="2"/>
  <c r="O1392" i="2"/>
  <c r="Y1391" i="2"/>
  <c r="W1391" i="2"/>
  <c r="Q1391" i="2"/>
  <c r="O1391" i="2"/>
  <c r="Y1390" i="2"/>
  <c r="W1390" i="2"/>
  <c r="Q1390" i="2"/>
  <c r="O1390" i="2"/>
  <c r="Y1389" i="2"/>
  <c r="W1389" i="2"/>
  <c r="Q1389" i="2"/>
  <c r="O1389" i="2"/>
  <c r="Y1388" i="2"/>
  <c r="W1388" i="2"/>
  <c r="Q1388" i="2"/>
  <c r="O1388" i="2"/>
  <c r="Y1387" i="2"/>
  <c r="W1387" i="2"/>
  <c r="Q1387" i="2"/>
  <c r="O1387" i="2"/>
  <c r="Y1386" i="2"/>
  <c r="W1386" i="2"/>
  <c r="Q1386" i="2"/>
  <c r="O1386" i="2"/>
  <c r="Y1385" i="2"/>
  <c r="W1385" i="2"/>
  <c r="Q1385" i="2"/>
  <c r="O1385" i="2"/>
  <c r="Y1384" i="2"/>
  <c r="W1384" i="2"/>
  <c r="Q1384" i="2"/>
  <c r="O1384" i="2"/>
  <c r="Y1383" i="2"/>
  <c r="W1383" i="2"/>
  <c r="Q1383" i="2"/>
  <c r="O1383" i="2"/>
  <c r="Y1382" i="2"/>
  <c r="W1382" i="2"/>
  <c r="Q1382" i="2"/>
  <c r="O1382" i="2"/>
  <c r="Y1381" i="2"/>
  <c r="W1381" i="2"/>
  <c r="Q1381" i="2"/>
  <c r="O1381" i="2"/>
  <c r="Y1380" i="2"/>
  <c r="W1380" i="2"/>
  <c r="Q1380" i="2"/>
  <c r="O1380" i="2"/>
  <c r="Y1379" i="2"/>
  <c r="W1379" i="2"/>
  <c r="Q1379" i="2"/>
  <c r="O1379" i="2"/>
  <c r="Y1378" i="2"/>
  <c r="W1378" i="2"/>
  <c r="Q1378" i="2"/>
  <c r="O1378" i="2"/>
  <c r="Y1377" i="2"/>
  <c r="W1377" i="2"/>
  <c r="Q1377" i="2"/>
  <c r="O1377" i="2"/>
  <c r="Y1376" i="2"/>
  <c r="W1376" i="2"/>
  <c r="Q1376" i="2"/>
  <c r="O1376" i="2"/>
  <c r="Y1375" i="2"/>
  <c r="W1375" i="2"/>
  <c r="Q1375" i="2"/>
  <c r="O1375" i="2"/>
  <c r="Y1374" i="2"/>
  <c r="W1374" i="2"/>
  <c r="Q1374" i="2"/>
  <c r="O1374" i="2"/>
  <c r="Y1373" i="2"/>
  <c r="W1373" i="2"/>
  <c r="Q1373" i="2"/>
  <c r="O1373" i="2"/>
  <c r="Y1372" i="2"/>
  <c r="W1372" i="2"/>
  <c r="Q1372" i="2"/>
  <c r="O1372" i="2"/>
  <c r="Y1371" i="2"/>
  <c r="W1371" i="2"/>
  <c r="Q1371" i="2"/>
  <c r="O1371" i="2"/>
  <c r="Y1370" i="2"/>
  <c r="W1370" i="2"/>
  <c r="Q1370" i="2"/>
  <c r="O1370" i="2"/>
  <c r="Y1369" i="2"/>
  <c r="W1369" i="2"/>
  <c r="Q1369" i="2"/>
  <c r="O1369" i="2"/>
  <c r="Y1368" i="2"/>
  <c r="W1368" i="2"/>
  <c r="Q1368" i="2"/>
  <c r="O1368" i="2"/>
  <c r="Y1367" i="2"/>
  <c r="W1367" i="2"/>
  <c r="Q1367" i="2"/>
  <c r="O1367" i="2"/>
  <c r="Y1366" i="2"/>
  <c r="W1366" i="2"/>
  <c r="Q1366" i="2"/>
  <c r="O1366" i="2"/>
  <c r="Y1365" i="2"/>
  <c r="W1365" i="2"/>
  <c r="Q1365" i="2"/>
  <c r="O1365" i="2"/>
  <c r="Y1364" i="2"/>
  <c r="W1364" i="2"/>
  <c r="Q1364" i="2"/>
  <c r="O1364" i="2"/>
  <c r="Y1363" i="2"/>
  <c r="W1363" i="2"/>
  <c r="Q1363" i="2"/>
  <c r="O1363" i="2"/>
  <c r="Y1362" i="2"/>
  <c r="W1362" i="2"/>
  <c r="Q1362" i="2"/>
  <c r="O1362" i="2"/>
  <c r="Y1361" i="2"/>
  <c r="W1361" i="2"/>
  <c r="Q1361" i="2"/>
  <c r="O1361" i="2"/>
  <c r="Y1360" i="2"/>
  <c r="W1360" i="2"/>
  <c r="Q1360" i="2"/>
  <c r="O1360" i="2"/>
  <c r="Y1359" i="2"/>
  <c r="W1359" i="2"/>
  <c r="Q1359" i="2"/>
  <c r="O1359" i="2"/>
  <c r="Y1358" i="2"/>
  <c r="W1358" i="2"/>
  <c r="Q1358" i="2"/>
  <c r="O1358" i="2"/>
  <c r="Y1357" i="2"/>
  <c r="W1357" i="2"/>
  <c r="Q1357" i="2"/>
  <c r="O1357" i="2"/>
  <c r="Y1356" i="2"/>
  <c r="W1356" i="2"/>
  <c r="Q1356" i="2"/>
  <c r="O1356" i="2"/>
  <c r="Y1355" i="2"/>
  <c r="W1355" i="2"/>
  <c r="Q1355" i="2"/>
  <c r="O1355" i="2"/>
  <c r="Y1354" i="2"/>
  <c r="W1354" i="2"/>
  <c r="Q1354" i="2"/>
  <c r="O1354" i="2"/>
  <c r="Y1353" i="2"/>
  <c r="W1353" i="2"/>
  <c r="Q1353" i="2"/>
  <c r="O1353" i="2"/>
  <c r="Y1352" i="2"/>
  <c r="W1352" i="2"/>
  <c r="Q1352" i="2"/>
  <c r="O1352" i="2"/>
  <c r="Y1351" i="2"/>
  <c r="W1351" i="2"/>
  <c r="Q1351" i="2"/>
  <c r="O1351" i="2"/>
  <c r="Y1350" i="2"/>
  <c r="W1350" i="2"/>
  <c r="Q1350" i="2"/>
  <c r="O1350" i="2"/>
  <c r="Y1349" i="2"/>
  <c r="W1349" i="2"/>
  <c r="Q1349" i="2"/>
  <c r="O1349" i="2"/>
  <c r="Y1348" i="2"/>
  <c r="W1348" i="2"/>
  <c r="Q1348" i="2"/>
  <c r="O1348" i="2"/>
  <c r="Y1347" i="2"/>
  <c r="W1347" i="2"/>
  <c r="Q1347" i="2"/>
  <c r="O1347" i="2"/>
  <c r="Y1346" i="2"/>
  <c r="W1346" i="2"/>
  <c r="Q1346" i="2"/>
  <c r="O1346" i="2"/>
  <c r="Y1345" i="2"/>
  <c r="W1345" i="2"/>
  <c r="Q1345" i="2"/>
  <c r="O1345" i="2"/>
  <c r="Y1344" i="2"/>
  <c r="W1344" i="2"/>
  <c r="Q1344" i="2"/>
  <c r="O1344" i="2"/>
  <c r="Y1343" i="2"/>
  <c r="W1343" i="2"/>
  <c r="Q1343" i="2"/>
  <c r="O1343" i="2"/>
  <c r="Y1342" i="2"/>
  <c r="W1342" i="2"/>
  <c r="Q1342" i="2"/>
  <c r="O1342" i="2"/>
  <c r="Y1341" i="2"/>
  <c r="W1341" i="2"/>
  <c r="Q1341" i="2"/>
  <c r="O1341" i="2"/>
  <c r="Y1340" i="2"/>
  <c r="W1340" i="2"/>
  <c r="Q1340" i="2"/>
  <c r="O1340" i="2"/>
  <c r="Y1339" i="2"/>
  <c r="W1339" i="2"/>
  <c r="Q1339" i="2"/>
  <c r="O1339" i="2"/>
  <c r="Y1338" i="2"/>
  <c r="W1338" i="2"/>
  <c r="Q1338" i="2"/>
  <c r="O1338" i="2"/>
  <c r="Y1337" i="2"/>
  <c r="W1337" i="2"/>
  <c r="Q1337" i="2"/>
  <c r="O1337" i="2"/>
  <c r="Y1336" i="2"/>
  <c r="W1336" i="2"/>
  <c r="Q1336" i="2"/>
  <c r="O1336" i="2"/>
  <c r="Y1335" i="2"/>
  <c r="W1335" i="2"/>
  <c r="Q1335" i="2"/>
  <c r="O1335" i="2"/>
  <c r="Y1334" i="2"/>
  <c r="W1334" i="2"/>
  <c r="Q1334" i="2"/>
  <c r="O1334" i="2"/>
  <c r="Y1333" i="2"/>
  <c r="W1333" i="2"/>
  <c r="Q1333" i="2"/>
  <c r="O1333" i="2"/>
  <c r="Y1332" i="2"/>
  <c r="W1332" i="2"/>
  <c r="Q1332" i="2"/>
  <c r="O1332" i="2"/>
  <c r="Y1331" i="2"/>
  <c r="W1331" i="2"/>
  <c r="Q1331" i="2"/>
  <c r="O1331" i="2"/>
  <c r="Y1330" i="2"/>
  <c r="W1330" i="2"/>
  <c r="Q1330" i="2"/>
  <c r="O1330" i="2"/>
  <c r="Y1329" i="2"/>
  <c r="W1329" i="2"/>
  <c r="Q1329" i="2"/>
  <c r="O1329" i="2"/>
  <c r="Y1328" i="2"/>
  <c r="W1328" i="2"/>
  <c r="Q1328" i="2"/>
  <c r="O1328" i="2"/>
  <c r="Y1327" i="2"/>
  <c r="W1327" i="2"/>
  <c r="Q1327" i="2"/>
  <c r="O1327" i="2"/>
  <c r="Y1326" i="2"/>
  <c r="W1326" i="2"/>
  <c r="Q1326" i="2"/>
  <c r="O1326" i="2"/>
  <c r="Y1325" i="2"/>
  <c r="W1325" i="2"/>
  <c r="Q1325" i="2"/>
  <c r="O1325" i="2"/>
  <c r="Y1324" i="2"/>
  <c r="W1324" i="2"/>
  <c r="Q1324" i="2"/>
  <c r="O1324" i="2"/>
  <c r="Y1323" i="2"/>
  <c r="W1323" i="2"/>
  <c r="Q1323" i="2"/>
  <c r="O1323" i="2"/>
  <c r="Y1322" i="2"/>
  <c r="W1322" i="2"/>
  <c r="Q1322" i="2"/>
  <c r="O1322" i="2"/>
  <c r="Y1321" i="2"/>
  <c r="W1321" i="2"/>
  <c r="Q1321" i="2"/>
  <c r="O1321" i="2"/>
  <c r="Y1320" i="2"/>
  <c r="W1320" i="2"/>
  <c r="Q1320" i="2"/>
  <c r="O1320" i="2"/>
  <c r="Y1319" i="2"/>
  <c r="W1319" i="2"/>
  <c r="Q1319" i="2"/>
  <c r="O1319" i="2"/>
  <c r="Y1318" i="2"/>
  <c r="W1318" i="2"/>
  <c r="Q1318" i="2"/>
  <c r="O1318" i="2"/>
  <c r="Y1317" i="2"/>
  <c r="W1317" i="2"/>
  <c r="Q1317" i="2"/>
  <c r="O1317" i="2"/>
  <c r="Y1316" i="2"/>
  <c r="W1316" i="2"/>
  <c r="Q1316" i="2"/>
  <c r="O1316" i="2"/>
  <c r="Y1315" i="2"/>
  <c r="W1315" i="2"/>
  <c r="Q1315" i="2"/>
  <c r="O1315" i="2"/>
  <c r="Y1314" i="2"/>
  <c r="W1314" i="2"/>
  <c r="Q1314" i="2"/>
  <c r="O1314" i="2"/>
  <c r="Y1313" i="2"/>
  <c r="W1313" i="2"/>
  <c r="Q1313" i="2"/>
  <c r="O1313" i="2"/>
  <c r="Y1312" i="2"/>
  <c r="W1312" i="2"/>
  <c r="Q1312" i="2"/>
  <c r="O1312" i="2"/>
  <c r="Y1311" i="2"/>
  <c r="W1311" i="2"/>
  <c r="Q1311" i="2"/>
  <c r="O1311" i="2"/>
  <c r="Y1310" i="2"/>
  <c r="W1310" i="2"/>
  <c r="Q1310" i="2"/>
  <c r="O1310" i="2"/>
  <c r="Y1309" i="2"/>
  <c r="W1309" i="2"/>
  <c r="Q1309" i="2"/>
  <c r="O1309" i="2"/>
  <c r="Y1308" i="2"/>
  <c r="W1308" i="2"/>
  <c r="Q1308" i="2"/>
  <c r="O1308" i="2"/>
  <c r="Y1307" i="2"/>
  <c r="W1307" i="2"/>
  <c r="Q1307" i="2"/>
  <c r="O1307" i="2"/>
  <c r="Y1306" i="2"/>
  <c r="W1306" i="2"/>
  <c r="Q1306" i="2"/>
  <c r="O1306" i="2"/>
  <c r="Y1305" i="2"/>
  <c r="W1305" i="2"/>
  <c r="Q1305" i="2"/>
  <c r="O1305" i="2"/>
  <c r="Y1304" i="2"/>
  <c r="W1304" i="2"/>
  <c r="Q1304" i="2"/>
  <c r="O1304" i="2"/>
  <c r="Y1303" i="2"/>
  <c r="W1303" i="2"/>
  <c r="Q1303" i="2"/>
  <c r="O1303" i="2"/>
  <c r="Y1302" i="2"/>
  <c r="W1302" i="2"/>
  <c r="Q1302" i="2"/>
  <c r="O1302" i="2"/>
  <c r="Y1301" i="2"/>
  <c r="W1301" i="2"/>
  <c r="Q1301" i="2"/>
  <c r="O1301" i="2"/>
  <c r="Y1300" i="2"/>
  <c r="W1300" i="2"/>
  <c r="Q1300" i="2"/>
  <c r="O1300" i="2"/>
  <c r="Y1299" i="2"/>
  <c r="W1299" i="2"/>
  <c r="Q1299" i="2"/>
  <c r="O1299" i="2"/>
  <c r="Y1298" i="2"/>
  <c r="W1298" i="2"/>
  <c r="Q1298" i="2"/>
  <c r="O1298" i="2"/>
  <c r="Y1297" i="2"/>
  <c r="W1297" i="2"/>
  <c r="Q1297" i="2"/>
  <c r="O1297" i="2"/>
  <c r="Y1296" i="2"/>
  <c r="W1296" i="2"/>
  <c r="Q1296" i="2"/>
  <c r="O1296" i="2"/>
  <c r="Y1295" i="2"/>
  <c r="W1295" i="2"/>
  <c r="Q1295" i="2"/>
  <c r="O1295" i="2"/>
  <c r="Y1294" i="2"/>
  <c r="W1294" i="2"/>
  <c r="Q1294" i="2"/>
  <c r="O1294" i="2"/>
  <c r="Y1293" i="2"/>
  <c r="W1293" i="2"/>
  <c r="Q1293" i="2"/>
  <c r="O1293" i="2"/>
  <c r="Y1292" i="2"/>
  <c r="W1292" i="2"/>
  <c r="Q1292" i="2"/>
  <c r="O1292" i="2"/>
  <c r="Y1291" i="2"/>
  <c r="W1291" i="2"/>
  <c r="Q1291" i="2"/>
  <c r="O1291" i="2"/>
  <c r="Y1290" i="2"/>
  <c r="W1290" i="2"/>
  <c r="Q1290" i="2"/>
  <c r="O1290" i="2"/>
  <c r="Y1289" i="2"/>
  <c r="W1289" i="2"/>
  <c r="Q1289" i="2"/>
  <c r="O1289" i="2"/>
  <c r="Y1288" i="2"/>
  <c r="W1288" i="2"/>
  <c r="Q1288" i="2"/>
  <c r="O1288" i="2"/>
  <c r="Y1287" i="2"/>
  <c r="W1287" i="2"/>
  <c r="Q1287" i="2"/>
  <c r="O1287" i="2"/>
  <c r="Y1286" i="2"/>
  <c r="W1286" i="2"/>
  <c r="Q1286" i="2"/>
  <c r="O1286" i="2"/>
  <c r="Y1285" i="2"/>
  <c r="W1285" i="2"/>
  <c r="Q1285" i="2"/>
  <c r="O1285" i="2"/>
  <c r="Y1284" i="2"/>
  <c r="W1284" i="2"/>
  <c r="Q1284" i="2"/>
  <c r="O1284" i="2"/>
  <c r="Y1283" i="2"/>
  <c r="W1283" i="2"/>
  <c r="Q1283" i="2"/>
  <c r="O1283" i="2"/>
  <c r="Y1282" i="2"/>
  <c r="W1282" i="2"/>
  <c r="Q1282" i="2"/>
  <c r="O1282" i="2"/>
  <c r="Y1281" i="2"/>
  <c r="W1281" i="2"/>
  <c r="Q1281" i="2"/>
  <c r="O1281" i="2"/>
  <c r="Y1280" i="2"/>
  <c r="W1280" i="2"/>
  <c r="Q1280" i="2"/>
  <c r="O1280" i="2"/>
  <c r="Y1279" i="2"/>
  <c r="W1279" i="2"/>
  <c r="Q1279" i="2"/>
  <c r="O1279" i="2"/>
  <c r="Y1278" i="2"/>
  <c r="W1278" i="2"/>
  <c r="Q1278" i="2"/>
  <c r="O1278" i="2"/>
  <c r="Y1277" i="2"/>
  <c r="W1277" i="2"/>
  <c r="Q1277" i="2"/>
  <c r="O1277" i="2"/>
  <c r="Y1276" i="2"/>
  <c r="W1276" i="2"/>
  <c r="Q1276" i="2"/>
  <c r="O1276" i="2"/>
  <c r="Y1275" i="2"/>
  <c r="W1275" i="2"/>
  <c r="Q1275" i="2"/>
  <c r="O1275" i="2"/>
  <c r="Y1274" i="2"/>
  <c r="W1274" i="2"/>
  <c r="Q1274" i="2"/>
  <c r="O1274" i="2"/>
  <c r="Y1273" i="2"/>
  <c r="W1273" i="2"/>
  <c r="Q1273" i="2"/>
  <c r="O1273" i="2"/>
  <c r="Y1272" i="2"/>
  <c r="W1272" i="2"/>
  <c r="Q1272" i="2"/>
  <c r="O1272" i="2"/>
  <c r="Y1271" i="2"/>
  <c r="W1271" i="2"/>
  <c r="Q1271" i="2"/>
  <c r="O1271" i="2"/>
  <c r="Y1270" i="2"/>
  <c r="W1270" i="2"/>
  <c r="Q1270" i="2"/>
  <c r="O1270" i="2"/>
  <c r="Y1269" i="2"/>
  <c r="W1269" i="2"/>
  <c r="Q1269" i="2"/>
  <c r="O1269" i="2"/>
  <c r="Y1268" i="2"/>
  <c r="W1268" i="2"/>
  <c r="Q1268" i="2"/>
  <c r="O1268" i="2"/>
  <c r="Y1267" i="2"/>
  <c r="W1267" i="2"/>
  <c r="Q1267" i="2"/>
  <c r="O1267" i="2"/>
  <c r="Y1266" i="2"/>
  <c r="W1266" i="2"/>
  <c r="Q1266" i="2"/>
  <c r="O1266" i="2"/>
  <c r="Y1265" i="2"/>
  <c r="W1265" i="2"/>
  <c r="Q1265" i="2"/>
  <c r="O1265" i="2"/>
  <c r="Y1264" i="2"/>
  <c r="W1264" i="2"/>
  <c r="Q1264" i="2"/>
  <c r="O1264" i="2"/>
  <c r="Y1263" i="2"/>
  <c r="W1263" i="2"/>
  <c r="Q1263" i="2"/>
  <c r="O1263" i="2"/>
  <c r="Y1262" i="2"/>
  <c r="W1262" i="2"/>
  <c r="Q1262" i="2"/>
  <c r="O1262" i="2"/>
  <c r="Y1261" i="2"/>
  <c r="W1261" i="2"/>
  <c r="Q1261" i="2"/>
  <c r="O1261" i="2"/>
  <c r="Y1260" i="2"/>
  <c r="W1260" i="2"/>
  <c r="Q1260" i="2"/>
  <c r="O1260" i="2"/>
  <c r="Y1259" i="2"/>
  <c r="W1259" i="2"/>
  <c r="Q1259" i="2"/>
  <c r="O1259" i="2"/>
  <c r="Y1258" i="2"/>
  <c r="W1258" i="2"/>
  <c r="Q1258" i="2"/>
  <c r="O1258" i="2"/>
  <c r="Y1257" i="2"/>
  <c r="W1257" i="2"/>
  <c r="Q1257" i="2"/>
  <c r="O1257" i="2"/>
  <c r="Y1256" i="2"/>
  <c r="W1256" i="2"/>
  <c r="Q1256" i="2"/>
  <c r="O1256" i="2"/>
  <c r="Y1255" i="2"/>
  <c r="W1255" i="2"/>
  <c r="Q1255" i="2"/>
  <c r="O1255" i="2"/>
  <c r="Y1254" i="2"/>
  <c r="W1254" i="2"/>
  <c r="Q1254" i="2"/>
  <c r="O1254" i="2"/>
  <c r="Y1253" i="2"/>
  <c r="W1253" i="2"/>
  <c r="Q1253" i="2"/>
  <c r="O1253" i="2"/>
  <c r="Y1252" i="2"/>
  <c r="W1252" i="2"/>
  <c r="Q1252" i="2"/>
  <c r="O1252" i="2"/>
  <c r="Y1251" i="2"/>
  <c r="W1251" i="2"/>
  <c r="Q1251" i="2"/>
  <c r="O1251" i="2"/>
  <c r="Y1250" i="2"/>
  <c r="W1250" i="2"/>
  <c r="Q1250" i="2"/>
  <c r="O1250" i="2"/>
  <c r="Y1249" i="2"/>
  <c r="W1249" i="2"/>
  <c r="Q1249" i="2"/>
  <c r="O1249" i="2"/>
  <c r="Y1248" i="2"/>
  <c r="W1248" i="2"/>
  <c r="Q1248" i="2"/>
  <c r="O1248" i="2"/>
  <c r="Y1247" i="2"/>
  <c r="W1247" i="2"/>
  <c r="Q1247" i="2"/>
  <c r="O1247" i="2"/>
  <c r="Y1246" i="2"/>
  <c r="W1246" i="2"/>
  <c r="Q1246" i="2"/>
  <c r="O1246" i="2"/>
  <c r="Y1245" i="2"/>
  <c r="W1245" i="2"/>
  <c r="Q1245" i="2"/>
  <c r="O1245" i="2"/>
  <c r="Y1244" i="2"/>
  <c r="W1244" i="2"/>
  <c r="Q1244" i="2"/>
  <c r="O1244" i="2"/>
  <c r="Y1243" i="2"/>
  <c r="W1243" i="2"/>
  <c r="Q1243" i="2"/>
  <c r="O1243" i="2"/>
  <c r="Y1242" i="2"/>
  <c r="W1242" i="2"/>
  <c r="Q1242" i="2"/>
  <c r="O1242" i="2"/>
  <c r="Y1241" i="2"/>
  <c r="W1241" i="2"/>
  <c r="Q1241" i="2"/>
  <c r="O1241" i="2"/>
  <c r="Y1240" i="2"/>
  <c r="W1240" i="2"/>
  <c r="Q1240" i="2"/>
  <c r="O1240" i="2"/>
  <c r="Y1239" i="2"/>
  <c r="W1239" i="2"/>
  <c r="Q1239" i="2"/>
  <c r="O1239" i="2"/>
  <c r="Y1238" i="2"/>
  <c r="W1238" i="2"/>
  <c r="Q1238" i="2"/>
  <c r="O1238" i="2"/>
  <c r="Y1237" i="2"/>
  <c r="W1237" i="2"/>
  <c r="Q1237" i="2"/>
  <c r="O1237" i="2"/>
  <c r="Y1236" i="2"/>
  <c r="W1236" i="2"/>
  <c r="Q1236" i="2"/>
  <c r="O1236" i="2"/>
  <c r="Y1235" i="2"/>
  <c r="W1235" i="2"/>
  <c r="Q1235" i="2"/>
  <c r="O1235" i="2"/>
  <c r="Y1234" i="2"/>
  <c r="W1234" i="2"/>
  <c r="Q1234" i="2"/>
  <c r="O1234" i="2"/>
  <c r="Y1233" i="2"/>
  <c r="W1233" i="2"/>
  <c r="Q1233" i="2"/>
  <c r="O1233" i="2"/>
  <c r="Y1232" i="2"/>
  <c r="W1232" i="2"/>
  <c r="Q1232" i="2"/>
  <c r="O1232" i="2"/>
  <c r="Y1231" i="2"/>
  <c r="W1231" i="2"/>
  <c r="Q1231" i="2"/>
  <c r="O1231" i="2"/>
  <c r="Y1230" i="2"/>
  <c r="W1230" i="2"/>
  <c r="Q1230" i="2"/>
  <c r="O1230" i="2"/>
  <c r="Y1229" i="2"/>
  <c r="W1229" i="2"/>
  <c r="Q1229" i="2"/>
  <c r="O1229" i="2"/>
  <c r="Y1228" i="2"/>
  <c r="W1228" i="2"/>
  <c r="Q1228" i="2"/>
  <c r="O1228" i="2"/>
  <c r="Y1227" i="2"/>
  <c r="W1227" i="2"/>
  <c r="Q1227" i="2"/>
  <c r="O1227" i="2"/>
  <c r="Y1226" i="2"/>
  <c r="W1226" i="2"/>
  <c r="Q1226" i="2"/>
  <c r="O1226" i="2"/>
  <c r="Y1225" i="2"/>
  <c r="W1225" i="2"/>
  <c r="Q1225" i="2"/>
  <c r="O1225" i="2"/>
  <c r="Y1224" i="2"/>
  <c r="W1224" i="2"/>
  <c r="Q1224" i="2"/>
  <c r="O1224" i="2"/>
  <c r="Y1223" i="2"/>
  <c r="W1223" i="2"/>
  <c r="Q1223" i="2"/>
  <c r="O1223" i="2"/>
  <c r="Y1222" i="2"/>
  <c r="W1222" i="2"/>
  <c r="Q1222" i="2"/>
  <c r="O1222" i="2"/>
  <c r="Y1221" i="2"/>
  <c r="W1221" i="2"/>
  <c r="Q1221" i="2"/>
  <c r="O1221" i="2"/>
  <c r="Y1220" i="2"/>
  <c r="W1220" i="2"/>
  <c r="Q1220" i="2"/>
  <c r="O1220" i="2"/>
  <c r="Y1219" i="2"/>
  <c r="W1219" i="2"/>
  <c r="Q1219" i="2"/>
  <c r="O1219" i="2"/>
  <c r="Y1218" i="2"/>
  <c r="W1218" i="2"/>
  <c r="Q1218" i="2"/>
  <c r="O1218" i="2"/>
  <c r="Y1217" i="2"/>
  <c r="W1217" i="2"/>
  <c r="Q1217" i="2"/>
  <c r="O1217" i="2"/>
  <c r="Y1216" i="2"/>
  <c r="W1216" i="2"/>
  <c r="Q1216" i="2"/>
  <c r="O1216" i="2"/>
  <c r="Y1215" i="2"/>
  <c r="W1215" i="2"/>
  <c r="Q1215" i="2"/>
  <c r="O1215" i="2"/>
  <c r="Y1214" i="2"/>
  <c r="W1214" i="2"/>
  <c r="Q1214" i="2"/>
  <c r="O1214" i="2"/>
  <c r="Y1213" i="2"/>
  <c r="W1213" i="2"/>
  <c r="Q1213" i="2"/>
  <c r="O1213" i="2"/>
  <c r="Y1212" i="2"/>
  <c r="W1212" i="2"/>
  <c r="Q1212" i="2"/>
  <c r="O1212" i="2"/>
  <c r="Y1211" i="2"/>
  <c r="W1211" i="2"/>
  <c r="Q1211" i="2"/>
  <c r="O1211" i="2"/>
  <c r="Y1210" i="2"/>
  <c r="W1210" i="2"/>
  <c r="Q1210" i="2"/>
  <c r="O1210" i="2"/>
  <c r="Y1209" i="2"/>
  <c r="W1209" i="2"/>
  <c r="Q1209" i="2"/>
  <c r="O1209" i="2"/>
  <c r="Y1208" i="2"/>
  <c r="W1208" i="2"/>
  <c r="Q1208" i="2"/>
  <c r="O1208" i="2"/>
  <c r="Y1207" i="2"/>
  <c r="W1207" i="2"/>
  <c r="Q1207" i="2"/>
  <c r="O1207" i="2"/>
  <c r="Y1206" i="2"/>
  <c r="W1206" i="2"/>
  <c r="Q1206" i="2"/>
  <c r="O1206" i="2"/>
  <c r="Y1205" i="2"/>
  <c r="W1205" i="2"/>
  <c r="Q1205" i="2"/>
  <c r="O1205" i="2"/>
  <c r="Y1204" i="2"/>
  <c r="W1204" i="2"/>
  <c r="Q1204" i="2"/>
  <c r="O1204" i="2"/>
  <c r="Y1203" i="2"/>
  <c r="W1203" i="2"/>
  <c r="Q1203" i="2"/>
  <c r="O1203" i="2"/>
  <c r="Y1202" i="2"/>
  <c r="W1202" i="2"/>
  <c r="Q1202" i="2"/>
  <c r="O1202" i="2"/>
  <c r="Y1201" i="2"/>
  <c r="W1201" i="2"/>
  <c r="Q1201" i="2"/>
  <c r="O1201" i="2"/>
  <c r="Y1200" i="2"/>
  <c r="W1200" i="2"/>
  <c r="Q1200" i="2"/>
  <c r="O1200" i="2"/>
  <c r="Y1199" i="2"/>
  <c r="W1199" i="2"/>
  <c r="Q1199" i="2"/>
  <c r="O1199" i="2"/>
  <c r="Y1198" i="2"/>
  <c r="W1198" i="2"/>
  <c r="Q1198" i="2"/>
  <c r="O1198" i="2"/>
  <c r="Y1197" i="2"/>
  <c r="W1197" i="2"/>
  <c r="Q1197" i="2"/>
  <c r="O1197" i="2"/>
  <c r="Y1196" i="2"/>
  <c r="W1196" i="2"/>
  <c r="Q1196" i="2"/>
  <c r="O1196" i="2"/>
  <c r="Y1195" i="2"/>
  <c r="W1195" i="2"/>
  <c r="Q1195" i="2"/>
  <c r="O1195" i="2"/>
  <c r="Y1194" i="2"/>
  <c r="W1194" i="2"/>
  <c r="Q1194" i="2"/>
  <c r="O1194" i="2"/>
  <c r="Y1193" i="2"/>
  <c r="W1193" i="2"/>
  <c r="Q1193" i="2"/>
  <c r="O1193" i="2"/>
  <c r="Y1192" i="2"/>
  <c r="W1192" i="2"/>
  <c r="Q1192" i="2"/>
  <c r="O1192" i="2"/>
  <c r="Y1191" i="2"/>
  <c r="W1191" i="2"/>
  <c r="Q1191" i="2"/>
  <c r="O1191" i="2"/>
  <c r="Y1190" i="2"/>
  <c r="W1190" i="2"/>
  <c r="Q1190" i="2"/>
  <c r="O1190" i="2"/>
  <c r="Y1189" i="2"/>
  <c r="W1189" i="2"/>
  <c r="Q1189" i="2"/>
  <c r="O1189" i="2"/>
  <c r="Y1188" i="2"/>
  <c r="W1188" i="2"/>
  <c r="Q1188" i="2"/>
  <c r="O1188" i="2"/>
  <c r="Y1187" i="2"/>
  <c r="W1187" i="2"/>
  <c r="Q1187" i="2"/>
  <c r="O1187" i="2"/>
  <c r="Y1186" i="2"/>
  <c r="W1186" i="2"/>
  <c r="Q1186" i="2"/>
  <c r="O1186" i="2"/>
  <c r="Y1185" i="2"/>
  <c r="W1185" i="2"/>
  <c r="Q1185" i="2"/>
  <c r="O1185" i="2"/>
  <c r="Y1184" i="2"/>
  <c r="W1184" i="2"/>
  <c r="Q1184" i="2"/>
  <c r="O1184" i="2"/>
  <c r="Y1183" i="2"/>
  <c r="W1183" i="2"/>
  <c r="Q1183" i="2"/>
  <c r="O1183" i="2"/>
  <c r="Y1182" i="2"/>
  <c r="W1182" i="2"/>
  <c r="Q1182" i="2"/>
  <c r="O1182" i="2"/>
  <c r="Y1181" i="2"/>
  <c r="W1181" i="2"/>
  <c r="Q1181" i="2"/>
  <c r="O1181" i="2"/>
  <c r="Y1180" i="2"/>
  <c r="W1180" i="2"/>
  <c r="Q1180" i="2"/>
  <c r="O1180" i="2"/>
  <c r="Y1179" i="2"/>
  <c r="W1179" i="2"/>
  <c r="Q1179" i="2"/>
  <c r="O1179" i="2"/>
  <c r="Y1178" i="2"/>
  <c r="W1178" i="2"/>
  <c r="Q1178" i="2"/>
  <c r="O1178" i="2"/>
  <c r="Y1177" i="2"/>
  <c r="W1177" i="2"/>
  <c r="Q1177" i="2"/>
  <c r="O1177" i="2"/>
  <c r="Y1176" i="2"/>
  <c r="W1176" i="2"/>
  <c r="Q1176" i="2"/>
  <c r="O1176" i="2"/>
  <c r="Y1175" i="2"/>
  <c r="W1175" i="2"/>
  <c r="Q1175" i="2"/>
  <c r="O1175" i="2"/>
  <c r="Y1174" i="2"/>
  <c r="W1174" i="2"/>
  <c r="Q1174" i="2"/>
  <c r="O1174" i="2"/>
  <c r="Y1173" i="2"/>
  <c r="W1173" i="2"/>
  <c r="Q1173" i="2"/>
  <c r="O1173" i="2"/>
  <c r="Y1172" i="2"/>
  <c r="W1172" i="2"/>
  <c r="Q1172" i="2"/>
  <c r="O1172" i="2"/>
  <c r="Y1171" i="2"/>
  <c r="W1171" i="2"/>
  <c r="Q1171" i="2"/>
  <c r="O1171" i="2"/>
  <c r="Y1170" i="2"/>
  <c r="W1170" i="2"/>
  <c r="Q1170" i="2"/>
  <c r="O1170" i="2"/>
  <c r="Y1169" i="2"/>
  <c r="W1169" i="2"/>
  <c r="Q1169" i="2"/>
  <c r="O1169" i="2"/>
  <c r="Y1168" i="2"/>
  <c r="W1168" i="2"/>
  <c r="Q1168" i="2"/>
  <c r="O1168" i="2"/>
  <c r="Y1167" i="2"/>
  <c r="W1167" i="2"/>
  <c r="Q1167" i="2"/>
  <c r="O1167" i="2"/>
  <c r="Y1166" i="2"/>
  <c r="W1166" i="2"/>
  <c r="Q1166" i="2"/>
  <c r="O1166" i="2"/>
  <c r="Y1165" i="2"/>
  <c r="W1165" i="2"/>
  <c r="Q1165" i="2"/>
  <c r="O1165" i="2"/>
  <c r="Y1164" i="2"/>
  <c r="W1164" i="2"/>
  <c r="Q1164" i="2"/>
  <c r="O1164" i="2"/>
  <c r="Y1163" i="2"/>
  <c r="W1163" i="2"/>
  <c r="Q1163" i="2"/>
  <c r="O1163" i="2"/>
  <c r="Y1162" i="2"/>
  <c r="W1162" i="2"/>
  <c r="Q1162" i="2"/>
  <c r="O1162" i="2"/>
  <c r="Y1161" i="2"/>
  <c r="W1161" i="2"/>
  <c r="Q1161" i="2"/>
  <c r="O1161" i="2"/>
  <c r="Y1160" i="2"/>
  <c r="W1160" i="2"/>
  <c r="Q1160" i="2"/>
  <c r="O1160" i="2"/>
  <c r="Y1159" i="2"/>
  <c r="W1159" i="2"/>
  <c r="Q1159" i="2"/>
  <c r="O1159" i="2"/>
  <c r="Y1158" i="2"/>
  <c r="W1158" i="2"/>
  <c r="Q1158" i="2"/>
  <c r="O1158" i="2"/>
  <c r="Y1157" i="2"/>
  <c r="W1157" i="2"/>
  <c r="Q1157" i="2"/>
  <c r="O1157" i="2"/>
  <c r="Y1156" i="2"/>
  <c r="W1156" i="2"/>
  <c r="Q1156" i="2"/>
  <c r="O1156" i="2"/>
  <c r="Y1155" i="2"/>
  <c r="W1155" i="2"/>
  <c r="Q1155" i="2"/>
  <c r="O1155" i="2"/>
  <c r="Y1154" i="2"/>
  <c r="W1154" i="2"/>
  <c r="Q1154" i="2"/>
  <c r="O1154" i="2"/>
  <c r="Y1153" i="2"/>
  <c r="W1153" i="2"/>
  <c r="Q1153" i="2"/>
  <c r="O1153" i="2"/>
  <c r="Y1152" i="2"/>
  <c r="W1152" i="2"/>
  <c r="Q1152" i="2"/>
  <c r="O1152" i="2"/>
  <c r="Y1151" i="2"/>
  <c r="W1151" i="2"/>
  <c r="Q1151" i="2"/>
  <c r="O1151" i="2"/>
  <c r="Y1150" i="2"/>
  <c r="W1150" i="2"/>
  <c r="Q1150" i="2"/>
  <c r="O1150" i="2"/>
  <c r="Y1149" i="2"/>
  <c r="W1149" i="2"/>
  <c r="Q1149" i="2"/>
  <c r="O1149" i="2"/>
  <c r="Y1148" i="2"/>
  <c r="W1148" i="2"/>
  <c r="Q1148" i="2"/>
  <c r="O1148" i="2"/>
  <c r="Y1147" i="2"/>
  <c r="W1147" i="2"/>
  <c r="Q1147" i="2"/>
  <c r="O1147" i="2"/>
  <c r="Y1146" i="2"/>
  <c r="W1146" i="2"/>
  <c r="Q1146" i="2"/>
  <c r="O1146" i="2"/>
  <c r="Y1145" i="2"/>
  <c r="W1145" i="2"/>
  <c r="Q1145" i="2"/>
  <c r="O1145" i="2"/>
  <c r="Y1144" i="2"/>
  <c r="W1144" i="2"/>
  <c r="Q1144" i="2"/>
  <c r="O1144" i="2"/>
  <c r="Y1143" i="2"/>
  <c r="W1143" i="2"/>
  <c r="Q1143" i="2"/>
  <c r="O1143" i="2"/>
  <c r="Y1142" i="2"/>
  <c r="W1142" i="2"/>
  <c r="Q1142" i="2"/>
  <c r="O1142" i="2"/>
  <c r="Y1141" i="2"/>
  <c r="W1141" i="2"/>
  <c r="Q1141" i="2"/>
  <c r="O1141" i="2"/>
  <c r="Y1140" i="2"/>
  <c r="W1140" i="2"/>
  <c r="Q1140" i="2"/>
  <c r="O1140" i="2"/>
  <c r="Y1139" i="2"/>
  <c r="W1139" i="2"/>
  <c r="Q1139" i="2"/>
  <c r="O1139" i="2"/>
  <c r="Y1138" i="2"/>
  <c r="W1138" i="2"/>
  <c r="Q1138" i="2"/>
  <c r="O1138" i="2"/>
  <c r="Y1137" i="2"/>
  <c r="W1137" i="2"/>
  <c r="Q1137" i="2"/>
  <c r="O1137" i="2"/>
  <c r="Y1136" i="2"/>
  <c r="W1136" i="2"/>
  <c r="Q1136" i="2"/>
  <c r="O1136" i="2"/>
  <c r="Y1135" i="2"/>
  <c r="W1135" i="2"/>
  <c r="Q1135" i="2"/>
  <c r="O1135" i="2"/>
  <c r="Y1134" i="2"/>
  <c r="W1134" i="2"/>
  <c r="Q1134" i="2"/>
  <c r="O1134" i="2"/>
  <c r="Y1133" i="2"/>
  <c r="W1133" i="2"/>
  <c r="Q1133" i="2"/>
  <c r="O1133" i="2"/>
  <c r="Y1132" i="2"/>
  <c r="W1132" i="2"/>
  <c r="Q1132" i="2"/>
  <c r="O1132" i="2"/>
  <c r="Y1131" i="2"/>
  <c r="W1131" i="2"/>
  <c r="Q1131" i="2"/>
  <c r="O1131" i="2"/>
  <c r="Y1130" i="2"/>
  <c r="W1130" i="2"/>
  <c r="Q1130" i="2"/>
  <c r="O1130" i="2"/>
  <c r="Y1129" i="2"/>
  <c r="W1129" i="2"/>
  <c r="Q1129" i="2"/>
  <c r="O1129" i="2"/>
  <c r="Y1128" i="2"/>
  <c r="W1128" i="2"/>
  <c r="Q1128" i="2"/>
  <c r="O1128" i="2"/>
  <c r="Y1127" i="2"/>
  <c r="W1127" i="2"/>
  <c r="Q1127" i="2"/>
  <c r="O1127" i="2"/>
  <c r="Y1126" i="2"/>
  <c r="W1126" i="2"/>
  <c r="Q1126" i="2"/>
  <c r="O1126" i="2"/>
  <c r="Y1125" i="2"/>
  <c r="W1125" i="2"/>
  <c r="Q1125" i="2"/>
  <c r="O1125" i="2"/>
  <c r="Y1124" i="2"/>
  <c r="W1124" i="2"/>
  <c r="Q1124" i="2"/>
  <c r="O1124" i="2"/>
  <c r="Y1123" i="2"/>
  <c r="W1123" i="2"/>
  <c r="Q1123" i="2"/>
  <c r="O1123" i="2"/>
  <c r="Y1122" i="2"/>
  <c r="W1122" i="2"/>
  <c r="Q1122" i="2"/>
  <c r="O1122" i="2"/>
  <c r="Y1121" i="2"/>
  <c r="W1121" i="2"/>
  <c r="Q1121" i="2"/>
  <c r="O1121" i="2"/>
  <c r="Y1120" i="2"/>
  <c r="W1120" i="2"/>
  <c r="Q1120" i="2"/>
  <c r="O1120" i="2"/>
  <c r="Y1119" i="2"/>
  <c r="W1119" i="2"/>
  <c r="Q1119" i="2"/>
  <c r="O1119" i="2"/>
  <c r="Y1118" i="2"/>
  <c r="W1118" i="2"/>
  <c r="Q1118" i="2"/>
  <c r="O1118" i="2"/>
  <c r="Y1117" i="2"/>
  <c r="W1117" i="2"/>
  <c r="Q1117" i="2"/>
  <c r="O1117" i="2"/>
  <c r="Y1116" i="2"/>
  <c r="W1116" i="2"/>
  <c r="Q1116" i="2"/>
  <c r="O1116" i="2"/>
  <c r="Y1115" i="2"/>
  <c r="W1115" i="2"/>
  <c r="Q1115" i="2"/>
  <c r="O1115" i="2"/>
  <c r="Y1114" i="2"/>
  <c r="W1114" i="2"/>
  <c r="Q1114" i="2"/>
  <c r="O1114" i="2"/>
  <c r="Y1113" i="2"/>
  <c r="W1113" i="2"/>
  <c r="Q1113" i="2"/>
  <c r="O1113" i="2"/>
  <c r="Y1112" i="2"/>
  <c r="W1112" i="2"/>
  <c r="Q1112" i="2"/>
  <c r="O1112" i="2"/>
  <c r="Y1111" i="2"/>
  <c r="W1111" i="2"/>
  <c r="Q1111" i="2"/>
  <c r="O1111" i="2"/>
  <c r="Y1110" i="2"/>
  <c r="W1110" i="2"/>
  <c r="Q1110" i="2"/>
  <c r="O1110" i="2"/>
  <c r="Y1109" i="2"/>
  <c r="W1109" i="2"/>
  <c r="Q1109" i="2"/>
  <c r="O1109" i="2"/>
  <c r="Y1108" i="2"/>
  <c r="W1108" i="2"/>
  <c r="Q1108" i="2"/>
  <c r="O1108" i="2"/>
  <c r="Y1107" i="2"/>
  <c r="W1107" i="2"/>
  <c r="Q1107" i="2"/>
  <c r="O1107" i="2"/>
  <c r="Y1106" i="2"/>
  <c r="W1106" i="2"/>
  <c r="Q1106" i="2"/>
  <c r="O1106" i="2"/>
  <c r="Y1105" i="2"/>
  <c r="W1105" i="2"/>
  <c r="Q1105" i="2"/>
  <c r="O1105" i="2"/>
  <c r="Y1104" i="2"/>
  <c r="W1104" i="2"/>
  <c r="Q1104" i="2"/>
  <c r="O1104" i="2"/>
  <c r="Y1103" i="2"/>
  <c r="W1103" i="2"/>
  <c r="Q1103" i="2"/>
  <c r="O1103" i="2"/>
  <c r="Y1102" i="2"/>
  <c r="W1102" i="2"/>
  <c r="Q1102" i="2"/>
  <c r="O1102" i="2"/>
  <c r="Y1101" i="2"/>
  <c r="W1101" i="2"/>
  <c r="Q1101" i="2"/>
  <c r="O1101" i="2"/>
  <c r="Y1100" i="2"/>
  <c r="W1100" i="2"/>
  <c r="Q1100" i="2"/>
  <c r="O1100" i="2"/>
  <c r="Y1099" i="2"/>
  <c r="W1099" i="2"/>
  <c r="Q1099" i="2"/>
  <c r="O1099" i="2"/>
  <c r="Y1098" i="2"/>
  <c r="W1098" i="2"/>
  <c r="Q1098" i="2"/>
  <c r="O1098" i="2"/>
  <c r="Y1097" i="2"/>
  <c r="W1097" i="2"/>
  <c r="Q1097" i="2"/>
  <c r="O1097" i="2"/>
  <c r="Y1096" i="2"/>
  <c r="W1096" i="2"/>
  <c r="Q1096" i="2"/>
  <c r="O1096" i="2"/>
  <c r="Y1095" i="2"/>
  <c r="W1095" i="2"/>
  <c r="Q1095" i="2"/>
  <c r="O1095" i="2"/>
  <c r="Y1094" i="2"/>
  <c r="W1094" i="2"/>
  <c r="Q1094" i="2"/>
  <c r="O1094" i="2"/>
  <c r="Y1093" i="2"/>
  <c r="W1093" i="2"/>
  <c r="Q1093" i="2"/>
  <c r="O1093" i="2"/>
  <c r="Y1092" i="2"/>
  <c r="W1092" i="2"/>
  <c r="Q1092" i="2"/>
  <c r="O1092" i="2"/>
  <c r="Y1091" i="2"/>
  <c r="W1091" i="2"/>
  <c r="Q1091" i="2"/>
  <c r="O1091" i="2"/>
  <c r="Y1090" i="2"/>
  <c r="W1090" i="2"/>
  <c r="Q1090" i="2"/>
  <c r="O1090" i="2"/>
  <c r="Y1089" i="2"/>
  <c r="W1089" i="2"/>
  <c r="Q1089" i="2"/>
  <c r="O1089" i="2"/>
  <c r="Y1088" i="2"/>
  <c r="W1088" i="2"/>
  <c r="Q1088" i="2"/>
  <c r="O1088" i="2"/>
  <c r="Y1087" i="2"/>
  <c r="W1087" i="2"/>
  <c r="Q1087" i="2"/>
  <c r="O1087" i="2"/>
  <c r="Y1086" i="2"/>
  <c r="W1086" i="2"/>
  <c r="Q1086" i="2"/>
  <c r="O1086" i="2"/>
  <c r="Y1085" i="2"/>
  <c r="W1085" i="2"/>
  <c r="Q1085" i="2"/>
  <c r="O1085" i="2"/>
  <c r="Y1084" i="2"/>
  <c r="W1084" i="2"/>
  <c r="Q1084" i="2"/>
  <c r="O1084" i="2"/>
  <c r="Y1083" i="2"/>
  <c r="W1083" i="2"/>
  <c r="Q1083" i="2"/>
  <c r="O1083" i="2"/>
  <c r="Y1082" i="2"/>
  <c r="W1082" i="2"/>
  <c r="Q1082" i="2"/>
  <c r="O1082" i="2"/>
  <c r="Y1081" i="2"/>
  <c r="W1081" i="2"/>
  <c r="Q1081" i="2"/>
  <c r="O1081" i="2"/>
  <c r="Y1080" i="2"/>
  <c r="W1080" i="2"/>
  <c r="Q1080" i="2"/>
  <c r="O1080" i="2"/>
  <c r="Y1079" i="2"/>
  <c r="W1079" i="2"/>
  <c r="Q1079" i="2"/>
  <c r="O1079" i="2"/>
  <c r="Y1078" i="2"/>
  <c r="W1078" i="2"/>
  <c r="Q1078" i="2"/>
  <c r="O1078" i="2"/>
  <c r="Y1077" i="2"/>
  <c r="W1077" i="2"/>
  <c r="Q1077" i="2"/>
  <c r="O1077" i="2"/>
  <c r="Y1076" i="2"/>
  <c r="W1076" i="2"/>
  <c r="Q1076" i="2"/>
  <c r="O1076" i="2"/>
  <c r="Y1075" i="2"/>
  <c r="W1075" i="2"/>
  <c r="Q1075" i="2"/>
  <c r="O1075" i="2"/>
  <c r="Y1074" i="2"/>
  <c r="W1074" i="2"/>
  <c r="Q1074" i="2"/>
  <c r="O1074" i="2"/>
  <c r="Y1073" i="2"/>
  <c r="W1073" i="2"/>
  <c r="Q1073" i="2"/>
  <c r="O1073" i="2"/>
  <c r="Y1072" i="2"/>
  <c r="W1072" i="2"/>
  <c r="Q1072" i="2"/>
  <c r="O1072" i="2"/>
  <c r="Y1071" i="2"/>
  <c r="W1071" i="2"/>
  <c r="Q1071" i="2"/>
  <c r="O1071" i="2"/>
  <c r="Y1070" i="2"/>
  <c r="W1070" i="2"/>
  <c r="Q1070" i="2"/>
  <c r="O1070" i="2"/>
  <c r="Y1069" i="2"/>
  <c r="W1069" i="2"/>
  <c r="Q1069" i="2"/>
  <c r="O1069" i="2"/>
  <c r="Y1068" i="2"/>
  <c r="W1068" i="2"/>
  <c r="Q1068" i="2"/>
  <c r="O1068" i="2"/>
  <c r="Y1067" i="2"/>
  <c r="W1067" i="2"/>
  <c r="Q1067" i="2"/>
  <c r="O1067" i="2"/>
  <c r="Y1066" i="2"/>
  <c r="W1066" i="2"/>
  <c r="Q1066" i="2"/>
  <c r="O1066" i="2"/>
  <c r="Y1065" i="2"/>
  <c r="W1065" i="2"/>
  <c r="Q1065" i="2"/>
  <c r="O1065" i="2"/>
  <c r="Y1064" i="2"/>
  <c r="W1064" i="2"/>
  <c r="Q1064" i="2"/>
  <c r="O1064" i="2"/>
  <c r="Y1063" i="2"/>
  <c r="W1063" i="2"/>
  <c r="Q1063" i="2"/>
  <c r="O1063" i="2"/>
  <c r="Y1062" i="2"/>
  <c r="W1062" i="2"/>
  <c r="Q1062" i="2"/>
  <c r="O1062" i="2"/>
  <c r="Y1061" i="2"/>
  <c r="W1061" i="2"/>
  <c r="Q1061" i="2"/>
  <c r="O1061" i="2"/>
  <c r="Y1060" i="2"/>
  <c r="W1060" i="2"/>
  <c r="Q1060" i="2"/>
  <c r="O1060" i="2"/>
  <c r="Y1059" i="2"/>
  <c r="W1059" i="2"/>
  <c r="Q1059" i="2"/>
  <c r="O1059" i="2"/>
  <c r="Y1058" i="2"/>
  <c r="W1058" i="2"/>
  <c r="Q1058" i="2"/>
  <c r="O1058" i="2"/>
  <c r="Y1057" i="2"/>
  <c r="W1057" i="2"/>
  <c r="Q1057" i="2"/>
  <c r="O1057" i="2"/>
  <c r="Y1056" i="2"/>
  <c r="W1056" i="2"/>
  <c r="Q1056" i="2"/>
  <c r="O1056" i="2"/>
  <c r="Y1055" i="2"/>
  <c r="W1055" i="2"/>
  <c r="Q1055" i="2"/>
  <c r="O1055" i="2"/>
  <c r="Y1054" i="2"/>
  <c r="W1054" i="2"/>
  <c r="Q1054" i="2"/>
  <c r="O1054" i="2"/>
  <c r="Y1053" i="2"/>
  <c r="W1053" i="2"/>
  <c r="Q1053" i="2"/>
  <c r="O1053" i="2"/>
  <c r="Y1052" i="2"/>
  <c r="W1052" i="2"/>
  <c r="Q1052" i="2"/>
  <c r="O1052" i="2"/>
  <c r="Y1051" i="2"/>
  <c r="W1051" i="2"/>
  <c r="Q1051" i="2"/>
  <c r="O1051" i="2"/>
  <c r="Y1050" i="2"/>
  <c r="W1050" i="2"/>
  <c r="Q1050" i="2"/>
  <c r="O1050" i="2"/>
  <c r="Y1049" i="2"/>
  <c r="W1049" i="2"/>
  <c r="Q1049" i="2"/>
  <c r="O1049" i="2"/>
  <c r="Y1048" i="2"/>
  <c r="W1048" i="2"/>
  <c r="Q1048" i="2"/>
  <c r="O1048" i="2"/>
  <c r="Y1047" i="2"/>
  <c r="W1047" i="2"/>
  <c r="Q1047" i="2"/>
  <c r="O1047" i="2"/>
  <c r="Y1046" i="2"/>
  <c r="W1046" i="2"/>
  <c r="Q1046" i="2"/>
  <c r="O1046" i="2"/>
  <c r="Y1045" i="2"/>
  <c r="W1045" i="2"/>
  <c r="Q1045" i="2"/>
  <c r="O1045" i="2"/>
  <c r="Y1044" i="2"/>
  <c r="W1044" i="2"/>
  <c r="Q1044" i="2"/>
  <c r="O1044" i="2"/>
  <c r="Y1043" i="2"/>
  <c r="W1043" i="2"/>
  <c r="Q1043" i="2"/>
  <c r="O1043" i="2"/>
  <c r="Y1042" i="2"/>
  <c r="W1042" i="2"/>
  <c r="Q1042" i="2"/>
  <c r="O1042" i="2"/>
  <c r="Y1041" i="2"/>
  <c r="W1041" i="2"/>
  <c r="Q1041" i="2"/>
  <c r="O1041" i="2"/>
  <c r="Y1040" i="2"/>
  <c r="W1040" i="2"/>
  <c r="Q1040" i="2"/>
  <c r="O1040" i="2"/>
  <c r="Y1039" i="2"/>
  <c r="W1039" i="2"/>
  <c r="Q1039" i="2"/>
  <c r="O1039" i="2"/>
  <c r="Y1038" i="2"/>
  <c r="W1038" i="2"/>
  <c r="Q1038" i="2"/>
  <c r="O1038" i="2"/>
  <c r="Y1037" i="2"/>
  <c r="W1037" i="2"/>
  <c r="Q1037" i="2"/>
  <c r="O1037" i="2"/>
  <c r="Y1036" i="2"/>
  <c r="W1036" i="2"/>
  <c r="Q1036" i="2"/>
  <c r="O1036" i="2"/>
  <c r="Y1035" i="2"/>
  <c r="W1035" i="2"/>
  <c r="Q1035" i="2"/>
  <c r="O1035" i="2"/>
  <c r="Y1034" i="2"/>
  <c r="W1034" i="2"/>
  <c r="Q1034" i="2"/>
  <c r="O1034" i="2"/>
  <c r="Y1033" i="2"/>
  <c r="W1033" i="2"/>
  <c r="Q1033" i="2"/>
  <c r="O1033" i="2"/>
  <c r="Y1032" i="2"/>
  <c r="W1032" i="2"/>
  <c r="Q1032" i="2"/>
  <c r="O1032" i="2"/>
  <c r="Y1031" i="2"/>
  <c r="W1031" i="2"/>
  <c r="Q1031" i="2"/>
  <c r="O1031" i="2"/>
  <c r="Y1030" i="2"/>
  <c r="W1030" i="2"/>
  <c r="Q1030" i="2"/>
  <c r="O1030" i="2"/>
  <c r="Y1029" i="2"/>
  <c r="W1029" i="2"/>
  <c r="Q1029" i="2"/>
  <c r="O1029" i="2"/>
  <c r="Y1028" i="2"/>
  <c r="W1028" i="2"/>
  <c r="Q1028" i="2"/>
  <c r="O1028" i="2"/>
  <c r="Y1027" i="2"/>
  <c r="W1027" i="2"/>
  <c r="Q1027" i="2"/>
  <c r="O1027" i="2"/>
  <c r="Y1026" i="2"/>
  <c r="W1026" i="2"/>
  <c r="Q1026" i="2"/>
  <c r="O1026" i="2"/>
  <c r="Y1025" i="2"/>
  <c r="W1025" i="2"/>
  <c r="Q1025" i="2"/>
  <c r="O1025" i="2"/>
  <c r="Y1024" i="2"/>
  <c r="W1024" i="2"/>
  <c r="Q1024" i="2"/>
  <c r="O1024" i="2"/>
  <c r="Y1023" i="2"/>
  <c r="W1023" i="2"/>
  <c r="Q1023" i="2"/>
  <c r="O1023" i="2"/>
  <c r="Y1022" i="2"/>
  <c r="W1022" i="2"/>
  <c r="Q1022" i="2"/>
  <c r="O1022" i="2"/>
  <c r="Y1021" i="2"/>
  <c r="W1021" i="2"/>
  <c r="Q1021" i="2"/>
  <c r="O1021" i="2"/>
  <c r="Y1020" i="2"/>
  <c r="W1020" i="2"/>
  <c r="Q1020" i="2"/>
  <c r="O1020" i="2"/>
  <c r="Y1019" i="2"/>
  <c r="W1019" i="2"/>
  <c r="Q1019" i="2"/>
  <c r="O1019" i="2"/>
  <c r="Y1018" i="2"/>
  <c r="W1018" i="2"/>
  <c r="Q1018" i="2"/>
  <c r="O1018" i="2"/>
  <c r="Y1017" i="2"/>
  <c r="W1017" i="2"/>
  <c r="Q1017" i="2"/>
  <c r="O1017" i="2"/>
  <c r="Y1016" i="2"/>
  <c r="W1016" i="2"/>
  <c r="Q1016" i="2"/>
  <c r="O1016" i="2"/>
  <c r="Y1015" i="2"/>
  <c r="W1015" i="2"/>
  <c r="Q1015" i="2"/>
  <c r="O1015" i="2"/>
  <c r="Y1014" i="2"/>
  <c r="W1014" i="2"/>
  <c r="Q1014" i="2"/>
  <c r="O1014" i="2"/>
  <c r="Y1013" i="2"/>
  <c r="W1013" i="2"/>
  <c r="Q1013" i="2"/>
  <c r="O1013" i="2"/>
  <c r="Y1012" i="2"/>
  <c r="W1012" i="2"/>
  <c r="Q1012" i="2"/>
  <c r="O1012" i="2"/>
  <c r="Y1011" i="2"/>
  <c r="W1011" i="2"/>
  <c r="Q1011" i="2"/>
  <c r="O1011" i="2"/>
  <c r="Y1010" i="2"/>
  <c r="W1010" i="2"/>
  <c r="Q1010" i="2"/>
  <c r="O1010" i="2"/>
  <c r="Y1009" i="2"/>
  <c r="W1009" i="2"/>
  <c r="Q1009" i="2"/>
  <c r="O1009" i="2"/>
  <c r="Y1008" i="2"/>
  <c r="W1008" i="2"/>
  <c r="Q1008" i="2"/>
  <c r="O1008" i="2"/>
  <c r="Y1007" i="2"/>
  <c r="W1007" i="2"/>
  <c r="Q1007" i="2"/>
  <c r="O1007" i="2"/>
  <c r="Y1006" i="2"/>
  <c r="W1006" i="2"/>
  <c r="Q1006" i="2"/>
  <c r="O1006" i="2"/>
  <c r="Y1005" i="2"/>
  <c r="W1005" i="2"/>
  <c r="Q1005" i="2"/>
  <c r="O1005" i="2"/>
  <c r="Y1004" i="2"/>
  <c r="W1004" i="2"/>
  <c r="Q1004" i="2"/>
  <c r="O1004" i="2"/>
  <c r="Y1003" i="2"/>
  <c r="W1003" i="2"/>
  <c r="Q1003" i="2"/>
  <c r="O1003" i="2"/>
  <c r="Y1002" i="2"/>
  <c r="W1002" i="2"/>
  <c r="Q1002" i="2"/>
  <c r="O1002" i="2"/>
  <c r="Y1001" i="2"/>
  <c r="W1001" i="2"/>
  <c r="Q1001" i="2"/>
  <c r="O1001" i="2"/>
  <c r="Y1000" i="2"/>
  <c r="W1000" i="2"/>
  <c r="Q1000" i="2"/>
  <c r="O1000" i="2"/>
  <c r="Y999" i="2"/>
  <c r="W999" i="2"/>
  <c r="Q999" i="2"/>
  <c r="O999" i="2"/>
  <c r="Y998" i="2"/>
  <c r="W998" i="2"/>
  <c r="Q998" i="2"/>
  <c r="O998" i="2"/>
  <c r="Y997" i="2"/>
  <c r="W997" i="2"/>
  <c r="Q997" i="2"/>
  <c r="O997" i="2"/>
  <c r="Y996" i="2"/>
  <c r="W996" i="2"/>
  <c r="Q996" i="2"/>
  <c r="O996" i="2"/>
  <c r="Y995" i="2"/>
  <c r="W995" i="2"/>
  <c r="Q995" i="2"/>
  <c r="O995" i="2"/>
  <c r="Y994" i="2"/>
  <c r="W994" i="2"/>
  <c r="Q994" i="2"/>
  <c r="O994" i="2"/>
  <c r="Y993" i="2"/>
  <c r="W993" i="2"/>
  <c r="Q993" i="2"/>
  <c r="O993" i="2"/>
  <c r="Y992" i="2"/>
  <c r="W992" i="2"/>
  <c r="Q992" i="2"/>
  <c r="O992" i="2"/>
  <c r="Y991" i="2"/>
  <c r="W991" i="2"/>
  <c r="Q991" i="2"/>
  <c r="O991" i="2"/>
  <c r="Y990" i="2"/>
  <c r="W990" i="2"/>
  <c r="Q990" i="2"/>
  <c r="O990" i="2"/>
  <c r="Y989" i="2"/>
  <c r="W989" i="2"/>
  <c r="Q989" i="2"/>
  <c r="O989" i="2"/>
  <c r="Y988" i="2"/>
  <c r="W988" i="2"/>
  <c r="Q988" i="2"/>
  <c r="O988" i="2"/>
  <c r="Y987" i="2"/>
  <c r="W987" i="2"/>
  <c r="Q987" i="2"/>
  <c r="O987" i="2"/>
  <c r="Y986" i="2"/>
  <c r="W986" i="2"/>
  <c r="Q986" i="2"/>
  <c r="O986" i="2"/>
  <c r="Y985" i="2"/>
  <c r="W985" i="2"/>
  <c r="Q985" i="2"/>
  <c r="O985" i="2"/>
  <c r="Y984" i="2"/>
  <c r="W984" i="2"/>
  <c r="Q984" i="2"/>
  <c r="O984" i="2"/>
  <c r="Y983" i="2"/>
  <c r="W983" i="2"/>
  <c r="Q983" i="2"/>
  <c r="O983" i="2"/>
  <c r="Y982" i="2"/>
  <c r="W982" i="2"/>
  <c r="Q982" i="2"/>
  <c r="O982" i="2"/>
  <c r="Y981" i="2"/>
  <c r="W981" i="2"/>
  <c r="Q981" i="2"/>
  <c r="O981" i="2"/>
  <c r="Y980" i="2"/>
  <c r="W980" i="2"/>
  <c r="Q980" i="2"/>
  <c r="O980" i="2"/>
  <c r="Y979" i="2"/>
  <c r="W979" i="2"/>
  <c r="Q979" i="2"/>
  <c r="O979" i="2"/>
  <c r="Y978" i="2"/>
  <c r="W978" i="2"/>
  <c r="Q978" i="2"/>
  <c r="O978" i="2"/>
  <c r="Y977" i="2"/>
  <c r="W977" i="2"/>
  <c r="Q977" i="2"/>
  <c r="O977" i="2"/>
  <c r="Y976" i="2"/>
  <c r="W976" i="2"/>
  <c r="Q976" i="2"/>
  <c r="O976" i="2"/>
  <c r="Y975" i="2"/>
  <c r="W975" i="2"/>
  <c r="Q975" i="2"/>
  <c r="O975" i="2"/>
  <c r="Y974" i="2"/>
  <c r="W974" i="2"/>
  <c r="Q974" i="2"/>
  <c r="O974" i="2"/>
  <c r="Y973" i="2"/>
  <c r="W973" i="2"/>
  <c r="Q973" i="2"/>
  <c r="O973" i="2"/>
  <c r="Y972" i="2"/>
  <c r="W972" i="2"/>
  <c r="Q972" i="2"/>
  <c r="O972" i="2"/>
  <c r="Y971" i="2"/>
  <c r="W971" i="2"/>
  <c r="Q971" i="2"/>
  <c r="O971" i="2"/>
  <c r="Y970" i="2"/>
  <c r="W970" i="2"/>
  <c r="Q970" i="2"/>
  <c r="O970" i="2"/>
  <c r="Y969" i="2"/>
  <c r="W969" i="2"/>
  <c r="Q969" i="2"/>
  <c r="O969" i="2"/>
  <c r="Y968" i="2"/>
  <c r="W968" i="2"/>
  <c r="Q968" i="2"/>
  <c r="O968" i="2"/>
  <c r="Y967" i="2"/>
  <c r="W967" i="2"/>
  <c r="Q967" i="2"/>
  <c r="O967" i="2"/>
  <c r="Y966" i="2"/>
  <c r="W966" i="2"/>
  <c r="Q966" i="2"/>
  <c r="O966" i="2"/>
  <c r="Y965" i="2"/>
  <c r="W965" i="2"/>
  <c r="Q965" i="2"/>
  <c r="O965" i="2"/>
  <c r="Y964" i="2"/>
  <c r="W964" i="2"/>
  <c r="Q964" i="2"/>
  <c r="O964" i="2"/>
  <c r="Y963" i="2"/>
  <c r="W963" i="2"/>
  <c r="Q963" i="2"/>
  <c r="O963" i="2"/>
  <c r="Y962" i="2"/>
  <c r="W962" i="2"/>
  <c r="Q962" i="2"/>
  <c r="O962" i="2"/>
  <c r="Y961" i="2"/>
  <c r="W961" i="2"/>
  <c r="Q961" i="2"/>
  <c r="O961" i="2"/>
  <c r="Y960" i="2"/>
  <c r="W960" i="2"/>
  <c r="Q960" i="2"/>
  <c r="O960" i="2"/>
  <c r="Y959" i="2"/>
  <c r="W959" i="2"/>
  <c r="Q959" i="2"/>
  <c r="O959" i="2"/>
  <c r="Y958" i="2"/>
  <c r="W958" i="2"/>
  <c r="Q958" i="2"/>
  <c r="O958" i="2"/>
  <c r="Y957" i="2"/>
  <c r="W957" i="2"/>
  <c r="Q957" i="2"/>
  <c r="O957" i="2"/>
  <c r="Y956" i="2"/>
  <c r="W956" i="2"/>
  <c r="Q956" i="2"/>
  <c r="O956" i="2"/>
  <c r="Y955" i="2"/>
  <c r="W955" i="2"/>
  <c r="Q955" i="2"/>
  <c r="O955" i="2"/>
  <c r="Y954" i="2"/>
  <c r="W954" i="2"/>
  <c r="Q954" i="2"/>
  <c r="O954" i="2"/>
  <c r="Y953" i="2"/>
  <c r="W953" i="2"/>
  <c r="Q953" i="2"/>
  <c r="O953" i="2"/>
  <c r="Y952" i="2"/>
  <c r="W952" i="2"/>
  <c r="Q952" i="2"/>
  <c r="O952" i="2"/>
  <c r="Y951" i="2"/>
  <c r="W951" i="2"/>
  <c r="Q951" i="2"/>
  <c r="O951" i="2"/>
  <c r="Y950" i="2"/>
  <c r="W950" i="2"/>
  <c r="Q950" i="2"/>
  <c r="O950" i="2"/>
  <c r="Y949" i="2"/>
  <c r="W949" i="2"/>
  <c r="Q949" i="2"/>
  <c r="O949" i="2"/>
  <c r="Y948" i="2"/>
  <c r="W948" i="2"/>
  <c r="Q948" i="2"/>
  <c r="O948" i="2"/>
  <c r="Y947" i="2"/>
  <c r="W947" i="2"/>
  <c r="Q947" i="2"/>
  <c r="O947" i="2"/>
  <c r="Y946" i="2"/>
  <c r="W946" i="2"/>
  <c r="Q946" i="2"/>
  <c r="O946" i="2"/>
  <c r="Y945" i="2"/>
  <c r="W945" i="2"/>
  <c r="Q945" i="2"/>
  <c r="O945" i="2"/>
  <c r="Y944" i="2"/>
  <c r="W944" i="2"/>
  <c r="Q944" i="2"/>
  <c r="O944" i="2"/>
  <c r="Y943" i="2"/>
  <c r="W943" i="2"/>
  <c r="Q943" i="2"/>
  <c r="O943" i="2"/>
  <c r="Y942" i="2"/>
  <c r="W942" i="2"/>
  <c r="Q942" i="2"/>
  <c r="O942" i="2"/>
  <c r="Y941" i="2"/>
  <c r="W941" i="2"/>
  <c r="Q941" i="2"/>
  <c r="O941" i="2"/>
  <c r="Y940" i="2"/>
  <c r="W940" i="2"/>
  <c r="Q940" i="2"/>
  <c r="O940" i="2"/>
  <c r="Y939" i="2"/>
  <c r="W939" i="2"/>
  <c r="Q939" i="2"/>
  <c r="O939" i="2"/>
  <c r="Y938" i="2"/>
  <c r="W938" i="2"/>
  <c r="Q938" i="2"/>
  <c r="O938" i="2"/>
  <c r="Y937" i="2"/>
  <c r="W937" i="2"/>
  <c r="Q937" i="2"/>
  <c r="O937" i="2"/>
  <c r="Y936" i="2"/>
  <c r="W936" i="2"/>
  <c r="Q936" i="2"/>
  <c r="O936" i="2"/>
  <c r="Y935" i="2"/>
  <c r="W935" i="2"/>
  <c r="Q935" i="2"/>
  <c r="O935" i="2"/>
  <c r="Y934" i="2"/>
  <c r="W934" i="2"/>
  <c r="Q934" i="2"/>
  <c r="O934" i="2"/>
  <c r="Y933" i="2"/>
  <c r="W933" i="2"/>
  <c r="Q933" i="2"/>
  <c r="O933" i="2"/>
  <c r="Y932" i="2"/>
  <c r="W932" i="2"/>
  <c r="Q932" i="2"/>
  <c r="O932" i="2"/>
  <c r="Y931" i="2"/>
  <c r="W931" i="2"/>
  <c r="Q931" i="2"/>
  <c r="O931" i="2"/>
  <c r="Y930" i="2"/>
  <c r="W930" i="2"/>
  <c r="Q930" i="2"/>
  <c r="O930" i="2"/>
  <c r="Y929" i="2"/>
  <c r="W929" i="2"/>
  <c r="Q929" i="2"/>
  <c r="O929" i="2"/>
  <c r="Y928" i="2"/>
  <c r="W928" i="2"/>
  <c r="Q928" i="2"/>
  <c r="O928" i="2"/>
  <c r="Y927" i="2"/>
  <c r="W927" i="2"/>
  <c r="Q927" i="2"/>
  <c r="O927" i="2"/>
  <c r="Y926" i="2"/>
  <c r="W926" i="2"/>
  <c r="Q926" i="2"/>
  <c r="O926" i="2"/>
  <c r="Y925" i="2"/>
  <c r="W925" i="2"/>
  <c r="Q925" i="2"/>
  <c r="O925" i="2"/>
  <c r="Y924" i="2"/>
  <c r="W924" i="2"/>
  <c r="Q924" i="2"/>
  <c r="O924" i="2"/>
  <c r="Y923" i="2"/>
  <c r="W923" i="2"/>
  <c r="Q923" i="2"/>
  <c r="O923" i="2"/>
  <c r="Y922" i="2"/>
  <c r="W922" i="2"/>
  <c r="Q922" i="2"/>
  <c r="O922" i="2"/>
  <c r="Y921" i="2"/>
  <c r="W921" i="2"/>
  <c r="Q921" i="2"/>
  <c r="O921" i="2"/>
  <c r="Y920" i="2"/>
  <c r="W920" i="2"/>
  <c r="Q920" i="2"/>
  <c r="O920" i="2"/>
  <c r="Y919" i="2"/>
  <c r="W919" i="2"/>
  <c r="Q919" i="2"/>
  <c r="O919" i="2"/>
  <c r="Y918" i="2"/>
  <c r="W918" i="2"/>
  <c r="Q918" i="2"/>
  <c r="O918" i="2"/>
  <c r="Y917" i="2"/>
  <c r="W917" i="2"/>
  <c r="Q917" i="2"/>
  <c r="O917" i="2"/>
  <c r="Y916" i="2"/>
  <c r="W916" i="2"/>
  <c r="Q916" i="2"/>
  <c r="O916" i="2"/>
  <c r="Y915" i="2"/>
  <c r="W915" i="2"/>
  <c r="Q915" i="2"/>
  <c r="O915" i="2"/>
  <c r="Y914" i="2"/>
  <c r="W914" i="2"/>
  <c r="Q914" i="2"/>
  <c r="O914" i="2"/>
  <c r="Y913" i="2"/>
  <c r="W913" i="2"/>
  <c r="Q913" i="2"/>
  <c r="O913" i="2"/>
  <c r="Y912" i="2"/>
  <c r="W912" i="2"/>
  <c r="Q912" i="2"/>
  <c r="O912" i="2"/>
  <c r="Y911" i="2"/>
  <c r="W911" i="2"/>
  <c r="Q911" i="2"/>
  <c r="O911" i="2"/>
  <c r="Y910" i="2"/>
  <c r="W910" i="2"/>
  <c r="Q910" i="2"/>
  <c r="O910" i="2"/>
  <c r="Y909" i="2"/>
  <c r="W909" i="2"/>
  <c r="Q909" i="2"/>
  <c r="O909" i="2"/>
  <c r="Y908" i="2"/>
  <c r="W908" i="2"/>
  <c r="Q908" i="2"/>
  <c r="O908" i="2"/>
  <c r="Y907" i="2"/>
  <c r="W907" i="2"/>
  <c r="Q907" i="2"/>
  <c r="O907" i="2"/>
  <c r="Y906" i="2"/>
  <c r="W906" i="2"/>
  <c r="Q906" i="2"/>
  <c r="O906" i="2"/>
  <c r="Y905" i="2"/>
  <c r="W905" i="2"/>
  <c r="Q905" i="2"/>
  <c r="O905" i="2"/>
  <c r="Y904" i="2"/>
  <c r="W904" i="2"/>
  <c r="Q904" i="2"/>
  <c r="O904" i="2"/>
  <c r="Y903" i="2"/>
  <c r="W903" i="2"/>
  <c r="Q903" i="2"/>
  <c r="O903" i="2"/>
  <c r="Y902" i="2"/>
  <c r="W902" i="2"/>
  <c r="Q902" i="2"/>
  <c r="O902" i="2"/>
  <c r="Y901" i="2"/>
  <c r="W901" i="2"/>
  <c r="Q901" i="2"/>
  <c r="O901" i="2"/>
  <c r="Y900" i="2"/>
  <c r="W900" i="2"/>
  <c r="Q900" i="2"/>
  <c r="O900" i="2"/>
  <c r="Y899" i="2"/>
  <c r="W899" i="2"/>
  <c r="Q899" i="2"/>
  <c r="O899" i="2"/>
  <c r="Y898" i="2"/>
  <c r="W898" i="2"/>
  <c r="Q898" i="2"/>
  <c r="O898" i="2"/>
  <c r="Y897" i="2"/>
  <c r="W897" i="2"/>
  <c r="Q897" i="2"/>
  <c r="O897" i="2"/>
  <c r="Y896" i="2"/>
  <c r="W896" i="2"/>
  <c r="Q896" i="2"/>
  <c r="O896" i="2"/>
  <c r="Y895" i="2"/>
  <c r="W895" i="2"/>
  <c r="Q895" i="2"/>
  <c r="O895" i="2"/>
  <c r="Y894" i="2"/>
  <c r="W894" i="2"/>
  <c r="Q894" i="2"/>
  <c r="O894" i="2"/>
  <c r="Y893" i="2"/>
  <c r="W893" i="2"/>
  <c r="Q893" i="2"/>
  <c r="O893" i="2"/>
  <c r="Y892" i="2"/>
  <c r="W892" i="2"/>
  <c r="Q892" i="2"/>
  <c r="O892" i="2"/>
  <c r="Y891" i="2"/>
  <c r="W891" i="2"/>
  <c r="Q891" i="2"/>
  <c r="O891" i="2"/>
  <c r="Y890" i="2"/>
  <c r="W890" i="2"/>
  <c r="Q890" i="2"/>
  <c r="O890" i="2"/>
  <c r="Y889" i="2"/>
  <c r="W889" i="2"/>
  <c r="Q889" i="2"/>
  <c r="O889" i="2"/>
  <c r="Y888" i="2"/>
  <c r="W888" i="2"/>
  <c r="Q888" i="2"/>
  <c r="O888" i="2"/>
  <c r="Y887" i="2"/>
  <c r="W887" i="2"/>
  <c r="Q887" i="2"/>
  <c r="O887" i="2"/>
  <c r="Y886" i="2"/>
  <c r="W886" i="2"/>
  <c r="Q886" i="2"/>
  <c r="O886" i="2"/>
  <c r="Y885" i="2"/>
  <c r="W885" i="2"/>
  <c r="Q885" i="2"/>
  <c r="O885" i="2"/>
  <c r="Y884" i="2"/>
  <c r="W884" i="2"/>
  <c r="Q884" i="2"/>
  <c r="O884" i="2"/>
  <c r="Y883" i="2"/>
  <c r="W883" i="2"/>
  <c r="Q883" i="2"/>
  <c r="O883" i="2"/>
  <c r="Y882" i="2"/>
  <c r="W882" i="2"/>
  <c r="Q882" i="2"/>
  <c r="O882" i="2"/>
  <c r="Y881" i="2"/>
  <c r="W881" i="2"/>
  <c r="Q881" i="2"/>
  <c r="O881" i="2"/>
  <c r="Y880" i="2"/>
  <c r="W880" i="2"/>
  <c r="Q880" i="2"/>
  <c r="O880" i="2"/>
  <c r="Y879" i="2"/>
  <c r="W879" i="2"/>
  <c r="Q879" i="2"/>
  <c r="O879" i="2"/>
  <c r="Y878" i="2"/>
  <c r="W878" i="2"/>
  <c r="Q878" i="2"/>
  <c r="O878" i="2"/>
  <c r="Y877" i="2"/>
  <c r="W877" i="2"/>
  <c r="Q877" i="2"/>
  <c r="O877" i="2"/>
  <c r="Y876" i="2"/>
  <c r="W876" i="2"/>
  <c r="Q876" i="2"/>
  <c r="O876" i="2"/>
  <c r="Y875" i="2"/>
  <c r="W875" i="2"/>
  <c r="Q875" i="2"/>
  <c r="O875" i="2"/>
  <c r="Y874" i="2"/>
  <c r="W874" i="2"/>
  <c r="Q874" i="2"/>
  <c r="O874" i="2"/>
  <c r="Y873" i="2"/>
  <c r="W873" i="2"/>
  <c r="Q873" i="2"/>
  <c r="O873" i="2"/>
  <c r="Y872" i="2"/>
  <c r="W872" i="2"/>
  <c r="Q872" i="2"/>
  <c r="O872" i="2"/>
  <c r="Y871" i="2"/>
  <c r="W871" i="2"/>
  <c r="Q871" i="2"/>
  <c r="O871" i="2"/>
  <c r="Y870" i="2"/>
  <c r="W870" i="2"/>
  <c r="Q870" i="2"/>
  <c r="O870" i="2"/>
  <c r="Y869" i="2"/>
  <c r="W869" i="2"/>
  <c r="Q869" i="2"/>
  <c r="O869" i="2"/>
  <c r="Y868" i="2"/>
  <c r="W868" i="2"/>
  <c r="Q868" i="2"/>
  <c r="O868" i="2"/>
  <c r="Y867" i="2"/>
  <c r="W867" i="2"/>
  <c r="Q867" i="2"/>
  <c r="O867" i="2"/>
  <c r="Y866" i="2"/>
  <c r="W866" i="2"/>
  <c r="Q866" i="2"/>
  <c r="O866" i="2"/>
  <c r="Y865" i="2"/>
  <c r="W865" i="2"/>
  <c r="Q865" i="2"/>
  <c r="O865" i="2"/>
  <c r="Y864" i="2"/>
  <c r="W864" i="2"/>
  <c r="Q864" i="2"/>
  <c r="O864" i="2"/>
  <c r="Y863" i="2"/>
  <c r="W863" i="2"/>
  <c r="Q863" i="2"/>
  <c r="O863" i="2"/>
  <c r="Y862" i="2"/>
  <c r="W862" i="2"/>
  <c r="Q862" i="2"/>
  <c r="O862" i="2"/>
  <c r="Y861" i="2"/>
  <c r="W861" i="2"/>
  <c r="Q861" i="2"/>
  <c r="O861" i="2"/>
  <c r="Y860" i="2"/>
  <c r="W860" i="2"/>
  <c r="Q860" i="2"/>
  <c r="O860" i="2"/>
  <c r="Y859" i="2"/>
  <c r="W859" i="2"/>
  <c r="Q859" i="2"/>
  <c r="O859" i="2"/>
  <c r="Y858" i="2"/>
  <c r="W858" i="2"/>
  <c r="Q858" i="2"/>
  <c r="O858" i="2"/>
  <c r="Y857" i="2"/>
  <c r="W857" i="2"/>
  <c r="Q857" i="2"/>
  <c r="O857" i="2"/>
  <c r="Y856" i="2"/>
  <c r="W856" i="2"/>
  <c r="Q856" i="2"/>
  <c r="O856" i="2"/>
  <c r="Y855" i="2"/>
  <c r="W855" i="2"/>
  <c r="Q855" i="2"/>
  <c r="O855" i="2"/>
  <c r="Y854" i="2"/>
  <c r="W854" i="2"/>
  <c r="Q854" i="2"/>
  <c r="O854" i="2"/>
  <c r="Y853" i="2"/>
  <c r="W853" i="2"/>
  <c r="Q853" i="2"/>
  <c r="O853" i="2"/>
  <c r="Y852" i="2"/>
  <c r="W852" i="2"/>
  <c r="Q852" i="2"/>
  <c r="O852" i="2"/>
  <c r="Y851" i="2"/>
  <c r="W851" i="2"/>
  <c r="Q851" i="2"/>
  <c r="O851" i="2"/>
  <c r="Y850" i="2"/>
  <c r="W850" i="2"/>
  <c r="Q850" i="2"/>
  <c r="O850" i="2"/>
  <c r="Y849" i="2"/>
  <c r="W849" i="2"/>
  <c r="Q849" i="2"/>
  <c r="O849" i="2"/>
  <c r="Y848" i="2"/>
  <c r="W848" i="2"/>
  <c r="Q848" i="2"/>
  <c r="O848" i="2"/>
  <c r="Y847" i="2"/>
  <c r="W847" i="2"/>
  <c r="Q847" i="2"/>
  <c r="O847" i="2"/>
  <c r="Y846" i="2"/>
  <c r="W846" i="2"/>
  <c r="Q846" i="2"/>
  <c r="O846" i="2"/>
  <c r="Y845" i="2"/>
  <c r="W845" i="2"/>
  <c r="Q845" i="2"/>
  <c r="O845" i="2"/>
  <c r="Y844" i="2"/>
  <c r="W844" i="2"/>
  <c r="Q844" i="2"/>
  <c r="O844" i="2"/>
  <c r="Y843" i="2"/>
  <c r="W843" i="2"/>
  <c r="Q843" i="2"/>
  <c r="O843" i="2"/>
  <c r="Y842" i="2"/>
  <c r="W842" i="2"/>
  <c r="Q842" i="2"/>
  <c r="O842" i="2"/>
  <c r="Y841" i="2"/>
  <c r="W841" i="2"/>
  <c r="Q841" i="2"/>
  <c r="O841" i="2"/>
  <c r="Y840" i="2"/>
  <c r="W840" i="2"/>
  <c r="Q840" i="2"/>
  <c r="O840" i="2"/>
  <c r="Y839" i="2"/>
  <c r="W839" i="2"/>
  <c r="Q839" i="2"/>
  <c r="O839" i="2"/>
  <c r="Y838" i="2"/>
  <c r="W838" i="2"/>
  <c r="Q838" i="2"/>
  <c r="O838" i="2"/>
  <c r="Y837" i="2"/>
  <c r="W837" i="2"/>
  <c r="Q837" i="2"/>
  <c r="O837" i="2"/>
  <c r="Y836" i="2"/>
  <c r="W836" i="2"/>
  <c r="Q836" i="2"/>
  <c r="O836" i="2"/>
  <c r="Y835" i="2"/>
  <c r="W835" i="2"/>
  <c r="Q835" i="2"/>
  <c r="O835" i="2"/>
  <c r="Y834" i="2"/>
  <c r="W834" i="2"/>
  <c r="Q834" i="2"/>
  <c r="O834" i="2"/>
  <c r="Y833" i="2"/>
  <c r="W833" i="2"/>
  <c r="Q833" i="2"/>
  <c r="O833" i="2"/>
  <c r="Y832" i="2"/>
  <c r="W832" i="2"/>
  <c r="Q832" i="2"/>
  <c r="O832" i="2"/>
  <c r="Y831" i="2"/>
  <c r="W831" i="2"/>
  <c r="Q831" i="2"/>
  <c r="O831" i="2"/>
  <c r="Y830" i="2"/>
  <c r="W830" i="2"/>
  <c r="Q830" i="2"/>
  <c r="O830" i="2"/>
  <c r="Y829" i="2"/>
  <c r="W829" i="2"/>
  <c r="Q829" i="2"/>
  <c r="O829" i="2"/>
  <c r="Y828" i="2"/>
  <c r="W828" i="2"/>
  <c r="Q828" i="2"/>
  <c r="O828" i="2"/>
  <c r="Y827" i="2"/>
  <c r="W827" i="2"/>
  <c r="Q827" i="2"/>
  <c r="O827" i="2"/>
  <c r="Y826" i="2"/>
  <c r="W826" i="2"/>
  <c r="Q826" i="2"/>
  <c r="O826" i="2"/>
  <c r="Y825" i="2"/>
  <c r="W825" i="2"/>
  <c r="Q825" i="2"/>
  <c r="O825" i="2"/>
  <c r="Y824" i="2"/>
  <c r="W824" i="2"/>
  <c r="Q824" i="2"/>
  <c r="O824" i="2"/>
  <c r="Y823" i="2"/>
  <c r="W823" i="2"/>
  <c r="Q823" i="2"/>
  <c r="O823" i="2"/>
  <c r="Y822" i="2"/>
  <c r="W822" i="2"/>
  <c r="Q822" i="2"/>
  <c r="O822" i="2"/>
  <c r="Y821" i="2"/>
  <c r="W821" i="2"/>
  <c r="Q821" i="2"/>
  <c r="O821" i="2"/>
  <c r="Y820" i="2"/>
  <c r="W820" i="2"/>
  <c r="Q820" i="2"/>
  <c r="O820" i="2"/>
  <c r="Y819" i="2"/>
  <c r="W819" i="2"/>
  <c r="Q819" i="2"/>
  <c r="O819" i="2"/>
  <c r="Y818" i="2"/>
  <c r="W818" i="2"/>
  <c r="Q818" i="2"/>
  <c r="O818" i="2"/>
  <c r="Y817" i="2"/>
  <c r="W817" i="2"/>
  <c r="Q817" i="2"/>
  <c r="O817" i="2"/>
  <c r="Y816" i="2"/>
  <c r="W816" i="2"/>
  <c r="Q816" i="2"/>
  <c r="O816" i="2"/>
  <c r="Y815" i="2"/>
  <c r="W815" i="2"/>
  <c r="Q815" i="2"/>
  <c r="O815" i="2"/>
  <c r="Y814" i="2"/>
  <c r="W814" i="2"/>
  <c r="Q814" i="2"/>
  <c r="O814" i="2"/>
  <c r="Y813" i="2"/>
  <c r="W813" i="2"/>
  <c r="Q813" i="2"/>
  <c r="O813" i="2"/>
  <c r="Y812" i="2"/>
  <c r="W812" i="2"/>
  <c r="Q812" i="2"/>
  <c r="O812" i="2"/>
  <c r="Y811" i="2"/>
  <c r="W811" i="2"/>
  <c r="Q811" i="2"/>
  <c r="O811" i="2"/>
  <c r="Y810" i="2"/>
  <c r="W810" i="2"/>
  <c r="Q810" i="2"/>
  <c r="O810" i="2"/>
  <c r="Y809" i="2"/>
  <c r="W809" i="2"/>
  <c r="Q809" i="2"/>
  <c r="O809" i="2"/>
  <c r="Y808" i="2"/>
  <c r="W808" i="2"/>
  <c r="Q808" i="2"/>
  <c r="O808" i="2"/>
  <c r="Y807" i="2"/>
  <c r="W807" i="2"/>
  <c r="Q807" i="2"/>
  <c r="O807" i="2"/>
  <c r="Y806" i="2"/>
  <c r="W806" i="2"/>
  <c r="Q806" i="2"/>
  <c r="O806" i="2"/>
  <c r="Y805" i="2"/>
  <c r="W805" i="2"/>
  <c r="Q805" i="2"/>
  <c r="O805" i="2"/>
  <c r="Y804" i="2"/>
  <c r="W804" i="2"/>
  <c r="Q804" i="2"/>
  <c r="O804" i="2"/>
  <c r="Y803" i="2"/>
  <c r="W803" i="2"/>
  <c r="Q803" i="2"/>
  <c r="O803" i="2"/>
  <c r="Y802" i="2"/>
  <c r="W802" i="2"/>
  <c r="Q802" i="2"/>
  <c r="O802" i="2"/>
  <c r="Y801" i="2"/>
  <c r="W801" i="2"/>
  <c r="Q801" i="2"/>
  <c r="O801" i="2"/>
  <c r="Y800" i="2"/>
  <c r="W800" i="2"/>
  <c r="Q800" i="2"/>
  <c r="O800" i="2"/>
  <c r="Y799" i="2"/>
  <c r="W799" i="2"/>
  <c r="Q799" i="2"/>
  <c r="O799" i="2"/>
  <c r="Y798" i="2"/>
  <c r="W798" i="2"/>
  <c r="Q798" i="2"/>
  <c r="O798" i="2"/>
  <c r="Y797" i="2"/>
  <c r="W797" i="2"/>
  <c r="Q797" i="2"/>
  <c r="O797" i="2"/>
  <c r="Y796" i="2"/>
  <c r="W796" i="2"/>
  <c r="Q796" i="2"/>
  <c r="O796" i="2"/>
  <c r="Y795" i="2"/>
  <c r="W795" i="2"/>
  <c r="Q795" i="2"/>
  <c r="O795" i="2"/>
  <c r="Y794" i="2"/>
  <c r="W794" i="2"/>
  <c r="Q794" i="2"/>
  <c r="O794" i="2"/>
  <c r="Y793" i="2"/>
  <c r="W793" i="2"/>
  <c r="Q793" i="2"/>
  <c r="O793" i="2"/>
  <c r="Y792" i="2"/>
  <c r="W792" i="2"/>
  <c r="Q792" i="2"/>
  <c r="O792" i="2"/>
  <c r="Y791" i="2"/>
  <c r="W791" i="2"/>
  <c r="Q791" i="2"/>
  <c r="O791" i="2"/>
  <c r="Y790" i="2"/>
  <c r="W790" i="2"/>
  <c r="Q790" i="2"/>
  <c r="O790" i="2"/>
  <c r="Y789" i="2"/>
  <c r="W789" i="2"/>
  <c r="Q789" i="2"/>
  <c r="O789" i="2"/>
  <c r="Y788" i="2"/>
  <c r="W788" i="2"/>
  <c r="Q788" i="2"/>
  <c r="O788" i="2"/>
  <c r="Y787" i="2"/>
  <c r="W787" i="2"/>
  <c r="Q787" i="2"/>
  <c r="O787" i="2"/>
  <c r="Y786" i="2"/>
  <c r="W786" i="2"/>
  <c r="Q786" i="2"/>
  <c r="O786" i="2"/>
  <c r="Y785" i="2"/>
  <c r="W785" i="2"/>
  <c r="Q785" i="2"/>
  <c r="O785" i="2"/>
  <c r="Y784" i="2"/>
  <c r="W784" i="2"/>
  <c r="Q784" i="2"/>
  <c r="O784" i="2"/>
  <c r="Y783" i="2"/>
  <c r="W783" i="2"/>
  <c r="Q783" i="2"/>
  <c r="O783" i="2"/>
  <c r="Y782" i="2"/>
  <c r="W782" i="2"/>
  <c r="Q782" i="2"/>
  <c r="O782" i="2"/>
  <c r="Y781" i="2"/>
  <c r="W781" i="2"/>
  <c r="Q781" i="2"/>
  <c r="O781" i="2"/>
  <c r="Y780" i="2"/>
  <c r="W780" i="2"/>
  <c r="Q780" i="2"/>
  <c r="O780" i="2"/>
  <c r="Y779" i="2"/>
  <c r="W779" i="2"/>
  <c r="Q779" i="2"/>
  <c r="O779" i="2"/>
  <c r="Y778" i="2"/>
  <c r="W778" i="2"/>
  <c r="Q778" i="2"/>
  <c r="O778" i="2"/>
  <c r="Y777" i="2"/>
  <c r="W777" i="2"/>
  <c r="Q777" i="2"/>
  <c r="O777" i="2"/>
  <c r="Y776" i="2"/>
  <c r="W776" i="2"/>
  <c r="Q776" i="2"/>
  <c r="O776" i="2"/>
  <c r="Y775" i="2"/>
  <c r="W775" i="2"/>
  <c r="Q775" i="2"/>
  <c r="O775" i="2"/>
  <c r="Y774" i="2"/>
  <c r="W774" i="2"/>
  <c r="Q774" i="2"/>
  <c r="O774" i="2"/>
  <c r="Y773" i="2"/>
  <c r="W773" i="2"/>
  <c r="Q773" i="2"/>
  <c r="O773" i="2"/>
  <c r="Y772" i="2"/>
  <c r="W772" i="2"/>
  <c r="Q772" i="2"/>
  <c r="O772" i="2"/>
  <c r="Y771" i="2"/>
  <c r="W771" i="2"/>
  <c r="Q771" i="2"/>
  <c r="O771" i="2"/>
  <c r="Y770" i="2"/>
  <c r="W770" i="2"/>
  <c r="Q770" i="2"/>
  <c r="O770" i="2"/>
  <c r="Y769" i="2"/>
  <c r="W769" i="2"/>
  <c r="Q769" i="2"/>
  <c r="O769" i="2"/>
  <c r="Y768" i="2"/>
  <c r="W768" i="2"/>
  <c r="Q768" i="2"/>
  <c r="O768" i="2"/>
  <c r="Y767" i="2"/>
  <c r="W767" i="2"/>
  <c r="Q767" i="2"/>
  <c r="O767" i="2"/>
  <c r="Y766" i="2"/>
  <c r="W766" i="2"/>
  <c r="Q766" i="2"/>
  <c r="O766" i="2"/>
  <c r="Y765" i="2"/>
  <c r="W765" i="2"/>
  <c r="Q765" i="2"/>
  <c r="O765" i="2"/>
  <c r="Y764" i="2"/>
  <c r="W764" i="2"/>
  <c r="Q764" i="2"/>
  <c r="O764" i="2"/>
  <c r="Y763" i="2"/>
  <c r="W763" i="2"/>
  <c r="Q763" i="2"/>
  <c r="O763" i="2"/>
  <c r="Y762" i="2"/>
  <c r="W762" i="2"/>
  <c r="Q762" i="2"/>
  <c r="O762" i="2"/>
  <c r="Y761" i="2"/>
  <c r="W761" i="2"/>
  <c r="Q761" i="2"/>
  <c r="O761" i="2"/>
  <c r="Y760" i="2"/>
  <c r="W760" i="2"/>
  <c r="Q760" i="2"/>
  <c r="O760" i="2"/>
  <c r="Y759" i="2"/>
  <c r="W759" i="2"/>
  <c r="Q759" i="2"/>
  <c r="O759" i="2"/>
  <c r="Y758" i="2"/>
  <c r="W758" i="2"/>
  <c r="Q758" i="2"/>
  <c r="O758" i="2"/>
  <c r="Y757" i="2"/>
  <c r="W757" i="2"/>
  <c r="Q757" i="2"/>
  <c r="O757" i="2"/>
  <c r="Y756" i="2"/>
  <c r="W756" i="2"/>
  <c r="Q756" i="2"/>
  <c r="O756" i="2"/>
  <c r="Y755" i="2"/>
  <c r="W755" i="2"/>
  <c r="Q755" i="2"/>
  <c r="O755" i="2"/>
  <c r="Y754" i="2"/>
  <c r="W754" i="2"/>
  <c r="Q754" i="2"/>
  <c r="O754" i="2"/>
  <c r="Y753" i="2"/>
  <c r="W753" i="2"/>
  <c r="Q753" i="2"/>
  <c r="O753" i="2"/>
  <c r="Y752" i="2"/>
  <c r="W752" i="2"/>
  <c r="Q752" i="2"/>
  <c r="O752" i="2"/>
  <c r="Y751" i="2"/>
  <c r="W751" i="2"/>
  <c r="Q751" i="2"/>
  <c r="O751" i="2"/>
  <c r="Y750" i="2"/>
  <c r="W750" i="2"/>
  <c r="Q750" i="2"/>
  <c r="O750" i="2"/>
  <c r="Y749" i="2"/>
  <c r="W749" i="2"/>
  <c r="Q749" i="2"/>
  <c r="O749" i="2"/>
  <c r="Y748" i="2"/>
  <c r="W748" i="2"/>
  <c r="Q748" i="2"/>
  <c r="O748" i="2"/>
  <c r="Y747" i="2"/>
  <c r="W747" i="2"/>
  <c r="Q747" i="2"/>
  <c r="O747" i="2"/>
  <c r="Y746" i="2"/>
  <c r="W746" i="2"/>
  <c r="Q746" i="2"/>
  <c r="O746" i="2"/>
  <c r="Y745" i="2"/>
  <c r="W745" i="2"/>
  <c r="Q745" i="2"/>
  <c r="O745" i="2"/>
  <c r="Y744" i="2"/>
  <c r="W744" i="2"/>
  <c r="Q744" i="2"/>
  <c r="O744" i="2"/>
  <c r="Y743" i="2"/>
  <c r="W743" i="2"/>
  <c r="Q743" i="2"/>
  <c r="O743" i="2"/>
  <c r="Y742" i="2"/>
  <c r="W742" i="2"/>
  <c r="Q742" i="2"/>
  <c r="O742" i="2"/>
  <c r="Y741" i="2"/>
  <c r="W741" i="2"/>
  <c r="Q741" i="2"/>
  <c r="O741" i="2"/>
  <c r="Y740" i="2"/>
  <c r="W740" i="2"/>
  <c r="Q740" i="2"/>
  <c r="O740" i="2"/>
  <c r="Y739" i="2"/>
  <c r="W739" i="2"/>
  <c r="Q739" i="2"/>
  <c r="O739" i="2"/>
  <c r="Y738" i="2"/>
  <c r="W738" i="2"/>
  <c r="Q738" i="2"/>
  <c r="O738" i="2"/>
  <c r="Y737" i="2"/>
  <c r="W737" i="2"/>
  <c r="Q737" i="2"/>
  <c r="O737" i="2"/>
  <c r="Y736" i="2"/>
  <c r="W736" i="2"/>
  <c r="Q736" i="2"/>
  <c r="O736" i="2"/>
  <c r="Y735" i="2"/>
  <c r="W735" i="2"/>
  <c r="Q735" i="2"/>
  <c r="O735" i="2"/>
  <c r="Y734" i="2"/>
  <c r="W734" i="2"/>
  <c r="Q734" i="2"/>
  <c r="O734" i="2"/>
  <c r="Y733" i="2"/>
  <c r="W733" i="2"/>
  <c r="Q733" i="2"/>
  <c r="O733" i="2"/>
  <c r="Y732" i="2"/>
  <c r="W732" i="2"/>
  <c r="Q732" i="2"/>
  <c r="O732" i="2"/>
  <c r="Y731" i="2"/>
  <c r="W731" i="2"/>
  <c r="Q731" i="2"/>
  <c r="O731" i="2"/>
  <c r="Y730" i="2"/>
  <c r="W730" i="2"/>
  <c r="Q730" i="2"/>
  <c r="O730" i="2"/>
  <c r="Y729" i="2"/>
  <c r="W729" i="2"/>
  <c r="Q729" i="2"/>
  <c r="O729" i="2"/>
  <c r="Y728" i="2"/>
  <c r="W728" i="2"/>
  <c r="Q728" i="2"/>
  <c r="O728" i="2"/>
  <c r="Y727" i="2"/>
  <c r="W727" i="2"/>
  <c r="Q727" i="2"/>
  <c r="O727" i="2"/>
  <c r="Y726" i="2"/>
  <c r="W726" i="2"/>
  <c r="Q726" i="2"/>
  <c r="O726" i="2"/>
  <c r="Y725" i="2"/>
  <c r="W725" i="2"/>
  <c r="Q725" i="2"/>
  <c r="O725" i="2"/>
  <c r="Y724" i="2"/>
  <c r="W724" i="2"/>
  <c r="Q724" i="2"/>
  <c r="O724" i="2"/>
  <c r="Y723" i="2"/>
  <c r="W723" i="2"/>
  <c r="Q723" i="2"/>
  <c r="O723" i="2"/>
  <c r="Y722" i="2"/>
  <c r="W722" i="2"/>
  <c r="Q722" i="2"/>
  <c r="O722" i="2"/>
  <c r="Y721" i="2"/>
  <c r="W721" i="2"/>
  <c r="Q721" i="2"/>
  <c r="O721" i="2"/>
  <c r="Y720" i="2"/>
  <c r="W720" i="2"/>
  <c r="Q720" i="2"/>
  <c r="O720" i="2"/>
  <c r="Y719" i="2"/>
  <c r="W719" i="2"/>
  <c r="Q719" i="2"/>
  <c r="O719" i="2"/>
  <c r="Y718" i="2"/>
  <c r="W718" i="2"/>
  <c r="Q718" i="2"/>
  <c r="O718" i="2"/>
  <c r="Y717" i="2"/>
  <c r="W717" i="2"/>
  <c r="Q717" i="2"/>
  <c r="O717" i="2"/>
  <c r="Y716" i="2"/>
  <c r="W716" i="2"/>
  <c r="Q716" i="2"/>
  <c r="O716" i="2"/>
  <c r="Y715" i="2"/>
  <c r="W715" i="2"/>
  <c r="Q715" i="2"/>
  <c r="O715" i="2"/>
  <c r="Y714" i="2"/>
  <c r="W714" i="2"/>
  <c r="Q714" i="2"/>
  <c r="O714" i="2"/>
  <c r="Y713" i="2"/>
  <c r="W713" i="2"/>
  <c r="Q713" i="2"/>
  <c r="O713" i="2"/>
  <c r="Y712" i="2"/>
  <c r="W712" i="2"/>
  <c r="Q712" i="2"/>
  <c r="O712" i="2"/>
  <c r="Y711" i="2"/>
  <c r="W711" i="2"/>
  <c r="Q711" i="2"/>
  <c r="O711" i="2"/>
  <c r="Y710" i="2"/>
  <c r="W710" i="2"/>
  <c r="Q710" i="2"/>
  <c r="O710" i="2"/>
  <c r="Y709" i="2"/>
  <c r="W709" i="2"/>
  <c r="Q709" i="2"/>
  <c r="O709" i="2"/>
  <c r="Y708" i="2"/>
  <c r="W708" i="2"/>
  <c r="Q708" i="2"/>
  <c r="O708" i="2"/>
  <c r="Y707" i="2"/>
  <c r="W707" i="2"/>
  <c r="Q707" i="2"/>
  <c r="O707" i="2"/>
  <c r="Y706" i="2"/>
  <c r="W706" i="2"/>
  <c r="Q706" i="2"/>
  <c r="O706" i="2"/>
  <c r="Y705" i="2"/>
  <c r="W705" i="2"/>
  <c r="Q705" i="2"/>
  <c r="O705" i="2"/>
  <c r="Y704" i="2"/>
  <c r="W704" i="2"/>
  <c r="Q704" i="2"/>
  <c r="O704" i="2"/>
  <c r="Y703" i="2"/>
  <c r="W703" i="2"/>
  <c r="Q703" i="2"/>
  <c r="O703" i="2"/>
  <c r="Y702" i="2"/>
  <c r="W702" i="2"/>
  <c r="Q702" i="2"/>
  <c r="O702" i="2"/>
  <c r="Y701" i="2"/>
  <c r="W701" i="2"/>
  <c r="Q701" i="2"/>
  <c r="O701" i="2"/>
  <c r="Y700" i="2"/>
  <c r="W700" i="2"/>
  <c r="Q700" i="2"/>
  <c r="O700" i="2"/>
  <c r="Y699" i="2"/>
  <c r="W699" i="2"/>
  <c r="Q699" i="2"/>
  <c r="O699" i="2"/>
  <c r="Y698" i="2"/>
  <c r="W698" i="2"/>
  <c r="Q698" i="2"/>
  <c r="O698" i="2"/>
  <c r="Y697" i="2"/>
  <c r="W697" i="2"/>
  <c r="Q697" i="2"/>
  <c r="O697" i="2"/>
  <c r="Y696" i="2"/>
  <c r="W696" i="2"/>
  <c r="Q696" i="2"/>
  <c r="O696" i="2"/>
  <c r="Y695" i="2"/>
  <c r="W695" i="2"/>
  <c r="Q695" i="2"/>
  <c r="O695" i="2"/>
  <c r="Y694" i="2"/>
  <c r="W694" i="2"/>
  <c r="Q694" i="2"/>
  <c r="O694" i="2"/>
  <c r="Y693" i="2"/>
  <c r="W693" i="2"/>
  <c r="Q693" i="2"/>
  <c r="O693" i="2"/>
  <c r="Y692" i="2"/>
  <c r="W692" i="2"/>
  <c r="Q692" i="2"/>
  <c r="O692" i="2"/>
  <c r="Y691" i="2"/>
  <c r="W691" i="2"/>
  <c r="Q691" i="2"/>
  <c r="O691" i="2"/>
  <c r="Y690" i="2"/>
  <c r="W690" i="2"/>
  <c r="Q690" i="2"/>
  <c r="O690" i="2"/>
  <c r="Y689" i="2"/>
  <c r="W689" i="2"/>
  <c r="Q689" i="2"/>
  <c r="O689" i="2"/>
  <c r="Y688" i="2"/>
  <c r="W688" i="2"/>
  <c r="Q688" i="2"/>
  <c r="O688" i="2"/>
  <c r="Y687" i="2"/>
  <c r="W687" i="2"/>
  <c r="Q687" i="2"/>
  <c r="O687" i="2"/>
  <c r="Y686" i="2"/>
  <c r="W686" i="2"/>
  <c r="Q686" i="2"/>
  <c r="O686" i="2"/>
  <c r="Y685" i="2"/>
  <c r="W685" i="2"/>
  <c r="Q685" i="2"/>
  <c r="O685" i="2"/>
  <c r="Y684" i="2"/>
  <c r="W684" i="2"/>
  <c r="Q684" i="2"/>
  <c r="O684" i="2"/>
  <c r="Y683" i="2"/>
  <c r="W683" i="2"/>
  <c r="Q683" i="2"/>
  <c r="O683" i="2"/>
  <c r="Y682" i="2"/>
  <c r="W682" i="2"/>
  <c r="Q682" i="2"/>
  <c r="O682" i="2"/>
  <c r="Y681" i="2"/>
  <c r="W681" i="2"/>
  <c r="Q681" i="2"/>
  <c r="O681" i="2"/>
  <c r="Y680" i="2"/>
  <c r="W680" i="2"/>
  <c r="Q680" i="2"/>
  <c r="O680" i="2"/>
  <c r="Y679" i="2"/>
  <c r="W679" i="2"/>
  <c r="Q679" i="2"/>
  <c r="O679" i="2"/>
  <c r="Y678" i="2"/>
  <c r="W678" i="2"/>
  <c r="Q678" i="2"/>
  <c r="O678" i="2"/>
  <c r="Y677" i="2"/>
  <c r="W677" i="2"/>
  <c r="Q677" i="2"/>
  <c r="O677" i="2"/>
  <c r="Y676" i="2"/>
  <c r="W676" i="2"/>
  <c r="Q676" i="2"/>
  <c r="O676" i="2"/>
  <c r="Y675" i="2"/>
  <c r="W675" i="2"/>
  <c r="Q675" i="2"/>
  <c r="O675" i="2"/>
  <c r="Y674" i="2"/>
  <c r="W674" i="2"/>
  <c r="Q674" i="2"/>
  <c r="O674" i="2"/>
  <c r="Y673" i="2"/>
  <c r="W673" i="2"/>
  <c r="Q673" i="2"/>
  <c r="O673" i="2"/>
  <c r="Y672" i="2"/>
  <c r="W672" i="2"/>
  <c r="Q672" i="2"/>
  <c r="O672" i="2"/>
  <c r="Y671" i="2"/>
  <c r="W671" i="2"/>
  <c r="Q671" i="2"/>
  <c r="O671" i="2"/>
  <c r="Y670" i="2"/>
  <c r="W670" i="2"/>
  <c r="Q670" i="2"/>
  <c r="O670" i="2"/>
  <c r="Y669" i="2"/>
  <c r="W669" i="2"/>
  <c r="Q669" i="2"/>
  <c r="O669" i="2"/>
  <c r="Y668" i="2"/>
  <c r="W668" i="2"/>
  <c r="Q668" i="2"/>
  <c r="O668" i="2"/>
  <c r="Y667" i="2"/>
  <c r="W667" i="2"/>
  <c r="Q667" i="2"/>
  <c r="O667" i="2"/>
  <c r="Y666" i="2"/>
  <c r="W666" i="2"/>
  <c r="Q666" i="2"/>
  <c r="O666" i="2"/>
  <c r="Y665" i="2"/>
  <c r="W665" i="2"/>
  <c r="Q665" i="2"/>
  <c r="O665" i="2"/>
  <c r="Y664" i="2"/>
  <c r="W664" i="2"/>
  <c r="Q664" i="2"/>
  <c r="O664" i="2"/>
  <c r="Y663" i="2"/>
  <c r="W663" i="2"/>
  <c r="Q663" i="2"/>
  <c r="O663" i="2"/>
  <c r="Y662" i="2"/>
  <c r="W662" i="2"/>
  <c r="Q662" i="2"/>
  <c r="O662" i="2"/>
  <c r="Y661" i="2"/>
  <c r="W661" i="2"/>
  <c r="Q661" i="2"/>
  <c r="O661" i="2"/>
  <c r="Y660" i="2"/>
  <c r="W660" i="2"/>
  <c r="Q660" i="2"/>
  <c r="O660" i="2"/>
  <c r="Y659" i="2"/>
  <c r="W659" i="2"/>
  <c r="Q659" i="2"/>
  <c r="O659" i="2"/>
  <c r="Y658" i="2"/>
  <c r="W658" i="2"/>
  <c r="Q658" i="2"/>
  <c r="O658" i="2"/>
  <c r="Y657" i="2"/>
  <c r="W657" i="2"/>
  <c r="Q657" i="2"/>
  <c r="O657" i="2"/>
  <c r="Y656" i="2"/>
  <c r="W656" i="2"/>
  <c r="Q656" i="2"/>
  <c r="O656" i="2"/>
  <c r="Y655" i="2"/>
  <c r="W655" i="2"/>
  <c r="Q655" i="2"/>
  <c r="O655" i="2"/>
  <c r="Y654" i="2"/>
  <c r="W654" i="2"/>
  <c r="Q654" i="2"/>
  <c r="O654" i="2"/>
  <c r="Y653" i="2"/>
  <c r="W653" i="2"/>
  <c r="Q653" i="2"/>
  <c r="O653" i="2"/>
  <c r="Y652" i="2"/>
  <c r="W652" i="2"/>
  <c r="Q652" i="2"/>
  <c r="O652" i="2"/>
  <c r="Y651" i="2"/>
  <c r="W651" i="2"/>
  <c r="Q651" i="2"/>
  <c r="O651" i="2"/>
  <c r="Y650" i="2"/>
  <c r="W650" i="2"/>
  <c r="Q650" i="2"/>
  <c r="O650" i="2"/>
  <c r="Y649" i="2"/>
  <c r="W649" i="2"/>
  <c r="Q649" i="2"/>
  <c r="O649" i="2"/>
  <c r="Y648" i="2"/>
  <c r="W648" i="2"/>
  <c r="Q648" i="2"/>
  <c r="O648" i="2"/>
  <c r="Y647" i="2"/>
  <c r="W647" i="2"/>
  <c r="Q647" i="2"/>
  <c r="O647" i="2"/>
  <c r="Y646" i="2"/>
  <c r="W646" i="2"/>
  <c r="Q646" i="2"/>
  <c r="O646" i="2"/>
  <c r="Y645" i="2"/>
  <c r="W645" i="2"/>
  <c r="Q645" i="2"/>
  <c r="O645" i="2"/>
  <c r="Y644" i="2"/>
  <c r="W644" i="2"/>
  <c r="Q644" i="2"/>
  <c r="O644" i="2"/>
  <c r="Y643" i="2"/>
  <c r="W643" i="2"/>
  <c r="Q643" i="2"/>
  <c r="O643" i="2"/>
  <c r="Y642" i="2"/>
  <c r="W642" i="2"/>
  <c r="Q642" i="2"/>
  <c r="O642" i="2"/>
  <c r="Y641" i="2"/>
  <c r="W641" i="2"/>
  <c r="Q641" i="2"/>
  <c r="O641" i="2"/>
  <c r="Y640" i="2"/>
  <c r="W640" i="2"/>
  <c r="Q640" i="2"/>
  <c r="O640" i="2"/>
  <c r="Y639" i="2"/>
  <c r="W639" i="2"/>
  <c r="Q639" i="2"/>
  <c r="O639" i="2"/>
  <c r="Y638" i="2"/>
  <c r="W638" i="2"/>
  <c r="Q638" i="2"/>
  <c r="O638" i="2"/>
  <c r="Y637" i="2"/>
  <c r="W637" i="2"/>
  <c r="Q637" i="2"/>
  <c r="O637" i="2"/>
  <c r="Y636" i="2"/>
  <c r="W636" i="2"/>
  <c r="Q636" i="2"/>
  <c r="O636" i="2"/>
  <c r="Y635" i="2"/>
  <c r="W635" i="2"/>
  <c r="Q635" i="2"/>
  <c r="O635" i="2"/>
  <c r="Y634" i="2"/>
  <c r="W634" i="2"/>
  <c r="Q634" i="2"/>
  <c r="O634" i="2"/>
  <c r="Y633" i="2"/>
  <c r="W633" i="2"/>
  <c r="Q633" i="2"/>
  <c r="O633" i="2"/>
  <c r="Y632" i="2"/>
  <c r="W632" i="2"/>
  <c r="Q632" i="2"/>
  <c r="O632" i="2"/>
  <c r="Y631" i="2"/>
  <c r="W631" i="2"/>
  <c r="Q631" i="2"/>
  <c r="O631" i="2"/>
  <c r="Y630" i="2"/>
  <c r="W630" i="2"/>
  <c r="Q630" i="2"/>
  <c r="O630" i="2"/>
  <c r="Y629" i="2"/>
  <c r="W629" i="2"/>
  <c r="Q629" i="2"/>
  <c r="O629" i="2"/>
  <c r="Y628" i="2"/>
  <c r="W628" i="2"/>
  <c r="Q628" i="2"/>
  <c r="O628" i="2"/>
  <c r="Y627" i="2"/>
  <c r="W627" i="2"/>
  <c r="Q627" i="2"/>
  <c r="O627" i="2"/>
  <c r="Y626" i="2"/>
  <c r="W626" i="2"/>
  <c r="Q626" i="2"/>
  <c r="O626" i="2"/>
  <c r="Y625" i="2"/>
  <c r="W625" i="2"/>
  <c r="Q625" i="2"/>
  <c r="O625" i="2"/>
  <c r="Y624" i="2"/>
  <c r="W624" i="2"/>
  <c r="Q624" i="2"/>
  <c r="O624" i="2"/>
  <c r="Y623" i="2"/>
  <c r="W623" i="2"/>
  <c r="Q623" i="2"/>
  <c r="O623" i="2"/>
  <c r="Y622" i="2"/>
  <c r="W622" i="2"/>
  <c r="Q622" i="2"/>
  <c r="O622" i="2"/>
  <c r="Y621" i="2"/>
  <c r="W621" i="2"/>
  <c r="Q621" i="2"/>
  <c r="O621" i="2"/>
  <c r="Y620" i="2"/>
  <c r="W620" i="2"/>
  <c r="Q620" i="2"/>
  <c r="O620" i="2"/>
  <c r="Y619" i="2"/>
  <c r="W619" i="2"/>
  <c r="Q619" i="2"/>
  <c r="O619" i="2"/>
  <c r="Y618" i="2"/>
  <c r="W618" i="2"/>
  <c r="Q618" i="2"/>
  <c r="O618" i="2"/>
  <c r="Y617" i="2"/>
  <c r="W617" i="2"/>
  <c r="Q617" i="2"/>
  <c r="O617" i="2"/>
  <c r="Y616" i="2"/>
  <c r="W616" i="2"/>
  <c r="Q616" i="2"/>
  <c r="O616" i="2"/>
  <c r="Y615" i="2"/>
  <c r="W615" i="2"/>
  <c r="Q615" i="2"/>
  <c r="O615" i="2"/>
  <c r="Y614" i="2"/>
  <c r="W614" i="2"/>
  <c r="Q614" i="2"/>
  <c r="O614" i="2"/>
  <c r="Y613" i="2"/>
  <c r="W613" i="2"/>
  <c r="Q613" i="2"/>
  <c r="O613" i="2"/>
  <c r="Y612" i="2"/>
  <c r="W612" i="2"/>
  <c r="Q612" i="2"/>
  <c r="O612" i="2"/>
  <c r="Y611" i="2"/>
  <c r="W611" i="2"/>
  <c r="Q611" i="2"/>
  <c r="O611" i="2"/>
  <c r="Y610" i="2"/>
  <c r="W610" i="2"/>
  <c r="Q610" i="2"/>
  <c r="O610" i="2"/>
  <c r="Y609" i="2"/>
  <c r="W609" i="2"/>
  <c r="Q609" i="2"/>
  <c r="O609" i="2"/>
  <c r="Y608" i="2"/>
  <c r="W608" i="2"/>
  <c r="Q608" i="2"/>
  <c r="O608" i="2"/>
  <c r="Y607" i="2"/>
  <c r="W607" i="2"/>
  <c r="Q607" i="2"/>
  <c r="O607" i="2"/>
  <c r="Y606" i="2"/>
  <c r="W606" i="2"/>
  <c r="Q606" i="2"/>
  <c r="O606" i="2"/>
  <c r="Y605" i="2"/>
  <c r="W605" i="2"/>
  <c r="Q605" i="2"/>
  <c r="O605" i="2"/>
  <c r="Y604" i="2"/>
  <c r="W604" i="2"/>
  <c r="Q604" i="2"/>
  <c r="O604" i="2"/>
  <c r="Y603" i="2"/>
  <c r="W603" i="2"/>
  <c r="Q603" i="2"/>
  <c r="O603" i="2"/>
  <c r="Y602" i="2"/>
  <c r="W602" i="2"/>
  <c r="Q602" i="2"/>
  <c r="O602" i="2"/>
  <c r="Y601" i="2"/>
  <c r="W601" i="2"/>
  <c r="Q601" i="2"/>
  <c r="O601" i="2"/>
  <c r="Y600" i="2"/>
  <c r="W600" i="2"/>
  <c r="Q600" i="2"/>
  <c r="O600" i="2"/>
  <c r="Y599" i="2"/>
  <c r="W599" i="2"/>
  <c r="Q599" i="2"/>
  <c r="O599" i="2"/>
  <c r="Y598" i="2"/>
  <c r="W598" i="2"/>
  <c r="Q598" i="2"/>
  <c r="O598" i="2"/>
  <c r="Y597" i="2"/>
  <c r="W597" i="2"/>
  <c r="Q597" i="2"/>
  <c r="O597" i="2"/>
  <c r="Y596" i="2"/>
  <c r="W596" i="2"/>
  <c r="Q596" i="2"/>
  <c r="O596" i="2"/>
  <c r="Y595" i="2"/>
  <c r="W595" i="2"/>
  <c r="Q595" i="2"/>
  <c r="O595" i="2"/>
  <c r="Y594" i="2"/>
  <c r="W594" i="2"/>
  <c r="Q594" i="2"/>
  <c r="O594" i="2"/>
  <c r="Y593" i="2"/>
  <c r="W593" i="2"/>
  <c r="Q593" i="2"/>
  <c r="O593" i="2"/>
  <c r="Y592" i="2"/>
  <c r="W592" i="2"/>
  <c r="Q592" i="2"/>
  <c r="O592" i="2"/>
  <c r="Y591" i="2"/>
  <c r="W591" i="2"/>
  <c r="Q591" i="2"/>
  <c r="O591" i="2"/>
  <c r="Y590" i="2"/>
  <c r="W590" i="2"/>
  <c r="Q590" i="2"/>
  <c r="O590" i="2"/>
  <c r="Y589" i="2"/>
  <c r="W589" i="2"/>
  <c r="Q589" i="2"/>
  <c r="O589" i="2"/>
  <c r="Y588" i="2"/>
  <c r="W588" i="2"/>
  <c r="Q588" i="2"/>
  <c r="O588" i="2"/>
  <c r="Y587" i="2"/>
  <c r="W587" i="2"/>
  <c r="Q587" i="2"/>
  <c r="O587" i="2"/>
  <c r="Y586" i="2"/>
  <c r="W586" i="2"/>
  <c r="Q586" i="2"/>
  <c r="O586" i="2"/>
  <c r="Y585" i="2"/>
  <c r="W585" i="2"/>
  <c r="Q585" i="2"/>
  <c r="O585" i="2"/>
  <c r="Y584" i="2"/>
  <c r="W584" i="2"/>
  <c r="Q584" i="2"/>
  <c r="O584" i="2"/>
  <c r="Y583" i="2"/>
  <c r="W583" i="2"/>
  <c r="Q583" i="2"/>
  <c r="O583" i="2"/>
  <c r="Y582" i="2"/>
  <c r="W582" i="2"/>
  <c r="Q582" i="2"/>
  <c r="O582" i="2"/>
  <c r="Y581" i="2"/>
  <c r="W581" i="2"/>
  <c r="Q581" i="2"/>
  <c r="O581" i="2"/>
  <c r="Y580" i="2"/>
  <c r="W580" i="2"/>
  <c r="Q580" i="2"/>
  <c r="O580" i="2"/>
  <c r="Y579" i="2"/>
  <c r="W579" i="2"/>
  <c r="Q579" i="2"/>
  <c r="O579" i="2"/>
  <c r="Y578" i="2"/>
  <c r="W578" i="2"/>
  <c r="Q578" i="2"/>
  <c r="O578" i="2"/>
  <c r="Y577" i="2"/>
  <c r="W577" i="2"/>
  <c r="Q577" i="2"/>
  <c r="O577" i="2"/>
  <c r="Y576" i="2"/>
  <c r="W576" i="2"/>
  <c r="Q576" i="2"/>
  <c r="O576" i="2"/>
  <c r="Y575" i="2"/>
  <c r="W575" i="2"/>
  <c r="Q575" i="2"/>
  <c r="O575" i="2"/>
  <c r="Y574" i="2"/>
  <c r="W574" i="2"/>
  <c r="Q574" i="2"/>
  <c r="O574" i="2"/>
  <c r="Y573" i="2"/>
  <c r="W573" i="2"/>
  <c r="Q573" i="2"/>
  <c r="O573" i="2"/>
  <c r="Y572" i="2"/>
  <c r="W572" i="2"/>
  <c r="Q572" i="2"/>
  <c r="O572" i="2"/>
  <c r="Y571" i="2"/>
  <c r="W571" i="2"/>
  <c r="Q571" i="2"/>
  <c r="O571" i="2"/>
  <c r="Y570" i="2"/>
  <c r="W570" i="2"/>
  <c r="Q570" i="2"/>
  <c r="O570" i="2"/>
  <c r="Y569" i="2"/>
  <c r="W569" i="2"/>
  <c r="Q569" i="2"/>
  <c r="O569" i="2"/>
  <c r="Y568" i="2"/>
  <c r="W568" i="2"/>
  <c r="Q568" i="2"/>
  <c r="O568" i="2"/>
  <c r="Y567" i="2"/>
  <c r="W567" i="2"/>
  <c r="Q567" i="2"/>
  <c r="O567" i="2"/>
  <c r="Y566" i="2"/>
  <c r="W566" i="2"/>
  <c r="Q566" i="2"/>
  <c r="O566" i="2"/>
  <c r="Y565" i="2"/>
  <c r="W565" i="2"/>
  <c r="Q565" i="2"/>
  <c r="O565" i="2"/>
  <c r="Y564" i="2"/>
  <c r="W564" i="2"/>
  <c r="Q564" i="2"/>
  <c r="O564" i="2"/>
  <c r="Y563" i="2"/>
  <c r="W563" i="2"/>
  <c r="Q563" i="2"/>
  <c r="O563" i="2"/>
  <c r="Y562" i="2"/>
  <c r="W562" i="2"/>
  <c r="Q562" i="2"/>
  <c r="O562" i="2"/>
  <c r="Y561" i="2"/>
  <c r="W561" i="2"/>
  <c r="Q561" i="2"/>
  <c r="O561" i="2"/>
  <c r="Y560" i="2"/>
  <c r="W560" i="2"/>
  <c r="Q560" i="2"/>
  <c r="O560" i="2"/>
  <c r="Y559" i="2"/>
  <c r="W559" i="2"/>
  <c r="Q559" i="2"/>
  <c r="O559" i="2"/>
  <c r="Y558" i="2"/>
  <c r="W558" i="2"/>
  <c r="Q558" i="2"/>
  <c r="O558" i="2"/>
  <c r="Y557" i="2"/>
  <c r="W557" i="2"/>
  <c r="Q557" i="2"/>
  <c r="O557" i="2"/>
  <c r="Y556" i="2"/>
  <c r="W556" i="2"/>
  <c r="Q556" i="2"/>
  <c r="O556" i="2"/>
  <c r="Y555" i="2"/>
  <c r="W555" i="2"/>
  <c r="Q555" i="2"/>
  <c r="O555" i="2"/>
  <c r="Y554" i="2"/>
  <c r="W554" i="2"/>
  <c r="Q554" i="2"/>
  <c r="O554" i="2"/>
  <c r="Y553" i="2"/>
  <c r="W553" i="2"/>
  <c r="Q553" i="2"/>
  <c r="O553" i="2"/>
  <c r="Y552" i="2"/>
  <c r="W552" i="2"/>
  <c r="Q552" i="2"/>
  <c r="O552" i="2"/>
  <c r="Y551" i="2"/>
  <c r="W551" i="2"/>
  <c r="Q551" i="2"/>
  <c r="O551" i="2"/>
  <c r="Y550" i="2"/>
  <c r="W550" i="2"/>
  <c r="Q550" i="2"/>
  <c r="O550" i="2"/>
  <c r="Y549" i="2"/>
  <c r="W549" i="2"/>
  <c r="Q549" i="2"/>
  <c r="O549" i="2"/>
  <c r="Y548" i="2"/>
  <c r="W548" i="2"/>
  <c r="Q548" i="2"/>
  <c r="O548" i="2"/>
  <c r="Y547" i="2"/>
  <c r="W547" i="2"/>
  <c r="Q547" i="2"/>
  <c r="O547" i="2"/>
  <c r="Y546" i="2"/>
  <c r="W546" i="2"/>
  <c r="Q546" i="2"/>
  <c r="O546" i="2"/>
  <c r="Y545" i="2"/>
  <c r="W545" i="2"/>
  <c r="Q545" i="2"/>
  <c r="O545" i="2"/>
  <c r="Y544" i="2"/>
  <c r="W544" i="2"/>
  <c r="Q544" i="2"/>
  <c r="O544" i="2"/>
  <c r="Y543" i="2"/>
  <c r="W543" i="2"/>
  <c r="Q543" i="2"/>
  <c r="O543" i="2"/>
  <c r="Y542" i="2"/>
  <c r="W542" i="2"/>
  <c r="Q542" i="2"/>
  <c r="O542" i="2"/>
  <c r="Y541" i="2"/>
  <c r="W541" i="2"/>
  <c r="Q541" i="2"/>
  <c r="O541" i="2"/>
  <c r="Y540" i="2"/>
  <c r="W540" i="2"/>
  <c r="Q540" i="2"/>
  <c r="O540" i="2"/>
  <c r="Y539" i="2"/>
  <c r="W539" i="2"/>
  <c r="Q539" i="2"/>
  <c r="O539" i="2"/>
  <c r="Y538" i="2"/>
  <c r="W538" i="2"/>
  <c r="Q538" i="2"/>
  <c r="O538" i="2"/>
  <c r="Y537" i="2"/>
  <c r="W537" i="2"/>
  <c r="Q537" i="2"/>
  <c r="O537" i="2"/>
  <c r="Y536" i="2"/>
  <c r="W536" i="2"/>
  <c r="Q536" i="2"/>
  <c r="O536" i="2"/>
  <c r="Y535" i="2"/>
  <c r="W535" i="2"/>
  <c r="Q535" i="2"/>
  <c r="O535" i="2"/>
  <c r="Y534" i="2"/>
  <c r="W534" i="2"/>
  <c r="Q534" i="2"/>
  <c r="O534" i="2"/>
  <c r="Y533" i="2"/>
  <c r="W533" i="2"/>
  <c r="Q533" i="2"/>
  <c r="O533" i="2"/>
  <c r="Y532" i="2"/>
  <c r="W532" i="2"/>
  <c r="Q532" i="2"/>
  <c r="O532" i="2"/>
  <c r="Y531" i="2"/>
  <c r="W531" i="2"/>
  <c r="Q531" i="2"/>
  <c r="O531" i="2"/>
  <c r="Y530" i="2"/>
  <c r="W530" i="2"/>
  <c r="Q530" i="2"/>
  <c r="O530" i="2"/>
  <c r="Y529" i="2"/>
  <c r="W529" i="2"/>
  <c r="Q529" i="2"/>
  <c r="O529" i="2"/>
  <c r="Y528" i="2"/>
  <c r="W528" i="2"/>
  <c r="Q528" i="2"/>
  <c r="O528" i="2"/>
  <c r="Y527" i="2"/>
  <c r="W527" i="2"/>
  <c r="Q527" i="2"/>
  <c r="O527" i="2"/>
  <c r="Y526" i="2"/>
  <c r="W526" i="2"/>
  <c r="Q526" i="2"/>
  <c r="O526" i="2"/>
  <c r="Y525" i="2"/>
  <c r="W525" i="2"/>
  <c r="Q525" i="2"/>
  <c r="O525" i="2"/>
  <c r="Y524" i="2"/>
  <c r="W524" i="2"/>
  <c r="Q524" i="2"/>
  <c r="O524" i="2"/>
  <c r="Y523" i="2"/>
  <c r="W523" i="2"/>
  <c r="Q523" i="2"/>
  <c r="O523" i="2"/>
  <c r="Y522" i="2"/>
  <c r="W522" i="2"/>
  <c r="Q522" i="2"/>
  <c r="O522" i="2"/>
  <c r="Y521" i="2"/>
  <c r="W521" i="2"/>
  <c r="Q521" i="2"/>
  <c r="O521" i="2"/>
  <c r="Y520" i="2"/>
  <c r="W520" i="2"/>
  <c r="Q520" i="2"/>
  <c r="O520" i="2"/>
  <c r="Y519" i="2"/>
  <c r="W519" i="2"/>
  <c r="Q519" i="2"/>
  <c r="O519" i="2"/>
  <c r="Y518" i="2"/>
  <c r="W518" i="2"/>
  <c r="Q518" i="2"/>
  <c r="O518" i="2"/>
  <c r="Y517" i="2"/>
  <c r="W517" i="2"/>
  <c r="Q517" i="2"/>
  <c r="O517" i="2"/>
  <c r="Y516" i="2"/>
  <c r="W516" i="2"/>
  <c r="Q516" i="2"/>
  <c r="O516" i="2"/>
  <c r="Y515" i="2"/>
  <c r="W515" i="2"/>
  <c r="Q515" i="2"/>
  <c r="O515" i="2"/>
  <c r="Y514" i="2"/>
  <c r="W514" i="2"/>
  <c r="Q514" i="2"/>
  <c r="O514" i="2"/>
  <c r="Y513" i="2"/>
  <c r="W513" i="2"/>
  <c r="Q513" i="2"/>
  <c r="O513" i="2"/>
  <c r="Y512" i="2"/>
  <c r="W512" i="2"/>
  <c r="Q512" i="2"/>
  <c r="O512" i="2"/>
  <c r="Y511" i="2"/>
  <c r="W511" i="2"/>
  <c r="Q511" i="2"/>
  <c r="O511" i="2"/>
  <c r="Y510" i="2"/>
  <c r="W510" i="2"/>
  <c r="Q510" i="2"/>
  <c r="O510" i="2"/>
  <c r="Y509" i="2"/>
  <c r="W509" i="2"/>
  <c r="Q509" i="2"/>
  <c r="O509" i="2"/>
  <c r="Y508" i="2"/>
  <c r="W508" i="2"/>
  <c r="Q508" i="2"/>
  <c r="O508" i="2"/>
  <c r="Y507" i="2"/>
  <c r="W507" i="2"/>
  <c r="Q507" i="2"/>
  <c r="O507" i="2"/>
  <c r="Y506" i="2"/>
  <c r="W506" i="2"/>
  <c r="Q506" i="2"/>
  <c r="O506" i="2"/>
  <c r="Y505" i="2"/>
  <c r="W505" i="2"/>
  <c r="Q505" i="2"/>
  <c r="O505" i="2"/>
  <c r="Y504" i="2"/>
  <c r="W504" i="2"/>
  <c r="Q504" i="2"/>
  <c r="O504" i="2"/>
  <c r="Y503" i="2"/>
  <c r="W503" i="2"/>
  <c r="Q503" i="2"/>
  <c r="O503" i="2"/>
  <c r="Y502" i="2"/>
  <c r="W502" i="2"/>
  <c r="Q502" i="2"/>
  <c r="O502" i="2"/>
  <c r="Y501" i="2"/>
  <c r="W501" i="2"/>
  <c r="Q501" i="2"/>
  <c r="O501" i="2"/>
  <c r="Y500" i="2"/>
  <c r="W500" i="2"/>
  <c r="Q500" i="2"/>
  <c r="O500" i="2"/>
  <c r="Y499" i="2"/>
  <c r="W499" i="2"/>
  <c r="Q499" i="2"/>
  <c r="O499" i="2"/>
  <c r="Y498" i="2"/>
  <c r="W498" i="2"/>
  <c r="Q498" i="2"/>
  <c r="O498" i="2"/>
  <c r="Y497" i="2"/>
  <c r="W497" i="2"/>
  <c r="Q497" i="2"/>
  <c r="O497" i="2"/>
  <c r="Y496" i="2"/>
  <c r="W496" i="2"/>
  <c r="Q496" i="2"/>
  <c r="O496" i="2"/>
  <c r="Y495" i="2"/>
  <c r="W495" i="2"/>
  <c r="Q495" i="2"/>
  <c r="O495" i="2"/>
  <c r="Y494" i="2"/>
  <c r="W494" i="2"/>
  <c r="Q494" i="2"/>
  <c r="O494" i="2"/>
  <c r="Y493" i="2"/>
  <c r="W493" i="2"/>
  <c r="Q493" i="2"/>
  <c r="O493" i="2"/>
  <c r="Y492" i="2"/>
  <c r="W492" i="2"/>
  <c r="Q492" i="2"/>
  <c r="O492" i="2"/>
  <c r="Y491" i="2"/>
  <c r="W491" i="2"/>
  <c r="Q491" i="2"/>
  <c r="O491" i="2"/>
  <c r="Y490" i="2"/>
  <c r="W490" i="2"/>
  <c r="Q490" i="2"/>
  <c r="O490" i="2"/>
  <c r="Y489" i="2"/>
  <c r="W489" i="2"/>
  <c r="Q489" i="2"/>
  <c r="O489" i="2"/>
  <c r="Y488" i="2"/>
  <c r="W488" i="2"/>
  <c r="Q488" i="2"/>
  <c r="O488" i="2"/>
  <c r="Y487" i="2"/>
  <c r="W487" i="2"/>
  <c r="Q487" i="2"/>
  <c r="O487" i="2"/>
  <c r="Y486" i="2"/>
  <c r="W486" i="2"/>
  <c r="Q486" i="2"/>
  <c r="O486" i="2"/>
  <c r="Y485" i="2"/>
  <c r="W485" i="2"/>
  <c r="Q485" i="2"/>
  <c r="O485" i="2"/>
  <c r="Y484" i="2"/>
  <c r="W484" i="2"/>
  <c r="Q484" i="2"/>
  <c r="O484" i="2"/>
  <c r="Y483" i="2"/>
  <c r="W483" i="2"/>
  <c r="Q483" i="2"/>
  <c r="O483" i="2"/>
  <c r="Y482" i="2"/>
  <c r="W482" i="2"/>
  <c r="Q482" i="2"/>
  <c r="O482" i="2"/>
  <c r="Y481" i="2"/>
  <c r="W481" i="2"/>
  <c r="Q481" i="2"/>
  <c r="O481" i="2"/>
  <c r="Y480" i="2"/>
  <c r="W480" i="2"/>
  <c r="Q480" i="2"/>
  <c r="O480" i="2"/>
  <c r="Y479" i="2"/>
  <c r="W479" i="2"/>
  <c r="Q479" i="2"/>
  <c r="O479" i="2"/>
  <c r="Y478" i="2"/>
  <c r="W478" i="2"/>
  <c r="Q478" i="2"/>
  <c r="O478" i="2"/>
  <c r="Y477" i="2"/>
  <c r="W477" i="2"/>
  <c r="Q477" i="2"/>
  <c r="O477" i="2"/>
  <c r="Y476" i="2"/>
  <c r="W476" i="2"/>
  <c r="Q476" i="2"/>
  <c r="O476" i="2"/>
  <c r="Y475" i="2"/>
  <c r="W475" i="2"/>
  <c r="Q475" i="2"/>
  <c r="O475" i="2"/>
  <c r="Y474" i="2"/>
  <c r="W474" i="2"/>
  <c r="Q474" i="2"/>
  <c r="O474" i="2"/>
  <c r="Y473" i="2"/>
  <c r="W473" i="2"/>
  <c r="Q473" i="2"/>
  <c r="O473" i="2"/>
  <c r="Y472" i="2"/>
  <c r="W472" i="2"/>
  <c r="Q472" i="2"/>
  <c r="O472" i="2"/>
  <c r="Y471" i="2"/>
  <c r="W471" i="2"/>
  <c r="Q471" i="2"/>
  <c r="O471" i="2"/>
  <c r="Y470" i="2"/>
  <c r="W470" i="2"/>
  <c r="Q470" i="2"/>
  <c r="O470" i="2"/>
  <c r="Y469" i="2"/>
  <c r="W469" i="2"/>
  <c r="Q469" i="2"/>
  <c r="O469" i="2"/>
  <c r="Y468" i="2"/>
  <c r="W468" i="2"/>
  <c r="Q468" i="2"/>
  <c r="O468" i="2"/>
  <c r="Y467" i="2"/>
  <c r="W467" i="2"/>
  <c r="Q467" i="2"/>
  <c r="O467" i="2"/>
  <c r="Y466" i="2"/>
  <c r="W466" i="2"/>
  <c r="Q466" i="2"/>
  <c r="O466" i="2"/>
  <c r="Y465" i="2"/>
  <c r="W465" i="2"/>
  <c r="Q465" i="2"/>
  <c r="O465" i="2"/>
  <c r="Y464" i="2"/>
  <c r="W464" i="2"/>
  <c r="Q464" i="2"/>
  <c r="O464" i="2"/>
  <c r="Y463" i="2"/>
  <c r="W463" i="2"/>
  <c r="Q463" i="2"/>
  <c r="O463" i="2"/>
  <c r="Y462" i="2"/>
  <c r="W462" i="2"/>
  <c r="Q462" i="2"/>
  <c r="O462" i="2"/>
  <c r="Y461" i="2"/>
  <c r="W461" i="2"/>
  <c r="Q461" i="2"/>
  <c r="O461" i="2"/>
  <c r="Y460" i="2"/>
  <c r="W460" i="2"/>
  <c r="Q460" i="2"/>
  <c r="O460" i="2"/>
  <c r="Y459" i="2"/>
  <c r="W459" i="2"/>
  <c r="Q459" i="2"/>
  <c r="O459" i="2"/>
  <c r="Y458" i="2"/>
  <c r="W458" i="2"/>
  <c r="Q458" i="2"/>
  <c r="O458" i="2"/>
  <c r="Y457" i="2"/>
  <c r="W457" i="2"/>
  <c r="Q457" i="2"/>
  <c r="O457" i="2"/>
  <c r="Y456" i="2"/>
  <c r="W456" i="2"/>
  <c r="Q456" i="2"/>
  <c r="O456" i="2"/>
  <c r="Y455" i="2"/>
  <c r="W455" i="2"/>
  <c r="Q455" i="2"/>
  <c r="O455" i="2"/>
  <c r="Y454" i="2"/>
  <c r="W454" i="2"/>
  <c r="Q454" i="2"/>
  <c r="O454" i="2"/>
  <c r="Y453" i="2"/>
  <c r="W453" i="2"/>
  <c r="Q453" i="2"/>
  <c r="O453" i="2"/>
  <c r="Y452" i="2"/>
  <c r="W452" i="2"/>
  <c r="Q452" i="2"/>
  <c r="O452" i="2"/>
  <c r="Y451" i="2"/>
  <c r="W451" i="2"/>
  <c r="Q451" i="2"/>
  <c r="O451" i="2"/>
  <c r="Y450" i="2"/>
  <c r="W450" i="2"/>
  <c r="Q450" i="2"/>
  <c r="O450" i="2"/>
  <c r="Y449" i="2"/>
  <c r="W449" i="2"/>
  <c r="Q449" i="2"/>
  <c r="O449" i="2"/>
  <c r="Y448" i="2"/>
  <c r="W448" i="2"/>
  <c r="Q448" i="2"/>
  <c r="O448" i="2"/>
  <c r="Y447" i="2"/>
  <c r="W447" i="2"/>
  <c r="Q447" i="2"/>
  <c r="O447" i="2"/>
  <c r="Y446" i="2"/>
  <c r="W446" i="2"/>
  <c r="Q446" i="2"/>
  <c r="O446" i="2"/>
  <c r="Y445" i="2"/>
  <c r="W445" i="2"/>
  <c r="Q445" i="2"/>
  <c r="O445" i="2"/>
  <c r="Y444" i="2"/>
  <c r="W444" i="2"/>
  <c r="Q444" i="2"/>
  <c r="O444" i="2"/>
  <c r="Y443" i="2"/>
  <c r="W443" i="2"/>
  <c r="Q443" i="2"/>
  <c r="O443" i="2"/>
  <c r="Y442" i="2"/>
  <c r="W442" i="2"/>
  <c r="Q442" i="2"/>
  <c r="O442" i="2"/>
  <c r="Y441" i="2"/>
  <c r="W441" i="2"/>
  <c r="Q441" i="2"/>
  <c r="O441" i="2"/>
  <c r="Y440" i="2"/>
  <c r="W440" i="2"/>
  <c r="Q440" i="2"/>
  <c r="O440" i="2"/>
  <c r="Y439" i="2"/>
  <c r="W439" i="2"/>
  <c r="Q439" i="2"/>
  <c r="O439" i="2"/>
  <c r="Y438" i="2"/>
  <c r="W438" i="2"/>
  <c r="Q438" i="2"/>
  <c r="O438" i="2"/>
  <c r="Y437" i="2"/>
  <c r="W437" i="2"/>
  <c r="Q437" i="2"/>
  <c r="O437" i="2"/>
  <c r="Y436" i="2"/>
  <c r="W436" i="2"/>
  <c r="Q436" i="2"/>
  <c r="O436" i="2"/>
  <c r="Y435" i="2"/>
  <c r="W435" i="2"/>
  <c r="Q435" i="2"/>
  <c r="O435" i="2"/>
  <c r="Y434" i="2"/>
  <c r="W434" i="2"/>
  <c r="Q434" i="2"/>
  <c r="O434" i="2"/>
  <c r="Y433" i="2"/>
  <c r="W433" i="2"/>
  <c r="Q433" i="2"/>
  <c r="O433" i="2"/>
  <c r="Y432" i="2"/>
  <c r="W432" i="2"/>
  <c r="Q432" i="2"/>
  <c r="O432" i="2"/>
  <c r="Y431" i="2"/>
  <c r="W431" i="2"/>
  <c r="Q431" i="2"/>
  <c r="O431" i="2"/>
  <c r="Y430" i="2"/>
  <c r="W430" i="2"/>
  <c r="Q430" i="2"/>
  <c r="O430" i="2"/>
  <c r="Y429" i="2"/>
  <c r="W429" i="2"/>
  <c r="Q429" i="2"/>
  <c r="O429" i="2"/>
  <c r="Y428" i="2"/>
  <c r="W428" i="2"/>
  <c r="Q428" i="2"/>
  <c r="O428" i="2"/>
  <c r="Y427" i="2"/>
  <c r="W427" i="2"/>
  <c r="Q427" i="2"/>
  <c r="O427" i="2"/>
  <c r="Y426" i="2"/>
  <c r="W426" i="2"/>
  <c r="Q426" i="2"/>
  <c r="O426" i="2"/>
  <c r="Y425" i="2"/>
  <c r="W425" i="2"/>
  <c r="Q425" i="2"/>
  <c r="O425" i="2"/>
  <c r="Y424" i="2"/>
  <c r="W424" i="2"/>
  <c r="Q424" i="2"/>
  <c r="O424" i="2"/>
  <c r="Y423" i="2"/>
  <c r="W423" i="2"/>
  <c r="Q423" i="2"/>
  <c r="O423" i="2"/>
  <c r="Y422" i="2"/>
  <c r="W422" i="2"/>
  <c r="Q422" i="2"/>
  <c r="O422" i="2"/>
  <c r="Y421" i="2"/>
  <c r="W421" i="2"/>
  <c r="Q421" i="2"/>
  <c r="O421" i="2"/>
  <c r="Y420" i="2"/>
  <c r="W420" i="2"/>
  <c r="Q420" i="2"/>
  <c r="O420" i="2"/>
  <c r="Y419" i="2"/>
  <c r="W419" i="2"/>
  <c r="Q419" i="2"/>
  <c r="O419" i="2"/>
  <c r="Y418" i="2"/>
  <c r="W418" i="2"/>
  <c r="Q418" i="2"/>
  <c r="O418" i="2"/>
  <c r="Y417" i="2"/>
  <c r="W417" i="2"/>
  <c r="Q417" i="2"/>
  <c r="O417" i="2"/>
  <c r="Y416" i="2"/>
  <c r="W416" i="2"/>
  <c r="Q416" i="2"/>
  <c r="O416" i="2"/>
  <c r="Y415" i="2"/>
  <c r="W415" i="2"/>
  <c r="Q415" i="2"/>
  <c r="O415" i="2"/>
  <c r="Y414" i="2"/>
  <c r="W414" i="2"/>
  <c r="Q414" i="2"/>
  <c r="O414" i="2"/>
  <c r="Y413" i="2"/>
  <c r="W413" i="2"/>
  <c r="Q413" i="2"/>
  <c r="O413" i="2"/>
  <c r="Y412" i="2"/>
  <c r="W412" i="2"/>
  <c r="Q412" i="2"/>
  <c r="O412" i="2"/>
  <c r="Y411" i="2"/>
  <c r="W411" i="2"/>
  <c r="Q411" i="2"/>
  <c r="O411" i="2"/>
  <c r="Y410" i="2"/>
  <c r="W410" i="2"/>
  <c r="Q410" i="2"/>
  <c r="O410" i="2"/>
  <c r="Y409" i="2"/>
  <c r="W409" i="2"/>
  <c r="Q409" i="2"/>
  <c r="O409" i="2"/>
  <c r="Y408" i="2"/>
  <c r="W408" i="2"/>
  <c r="Q408" i="2"/>
  <c r="O408" i="2"/>
  <c r="Y407" i="2"/>
  <c r="W407" i="2"/>
  <c r="Q407" i="2"/>
  <c r="O407" i="2"/>
  <c r="Y406" i="2"/>
  <c r="W406" i="2"/>
  <c r="Q406" i="2"/>
  <c r="O406" i="2"/>
  <c r="Y405" i="2"/>
  <c r="W405" i="2"/>
  <c r="Q405" i="2"/>
  <c r="O405" i="2"/>
  <c r="Y404" i="2"/>
  <c r="W404" i="2"/>
  <c r="Q404" i="2"/>
  <c r="O404" i="2"/>
  <c r="Y403" i="2"/>
  <c r="W403" i="2"/>
  <c r="Q403" i="2"/>
  <c r="O403" i="2"/>
  <c r="Y402" i="2"/>
  <c r="W402" i="2"/>
  <c r="Q402" i="2"/>
  <c r="O402" i="2"/>
  <c r="Y401" i="2"/>
  <c r="W401" i="2"/>
  <c r="Q401" i="2"/>
  <c r="O401" i="2"/>
  <c r="Y400" i="2"/>
  <c r="W400" i="2"/>
  <c r="Q400" i="2"/>
  <c r="O400" i="2"/>
  <c r="Y399" i="2"/>
  <c r="W399" i="2"/>
  <c r="Q399" i="2"/>
  <c r="O399" i="2"/>
  <c r="Y398" i="2"/>
  <c r="W398" i="2"/>
  <c r="Q398" i="2"/>
  <c r="O398" i="2"/>
  <c r="Y397" i="2"/>
  <c r="W397" i="2"/>
  <c r="Q397" i="2"/>
  <c r="O397" i="2"/>
  <c r="Y396" i="2"/>
  <c r="W396" i="2"/>
  <c r="Q396" i="2"/>
  <c r="O396" i="2"/>
  <c r="Y395" i="2"/>
  <c r="W395" i="2"/>
  <c r="Q395" i="2"/>
  <c r="O395" i="2"/>
  <c r="Y394" i="2"/>
  <c r="W394" i="2"/>
  <c r="Q394" i="2"/>
  <c r="O394" i="2"/>
  <c r="Y393" i="2"/>
  <c r="W393" i="2"/>
  <c r="Q393" i="2"/>
  <c r="O393" i="2"/>
  <c r="Y392" i="2"/>
  <c r="W392" i="2"/>
  <c r="Q392" i="2"/>
  <c r="O392" i="2"/>
  <c r="Y391" i="2"/>
  <c r="W391" i="2"/>
  <c r="Q391" i="2"/>
  <c r="O391" i="2"/>
  <c r="Y390" i="2"/>
  <c r="W390" i="2"/>
  <c r="Q390" i="2"/>
  <c r="O390" i="2"/>
  <c r="Y389" i="2"/>
  <c r="W389" i="2"/>
  <c r="Q389" i="2"/>
  <c r="O389" i="2"/>
  <c r="Y388" i="2"/>
  <c r="W388" i="2"/>
  <c r="Q388" i="2"/>
  <c r="O388" i="2"/>
  <c r="Y387" i="2"/>
  <c r="W387" i="2"/>
  <c r="Q387" i="2"/>
  <c r="O387" i="2"/>
  <c r="Y386" i="2"/>
  <c r="W386" i="2"/>
  <c r="Q386" i="2"/>
  <c r="O386" i="2"/>
  <c r="Y385" i="2"/>
  <c r="W385" i="2"/>
  <c r="Q385" i="2"/>
  <c r="O385" i="2"/>
  <c r="Y384" i="2"/>
  <c r="W384" i="2"/>
  <c r="Q384" i="2"/>
  <c r="O384" i="2"/>
  <c r="Y383" i="2"/>
  <c r="W383" i="2"/>
  <c r="Q383" i="2"/>
  <c r="O383" i="2"/>
  <c r="Y382" i="2"/>
  <c r="W382" i="2"/>
  <c r="Q382" i="2"/>
  <c r="O382" i="2"/>
  <c r="Y381" i="2"/>
  <c r="W381" i="2"/>
  <c r="Q381" i="2"/>
  <c r="O381" i="2"/>
  <c r="Y380" i="2"/>
  <c r="W380" i="2"/>
  <c r="Q380" i="2"/>
  <c r="O380" i="2"/>
  <c r="Y379" i="2"/>
  <c r="W379" i="2"/>
  <c r="Q379" i="2"/>
  <c r="O379" i="2"/>
  <c r="Y378" i="2"/>
  <c r="W378" i="2"/>
  <c r="Q378" i="2"/>
  <c r="O378" i="2"/>
  <c r="Y377" i="2"/>
  <c r="W377" i="2"/>
  <c r="Q377" i="2"/>
  <c r="O377" i="2"/>
  <c r="Y376" i="2"/>
  <c r="W376" i="2"/>
  <c r="Q376" i="2"/>
  <c r="O376" i="2"/>
  <c r="Y375" i="2"/>
  <c r="W375" i="2"/>
  <c r="Q375" i="2"/>
  <c r="O375" i="2"/>
  <c r="Y374" i="2"/>
  <c r="W374" i="2"/>
  <c r="Q374" i="2"/>
  <c r="O374" i="2"/>
  <c r="Y373" i="2"/>
  <c r="W373" i="2"/>
  <c r="Q373" i="2"/>
  <c r="O373" i="2"/>
  <c r="Y372" i="2"/>
  <c r="W372" i="2"/>
  <c r="Q372" i="2"/>
  <c r="O372" i="2"/>
  <c r="Y371" i="2"/>
  <c r="W371" i="2"/>
  <c r="Q371" i="2"/>
  <c r="O371" i="2"/>
  <c r="Y370" i="2"/>
  <c r="W370" i="2"/>
  <c r="Q370" i="2"/>
  <c r="O370" i="2"/>
  <c r="Y369" i="2"/>
  <c r="W369" i="2"/>
  <c r="Q369" i="2"/>
  <c r="O369" i="2"/>
  <c r="Y368" i="2"/>
  <c r="W368" i="2"/>
  <c r="Q368" i="2"/>
  <c r="O368" i="2"/>
  <c r="Y367" i="2"/>
  <c r="W367" i="2"/>
  <c r="Q367" i="2"/>
  <c r="O367" i="2"/>
  <c r="Y366" i="2"/>
  <c r="W366" i="2"/>
  <c r="Q366" i="2"/>
  <c r="O366" i="2"/>
  <c r="Y365" i="2"/>
  <c r="W365" i="2"/>
  <c r="Q365" i="2"/>
  <c r="O365" i="2"/>
  <c r="Y364" i="2"/>
  <c r="W364" i="2"/>
  <c r="Q364" i="2"/>
  <c r="O364" i="2"/>
  <c r="Y363" i="2"/>
  <c r="W363" i="2"/>
  <c r="Q363" i="2"/>
  <c r="O363" i="2"/>
  <c r="Y362" i="2"/>
  <c r="W362" i="2"/>
  <c r="Q362" i="2"/>
  <c r="O362" i="2"/>
  <c r="Y361" i="2"/>
  <c r="W361" i="2"/>
  <c r="Q361" i="2"/>
  <c r="O361" i="2"/>
  <c r="Y360" i="2"/>
  <c r="W360" i="2"/>
  <c r="Q360" i="2"/>
  <c r="O360" i="2"/>
  <c r="Y359" i="2"/>
  <c r="W359" i="2"/>
  <c r="Q359" i="2"/>
  <c r="O359" i="2"/>
  <c r="Y358" i="2"/>
  <c r="W358" i="2"/>
  <c r="Q358" i="2"/>
  <c r="O358" i="2"/>
  <c r="Y357" i="2"/>
  <c r="W357" i="2"/>
  <c r="Q357" i="2"/>
  <c r="O357" i="2"/>
  <c r="Y356" i="2"/>
  <c r="W356" i="2"/>
  <c r="Q356" i="2"/>
  <c r="O356" i="2"/>
  <c r="Y355" i="2"/>
  <c r="W355" i="2"/>
  <c r="Q355" i="2"/>
  <c r="O355" i="2"/>
  <c r="Y354" i="2"/>
  <c r="W354" i="2"/>
  <c r="Q354" i="2"/>
  <c r="O354" i="2"/>
  <c r="Y353" i="2"/>
  <c r="W353" i="2"/>
  <c r="Q353" i="2"/>
  <c r="O353" i="2"/>
  <c r="Y352" i="2"/>
  <c r="W352" i="2"/>
  <c r="Q352" i="2"/>
  <c r="O352" i="2"/>
  <c r="Y351" i="2"/>
  <c r="W351" i="2"/>
  <c r="Q351" i="2"/>
  <c r="O351" i="2"/>
  <c r="Y350" i="2"/>
  <c r="W350" i="2"/>
  <c r="Q350" i="2"/>
  <c r="O350" i="2"/>
  <c r="Y349" i="2"/>
  <c r="W349" i="2"/>
  <c r="Q349" i="2"/>
  <c r="O349" i="2"/>
  <c r="Y348" i="2"/>
  <c r="W348" i="2"/>
  <c r="Q348" i="2"/>
  <c r="O348" i="2"/>
  <c r="Y347" i="2"/>
  <c r="W347" i="2"/>
  <c r="Q347" i="2"/>
  <c r="O347" i="2"/>
  <c r="Y346" i="2"/>
  <c r="W346" i="2"/>
  <c r="Q346" i="2"/>
  <c r="O346" i="2"/>
  <c r="Y345" i="2"/>
  <c r="W345" i="2"/>
  <c r="Q345" i="2"/>
  <c r="O345" i="2"/>
  <c r="Y344" i="2"/>
  <c r="W344" i="2"/>
  <c r="Q344" i="2"/>
  <c r="O344" i="2"/>
  <c r="Y343" i="2"/>
  <c r="W343" i="2"/>
  <c r="Q343" i="2"/>
  <c r="O343" i="2"/>
  <c r="Y342" i="2"/>
  <c r="W342" i="2"/>
  <c r="Q342" i="2"/>
  <c r="O342" i="2"/>
  <c r="Y341" i="2"/>
  <c r="W341" i="2"/>
  <c r="Q341" i="2"/>
  <c r="O341" i="2"/>
  <c r="Y340" i="2"/>
  <c r="W340" i="2"/>
  <c r="Q340" i="2"/>
  <c r="O340" i="2"/>
  <c r="Y339" i="2"/>
  <c r="W339" i="2"/>
  <c r="Q339" i="2"/>
  <c r="O339" i="2"/>
  <c r="Y338" i="2"/>
  <c r="W338" i="2"/>
  <c r="Q338" i="2"/>
  <c r="O338" i="2"/>
  <c r="Y337" i="2"/>
  <c r="W337" i="2"/>
  <c r="Q337" i="2"/>
  <c r="O337" i="2"/>
  <c r="Y336" i="2"/>
  <c r="W336" i="2"/>
  <c r="Q336" i="2"/>
  <c r="O336" i="2"/>
  <c r="Y335" i="2"/>
  <c r="W335" i="2"/>
  <c r="Q335" i="2"/>
  <c r="O335" i="2"/>
  <c r="Y334" i="2"/>
  <c r="W334" i="2"/>
  <c r="Q334" i="2"/>
  <c r="O334" i="2"/>
  <c r="Y333" i="2"/>
  <c r="W333" i="2"/>
  <c r="Q333" i="2"/>
  <c r="O333" i="2"/>
  <c r="Y332" i="2"/>
  <c r="W332" i="2"/>
  <c r="Q332" i="2"/>
  <c r="O332" i="2"/>
  <c r="Y331" i="2"/>
  <c r="W331" i="2"/>
  <c r="Q331" i="2"/>
  <c r="O331" i="2"/>
  <c r="Y330" i="2"/>
  <c r="W330" i="2"/>
  <c r="Q330" i="2"/>
  <c r="O330" i="2"/>
  <c r="Y329" i="2"/>
  <c r="W329" i="2"/>
  <c r="Q329" i="2"/>
  <c r="O329" i="2"/>
  <c r="Y328" i="2"/>
  <c r="W328" i="2"/>
  <c r="Q328" i="2"/>
  <c r="O328" i="2"/>
  <c r="Y327" i="2"/>
  <c r="W327" i="2"/>
  <c r="Q327" i="2"/>
  <c r="O327" i="2"/>
  <c r="Y326" i="2"/>
  <c r="W326" i="2"/>
  <c r="Q326" i="2"/>
  <c r="O326" i="2"/>
  <c r="Y325" i="2"/>
  <c r="W325" i="2"/>
  <c r="Q325" i="2"/>
  <c r="O325" i="2"/>
  <c r="Y324" i="2"/>
  <c r="W324" i="2"/>
  <c r="Q324" i="2"/>
  <c r="O324" i="2"/>
  <c r="Y323" i="2"/>
  <c r="W323" i="2"/>
  <c r="Q323" i="2"/>
  <c r="O323" i="2"/>
  <c r="Y322" i="2"/>
  <c r="W322" i="2"/>
  <c r="Q322" i="2"/>
  <c r="O322" i="2"/>
  <c r="Y321" i="2"/>
  <c r="W321" i="2"/>
  <c r="Q321" i="2"/>
  <c r="O321" i="2"/>
  <c r="Y320" i="2"/>
  <c r="W320" i="2"/>
  <c r="Q320" i="2"/>
  <c r="O320" i="2"/>
  <c r="Y319" i="2"/>
  <c r="W319" i="2"/>
  <c r="Q319" i="2"/>
  <c r="O319" i="2"/>
  <c r="Y318" i="2"/>
  <c r="W318" i="2"/>
  <c r="Q318" i="2"/>
  <c r="O318" i="2"/>
  <c r="Y317" i="2"/>
  <c r="W317" i="2"/>
  <c r="Q317" i="2"/>
  <c r="O317" i="2"/>
  <c r="Y316" i="2"/>
  <c r="W316" i="2"/>
  <c r="Q316" i="2"/>
  <c r="O316" i="2"/>
  <c r="Y315" i="2"/>
  <c r="W315" i="2"/>
  <c r="Q315" i="2"/>
  <c r="O315" i="2"/>
  <c r="Y314" i="2"/>
  <c r="W314" i="2"/>
  <c r="Q314" i="2"/>
  <c r="O314" i="2"/>
  <c r="Y313" i="2"/>
  <c r="W313" i="2"/>
  <c r="Q313" i="2"/>
  <c r="O313" i="2"/>
  <c r="Y312" i="2"/>
  <c r="W312" i="2"/>
  <c r="Q312" i="2"/>
  <c r="O312" i="2"/>
  <c r="Y311" i="2"/>
  <c r="W311" i="2"/>
  <c r="Q311" i="2"/>
  <c r="O311" i="2"/>
  <c r="Y310" i="2"/>
  <c r="W310" i="2"/>
  <c r="Q310" i="2"/>
  <c r="O310" i="2"/>
  <c r="Y309" i="2"/>
  <c r="W309" i="2"/>
  <c r="Q309" i="2"/>
  <c r="O309" i="2"/>
  <c r="Y308" i="2"/>
  <c r="W308" i="2"/>
  <c r="Q308" i="2"/>
  <c r="O308" i="2"/>
  <c r="Y307" i="2"/>
  <c r="W307" i="2"/>
  <c r="Q307" i="2"/>
  <c r="O307" i="2"/>
  <c r="Y306" i="2"/>
  <c r="W306" i="2"/>
  <c r="Q306" i="2"/>
  <c r="O306" i="2"/>
  <c r="Y305" i="2"/>
  <c r="W305" i="2"/>
  <c r="Q305" i="2"/>
  <c r="O305" i="2"/>
  <c r="Y304" i="2"/>
  <c r="W304" i="2"/>
  <c r="Q304" i="2"/>
  <c r="O304" i="2"/>
  <c r="Y303" i="2"/>
  <c r="W303" i="2"/>
  <c r="Q303" i="2"/>
  <c r="O303" i="2"/>
  <c r="Y302" i="2"/>
  <c r="W302" i="2"/>
  <c r="Q302" i="2"/>
  <c r="O302" i="2"/>
  <c r="Y301" i="2"/>
  <c r="W301" i="2"/>
  <c r="Q301" i="2"/>
  <c r="O301" i="2"/>
  <c r="Y300" i="2"/>
  <c r="W300" i="2"/>
  <c r="Q300" i="2"/>
  <c r="O300" i="2"/>
  <c r="Y299" i="2"/>
  <c r="W299" i="2"/>
  <c r="Q299" i="2"/>
  <c r="O299" i="2"/>
  <c r="Y298" i="2"/>
  <c r="W298" i="2"/>
  <c r="Q298" i="2"/>
  <c r="O298" i="2"/>
  <c r="Y297" i="2"/>
  <c r="W297" i="2"/>
  <c r="Q297" i="2"/>
  <c r="O297" i="2"/>
  <c r="Y296" i="2"/>
  <c r="W296" i="2"/>
  <c r="Q296" i="2"/>
  <c r="O296" i="2"/>
  <c r="Y295" i="2"/>
  <c r="W295" i="2"/>
  <c r="Q295" i="2"/>
  <c r="O295" i="2"/>
  <c r="Y294" i="2"/>
  <c r="W294" i="2"/>
  <c r="Q294" i="2"/>
  <c r="O294" i="2"/>
  <c r="Y293" i="2"/>
  <c r="W293" i="2"/>
  <c r="Q293" i="2"/>
  <c r="O293" i="2"/>
  <c r="Y292" i="2"/>
  <c r="W292" i="2"/>
  <c r="Q292" i="2"/>
  <c r="O292" i="2"/>
  <c r="Y291" i="2"/>
  <c r="W291" i="2"/>
  <c r="Q291" i="2"/>
  <c r="O291" i="2"/>
  <c r="Y290" i="2"/>
  <c r="W290" i="2"/>
  <c r="Q290" i="2"/>
  <c r="O290" i="2"/>
  <c r="Y289" i="2"/>
  <c r="W289" i="2"/>
  <c r="Q289" i="2"/>
  <c r="O289" i="2"/>
  <c r="Y288" i="2"/>
  <c r="W288" i="2"/>
  <c r="Q288" i="2"/>
  <c r="O288" i="2"/>
  <c r="Y287" i="2"/>
  <c r="W287" i="2"/>
  <c r="Q287" i="2"/>
  <c r="O287" i="2"/>
  <c r="Y286" i="2"/>
  <c r="W286" i="2"/>
  <c r="Q286" i="2"/>
  <c r="O286" i="2"/>
  <c r="Y285" i="2"/>
  <c r="W285" i="2"/>
  <c r="Q285" i="2"/>
  <c r="O285" i="2"/>
  <c r="Y284" i="2"/>
  <c r="W284" i="2"/>
  <c r="Q284" i="2"/>
  <c r="O284" i="2"/>
  <c r="Y283" i="2"/>
  <c r="W283" i="2"/>
  <c r="Q283" i="2"/>
  <c r="O283" i="2"/>
  <c r="Y282" i="2"/>
  <c r="W282" i="2"/>
  <c r="Q282" i="2"/>
  <c r="O282" i="2"/>
  <c r="Y281" i="2"/>
  <c r="W281" i="2"/>
  <c r="Q281" i="2"/>
  <c r="O281" i="2"/>
  <c r="Y280" i="2"/>
  <c r="W280" i="2"/>
  <c r="Q280" i="2"/>
  <c r="O280" i="2"/>
  <c r="Y279" i="2"/>
  <c r="W279" i="2"/>
  <c r="Q279" i="2"/>
  <c r="O279" i="2"/>
  <c r="Y278" i="2"/>
  <c r="W278" i="2"/>
  <c r="Q278" i="2"/>
  <c r="O278" i="2"/>
  <c r="Y277" i="2"/>
  <c r="W277" i="2"/>
  <c r="Q277" i="2"/>
  <c r="O277" i="2"/>
  <c r="Y276" i="2"/>
  <c r="W276" i="2"/>
  <c r="Q276" i="2"/>
  <c r="O276" i="2"/>
  <c r="Y275" i="2"/>
  <c r="W275" i="2"/>
  <c r="Q275" i="2"/>
  <c r="O275" i="2"/>
  <c r="Y274" i="2"/>
  <c r="W274" i="2"/>
  <c r="Q274" i="2"/>
  <c r="O274" i="2"/>
  <c r="Y273" i="2"/>
  <c r="W273" i="2"/>
  <c r="Q273" i="2"/>
  <c r="O273" i="2"/>
  <c r="Y272" i="2"/>
  <c r="W272" i="2"/>
  <c r="Q272" i="2"/>
  <c r="O272" i="2"/>
  <c r="Y271" i="2"/>
  <c r="W271" i="2"/>
  <c r="Q271" i="2"/>
  <c r="O271" i="2"/>
  <c r="Y270" i="2"/>
  <c r="W270" i="2"/>
  <c r="Q270" i="2"/>
  <c r="O270" i="2"/>
  <c r="Y269" i="2"/>
  <c r="W269" i="2"/>
  <c r="Q269" i="2"/>
  <c r="O269" i="2"/>
  <c r="Y268" i="2"/>
  <c r="W268" i="2"/>
  <c r="Q268" i="2"/>
  <c r="O268" i="2"/>
  <c r="Y267" i="2"/>
  <c r="W267" i="2"/>
  <c r="Q267" i="2"/>
  <c r="O267" i="2"/>
  <c r="Y266" i="2"/>
  <c r="W266" i="2"/>
  <c r="Q266" i="2"/>
  <c r="O266" i="2"/>
  <c r="Y265" i="2"/>
  <c r="W265" i="2"/>
  <c r="Q265" i="2"/>
  <c r="O265" i="2"/>
  <c r="Y264" i="2"/>
  <c r="W264" i="2"/>
  <c r="Q264" i="2"/>
  <c r="O264" i="2"/>
  <c r="Y263" i="2"/>
  <c r="W263" i="2"/>
  <c r="Q263" i="2"/>
  <c r="O263" i="2"/>
  <c r="Y262" i="2"/>
  <c r="W262" i="2"/>
  <c r="Q262" i="2"/>
  <c r="O262" i="2"/>
  <c r="Y261" i="2"/>
  <c r="W261" i="2"/>
  <c r="Q261" i="2"/>
  <c r="O261" i="2"/>
  <c r="Y260" i="2"/>
  <c r="W260" i="2"/>
  <c r="Q260" i="2"/>
  <c r="O260" i="2"/>
  <c r="Y259" i="2"/>
  <c r="W259" i="2"/>
  <c r="Q259" i="2"/>
  <c r="O259" i="2"/>
  <c r="Y258" i="2"/>
  <c r="W258" i="2"/>
  <c r="Q258" i="2"/>
  <c r="O258" i="2"/>
  <c r="Y257" i="2"/>
  <c r="W257" i="2"/>
  <c r="Q257" i="2"/>
  <c r="O257" i="2"/>
  <c r="Y256" i="2"/>
  <c r="W256" i="2"/>
  <c r="Q256" i="2"/>
  <c r="O256" i="2"/>
  <c r="Y255" i="2"/>
  <c r="W255" i="2"/>
  <c r="Q255" i="2"/>
  <c r="O255" i="2"/>
  <c r="Y254" i="2"/>
  <c r="W254" i="2"/>
  <c r="Q254" i="2"/>
  <c r="O254" i="2"/>
  <c r="Y253" i="2"/>
  <c r="W253" i="2"/>
  <c r="Q253" i="2"/>
  <c r="O253" i="2"/>
  <c r="Y252" i="2"/>
  <c r="W252" i="2"/>
  <c r="Q252" i="2"/>
  <c r="O252" i="2"/>
  <c r="Y251" i="2"/>
  <c r="W251" i="2"/>
  <c r="Q251" i="2"/>
  <c r="O251" i="2"/>
  <c r="Y250" i="2"/>
  <c r="W250" i="2"/>
  <c r="Q250" i="2"/>
  <c r="O250" i="2"/>
  <c r="Y249" i="2"/>
  <c r="W249" i="2"/>
  <c r="Q249" i="2"/>
  <c r="O249" i="2"/>
  <c r="Y248" i="2"/>
  <c r="W248" i="2"/>
  <c r="Q248" i="2"/>
  <c r="O248" i="2"/>
  <c r="Y247" i="2"/>
  <c r="W247" i="2"/>
  <c r="Q247" i="2"/>
  <c r="O247" i="2"/>
  <c r="Y246" i="2"/>
  <c r="W246" i="2"/>
  <c r="Q246" i="2"/>
  <c r="O246" i="2"/>
  <c r="Y245" i="2"/>
  <c r="W245" i="2"/>
  <c r="Q245" i="2"/>
  <c r="O245" i="2"/>
  <c r="Y244" i="2"/>
  <c r="W244" i="2"/>
  <c r="Q244" i="2"/>
  <c r="O244" i="2"/>
  <c r="Y243" i="2"/>
  <c r="W243" i="2"/>
  <c r="Q243" i="2"/>
  <c r="O243" i="2"/>
  <c r="Y242" i="2"/>
  <c r="W242" i="2"/>
  <c r="Q242" i="2"/>
  <c r="O242" i="2"/>
  <c r="Y241" i="2"/>
  <c r="W241" i="2"/>
  <c r="Q241" i="2"/>
  <c r="O241" i="2"/>
  <c r="Y240" i="2"/>
  <c r="W240" i="2"/>
  <c r="Q240" i="2"/>
  <c r="O240" i="2"/>
  <c r="Y239" i="2"/>
  <c r="W239" i="2"/>
  <c r="Q239" i="2"/>
  <c r="O239" i="2"/>
  <c r="Y238" i="2"/>
  <c r="W238" i="2"/>
  <c r="Q238" i="2"/>
  <c r="O238" i="2"/>
  <c r="Y237" i="2"/>
  <c r="W237" i="2"/>
  <c r="Q237" i="2"/>
  <c r="O237" i="2"/>
  <c r="Y236" i="2"/>
  <c r="W236" i="2"/>
  <c r="Q236" i="2"/>
  <c r="O236" i="2"/>
  <c r="Y235" i="2"/>
  <c r="W235" i="2"/>
  <c r="Q235" i="2"/>
  <c r="O235" i="2"/>
  <c r="Y234" i="2"/>
  <c r="W234" i="2"/>
  <c r="Q234" i="2"/>
  <c r="O234" i="2"/>
  <c r="Y233" i="2"/>
  <c r="W233" i="2"/>
  <c r="Q233" i="2"/>
  <c r="O233" i="2"/>
  <c r="Y232" i="2"/>
  <c r="W232" i="2"/>
  <c r="Q232" i="2"/>
  <c r="O232" i="2"/>
  <c r="Y231" i="2"/>
  <c r="W231" i="2"/>
  <c r="Q231" i="2"/>
  <c r="O231" i="2"/>
  <c r="Y230" i="2"/>
  <c r="W230" i="2"/>
  <c r="Q230" i="2"/>
  <c r="O230" i="2"/>
  <c r="Y229" i="2"/>
  <c r="W229" i="2"/>
  <c r="Q229" i="2"/>
  <c r="O229" i="2"/>
  <c r="Y228" i="2"/>
  <c r="W228" i="2"/>
  <c r="Q228" i="2"/>
  <c r="O228" i="2"/>
  <c r="Y227" i="2"/>
  <c r="W227" i="2"/>
  <c r="Q227" i="2"/>
  <c r="O227" i="2"/>
  <c r="Y226" i="2"/>
  <c r="W226" i="2"/>
  <c r="Q226" i="2"/>
  <c r="O226" i="2"/>
  <c r="Y225" i="2"/>
  <c r="W225" i="2"/>
  <c r="Q225" i="2"/>
  <c r="O225" i="2"/>
  <c r="Y224" i="2"/>
  <c r="W224" i="2"/>
  <c r="Q224" i="2"/>
  <c r="O224" i="2"/>
  <c r="Y223" i="2"/>
  <c r="W223" i="2"/>
  <c r="Q223" i="2"/>
  <c r="O223" i="2"/>
  <c r="Y222" i="2"/>
  <c r="W222" i="2"/>
  <c r="Q222" i="2"/>
  <c r="O222" i="2"/>
  <c r="Y221" i="2"/>
  <c r="W221" i="2"/>
  <c r="Q221" i="2"/>
  <c r="O221" i="2"/>
  <c r="Y220" i="2"/>
  <c r="W220" i="2"/>
  <c r="Q220" i="2"/>
  <c r="O220" i="2"/>
  <c r="Y219" i="2"/>
  <c r="W219" i="2"/>
  <c r="Q219" i="2"/>
  <c r="O219" i="2"/>
  <c r="Y218" i="2"/>
  <c r="W218" i="2"/>
  <c r="Q218" i="2"/>
  <c r="O218" i="2"/>
  <c r="Y217" i="2"/>
  <c r="W217" i="2"/>
  <c r="Q217" i="2"/>
  <c r="O217" i="2"/>
  <c r="Y216" i="2"/>
  <c r="W216" i="2"/>
  <c r="Q216" i="2"/>
  <c r="O216" i="2"/>
  <c r="Y215" i="2"/>
  <c r="W215" i="2"/>
  <c r="Q215" i="2"/>
  <c r="O215" i="2"/>
  <c r="Y214" i="2"/>
  <c r="W214" i="2"/>
  <c r="Q214" i="2"/>
  <c r="O214" i="2"/>
  <c r="Y213" i="2"/>
  <c r="W213" i="2"/>
  <c r="Q213" i="2"/>
  <c r="O213" i="2"/>
  <c r="Y212" i="2"/>
  <c r="W212" i="2"/>
  <c r="Q212" i="2"/>
  <c r="O212" i="2"/>
  <c r="Y211" i="2"/>
  <c r="W211" i="2"/>
  <c r="Q211" i="2"/>
  <c r="O211" i="2"/>
  <c r="Y210" i="2"/>
  <c r="W210" i="2"/>
  <c r="Q210" i="2"/>
  <c r="O210" i="2"/>
  <c r="Y209" i="2"/>
  <c r="W209" i="2"/>
  <c r="Q209" i="2"/>
  <c r="O209" i="2"/>
  <c r="Y208" i="2"/>
  <c r="W208" i="2"/>
  <c r="Q208" i="2"/>
  <c r="O208" i="2"/>
  <c r="Y207" i="2"/>
  <c r="W207" i="2"/>
  <c r="Q207" i="2"/>
  <c r="O207" i="2"/>
  <c r="Y206" i="2"/>
  <c r="W206" i="2"/>
  <c r="Q206" i="2"/>
  <c r="O206" i="2"/>
  <c r="Y205" i="2"/>
  <c r="W205" i="2"/>
  <c r="Q205" i="2"/>
  <c r="O205" i="2"/>
  <c r="Y204" i="2"/>
  <c r="W204" i="2"/>
  <c r="Q204" i="2"/>
  <c r="O204" i="2"/>
  <c r="Y203" i="2"/>
  <c r="W203" i="2"/>
  <c r="Q203" i="2"/>
  <c r="O203" i="2"/>
  <c r="Y202" i="2"/>
  <c r="W202" i="2"/>
  <c r="Q202" i="2"/>
  <c r="O202" i="2"/>
  <c r="Y201" i="2"/>
  <c r="W201" i="2"/>
  <c r="Q201" i="2"/>
  <c r="O201" i="2"/>
  <c r="Y200" i="2"/>
  <c r="W200" i="2"/>
  <c r="Q200" i="2"/>
  <c r="O200" i="2"/>
  <c r="Y199" i="2"/>
  <c r="W199" i="2"/>
  <c r="Q199" i="2"/>
  <c r="O199" i="2"/>
  <c r="Y198" i="2"/>
  <c r="W198" i="2"/>
  <c r="Q198" i="2"/>
  <c r="O198" i="2"/>
  <c r="Y197" i="2"/>
  <c r="W197" i="2"/>
  <c r="Q197" i="2"/>
  <c r="O197" i="2"/>
  <c r="Y196" i="2"/>
  <c r="W196" i="2"/>
  <c r="Q196" i="2"/>
  <c r="O196" i="2"/>
  <c r="Y195" i="2"/>
  <c r="W195" i="2"/>
  <c r="Q195" i="2"/>
  <c r="O195" i="2"/>
  <c r="Y194" i="2"/>
  <c r="W194" i="2"/>
  <c r="Q194" i="2"/>
  <c r="O194" i="2"/>
  <c r="Y193" i="2"/>
  <c r="W193" i="2"/>
  <c r="Q193" i="2"/>
  <c r="O193" i="2"/>
  <c r="Y192" i="2"/>
  <c r="W192" i="2"/>
  <c r="Q192" i="2"/>
  <c r="O192" i="2"/>
  <c r="Y191" i="2"/>
  <c r="W191" i="2"/>
  <c r="Q191" i="2"/>
  <c r="O191" i="2"/>
  <c r="Y190" i="2"/>
  <c r="W190" i="2"/>
  <c r="Q190" i="2"/>
  <c r="O190" i="2"/>
  <c r="Y189" i="2"/>
  <c r="W189" i="2"/>
  <c r="Q189" i="2"/>
  <c r="O189" i="2"/>
  <c r="Y188" i="2"/>
  <c r="W188" i="2"/>
  <c r="Q188" i="2"/>
  <c r="O188" i="2"/>
  <c r="Y187" i="2"/>
  <c r="W187" i="2"/>
  <c r="Q187" i="2"/>
  <c r="O187" i="2"/>
  <c r="Y186" i="2"/>
  <c r="W186" i="2"/>
  <c r="Q186" i="2"/>
  <c r="O186" i="2"/>
  <c r="Y185" i="2"/>
  <c r="W185" i="2"/>
  <c r="Q185" i="2"/>
  <c r="O185" i="2"/>
  <c r="Y184" i="2"/>
  <c r="W184" i="2"/>
  <c r="Q184" i="2"/>
  <c r="O184" i="2"/>
  <c r="Y183" i="2"/>
  <c r="W183" i="2"/>
  <c r="Q183" i="2"/>
  <c r="O183" i="2"/>
  <c r="Y182" i="2"/>
  <c r="W182" i="2"/>
  <c r="Q182" i="2"/>
  <c r="O182" i="2"/>
  <c r="Y181" i="2"/>
  <c r="W181" i="2"/>
  <c r="Q181" i="2"/>
  <c r="O181" i="2"/>
  <c r="Y180" i="2"/>
  <c r="W180" i="2"/>
  <c r="Q180" i="2"/>
  <c r="O180" i="2"/>
  <c r="Y179" i="2"/>
  <c r="W179" i="2"/>
  <c r="Q179" i="2"/>
  <c r="O179" i="2"/>
  <c r="Y178" i="2"/>
  <c r="W178" i="2"/>
  <c r="Q178" i="2"/>
  <c r="O178" i="2"/>
  <c r="Y177" i="2"/>
  <c r="W177" i="2"/>
  <c r="Q177" i="2"/>
  <c r="O177" i="2"/>
  <c r="Y176" i="2"/>
  <c r="W176" i="2"/>
  <c r="Q176" i="2"/>
  <c r="O176" i="2"/>
  <c r="Y175" i="2"/>
  <c r="W175" i="2"/>
  <c r="Q175" i="2"/>
  <c r="O175" i="2"/>
  <c r="Y174" i="2"/>
  <c r="W174" i="2"/>
  <c r="Q174" i="2"/>
  <c r="O174" i="2"/>
  <c r="Y173" i="2"/>
  <c r="W173" i="2"/>
  <c r="Q173" i="2"/>
  <c r="O173" i="2"/>
  <c r="Y172" i="2"/>
  <c r="W172" i="2"/>
  <c r="Q172" i="2"/>
  <c r="O172" i="2"/>
  <c r="Y171" i="2"/>
  <c r="W171" i="2"/>
  <c r="Q171" i="2"/>
  <c r="O171" i="2"/>
  <c r="Y170" i="2"/>
  <c r="W170" i="2"/>
  <c r="Q170" i="2"/>
  <c r="O170" i="2"/>
  <c r="Y169" i="2"/>
  <c r="W169" i="2"/>
  <c r="Q169" i="2"/>
  <c r="O169" i="2"/>
  <c r="Y168" i="2"/>
  <c r="W168" i="2"/>
  <c r="Q168" i="2"/>
  <c r="O168" i="2"/>
  <c r="Y167" i="2"/>
  <c r="W167" i="2"/>
  <c r="Q167" i="2"/>
  <c r="O167" i="2"/>
  <c r="Y166" i="2"/>
  <c r="W166" i="2"/>
  <c r="Q166" i="2"/>
  <c r="O166" i="2"/>
  <c r="Y165" i="2"/>
  <c r="W165" i="2"/>
  <c r="Q165" i="2"/>
  <c r="O165" i="2"/>
  <c r="Y164" i="2"/>
  <c r="W164" i="2"/>
  <c r="Q164" i="2"/>
  <c r="O164" i="2"/>
  <c r="Y163" i="2"/>
  <c r="W163" i="2"/>
  <c r="Q163" i="2"/>
  <c r="O163" i="2"/>
  <c r="Y162" i="2"/>
  <c r="W162" i="2"/>
  <c r="Q162" i="2"/>
  <c r="O162" i="2"/>
  <c r="Y161" i="2"/>
  <c r="W161" i="2"/>
  <c r="Q161" i="2"/>
  <c r="O161" i="2"/>
  <c r="Y160" i="2"/>
  <c r="W160" i="2"/>
  <c r="Q160" i="2"/>
  <c r="O160" i="2"/>
  <c r="Y159" i="2"/>
  <c r="W159" i="2"/>
  <c r="Q159" i="2"/>
  <c r="O159" i="2"/>
  <c r="Y158" i="2"/>
  <c r="W158" i="2"/>
  <c r="Q158" i="2"/>
  <c r="O158" i="2"/>
  <c r="Y157" i="2"/>
  <c r="W157" i="2"/>
  <c r="Q157" i="2"/>
  <c r="O157" i="2"/>
  <c r="Y156" i="2"/>
  <c r="W156" i="2"/>
  <c r="Q156" i="2"/>
  <c r="O156" i="2"/>
  <c r="Y155" i="2"/>
  <c r="W155" i="2"/>
  <c r="Q155" i="2"/>
  <c r="O155" i="2"/>
  <c r="Y154" i="2"/>
  <c r="W154" i="2"/>
  <c r="Q154" i="2"/>
  <c r="O154" i="2"/>
  <c r="Y153" i="2"/>
  <c r="W153" i="2"/>
  <c r="Q153" i="2"/>
  <c r="O153" i="2"/>
  <c r="Y152" i="2"/>
  <c r="W152" i="2"/>
  <c r="Q152" i="2"/>
  <c r="O152" i="2"/>
  <c r="Y151" i="2"/>
  <c r="W151" i="2"/>
  <c r="Q151" i="2"/>
  <c r="O151" i="2"/>
  <c r="Y150" i="2"/>
  <c r="W150" i="2"/>
  <c r="Q150" i="2"/>
  <c r="O150" i="2"/>
  <c r="Y149" i="2"/>
  <c r="W149" i="2"/>
  <c r="Q149" i="2"/>
  <c r="O149" i="2"/>
  <c r="Y148" i="2"/>
  <c r="W148" i="2"/>
  <c r="Q148" i="2"/>
  <c r="O148" i="2"/>
  <c r="Y147" i="2"/>
  <c r="W147" i="2"/>
  <c r="Q147" i="2"/>
  <c r="O147" i="2"/>
  <c r="Y146" i="2"/>
  <c r="W146" i="2"/>
  <c r="Q146" i="2"/>
  <c r="O146" i="2"/>
  <c r="Y145" i="2"/>
  <c r="W145" i="2"/>
  <c r="Q145" i="2"/>
  <c r="O145" i="2"/>
  <c r="Y144" i="2"/>
  <c r="W144" i="2"/>
  <c r="Q144" i="2"/>
  <c r="O144" i="2"/>
  <c r="Y143" i="2"/>
  <c r="W143" i="2"/>
  <c r="Q143" i="2"/>
  <c r="O143" i="2"/>
  <c r="Y142" i="2"/>
  <c r="W142" i="2"/>
  <c r="Q142" i="2"/>
  <c r="O142" i="2"/>
  <c r="Y141" i="2"/>
  <c r="W141" i="2"/>
  <c r="Q141" i="2"/>
  <c r="O141" i="2"/>
  <c r="Y140" i="2"/>
  <c r="W140" i="2"/>
  <c r="Q140" i="2"/>
  <c r="O140" i="2"/>
  <c r="Y139" i="2"/>
  <c r="W139" i="2"/>
  <c r="Q139" i="2"/>
  <c r="O139" i="2"/>
  <c r="Y138" i="2"/>
  <c r="W138" i="2"/>
  <c r="Q138" i="2"/>
  <c r="O138" i="2"/>
  <c r="Y137" i="2"/>
  <c r="W137" i="2"/>
  <c r="Q137" i="2"/>
  <c r="O137" i="2"/>
  <c r="Y136" i="2"/>
  <c r="W136" i="2"/>
  <c r="Q136" i="2"/>
  <c r="O136" i="2"/>
  <c r="Y135" i="2"/>
  <c r="W135" i="2"/>
  <c r="Q135" i="2"/>
  <c r="O135" i="2"/>
  <c r="Y134" i="2"/>
  <c r="W134" i="2"/>
  <c r="Q134" i="2"/>
  <c r="O134" i="2"/>
  <c r="Y133" i="2"/>
  <c r="W133" i="2"/>
  <c r="Q133" i="2"/>
  <c r="O133" i="2"/>
  <c r="Y132" i="2"/>
  <c r="W132" i="2"/>
  <c r="Q132" i="2"/>
  <c r="O132" i="2"/>
  <c r="Y131" i="2"/>
  <c r="W131" i="2"/>
  <c r="Q131" i="2"/>
  <c r="O131" i="2"/>
  <c r="Y130" i="2"/>
  <c r="W130" i="2"/>
  <c r="Q130" i="2"/>
  <c r="O130" i="2"/>
  <c r="Y129" i="2"/>
  <c r="W129" i="2"/>
  <c r="Q129" i="2"/>
  <c r="O129" i="2"/>
  <c r="Y128" i="2"/>
  <c r="W128" i="2"/>
  <c r="Q128" i="2"/>
  <c r="O128" i="2"/>
  <c r="Y127" i="2"/>
  <c r="W127" i="2"/>
  <c r="Q127" i="2"/>
  <c r="O127" i="2"/>
  <c r="Y126" i="2"/>
  <c r="W126" i="2"/>
  <c r="Q126" i="2"/>
  <c r="O126" i="2"/>
  <c r="Y125" i="2"/>
  <c r="W125" i="2"/>
  <c r="Q125" i="2"/>
  <c r="O125" i="2"/>
  <c r="Y124" i="2"/>
  <c r="W124" i="2"/>
  <c r="Q124" i="2"/>
  <c r="O124" i="2"/>
  <c r="Y123" i="2"/>
  <c r="W123" i="2"/>
  <c r="Q123" i="2"/>
  <c r="O123" i="2"/>
  <c r="Y122" i="2"/>
  <c r="W122" i="2"/>
  <c r="Q122" i="2"/>
  <c r="O122" i="2"/>
  <c r="Y121" i="2"/>
  <c r="W121" i="2"/>
  <c r="Q121" i="2"/>
  <c r="O121" i="2"/>
  <c r="Y120" i="2"/>
  <c r="W120" i="2"/>
  <c r="Q120" i="2"/>
  <c r="O120" i="2"/>
  <c r="Y119" i="2"/>
  <c r="W119" i="2"/>
  <c r="Q119" i="2"/>
  <c r="O119" i="2"/>
  <c r="Y118" i="2"/>
  <c r="W118" i="2"/>
  <c r="Q118" i="2"/>
  <c r="O118" i="2"/>
  <c r="Y117" i="2"/>
  <c r="W117" i="2"/>
  <c r="Q117" i="2"/>
  <c r="O117" i="2"/>
  <c r="Y116" i="2"/>
  <c r="W116" i="2"/>
  <c r="Q116" i="2"/>
  <c r="O116" i="2"/>
  <c r="Y115" i="2"/>
  <c r="W115" i="2"/>
  <c r="Q115" i="2"/>
  <c r="O115" i="2"/>
  <c r="Y114" i="2"/>
  <c r="W114" i="2"/>
  <c r="Q114" i="2"/>
  <c r="O114" i="2"/>
  <c r="Y113" i="2"/>
  <c r="W113" i="2"/>
  <c r="Q113" i="2"/>
  <c r="O113" i="2"/>
  <c r="Y112" i="2"/>
  <c r="W112" i="2"/>
  <c r="Q112" i="2"/>
  <c r="O112" i="2"/>
  <c r="Y111" i="2"/>
  <c r="W111" i="2"/>
  <c r="Q111" i="2"/>
  <c r="O111" i="2"/>
  <c r="Y110" i="2"/>
  <c r="W110" i="2"/>
  <c r="Q110" i="2"/>
  <c r="O110" i="2"/>
  <c r="Y109" i="2"/>
  <c r="W109" i="2"/>
  <c r="Q109" i="2"/>
  <c r="O109" i="2"/>
  <c r="Y108" i="2"/>
  <c r="W108" i="2"/>
  <c r="Q108" i="2"/>
  <c r="O108" i="2"/>
  <c r="Y107" i="2"/>
  <c r="W107" i="2"/>
  <c r="Q107" i="2"/>
  <c r="O107" i="2"/>
  <c r="Y106" i="2"/>
  <c r="W106" i="2"/>
  <c r="Q106" i="2"/>
  <c r="O106" i="2"/>
  <c r="Y105" i="2"/>
  <c r="W105" i="2"/>
  <c r="Q105" i="2"/>
  <c r="O105" i="2"/>
  <c r="Y104" i="2"/>
  <c r="W104" i="2"/>
  <c r="Q104" i="2"/>
  <c r="O104" i="2"/>
  <c r="Y103" i="2"/>
  <c r="W103" i="2"/>
  <c r="Q103" i="2"/>
  <c r="O103" i="2"/>
  <c r="Y102" i="2"/>
  <c r="W102" i="2"/>
  <c r="Q102" i="2"/>
  <c r="O102" i="2"/>
  <c r="Y101" i="2"/>
  <c r="W101" i="2"/>
  <c r="Q101" i="2"/>
  <c r="O101" i="2"/>
  <c r="Y100" i="2"/>
  <c r="W100" i="2"/>
  <c r="Q100" i="2"/>
  <c r="O100" i="2"/>
  <c r="Y99" i="2"/>
  <c r="W99" i="2"/>
  <c r="Q99" i="2"/>
  <c r="O99" i="2"/>
  <c r="Y98" i="2"/>
  <c r="W98" i="2"/>
  <c r="Q98" i="2"/>
  <c r="O98" i="2"/>
  <c r="Y97" i="2"/>
  <c r="W97" i="2"/>
  <c r="Q97" i="2"/>
  <c r="O97" i="2"/>
  <c r="Y96" i="2"/>
  <c r="W96" i="2"/>
  <c r="Q96" i="2"/>
  <c r="O96" i="2"/>
  <c r="Y95" i="2"/>
  <c r="W95" i="2"/>
  <c r="Q95" i="2"/>
  <c r="O95" i="2"/>
  <c r="Y94" i="2"/>
  <c r="W94" i="2"/>
  <c r="Q94" i="2"/>
  <c r="O94" i="2"/>
  <c r="Y93" i="2"/>
  <c r="W93" i="2"/>
  <c r="Q93" i="2"/>
  <c r="O93" i="2"/>
  <c r="Y92" i="2"/>
  <c r="W92" i="2"/>
  <c r="Q92" i="2"/>
  <c r="O92" i="2"/>
  <c r="Y91" i="2"/>
  <c r="W91" i="2"/>
  <c r="Q91" i="2"/>
  <c r="O91" i="2"/>
  <c r="Y90" i="2"/>
  <c r="W90" i="2"/>
  <c r="Q90" i="2"/>
  <c r="O90" i="2"/>
  <c r="Y89" i="2"/>
  <c r="W89" i="2"/>
  <c r="Q89" i="2"/>
  <c r="O89" i="2"/>
  <c r="Y88" i="2"/>
  <c r="W88" i="2"/>
  <c r="Q88" i="2"/>
  <c r="O88" i="2"/>
  <c r="Y87" i="2"/>
  <c r="W87" i="2"/>
  <c r="Q87" i="2"/>
  <c r="O87" i="2"/>
  <c r="Y86" i="2"/>
  <c r="W86" i="2"/>
  <c r="Q86" i="2"/>
  <c r="O86" i="2"/>
  <c r="Y85" i="2"/>
  <c r="W85" i="2"/>
  <c r="Q85" i="2"/>
  <c r="O85" i="2"/>
  <c r="Y84" i="2"/>
  <c r="W84" i="2"/>
  <c r="Q84" i="2"/>
  <c r="O84" i="2"/>
  <c r="Y83" i="2"/>
  <c r="W83" i="2"/>
  <c r="Q83" i="2"/>
  <c r="O83" i="2"/>
  <c r="Y82" i="2"/>
  <c r="W82" i="2"/>
  <c r="Q82" i="2"/>
  <c r="O82" i="2"/>
  <c r="Y81" i="2"/>
  <c r="W81" i="2"/>
  <c r="Q81" i="2"/>
  <c r="O81" i="2"/>
  <c r="Y80" i="2"/>
  <c r="W80" i="2"/>
  <c r="Q80" i="2"/>
  <c r="O80" i="2"/>
  <c r="Y79" i="2"/>
  <c r="W79" i="2"/>
  <c r="Q79" i="2"/>
  <c r="O79" i="2"/>
  <c r="Y78" i="2"/>
  <c r="W78" i="2"/>
  <c r="Q78" i="2"/>
  <c r="O78" i="2"/>
  <c r="Y77" i="2"/>
  <c r="W77" i="2"/>
  <c r="Q77" i="2"/>
  <c r="O77" i="2"/>
  <c r="Y76" i="2"/>
  <c r="W76" i="2"/>
  <c r="Q76" i="2"/>
  <c r="O76" i="2"/>
  <c r="Y75" i="2"/>
  <c r="W75" i="2"/>
  <c r="Q75" i="2"/>
  <c r="O75" i="2"/>
  <c r="Y74" i="2"/>
  <c r="W74" i="2"/>
  <c r="Q74" i="2"/>
  <c r="O74" i="2"/>
  <c r="Y73" i="2"/>
  <c r="W73" i="2"/>
  <c r="Q73" i="2"/>
  <c r="O73" i="2"/>
  <c r="Y72" i="2"/>
  <c r="W72" i="2"/>
  <c r="Q72" i="2"/>
  <c r="O72" i="2"/>
  <c r="Y71" i="2"/>
  <c r="W71" i="2"/>
  <c r="Q71" i="2"/>
  <c r="O71" i="2"/>
  <c r="Y70" i="2"/>
  <c r="W70" i="2"/>
  <c r="Q70" i="2"/>
  <c r="O70" i="2"/>
  <c r="Y69" i="2"/>
  <c r="W69" i="2"/>
  <c r="Q69" i="2"/>
  <c r="O69" i="2"/>
  <c r="Y68" i="2"/>
  <c r="W68" i="2"/>
  <c r="Q68" i="2"/>
  <c r="O68" i="2"/>
  <c r="Y67" i="2"/>
  <c r="W67" i="2"/>
  <c r="Q67" i="2"/>
  <c r="O67" i="2"/>
  <c r="Y66" i="2"/>
  <c r="W66" i="2"/>
  <c r="Q66" i="2"/>
  <c r="O66" i="2"/>
  <c r="Y65" i="2"/>
  <c r="W65" i="2"/>
  <c r="Q65" i="2"/>
  <c r="O65" i="2"/>
  <c r="Y64" i="2"/>
  <c r="W64" i="2"/>
  <c r="Q64" i="2"/>
  <c r="O64" i="2"/>
  <c r="Y63" i="2"/>
  <c r="W63" i="2"/>
  <c r="Q63" i="2"/>
  <c r="O63" i="2"/>
  <c r="Y62" i="2"/>
  <c r="W62" i="2"/>
  <c r="Q62" i="2"/>
  <c r="O62" i="2"/>
  <c r="Y61" i="2"/>
  <c r="W61" i="2"/>
  <c r="Q61" i="2"/>
  <c r="O61" i="2"/>
  <c r="Y60" i="2"/>
  <c r="W60" i="2"/>
  <c r="Q60" i="2"/>
  <c r="O60" i="2"/>
  <c r="Y59" i="2"/>
  <c r="W59" i="2"/>
  <c r="Q59" i="2"/>
  <c r="O59" i="2"/>
  <c r="Y58" i="2"/>
  <c r="W58" i="2"/>
  <c r="Q58" i="2"/>
  <c r="O58" i="2"/>
  <c r="Y57" i="2"/>
  <c r="W57" i="2"/>
  <c r="Q57" i="2"/>
  <c r="O57" i="2"/>
  <c r="Y56" i="2"/>
  <c r="W56" i="2"/>
  <c r="Q56" i="2"/>
  <c r="O56" i="2"/>
  <c r="Y55" i="2"/>
  <c r="W55" i="2"/>
  <c r="Q55" i="2"/>
  <c r="O55" i="2"/>
  <c r="Y54" i="2"/>
  <c r="W54" i="2"/>
  <c r="Q54" i="2"/>
  <c r="O54" i="2"/>
  <c r="Y53" i="2"/>
  <c r="W53" i="2"/>
  <c r="Q53" i="2"/>
  <c r="O53" i="2"/>
  <c r="Y52" i="2"/>
  <c r="W52" i="2"/>
  <c r="Q52" i="2"/>
  <c r="O52" i="2"/>
  <c r="Y51" i="2"/>
  <c r="W51" i="2"/>
  <c r="Q51" i="2"/>
  <c r="O51" i="2"/>
  <c r="Y50" i="2"/>
  <c r="W50" i="2"/>
  <c r="Q50" i="2"/>
  <c r="O50" i="2"/>
  <c r="Y49" i="2"/>
  <c r="W49" i="2"/>
  <c r="Q49" i="2"/>
  <c r="O49" i="2"/>
  <c r="Y48" i="2"/>
  <c r="W48" i="2"/>
  <c r="Q48" i="2"/>
  <c r="O48" i="2"/>
  <c r="Y47" i="2"/>
  <c r="W47" i="2"/>
  <c r="Q47" i="2"/>
  <c r="O47" i="2"/>
  <c r="Y46" i="2"/>
  <c r="W46" i="2"/>
  <c r="Q46" i="2"/>
  <c r="O46" i="2"/>
  <c r="Y45" i="2"/>
  <c r="W45" i="2"/>
  <c r="Q45" i="2"/>
  <c r="O45" i="2"/>
  <c r="Y44" i="2"/>
  <c r="W44" i="2"/>
  <c r="Q44" i="2"/>
  <c r="O44" i="2"/>
  <c r="Y43" i="2"/>
  <c r="W43" i="2"/>
  <c r="Q43" i="2"/>
  <c r="O43" i="2"/>
  <c r="Y42" i="2"/>
  <c r="W42" i="2"/>
  <c r="Q42" i="2"/>
  <c r="O42" i="2"/>
  <c r="Y41" i="2"/>
  <c r="W41" i="2"/>
  <c r="Q41" i="2"/>
  <c r="O41" i="2"/>
  <c r="Y40" i="2"/>
  <c r="W40" i="2"/>
  <c r="Q40" i="2"/>
  <c r="O40" i="2"/>
  <c r="Y39" i="2"/>
  <c r="W39" i="2"/>
  <c r="Q39" i="2"/>
  <c r="O39" i="2"/>
  <c r="Y38" i="2"/>
  <c r="W38" i="2"/>
  <c r="Q38" i="2"/>
  <c r="O38" i="2"/>
  <c r="Y37" i="2"/>
  <c r="W37" i="2"/>
  <c r="Q37" i="2"/>
  <c r="O37" i="2"/>
  <c r="Y36" i="2"/>
  <c r="W36" i="2"/>
  <c r="Q36" i="2"/>
  <c r="O36" i="2"/>
  <c r="Y35" i="2"/>
  <c r="W35" i="2"/>
  <c r="Q35" i="2"/>
  <c r="O35" i="2"/>
  <c r="Y34" i="2"/>
  <c r="W34" i="2"/>
  <c r="Q34" i="2"/>
  <c r="O34" i="2"/>
  <c r="Y33" i="2"/>
  <c r="W33" i="2"/>
  <c r="Q33" i="2"/>
  <c r="O33" i="2"/>
  <c r="Y32" i="2"/>
  <c r="W32" i="2"/>
  <c r="Q32" i="2"/>
  <c r="O32" i="2"/>
  <c r="Y31" i="2"/>
  <c r="W31" i="2"/>
  <c r="Q31" i="2"/>
  <c r="O31" i="2"/>
  <c r="Y30" i="2"/>
  <c r="W30" i="2"/>
  <c r="Q30" i="2"/>
  <c r="O30" i="2"/>
  <c r="Y29" i="2"/>
  <c r="W29" i="2"/>
  <c r="Q29" i="2"/>
  <c r="M33" i="2" l="1"/>
  <c r="D33" i="2" s="1"/>
  <c r="C114" i="2"/>
  <c r="B1504" i="2"/>
  <c r="B1496" i="2"/>
  <c r="B1488" i="2"/>
  <c r="B1480" i="2"/>
  <c r="B1472" i="2"/>
  <c r="B1464" i="2"/>
  <c r="B1456" i="2"/>
  <c r="B1448" i="2"/>
  <c r="B1440" i="2"/>
  <c r="B1432" i="2"/>
  <c r="B1424" i="2"/>
  <c r="B1416" i="2"/>
  <c r="B1408" i="2"/>
  <c r="B1400" i="2"/>
  <c r="B1392" i="2"/>
  <c r="B1384" i="2"/>
  <c r="B1376" i="2"/>
  <c r="B1368" i="2"/>
  <c r="B1360" i="2"/>
  <c r="B1352" i="2"/>
  <c r="B1344" i="2"/>
  <c r="B1336" i="2"/>
  <c r="B1328" i="2"/>
  <c r="B1320" i="2"/>
  <c r="B1312" i="2"/>
  <c r="B1304" i="2"/>
  <c r="B1296" i="2"/>
  <c r="B1288" i="2"/>
  <c r="B1280" i="2"/>
  <c r="B1272" i="2"/>
  <c r="B1264" i="2"/>
  <c r="B1256" i="2"/>
  <c r="B1248" i="2"/>
  <c r="B1240" i="2"/>
  <c r="B1232" i="2"/>
  <c r="B1224" i="2"/>
  <c r="B1216" i="2"/>
  <c r="B1208" i="2"/>
  <c r="B1200" i="2"/>
  <c r="B1192" i="2"/>
  <c r="B1184" i="2"/>
  <c r="B1176" i="2"/>
  <c r="B1168" i="2"/>
  <c r="B1160" i="2"/>
  <c r="B1152" i="2"/>
  <c r="B1144" i="2"/>
  <c r="B1136" i="2"/>
  <c r="B1128" i="2"/>
  <c r="B1120" i="2"/>
  <c r="B1112" i="2"/>
  <c r="B1104" i="2"/>
  <c r="B1096" i="2"/>
  <c r="B1088" i="2"/>
  <c r="B1080" i="2"/>
  <c r="B1072" i="2"/>
  <c r="B1064" i="2"/>
  <c r="B1056" i="2"/>
  <c r="B1048" i="2"/>
  <c r="B1040" i="2"/>
  <c r="B1032" i="2"/>
  <c r="B1024" i="2"/>
  <c r="B1016" i="2"/>
  <c r="B1008" i="2"/>
  <c r="B1000" i="2"/>
  <c r="B992" i="2"/>
  <c r="B984" i="2"/>
  <c r="B976" i="2"/>
  <c r="B968" i="2"/>
  <c r="B960" i="2"/>
  <c r="B952" i="2"/>
  <c r="B944" i="2"/>
  <c r="B936" i="2"/>
  <c r="B928" i="2"/>
  <c r="B920" i="2"/>
  <c r="B912" i="2"/>
  <c r="B904" i="2"/>
  <c r="B896" i="2"/>
  <c r="B888" i="2"/>
  <c r="B880" i="2"/>
  <c r="B872" i="2"/>
  <c r="B864" i="2"/>
  <c r="B856" i="2"/>
  <c r="B848" i="2"/>
  <c r="B840" i="2"/>
  <c r="B832" i="2"/>
  <c r="B824" i="2"/>
  <c r="B816" i="2"/>
  <c r="B808" i="2"/>
  <c r="B800" i="2"/>
  <c r="B792" i="2"/>
  <c r="B784" i="2"/>
  <c r="B776" i="2"/>
  <c r="B768" i="2"/>
  <c r="B760" i="2"/>
  <c r="B752" i="2"/>
  <c r="B744" i="2"/>
  <c r="B736" i="2"/>
  <c r="B728" i="2"/>
  <c r="B720" i="2"/>
  <c r="B712" i="2"/>
  <c r="B704" i="2"/>
  <c r="B696" i="2"/>
  <c r="B688" i="2"/>
  <c r="B680" i="2"/>
  <c r="B672" i="2"/>
  <c r="B664" i="2"/>
  <c r="B656" i="2"/>
  <c r="B648" i="2"/>
  <c r="B640" i="2"/>
  <c r="B632" i="2"/>
  <c r="B624" i="2"/>
  <c r="B616" i="2"/>
  <c r="B608" i="2"/>
  <c r="B600" i="2"/>
  <c r="B592" i="2"/>
  <c r="B584" i="2"/>
  <c r="B576" i="2"/>
  <c r="B568" i="2"/>
  <c r="B560" i="2"/>
  <c r="B552" i="2"/>
  <c r="B544" i="2"/>
  <c r="B536" i="2"/>
  <c r="B528" i="2"/>
  <c r="B520" i="2"/>
  <c r="B512" i="2"/>
  <c r="B504" i="2"/>
  <c r="B496" i="2"/>
  <c r="B488" i="2"/>
  <c r="B480" i="2"/>
  <c r="B472" i="2"/>
  <c r="B464" i="2"/>
  <c r="B456" i="2"/>
  <c r="B448" i="2"/>
  <c r="B440" i="2"/>
  <c r="B432" i="2"/>
  <c r="B424" i="2"/>
  <c r="B416" i="2"/>
  <c r="B408" i="2"/>
  <c r="B400" i="2"/>
  <c r="B392" i="2"/>
  <c r="B384" i="2"/>
  <c r="B376" i="2"/>
  <c r="B368" i="2"/>
  <c r="B360" i="2"/>
  <c r="B352" i="2"/>
  <c r="B344" i="2"/>
  <c r="B336" i="2"/>
  <c r="B328" i="2"/>
  <c r="B320" i="2"/>
  <c r="B312" i="2"/>
  <c r="B304" i="2"/>
  <c r="B296" i="2"/>
  <c r="B288" i="2"/>
  <c r="B280" i="2"/>
  <c r="B272" i="2"/>
  <c r="B264" i="2"/>
  <c r="B256" i="2"/>
  <c r="B248" i="2"/>
  <c r="B240" i="2"/>
  <c r="B232" i="2"/>
  <c r="B224" i="2"/>
  <c r="B216" i="2"/>
  <c r="B208" i="2"/>
  <c r="B200" i="2"/>
  <c r="B192" i="2"/>
  <c r="B184" i="2"/>
  <c r="B176" i="2"/>
  <c r="B168" i="2"/>
  <c r="B160" i="2"/>
  <c r="B152" i="2"/>
  <c r="B144" i="2"/>
  <c r="B136" i="2"/>
  <c r="B128" i="2"/>
  <c r="B120" i="2"/>
  <c r="B112" i="2"/>
  <c r="B104" i="2"/>
  <c r="B96" i="2"/>
  <c r="B88" i="2"/>
  <c r="B80" i="2"/>
  <c r="B72" i="2"/>
  <c r="B64" i="2"/>
  <c r="B56" i="2"/>
  <c r="B48" i="2"/>
  <c r="B40" i="2"/>
  <c r="B32" i="2"/>
  <c r="B1502" i="2"/>
  <c r="B1494" i="2"/>
  <c r="B1486" i="2"/>
  <c r="B1478" i="2"/>
  <c r="B1470" i="2"/>
  <c r="B1462" i="2"/>
  <c r="B1454" i="2"/>
  <c r="B1446" i="2"/>
  <c r="B1438" i="2"/>
  <c r="B1430" i="2"/>
  <c r="B1422" i="2"/>
  <c r="B1414" i="2"/>
  <c r="B1406" i="2"/>
  <c r="B1398" i="2"/>
  <c r="B1390" i="2"/>
  <c r="B1382" i="2"/>
  <c r="B1374" i="2"/>
  <c r="B1366" i="2"/>
  <c r="B1358" i="2"/>
  <c r="B1350" i="2"/>
  <c r="B1342" i="2"/>
  <c r="B1334" i="2"/>
  <c r="B1326" i="2"/>
  <c r="B1318" i="2"/>
  <c r="B1310" i="2"/>
  <c r="B1302" i="2"/>
  <c r="B1294" i="2"/>
  <c r="B1286" i="2"/>
  <c r="B1278" i="2"/>
  <c r="B1270" i="2"/>
  <c r="B1262" i="2"/>
  <c r="B1254" i="2"/>
  <c r="B1246" i="2"/>
  <c r="B1238" i="2"/>
  <c r="B1206" i="2"/>
  <c r="B1110" i="2"/>
  <c r="B1078" i="2"/>
  <c r="B1046" i="2"/>
  <c r="B1014" i="2"/>
  <c r="B982" i="2"/>
  <c r="B950" i="2"/>
  <c r="B854" i="2"/>
  <c r="B822" i="2"/>
  <c r="B790" i="2"/>
  <c r="B726" i="2"/>
  <c r="B478" i="2"/>
  <c r="B470" i="2"/>
  <c r="B462" i="2"/>
  <c r="B454" i="2"/>
  <c r="B446" i="2"/>
  <c r="B438" i="2"/>
  <c r="B430" i="2"/>
  <c r="B422" i="2"/>
  <c r="B414" i="2"/>
  <c r="B406" i="2"/>
  <c r="B398" i="2"/>
  <c r="B390" i="2"/>
  <c r="B382" i="2"/>
  <c r="B374" i="2"/>
  <c r="B366" i="2"/>
  <c r="B358" i="2"/>
  <c r="B350" i="2"/>
  <c r="B342" i="2"/>
  <c r="B334" i="2"/>
  <c r="B326" i="2"/>
  <c r="B318" i="2"/>
  <c r="B310" i="2"/>
  <c r="B302" i="2"/>
  <c r="B294" i="2"/>
  <c r="B286" i="2"/>
  <c r="B278" i="2"/>
  <c r="B538" i="2"/>
  <c r="B530" i="2"/>
  <c r="B522" i="2"/>
  <c r="B514" i="2"/>
  <c r="B506" i="2"/>
  <c r="B498" i="2"/>
  <c r="B490" i="2"/>
  <c r="B482" i="2"/>
  <c r="B474" i="2"/>
  <c r="B466" i="2"/>
  <c r="B458" i="2"/>
  <c r="B450" i="2"/>
  <c r="B442" i="2"/>
  <c r="B434" i="2"/>
  <c r="B426" i="2"/>
  <c r="B418" i="2"/>
  <c r="B410" i="2"/>
  <c r="B402" i="2"/>
  <c r="B394" i="2"/>
  <c r="B386" i="2"/>
  <c r="B378" i="2"/>
  <c r="B370" i="2"/>
  <c r="B362" i="2"/>
  <c r="B354" i="2"/>
  <c r="B346" i="2"/>
  <c r="B338" i="2"/>
  <c r="B330" i="2"/>
  <c r="B322" i="2"/>
  <c r="B314" i="2"/>
  <c r="B306" i="2"/>
  <c r="B298" i="2"/>
  <c r="B290" i="2"/>
  <c r="B282" i="2"/>
  <c r="B274" i="2"/>
  <c r="B266" i="2"/>
  <c r="B258" i="2"/>
  <c r="B250" i="2"/>
  <c r="B242" i="2"/>
  <c r="B234" i="2"/>
  <c r="B226" i="2"/>
  <c r="B218" i="2"/>
  <c r="B210" i="2"/>
  <c r="B202" i="2"/>
  <c r="B194" i="2"/>
  <c r="B186" i="2"/>
  <c r="B178" i="2"/>
  <c r="B170" i="2"/>
  <c r="B162" i="2"/>
  <c r="B154" i="2"/>
  <c r="B146" i="2"/>
  <c r="B138" i="2"/>
  <c r="B130" i="2"/>
  <c r="B122" i="2"/>
  <c r="B114" i="2"/>
  <c r="B106" i="2"/>
  <c r="B98" i="2"/>
  <c r="B90" i="2"/>
  <c r="B82" i="2"/>
  <c r="B74" i="2"/>
  <c r="B66" i="2"/>
  <c r="B58" i="2"/>
  <c r="B50" i="2"/>
  <c r="B42" i="2"/>
  <c r="B34" i="2"/>
  <c r="B1506" i="2"/>
  <c r="B1498" i="2"/>
  <c r="B1490" i="2"/>
  <c r="B1482" i="2"/>
  <c r="B1474" i="2"/>
  <c r="B1466" i="2"/>
  <c r="B1458" i="2"/>
  <c r="B1450" i="2"/>
  <c r="B1442" i="2"/>
  <c r="B1434" i="2"/>
  <c r="B1426" i="2"/>
  <c r="B1418" i="2"/>
  <c r="B1410" i="2"/>
  <c r="B1402" i="2"/>
  <c r="B1394" i="2"/>
  <c r="B1386" i="2"/>
  <c r="B1378" i="2"/>
  <c r="B1370" i="2"/>
  <c r="B1362" i="2"/>
  <c r="B1354" i="2"/>
  <c r="B1346" i="2"/>
  <c r="B1338" i="2"/>
  <c r="B1330" i="2"/>
  <c r="B1322" i="2"/>
  <c r="B1314" i="2"/>
  <c r="B1306" i="2"/>
  <c r="B1298" i="2"/>
  <c r="B1290" i="2"/>
  <c r="B1282" i="2"/>
  <c r="B1274" i="2"/>
  <c r="B1266" i="2"/>
  <c r="B1258" i="2"/>
  <c r="B1250" i="2"/>
  <c r="B1242" i="2"/>
  <c r="B1234" i="2"/>
  <c r="B1226" i="2"/>
  <c r="B1218" i="2"/>
  <c r="B1210" i="2"/>
  <c r="B1202" i="2"/>
  <c r="B1194" i="2"/>
  <c r="B1186" i="2"/>
  <c r="B1178" i="2"/>
  <c r="B1170" i="2"/>
  <c r="B1162" i="2"/>
  <c r="B1154" i="2"/>
  <c r="B1146" i="2"/>
  <c r="B1138" i="2"/>
  <c r="B1130" i="2"/>
  <c r="B1122" i="2"/>
  <c r="B1114" i="2"/>
  <c r="B1106" i="2"/>
  <c r="B1098" i="2"/>
  <c r="B1090" i="2"/>
  <c r="B1082" i="2"/>
  <c r="B1074" i="2"/>
  <c r="B1066" i="2"/>
  <c r="B1058" i="2"/>
  <c r="B1050" i="2"/>
  <c r="B1042" i="2"/>
  <c r="B1034" i="2"/>
  <c r="B1026" i="2"/>
  <c r="B1018" i="2"/>
  <c r="B1010" i="2"/>
  <c r="B1002" i="2"/>
  <c r="B994" i="2"/>
  <c r="B986" i="2"/>
  <c r="B978" i="2"/>
  <c r="B970" i="2"/>
  <c r="B962" i="2"/>
  <c r="B954" i="2"/>
  <c r="B946" i="2"/>
  <c r="B938" i="2"/>
  <c r="B930" i="2"/>
  <c r="B922" i="2"/>
  <c r="B914" i="2"/>
  <c r="B906" i="2"/>
  <c r="B898" i="2"/>
  <c r="B890" i="2"/>
  <c r="B882" i="2"/>
  <c r="B874" i="2"/>
  <c r="B866" i="2"/>
  <c r="B858" i="2"/>
  <c r="B850" i="2"/>
  <c r="B842" i="2"/>
  <c r="B834" i="2"/>
  <c r="B826" i="2"/>
  <c r="B818" i="2"/>
  <c r="B810" i="2"/>
  <c r="B802" i="2"/>
  <c r="B794" i="2"/>
  <c r="B786" i="2"/>
  <c r="B778" i="2"/>
  <c r="B770" i="2"/>
  <c r="B762" i="2"/>
  <c r="B754" i="2"/>
  <c r="B746" i="2"/>
  <c r="B738" i="2"/>
  <c r="B730" i="2"/>
  <c r="B722" i="2"/>
  <c r="B714" i="2"/>
  <c r="B706" i="2"/>
  <c r="B698" i="2"/>
  <c r="B690" i="2"/>
  <c r="B682" i="2"/>
  <c r="B674" i="2"/>
  <c r="B666" i="2"/>
  <c r="B658" i="2"/>
  <c r="B650" i="2"/>
  <c r="B642" i="2"/>
  <c r="B634" i="2"/>
  <c r="B626" i="2"/>
  <c r="B618" i="2"/>
  <c r="B610" i="2"/>
  <c r="B602" i="2"/>
  <c r="B594" i="2"/>
  <c r="B586" i="2"/>
  <c r="B578" i="2"/>
  <c r="B570" i="2"/>
  <c r="B562" i="2"/>
  <c r="B554" i="2"/>
  <c r="B546" i="2"/>
  <c r="B1505" i="2"/>
  <c r="B1497" i="2"/>
  <c r="B1489" i="2"/>
  <c r="B1481" i="2"/>
  <c r="B1473" i="2"/>
  <c r="B1465" i="2"/>
  <c r="B1457" i="2"/>
  <c r="B1449" i="2"/>
  <c r="B1441" i="2"/>
  <c r="B1433" i="2"/>
  <c r="B1425" i="2"/>
  <c r="B1417" i="2"/>
  <c r="B1409" i="2"/>
  <c r="B1401" i="2"/>
  <c r="B1393" i="2"/>
  <c r="B1385" i="2"/>
  <c r="C1478" i="2"/>
  <c r="B1377" i="2"/>
  <c r="B1369" i="2"/>
  <c r="B1361" i="2"/>
  <c r="B1353" i="2"/>
  <c r="B1345" i="2"/>
  <c r="B1337" i="2"/>
  <c r="B1329" i="2"/>
  <c r="B1321" i="2"/>
  <c r="B1313" i="2"/>
  <c r="B1305" i="2"/>
  <c r="B1297" i="2"/>
  <c r="B1289" i="2"/>
  <c r="B1281" i="2"/>
  <c r="B1273" i="2"/>
  <c r="B1265" i="2"/>
  <c r="B1257" i="2"/>
  <c r="B1249" i="2"/>
  <c r="B1241" i="2"/>
  <c r="B1233" i="2"/>
  <c r="B1225" i="2"/>
  <c r="B1217" i="2"/>
  <c r="B1209" i="2"/>
  <c r="B1201" i="2"/>
  <c r="B1193" i="2"/>
  <c r="B1185" i="2"/>
  <c r="B1177" i="2"/>
  <c r="B1169" i="2"/>
  <c r="B1161" i="2"/>
  <c r="B1153" i="2"/>
  <c r="B1145" i="2"/>
  <c r="B1137" i="2"/>
  <c r="B1129" i="2"/>
  <c r="B1121" i="2"/>
  <c r="B1113" i="2"/>
  <c r="B1105" i="2"/>
  <c r="B1097" i="2"/>
  <c r="B1089" i="2"/>
  <c r="B1081" i="2"/>
  <c r="B1073" i="2"/>
  <c r="B1065" i="2"/>
  <c r="B1057" i="2"/>
  <c r="B1049" i="2"/>
  <c r="B1041" i="2"/>
  <c r="B1033" i="2"/>
  <c r="B1025" i="2"/>
  <c r="B1017" i="2"/>
  <c r="B1009" i="2"/>
  <c r="B1001" i="2"/>
  <c r="B993" i="2"/>
  <c r="B985" i="2"/>
  <c r="B977" i="2"/>
  <c r="B969" i="2"/>
  <c r="B961" i="2"/>
  <c r="B953" i="2"/>
  <c r="B945" i="2"/>
  <c r="B937" i="2"/>
  <c r="B929" i="2"/>
  <c r="B921" i="2"/>
  <c r="B913" i="2"/>
  <c r="B905" i="2"/>
  <c r="B897" i="2"/>
  <c r="B889" i="2"/>
  <c r="B881" i="2"/>
  <c r="B873" i="2"/>
  <c r="B865" i="2"/>
  <c r="B857" i="2"/>
  <c r="B849" i="2"/>
  <c r="B841" i="2"/>
  <c r="B833" i="2"/>
  <c r="B825" i="2"/>
  <c r="B817" i="2"/>
  <c r="B809" i="2"/>
  <c r="B801" i="2"/>
  <c r="B793" i="2"/>
  <c r="B785" i="2"/>
  <c r="B777" i="2"/>
  <c r="B769" i="2"/>
  <c r="B761" i="2"/>
  <c r="B753" i="2"/>
  <c r="B745" i="2"/>
  <c r="B737" i="2"/>
  <c r="B729" i="2"/>
  <c r="B721" i="2"/>
  <c r="B713" i="2"/>
  <c r="B1396" i="2"/>
  <c r="B1388" i="2"/>
  <c r="B1380" i="2"/>
  <c r="B1372" i="2"/>
  <c r="B1364" i="2"/>
  <c r="B1356" i="2"/>
  <c r="B1348" i="2"/>
  <c r="B1340" i="2"/>
  <c r="B1332" i="2"/>
  <c r="B1324" i="2"/>
  <c r="B1316" i="2"/>
  <c r="B1308" i="2"/>
  <c r="B1300" i="2"/>
  <c r="B1292" i="2"/>
  <c r="B1284" i="2"/>
  <c r="B1276" i="2"/>
  <c r="B1268" i="2"/>
  <c r="B1260" i="2"/>
  <c r="B1252" i="2"/>
  <c r="B1244" i="2"/>
  <c r="B1236" i="2"/>
  <c r="B1228" i="2"/>
  <c r="B1220" i="2"/>
  <c r="B1212" i="2"/>
  <c r="B1204" i="2"/>
  <c r="B1196" i="2"/>
  <c r="B1188" i="2"/>
  <c r="B1180" i="2"/>
  <c r="B1172" i="2"/>
  <c r="B1164" i="2"/>
  <c r="B1156" i="2"/>
  <c r="B1148" i="2"/>
  <c r="B1140" i="2"/>
  <c r="B1132" i="2"/>
  <c r="B1124" i="2"/>
  <c r="B1116" i="2"/>
  <c r="B1108" i="2"/>
  <c r="B1100" i="2"/>
  <c r="B1092" i="2"/>
  <c r="B1084" i="2"/>
  <c r="B1076" i="2"/>
  <c r="B1068" i="2"/>
  <c r="B1060" i="2"/>
  <c r="B1052" i="2"/>
  <c r="B1044" i="2"/>
  <c r="B1036" i="2"/>
  <c r="B1028" i="2"/>
  <c r="B1020" i="2"/>
  <c r="B1012" i="2"/>
  <c r="B1004" i="2"/>
  <c r="B996" i="2"/>
  <c r="B988" i="2"/>
  <c r="B980" i="2"/>
  <c r="B972" i="2"/>
  <c r="B964" i="2"/>
  <c r="B956" i="2"/>
  <c r="B948" i="2"/>
  <c r="B940" i="2"/>
  <c r="B932" i="2"/>
  <c r="B924" i="2"/>
  <c r="B916" i="2"/>
  <c r="B908" i="2"/>
  <c r="B900" i="2"/>
  <c r="B892" i="2"/>
  <c r="B884" i="2"/>
  <c r="B876" i="2"/>
  <c r="B868" i="2"/>
  <c r="B860" i="2"/>
  <c r="B852" i="2"/>
  <c r="B844" i="2"/>
  <c r="B836" i="2"/>
  <c r="B828" i="2"/>
  <c r="B820" i="2"/>
  <c r="B812" i="2"/>
  <c r="B804" i="2"/>
  <c r="B796" i="2"/>
  <c r="B788" i="2"/>
  <c r="B780" i="2"/>
  <c r="B772" i="2"/>
  <c r="B764" i="2"/>
  <c r="B756" i="2"/>
  <c r="B748" i="2"/>
  <c r="B740" i="2"/>
  <c r="B732" i="2"/>
  <c r="B724" i="2"/>
  <c r="B705" i="2"/>
  <c r="B697" i="2"/>
  <c r="B689" i="2"/>
  <c r="B681" i="2"/>
  <c r="B673" i="2"/>
  <c r="B665" i="2"/>
  <c r="B657" i="2"/>
  <c r="B649" i="2"/>
  <c r="B641" i="2"/>
  <c r="B633" i="2"/>
  <c r="B625" i="2"/>
  <c r="B617" i="2"/>
  <c r="B609" i="2"/>
  <c r="B601" i="2"/>
  <c r="B593" i="2"/>
  <c r="B585" i="2"/>
  <c r="B577" i="2"/>
  <c r="B569" i="2"/>
  <c r="B561" i="2"/>
  <c r="B553" i="2"/>
  <c r="B545" i="2"/>
  <c r="B537" i="2"/>
  <c r="B529" i="2"/>
  <c r="B521" i="2"/>
  <c r="B513" i="2"/>
  <c r="B505" i="2"/>
  <c r="B497" i="2"/>
  <c r="B489" i="2"/>
  <c r="B481" i="2"/>
  <c r="B473" i="2"/>
  <c r="B465" i="2"/>
  <c r="B457" i="2"/>
  <c r="B449" i="2"/>
  <c r="B441" i="2"/>
  <c r="B433" i="2"/>
  <c r="B425" i="2"/>
  <c r="B417" i="2"/>
  <c r="B409" i="2"/>
  <c r="B401" i="2"/>
  <c r="B393" i="2"/>
  <c r="B385" i="2"/>
  <c r="B377" i="2"/>
  <c r="B369" i="2"/>
  <c r="B361" i="2"/>
  <c r="B353" i="2"/>
  <c r="B345" i="2"/>
  <c r="B337" i="2"/>
  <c r="B329" i="2"/>
  <c r="B321" i="2"/>
  <c r="B313" i="2"/>
  <c r="B305" i="2"/>
  <c r="B297" i="2"/>
  <c r="B289" i="2"/>
  <c r="B281" i="2"/>
  <c r="B273" i="2"/>
  <c r="B265" i="2"/>
  <c r="B257" i="2"/>
  <c r="B249" i="2"/>
  <c r="B241" i="2"/>
  <c r="B233" i="2"/>
  <c r="B225" i="2"/>
  <c r="B217" i="2"/>
  <c r="B209" i="2"/>
  <c r="B201" i="2"/>
  <c r="B193" i="2"/>
  <c r="B185" i="2"/>
  <c r="B177" i="2"/>
  <c r="B169" i="2"/>
  <c r="B161" i="2"/>
  <c r="B153" i="2"/>
  <c r="B145" i="2"/>
  <c r="B137" i="2"/>
  <c r="B129" i="2"/>
  <c r="B121" i="2"/>
  <c r="B113" i="2"/>
  <c r="B105" i="2"/>
  <c r="B97" i="2"/>
  <c r="B89" i="2"/>
  <c r="B81" i="2"/>
  <c r="B73" i="2"/>
  <c r="B65" i="2"/>
  <c r="B57" i="2"/>
  <c r="B49" i="2"/>
  <c r="B41" i="2"/>
  <c r="B33" i="2"/>
  <c r="B716" i="2"/>
  <c r="B708" i="2"/>
  <c r="B700" i="2"/>
  <c r="B692" i="2"/>
  <c r="B684" i="2"/>
  <c r="B676" i="2"/>
  <c r="B668" i="2"/>
  <c r="B660" i="2"/>
  <c r="B652" i="2"/>
  <c r="B644" i="2"/>
  <c r="B636" i="2"/>
  <c r="B628" i="2"/>
  <c r="B620" i="2"/>
  <c r="B612" i="2"/>
  <c r="B604" i="2"/>
  <c r="B596" i="2"/>
  <c r="B588" i="2"/>
  <c r="B580" i="2"/>
  <c r="B572" i="2"/>
  <c r="B564" i="2"/>
  <c r="B556" i="2"/>
  <c r="B548" i="2"/>
  <c r="B540" i="2"/>
  <c r="B532" i="2"/>
  <c r="B524" i="2"/>
  <c r="B516" i="2"/>
  <c r="B508" i="2"/>
  <c r="B500" i="2"/>
  <c r="B492" i="2"/>
  <c r="B484" i="2"/>
  <c r="B476" i="2"/>
  <c r="B468" i="2"/>
  <c r="B460" i="2"/>
  <c r="B452" i="2"/>
  <c r="B444" i="2"/>
  <c r="B436" i="2"/>
  <c r="B428" i="2"/>
  <c r="B420" i="2"/>
  <c r="B412" i="2"/>
  <c r="B404" i="2"/>
  <c r="B396" i="2"/>
  <c r="B388" i="2"/>
  <c r="B380" i="2"/>
  <c r="B372" i="2"/>
  <c r="B364" i="2"/>
  <c r="B356" i="2"/>
  <c r="B348" i="2"/>
  <c r="B340" i="2"/>
  <c r="B332" i="2"/>
  <c r="B324" i="2"/>
  <c r="B316" i="2"/>
  <c r="B308" i="2"/>
  <c r="B300" i="2"/>
  <c r="B292" i="2"/>
  <c r="B284" i="2"/>
  <c r="B276" i="2"/>
  <c r="B268" i="2"/>
  <c r="B260" i="2"/>
  <c r="B252" i="2"/>
  <c r="B244" i="2"/>
  <c r="B1501" i="2"/>
  <c r="B1493" i="2"/>
  <c r="B1485" i="2"/>
  <c r="B1477" i="2"/>
  <c r="B1469" i="2"/>
  <c r="B1461" i="2"/>
  <c r="B1453" i="2"/>
  <c r="B1445" i="2"/>
  <c r="B1437" i="2"/>
  <c r="B1429" i="2"/>
  <c r="B1421" i="2"/>
  <c r="B1413" i="2"/>
  <c r="B1405" i="2"/>
  <c r="B1397" i="2"/>
  <c r="B1389" i="2"/>
  <c r="B1381" i="2"/>
  <c r="B1373" i="2"/>
  <c r="B1365" i="2"/>
  <c r="B1357" i="2"/>
  <c r="B1349" i="2"/>
  <c r="B1341" i="2"/>
  <c r="B1333" i="2"/>
  <c r="B1325" i="2"/>
  <c r="B1317" i="2"/>
  <c r="B1309" i="2"/>
  <c r="B1301" i="2"/>
  <c r="B1293" i="2"/>
  <c r="B1285" i="2"/>
  <c r="B1277" i="2"/>
  <c r="B1269" i="2"/>
  <c r="B1261" i="2"/>
  <c r="B1253" i="2"/>
  <c r="B1245" i="2"/>
  <c r="B1237" i="2"/>
  <c r="B1229" i="2"/>
  <c r="B1221" i="2"/>
  <c r="B1213" i="2"/>
  <c r="B1205" i="2"/>
  <c r="B1197" i="2"/>
  <c r="B1189" i="2"/>
  <c r="B1181" i="2"/>
  <c r="B1173" i="2"/>
  <c r="B1165" i="2"/>
  <c r="B1157" i="2"/>
  <c r="B1149" i="2"/>
  <c r="B1141" i="2"/>
  <c r="B1133" i="2"/>
  <c r="B1125" i="2"/>
  <c r="B1117" i="2"/>
  <c r="B1109" i="2"/>
  <c r="B1101" i="2"/>
  <c r="B1093" i="2"/>
  <c r="B1085" i="2"/>
  <c r="B1077" i="2"/>
  <c r="B1069" i="2"/>
  <c r="B1061" i="2"/>
  <c r="B1053" i="2"/>
  <c r="B1045" i="2"/>
  <c r="B1037" i="2"/>
  <c r="B1029" i="2"/>
  <c r="B1021" i="2"/>
  <c r="B1013" i="2"/>
  <c r="B1005" i="2"/>
  <c r="B997" i="2"/>
  <c r="B989" i="2"/>
  <c r="B981" i="2"/>
  <c r="B973" i="2"/>
  <c r="B965" i="2"/>
  <c r="B957" i="2"/>
  <c r="B949" i="2"/>
  <c r="B941" i="2"/>
  <c r="B933" i="2"/>
  <c r="B925" i="2"/>
  <c r="B917" i="2"/>
  <c r="B909" i="2"/>
  <c r="B901" i="2"/>
  <c r="B893" i="2"/>
  <c r="B885" i="2"/>
  <c r="B877" i="2"/>
  <c r="B869" i="2"/>
  <c r="B861" i="2"/>
  <c r="B853" i="2"/>
  <c r="B845" i="2"/>
  <c r="B837" i="2"/>
  <c r="B829" i="2"/>
  <c r="B821" i="2"/>
  <c r="B813" i="2"/>
  <c r="B805" i="2"/>
  <c r="B797" i="2"/>
  <c r="B789" i="2"/>
  <c r="B781" i="2"/>
  <c r="B773" i="2"/>
  <c r="B765" i="2"/>
  <c r="B757" i="2"/>
  <c r="B749" i="2"/>
  <c r="B741" i="2"/>
  <c r="B733" i="2"/>
  <c r="B725" i="2"/>
  <c r="B717" i="2"/>
  <c r="B709" i="2"/>
  <c r="B701" i="2"/>
  <c r="B693" i="2"/>
  <c r="B685" i="2"/>
  <c r="B677" i="2"/>
  <c r="B669" i="2"/>
  <c r="B661" i="2"/>
  <c r="B653" i="2"/>
  <c r="B645" i="2"/>
  <c r="B637" i="2"/>
  <c r="B629" i="2"/>
  <c r="B621" i="2"/>
  <c r="B613" i="2"/>
  <c r="B605" i="2"/>
  <c r="B597" i="2"/>
  <c r="B589" i="2"/>
  <c r="B581" i="2"/>
  <c r="B573" i="2"/>
  <c r="B565" i="2"/>
  <c r="B557" i="2"/>
  <c r="B549" i="2"/>
  <c r="B541" i="2"/>
  <c r="B533" i="2"/>
  <c r="B525" i="2"/>
  <c r="B517" i="2"/>
  <c r="B509" i="2"/>
  <c r="B501" i="2"/>
  <c r="B493" i="2"/>
  <c r="B485" i="2"/>
  <c r="B477" i="2"/>
  <c r="B469" i="2"/>
  <c r="B461" i="2"/>
  <c r="B453" i="2"/>
  <c r="B445" i="2"/>
  <c r="B437" i="2"/>
  <c r="B429" i="2"/>
  <c r="B421" i="2"/>
  <c r="B413" i="2"/>
  <c r="B405" i="2"/>
  <c r="B397" i="2"/>
  <c r="B389" i="2"/>
  <c r="B381" i="2"/>
  <c r="B373" i="2"/>
  <c r="B365" i="2"/>
  <c r="B357" i="2"/>
  <c r="B349" i="2"/>
  <c r="B341" i="2"/>
  <c r="B333" i="2"/>
  <c r="B325" i="2"/>
  <c r="B317" i="2"/>
  <c r="B309" i="2"/>
  <c r="B301" i="2"/>
  <c r="B293" i="2"/>
  <c r="B285" i="2"/>
  <c r="B277" i="2"/>
  <c r="B269" i="2"/>
  <c r="B261" i="2"/>
  <c r="B253" i="2"/>
  <c r="B245" i="2"/>
  <c r="B237" i="2"/>
  <c r="B229" i="2"/>
  <c r="B221" i="2"/>
  <c r="B213" i="2"/>
  <c r="B205" i="2"/>
  <c r="B197" i="2"/>
  <c r="B189" i="2"/>
  <c r="B181" i="2"/>
  <c r="B173" i="2"/>
  <c r="B165" i="2"/>
  <c r="B157" i="2"/>
  <c r="B149" i="2"/>
  <c r="B141" i="2"/>
  <c r="B133" i="2"/>
  <c r="B125" i="2"/>
  <c r="B117" i="2"/>
  <c r="B109" i="2"/>
  <c r="B101" i="2"/>
  <c r="B93" i="2"/>
  <c r="B85" i="2"/>
  <c r="B77" i="2"/>
  <c r="B69" i="2"/>
  <c r="B61" i="2"/>
  <c r="B53" i="2"/>
  <c r="B45" i="2"/>
  <c r="B37" i="2"/>
  <c r="B1174" i="2"/>
  <c r="B1142" i="2"/>
  <c r="B918" i="2"/>
  <c r="B886" i="2"/>
  <c r="B758" i="2"/>
  <c r="C1505" i="2"/>
  <c r="C1497" i="2"/>
  <c r="C1489" i="2"/>
  <c r="C1481" i="2"/>
  <c r="C1473" i="2"/>
  <c r="C1465" i="2"/>
  <c r="C1457" i="2"/>
  <c r="C1449" i="2"/>
  <c r="C1441" i="2"/>
  <c r="C1433" i="2"/>
  <c r="C1425" i="2"/>
  <c r="C1417" i="2"/>
  <c r="C1409" i="2"/>
  <c r="C1401" i="2"/>
  <c r="C1393" i="2"/>
  <c r="C1385" i="2"/>
  <c r="C1377" i="2"/>
  <c r="C1369" i="2"/>
  <c r="C1361" i="2"/>
  <c r="C1353" i="2"/>
  <c r="C1345" i="2"/>
  <c r="C1337" i="2"/>
  <c r="C1504" i="2"/>
  <c r="C1496" i="2"/>
  <c r="C1488" i="2"/>
  <c r="C1480" i="2"/>
  <c r="C1472" i="2"/>
  <c r="C1464" i="2"/>
  <c r="C1456" i="2"/>
  <c r="C1448" i="2"/>
  <c r="C1440" i="2"/>
  <c r="C1432" i="2"/>
  <c r="C1424" i="2"/>
  <c r="C1416" i="2"/>
  <c r="C1408" i="2"/>
  <c r="C1400" i="2"/>
  <c r="C1392" i="2"/>
  <c r="C1384" i="2"/>
  <c r="C1376" i="2"/>
  <c r="C1368" i="2"/>
  <c r="C1360" i="2"/>
  <c r="C1352" i="2"/>
  <c r="C1344" i="2"/>
  <c r="C1336" i="2"/>
  <c r="C1328" i="2"/>
  <c r="C1320" i="2"/>
  <c r="C1312" i="2"/>
  <c r="C1304" i="2"/>
  <c r="C1296" i="2"/>
  <c r="C1288" i="2"/>
  <c r="C1280" i="2"/>
  <c r="C1272" i="2"/>
  <c r="C1264" i="2"/>
  <c r="C1256" i="2"/>
  <c r="C1248" i="2"/>
  <c r="C1240" i="2"/>
  <c r="C1232" i="2"/>
  <c r="C1224" i="2"/>
  <c r="C1216" i="2"/>
  <c r="C1208" i="2"/>
  <c r="C1200" i="2"/>
  <c r="C1192" i="2"/>
  <c r="C1184" i="2"/>
  <c r="C1176" i="2"/>
  <c r="C1168" i="2"/>
  <c r="C1160" i="2"/>
  <c r="C1152" i="2"/>
  <c r="C1144" i="2"/>
  <c r="C1136" i="2"/>
  <c r="C1128" i="2"/>
  <c r="C1120" i="2"/>
  <c r="C1112" i="2"/>
  <c r="C1104" i="2"/>
  <c r="C1096" i="2"/>
  <c r="C1088" i="2"/>
  <c r="C1080" i="2"/>
  <c r="C1072" i="2"/>
  <c r="C1064" i="2"/>
  <c r="C1056" i="2"/>
  <c r="C1048" i="2"/>
  <c r="C1040" i="2"/>
  <c r="C1032" i="2"/>
  <c r="C1024" i="2"/>
  <c r="C1016" i="2"/>
  <c r="C1008" i="2"/>
  <c r="C1000" i="2"/>
  <c r="C992" i="2"/>
  <c r="C984" i="2"/>
  <c r="C976" i="2"/>
  <c r="C968" i="2"/>
  <c r="C960" i="2"/>
  <c r="C952" i="2"/>
  <c r="C944" i="2"/>
  <c r="C936" i="2"/>
  <c r="C928" i="2"/>
  <c r="C920" i="2"/>
  <c r="C912" i="2"/>
  <c r="C904" i="2"/>
  <c r="C896" i="2"/>
  <c r="C888" i="2"/>
  <c r="C880" i="2"/>
  <c r="C872" i="2"/>
  <c r="C864" i="2"/>
  <c r="C856" i="2"/>
  <c r="C848" i="2"/>
  <c r="C840" i="2"/>
  <c r="C832" i="2"/>
  <c r="C824" i="2"/>
  <c r="C816" i="2"/>
  <c r="C808" i="2"/>
  <c r="C800" i="2"/>
  <c r="C792" i="2"/>
  <c r="C784" i="2"/>
  <c r="C776" i="2"/>
  <c r="C768" i="2"/>
  <c r="C760" i="2"/>
  <c r="C752" i="2"/>
  <c r="C744" i="2"/>
  <c r="C736" i="2"/>
  <c r="C728" i="2"/>
  <c r="C720" i="2"/>
  <c r="C1329" i="2"/>
  <c r="C1321" i="2"/>
  <c r="C1313" i="2"/>
  <c r="C1305" i="2"/>
  <c r="C1297" i="2"/>
  <c r="C1289" i="2"/>
  <c r="C1281" i="2"/>
  <c r="C1273" i="2"/>
  <c r="C1265" i="2"/>
  <c r="C1257" i="2"/>
  <c r="C1249" i="2"/>
  <c r="C1241" i="2"/>
  <c r="C1233" i="2"/>
  <c r="C1225" i="2"/>
  <c r="C1217" i="2"/>
  <c r="C1209" i="2"/>
  <c r="C1201" i="2"/>
  <c r="C1193" i="2"/>
  <c r="C1185" i="2"/>
  <c r="C1177" i="2"/>
  <c r="C1169" i="2"/>
  <c r="C1161" i="2"/>
  <c r="C1153" i="2"/>
  <c r="C1145" i="2"/>
  <c r="C1137" i="2"/>
  <c r="C1129" i="2"/>
  <c r="C1121" i="2"/>
  <c r="C1113" i="2"/>
  <c r="C1105" i="2"/>
  <c r="C1097" i="2"/>
  <c r="C1089" i="2"/>
  <c r="C1081" i="2"/>
  <c r="C1073" i="2"/>
  <c r="C1065" i="2"/>
  <c r="C1057" i="2"/>
  <c r="C1049" i="2"/>
  <c r="C1041" i="2"/>
  <c r="C1033" i="2"/>
  <c r="C1025" i="2"/>
  <c r="C1017" i="2"/>
  <c r="C1009" i="2"/>
  <c r="C1001" i="2"/>
  <c r="C993" i="2"/>
  <c r="C985" i="2"/>
  <c r="C977" i="2"/>
  <c r="C969" i="2"/>
  <c r="C961" i="2"/>
  <c r="C953" i="2"/>
  <c r="C945" i="2"/>
  <c r="C937" i="2"/>
  <c r="C929" i="2"/>
  <c r="C921" i="2"/>
  <c r="C913" i="2"/>
  <c r="C905" i="2"/>
  <c r="C897" i="2"/>
  <c r="C889" i="2"/>
  <c r="C881" i="2"/>
  <c r="C873" i="2"/>
  <c r="C865" i="2"/>
  <c r="C857" i="2"/>
  <c r="C849" i="2"/>
  <c r="C841" i="2"/>
  <c r="C833" i="2"/>
  <c r="C825" i="2"/>
  <c r="C817" i="2"/>
  <c r="C809" i="2"/>
  <c r="C801" i="2"/>
  <c r="C793" i="2"/>
  <c r="C785" i="2"/>
  <c r="C777" i="2"/>
  <c r="C769" i="2"/>
  <c r="C761" i="2"/>
  <c r="C753" i="2"/>
  <c r="C745" i="2"/>
  <c r="C737" i="2"/>
  <c r="C729" i="2"/>
  <c r="C721" i="2"/>
  <c r="C713" i="2"/>
  <c r="C705" i="2"/>
  <c r="C712" i="2"/>
  <c r="C704" i="2"/>
  <c r="C696" i="2"/>
  <c r="C688" i="2"/>
  <c r="C680" i="2"/>
  <c r="C672" i="2"/>
  <c r="C664" i="2"/>
  <c r="C656" i="2"/>
  <c r="C648" i="2"/>
  <c r="C640" i="2"/>
  <c r="C632" i="2"/>
  <c r="C624" i="2"/>
  <c r="C616" i="2"/>
  <c r="C608" i="2"/>
  <c r="C600" i="2"/>
  <c r="C592" i="2"/>
  <c r="C584" i="2"/>
  <c r="C576" i="2"/>
  <c r="C568" i="2"/>
  <c r="C560" i="2"/>
  <c r="C552" i="2"/>
  <c r="C544" i="2"/>
  <c r="C536" i="2"/>
  <c r="C528" i="2"/>
  <c r="C520" i="2"/>
  <c r="C512" i="2"/>
  <c r="C504" i="2"/>
  <c r="C496" i="2"/>
  <c r="C488" i="2"/>
  <c r="C480" i="2"/>
  <c r="C472" i="2"/>
  <c r="C464" i="2"/>
  <c r="C456" i="2"/>
  <c r="C448" i="2"/>
  <c r="C440" i="2"/>
  <c r="C432" i="2"/>
  <c r="C424" i="2"/>
  <c r="C416" i="2"/>
  <c r="C408" i="2"/>
  <c r="C400" i="2"/>
  <c r="C392" i="2"/>
  <c r="C384" i="2"/>
  <c r="C376" i="2"/>
  <c r="C368" i="2"/>
  <c r="C360" i="2"/>
  <c r="C352" i="2"/>
  <c r="C344" i="2"/>
  <c r="C336" i="2"/>
  <c r="C328" i="2"/>
  <c r="C320" i="2"/>
  <c r="C312" i="2"/>
  <c r="C304" i="2"/>
  <c r="C296" i="2"/>
  <c r="C288" i="2"/>
  <c r="C280" i="2"/>
  <c r="C272" i="2"/>
  <c r="C264" i="2"/>
  <c r="C256" i="2"/>
  <c r="C248" i="2"/>
  <c r="C240" i="2"/>
  <c r="C232" i="2"/>
  <c r="C224" i="2"/>
  <c r="C216" i="2"/>
  <c r="C208" i="2"/>
  <c r="C200" i="2"/>
  <c r="C192" i="2"/>
  <c r="C184" i="2"/>
  <c r="C176" i="2"/>
  <c r="C168" i="2"/>
  <c r="C160" i="2"/>
  <c r="C152" i="2"/>
  <c r="C144" i="2"/>
  <c r="C136" i="2"/>
  <c r="C128" i="2"/>
  <c r="C120" i="2"/>
  <c r="C112" i="2"/>
  <c r="C104" i="2"/>
  <c r="C96" i="2"/>
  <c r="C88" i="2"/>
  <c r="C80" i="2"/>
  <c r="C72" i="2"/>
  <c r="C64" i="2"/>
  <c r="C56" i="2"/>
  <c r="C48" i="2"/>
  <c r="C40" i="2"/>
  <c r="B29" i="2"/>
  <c r="B1499" i="2"/>
  <c r="B1491" i="2"/>
  <c r="B1483" i="2"/>
  <c r="B1475" i="2"/>
  <c r="B1467" i="2"/>
  <c r="B1459" i="2"/>
  <c r="B1451" i="2"/>
  <c r="B1443" i="2"/>
  <c r="B1435" i="2"/>
  <c r="B1427" i="2"/>
  <c r="B1419" i="2"/>
  <c r="B1411" i="2"/>
  <c r="B1403" i="2"/>
  <c r="B1395" i="2"/>
  <c r="B1387" i="2"/>
  <c r="B1379" i="2"/>
  <c r="B1371" i="2"/>
  <c r="B1363" i="2"/>
  <c r="B1355" i="2"/>
  <c r="B1347" i="2"/>
  <c r="B1339" i="2"/>
  <c r="B1331" i="2"/>
  <c r="B635" i="2"/>
  <c r="B547" i="2"/>
  <c r="C697" i="2"/>
  <c r="C689" i="2"/>
  <c r="C681" i="2"/>
  <c r="C673" i="2"/>
  <c r="C665" i="2"/>
  <c r="C657" i="2"/>
  <c r="C649" i="2"/>
  <c r="C641" i="2"/>
  <c r="C633" i="2"/>
  <c r="C625" i="2"/>
  <c r="C617" i="2"/>
  <c r="C609" i="2"/>
  <c r="C601" i="2"/>
  <c r="C593" i="2"/>
  <c r="C585" i="2"/>
  <c r="C577" i="2"/>
  <c r="C569" i="2"/>
  <c r="C561" i="2"/>
  <c r="C553" i="2"/>
  <c r="C545" i="2"/>
  <c r="C537" i="2"/>
  <c r="C529" i="2"/>
  <c r="C521" i="2"/>
  <c r="C513" i="2"/>
  <c r="C505" i="2"/>
  <c r="C497" i="2"/>
  <c r="C489" i="2"/>
  <c r="C481" i="2"/>
  <c r="C473" i="2"/>
  <c r="C465" i="2"/>
  <c r="C457" i="2"/>
  <c r="C449" i="2"/>
  <c r="C441" i="2"/>
  <c r="C433" i="2"/>
  <c r="C425" i="2"/>
  <c r="C417" i="2"/>
  <c r="C409" i="2"/>
  <c r="C401" i="2"/>
  <c r="C393" i="2"/>
  <c r="C385" i="2"/>
  <c r="C377" i="2"/>
  <c r="C369" i="2"/>
  <c r="C361" i="2"/>
  <c r="C353" i="2"/>
  <c r="C345" i="2"/>
  <c r="C337" i="2"/>
  <c r="C329" i="2"/>
  <c r="C321" i="2"/>
  <c r="C313" i="2"/>
  <c r="C305" i="2"/>
  <c r="C297" i="2"/>
  <c r="C289" i="2"/>
  <c r="C281" i="2"/>
  <c r="C273" i="2"/>
  <c r="C265" i="2"/>
  <c r="C257" i="2"/>
  <c r="C249" i="2"/>
  <c r="C241" i="2"/>
  <c r="C233" i="2"/>
  <c r="C225" i="2"/>
  <c r="C217" i="2"/>
  <c r="C209" i="2"/>
  <c r="C201" i="2"/>
  <c r="C193" i="2"/>
  <c r="C185" i="2"/>
  <c r="C177" i="2"/>
  <c r="C169" i="2"/>
  <c r="C161" i="2"/>
  <c r="C153" i="2"/>
  <c r="C145" i="2"/>
  <c r="C137" i="2"/>
  <c r="C129" i="2"/>
  <c r="C121" i="2"/>
  <c r="C113" i="2"/>
  <c r="C105" i="2"/>
  <c r="C97" i="2"/>
  <c r="C89" i="2"/>
  <c r="C81" i="2"/>
  <c r="C73" i="2"/>
  <c r="C65" i="2"/>
  <c r="C57" i="2"/>
  <c r="C49" i="2"/>
  <c r="C41" i="2"/>
  <c r="C33" i="2"/>
  <c r="C32" i="2"/>
  <c r="B1230" i="2"/>
  <c r="B1222" i="2"/>
  <c r="B1214" i="2"/>
  <c r="B1198" i="2"/>
  <c r="B1190" i="2"/>
  <c r="B1182" i="2"/>
  <c r="B1166" i="2"/>
  <c r="B1158" i="2"/>
  <c r="B1150" i="2"/>
  <c r="B1134" i="2"/>
  <c r="B1126" i="2"/>
  <c r="B1118" i="2"/>
  <c r="B1102" i="2"/>
  <c r="B1094" i="2"/>
  <c r="B1086" i="2"/>
  <c r="B1070" i="2"/>
  <c r="B1062" i="2"/>
  <c r="B1054" i="2"/>
  <c r="B1038" i="2"/>
  <c r="B1030" i="2"/>
  <c r="B1022" i="2"/>
  <c r="B1006" i="2"/>
  <c r="B998" i="2"/>
  <c r="B990" i="2"/>
  <c r="B974" i="2"/>
  <c r="B966" i="2"/>
  <c r="B958" i="2"/>
  <c r="B942" i="2"/>
  <c r="B934" i="2"/>
  <c r="B926" i="2"/>
  <c r="B910" i="2"/>
  <c r="B902" i="2"/>
  <c r="B894" i="2"/>
  <c r="B878" i="2"/>
  <c r="B870" i="2"/>
  <c r="B862" i="2"/>
  <c r="B846" i="2"/>
  <c r="B838" i="2"/>
  <c r="B830" i="2"/>
  <c r="B814" i="2"/>
  <c r="B806" i="2"/>
  <c r="B798" i="2"/>
  <c r="B782" i="2"/>
  <c r="B774" i="2"/>
  <c r="B766" i="2"/>
  <c r="B750" i="2"/>
  <c r="B742" i="2"/>
  <c r="B734" i="2"/>
  <c r="B718" i="2"/>
  <c r="B710" i="2"/>
  <c r="B702" i="2"/>
  <c r="B694" i="2"/>
  <c r="B686" i="2"/>
  <c r="B678" i="2"/>
  <c r="B670" i="2"/>
  <c r="B662" i="2"/>
  <c r="B654" i="2"/>
  <c r="B646" i="2"/>
  <c r="B638" i="2"/>
  <c r="B630" i="2"/>
  <c r="B622" i="2"/>
  <c r="B614" i="2"/>
  <c r="B606" i="2"/>
  <c r="B598" i="2"/>
  <c r="B590" i="2"/>
  <c r="B582" i="2"/>
  <c r="B574" i="2"/>
  <c r="B566" i="2"/>
  <c r="B558" i="2"/>
  <c r="B550" i="2"/>
  <c r="B542" i="2"/>
  <c r="B534" i="2"/>
  <c r="B526" i="2"/>
  <c r="B518" i="2"/>
  <c r="B510" i="2"/>
  <c r="B502" i="2"/>
  <c r="B494" i="2"/>
  <c r="B486" i="2"/>
  <c r="B1323" i="2"/>
  <c r="B1315" i="2"/>
  <c r="B1307" i="2"/>
  <c r="B1299" i="2"/>
  <c r="B1291" i="2"/>
  <c r="B1283" i="2"/>
  <c r="B1275" i="2"/>
  <c r="B1267" i="2"/>
  <c r="B1259" i="2"/>
  <c r="B1251" i="2"/>
  <c r="B1243" i="2"/>
  <c r="B1235" i="2"/>
  <c r="B1227" i="2"/>
  <c r="B1219" i="2"/>
  <c r="B1211" i="2"/>
  <c r="B1203" i="2"/>
  <c r="B1195" i="2"/>
  <c r="B1187" i="2"/>
  <c r="B1179" i="2"/>
  <c r="B1171" i="2"/>
  <c r="B1163" i="2"/>
  <c r="B1155" i="2"/>
  <c r="B1147" i="2"/>
  <c r="B1139" i="2"/>
  <c r="B1131" i="2"/>
  <c r="B1123" i="2"/>
  <c r="B1115" i="2"/>
  <c r="B1107" i="2"/>
  <c r="B1099" i="2"/>
  <c r="B1091" i="2"/>
  <c r="B1083" i="2"/>
  <c r="B1075" i="2"/>
  <c r="B1067" i="2"/>
  <c r="B1059" i="2"/>
  <c r="B1051" i="2"/>
  <c r="B1043" i="2"/>
  <c r="B1035" i="2"/>
  <c r="B1027" i="2"/>
  <c r="B1019" i="2"/>
  <c r="B1011" i="2"/>
  <c r="B1003" i="2"/>
  <c r="B995" i="2"/>
  <c r="B987" i="2"/>
  <c r="B979" i="2"/>
  <c r="B971" i="2"/>
  <c r="B963" i="2"/>
  <c r="B955" i="2"/>
  <c r="B947" i="2"/>
  <c r="B939" i="2"/>
  <c r="B931" i="2"/>
  <c r="B923" i="2"/>
  <c r="B915" i="2"/>
  <c r="B907" i="2"/>
  <c r="B899" i="2"/>
  <c r="B891" i="2"/>
  <c r="B883" i="2"/>
  <c r="B875" i="2"/>
  <c r="B867" i="2"/>
  <c r="B859" i="2"/>
  <c r="B851" i="2"/>
  <c r="B843" i="2"/>
  <c r="B835" i="2"/>
  <c r="B827" i="2"/>
  <c r="B819" i="2"/>
  <c r="B811" i="2"/>
  <c r="B803" i="2"/>
  <c r="B795" i="2"/>
  <c r="B787" i="2"/>
  <c r="B699" i="2"/>
  <c r="B675" i="2"/>
  <c r="B651" i="2"/>
  <c r="B595" i="2"/>
  <c r="B571" i="2"/>
  <c r="B515" i="2"/>
  <c r="B483" i="2"/>
  <c r="C1477" i="2"/>
  <c r="C1500" i="2"/>
  <c r="C1492" i="2"/>
  <c r="C1484" i="2"/>
  <c r="C1476" i="2"/>
  <c r="C1468" i="2"/>
  <c r="C1460" i="2"/>
  <c r="C1452" i="2"/>
  <c r="C1444" i="2"/>
  <c r="C1436" i="2"/>
  <c r="C1428" i="2"/>
  <c r="C1420" i="2"/>
  <c r="C1412" i="2"/>
  <c r="C1404" i="2"/>
  <c r="C1396" i="2"/>
  <c r="C1503" i="2"/>
  <c r="C1495" i="2"/>
  <c r="C1487" i="2"/>
  <c r="C1479" i="2"/>
  <c r="C1471" i="2"/>
  <c r="C1463" i="2"/>
  <c r="C1455" i="2"/>
  <c r="C1447" i="2"/>
  <c r="C1439" i="2"/>
  <c r="C1431" i="2"/>
  <c r="C1423" i="2"/>
  <c r="C1415" i="2"/>
  <c r="C1407" i="2"/>
  <c r="C1399" i="2"/>
  <c r="C1391" i="2"/>
  <c r="C1383" i="2"/>
  <c r="C1375" i="2"/>
  <c r="C1367" i="2"/>
  <c r="C1359" i="2"/>
  <c r="C1351" i="2"/>
  <c r="C1343" i="2"/>
  <c r="C1335" i="2"/>
  <c r="C1327" i="2"/>
  <c r="C1319" i="2"/>
  <c r="C1311" i="2"/>
  <c r="C1303" i="2"/>
  <c r="C1295" i="2"/>
  <c r="C1287" i="2"/>
  <c r="C1279" i="2"/>
  <c r="C1271" i="2"/>
  <c r="C1263" i="2"/>
  <c r="C1255" i="2"/>
  <c r="C1247" i="2"/>
  <c r="C1239" i="2"/>
  <c r="C1231" i="2"/>
  <c r="C1223" i="2"/>
  <c r="C1215" i="2"/>
  <c r="C1207" i="2"/>
  <c r="C1199" i="2"/>
  <c r="C1191" i="2"/>
  <c r="C1183" i="2"/>
  <c r="C1175" i="2"/>
  <c r="C1167" i="2"/>
  <c r="C1159" i="2"/>
  <c r="C1151" i="2"/>
  <c r="C1143" i="2"/>
  <c r="C1135" i="2"/>
  <c r="C1127" i="2"/>
  <c r="C1119" i="2"/>
  <c r="C1111" i="2"/>
  <c r="C1103" i="2"/>
  <c r="C1095" i="2"/>
  <c r="C1087" i="2"/>
  <c r="C1079" i="2"/>
  <c r="C1071" i="2"/>
  <c r="C1063" i="2"/>
  <c r="C1055" i="2"/>
  <c r="C1047" i="2"/>
  <c r="C1039" i="2"/>
  <c r="C1031" i="2"/>
  <c r="C1023" i="2"/>
  <c r="C1015" i="2"/>
  <c r="C1007" i="2"/>
  <c r="C999" i="2"/>
  <c r="C991" i="2"/>
  <c r="C983" i="2"/>
  <c r="C975" i="2"/>
  <c r="C967" i="2"/>
  <c r="C959" i="2"/>
  <c r="C951" i="2"/>
  <c r="C943" i="2"/>
  <c r="C935" i="2"/>
  <c r="C927" i="2"/>
  <c r="C919" i="2"/>
  <c r="C911" i="2"/>
  <c r="C903" i="2"/>
  <c r="C895" i="2"/>
  <c r="C887" i="2"/>
  <c r="C879" i="2"/>
  <c r="C871" i="2"/>
  <c r="C863" i="2"/>
  <c r="C855" i="2"/>
  <c r="C847" i="2"/>
  <c r="C839" i="2"/>
  <c r="C831" i="2"/>
  <c r="C823" i="2"/>
  <c r="C815" i="2"/>
  <c r="C807" i="2"/>
  <c r="C799" i="2"/>
  <c r="C791" i="2"/>
  <c r="C783" i="2"/>
  <c r="C775" i="2"/>
  <c r="C767" i="2"/>
  <c r="C759" i="2"/>
  <c r="C751" i="2"/>
  <c r="C743" i="2"/>
  <c r="C735" i="2"/>
  <c r="C727" i="2"/>
  <c r="C719" i="2"/>
  <c r="C711" i="2"/>
  <c r="C703" i="2"/>
  <c r="C695" i="2"/>
  <c r="C687" i="2"/>
  <c r="C679" i="2"/>
  <c r="C671" i="2"/>
  <c r="C663" i="2"/>
  <c r="C655" i="2"/>
  <c r="C647" i="2"/>
  <c r="C639" i="2"/>
  <c r="C631" i="2"/>
  <c r="C623" i="2"/>
  <c r="C615" i="2"/>
  <c r="C607" i="2"/>
  <c r="C599" i="2"/>
  <c r="C591" i="2"/>
  <c r="C583" i="2"/>
  <c r="C575" i="2"/>
  <c r="C567" i="2"/>
  <c r="C559" i="2"/>
  <c r="C551" i="2"/>
  <c r="C543" i="2"/>
  <c r="C535" i="2"/>
  <c r="C527" i="2"/>
  <c r="C519" i="2"/>
  <c r="C511" i="2"/>
  <c r="C503" i="2"/>
  <c r="C495" i="2"/>
  <c r="C487" i="2"/>
  <c r="C479" i="2"/>
  <c r="C471" i="2"/>
  <c r="C463" i="2"/>
  <c r="C455" i="2"/>
  <c r="C447" i="2"/>
  <c r="C439" i="2"/>
  <c r="C431" i="2"/>
  <c r="C423" i="2"/>
  <c r="C415" i="2"/>
  <c r="C407" i="2"/>
  <c r="C1502" i="2"/>
  <c r="C1494" i="2"/>
  <c r="C1486" i="2"/>
  <c r="C1470" i="2"/>
  <c r="C1462" i="2"/>
  <c r="C1454" i="2"/>
  <c r="C1446" i="2"/>
  <c r="C1438" i="2"/>
  <c r="C1430" i="2"/>
  <c r="C1422" i="2"/>
  <c r="C1414" i="2"/>
  <c r="C1406" i="2"/>
  <c r="C1398" i="2"/>
  <c r="C1390" i="2"/>
  <c r="C1382" i="2"/>
  <c r="C1374" i="2"/>
  <c r="C1366" i="2"/>
  <c r="C1358" i="2"/>
  <c r="C1350" i="2"/>
  <c r="C1342" i="2"/>
  <c r="C1334" i="2"/>
  <c r="C1326" i="2"/>
  <c r="C1318" i="2"/>
  <c r="C1310" i="2"/>
  <c r="C1302" i="2"/>
  <c r="C1294" i="2"/>
  <c r="C1286" i="2"/>
  <c r="C1278" i="2"/>
  <c r="C1270" i="2"/>
  <c r="C1262" i="2"/>
  <c r="C1254" i="2"/>
  <c r="C1246" i="2"/>
  <c r="C1238" i="2"/>
  <c r="C1230" i="2"/>
  <c r="C1222" i="2"/>
  <c r="C1214" i="2"/>
  <c r="C1206" i="2"/>
  <c r="C1198" i="2"/>
  <c r="C1190" i="2"/>
  <c r="C1182" i="2"/>
  <c r="C1174" i="2"/>
  <c r="C1166" i="2"/>
  <c r="C1158" i="2"/>
  <c r="C1150" i="2"/>
  <c r="C1142" i="2"/>
  <c r="C1134" i="2"/>
  <c r="C1126" i="2"/>
  <c r="C1118" i="2"/>
  <c r="C1110" i="2"/>
  <c r="C1102" i="2"/>
  <c r="C1094" i="2"/>
  <c r="C1086" i="2"/>
  <c r="C1078" i="2"/>
  <c r="C1070" i="2"/>
  <c r="C1062" i="2"/>
  <c r="C1054" i="2"/>
  <c r="C1046" i="2"/>
  <c r="C1038" i="2"/>
  <c r="C1030" i="2"/>
  <c r="C1022" i="2"/>
  <c r="C1014" i="2"/>
  <c r="C1006" i="2"/>
  <c r="C998" i="2"/>
  <c r="C990" i="2"/>
  <c r="C982" i="2"/>
  <c r="C974" i="2"/>
  <c r="C966" i="2"/>
  <c r="C958" i="2"/>
  <c r="C950" i="2"/>
  <c r="C942" i="2"/>
  <c r="C934" i="2"/>
  <c r="C926" i="2"/>
  <c r="C918" i="2"/>
  <c r="C910" i="2"/>
  <c r="C902" i="2"/>
  <c r="C894" i="2"/>
  <c r="C886" i="2"/>
  <c r="C878" i="2"/>
  <c r="C870" i="2"/>
  <c r="C862" i="2"/>
  <c r="C854" i="2"/>
  <c r="C846" i="2"/>
  <c r="C838" i="2"/>
  <c r="C830" i="2"/>
  <c r="C822" i="2"/>
  <c r="C814" i="2"/>
  <c r="C806" i="2"/>
  <c r="C798" i="2"/>
  <c r="C790" i="2"/>
  <c r="C782" i="2"/>
  <c r="C774" i="2"/>
  <c r="C766" i="2"/>
  <c r="C758" i="2"/>
  <c r="C750" i="2"/>
  <c r="C742" i="2"/>
  <c r="C734" i="2"/>
  <c r="C726" i="2"/>
  <c r="C718" i="2"/>
  <c r="C710" i="2"/>
  <c r="C702" i="2"/>
  <c r="C694" i="2"/>
  <c r="C686" i="2"/>
  <c r="C678" i="2"/>
  <c r="C670" i="2"/>
  <c r="C662" i="2"/>
  <c r="C654" i="2"/>
  <c r="C646" i="2"/>
  <c r="C638" i="2"/>
  <c r="C630" i="2"/>
  <c r="C622" i="2"/>
  <c r="C614" i="2"/>
  <c r="C606" i="2"/>
  <c r="C598" i="2"/>
  <c r="C590" i="2"/>
  <c r="C582" i="2"/>
  <c r="C574" i="2"/>
  <c r="C566" i="2"/>
  <c r="C558" i="2"/>
  <c r="C550" i="2"/>
  <c r="C542" i="2"/>
  <c r="C534" i="2"/>
  <c r="C526" i="2"/>
  <c r="C518" i="2"/>
  <c r="C510" i="2"/>
  <c r="C502" i="2"/>
  <c r="C494" i="2"/>
  <c r="C486" i="2"/>
  <c r="C478" i="2"/>
  <c r="C470" i="2"/>
  <c r="C462" i="2"/>
  <c r="C454" i="2"/>
  <c r="C446" i="2"/>
  <c r="C438" i="2"/>
  <c r="C430" i="2"/>
  <c r="C422" i="2"/>
  <c r="C414" i="2"/>
  <c r="C406" i="2"/>
  <c r="C398" i="2"/>
  <c r="C390" i="2"/>
  <c r="C382" i="2"/>
  <c r="C374" i="2"/>
  <c r="C366" i="2"/>
  <c r="C358" i="2"/>
  <c r="C350" i="2"/>
  <c r="C342" i="2"/>
  <c r="C334" i="2"/>
  <c r="C326" i="2"/>
  <c r="C318" i="2"/>
  <c r="C310" i="2"/>
  <c r="C302" i="2"/>
  <c r="C294" i="2"/>
  <c r="C286" i="2"/>
  <c r="C278" i="2"/>
  <c r="C270" i="2"/>
  <c r="C262" i="2"/>
  <c r="C254" i="2"/>
  <c r="C246" i="2"/>
  <c r="C238" i="2"/>
  <c r="C230" i="2"/>
  <c r="C222" i="2"/>
  <c r="C214" i="2"/>
  <c r="C206" i="2"/>
  <c r="C198" i="2"/>
  <c r="C190" i="2"/>
  <c r="C182" i="2"/>
  <c r="C174" i="2"/>
  <c r="C166" i="2"/>
  <c r="C158" i="2"/>
  <c r="C150" i="2"/>
  <c r="C142" i="2"/>
  <c r="C134" i="2"/>
  <c r="C126" i="2"/>
  <c r="C118" i="2"/>
  <c r="C110" i="2"/>
  <c r="C102" i="2"/>
  <c r="C94" i="2"/>
  <c r="C86" i="2"/>
  <c r="C78" i="2"/>
  <c r="C70" i="2"/>
  <c r="C62" i="2"/>
  <c r="C54" i="2"/>
  <c r="C46" i="2"/>
  <c r="C38" i="2"/>
  <c r="C30" i="2"/>
  <c r="C1501" i="2"/>
  <c r="C1493" i="2"/>
  <c r="C1485" i="2"/>
  <c r="C1469" i="2"/>
  <c r="C1461" i="2"/>
  <c r="C1453" i="2"/>
  <c r="C1445" i="2"/>
  <c r="C1437" i="2"/>
  <c r="C1429" i="2"/>
  <c r="C1421" i="2"/>
  <c r="C1413" i="2"/>
  <c r="C1405" i="2"/>
  <c r="C1397" i="2"/>
  <c r="C1389" i="2"/>
  <c r="C1381" i="2"/>
  <c r="C1373" i="2"/>
  <c r="C1365" i="2"/>
  <c r="C1357" i="2"/>
  <c r="C1349" i="2"/>
  <c r="C1341" i="2"/>
  <c r="C1333" i="2"/>
  <c r="C1325" i="2"/>
  <c r="C1317" i="2"/>
  <c r="C1309" i="2"/>
  <c r="C1301" i="2"/>
  <c r="C1293" i="2"/>
  <c r="C1285" i="2"/>
  <c r="C1277" i="2"/>
  <c r="C1269" i="2"/>
  <c r="C1261" i="2"/>
  <c r="C1253" i="2"/>
  <c r="C1245" i="2"/>
  <c r="C1237" i="2"/>
  <c r="C1229" i="2"/>
  <c r="C1221" i="2"/>
  <c r="C1213" i="2"/>
  <c r="C1205" i="2"/>
  <c r="C1197" i="2"/>
  <c r="C1189" i="2"/>
  <c r="C1181" i="2"/>
  <c r="C1173" i="2"/>
  <c r="C1165" i="2"/>
  <c r="C1157" i="2"/>
  <c r="C1149" i="2"/>
  <c r="C1141" i="2"/>
  <c r="C1133" i="2"/>
  <c r="C1125" i="2"/>
  <c r="C1117" i="2"/>
  <c r="C1109" i="2"/>
  <c r="C1101" i="2"/>
  <c r="C1093" i="2"/>
  <c r="C1085" i="2"/>
  <c r="C1077" i="2"/>
  <c r="C1069" i="2"/>
  <c r="C1061" i="2"/>
  <c r="C1053" i="2"/>
  <c r="C1045" i="2"/>
  <c r="C1037" i="2"/>
  <c r="C1029" i="2"/>
  <c r="C1021" i="2"/>
  <c r="C1013" i="2"/>
  <c r="C1005" i="2"/>
  <c r="C997" i="2"/>
  <c r="C989" i="2"/>
  <c r="C981" i="2"/>
  <c r="C973" i="2"/>
  <c r="C965" i="2"/>
  <c r="C957" i="2"/>
  <c r="C949" i="2"/>
  <c r="C941" i="2"/>
  <c r="C933" i="2"/>
  <c r="C925" i="2"/>
  <c r="C917" i="2"/>
  <c r="C909" i="2"/>
  <c r="C901" i="2"/>
  <c r="C893" i="2"/>
  <c r="C885" i="2"/>
  <c r="C877" i="2"/>
  <c r="C869" i="2"/>
  <c r="C861" i="2"/>
  <c r="C853" i="2"/>
  <c r="C845" i="2"/>
  <c r="C837" i="2"/>
  <c r="C829" i="2"/>
  <c r="C821" i="2"/>
  <c r="C813" i="2"/>
  <c r="C805" i="2"/>
  <c r="C797" i="2"/>
  <c r="C789" i="2"/>
  <c r="C781" i="2"/>
  <c r="C773" i="2"/>
  <c r="C765" i="2"/>
  <c r="C1388" i="2"/>
  <c r="C1380" i="2"/>
  <c r="C1372" i="2"/>
  <c r="C1364" i="2"/>
  <c r="C1356" i="2"/>
  <c r="C1348" i="2"/>
  <c r="C1340" i="2"/>
  <c r="C1332" i="2"/>
  <c r="C1324" i="2"/>
  <c r="C1316" i="2"/>
  <c r="C1308" i="2"/>
  <c r="C1300" i="2"/>
  <c r="C1292" i="2"/>
  <c r="C1284" i="2"/>
  <c r="C1276" i="2"/>
  <c r="C1268" i="2"/>
  <c r="C1260" i="2"/>
  <c r="C1252" i="2"/>
  <c r="C1244" i="2"/>
  <c r="C1236" i="2"/>
  <c r="C1228" i="2"/>
  <c r="C1220" i="2"/>
  <c r="C1212" i="2"/>
  <c r="C1204" i="2"/>
  <c r="C1196" i="2"/>
  <c r="C1188" i="2"/>
  <c r="C1180" i="2"/>
  <c r="C1172" i="2"/>
  <c r="C1164" i="2"/>
  <c r="C1156" i="2"/>
  <c r="C1148" i="2"/>
  <c r="C1140" i="2"/>
  <c r="C1132" i="2"/>
  <c r="C1124" i="2"/>
  <c r="C1116" i="2"/>
  <c r="C1108" i="2"/>
  <c r="C1100" i="2"/>
  <c r="C1092" i="2"/>
  <c r="C1084" i="2"/>
  <c r="C1076" i="2"/>
  <c r="C1068" i="2"/>
  <c r="C1060" i="2"/>
  <c r="C1052" i="2"/>
  <c r="C1044" i="2"/>
  <c r="C1036" i="2"/>
  <c r="C1028" i="2"/>
  <c r="C1020" i="2"/>
  <c r="C1012" i="2"/>
  <c r="C1004" i="2"/>
  <c r="C996" i="2"/>
  <c r="C988" i="2"/>
  <c r="C980" i="2"/>
  <c r="C972" i="2"/>
  <c r="C964" i="2"/>
  <c r="C956" i="2"/>
  <c r="C948" i="2"/>
  <c r="C940" i="2"/>
  <c r="C932" i="2"/>
  <c r="C924" i="2"/>
  <c r="C916" i="2"/>
  <c r="C908" i="2"/>
  <c r="C900" i="2"/>
  <c r="C892" i="2"/>
  <c r="C884" i="2"/>
  <c r="C876" i="2"/>
  <c r="C868" i="2"/>
  <c r="C860" i="2"/>
  <c r="C852" i="2"/>
  <c r="C844" i="2"/>
  <c r="C836" i="2"/>
  <c r="C828" i="2"/>
  <c r="C820" i="2"/>
  <c r="C812" i="2"/>
  <c r="C804" i="2"/>
  <c r="C796" i="2"/>
  <c r="C788" i="2"/>
  <c r="C780" i="2"/>
  <c r="C772" i="2"/>
  <c r="C764" i="2"/>
  <c r="C756" i="2"/>
  <c r="C748" i="2"/>
  <c r="C740" i="2"/>
  <c r="C732" i="2"/>
  <c r="C724" i="2"/>
  <c r="C716" i="2"/>
  <c r="C708" i="2"/>
  <c r="C700" i="2"/>
  <c r="C692" i="2"/>
  <c r="C684" i="2"/>
  <c r="C676" i="2"/>
  <c r="C668" i="2"/>
  <c r="C660" i="2"/>
  <c r="C652" i="2"/>
  <c r="C644" i="2"/>
  <c r="C636" i="2"/>
  <c r="C628" i="2"/>
  <c r="C620" i="2"/>
  <c r="C612" i="2"/>
  <c r="C604" i="2"/>
  <c r="C596" i="2"/>
  <c r="C588" i="2"/>
  <c r="C580" i="2"/>
  <c r="C572" i="2"/>
  <c r="C564" i="2"/>
  <c r="C556" i="2"/>
  <c r="C548" i="2"/>
  <c r="C540" i="2"/>
  <c r="C532" i="2"/>
  <c r="C524" i="2"/>
  <c r="C516" i="2"/>
  <c r="C508" i="2"/>
  <c r="C500" i="2"/>
  <c r="C492" i="2"/>
  <c r="C484" i="2"/>
  <c r="C476" i="2"/>
  <c r="C468" i="2"/>
  <c r="C460" i="2"/>
  <c r="C452" i="2"/>
  <c r="C444" i="2"/>
  <c r="C436" i="2"/>
  <c r="C428" i="2"/>
  <c r="C420" i="2"/>
  <c r="C412" i="2"/>
  <c r="C404" i="2"/>
  <c r="C396" i="2"/>
  <c r="C388" i="2"/>
  <c r="C380" i="2"/>
  <c r="C372" i="2"/>
  <c r="C364" i="2"/>
  <c r="C356" i="2"/>
  <c r="C348" i="2"/>
  <c r="C340" i="2"/>
  <c r="C332" i="2"/>
  <c r="C324" i="2"/>
  <c r="C316" i="2"/>
  <c r="C308" i="2"/>
  <c r="C300" i="2"/>
  <c r="C292" i="2"/>
  <c r="C284" i="2"/>
  <c r="C276" i="2"/>
  <c r="C268" i="2"/>
  <c r="C260" i="2"/>
  <c r="C252" i="2"/>
  <c r="C244" i="2"/>
  <c r="C236" i="2"/>
  <c r="C228" i="2"/>
  <c r="C220" i="2"/>
  <c r="C212" i="2"/>
  <c r="C204" i="2"/>
  <c r="C196" i="2"/>
  <c r="C188" i="2"/>
  <c r="C180" i="2"/>
  <c r="C172" i="2"/>
  <c r="C164" i="2"/>
  <c r="C156" i="2"/>
  <c r="C148" i="2"/>
  <c r="C140" i="2"/>
  <c r="C132" i="2"/>
  <c r="C124" i="2"/>
  <c r="C116" i="2"/>
  <c r="C108" i="2"/>
  <c r="C100" i="2"/>
  <c r="C92" i="2"/>
  <c r="C84" i="2"/>
  <c r="C76" i="2"/>
  <c r="C68" i="2"/>
  <c r="C60" i="2"/>
  <c r="C52" i="2"/>
  <c r="C44" i="2"/>
  <c r="C36" i="2"/>
  <c r="C29" i="2"/>
  <c r="C1499" i="2"/>
  <c r="C1491" i="2"/>
  <c r="C1483" i="2"/>
  <c r="C1475" i="2"/>
  <c r="C1467" i="2"/>
  <c r="C1459" i="2"/>
  <c r="C1451" i="2"/>
  <c r="C1443" i="2"/>
  <c r="C1435" i="2"/>
  <c r="C1427" i="2"/>
  <c r="C1419" i="2"/>
  <c r="C1411" i="2"/>
  <c r="C1403" i="2"/>
  <c r="C1395" i="2"/>
  <c r="C1387" i="2"/>
  <c r="C1379" i="2"/>
  <c r="C1371" i="2"/>
  <c r="C1363" i="2"/>
  <c r="C1355" i="2"/>
  <c r="C1347" i="2"/>
  <c r="C1339" i="2"/>
  <c r="C1331" i="2"/>
  <c r="C1323" i="2"/>
  <c r="C1315" i="2"/>
  <c r="C1307" i="2"/>
  <c r="C1299" i="2"/>
  <c r="C1291" i="2"/>
  <c r="C1283" i="2"/>
  <c r="C1275" i="2"/>
  <c r="C1267" i="2"/>
  <c r="C1259" i="2"/>
  <c r="C1251" i="2"/>
  <c r="C1243" i="2"/>
  <c r="C1235" i="2"/>
  <c r="C1227" i="2"/>
  <c r="C1219" i="2"/>
  <c r="C1211" i="2"/>
  <c r="C1203" i="2"/>
  <c r="C1195" i="2"/>
  <c r="C1187" i="2"/>
  <c r="C1179" i="2"/>
  <c r="C1171" i="2"/>
  <c r="C1163" i="2"/>
  <c r="C1155" i="2"/>
  <c r="C1147" i="2"/>
  <c r="C1139" i="2"/>
  <c r="C1131" i="2"/>
  <c r="C1123" i="2"/>
  <c r="C1115" i="2"/>
  <c r="C1107" i="2"/>
  <c r="C1099" i="2"/>
  <c r="C1091" i="2"/>
  <c r="C1083" i="2"/>
  <c r="C1075" i="2"/>
  <c r="C1067" i="2"/>
  <c r="C1059" i="2"/>
  <c r="C1051" i="2"/>
  <c r="C1043" i="2"/>
  <c r="C1035" i="2"/>
  <c r="C1027" i="2"/>
  <c r="C1019" i="2"/>
  <c r="C1011" i="2"/>
  <c r="C1003" i="2"/>
  <c r="C995" i="2"/>
  <c r="C987" i="2"/>
  <c r="C979" i="2"/>
  <c r="C971" i="2"/>
  <c r="C963" i="2"/>
  <c r="C955" i="2"/>
  <c r="C947" i="2"/>
  <c r="C939" i="2"/>
  <c r="C931" i="2"/>
  <c r="C923" i="2"/>
  <c r="C915" i="2"/>
  <c r="C907" i="2"/>
  <c r="C899" i="2"/>
  <c r="C891" i="2"/>
  <c r="C883" i="2"/>
  <c r="C875" i="2"/>
  <c r="C867" i="2"/>
  <c r="C859" i="2"/>
  <c r="C851" i="2"/>
  <c r="C843" i="2"/>
  <c r="C835" i="2"/>
  <c r="C827" i="2"/>
  <c r="C819" i="2"/>
  <c r="C1506" i="2"/>
  <c r="C1498" i="2"/>
  <c r="C1490" i="2"/>
  <c r="C1482" i="2"/>
  <c r="C1474" i="2"/>
  <c r="C1466" i="2"/>
  <c r="C1458" i="2"/>
  <c r="C1450" i="2"/>
  <c r="C1442" i="2"/>
  <c r="C1434" i="2"/>
  <c r="C1426" i="2"/>
  <c r="C1418" i="2"/>
  <c r="C1410" i="2"/>
  <c r="C1402" i="2"/>
  <c r="C1394" i="2"/>
  <c r="C1386" i="2"/>
  <c r="C1378" i="2"/>
  <c r="C1370" i="2"/>
  <c r="C1362" i="2"/>
  <c r="C1354" i="2"/>
  <c r="C1346" i="2"/>
  <c r="C1338" i="2"/>
  <c r="C1330" i="2"/>
  <c r="C1322" i="2"/>
  <c r="C1314" i="2"/>
  <c r="C1306" i="2"/>
  <c r="C1298" i="2"/>
  <c r="C1290" i="2"/>
  <c r="C1282" i="2"/>
  <c r="C1274" i="2"/>
  <c r="C1266" i="2"/>
  <c r="C1258" i="2"/>
  <c r="C1250" i="2"/>
  <c r="C1242" i="2"/>
  <c r="C1234" i="2"/>
  <c r="C1226" i="2"/>
  <c r="C1218" i="2"/>
  <c r="C1210" i="2"/>
  <c r="C1202" i="2"/>
  <c r="C1194" i="2"/>
  <c r="C1186" i="2"/>
  <c r="C1178" i="2"/>
  <c r="C1170" i="2"/>
  <c r="C1162" i="2"/>
  <c r="C1154" i="2"/>
  <c r="C1146" i="2"/>
  <c r="C1138" i="2"/>
  <c r="C1130" i="2"/>
  <c r="C1122" i="2"/>
  <c r="C1114" i="2"/>
  <c r="C1106" i="2"/>
  <c r="C1098" i="2"/>
  <c r="C1090" i="2"/>
  <c r="C1082" i="2"/>
  <c r="C1074" i="2"/>
  <c r="C1066" i="2"/>
  <c r="C1058" i="2"/>
  <c r="C1050" i="2"/>
  <c r="C1042" i="2"/>
  <c r="C1034" i="2"/>
  <c r="C1026" i="2"/>
  <c r="C1018" i="2"/>
  <c r="C1010" i="2"/>
  <c r="C1002" i="2"/>
  <c r="C994" i="2"/>
  <c r="C986" i="2"/>
  <c r="C978" i="2"/>
  <c r="C970" i="2"/>
  <c r="C962" i="2"/>
  <c r="C954" i="2"/>
  <c r="C946" i="2"/>
  <c r="C938" i="2"/>
  <c r="C930" i="2"/>
  <c r="C922" i="2"/>
  <c r="C914" i="2"/>
  <c r="C906" i="2"/>
  <c r="C898" i="2"/>
  <c r="C890" i="2"/>
  <c r="C882" i="2"/>
  <c r="C874" i="2"/>
  <c r="C866" i="2"/>
  <c r="C858" i="2"/>
  <c r="C850" i="2"/>
  <c r="C842" i="2"/>
  <c r="C834" i="2"/>
  <c r="C826" i="2"/>
  <c r="C399" i="2"/>
  <c r="C391" i="2"/>
  <c r="C383" i="2"/>
  <c r="C375" i="2"/>
  <c r="C367" i="2"/>
  <c r="C359" i="2"/>
  <c r="C351" i="2"/>
  <c r="C343" i="2"/>
  <c r="C335" i="2"/>
  <c r="C327" i="2"/>
  <c r="C319" i="2"/>
  <c r="C311" i="2"/>
  <c r="C303" i="2"/>
  <c r="C295" i="2"/>
  <c r="C287" i="2"/>
  <c r="C279" i="2"/>
  <c r="C271" i="2"/>
  <c r="C263" i="2"/>
  <c r="C255" i="2"/>
  <c r="C247" i="2"/>
  <c r="C239" i="2"/>
  <c r="C231" i="2"/>
  <c r="C223" i="2"/>
  <c r="C215" i="2"/>
  <c r="C207" i="2"/>
  <c r="C199" i="2"/>
  <c r="C191" i="2"/>
  <c r="C183" i="2"/>
  <c r="C175" i="2"/>
  <c r="C167" i="2"/>
  <c r="C159" i="2"/>
  <c r="C151" i="2"/>
  <c r="C143" i="2"/>
  <c r="C135" i="2"/>
  <c r="C127" i="2"/>
  <c r="C119" i="2"/>
  <c r="C111" i="2"/>
  <c r="C103" i="2"/>
  <c r="C95" i="2"/>
  <c r="C87" i="2"/>
  <c r="C79" i="2"/>
  <c r="C71" i="2"/>
  <c r="C63" i="2"/>
  <c r="C55" i="2"/>
  <c r="C47" i="2"/>
  <c r="C39" i="2"/>
  <c r="C31" i="2"/>
  <c r="C757" i="2"/>
  <c r="C749" i="2"/>
  <c r="C741" i="2"/>
  <c r="C733" i="2"/>
  <c r="C725" i="2"/>
  <c r="C717" i="2"/>
  <c r="C709" i="2"/>
  <c r="C701" i="2"/>
  <c r="C693" i="2"/>
  <c r="C685" i="2"/>
  <c r="C677" i="2"/>
  <c r="C669" i="2"/>
  <c r="C661" i="2"/>
  <c r="C653" i="2"/>
  <c r="C645" i="2"/>
  <c r="C637" i="2"/>
  <c r="C629" i="2"/>
  <c r="C621" i="2"/>
  <c r="C613" i="2"/>
  <c r="C605" i="2"/>
  <c r="C597" i="2"/>
  <c r="C589" i="2"/>
  <c r="C581" i="2"/>
  <c r="C573" i="2"/>
  <c r="C565" i="2"/>
  <c r="C557" i="2"/>
  <c r="C549" i="2"/>
  <c r="C541" i="2"/>
  <c r="C533" i="2"/>
  <c r="C525" i="2"/>
  <c r="C517" i="2"/>
  <c r="C509" i="2"/>
  <c r="C501" i="2"/>
  <c r="C493" i="2"/>
  <c r="C485" i="2"/>
  <c r="C477" i="2"/>
  <c r="C469" i="2"/>
  <c r="C461" i="2"/>
  <c r="C453" i="2"/>
  <c r="C445" i="2"/>
  <c r="C437" i="2"/>
  <c r="C429" i="2"/>
  <c r="C421" i="2"/>
  <c r="C413" i="2"/>
  <c r="C405" i="2"/>
  <c r="C397" i="2"/>
  <c r="C389" i="2"/>
  <c r="C381" i="2"/>
  <c r="C373" i="2"/>
  <c r="C365" i="2"/>
  <c r="C357" i="2"/>
  <c r="C349" i="2"/>
  <c r="C341" i="2"/>
  <c r="C333" i="2"/>
  <c r="C325" i="2"/>
  <c r="C317" i="2"/>
  <c r="C309" i="2"/>
  <c r="C301" i="2"/>
  <c r="C293" i="2"/>
  <c r="C285" i="2"/>
  <c r="C277" i="2"/>
  <c r="C269" i="2"/>
  <c r="C261" i="2"/>
  <c r="C253" i="2"/>
  <c r="C245" i="2"/>
  <c r="C237" i="2"/>
  <c r="C229" i="2"/>
  <c r="C221" i="2"/>
  <c r="C213" i="2"/>
  <c r="C205" i="2"/>
  <c r="C197" i="2"/>
  <c r="C189" i="2"/>
  <c r="C181" i="2"/>
  <c r="C173" i="2"/>
  <c r="C165" i="2"/>
  <c r="C157" i="2"/>
  <c r="C149" i="2"/>
  <c r="C141" i="2"/>
  <c r="C133" i="2"/>
  <c r="C125" i="2"/>
  <c r="C117" i="2"/>
  <c r="C109" i="2"/>
  <c r="C101" i="2"/>
  <c r="C93" i="2"/>
  <c r="C85" i="2"/>
  <c r="C77" i="2"/>
  <c r="C69" i="2"/>
  <c r="C61" i="2"/>
  <c r="C53" i="2"/>
  <c r="C45" i="2"/>
  <c r="C37" i="2"/>
  <c r="C811" i="2"/>
  <c r="C803" i="2"/>
  <c r="C795" i="2"/>
  <c r="C787" i="2"/>
  <c r="C779" i="2"/>
  <c r="C771" i="2"/>
  <c r="C763" i="2"/>
  <c r="C755" i="2"/>
  <c r="C747" i="2"/>
  <c r="C739" i="2"/>
  <c r="C731" i="2"/>
  <c r="C723" i="2"/>
  <c r="C715" i="2"/>
  <c r="C707" i="2"/>
  <c r="C699" i="2"/>
  <c r="C691" i="2"/>
  <c r="C683" i="2"/>
  <c r="C675" i="2"/>
  <c r="C667" i="2"/>
  <c r="C659" i="2"/>
  <c r="C651" i="2"/>
  <c r="C643" i="2"/>
  <c r="C635" i="2"/>
  <c r="C627" i="2"/>
  <c r="C619" i="2"/>
  <c r="C611" i="2"/>
  <c r="C603" i="2"/>
  <c r="C595" i="2"/>
  <c r="C587" i="2"/>
  <c r="C579" i="2"/>
  <c r="C571" i="2"/>
  <c r="C563" i="2"/>
  <c r="C555" i="2"/>
  <c r="C547" i="2"/>
  <c r="C539" i="2"/>
  <c r="C531" i="2"/>
  <c r="C523" i="2"/>
  <c r="C515" i="2"/>
  <c r="C507" i="2"/>
  <c r="C499" i="2"/>
  <c r="C491" i="2"/>
  <c r="C483" i="2"/>
  <c r="C475" i="2"/>
  <c r="C467" i="2"/>
  <c r="C459" i="2"/>
  <c r="C451" i="2"/>
  <c r="C443" i="2"/>
  <c r="C435" i="2"/>
  <c r="C427" i="2"/>
  <c r="C419" i="2"/>
  <c r="C411" i="2"/>
  <c r="C403" i="2"/>
  <c r="C395" i="2"/>
  <c r="C387" i="2"/>
  <c r="C379" i="2"/>
  <c r="C371" i="2"/>
  <c r="C363" i="2"/>
  <c r="C355" i="2"/>
  <c r="C347" i="2"/>
  <c r="C339" i="2"/>
  <c r="C331" i="2"/>
  <c r="C323" i="2"/>
  <c r="C315" i="2"/>
  <c r="C307" i="2"/>
  <c r="C299" i="2"/>
  <c r="C291" i="2"/>
  <c r="C283" i="2"/>
  <c r="C275" i="2"/>
  <c r="C267" i="2"/>
  <c r="C259" i="2"/>
  <c r="C251" i="2"/>
  <c r="C243" i="2"/>
  <c r="C235" i="2"/>
  <c r="C227" i="2"/>
  <c r="C219" i="2"/>
  <c r="C211" i="2"/>
  <c r="C203" i="2"/>
  <c r="C195" i="2"/>
  <c r="C187" i="2"/>
  <c r="C179" i="2"/>
  <c r="C171" i="2"/>
  <c r="C163" i="2"/>
  <c r="C155" i="2"/>
  <c r="C147" i="2"/>
  <c r="C139" i="2"/>
  <c r="C131" i="2"/>
  <c r="C123" i="2"/>
  <c r="C115" i="2"/>
  <c r="C107" i="2"/>
  <c r="C99" i="2"/>
  <c r="C91" i="2"/>
  <c r="C83" i="2"/>
  <c r="C75" i="2"/>
  <c r="C67" i="2"/>
  <c r="C59" i="2"/>
  <c r="C51" i="2"/>
  <c r="C43" i="2"/>
  <c r="C35" i="2"/>
  <c r="B779" i="2"/>
  <c r="B771" i="2"/>
  <c r="B763" i="2"/>
  <c r="B755" i="2"/>
  <c r="B747" i="2"/>
  <c r="B739" i="2"/>
  <c r="B731" i="2"/>
  <c r="B723" i="2"/>
  <c r="B715" i="2"/>
  <c r="B707" i="2"/>
  <c r="B691" i="2"/>
  <c r="B683" i="2"/>
  <c r="B667" i="2"/>
  <c r="B659" i="2"/>
  <c r="B643" i="2"/>
  <c r="B627" i="2"/>
  <c r="B619" i="2"/>
  <c r="B611" i="2"/>
  <c r="B603" i="2"/>
  <c r="B587" i="2"/>
  <c r="B579" i="2"/>
  <c r="B563" i="2"/>
  <c r="B555" i="2"/>
  <c r="B539" i="2"/>
  <c r="B531" i="2"/>
  <c r="B523" i="2"/>
  <c r="B507" i="2"/>
  <c r="B499" i="2"/>
  <c r="B491" i="2"/>
  <c r="B475" i="2"/>
  <c r="B467" i="2"/>
  <c r="B459" i="2"/>
  <c r="B451" i="2"/>
  <c r="B443" i="2"/>
  <c r="B435" i="2"/>
  <c r="B427" i="2"/>
  <c r="B419" i="2"/>
  <c r="B411" i="2"/>
  <c r="B403" i="2"/>
  <c r="B395" i="2"/>
  <c r="B387" i="2"/>
  <c r="C818" i="2"/>
  <c r="C810" i="2"/>
  <c r="C802" i="2"/>
  <c r="C794" i="2"/>
  <c r="C786" i="2"/>
  <c r="C778" i="2"/>
  <c r="C770" i="2"/>
  <c r="C762" i="2"/>
  <c r="C754" i="2"/>
  <c r="C746" i="2"/>
  <c r="C738" i="2"/>
  <c r="C730" i="2"/>
  <c r="C722" i="2"/>
  <c r="C714" i="2"/>
  <c r="C706" i="2"/>
  <c r="C698" i="2"/>
  <c r="C690" i="2"/>
  <c r="C682" i="2"/>
  <c r="C674" i="2"/>
  <c r="C666" i="2"/>
  <c r="C658" i="2"/>
  <c r="C650" i="2"/>
  <c r="C642" i="2"/>
  <c r="C634" i="2"/>
  <c r="C626" i="2"/>
  <c r="C618" i="2"/>
  <c r="C610" i="2"/>
  <c r="C602" i="2"/>
  <c r="C594" i="2"/>
  <c r="C586" i="2"/>
  <c r="C578" i="2"/>
  <c r="C570" i="2"/>
  <c r="C562" i="2"/>
  <c r="C554" i="2"/>
  <c r="C546" i="2"/>
  <c r="C538" i="2"/>
  <c r="C530" i="2"/>
  <c r="C522" i="2"/>
  <c r="C514" i="2"/>
  <c r="C506" i="2"/>
  <c r="C498" i="2"/>
  <c r="C490" i="2"/>
  <c r="C482" i="2"/>
  <c r="C474" i="2"/>
  <c r="C466" i="2"/>
  <c r="C458" i="2"/>
  <c r="C450" i="2"/>
  <c r="C442" i="2"/>
  <c r="C434" i="2"/>
  <c r="C426" i="2"/>
  <c r="C418" i="2"/>
  <c r="C410" i="2"/>
  <c r="C402" i="2"/>
  <c r="C394" i="2"/>
  <c r="C386" i="2"/>
  <c r="C378" i="2"/>
  <c r="C370" i="2"/>
  <c r="C362" i="2"/>
  <c r="C354" i="2"/>
  <c r="C346" i="2"/>
  <c r="C338" i="2"/>
  <c r="C330" i="2"/>
  <c r="C322" i="2"/>
  <c r="C314" i="2"/>
  <c r="C306" i="2"/>
  <c r="C298" i="2"/>
  <c r="C290" i="2"/>
  <c r="C282" i="2"/>
  <c r="C274" i="2"/>
  <c r="C266" i="2"/>
  <c r="C258" i="2"/>
  <c r="C250" i="2"/>
  <c r="C242" i="2"/>
  <c r="C234" i="2"/>
  <c r="C226" i="2"/>
  <c r="C218" i="2"/>
  <c r="C210" i="2"/>
  <c r="C202" i="2"/>
  <c r="C194" i="2"/>
  <c r="C186" i="2"/>
  <c r="C178" i="2"/>
  <c r="C170" i="2"/>
  <c r="C162" i="2"/>
  <c r="C154" i="2"/>
  <c r="C146" i="2"/>
  <c r="C138" i="2"/>
  <c r="C130" i="2"/>
  <c r="C122" i="2"/>
  <c r="C106" i="2"/>
  <c r="C98" i="2"/>
  <c r="C90" i="2"/>
  <c r="C82" i="2"/>
  <c r="C74" i="2"/>
  <c r="C66" i="2"/>
  <c r="C58" i="2"/>
  <c r="C50" i="2"/>
  <c r="C42" i="2"/>
  <c r="C34" i="2"/>
  <c r="B236" i="2"/>
  <c r="B228" i="2"/>
  <c r="B220" i="2"/>
  <c r="B212" i="2"/>
  <c r="B204" i="2"/>
  <c r="B196" i="2"/>
  <c r="B188" i="2"/>
  <c r="B180" i="2"/>
  <c r="B172" i="2"/>
  <c r="B164" i="2"/>
  <c r="B156" i="2"/>
  <c r="B148" i="2"/>
  <c r="B140" i="2"/>
  <c r="B132" i="2"/>
  <c r="B124" i="2"/>
  <c r="B116" i="2"/>
  <c r="B108" i="2"/>
  <c r="B100" i="2"/>
  <c r="B92" i="2"/>
  <c r="B84" i="2"/>
  <c r="B76" i="2"/>
  <c r="B68" i="2"/>
  <c r="B60" i="2"/>
  <c r="B52" i="2"/>
  <c r="B44" i="2"/>
  <c r="B36" i="2"/>
  <c r="B379" i="2"/>
  <c r="B371" i="2"/>
  <c r="B363" i="2"/>
  <c r="B355" i="2"/>
  <c r="B347" i="2"/>
  <c r="B339" i="2"/>
  <c r="B331" i="2"/>
  <c r="B323" i="2"/>
  <c r="B315" i="2"/>
  <c r="B307" i="2"/>
  <c r="B299" i="2"/>
  <c r="B291" i="2"/>
  <c r="B283" i="2"/>
  <c r="B275" i="2"/>
  <c r="B267" i="2"/>
  <c r="B259" i="2"/>
  <c r="B251" i="2"/>
  <c r="B243" i="2"/>
  <c r="B235" i="2"/>
  <c r="B227" i="2"/>
  <c r="B219" i="2"/>
  <c r="B211" i="2"/>
  <c r="B203" i="2"/>
  <c r="B195" i="2"/>
  <c r="B187" i="2"/>
  <c r="B179" i="2"/>
  <c r="B171" i="2"/>
  <c r="B163" i="2"/>
  <c r="B155" i="2"/>
  <c r="B147" i="2"/>
  <c r="B139" i="2"/>
  <c r="B131" i="2"/>
  <c r="B123" i="2"/>
  <c r="B115" i="2"/>
  <c r="B107" i="2"/>
  <c r="B99" i="2"/>
  <c r="B91" i="2"/>
  <c r="B83" i="2"/>
  <c r="B75" i="2"/>
  <c r="B67" i="2"/>
  <c r="B59" i="2"/>
  <c r="B51" i="2"/>
  <c r="B43" i="2"/>
  <c r="B35" i="2"/>
  <c r="M37" i="2"/>
  <c r="D37" i="2" s="1"/>
  <c r="M45" i="2"/>
  <c r="D45" i="2" s="1"/>
  <c r="M51" i="2"/>
  <c r="D51" i="2" s="1"/>
  <c r="M59" i="2"/>
  <c r="D59" i="2" s="1"/>
  <c r="M69" i="2"/>
  <c r="D69" i="2" s="1"/>
  <c r="M77" i="2"/>
  <c r="D77" i="2" s="1"/>
  <c r="M83" i="2"/>
  <c r="D83" i="2" s="1"/>
  <c r="M91" i="2"/>
  <c r="D91" i="2" s="1"/>
  <c r="M99" i="2"/>
  <c r="D99" i="2" s="1"/>
  <c r="M107" i="2"/>
  <c r="D107" i="2" s="1"/>
  <c r="M115" i="2"/>
  <c r="D115" i="2" s="1"/>
  <c r="M123" i="2"/>
  <c r="D123" i="2" s="1"/>
  <c r="M131" i="2"/>
  <c r="D131" i="2" s="1"/>
  <c r="M139" i="2"/>
  <c r="D139" i="2" s="1"/>
  <c r="M147" i="2"/>
  <c r="D147" i="2" s="1"/>
  <c r="M155" i="2"/>
  <c r="D155" i="2" s="1"/>
  <c r="M163" i="2"/>
  <c r="D163" i="2" s="1"/>
  <c r="M171" i="2"/>
  <c r="D171" i="2" s="1"/>
  <c r="M179" i="2"/>
  <c r="D179" i="2" s="1"/>
  <c r="M187" i="2"/>
  <c r="D187" i="2" s="1"/>
  <c r="M197" i="2"/>
  <c r="D197" i="2" s="1"/>
  <c r="M205" i="2"/>
  <c r="D205" i="2" s="1"/>
  <c r="M213" i="2"/>
  <c r="D213" i="2" s="1"/>
  <c r="M221" i="2"/>
  <c r="D221" i="2" s="1"/>
  <c r="M227" i="2"/>
  <c r="D227" i="2" s="1"/>
  <c r="M235" i="2"/>
  <c r="D235" i="2" s="1"/>
  <c r="M243" i="2"/>
  <c r="D243" i="2" s="1"/>
  <c r="M251" i="2"/>
  <c r="D251" i="2" s="1"/>
  <c r="M259" i="2"/>
  <c r="D259" i="2" s="1"/>
  <c r="M267" i="2"/>
  <c r="D267" i="2" s="1"/>
  <c r="M275" i="2"/>
  <c r="D275" i="2" s="1"/>
  <c r="M283" i="2"/>
  <c r="D283" i="2" s="1"/>
  <c r="M291" i="2"/>
  <c r="D291" i="2" s="1"/>
  <c r="M303" i="2"/>
  <c r="D303" i="2" s="1"/>
  <c r="M309" i="2"/>
  <c r="D309" i="2" s="1"/>
  <c r="M319" i="2"/>
  <c r="D319" i="2" s="1"/>
  <c r="M323" i="2"/>
  <c r="D323" i="2" s="1"/>
  <c r="M331" i="2"/>
  <c r="D331" i="2" s="1"/>
  <c r="M339" i="2"/>
  <c r="D339" i="2" s="1"/>
  <c r="M347" i="2"/>
  <c r="D347" i="2" s="1"/>
  <c r="M355" i="2"/>
  <c r="D355" i="2" s="1"/>
  <c r="M363" i="2"/>
  <c r="D363" i="2" s="1"/>
  <c r="M371" i="2"/>
  <c r="D371" i="2" s="1"/>
  <c r="M379" i="2"/>
  <c r="D379" i="2" s="1"/>
  <c r="M389" i="2"/>
  <c r="D389" i="2" s="1"/>
  <c r="M401" i="2"/>
  <c r="D401" i="2" s="1"/>
  <c r="M409" i="2"/>
  <c r="D409" i="2" s="1"/>
  <c r="M417" i="2"/>
  <c r="D417" i="2" s="1"/>
  <c r="M427" i="2"/>
  <c r="D427" i="2" s="1"/>
  <c r="M435" i="2"/>
  <c r="D435" i="2" s="1"/>
  <c r="M449" i="2"/>
  <c r="D449" i="2" s="1"/>
  <c r="M459" i="2"/>
  <c r="D459" i="2" s="1"/>
  <c r="M467" i="2"/>
  <c r="D467" i="2" s="1"/>
  <c r="M481" i="2"/>
  <c r="D481" i="2" s="1"/>
  <c r="M491" i="2"/>
  <c r="D491" i="2" s="1"/>
  <c r="M501" i="2"/>
  <c r="D501" i="2" s="1"/>
  <c r="M509" i="2"/>
  <c r="D509" i="2" s="1"/>
  <c r="M521" i="2"/>
  <c r="D521" i="2" s="1"/>
  <c r="M535" i="2"/>
  <c r="D535" i="2" s="1"/>
  <c r="M545" i="2"/>
  <c r="D545" i="2" s="1"/>
  <c r="M555" i="2"/>
  <c r="D555" i="2" s="1"/>
  <c r="M567" i="2"/>
  <c r="D567" i="2" s="1"/>
  <c r="M573" i="2"/>
  <c r="D573" i="2" s="1"/>
  <c r="M581" i="2"/>
  <c r="D581" i="2" s="1"/>
  <c r="M591" i="2"/>
  <c r="D591" i="2" s="1"/>
  <c r="M599" i="2"/>
  <c r="D599" i="2" s="1"/>
  <c r="M607" i="2"/>
  <c r="D607" i="2" s="1"/>
  <c r="M611" i="2"/>
  <c r="D611" i="2" s="1"/>
  <c r="M619" i="2"/>
  <c r="D619" i="2" s="1"/>
  <c r="M623" i="2"/>
  <c r="D623" i="2" s="1"/>
  <c r="M625" i="2"/>
  <c r="D625" i="2" s="1"/>
  <c r="M627" i="2"/>
  <c r="D627" i="2" s="1"/>
  <c r="M629" i="2"/>
  <c r="D629" i="2" s="1"/>
  <c r="M631" i="2"/>
  <c r="D631" i="2" s="1"/>
  <c r="M633" i="2"/>
  <c r="D633" i="2" s="1"/>
  <c r="M635" i="2"/>
  <c r="D635" i="2" s="1"/>
  <c r="M639" i="2"/>
  <c r="D639" i="2" s="1"/>
  <c r="M641" i="2"/>
  <c r="D641" i="2" s="1"/>
  <c r="M643" i="2"/>
  <c r="D643" i="2" s="1"/>
  <c r="M645" i="2"/>
  <c r="D645" i="2" s="1"/>
  <c r="M647" i="2"/>
  <c r="D647" i="2" s="1"/>
  <c r="M651" i="2"/>
  <c r="D651" i="2" s="1"/>
  <c r="M653" i="2"/>
  <c r="D653" i="2" s="1"/>
  <c r="M655" i="2"/>
  <c r="D655" i="2" s="1"/>
  <c r="M657" i="2"/>
  <c r="D657" i="2" s="1"/>
  <c r="M659" i="2"/>
  <c r="D659" i="2" s="1"/>
  <c r="M661" i="2"/>
  <c r="D661" i="2" s="1"/>
  <c r="M663" i="2"/>
  <c r="D663" i="2" s="1"/>
  <c r="M665" i="2"/>
  <c r="D665" i="2" s="1"/>
  <c r="M667" i="2"/>
  <c r="D667" i="2" s="1"/>
  <c r="M669" i="2"/>
  <c r="D669" i="2" s="1"/>
  <c r="M671" i="2"/>
  <c r="D671" i="2" s="1"/>
  <c r="M673" i="2"/>
  <c r="D673" i="2" s="1"/>
  <c r="M679" i="2"/>
  <c r="D679" i="2" s="1"/>
  <c r="M681" i="2"/>
  <c r="D681" i="2" s="1"/>
  <c r="M683" i="2"/>
  <c r="D683" i="2" s="1"/>
  <c r="M685" i="2"/>
  <c r="D685" i="2" s="1"/>
  <c r="M687" i="2"/>
  <c r="D687" i="2" s="1"/>
  <c r="M689" i="2"/>
  <c r="D689" i="2" s="1"/>
  <c r="M691" i="2"/>
  <c r="D691" i="2" s="1"/>
  <c r="M693" i="2"/>
  <c r="D693" i="2" s="1"/>
  <c r="M695" i="2"/>
  <c r="D695" i="2" s="1"/>
  <c r="M697" i="2"/>
  <c r="D697" i="2" s="1"/>
  <c r="M699" i="2"/>
  <c r="D699" i="2" s="1"/>
  <c r="M701" i="2"/>
  <c r="D701" i="2" s="1"/>
  <c r="M35" i="2"/>
  <c r="D35" i="2" s="1"/>
  <c r="M47" i="2"/>
  <c r="D47" i="2" s="1"/>
  <c r="M55" i="2"/>
  <c r="D55" i="2" s="1"/>
  <c r="M63" i="2"/>
  <c r="D63" i="2" s="1"/>
  <c r="M71" i="2"/>
  <c r="D71" i="2" s="1"/>
  <c r="M79" i="2"/>
  <c r="D79" i="2" s="1"/>
  <c r="M85" i="2"/>
  <c r="D85" i="2" s="1"/>
  <c r="M93" i="2"/>
  <c r="D93" i="2" s="1"/>
  <c r="M103" i="2"/>
  <c r="D103" i="2" s="1"/>
  <c r="M111" i="2"/>
  <c r="D111" i="2" s="1"/>
  <c r="M119" i="2"/>
  <c r="D119" i="2" s="1"/>
  <c r="M127" i="2"/>
  <c r="D127" i="2" s="1"/>
  <c r="M135" i="2"/>
  <c r="D135" i="2" s="1"/>
  <c r="M145" i="2"/>
  <c r="D145" i="2" s="1"/>
  <c r="M153" i="2"/>
  <c r="D153" i="2" s="1"/>
  <c r="M161" i="2"/>
  <c r="D161" i="2" s="1"/>
  <c r="M169" i="2"/>
  <c r="D169" i="2" s="1"/>
  <c r="M177" i="2"/>
  <c r="D177" i="2" s="1"/>
  <c r="M185" i="2"/>
  <c r="D185" i="2" s="1"/>
  <c r="M193" i="2"/>
  <c r="D193" i="2" s="1"/>
  <c r="M203" i="2"/>
  <c r="D203" i="2" s="1"/>
  <c r="M215" i="2"/>
  <c r="D215" i="2" s="1"/>
  <c r="M223" i="2"/>
  <c r="D223" i="2" s="1"/>
  <c r="M229" i="2"/>
  <c r="D229" i="2" s="1"/>
  <c r="M239" i="2"/>
  <c r="D239" i="2" s="1"/>
  <c r="M247" i="2"/>
  <c r="D247" i="2" s="1"/>
  <c r="M255" i="2"/>
  <c r="D255" i="2" s="1"/>
  <c r="M265" i="2"/>
  <c r="D265" i="2" s="1"/>
  <c r="M273" i="2"/>
  <c r="D273" i="2" s="1"/>
  <c r="M281" i="2"/>
  <c r="D281" i="2" s="1"/>
  <c r="M289" i="2"/>
  <c r="D289" i="2" s="1"/>
  <c r="M297" i="2"/>
  <c r="D297" i="2" s="1"/>
  <c r="M307" i="2"/>
  <c r="D307" i="2" s="1"/>
  <c r="M315" i="2"/>
  <c r="D315" i="2" s="1"/>
  <c r="M327" i="2"/>
  <c r="D327" i="2" s="1"/>
  <c r="M335" i="2"/>
  <c r="D335" i="2" s="1"/>
  <c r="M343" i="2"/>
  <c r="D343" i="2" s="1"/>
  <c r="M351" i="2"/>
  <c r="D351" i="2" s="1"/>
  <c r="M359" i="2"/>
  <c r="D359" i="2" s="1"/>
  <c r="M367" i="2"/>
  <c r="D367" i="2" s="1"/>
  <c r="M375" i="2"/>
  <c r="D375" i="2" s="1"/>
  <c r="M383" i="2"/>
  <c r="D383" i="2" s="1"/>
  <c r="M391" i="2"/>
  <c r="D391" i="2" s="1"/>
  <c r="M397" i="2"/>
  <c r="D397" i="2" s="1"/>
  <c r="M405" i="2"/>
  <c r="D405" i="2" s="1"/>
  <c r="M413" i="2"/>
  <c r="D413" i="2" s="1"/>
  <c r="M421" i="2"/>
  <c r="D421" i="2" s="1"/>
  <c r="M431" i="2"/>
  <c r="D431" i="2" s="1"/>
  <c r="M443" i="2"/>
  <c r="D443" i="2" s="1"/>
  <c r="M453" i="2"/>
  <c r="D453" i="2" s="1"/>
  <c r="M463" i="2"/>
  <c r="D463" i="2" s="1"/>
  <c r="M475" i="2"/>
  <c r="D475" i="2" s="1"/>
  <c r="M485" i="2"/>
  <c r="D485" i="2" s="1"/>
  <c r="M495" i="2"/>
  <c r="D495" i="2" s="1"/>
  <c r="M507" i="2"/>
  <c r="D507" i="2" s="1"/>
  <c r="M517" i="2"/>
  <c r="D517" i="2" s="1"/>
  <c r="M525" i="2"/>
  <c r="D525" i="2" s="1"/>
  <c r="M533" i="2"/>
  <c r="D533" i="2" s="1"/>
  <c r="M541" i="2"/>
  <c r="D541" i="2" s="1"/>
  <c r="M553" i="2"/>
  <c r="D553" i="2" s="1"/>
  <c r="M563" i="2"/>
  <c r="D563" i="2" s="1"/>
  <c r="M577" i="2"/>
  <c r="D577" i="2" s="1"/>
  <c r="M583" i="2"/>
  <c r="D583" i="2" s="1"/>
  <c r="M589" i="2"/>
  <c r="D589" i="2" s="1"/>
  <c r="M597" i="2"/>
  <c r="D597" i="2" s="1"/>
  <c r="M605" i="2"/>
  <c r="D605" i="2" s="1"/>
  <c r="M617" i="2"/>
  <c r="D617" i="2" s="1"/>
  <c r="M677" i="2"/>
  <c r="D677" i="2" s="1"/>
  <c r="M419" i="2"/>
  <c r="D419" i="2" s="1"/>
  <c r="M429" i="2"/>
  <c r="D429" i="2" s="1"/>
  <c r="M439" i="2"/>
  <c r="D439" i="2" s="1"/>
  <c r="M445" i="2"/>
  <c r="D445" i="2" s="1"/>
  <c r="M455" i="2"/>
  <c r="D455" i="2" s="1"/>
  <c r="M465" i="2"/>
  <c r="D465" i="2" s="1"/>
  <c r="M473" i="2"/>
  <c r="D473" i="2" s="1"/>
  <c r="M483" i="2"/>
  <c r="D483" i="2" s="1"/>
  <c r="M493" i="2"/>
  <c r="D493" i="2" s="1"/>
  <c r="M503" i="2"/>
  <c r="D503" i="2" s="1"/>
  <c r="M513" i="2"/>
  <c r="D513" i="2" s="1"/>
  <c r="M527" i="2"/>
  <c r="D527" i="2" s="1"/>
  <c r="M537" i="2"/>
  <c r="D537" i="2" s="1"/>
  <c r="M547" i="2"/>
  <c r="D547" i="2" s="1"/>
  <c r="M557" i="2"/>
  <c r="D557" i="2" s="1"/>
  <c r="M565" i="2"/>
  <c r="D565" i="2" s="1"/>
  <c r="M571" i="2"/>
  <c r="D571" i="2" s="1"/>
  <c r="M579" i="2"/>
  <c r="D579" i="2" s="1"/>
  <c r="M587" i="2"/>
  <c r="D587" i="2" s="1"/>
  <c r="M595" i="2"/>
  <c r="D595" i="2" s="1"/>
  <c r="M603" i="2"/>
  <c r="D603" i="2" s="1"/>
  <c r="M615" i="2"/>
  <c r="D615" i="2" s="1"/>
  <c r="M675" i="2"/>
  <c r="D675" i="2" s="1"/>
  <c r="M31" i="2"/>
  <c r="D31" i="2" s="1"/>
  <c r="M41" i="2"/>
  <c r="D41" i="2" s="1"/>
  <c r="M49" i="2"/>
  <c r="D49" i="2" s="1"/>
  <c r="M57" i="2"/>
  <c r="D57" i="2" s="1"/>
  <c r="M65" i="2"/>
  <c r="D65" i="2" s="1"/>
  <c r="M73" i="2"/>
  <c r="D73" i="2" s="1"/>
  <c r="M81" i="2"/>
  <c r="D81" i="2" s="1"/>
  <c r="M89" i="2"/>
  <c r="D89" i="2" s="1"/>
  <c r="M95" i="2"/>
  <c r="D95" i="2" s="1"/>
  <c r="M101" i="2"/>
  <c r="D101" i="2" s="1"/>
  <c r="M109" i="2"/>
  <c r="D109" i="2" s="1"/>
  <c r="M117" i="2"/>
  <c r="D117" i="2" s="1"/>
  <c r="M125" i="2"/>
  <c r="D125" i="2" s="1"/>
  <c r="M129" i="2"/>
  <c r="D129" i="2" s="1"/>
  <c r="M137" i="2"/>
  <c r="D137" i="2" s="1"/>
  <c r="M143" i="2"/>
  <c r="D143" i="2" s="1"/>
  <c r="M151" i="2"/>
  <c r="D151" i="2" s="1"/>
  <c r="M159" i="2"/>
  <c r="D159" i="2" s="1"/>
  <c r="M167" i="2"/>
  <c r="D167" i="2" s="1"/>
  <c r="M175" i="2"/>
  <c r="D175" i="2" s="1"/>
  <c r="M183" i="2"/>
  <c r="D183" i="2" s="1"/>
  <c r="M191" i="2"/>
  <c r="D191" i="2" s="1"/>
  <c r="M195" i="2"/>
  <c r="D195" i="2" s="1"/>
  <c r="M201" i="2"/>
  <c r="D201" i="2" s="1"/>
  <c r="M209" i="2"/>
  <c r="D209" i="2" s="1"/>
  <c r="M217" i="2"/>
  <c r="D217" i="2" s="1"/>
  <c r="M225" i="2"/>
  <c r="D225" i="2" s="1"/>
  <c r="M233" i="2"/>
  <c r="D233" i="2" s="1"/>
  <c r="M241" i="2"/>
  <c r="D241" i="2" s="1"/>
  <c r="M249" i="2"/>
  <c r="D249" i="2" s="1"/>
  <c r="M257" i="2"/>
  <c r="D257" i="2" s="1"/>
  <c r="M263" i="2"/>
  <c r="D263" i="2" s="1"/>
  <c r="M271" i="2"/>
  <c r="D271" i="2" s="1"/>
  <c r="M279" i="2"/>
  <c r="D279" i="2" s="1"/>
  <c r="M287" i="2"/>
  <c r="D287" i="2" s="1"/>
  <c r="M295" i="2"/>
  <c r="D295" i="2" s="1"/>
  <c r="M299" i="2"/>
  <c r="D299" i="2" s="1"/>
  <c r="M305" i="2"/>
  <c r="D305" i="2" s="1"/>
  <c r="M313" i="2"/>
  <c r="D313" i="2" s="1"/>
  <c r="M321" i="2"/>
  <c r="D321" i="2" s="1"/>
  <c r="M329" i="2"/>
  <c r="D329" i="2" s="1"/>
  <c r="M337" i="2"/>
  <c r="D337" i="2" s="1"/>
  <c r="M345" i="2"/>
  <c r="D345" i="2" s="1"/>
  <c r="M353" i="2"/>
  <c r="D353" i="2" s="1"/>
  <c r="M361" i="2"/>
  <c r="D361" i="2" s="1"/>
  <c r="M369" i="2"/>
  <c r="D369" i="2" s="1"/>
  <c r="M377" i="2"/>
  <c r="D377" i="2" s="1"/>
  <c r="M385" i="2"/>
  <c r="D385" i="2" s="1"/>
  <c r="M393" i="2"/>
  <c r="D393" i="2" s="1"/>
  <c r="M395" i="2"/>
  <c r="D395" i="2" s="1"/>
  <c r="M403" i="2"/>
  <c r="D403" i="2" s="1"/>
  <c r="M411" i="2"/>
  <c r="D411" i="2" s="1"/>
  <c r="M423" i="2"/>
  <c r="D423" i="2" s="1"/>
  <c r="M433" i="2"/>
  <c r="D433" i="2" s="1"/>
  <c r="M441" i="2"/>
  <c r="D441" i="2" s="1"/>
  <c r="M451" i="2"/>
  <c r="D451" i="2" s="1"/>
  <c r="M461" i="2"/>
  <c r="D461" i="2" s="1"/>
  <c r="M471" i="2"/>
  <c r="D471" i="2" s="1"/>
  <c r="M477" i="2"/>
  <c r="D477" i="2" s="1"/>
  <c r="M487" i="2"/>
  <c r="D487" i="2" s="1"/>
  <c r="M497" i="2"/>
  <c r="D497" i="2" s="1"/>
  <c r="M505" i="2"/>
  <c r="D505" i="2" s="1"/>
  <c r="M515" i="2"/>
  <c r="D515" i="2" s="1"/>
  <c r="M523" i="2"/>
  <c r="D523" i="2" s="1"/>
  <c r="M531" i="2"/>
  <c r="D531" i="2" s="1"/>
  <c r="M543" i="2"/>
  <c r="D543" i="2" s="1"/>
  <c r="M551" i="2"/>
  <c r="D551" i="2" s="1"/>
  <c r="M559" i="2"/>
  <c r="D559" i="2" s="1"/>
  <c r="M575" i="2"/>
  <c r="D575" i="2" s="1"/>
  <c r="M637" i="2"/>
  <c r="D637" i="2" s="1"/>
  <c r="M39" i="2"/>
  <c r="D39" i="2" s="1"/>
  <c r="M43" i="2"/>
  <c r="D43" i="2" s="1"/>
  <c r="M53" i="2"/>
  <c r="D53" i="2" s="1"/>
  <c r="M61" i="2"/>
  <c r="D61" i="2" s="1"/>
  <c r="M67" i="2"/>
  <c r="D67" i="2" s="1"/>
  <c r="M75" i="2"/>
  <c r="D75" i="2" s="1"/>
  <c r="M87" i="2"/>
  <c r="D87" i="2" s="1"/>
  <c r="M97" i="2"/>
  <c r="D97" i="2" s="1"/>
  <c r="M105" i="2"/>
  <c r="D105" i="2" s="1"/>
  <c r="M113" i="2"/>
  <c r="D113" i="2" s="1"/>
  <c r="M121" i="2"/>
  <c r="D121" i="2" s="1"/>
  <c r="M133" i="2"/>
  <c r="D133" i="2" s="1"/>
  <c r="M141" i="2"/>
  <c r="D141" i="2" s="1"/>
  <c r="M149" i="2"/>
  <c r="D149" i="2" s="1"/>
  <c r="M157" i="2"/>
  <c r="D157" i="2" s="1"/>
  <c r="M165" i="2"/>
  <c r="D165" i="2" s="1"/>
  <c r="M173" i="2"/>
  <c r="D173" i="2" s="1"/>
  <c r="M181" i="2"/>
  <c r="D181" i="2" s="1"/>
  <c r="M189" i="2"/>
  <c r="D189" i="2" s="1"/>
  <c r="M199" i="2"/>
  <c r="D199" i="2" s="1"/>
  <c r="M207" i="2"/>
  <c r="D207" i="2" s="1"/>
  <c r="M211" i="2"/>
  <c r="D211" i="2" s="1"/>
  <c r="M219" i="2"/>
  <c r="D219" i="2" s="1"/>
  <c r="M231" i="2"/>
  <c r="D231" i="2" s="1"/>
  <c r="M237" i="2"/>
  <c r="D237" i="2" s="1"/>
  <c r="M245" i="2"/>
  <c r="D245" i="2" s="1"/>
  <c r="M253" i="2"/>
  <c r="D253" i="2" s="1"/>
  <c r="M261" i="2"/>
  <c r="D261" i="2" s="1"/>
  <c r="M269" i="2"/>
  <c r="D269" i="2" s="1"/>
  <c r="M277" i="2"/>
  <c r="D277" i="2" s="1"/>
  <c r="M285" i="2"/>
  <c r="D285" i="2" s="1"/>
  <c r="M293" i="2"/>
  <c r="D293" i="2" s="1"/>
  <c r="M301" i="2"/>
  <c r="D301" i="2" s="1"/>
  <c r="M311" i="2"/>
  <c r="D311" i="2" s="1"/>
  <c r="M317" i="2"/>
  <c r="D317" i="2" s="1"/>
  <c r="M325" i="2"/>
  <c r="D325" i="2" s="1"/>
  <c r="M333" i="2"/>
  <c r="D333" i="2" s="1"/>
  <c r="M341" i="2"/>
  <c r="D341" i="2" s="1"/>
  <c r="M349" i="2"/>
  <c r="D349" i="2" s="1"/>
  <c r="M357" i="2"/>
  <c r="D357" i="2" s="1"/>
  <c r="M365" i="2"/>
  <c r="D365" i="2" s="1"/>
  <c r="M373" i="2"/>
  <c r="D373" i="2" s="1"/>
  <c r="M381" i="2"/>
  <c r="D381" i="2" s="1"/>
  <c r="M387" i="2"/>
  <c r="D387" i="2" s="1"/>
  <c r="M399" i="2"/>
  <c r="D399" i="2" s="1"/>
  <c r="M407" i="2"/>
  <c r="D407" i="2" s="1"/>
  <c r="M415" i="2"/>
  <c r="D415" i="2" s="1"/>
  <c r="M425" i="2"/>
  <c r="D425" i="2" s="1"/>
  <c r="M437" i="2"/>
  <c r="D437" i="2" s="1"/>
  <c r="M447" i="2"/>
  <c r="D447" i="2" s="1"/>
  <c r="M457" i="2"/>
  <c r="D457" i="2" s="1"/>
  <c r="M469" i="2"/>
  <c r="D469" i="2" s="1"/>
  <c r="M479" i="2"/>
  <c r="D479" i="2" s="1"/>
  <c r="M489" i="2"/>
  <c r="D489" i="2" s="1"/>
  <c r="M499" i="2"/>
  <c r="D499" i="2" s="1"/>
  <c r="M511" i="2"/>
  <c r="D511" i="2" s="1"/>
  <c r="M519" i="2"/>
  <c r="D519" i="2" s="1"/>
  <c r="M529" i="2"/>
  <c r="D529" i="2" s="1"/>
  <c r="M539" i="2"/>
  <c r="D539" i="2" s="1"/>
  <c r="M549" i="2"/>
  <c r="D549" i="2" s="1"/>
  <c r="M561" i="2"/>
  <c r="D561" i="2" s="1"/>
  <c r="M569" i="2"/>
  <c r="D569" i="2" s="1"/>
  <c r="M585" i="2"/>
  <c r="D585" i="2" s="1"/>
  <c r="M593" i="2"/>
  <c r="D593" i="2" s="1"/>
  <c r="M601" i="2"/>
  <c r="D601" i="2" s="1"/>
  <c r="M609" i="2"/>
  <c r="D609" i="2" s="1"/>
  <c r="M613" i="2"/>
  <c r="D613" i="2" s="1"/>
  <c r="M621" i="2"/>
  <c r="D621" i="2" s="1"/>
  <c r="M649" i="2"/>
  <c r="D649" i="2" s="1"/>
  <c r="M703" i="2"/>
  <c r="D703" i="2" s="1"/>
  <c r="M705" i="2"/>
  <c r="D705" i="2" s="1"/>
  <c r="M707" i="2"/>
  <c r="D707" i="2" s="1"/>
  <c r="M709" i="2"/>
  <c r="D709" i="2" s="1"/>
  <c r="M711" i="2"/>
  <c r="D711" i="2" s="1"/>
  <c r="M713" i="2"/>
  <c r="D713" i="2" s="1"/>
  <c r="M715" i="2"/>
  <c r="D715" i="2" s="1"/>
  <c r="M717" i="2"/>
  <c r="D717" i="2" s="1"/>
  <c r="M719" i="2"/>
  <c r="D719" i="2" s="1"/>
  <c r="M721" i="2"/>
  <c r="D721" i="2" s="1"/>
  <c r="M723" i="2"/>
  <c r="D723" i="2" s="1"/>
  <c r="M725" i="2"/>
  <c r="D725" i="2" s="1"/>
  <c r="M727" i="2"/>
  <c r="D727" i="2" s="1"/>
  <c r="M729" i="2"/>
  <c r="D729" i="2" s="1"/>
  <c r="M731" i="2"/>
  <c r="D731" i="2" s="1"/>
  <c r="M733" i="2"/>
  <c r="D733" i="2" s="1"/>
  <c r="M735" i="2"/>
  <c r="D735" i="2" s="1"/>
  <c r="M737" i="2"/>
  <c r="D737" i="2" s="1"/>
  <c r="M739" i="2"/>
  <c r="D739" i="2" s="1"/>
  <c r="M741" i="2"/>
  <c r="D741" i="2" s="1"/>
  <c r="M743" i="2"/>
  <c r="D743" i="2" s="1"/>
  <c r="M745" i="2"/>
  <c r="D745" i="2" s="1"/>
  <c r="M747" i="2"/>
  <c r="D747" i="2" s="1"/>
  <c r="M749" i="2"/>
  <c r="D749" i="2" s="1"/>
  <c r="M751" i="2"/>
  <c r="D751" i="2" s="1"/>
  <c r="M753" i="2"/>
  <c r="D753" i="2" s="1"/>
  <c r="M755" i="2"/>
  <c r="D755" i="2" s="1"/>
  <c r="M757" i="2"/>
  <c r="D757" i="2" s="1"/>
  <c r="M759" i="2"/>
  <c r="D759" i="2" s="1"/>
  <c r="M761" i="2"/>
  <c r="D761" i="2" s="1"/>
  <c r="M763" i="2"/>
  <c r="D763" i="2" s="1"/>
  <c r="M765" i="2"/>
  <c r="D765" i="2" s="1"/>
  <c r="M767" i="2"/>
  <c r="D767" i="2" s="1"/>
  <c r="M769" i="2"/>
  <c r="D769" i="2" s="1"/>
  <c r="M771" i="2"/>
  <c r="D771" i="2" s="1"/>
  <c r="M773" i="2"/>
  <c r="D773" i="2" s="1"/>
  <c r="M775" i="2"/>
  <c r="D775" i="2" s="1"/>
  <c r="M777" i="2"/>
  <c r="D777" i="2" s="1"/>
  <c r="M779" i="2"/>
  <c r="D779" i="2" s="1"/>
  <c r="M781" i="2"/>
  <c r="D781" i="2" s="1"/>
  <c r="M783" i="2"/>
  <c r="D783" i="2" s="1"/>
  <c r="M785" i="2"/>
  <c r="D785" i="2" s="1"/>
  <c r="M787" i="2"/>
  <c r="D787" i="2" s="1"/>
  <c r="M789" i="2"/>
  <c r="D789" i="2" s="1"/>
  <c r="M791" i="2"/>
  <c r="D791" i="2" s="1"/>
  <c r="M793" i="2"/>
  <c r="D793" i="2" s="1"/>
  <c r="M795" i="2"/>
  <c r="D795" i="2" s="1"/>
  <c r="M797" i="2"/>
  <c r="D797" i="2" s="1"/>
  <c r="M799" i="2"/>
  <c r="D799" i="2" s="1"/>
  <c r="M801" i="2"/>
  <c r="D801" i="2" s="1"/>
  <c r="M803" i="2"/>
  <c r="D803" i="2" s="1"/>
  <c r="M805" i="2"/>
  <c r="D805" i="2" s="1"/>
  <c r="M809" i="2"/>
  <c r="D809" i="2" s="1"/>
  <c r="M811" i="2"/>
  <c r="D811" i="2" s="1"/>
  <c r="M813" i="2"/>
  <c r="D813" i="2" s="1"/>
  <c r="M817" i="2"/>
  <c r="D817" i="2" s="1"/>
  <c r="M819" i="2"/>
  <c r="D819" i="2" s="1"/>
  <c r="M821" i="2"/>
  <c r="D821" i="2" s="1"/>
  <c r="M825" i="2"/>
  <c r="D825" i="2" s="1"/>
  <c r="M827" i="2"/>
  <c r="D827" i="2" s="1"/>
  <c r="M829" i="2"/>
  <c r="D829" i="2" s="1"/>
  <c r="M833" i="2"/>
  <c r="D833" i="2" s="1"/>
  <c r="M835" i="2"/>
  <c r="D835" i="2" s="1"/>
  <c r="M841" i="2"/>
  <c r="D841" i="2" s="1"/>
  <c r="M843" i="2"/>
  <c r="D843" i="2" s="1"/>
  <c r="M849" i="2"/>
  <c r="D849" i="2" s="1"/>
  <c r="M851" i="2"/>
  <c r="D851" i="2" s="1"/>
  <c r="M853" i="2"/>
  <c r="D853" i="2" s="1"/>
  <c r="M857" i="2"/>
  <c r="D857" i="2" s="1"/>
  <c r="M859" i="2"/>
  <c r="D859" i="2" s="1"/>
  <c r="M865" i="2"/>
  <c r="D865" i="2" s="1"/>
  <c r="M867" i="2"/>
  <c r="D867" i="2" s="1"/>
  <c r="M873" i="2"/>
  <c r="D873" i="2" s="1"/>
  <c r="M875" i="2"/>
  <c r="D875" i="2" s="1"/>
  <c r="M881" i="2"/>
  <c r="D881" i="2" s="1"/>
  <c r="M883" i="2"/>
  <c r="D883" i="2" s="1"/>
  <c r="M889" i="2"/>
  <c r="D889" i="2" s="1"/>
  <c r="M891" i="2"/>
  <c r="D891" i="2" s="1"/>
  <c r="M897" i="2"/>
  <c r="D897" i="2" s="1"/>
  <c r="M899" i="2"/>
  <c r="D899" i="2" s="1"/>
  <c r="M905" i="2"/>
  <c r="D905" i="2" s="1"/>
  <c r="M913" i="2"/>
  <c r="D913" i="2" s="1"/>
  <c r="M921" i="2"/>
  <c r="D921" i="2" s="1"/>
  <c r="M929" i="2"/>
  <c r="D929" i="2" s="1"/>
  <c r="M937" i="2"/>
  <c r="D937" i="2" s="1"/>
  <c r="M807" i="2"/>
  <c r="D807" i="2" s="1"/>
  <c r="M815" i="2"/>
  <c r="D815" i="2" s="1"/>
  <c r="M823" i="2"/>
  <c r="D823" i="2" s="1"/>
  <c r="M831" i="2"/>
  <c r="D831" i="2" s="1"/>
  <c r="M837" i="2"/>
  <c r="D837" i="2" s="1"/>
  <c r="M839" i="2"/>
  <c r="D839" i="2" s="1"/>
  <c r="M845" i="2"/>
  <c r="D845" i="2" s="1"/>
  <c r="M847" i="2"/>
  <c r="D847" i="2" s="1"/>
  <c r="M855" i="2"/>
  <c r="D855" i="2" s="1"/>
  <c r="M861" i="2"/>
  <c r="D861" i="2" s="1"/>
  <c r="M863" i="2"/>
  <c r="D863" i="2" s="1"/>
  <c r="M869" i="2"/>
  <c r="D869" i="2" s="1"/>
  <c r="M871" i="2"/>
  <c r="D871" i="2" s="1"/>
  <c r="M877" i="2"/>
  <c r="D877" i="2" s="1"/>
  <c r="M879" i="2"/>
  <c r="D879" i="2" s="1"/>
  <c r="M885" i="2"/>
  <c r="D885" i="2" s="1"/>
  <c r="M887" i="2"/>
  <c r="D887" i="2" s="1"/>
  <c r="M893" i="2"/>
  <c r="D893" i="2" s="1"/>
  <c r="M895" i="2"/>
  <c r="D895" i="2" s="1"/>
  <c r="M901" i="2"/>
  <c r="D901" i="2" s="1"/>
  <c r="M903" i="2"/>
  <c r="D903" i="2" s="1"/>
  <c r="M907" i="2"/>
  <c r="D907" i="2" s="1"/>
  <c r="M909" i="2"/>
  <c r="D909" i="2" s="1"/>
  <c r="M911" i="2"/>
  <c r="D911" i="2" s="1"/>
  <c r="M915" i="2"/>
  <c r="D915" i="2" s="1"/>
  <c r="M917" i="2"/>
  <c r="D917" i="2" s="1"/>
  <c r="M919" i="2"/>
  <c r="D919" i="2" s="1"/>
  <c r="M923" i="2"/>
  <c r="D923" i="2" s="1"/>
  <c r="M925" i="2"/>
  <c r="D925" i="2" s="1"/>
  <c r="M927" i="2"/>
  <c r="D927" i="2" s="1"/>
  <c r="M931" i="2"/>
  <c r="D931" i="2" s="1"/>
  <c r="M933" i="2"/>
  <c r="D933" i="2" s="1"/>
  <c r="M935" i="2"/>
  <c r="D935" i="2" s="1"/>
  <c r="M939" i="2"/>
  <c r="D939" i="2" s="1"/>
  <c r="M941" i="2"/>
  <c r="D941" i="2" s="1"/>
  <c r="M943" i="2"/>
  <c r="D943" i="2" s="1"/>
  <c r="M945" i="2"/>
  <c r="D945" i="2" s="1"/>
  <c r="M947" i="2"/>
  <c r="D947" i="2" s="1"/>
  <c r="M949" i="2"/>
  <c r="D949" i="2" s="1"/>
  <c r="M951" i="2"/>
  <c r="D951" i="2" s="1"/>
  <c r="M953" i="2"/>
  <c r="D953" i="2" s="1"/>
  <c r="M955" i="2"/>
  <c r="D955" i="2" s="1"/>
  <c r="M957" i="2"/>
  <c r="D957" i="2" s="1"/>
  <c r="M959" i="2"/>
  <c r="D959" i="2" s="1"/>
  <c r="M961" i="2"/>
  <c r="D961" i="2" s="1"/>
  <c r="M963" i="2"/>
  <c r="D963" i="2" s="1"/>
  <c r="M965" i="2"/>
  <c r="D965" i="2" s="1"/>
  <c r="M967" i="2"/>
  <c r="D967" i="2" s="1"/>
  <c r="M969" i="2"/>
  <c r="D969" i="2" s="1"/>
  <c r="M971" i="2"/>
  <c r="D971" i="2" s="1"/>
  <c r="M973" i="2"/>
  <c r="D973" i="2" s="1"/>
  <c r="M975" i="2"/>
  <c r="D975" i="2" s="1"/>
  <c r="M977" i="2"/>
  <c r="D977" i="2" s="1"/>
  <c r="M979" i="2"/>
  <c r="D979" i="2" s="1"/>
  <c r="M981" i="2"/>
  <c r="D981" i="2" s="1"/>
  <c r="M983" i="2"/>
  <c r="D983" i="2" s="1"/>
  <c r="M985" i="2"/>
  <c r="D985" i="2" s="1"/>
  <c r="M987" i="2"/>
  <c r="D987" i="2" s="1"/>
  <c r="M989" i="2"/>
  <c r="D989" i="2" s="1"/>
  <c r="M991" i="2"/>
  <c r="D991" i="2" s="1"/>
  <c r="M993" i="2"/>
  <c r="D993" i="2" s="1"/>
  <c r="M995" i="2"/>
  <c r="D995" i="2" s="1"/>
  <c r="M997" i="2"/>
  <c r="D997" i="2" s="1"/>
  <c r="M999" i="2"/>
  <c r="D999" i="2" s="1"/>
  <c r="M1001" i="2"/>
  <c r="D1001" i="2" s="1"/>
  <c r="M1003" i="2"/>
  <c r="D1003" i="2" s="1"/>
  <c r="M1005" i="2"/>
  <c r="D1005" i="2" s="1"/>
  <c r="M1007" i="2"/>
  <c r="D1007" i="2" s="1"/>
  <c r="M1009" i="2"/>
  <c r="D1009" i="2" s="1"/>
  <c r="M1011" i="2"/>
  <c r="D1011" i="2" s="1"/>
  <c r="M1013" i="2"/>
  <c r="D1013" i="2" s="1"/>
  <c r="M1015" i="2"/>
  <c r="D1015" i="2" s="1"/>
  <c r="M1017" i="2"/>
  <c r="D1017" i="2" s="1"/>
  <c r="M1019" i="2"/>
  <c r="D1019" i="2" s="1"/>
  <c r="M1021" i="2"/>
  <c r="D1021" i="2" s="1"/>
  <c r="M1023" i="2"/>
  <c r="D1023" i="2" s="1"/>
  <c r="M1025" i="2"/>
  <c r="D1025" i="2" s="1"/>
  <c r="M1027" i="2"/>
  <c r="D1027" i="2" s="1"/>
  <c r="M1029" i="2"/>
  <c r="D1029" i="2" s="1"/>
  <c r="M1031" i="2"/>
  <c r="D1031" i="2" s="1"/>
  <c r="M1033" i="2"/>
  <c r="D1033" i="2" s="1"/>
  <c r="M1035" i="2"/>
  <c r="D1035" i="2" s="1"/>
  <c r="M1037" i="2"/>
  <c r="D1037" i="2" s="1"/>
  <c r="M1039" i="2"/>
  <c r="D1039" i="2" s="1"/>
  <c r="M1041" i="2"/>
  <c r="D1041" i="2" s="1"/>
  <c r="M1043" i="2"/>
  <c r="D1043" i="2" s="1"/>
  <c r="M1045" i="2"/>
  <c r="D1045" i="2" s="1"/>
  <c r="M1047" i="2"/>
  <c r="D1047" i="2" s="1"/>
  <c r="M1049" i="2"/>
  <c r="D1049" i="2" s="1"/>
  <c r="M1051" i="2"/>
  <c r="D1051" i="2" s="1"/>
  <c r="M1053" i="2"/>
  <c r="D1053" i="2" s="1"/>
  <c r="M1055" i="2"/>
  <c r="D1055" i="2" s="1"/>
  <c r="M1057" i="2"/>
  <c r="D1057" i="2" s="1"/>
  <c r="M1059" i="2"/>
  <c r="D1059" i="2" s="1"/>
  <c r="M1061" i="2"/>
  <c r="D1061" i="2" s="1"/>
  <c r="M1063" i="2"/>
  <c r="D1063" i="2" s="1"/>
  <c r="M1065" i="2"/>
  <c r="D1065" i="2" s="1"/>
  <c r="M1067" i="2"/>
  <c r="D1067" i="2" s="1"/>
  <c r="M1069" i="2"/>
  <c r="D1069" i="2" s="1"/>
  <c r="M1071" i="2"/>
  <c r="D1071" i="2" s="1"/>
  <c r="M1073" i="2"/>
  <c r="D1073" i="2" s="1"/>
  <c r="M1075" i="2"/>
  <c r="D1075" i="2" s="1"/>
  <c r="M1077" i="2"/>
  <c r="D1077" i="2" s="1"/>
  <c r="M1079" i="2"/>
  <c r="D1079" i="2" s="1"/>
  <c r="M1081" i="2"/>
  <c r="D1081" i="2" s="1"/>
  <c r="M1083" i="2"/>
  <c r="D1083" i="2" s="1"/>
  <c r="M1085" i="2"/>
  <c r="D1085" i="2" s="1"/>
  <c r="M1087" i="2"/>
  <c r="D1087" i="2" s="1"/>
  <c r="M1089" i="2"/>
  <c r="D1089" i="2" s="1"/>
  <c r="M1091" i="2"/>
  <c r="D1091" i="2" s="1"/>
  <c r="M1093" i="2"/>
  <c r="D1093" i="2" s="1"/>
  <c r="M1095" i="2"/>
  <c r="D1095" i="2" s="1"/>
  <c r="M1097" i="2"/>
  <c r="D1097" i="2" s="1"/>
  <c r="M1099" i="2"/>
  <c r="D1099" i="2" s="1"/>
  <c r="M1101" i="2"/>
  <c r="D1101" i="2" s="1"/>
  <c r="M1103" i="2"/>
  <c r="D1103" i="2" s="1"/>
  <c r="M1105" i="2"/>
  <c r="D1105" i="2" s="1"/>
  <c r="M1107" i="2"/>
  <c r="D1107" i="2" s="1"/>
  <c r="M1109" i="2"/>
  <c r="D1109" i="2" s="1"/>
  <c r="M1111" i="2"/>
  <c r="D1111" i="2" s="1"/>
  <c r="M1113" i="2"/>
  <c r="D1113" i="2" s="1"/>
  <c r="M1115" i="2"/>
  <c r="D1115" i="2" s="1"/>
  <c r="M1117" i="2"/>
  <c r="D1117" i="2" s="1"/>
  <c r="M1119" i="2"/>
  <c r="D1119" i="2" s="1"/>
  <c r="M1121" i="2"/>
  <c r="D1121" i="2" s="1"/>
  <c r="M1123" i="2"/>
  <c r="D1123" i="2" s="1"/>
  <c r="M1125" i="2"/>
  <c r="D1125" i="2" s="1"/>
  <c r="M1127" i="2"/>
  <c r="D1127" i="2" s="1"/>
  <c r="M1129" i="2"/>
  <c r="D1129" i="2" s="1"/>
  <c r="M1131" i="2"/>
  <c r="D1131" i="2" s="1"/>
  <c r="M1133" i="2"/>
  <c r="D1133" i="2" s="1"/>
  <c r="M1135" i="2"/>
  <c r="D1135" i="2" s="1"/>
  <c r="M1137" i="2"/>
  <c r="D1137" i="2" s="1"/>
  <c r="M1139" i="2"/>
  <c r="D1139" i="2" s="1"/>
  <c r="M1141" i="2"/>
  <c r="D1141" i="2" s="1"/>
  <c r="M1143" i="2"/>
  <c r="D1143" i="2" s="1"/>
  <c r="M1145" i="2"/>
  <c r="D1145" i="2" s="1"/>
  <c r="M1147" i="2"/>
  <c r="D1147" i="2" s="1"/>
  <c r="M1149" i="2"/>
  <c r="D1149" i="2" s="1"/>
  <c r="M1151" i="2"/>
  <c r="D1151" i="2" s="1"/>
  <c r="M1153" i="2"/>
  <c r="D1153" i="2" s="1"/>
  <c r="M1155" i="2"/>
  <c r="D1155" i="2" s="1"/>
  <c r="M1157" i="2"/>
  <c r="D1157" i="2" s="1"/>
  <c r="M1159" i="2"/>
  <c r="D1159" i="2" s="1"/>
  <c r="M1161" i="2"/>
  <c r="D1161" i="2" s="1"/>
  <c r="M1163" i="2"/>
  <c r="D1163" i="2" s="1"/>
  <c r="M1165" i="2"/>
  <c r="D1165" i="2" s="1"/>
  <c r="M1167" i="2"/>
  <c r="D1167" i="2" s="1"/>
  <c r="M1169" i="2"/>
  <c r="D1169" i="2" s="1"/>
  <c r="M1171" i="2"/>
  <c r="D1171" i="2" s="1"/>
  <c r="M1173" i="2"/>
  <c r="D1173" i="2" s="1"/>
  <c r="M1175" i="2"/>
  <c r="D1175" i="2" s="1"/>
  <c r="M1177" i="2"/>
  <c r="D1177" i="2" s="1"/>
  <c r="M1179" i="2"/>
  <c r="D1179" i="2" s="1"/>
  <c r="M30" i="2"/>
  <c r="D30" i="2" s="1"/>
  <c r="M36" i="2"/>
  <c r="D36" i="2" s="1"/>
  <c r="M42" i="2"/>
  <c r="D42" i="2" s="1"/>
  <c r="M48" i="2"/>
  <c r="D48" i="2" s="1"/>
  <c r="M52" i="2"/>
  <c r="D52" i="2" s="1"/>
  <c r="M58" i="2"/>
  <c r="D58" i="2" s="1"/>
  <c r="M66" i="2"/>
  <c r="D66" i="2" s="1"/>
  <c r="M72" i="2"/>
  <c r="D72" i="2" s="1"/>
  <c r="M80" i="2"/>
  <c r="D80" i="2" s="1"/>
  <c r="M86" i="2"/>
  <c r="D86" i="2" s="1"/>
  <c r="M92" i="2"/>
  <c r="D92" i="2" s="1"/>
  <c r="M100" i="2"/>
  <c r="D100" i="2" s="1"/>
  <c r="M106" i="2"/>
  <c r="D106" i="2" s="1"/>
  <c r="M112" i="2"/>
  <c r="D112" i="2" s="1"/>
  <c r="M118" i="2"/>
  <c r="D118" i="2" s="1"/>
  <c r="M124" i="2"/>
  <c r="D124" i="2" s="1"/>
  <c r="M130" i="2"/>
  <c r="D130" i="2" s="1"/>
  <c r="M138" i="2"/>
  <c r="D138" i="2" s="1"/>
  <c r="M144" i="2"/>
  <c r="D144" i="2" s="1"/>
  <c r="M150" i="2"/>
  <c r="D150" i="2" s="1"/>
  <c r="M156" i="2"/>
  <c r="D156" i="2" s="1"/>
  <c r="M164" i="2"/>
  <c r="D164" i="2" s="1"/>
  <c r="M170" i="2"/>
  <c r="D170" i="2" s="1"/>
  <c r="M176" i="2"/>
  <c r="D176" i="2" s="1"/>
  <c r="M182" i="2"/>
  <c r="D182" i="2" s="1"/>
  <c r="M186" i="2"/>
  <c r="D186" i="2" s="1"/>
  <c r="M194" i="2"/>
  <c r="D194" i="2" s="1"/>
  <c r="M202" i="2"/>
  <c r="D202" i="2" s="1"/>
  <c r="M208" i="2"/>
  <c r="D208" i="2" s="1"/>
  <c r="M214" i="2"/>
  <c r="D214" i="2" s="1"/>
  <c r="M222" i="2"/>
  <c r="D222" i="2" s="1"/>
  <c r="M230" i="2"/>
  <c r="D230" i="2" s="1"/>
  <c r="M238" i="2"/>
  <c r="D238" i="2" s="1"/>
  <c r="M246" i="2"/>
  <c r="D246" i="2" s="1"/>
  <c r="M254" i="2"/>
  <c r="D254" i="2" s="1"/>
  <c r="M258" i="2"/>
  <c r="D258" i="2" s="1"/>
  <c r="M264" i="2"/>
  <c r="D264" i="2" s="1"/>
  <c r="M270" i="2"/>
  <c r="D270" i="2" s="1"/>
  <c r="M274" i="2"/>
  <c r="D274" i="2" s="1"/>
  <c r="M280" i="2"/>
  <c r="D280" i="2" s="1"/>
  <c r="M288" i="2"/>
  <c r="D288" i="2" s="1"/>
  <c r="M292" i="2"/>
  <c r="D292" i="2" s="1"/>
  <c r="M302" i="2"/>
  <c r="D302" i="2" s="1"/>
  <c r="M310" i="2"/>
  <c r="D310" i="2" s="1"/>
  <c r="M316" i="2"/>
  <c r="D316" i="2" s="1"/>
  <c r="M322" i="2"/>
  <c r="D322" i="2" s="1"/>
  <c r="M330" i="2"/>
  <c r="D330" i="2" s="1"/>
  <c r="M338" i="2"/>
  <c r="D338" i="2" s="1"/>
  <c r="M344" i="2"/>
  <c r="D344" i="2" s="1"/>
  <c r="M350" i="2"/>
  <c r="D350" i="2" s="1"/>
  <c r="M354" i="2"/>
  <c r="D354" i="2" s="1"/>
  <c r="M358" i="2"/>
  <c r="D358" i="2" s="1"/>
  <c r="M360" i="2"/>
  <c r="D360" i="2" s="1"/>
  <c r="M362" i="2"/>
  <c r="D362" i="2" s="1"/>
  <c r="M364" i="2"/>
  <c r="D364" i="2" s="1"/>
  <c r="M368" i="2"/>
  <c r="D368" i="2" s="1"/>
  <c r="M370" i="2"/>
  <c r="D370" i="2" s="1"/>
  <c r="M372" i="2"/>
  <c r="D372" i="2" s="1"/>
  <c r="M376" i="2"/>
  <c r="D376" i="2" s="1"/>
  <c r="M378" i="2"/>
  <c r="D378" i="2" s="1"/>
  <c r="M380" i="2"/>
  <c r="D380" i="2" s="1"/>
  <c r="M32" i="2"/>
  <c r="D32" i="2" s="1"/>
  <c r="M40" i="2"/>
  <c r="D40" i="2" s="1"/>
  <c r="M46" i="2"/>
  <c r="D46" i="2" s="1"/>
  <c r="M54" i="2"/>
  <c r="D54" i="2" s="1"/>
  <c r="M60" i="2"/>
  <c r="D60" i="2" s="1"/>
  <c r="M64" i="2"/>
  <c r="D64" i="2" s="1"/>
  <c r="M70" i="2"/>
  <c r="D70" i="2" s="1"/>
  <c r="M76" i="2"/>
  <c r="D76" i="2" s="1"/>
  <c r="M82" i="2"/>
  <c r="D82" i="2" s="1"/>
  <c r="M90" i="2"/>
  <c r="D90" i="2" s="1"/>
  <c r="M96" i="2"/>
  <c r="D96" i="2" s="1"/>
  <c r="M102" i="2"/>
  <c r="D102" i="2" s="1"/>
  <c r="M108" i="2"/>
  <c r="D108" i="2" s="1"/>
  <c r="M114" i="2"/>
  <c r="D114" i="2" s="1"/>
  <c r="M122" i="2"/>
  <c r="D122" i="2" s="1"/>
  <c r="M128" i="2"/>
  <c r="D128" i="2" s="1"/>
  <c r="M134" i="2"/>
  <c r="D134" i="2" s="1"/>
  <c r="M140" i="2"/>
  <c r="D140" i="2" s="1"/>
  <c r="M146" i="2"/>
  <c r="D146" i="2" s="1"/>
  <c r="M152" i="2"/>
  <c r="D152" i="2" s="1"/>
  <c r="M158" i="2"/>
  <c r="D158" i="2" s="1"/>
  <c r="M162" i="2"/>
  <c r="D162" i="2" s="1"/>
  <c r="M168" i="2"/>
  <c r="D168" i="2" s="1"/>
  <c r="M174" i="2"/>
  <c r="D174" i="2" s="1"/>
  <c r="M180" i="2"/>
  <c r="D180" i="2" s="1"/>
  <c r="M188" i="2"/>
  <c r="D188" i="2" s="1"/>
  <c r="M192" i="2"/>
  <c r="D192" i="2" s="1"/>
  <c r="M200" i="2"/>
  <c r="D200" i="2" s="1"/>
  <c r="M206" i="2"/>
  <c r="D206" i="2" s="1"/>
  <c r="M216" i="2"/>
  <c r="D216" i="2" s="1"/>
  <c r="M224" i="2"/>
  <c r="D224" i="2" s="1"/>
  <c r="M232" i="2"/>
  <c r="D232" i="2" s="1"/>
  <c r="M240" i="2"/>
  <c r="D240" i="2" s="1"/>
  <c r="M248" i="2"/>
  <c r="D248" i="2" s="1"/>
  <c r="M286" i="2"/>
  <c r="D286" i="2" s="1"/>
  <c r="M294" i="2"/>
  <c r="D294" i="2" s="1"/>
  <c r="M300" i="2"/>
  <c r="D300" i="2" s="1"/>
  <c r="M308" i="2"/>
  <c r="D308" i="2" s="1"/>
  <c r="M318" i="2"/>
  <c r="D318" i="2" s="1"/>
  <c r="M326" i="2"/>
  <c r="D326" i="2" s="1"/>
  <c r="M332" i="2"/>
  <c r="D332" i="2" s="1"/>
  <c r="M340" i="2"/>
  <c r="D340" i="2" s="1"/>
  <c r="M346" i="2"/>
  <c r="D346" i="2" s="1"/>
  <c r="M352" i="2"/>
  <c r="D352" i="2" s="1"/>
  <c r="M356" i="2"/>
  <c r="D356" i="2" s="1"/>
  <c r="M374" i="2"/>
  <c r="D374" i="2" s="1"/>
  <c r="M34" i="2"/>
  <c r="D34" i="2" s="1"/>
  <c r="M38" i="2"/>
  <c r="D38" i="2" s="1"/>
  <c r="M44" i="2"/>
  <c r="D44" i="2" s="1"/>
  <c r="M50" i="2"/>
  <c r="D50" i="2" s="1"/>
  <c r="M56" i="2"/>
  <c r="D56" i="2" s="1"/>
  <c r="M62" i="2"/>
  <c r="D62" i="2" s="1"/>
  <c r="M68" i="2"/>
  <c r="D68" i="2" s="1"/>
  <c r="M74" i="2"/>
  <c r="D74" i="2" s="1"/>
  <c r="M78" i="2"/>
  <c r="D78" i="2" s="1"/>
  <c r="M84" i="2"/>
  <c r="D84" i="2" s="1"/>
  <c r="M88" i="2"/>
  <c r="D88" i="2" s="1"/>
  <c r="M94" i="2"/>
  <c r="D94" i="2" s="1"/>
  <c r="M98" i="2"/>
  <c r="D98" i="2" s="1"/>
  <c r="M104" i="2"/>
  <c r="D104" i="2" s="1"/>
  <c r="M110" i="2"/>
  <c r="D110" i="2" s="1"/>
  <c r="M116" i="2"/>
  <c r="D116" i="2" s="1"/>
  <c r="M120" i="2"/>
  <c r="D120" i="2" s="1"/>
  <c r="M126" i="2"/>
  <c r="D126" i="2" s="1"/>
  <c r="M132" i="2"/>
  <c r="D132" i="2" s="1"/>
  <c r="M136" i="2"/>
  <c r="D136" i="2" s="1"/>
  <c r="M142" i="2"/>
  <c r="D142" i="2" s="1"/>
  <c r="M148" i="2"/>
  <c r="D148" i="2" s="1"/>
  <c r="M154" i="2"/>
  <c r="D154" i="2" s="1"/>
  <c r="M160" i="2"/>
  <c r="D160" i="2" s="1"/>
  <c r="M166" i="2"/>
  <c r="D166" i="2" s="1"/>
  <c r="M172" i="2"/>
  <c r="D172" i="2" s="1"/>
  <c r="M178" i="2"/>
  <c r="D178" i="2" s="1"/>
  <c r="M184" i="2"/>
  <c r="D184" i="2" s="1"/>
  <c r="M190" i="2"/>
  <c r="D190" i="2" s="1"/>
  <c r="M196" i="2"/>
  <c r="D196" i="2" s="1"/>
  <c r="M198" i="2"/>
  <c r="D198" i="2" s="1"/>
  <c r="M204" i="2"/>
  <c r="D204" i="2" s="1"/>
  <c r="M210" i="2"/>
  <c r="D210" i="2" s="1"/>
  <c r="M212" i="2"/>
  <c r="D212" i="2" s="1"/>
  <c r="M218" i="2"/>
  <c r="D218" i="2" s="1"/>
  <c r="M220" i="2"/>
  <c r="D220" i="2" s="1"/>
  <c r="M226" i="2"/>
  <c r="D226" i="2" s="1"/>
  <c r="M228" i="2"/>
  <c r="D228" i="2" s="1"/>
  <c r="M234" i="2"/>
  <c r="D234" i="2" s="1"/>
  <c r="M236" i="2"/>
  <c r="D236" i="2" s="1"/>
  <c r="M242" i="2"/>
  <c r="D242" i="2" s="1"/>
  <c r="M244" i="2"/>
  <c r="D244" i="2" s="1"/>
  <c r="M250" i="2"/>
  <c r="D250" i="2" s="1"/>
  <c r="M252" i="2"/>
  <c r="D252" i="2" s="1"/>
  <c r="M256" i="2"/>
  <c r="D256" i="2" s="1"/>
  <c r="M260" i="2"/>
  <c r="D260" i="2" s="1"/>
  <c r="M262" i="2"/>
  <c r="D262" i="2" s="1"/>
  <c r="M266" i="2"/>
  <c r="D266" i="2" s="1"/>
  <c r="M268" i="2"/>
  <c r="D268" i="2" s="1"/>
  <c r="M272" i="2"/>
  <c r="D272" i="2" s="1"/>
  <c r="M276" i="2"/>
  <c r="D276" i="2" s="1"/>
  <c r="M278" i="2"/>
  <c r="D278" i="2" s="1"/>
  <c r="M282" i="2"/>
  <c r="D282" i="2" s="1"/>
  <c r="M284" i="2"/>
  <c r="D284" i="2" s="1"/>
  <c r="M290" i="2"/>
  <c r="D290" i="2" s="1"/>
  <c r="M296" i="2"/>
  <c r="D296" i="2" s="1"/>
  <c r="M298" i="2"/>
  <c r="D298" i="2" s="1"/>
  <c r="M304" i="2"/>
  <c r="D304" i="2" s="1"/>
  <c r="M306" i="2"/>
  <c r="D306" i="2" s="1"/>
  <c r="M312" i="2"/>
  <c r="D312" i="2" s="1"/>
  <c r="M314" i="2"/>
  <c r="D314" i="2" s="1"/>
  <c r="M320" i="2"/>
  <c r="D320" i="2" s="1"/>
  <c r="M324" i="2"/>
  <c r="D324" i="2" s="1"/>
  <c r="M328" i="2"/>
  <c r="D328" i="2" s="1"/>
  <c r="M334" i="2"/>
  <c r="D334" i="2" s="1"/>
  <c r="M336" i="2"/>
  <c r="D336" i="2" s="1"/>
  <c r="M342" i="2"/>
  <c r="D342" i="2" s="1"/>
  <c r="M348" i="2"/>
  <c r="D348" i="2" s="1"/>
  <c r="M366" i="2"/>
  <c r="D366" i="2" s="1"/>
  <c r="M382" i="2"/>
  <c r="D382" i="2" s="1"/>
  <c r="M384" i="2"/>
  <c r="D384" i="2" s="1"/>
  <c r="M386" i="2"/>
  <c r="D386" i="2" s="1"/>
  <c r="M388" i="2"/>
  <c r="D388" i="2" s="1"/>
  <c r="M390" i="2"/>
  <c r="D390" i="2" s="1"/>
  <c r="M392" i="2"/>
  <c r="D392" i="2" s="1"/>
  <c r="M394" i="2"/>
  <c r="D394" i="2" s="1"/>
  <c r="M396" i="2"/>
  <c r="D396" i="2" s="1"/>
  <c r="M398" i="2"/>
  <c r="D398" i="2" s="1"/>
  <c r="M400" i="2"/>
  <c r="D400" i="2" s="1"/>
  <c r="M402" i="2"/>
  <c r="D402" i="2" s="1"/>
  <c r="M404" i="2"/>
  <c r="D404" i="2" s="1"/>
  <c r="M406" i="2"/>
  <c r="D406" i="2" s="1"/>
  <c r="M408" i="2"/>
  <c r="D408" i="2" s="1"/>
  <c r="M410" i="2"/>
  <c r="D410" i="2" s="1"/>
  <c r="M412" i="2"/>
  <c r="D412" i="2" s="1"/>
  <c r="M414" i="2"/>
  <c r="D414" i="2" s="1"/>
  <c r="M416" i="2"/>
  <c r="D416" i="2" s="1"/>
  <c r="M418" i="2"/>
  <c r="D418" i="2" s="1"/>
  <c r="M420" i="2"/>
  <c r="D420" i="2" s="1"/>
  <c r="M422" i="2"/>
  <c r="D422" i="2" s="1"/>
  <c r="M424" i="2"/>
  <c r="D424" i="2" s="1"/>
  <c r="M426" i="2"/>
  <c r="D426" i="2" s="1"/>
  <c r="M428" i="2"/>
  <c r="D428" i="2" s="1"/>
  <c r="M430" i="2"/>
  <c r="D430" i="2" s="1"/>
  <c r="M432" i="2"/>
  <c r="D432" i="2" s="1"/>
  <c r="M434" i="2"/>
  <c r="D434" i="2" s="1"/>
  <c r="M436" i="2"/>
  <c r="D436" i="2" s="1"/>
  <c r="M438" i="2"/>
  <c r="D438" i="2" s="1"/>
  <c r="M440" i="2"/>
  <c r="D440" i="2" s="1"/>
  <c r="M442" i="2"/>
  <c r="D442" i="2" s="1"/>
  <c r="M444" i="2"/>
  <c r="D444" i="2" s="1"/>
  <c r="M446" i="2"/>
  <c r="D446" i="2" s="1"/>
  <c r="M448" i="2"/>
  <c r="D448" i="2" s="1"/>
  <c r="M450" i="2"/>
  <c r="D450" i="2" s="1"/>
  <c r="M452" i="2"/>
  <c r="D452" i="2" s="1"/>
  <c r="M454" i="2"/>
  <c r="D454" i="2" s="1"/>
  <c r="M456" i="2"/>
  <c r="D456" i="2" s="1"/>
  <c r="M458" i="2"/>
  <c r="D458" i="2" s="1"/>
  <c r="M460" i="2"/>
  <c r="D460" i="2" s="1"/>
  <c r="M462" i="2"/>
  <c r="D462" i="2" s="1"/>
  <c r="M464" i="2"/>
  <c r="D464" i="2" s="1"/>
  <c r="M466" i="2"/>
  <c r="D466" i="2" s="1"/>
  <c r="M468" i="2"/>
  <c r="D468" i="2" s="1"/>
  <c r="M470" i="2"/>
  <c r="D470" i="2" s="1"/>
  <c r="M472" i="2"/>
  <c r="D472" i="2" s="1"/>
  <c r="M474" i="2"/>
  <c r="D474" i="2" s="1"/>
  <c r="M476" i="2"/>
  <c r="D476" i="2" s="1"/>
  <c r="M478" i="2"/>
  <c r="D478" i="2" s="1"/>
  <c r="M480" i="2"/>
  <c r="D480" i="2" s="1"/>
  <c r="M482" i="2"/>
  <c r="D482" i="2" s="1"/>
  <c r="M484" i="2"/>
  <c r="D484" i="2" s="1"/>
  <c r="M486" i="2"/>
  <c r="D486" i="2" s="1"/>
  <c r="M488" i="2"/>
  <c r="D488" i="2" s="1"/>
  <c r="M490" i="2"/>
  <c r="D490" i="2" s="1"/>
  <c r="M492" i="2"/>
  <c r="D492" i="2" s="1"/>
  <c r="M494" i="2"/>
  <c r="D494" i="2" s="1"/>
  <c r="M496" i="2"/>
  <c r="D496" i="2" s="1"/>
  <c r="M498" i="2"/>
  <c r="D498" i="2" s="1"/>
  <c r="M500" i="2"/>
  <c r="D500" i="2" s="1"/>
  <c r="M502" i="2"/>
  <c r="D502" i="2" s="1"/>
  <c r="M504" i="2"/>
  <c r="D504" i="2" s="1"/>
  <c r="M506" i="2"/>
  <c r="D506" i="2" s="1"/>
  <c r="M508" i="2"/>
  <c r="D508" i="2" s="1"/>
  <c r="M510" i="2"/>
  <c r="D510" i="2" s="1"/>
  <c r="M512" i="2"/>
  <c r="D512" i="2" s="1"/>
  <c r="M514" i="2"/>
  <c r="D514" i="2" s="1"/>
  <c r="M516" i="2"/>
  <c r="D516" i="2" s="1"/>
  <c r="M518" i="2"/>
  <c r="D518" i="2" s="1"/>
  <c r="M520" i="2"/>
  <c r="D520" i="2" s="1"/>
  <c r="M522" i="2"/>
  <c r="D522" i="2" s="1"/>
  <c r="M524" i="2"/>
  <c r="D524" i="2" s="1"/>
  <c r="M526" i="2"/>
  <c r="D526" i="2" s="1"/>
  <c r="M528" i="2"/>
  <c r="D528" i="2" s="1"/>
  <c r="M530" i="2"/>
  <c r="D530" i="2" s="1"/>
  <c r="M532" i="2"/>
  <c r="D532" i="2" s="1"/>
  <c r="M534" i="2"/>
  <c r="D534" i="2" s="1"/>
  <c r="M536" i="2"/>
  <c r="D536" i="2" s="1"/>
  <c r="M538" i="2"/>
  <c r="D538" i="2" s="1"/>
  <c r="M540" i="2"/>
  <c r="D540" i="2" s="1"/>
  <c r="M542" i="2"/>
  <c r="D542" i="2" s="1"/>
  <c r="M544" i="2"/>
  <c r="D544" i="2" s="1"/>
  <c r="M546" i="2"/>
  <c r="D546" i="2" s="1"/>
  <c r="M548" i="2"/>
  <c r="D548" i="2" s="1"/>
  <c r="M550" i="2"/>
  <c r="D550" i="2" s="1"/>
  <c r="M552" i="2"/>
  <c r="D552" i="2" s="1"/>
  <c r="M554" i="2"/>
  <c r="D554" i="2" s="1"/>
  <c r="M556" i="2"/>
  <c r="D556" i="2" s="1"/>
  <c r="M558" i="2"/>
  <c r="D558" i="2" s="1"/>
  <c r="M560" i="2"/>
  <c r="D560" i="2" s="1"/>
  <c r="M562" i="2"/>
  <c r="D562" i="2" s="1"/>
  <c r="M564" i="2"/>
  <c r="D564" i="2" s="1"/>
  <c r="M566" i="2"/>
  <c r="D566" i="2" s="1"/>
  <c r="M568" i="2"/>
  <c r="D568" i="2" s="1"/>
  <c r="M570" i="2"/>
  <c r="D570" i="2" s="1"/>
  <c r="M572" i="2"/>
  <c r="D572" i="2" s="1"/>
  <c r="M574" i="2"/>
  <c r="D574" i="2" s="1"/>
  <c r="M576" i="2"/>
  <c r="D576" i="2" s="1"/>
  <c r="M578" i="2"/>
  <c r="D578" i="2" s="1"/>
  <c r="M580" i="2"/>
  <c r="D580" i="2" s="1"/>
  <c r="M582" i="2"/>
  <c r="D582" i="2" s="1"/>
  <c r="M584" i="2"/>
  <c r="D584" i="2" s="1"/>
  <c r="M586" i="2"/>
  <c r="D586" i="2" s="1"/>
  <c r="M588" i="2"/>
  <c r="D588" i="2" s="1"/>
  <c r="M590" i="2"/>
  <c r="D590" i="2" s="1"/>
  <c r="M592" i="2"/>
  <c r="D592" i="2" s="1"/>
  <c r="M594" i="2"/>
  <c r="D594" i="2" s="1"/>
  <c r="M596" i="2"/>
  <c r="D596" i="2" s="1"/>
  <c r="M598" i="2"/>
  <c r="D598" i="2" s="1"/>
  <c r="M600" i="2"/>
  <c r="D600" i="2" s="1"/>
  <c r="M602" i="2"/>
  <c r="D602" i="2" s="1"/>
  <c r="M604" i="2"/>
  <c r="D604" i="2" s="1"/>
  <c r="M606" i="2"/>
  <c r="D606" i="2" s="1"/>
  <c r="M608" i="2"/>
  <c r="D608" i="2" s="1"/>
  <c r="M610" i="2"/>
  <c r="D610" i="2" s="1"/>
  <c r="M612" i="2"/>
  <c r="D612" i="2" s="1"/>
  <c r="M614" i="2"/>
  <c r="D614" i="2" s="1"/>
  <c r="M616" i="2"/>
  <c r="D616" i="2" s="1"/>
  <c r="M618" i="2"/>
  <c r="D618" i="2" s="1"/>
  <c r="M620" i="2"/>
  <c r="D620" i="2" s="1"/>
  <c r="M622" i="2"/>
  <c r="D622" i="2" s="1"/>
  <c r="M624" i="2"/>
  <c r="D624" i="2" s="1"/>
  <c r="M626" i="2"/>
  <c r="D626" i="2" s="1"/>
  <c r="M628" i="2"/>
  <c r="D628" i="2" s="1"/>
  <c r="M630" i="2"/>
  <c r="D630" i="2" s="1"/>
  <c r="M632" i="2"/>
  <c r="D632" i="2" s="1"/>
  <c r="M634" i="2"/>
  <c r="D634" i="2" s="1"/>
  <c r="M636" i="2"/>
  <c r="D636" i="2" s="1"/>
  <c r="M638" i="2"/>
  <c r="D638" i="2" s="1"/>
  <c r="M640" i="2"/>
  <c r="D640" i="2" s="1"/>
  <c r="M642" i="2"/>
  <c r="D642" i="2" s="1"/>
  <c r="M644" i="2"/>
  <c r="D644" i="2" s="1"/>
  <c r="M646" i="2"/>
  <c r="D646" i="2" s="1"/>
  <c r="M648" i="2"/>
  <c r="D648" i="2" s="1"/>
  <c r="M650" i="2"/>
  <c r="D650" i="2" s="1"/>
  <c r="M652" i="2"/>
  <c r="D652" i="2" s="1"/>
  <c r="M654" i="2"/>
  <c r="D654" i="2" s="1"/>
  <c r="M656" i="2"/>
  <c r="D656" i="2" s="1"/>
  <c r="M658" i="2"/>
  <c r="D658" i="2" s="1"/>
  <c r="M660" i="2"/>
  <c r="D660" i="2" s="1"/>
  <c r="M662" i="2"/>
  <c r="D662" i="2" s="1"/>
  <c r="M664" i="2"/>
  <c r="D664" i="2" s="1"/>
  <c r="M666" i="2"/>
  <c r="D666" i="2" s="1"/>
  <c r="M668" i="2"/>
  <c r="D668" i="2" s="1"/>
  <c r="M670" i="2"/>
  <c r="D670" i="2" s="1"/>
  <c r="M676" i="2"/>
  <c r="D676" i="2" s="1"/>
  <c r="M682" i="2"/>
  <c r="D682" i="2" s="1"/>
  <c r="M688" i="2"/>
  <c r="D688" i="2" s="1"/>
  <c r="M694" i="2"/>
  <c r="D694" i="2" s="1"/>
  <c r="M698" i="2"/>
  <c r="D698" i="2" s="1"/>
  <c r="M704" i="2"/>
  <c r="D704" i="2" s="1"/>
  <c r="M710" i="2"/>
  <c r="D710" i="2" s="1"/>
  <c r="M716" i="2"/>
  <c r="D716" i="2" s="1"/>
  <c r="M722" i="2"/>
  <c r="D722" i="2" s="1"/>
  <c r="M728" i="2"/>
  <c r="D728" i="2" s="1"/>
  <c r="M734" i="2"/>
  <c r="D734" i="2" s="1"/>
  <c r="M740" i="2"/>
  <c r="D740" i="2" s="1"/>
  <c r="M748" i="2"/>
  <c r="D748" i="2" s="1"/>
  <c r="M754" i="2"/>
  <c r="D754" i="2" s="1"/>
  <c r="M760" i="2"/>
  <c r="D760" i="2" s="1"/>
  <c r="M766" i="2"/>
  <c r="D766" i="2" s="1"/>
  <c r="M772" i="2"/>
  <c r="D772" i="2" s="1"/>
  <c r="M778" i="2"/>
  <c r="D778" i="2" s="1"/>
  <c r="M784" i="2"/>
  <c r="D784" i="2" s="1"/>
  <c r="M790" i="2"/>
  <c r="D790" i="2" s="1"/>
  <c r="M796" i="2"/>
  <c r="D796" i="2" s="1"/>
  <c r="M802" i="2"/>
  <c r="D802" i="2" s="1"/>
  <c r="M804" i="2"/>
  <c r="D804" i="2" s="1"/>
  <c r="M810" i="2"/>
  <c r="D810" i="2" s="1"/>
  <c r="M812" i="2"/>
  <c r="D812" i="2" s="1"/>
  <c r="M814" i="2"/>
  <c r="D814" i="2" s="1"/>
  <c r="M816" i="2"/>
  <c r="D816" i="2" s="1"/>
  <c r="M818" i="2"/>
  <c r="D818" i="2" s="1"/>
  <c r="M820" i="2"/>
  <c r="D820" i="2" s="1"/>
  <c r="M822" i="2"/>
  <c r="D822" i="2" s="1"/>
  <c r="M824" i="2"/>
  <c r="D824" i="2" s="1"/>
  <c r="M826" i="2"/>
  <c r="D826" i="2" s="1"/>
  <c r="M828" i="2"/>
  <c r="D828" i="2" s="1"/>
  <c r="M830" i="2"/>
  <c r="D830" i="2" s="1"/>
  <c r="M832" i="2"/>
  <c r="D832" i="2" s="1"/>
  <c r="M834" i="2"/>
  <c r="D834" i="2" s="1"/>
  <c r="M836" i="2"/>
  <c r="D836" i="2" s="1"/>
  <c r="M842" i="2"/>
  <c r="D842" i="2" s="1"/>
  <c r="M844" i="2"/>
  <c r="D844" i="2" s="1"/>
  <c r="M846" i="2"/>
  <c r="D846" i="2" s="1"/>
  <c r="M848" i="2"/>
  <c r="D848" i="2" s="1"/>
  <c r="M850" i="2"/>
  <c r="D850" i="2" s="1"/>
  <c r="M852" i="2"/>
  <c r="D852" i="2" s="1"/>
  <c r="M854" i="2"/>
  <c r="D854" i="2" s="1"/>
  <c r="M856" i="2"/>
  <c r="D856" i="2" s="1"/>
  <c r="M858" i="2"/>
  <c r="D858" i="2" s="1"/>
  <c r="M860" i="2"/>
  <c r="D860" i="2" s="1"/>
  <c r="M862" i="2"/>
  <c r="D862" i="2" s="1"/>
  <c r="M864" i="2"/>
  <c r="D864" i="2" s="1"/>
  <c r="M866" i="2"/>
  <c r="D866" i="2" s="1"/>
  <c r="M868" i="2"/>
  <c r="D868" i="2" s="1"/>
  <c r="M870" i="2"/>
  <c r="D870" i="2" s="1"/>
  <c r="M872" i="2"/>
  <c r="D872" i="2" s="1"/>
  <c r="M874" i="2"/>
  <c r="D874" i="2" s="1"/>
  <c r="M876" i="2"/>
  <c r="D876" i="2" s="1"/>
  <c r="M878" i="2"/>
  <c r="D878" i="2" s="1"/>
  <c r="M880" i="2"/>
  <c r="D880" i="2" s="1"/>
  <c r="M882" i="2"/>
  <c r="D882" i="2" s="1"/>
  <c r="M884" i="2"/>
  <c r="D884" i="2" s="1"/>
  <c r="M886" i="2"/>
  <c r="D886" i="2" s="1"/>
  <c r="M888" i="2"/>
  <c r="D888" i="2" s="1"/>
  <c r="M890" i="2"/>
  <c r="D890" i="2" s="1"/>
  <c r="M892" i="2"/>
  <c r="D892" i="2" s="1"/>
  <c r="M894" i="2"/>
  <c r="D894" i="2" s="1"/>
  <c r="M896" i="2"/>
  <c r="D896" i="2" s="1"/>
  <c r="M898" i="2"/>
  <c r="D898" i="2" s="1"/>
  <c r="M900" i="2"/>
  <c r="D900" i="2" s="1"/>
  <c r="M902" i="2"/>
  <c r="D902" i="2" s="1"/>
  <c r="M904" i="2"/>
  <c r="D904" i="2" s="1"/>
  <c r="M906" i="2"/>
  <c r="D906" i="2" s="1"/>
  <c r="M908" i="2"/>
  <c r="D908" i="2" s="1"/>
  <c r="M910" i="2"/>
  <c r="D910" i="2" s="1"/>
  <c r="M912" i="2"/>
  <c r="D912" i="2" s="1"/>
  <c r="M914" i="2"/>
  <c r="D914" i="2" s="1"/>
  <c r="M916" i="2"/>
  <c r="D916" i="2" s="1"/>
  <c r="M918" i="2"/>
  <c r="D918" i="2" s="1"/>
  <c r="M920" i="2"/>
  <c r="D920" i="2" s="1"/>
  <c r="M922" i="2"/>
  <c r="D922" i="2" s="1"/>
  <c r="M924" i="2"/>
  <c r="D924" i="2" s="1"/>
  <c r="M926" i="2"/>
  <c r="D926" i="2" s="1"/>
  <c r="M928" i="2"/>
  <c r="D928" i="2" s="1"/>
  <c r="M942" i="2"/>
  <c r="D942" i="2" s="1"/>
  <c r="M1158" i="2"/>
  <c r="D1158" i="2" s="1"/>
  <c r="M1166" i="2"/>
  <c r="D1166" i="2" s="1"/>
  <c r="M29" i="2"/>
  <c r="D29" i="2" s="1"/>
  <c r="M672" i="2"/>
  <c r="D672" i="2" s="1"/>
  <c r="M678" i="2"/>
  <c r="D678" i="2" s="1"/>
  <c r="M684" i="2"/>
  <c r="D684" i="2" s="1"/>
  <c r="M690" i="2"/>
  <c r="D690" i="2" s="1"/>
  <c r="M696" i="2"/>
  <c r="D696" i="2" s="1"/>
  <c r="M702" i="2"/>
  <c r="D702" i="2" s="1"/>
  <c r="M706" i="2"/>
  <c r="D706" i="2" s="1"/>
  <c r="M712" i="2"/>
  <c r="D712" i="2" s="1"/>
  <c r="M718" i="2"/>
  <c r="D718" i="2" s="1"/>
  <c r="M724" i="2"/>
  <c r="D724" i="2" s="1"/>
  <c r="M730" i="2"/>
  <c r="D730" i="2" s="1"/>
  <c r="M736" i="2"/>
  <c r="D736" i="2" s="1"/>
  <c r="M742" i="2"/>
  <c r="D742" i="2" s="1"/>
  <c r="M746" i="2"/>
  <c r="D746" i="2" s="1"/>
  <c r="M752" i="2"/>
  <c r="D752" i="2" s="1"/>
  <c r="M758" i="2"/>
  <c r="D758" i="2" s="1"/>
  <c r="M764" i="2"/>
  <c r="D764" i="2" s="1"/>
  <c r="M770" i="2"/>
  <c r="D770" i="2" s="1"/>
  <c r="M774" i="2"/>
  <c r="D774" i="2" s="1"/>
  <c r="M780" i="2"/>
  <c r="D780" i="2" s="1"/>
  <c r="M786" i="2"/>
  <c r="D786" i="2" s="1"/>
  <c r="M792" i="2"/>
  <c r="D792" i="2" s="1"/>
  <c r="M798" i="2"/>
  <c r="D798" i="2" s="1"/>
  <c r="M806" i="2"/>
  <c r="D806" i="2" s="1"/>
  <c r="M838" i="2"/>
  <c r="D838" i="2" s="1"/>
  <c r="M674" i="2"/>
  <c r="D674" i="2" s="1"/>
  <c r="M680" i="2"/>
  <c r="D680" i="2" s="1"/>
  <c r="M686" i="2"/>
  <c r="D686" i="2" s="1"/>
  <c r="M692" i="2"/>
  <c r="D692" i="2" s="1"/>
  <c r="M700" i="2"/>
  <c r="D700" i="2" s="1"/>
  <c r="M708" i="2"/>
  <c r="D708" i="2" s="1"/>
  <c r="M714" i="2"/>
  <c r="D714" i="2" s="1"/>
  <c r="M720" i="2"/>
  <c r="D720" i="2" s="1"/>
  <c r="M726" i="2"/>
  <c r="D726" i="2" s="1"/>
  <c r="M732" i="2"/>
  <c r="D732" i="2" s="1"/>
  <c r="M738" i="2"/>
  <c r="D738" i="2" s="1"/>
  <c r="M744" i="2"/>
  <c r="D744" i="2" s="1"/>
  <c r="M750" i="2"/>
  <c r="D750" i="2" s="1"/>
  <c r="M756" i="2"/>
  <c r="D756" i="2" s="1"/>
  <c r="M762" i="2"/>
  <c r="D762" i="2" s="1"/>
  <c r="M768" i="2"/>
  <c r="D768" i="2" s="1"/>
  <c r="M776" i="2"/>
  <c r="D776" i="2" s="1"/>
  <c r="M782" i="2"/>
  <c r="D782" i="2" s="1"/>
  <c r="M788" i="2"/>
  <c r="D788" i="2" s="1"/>
  <c r="M794" i="2"/>
  <c r="D794" i="2" s="1"/>
  <c r="M800" i="2"/>
  <c r="D800" i="2" s="1"/>
  <c r="M808" i="2"/>
  <c r="D808" i="2" s="1"/>
  <c r="M840" i="2"/>
  <c r="D840" i="2" s="1"/>
  <c r="M930" i="2"/>
  <c r="D930" i="2" s="1"/>
  <c r="M934" i="2"/>
  <c r="D934" i="2" s="1"/>
  <c r="M938" i="2"/>
  <c r="D938" i="2" s="1"/>
  <c r="M944" i="2"/>
  <c r="D944" i="2" s="1"/>
  <c r="M946" i="2"/>
  <c r="D946" i="2" s="1"/>
  <c r="M950" i="2"/>
  <c r="D950" i="2" s="1"/>
  <c r="M954" i="2"/>
  <c r="D954" i="2" s="1"/>
  <c r="M958" i="2"/>
  <c r="D958" i="2" s="1"/>
  <c r="M962" i="2"/>
  <c r="D962" i="2" s="1"/>
  <c r="M966" i="2"/>
  <c r="D966" i="2" s="1"/>
  <c r="M970" i="2"/>
  <c r="D970" i="2" s="1"/>
  <c r="M974" i="2"/>
  <c r="D974" i="2" s="1"/>
  <c r="M978" i="2"/>
  <c r="D978" i="2" s="1"/>
  <c r="M982" i="2"/>
  <c r="D982" i="2" s="1"/>
  <c r="M986" i="2"/>
  <c r="D986" i="2" s="1"/>
  <c r="M990" i="2"/>
  <c r="D990" i="2" s="1"/>
  <c r="M994" i="2"/>
  <c r="D994" i="2" s="1"/>
  <c r="M998" i="2"/>
  <c r="D998" i="2" s="1"/>
  <c r="M1002" i="2"/>
  <c r="D1002" i="2" s="1"/>
  <c r="M1006" i="2"/>
  <c r="D1006" i="2" s="1"/>
  <c r="M1010" i="2"/>
  <c r="D1010" i="2" s="1"/>
  <c r="M1014" i="2"/>
  <c r="D1014" i="2" s="1"/>
  <c r="M1018" i="2"/>
  <c r="D1018" i="2" s="1"/>
  <c r="M1024" i="2"/>
  <c r="D1024" i="2" s="1"/>
  <c r="M1028" i="2"/>
  <c r="D1028" i="2" s="1"/>
  <c r="M1032" i="2"/>
  <c r="D1032" i="2" s="1"/>
  <c r="M1036" i="2"/>
  <c r="D1036" i="2" s="1"/>
  <c r="M1040" i="2"/>
  <c r="D1040" i="2" s="1"/>
  <c r="M1044" i="2"/>
  <c r="D1044" i="2" s="1"/>
  <c r="M1048" i="2"/>
  <c r="D1048" i="2" s="1"/>
  <c r="M1052" i="2"/>
  <c r="D1052" i="2" s="1"/>
  <c r="M1056" i="2"/>
  <c r="D1056" i="2" s="1"/>
  <c r="M1060" i="2"/>
  <c r="D1060" i="2" s="1"/>
  <c r="M1064" i="2"/>
  <c r="D1064" i="2" s="1"/>
  <c r="M1068" i="2"/>
  <c r="D1068" i="2" s="1"/>
  <c r="M1072" i="2"/>
  <c r="D1072" i="2" s="1"/>
  <c r="M1076" i="2"/>
  <c r="D1076" i="2" s="1"/>
  <c r="M1080" i="2"/>
  <c r="D1080" i="2" s="1"/>
  <c r="M1084" i="2"/>
  <c r="D1084" i="2" s="1"/>
  <c r="M1088" i="2"/>
  <c r="D1088" i="2" s="1"/>
  <c r="M1092" i="2"/>
  <c r="D1092" i="2" s="1"/>
  <c r="M1096" i="2"/>
  <c r="D1096" i="2" s="1"/>
  <c r="M1100" i="2"/>
  <c r="D1100" i="2" s="1"/>
  <c r="M1104" i="2"/>
  <c r="D1104" i="2" s="1"/>
  <c r="M1110" i="2"/>
  <c r="D1110" i="2" s="1"/>
  <c r="M1114" i="2"/>
  <c r="D1114" i="2" s="1"/>
  <c r="M1118" i="2"/>
  <c r="D1118" i="2" s="1"/>
  <c r="M1120" i="2"/>
  <c r="D1120" i="2" s="1"/>
  <c r="M1124" i="2"/>
  <c r="D1124" i="2" s="1"/>
  <c r="M1128" i="2"/>
  <c r="D1128" i="2" s="1"/>
  <c r="M1132" i="2"/>
  <c r="D1132" i="2" s="1"/>
  <c r="M1136" i="2"/>
  <c r="D1136" i="2" s="1"/>
  <c r="M1140" i="2"/>
  <c r="D1140" i="2" s="1"/>
  <c r="M1144" i="2"/>
  <c r="D1144" i="2" s="1"/>
  <c r="M1148" i="2"/>
  <c r="D1148" i="2" s="1"/>
  <c r="M1152" i="2"/>
  <c r="D1152" i="2" s="1"/>
  <c r="M1156" i="2"/>
  <c r="D1156" i="2" s="1"/>
  <c r="M1162" i="2"/>
  <c r="D1162" i="2" s="1"/>
  <c r="M1170" i="2"/>
  <c r="D1170" i="2" s="1"/>
  <c r="M1180" i="2"/>
  <c r="D1180" i="2" s="1"/>
  <c r="M932" i="2"/>
  <c r="D932" i="2" s="1"/>
  <c r="M936" i="2"/>
  <c r="D936" i="2" s="1"/>
  <c r="M940" i="2"/>
  <c r="D940" i="2" s="1"/>
  <c r="M948" i="2"/>
  <c r="D948" i="2" s="1"/>
  <c r="M952" i="2"/>
  <c r="D952" i="2" s="1"/>
  <c r="M956" i="2"/>
  <c r="D956" i="2" s="1"/>
  <c r="M960" i="2"/>
  <c r="D960" i="2" s="1"/>
  <c r="M964" i="2"/>
  <c r="D964" i="2" s="1"/>
  <c r="M968" i="2"/>
  <c r="D968" i="2" s="1"/>
  <c r="M972" i="2"/>
  <c r="D972" i="2" s="1"/>
  <c r="M976" i="2"/>
  <c r="D976" i="2" s="1"/>
  <c r="M980" i="2"/>
  <c r="D980" i="2" s="1"/>
  <c r="M984" i="2"/>
  <c r="D984" i="2" s="1"/>
  <c r="M988" i="2"/>
  <c r="D988" i="2" s="1"/>
  <c r="M992" i="2"/>
  <c r="D992" i="2" s="1"/>
  <c r="M996" i="2"/>
  <c r="D996" i="2" s="1"/>
  <c r="M1000" i="2"/>
  <c r="D1000" i="2" s="1"/>
  <c r="M1004" i="2"/>
  <c r="D1004" i="2" s="1"/>
  <c r="M1008" i="2"/>
  <c r="D1008" i="2" s="1"/>
  <c r="M1012" i="2"/>
  <c r="D1012" i="2" s="1"/>
  <c r="M1016" i="2"/>
  <c r="D1016" i="2" s="1"/>
  <c r="M1020" i="2"/>
  <c r="D1020" i="2" s="1"/>
  <c r="M1022" i="2"/>
  <c r="D1022" i="2" s="1"/>
  <c r="M1026" i="2"/>
  <c r="D1026" i="2" s="1"/>
  <c r="M1030" i="2"/>
  <c r="D1030" i="2" s="1"/>
  <c r="M1034" i="2"/>
  <c r="D1034" i="2" s="1"/>
  <c r="M1038" i="2"/>
  <c r="D1038" i="2" s="1"/>
  <c r="M1042" i="2"/>
  <c r="D1042" i="2" s="1"/>
  <c r="M1046" i="2"/>
  <c r="D1046" i="2" s="1"/>
  <c r="M1050" i="2"/>
  <c r="D1050" i="2" s="1"/>
  <c r="M1054" i="2"/>
  <c r="D1054" i="2" s="1"/>
  <c r="M1058" i="2"/>
  <c r="D1058" i="2" s="1"/>
  <c r="M1062" i="2"/>
  <c r="D1062" i="2" s="1"/>
  <c r="M1066" i="2"/>
  <c r="D1066" i="2" s="1"/>
  <c r="M1070" i="2"/>
  <c r="D1070" i="2" s="1"/>
  <c r="M1074" i="2"/>
  <c r="D1074" i="2" s="1"/>
  <c r="M1078" i="2"/>
  <c r="D1078" i="2" s="1"/>
  <c r="M1082" i="2"/>
  <c r="D1082" i="2" s="1"/>
  <c r="M1086" i="2"/>
  <c r="D1086" i="2" s="1"/>
  <c r="M1090" i="2"/>
  <c r="D1090" i="2" s="1"/>
  <c r="M1094" i="2"/>
  <c r="D1094" i="2" s="1"/>
  <c r="M1098" i="2"/>
  <c r="D1098" i="2" s="1"/>
  <c r="M1102" i="2"/>
  <c r="D1102" i="2" s="1"/>
  <c r="M1106" i="2"/>
  <c r="D1106" i="2" s="1"/>
  <c r="M1108" i="2"/>
  <c r="D1108" i="2" s="1"/>
  <c r="M1112" i="2"/>
  <c r="D1112" i="2" s="1"/>
  <c r="M1116" i="2"/>
  <c r="D1116" i="2" s="1"/>
  <c r="M1122" i="2"/>
  <c r="D1122" i="2" s="1"/>
  <c r="M1126" i="2"/>
  <c r="D1126" i="2" s="1"/>
  <c r="M1130" i="2"/>
  <c r="D1130" i="2" s="1"/>
  <c r="M1134" i="2"/>
  <c r="D1134" i="2" s="1"/>
  <c r="M1138" i="2"/>
  <c r="D1138" i="2" s="1"/>
  <c r="M1142" i="2"/>
  <c r="D1142" i="2" s="1"/>
  <c r="M1146" i="2"/>
  <c r="D1146" i="2" s="1"/>
  <c r="M1150" i="2"/>
  <c r="D1150" i="2" s="1"/>
  <c r="M1154" i="2"/>
  <c r="D1154" i="2" s="1"/>
  <c r="M1160" i="2"/>
  <c r="D1160" i="2" s="1"/>
  <c r="M1164" i="2"/>
  <c r="D1164" i="2" s="1"/>
  <c r="M1168" i="2"/>
  <c r="D1168" i="2" s="1"/>
  <c r="M1172" i="2"/>
  <c r="D1172" i="2" s="1"/>
  <c r="M1174" i="2"/>
  <c r="D1174" i="2" s="1"/>
  <c r="M1176" i="2"/>
  <c r="D1176" i="2" s="1"/>
  <c r="M1178" i="2"/>
  <c r="D1178" i="2" s="1"/>
  <c r="I3" i="2" l="1"/>
  <c r="F24" i="2"/>
</calcChain>
</file>

<file path=xl/sharedStrings.xml><?xml version="1.0" encoding="utf-8"?>
<sst xmlns="http://schemas.openxmlformats.org/spreadsheetml/2006/main" count="108" uniqueCount="103">
  <si>
    <t>Gegevens gehele vve</t>
  </si>
  <si>
    <t>Eventuele opmerkingen o.b.v. invullen overzicht:</t>
  </si>
  <si>
    <r>
      <t xml:space="preserve">Vul alleen iets in in de oranje cellen. Vul eerst de gegevens van de vve in en de aangevraagde maatregelen van de vve. Daarna kunnen de gegevens per woning worden ingevuld. Zie tabblad </t>
    </r>
    <r>
      <rPr>
        <u/>
        <sz val="11"/>
        <color theme="1"/>
        <rFont val="Aptos Narrow"/>
        <family val="2"/>
        <scheme val="minor"/>
      </rPr>
      <t>Toelichting</t>
    </r>
    <r>
      <rPr>
        <sz val="11"/>
        <color theme="1"/>
        <rFont val="Aptos Narrow"/>
        <family val="2"/>
        <scheme val="minor"/>
      </rPr>
      <t xml:space="preserve"> voor meer uitleg.</t>
    </r>
  </si>
  <si>
    <t>1. Contactpersoon aanvraag</t>
  </si>
  <si>
    <t>a. Naam</t>
  </si>
  <si>
    <t>b. Mailadres</t>
  </si>
  <si>
    <t>2. Gebouweigenschappen</t>
  </si>
  <si>
    <t>a. Gemiddelde WOZ in 2024</t>
  </si>
  <si>
    <t>b. Slecht geïsoleerde bouwdelen vve</t>
  </si>
  <si>
    <t>3. (Isolatie)maatregel 1</t>
  </si>
  <si>
    <t>a. Type maatregel</t>
  </si>
  <si>
    <r>
      <t xml:space="preserve">4. (Isolatie)maatregel 2 </t>
    </r>
    <r>
      <rPr>
        <sz val="11"/>
        <color theme="1"/>
        <rFont val="Aptos Narrow"/>
        <family val="2"/>
        <scheme val="minor"/>
      </rPr>
      <t>(Alleen invullen indien van toepassing)</t>
    </r>
  </si>
  <si>
    <r>
      <rPr>
        <b/>
        <sz val="11"/>
        <color theme="1"/>
        <rFont val="Aptos Narrow"/>
        <family val="2"/>
        <scheme val="minor"/>
      </rPr>
      <t xml:space="preserve">Aangevraagde subsidie </t>
    </r>
    <r>
      <rPr>
        <sz val="11"/>
        <color theme="1"/>
        <rFont val="Aptos Narrow"/>
        <family val="2"/>
        <scheme val="minor"/>
      </rPr>
      <t xml:space="preserve">
</t>
    </r>
    <r>
      <rPr>
        <i/>
        <sz val="11"/>
        <color theme="1"/>
        <rFont val="Aptos Narrow"/>
        <family val="2"/>
        <scheme val="minor"/>
      </rPr>
      <t>(automatisch berekend)</t>
    </r>
  </si>
  <si>
    <t>Dakisolatie</t>
  </si>
  <si>
    <t>Zolder/-vlieringisolatie</t>
  </si>
  <si>
    <t>Spouwmuurisolatie</t>
  </si>
  <si>
    <t>Gevelisolatie (zowel binnen- als buitengevel-isolatie)</t>
  </si>
  <si>
    <t>Vloerisolatie</t>
  </si>
  <si>
    <t xml:space="preserve">Bodemisolatie </t>
  </si>
  <si>
    <t>Glas en panelen in kozijnen</t>
  </si>
  <si>
    <t>Isolerende deuren</t>
  </si>
  <si>
    <t>Glas en panelen in kozijnen met nieuwe isolerende kozijnen</t>
  </si>
  <si>
    <t>Isolerende deuren met nieuwe isolerende kozijnen</t>
  </si>
  <si>
    <t>CO2-gestuurde ventilatie</t>
  </si>
  <si>
    <t xml:space="preserve">Balansventilatie met WTW (evt. in combinatie met CO2-sturing) </t>
  </si>
  <si>
    <t>5. Straat</t>
  </si>
  <si>
    <t>6. nr</t>
  </si>
  <si>
    <t>7. Toevoeging</t>
  </si>
  <si>
    <t>8. Postcode</t>
  </si>
  <si>
    <t>9. Woonplaats</t>
  </si>
  <si>
    <t>10. WOZ-waarde 1/1/2024</t>
  </si>
  <si>
    <t>11. Energielabel</t>
  </si>
  <si>
    <t>12. Slecht geïsoleerde bouwdelen</t>
  </si>
  <si>
    <t>13. Aangevraagde subsidie per woning</t>
  </si>
  <si>
    <t>14. Aangrenzende woning</t>
  </si>
  <si>
    <t>15. m2</t>
  </si>
  <si>
    <t>16. Aangrenzende woning</t>
  </si>
  <si>
    <t>17. m2</t>
  </si>
  <si>
    <t>18. Aangrenzende woning</t>
  </si>
  <si>
    <t>19. m2</t>
  </si>
  <si>
    <t>20. Aangrenzende woning</t>
  </si>
  <si>
    <t>21. m2</t>
  </si>
  <si>
    <t>22. Aangrenzende woning</t>
  </si>
  <si>
    <t>23. m2</t>
  </si>
  <si>
    <t>24. Aangrenzende woning</t>
  </si>
  <si>
    <t>25. m2</t>
  </si>
  <si>
    <t>26. Aangrenzende woning</t>
  </si>
  <si>
    <t>27. m2</t>
  </si>
  <si>
    <t>28. Aangrenzende woning</t>
  </si>
  <si>
    <t>29. m2</t>
  </si>
  <si>
    <t>30. Aangrenzende woning</t>
  </si>
  <si>
    <t>31. m2</t>
  </si>
  <si>
    <t>32. Aangrenzende woning</t>
  </si>
  <si>
    <t>33. m2</t>
  </si>
  <si>
    <t>34. Aangrenzende woning</t>
  </si>
  <si>
    <t>35. Aangrenzende woning</t>
  </si>
  <si>
    <t>Opmerking m2 gevel</t>
  </si>
  <si>
    <t>Opmerking  glas</t>
  </si>
  <si>
    <t>Opmerking aangrenzende maatregel</t>
  </si>
  <si>
    <t>Zie https://www.energielabel.nl/woningen/zoek-je-energielabel/</t>
  </si>
  <si>
    <t>Automatisch ingevuld</t>
  </si>
  <si>
    <t>Isolatiemaatregel</t>
  </si>
  <si>
    <t>WOZ</t>
  </si>
  <si>
    <t>Slecht geisoleerde schilelementen</t>
  </si>
  <si>
    <t>Energielabel</t>
  </si>
  <si>
    <t>Aangevraagde subsidie</t>
  </si>
  <si>
    <t>Boolean</t>
  </si>
  <si>
    <t>WACHTWOORD:</t>
  </si>
  <si>
    <t>TeamWonenVve</t>
  </si>
  <si>
    <t>Lager dan 563.000 euro</t>
  </si>
  <si>
    <t>Dak/Gevel</t>
  </si>
  <si>
    <t>A+++/A++/A+/A</t>
  </si>
  <si>
    <t>Ja</t>
  </si>
  <si>
    <t>Zolder-/vlieringisolatie</t>
  </si>
  <si>
    <t>Hoger of gelijk aan 563.000 euro</t>
  </si>
  <si>
    <t>Dak/Vloer</t>
  </si>
  <si>
    <t>B</t>
  </si>
  <si>
    <t>Nee</t>
  </si>
  <si>
    <t>Dak/Glas</t>
  </si>
  <si>
    <t>C</t>
  </si>
  <si>
    <t>Gevelisolatie</t>
  </si>
  <si>
    <t>Dak/Gevel/Vloer</t>
  </si>
  <si>
    <t>D</t>
  </si>
  <si>
    <t>Dak/Gevel/Glas</t>
  </si>
  <si>
    <t>E</t>
  </si>
  <si>
    <t>Bodemisolatie</t>
  </si>
  <si>
    <t>Dak/Gevel/Vloer/Glas</t>
  </si>
  <si>
    <t>F</t>
  </si>
  <si>
    <t>Glas en panelen in bestaande kozijnen</t>
  </si>
  <si>
    <t>Gevel/Vloer</t>
  </si>
  <si>
    <t>G</t>
  </si>
  <si>
    <t>Gevel/Glas</t>
  </si>
  <si>
    <t>Onbekend</t>
  </si>
  <si>
    <t>Glas panelen in nieuwe kozijnen</t>
  </si>
  <si>
    <t>Gevel/Vloer/Glas</t>
  </si>
  <si>
    <t>Isolerende deuren in nieuwe kozijnen</t>
  </si>
  <si>
    <t>Vloer/Glas</t>
  </si>
  <si>
    <t>CO2 gestuurde ventilatie</t>
  </si>
  <si>
    <t>Dak</t>
  </si>
  <si>
    <t>Balansventilatie met WTW</t>
  </si>
  <si>
    <t>Vloer</t>
  </si>
  <si>
    <t>Gevel</t>
  </si>
  <si>
    <t>Glas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</si>
</sst>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quot;€&quot;\ #,##0.00"/>
  </numFmts>
  <fonts count="14">
    <font>
      <sz val="11"/>
      <color theme="1"/>
      <name val="Aptos Narrow"/>
      <family val="2"/>
      <scheme val="minor"/>
    </font>
    <font>
      <sz val="11"/>
      <color rgb="FF3F3F76"/>
      <name val="Aptos Narrow"/>
      <family val="2"/>
      <scheme val="minor"/>
    </font>
    <font>
      <b/>
      <sz val="11"/>
      <color theme="0"/>
      <name val="Aptos Narrow"/>
      <family val="2"/>
      <scheme val="minor"/>
    </font>
    <font>
      <b/>
      <sz val="11"/>
      <color theme="1"/>
      <name val="Aptos Narrow"/>
      <family val="2"/>
      <scheme val="minor"/>
    </font>
    <font>
      <b/>
      <sz val="9"/>
      <color theme="1"/>
      <name val="Aptos Narrow"/>
      <family val="2"/>
      <scheme val="minor"/>
    </font>
    <font>
      <i/>
      <sz val="9"/>
      <color theme="0" tint="-0.499984740745262"/>
      <name val="Aptos Narrow"/>
      <family val="2"/>
      <scheme val="minor"/>
    </font>
    <font>
      <sz val="10"/>
      <color rgb="FF000000"/>
      <name val="Arial"/>
      <family val="2"/>
    </font>
    <font>
      <sz val="11"/>
      <name val="Aptos Narrow"/>
      <family val="2"/>
      <scheme val="minor"/>
    </font>
    <font>
      <i/>
      <sz val="11"/>
      <color theme="1"/>
      <name val="Aptos Narrow"/>
      <family val="2"/>
      <scheme val="minor"/>
    </font>
    <font>
      <sz val="11"/>
      <color theme="1"/>
      <name val="Aptos Narrow"/>
      <family val="2"/>
      <scheme val="minor"/>
    </font>
    <font>
      <i/>
      <sz val="10"/>
      <color rgb="FFFF0000"/>
      <name val="Aptos Narrow"/>
      <family val="2"/>
      <scheme val="minor"/>
    </font>
    <font>
      <sz val="14"/>
      <color rgb="FFFF0000"/>
      <name val="Aptos Narrow"/>
      <family val="2"/>
      <scheme val="minor"/>
    </font>
    <font>
      <i/>
      <sz val="10"/>
      <name val="Aptos Narrow"/>
      <family val="2"/>
      <scheme val="minor"/>
    </font>
    <font>
      <u/>
      <sz val="11"/>
      <color theme="1"/>
      <name val="Aptos Narrow"/>
      <family val="2"/>
      <scheme val="minor"/>
    </font>
  </fonts>
  <fills count="11">
    <fill>
      <patternFill patternType="none"/>
    </fill>
    <fill>
      <patternFill patternType="gray125"/>
    </fill>
    <fill>
      <patternFill patternType="solid">
        <fgColor rgb="FFFFCC99"/>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79998168889431442"/>
        <bgColor indexed="64"/>
      </patternFill>
    </fill>
  </fills>
  <borders count="17">
    <border>
      <left/>
      <right/>
      <top/>
      <bottom/>
      <diagonal/>
    </border>
    <border>
      <left style="thin">
        <color rgb="FF7F7F7F"/>
      </left>
      <right style="thin">
        <color rgb="FF7F7F7F"/>
      </right>
      <top style="thin">
        <color rgb="FF7F7F7F"/>
      </top>
      <bottom style="thin">
        <color rgb="FF7F7F7F"/>
      </bottom>
      <diagonal/>
    </border>
    <border>
      <left/>
      <right style="thin">
        <color theme="0" tint="-0.34998626667073579"/>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2" borderId="1" applyNumberFormat="0" applyAlignment="0" applyProtection="0"/>
    <xf numFmtId="44" fontId="9" fillId="0" borderId="0" applyFont="0" applyFill="0" applyBorder="0" applyAlignment="0" applyProtection="0"/>
  </cellStyleXfs>
  <cellXfs count="50">
    <xf numFmtId="0" fontId="0" fillId="0" borderId="0" xfId="0"/>
    <xf numFmtId="0" fontId="2" fillId="3" borderId="0" xfId="0" applyFont="1" applyFill="1"/>
    <xf numFmtId="0" fontId="0" fillId="4" borderId="0" xfId="0" applyFill="1"/>
    <xf numFmtId="0" fontId="5" fillId="0" borderId="0" xfId="0" applyFont="1" applyAlignment="1">
      <alignment wrapText="1"/>
    </xf>
    <xf numFmtId="0" fontId="4" fillId="6" borderId="0" xfId="0" applyFont="1" applyFill="1"/>
    <xf numFmtId="0" fontId="0" fillId="5" borderId="0" xfId="0" applyFill="1"/>
    <xf numFmtId="0" fontId="1" fillId="2" borderId="1" xfId="1" applyProtection="1">
      <protection locked="0"/>
    </xf>
    <xf numFmtId="0" fontId="0" fillId="5" borderId="0" xfId="0" applyFill="1" applyProtection="1">
      <protection locked="0"/>
    </xf>
    <xf numFmtId="0" fontId="6" fillId="0" borderId="0" xfId="0" applyFont="1"/>
    <xf numFmtId="0" fontId="3" fillId="5" borderId="3" xfId="0" applyFont="1" applyFill="1" applyBorder="1"/>
    <xf numFmtId="0" fontId="0" fillId="5" borderId="8" xfId="0" applyFill="1" applyBorder="1"/>
    <xf numFmtId="0" fontId="0" fillId="5" borderId="4" xfId="0" applyFill="1" applyBorder="1"/>
    <xf numFmtId="2" fontId="0" fillId="0" borderId="0" xfId="0" applyNumberFormat="1"/>
    <xf numFmtId="2" fontId="0" fillId="5" borderId="0" xfId="0" applyNumberFormat="1" applyFill="1"/>
    <xf numFmtId="1" fontId="0" fillId="5" borderId="0" xfId="0" applyNumberFormat="1" applyFill="1"/>
    <xf numFmtId="0" fontId="7" fillId="0" borderId="0" xfId="0" applyFont="1"/>
    <xf numFmtId="0" fontId="5" fillId="5" borderId="0" xfId="0" applyFont="1" applyFill="1" applyAlignment="1">
      <alignment wrapText="1"/>
    </xf>
    <xf numFmtId="0" fontId="0" fillId="5" borderId="0" xfId="0" applyFill="1" applyAlignment="1">
      <alignment vertical="top" wrapText="1"/>
    </xf>
    <xf numFmtId="0" fontId="0" fillId="5" borderId="0" xfId="0" applyFill="1" applyAlignment="1">
      <alignment horizontal="left" vertical="top" wrapText="1"/>
    </xf>
    <xf numFmtId="0" fontId="8" fillId="5" borderId="0" xfId="0" applyFont="1" applyFill="1"/>
    <xf numFmtId="164" fontId="0" fillId="0" borderId="0" xfId="0" applyNumberFormat="1"/>
    <xf numFmtId="0" fontId="2" fillId="8" borderId="0" xfId="0" applyFont="1" applyFill="1" applyAlignment="1">
      <alignment horizontal="center" wrapText="1"/>
    </xf>
    <xf numFmtId="0" fontId="2" fillId="9" borderId="0" xfId="0" applyFont="1" applyFill="1"/>
    <xf numFmtId="0" fontId="5" fillId="10" borderId="0" xfId="0" applyFont="1" applyFill="1" applyAlignment="1">
      <alignment horizontal="left" wrapText="1"/>
    </xf>
    <xf numFmtId="0" fontId="0" fillId="0" borderId="13" xfId="0" applyBorder="1" applyAlignment="1">
      <alignment horizontal="left"/>
    </xf>
    <xf numFmtId="0" fontId="1" fillId="2" borderId="14" xfId="1" applyBorder="1" applyProtection="1">
      <protection locked="0"/>
    </xf>
    <xf numFmtId="0" fontId="0" fillId="0" borderId="13" xfId="0" applyBorder="1"/>
    <xf numFmtId="0" fontId="0" fillId="0" borderId="14" xfId="0" applyBorder="1"/>
    <xf numFmtId="0" fontId="0" fillId="0" borderId="13" xfId="0" applyBorder="1" applyAlignment="1">
      <alignment horizontal="left" wrapText="1"/>
    </xf>
    <xf numFmtId="0" fontId="0" fillId="7" borderId="15" xfId="0" applyFill="1" applyBorder="1" applyAlignment="1">
      <alignment wrapText="1"/>
    </xf>
    <xf numFmtId="44" fontId="0" fillId="7" borderId="16" xfId="2" applyFont="1" applyFill="1" applyBorder="1"/>
    <xf numFmtId="0" fontId="2" fillId="8" borderId="0" xfId="0" applyFont="1" applyFill="1" applyAlignment="1">
      <alignment horizontal="center" wrapText="1"/>
    </xf>
    <xf numFmtId="0" fontId="2" fillId="8" borderId="2" xfId="0" applyFont="1" applyFill="1" applyBorder="1" applyAlignment="1">
      <alignment horizontal="center" wrapText="1"/>
    </xf>
    <xf numFmtId="0" fontId="5" fillId="10" borderId="0" xfId="0" applyFont="1" applyFill="1" applyAlignment="1">
      <alignment horizontal="left" wrapText="1"/>
    </xf>
    <xf numFmtId="0" fontId="10" fillId="0" borderId="13" xfId="0" applyFont="1" applyBorder="1" applyAlignment="1">
      <alignment horizontal="left"/>
    </xf>
    <xf numFmtId="0" fontId="10" fillId="0" borderId="14" xfId="0" applyFont="1" applyBorder="1" applyAlignment="1">
      <alignment horizontal="left"/>
    </xf>
    <xf numFmtId="0" fontId="2" fillId="8" borderId="11" xfId="0" applyFont="1" applyFill="1" applyBorder="1" applyAlignment="1">
      <alignment horizontal="center"/>
    </xf>
    <xf numFmtId="0" fontId="2" fillId="8" borderId="12" xfId="0" applyFont="1" applyFill="1" applyBorder="1" applyAlignment="1">
      <alignment horizontal="center"/>
    </xf>
    <xf numFmtId="0" fontId="11" fillId="5" borderId="5" xfId="0" applyFont="1" applyFill="1" applyBorder="1" applyAlignment="1">
      <alignment horizontal="left" vertical="top" wrapText="1"/>
    </xf>
    <xf numFmtId="0" fontId="11" fillId="5" borderId="0" xfId="0" applyFont="1" applyFill="1" applyAlignment="1">
      <alignment horizontal="left" vertical="top" wrapText="1"/>
    </xf>
    <xf numFmtId="0" fontId="11" fillId="5" borderId="6" xfId="0" applyFont="1" applyFill="1" applyBorder="1" applyAlignment="1">
      <alignment horizontal="left" vertical="top" wrapText="1"/>
    </xf>
    <xf numFmtId="0" fontId="11" fillId="5" borderId="7" xfId="0" applyFont="1" applyFill="1" applyBorder="1" applyAlignment="1">
      <alignment horizontal="left" vertical="top" wrapText="1"/>
    </xf>
    <xf numFmtId="0" fontId="11" fillId="5" borderId="9" xfId="0" applyFont="1" applyFill="1" applyBorder="1" applyAlignment="1">
      <alignment horizontal="left" vertical="top" wrapText="1"/>
    </xf>
    <xf numFmtId="0" fontId="11" fillId="5" borderId="10" xfId="0" applyFont="1" applyFill="1" applyBorder="1" applyAlignment="1">
      <alignment horizontal="left" vertical="top" wrapText="1"/>
    </xf>
    <xf numFmtId="0" fontId="12" fillId="0" borderId="13" xfId="0" applyFont="1" applyBorder="1" applyAlignment="1">
      <alignment horizontal="left"/>
    </xf>
    <xf numFmtId="0" fontId="12" fillId="0" borderId="14" xfId="0" applyFont="1" applyBorder="1" applyAlignment="1">
      <alignment horizontal="left"/>
    </xf>
    <xf numFmtId="0" fontId="0" fillId="0" borderId="13" xfId="0" applyBorder="1" applyAlignment="1">
      <alignment horizontal="left" wrapText="1"/>
    </xf>
    <xf numFmtId="0" fontId="0" fillId="0" borderId="14" xfId="0" applyBorder="1" applyAlignment="1">
      <alignment horizontal="left" wrapText="1"/>
    </xf>
    <xf numFmtId="0" fontId="3" fillId="0" borderId="13" xfId="0" applyFont="1" applyBorder="1" applyAlignment="1">
      <alignment horizontal="left"/>
    </xf>
    <xf numFmtId="0" fontId="3" fillId="0" borderId="14" xfId="0" applyFont="1" applyBorder="1" applyAlignment="1">
      <alignment horizontal="left"/>
    </xf>
  </cellXfs>
  <cellStyles count="3">
    <cellStyle name="Invoer" xfId="1" builtinId="20"/>
    <cellStyle name="Standaard" xfId="0" builtinId="0"/>
    <cellStyle name="Valuta" xfId="2" builtinId="4"/>
  </cellStyles>
  <dxfs count="34">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border>
    </dxf>
    <dxf>
      <font>
        <color rgb="FF4B3E75"/>
      </font>
      <fill>
        <patternFill>
          <bgColor rgb="FFFFCC99"/>
        </patternFill>
      </fill>
      <border>
        <left style="thin">
          <color rgb="FF848688"/>
        </left>
        <right style="thin">
          <color rgb="FF848688"/>
        </right>
        <top style="thin">
          <color rgb="FF848688"/>
        </top>
        <bottom style="thin">
          <color rgb="FF848688"/>
        </bottom>
      </border>
    </dxf>
    <dxf>
      <font>
        <color rgb="FF4B3E75"/>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border>
    </dxf>
    <dxf>
      <font>
        <color rgb="FF4B3E75"/>
      </font>
      <fill>
        <patternFill>
          <bgColor theme="0"/>
        </patternFill>
      </fill>
      <border>
        <left style="thin">
          <color theme="0" tint="-0.14996795556505021"/>
        </left>
        <right style="thin">
          <color auto="1"/>
        </right>
        <top style="thin">
          <color theme="0" tint="-0.14996795556505021"/>
        </top>
        <bottom style="thin">
          <color theme="0" tint="-0.14996795556505021"/>
        </bottom>
      </border>
    </dxf>
    <dxf>
      <font>
        <color rgb="FF4B3E75"/>
      </font>
      <fill>
        <patternFill>
          <bgColor theme="0"/>
        </patternFill>
      </fill>
      <border>
        <left style="thin">
          <color theme="0" tint="-0.14996795556505021"/>
        </left>
        <right style="thin">
          <color auto="1"/>
        </right>
        <top style="thin">
          <color theme="0" tint="-0.14996795556505021"/>
        </top>
        <bottom style="thin">
          <color theme="0" tint="-0.14996795556505021"/>
        </bottom>
      </border>
    </dxf>
    <dxf>
      <font>
        <color rgb="FF4B3E75"/>
      </font>
      <fill>
        <patternFill>
          <bgColor rgb="FFFFCC99"/>
        </patternFill>
      </fill>
      <border>
        <left/>
        <right style="thin">
          <color auto="1"/>
        </right>
        <top/>
        <bottom/>
      </border>
    </dxf>
    <dxf>
      <font>
        <color rgb="FF4B3E75"/>
      </font>
      <fill>
        <patternFill>
          <bgColor rgb="FFFFCC99"/>
        </patternFill>
      </fill>
      <border>
        <left/>
        <right style="thin">
          <color auto="1"/>
        </right>
        <top/>
        <bottom/>
      </border>
    </dxf>
  </dxfs>
  <tableStyles count="0" defaultTableStyle="TableStyleMedium2" defaultPivotStyle="PivotStyleLight16"/>
  <colors>
    <mruColors>
      <color rgb="FF848688"/>
      <color rgb="FF4B3E75"/>
      <color rgb="FFFFCC99"/>
      <color rgb="FFFF68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590550</xdr:colOff>
      <xdr:row>0</xdr:row>
      <xdr:rowOff>171449</xdr:rowOff>
    </xdr:from>
    <xdr:to>
      <xdr:col>22</xdr:col>
      <xdr:colOff>304800</xdr:colOff>
      <xdr:row>39</xdr:row>
      <xdr:rowOff>171450</xdr:rowOff>
    </xdr:to>
    <xdr:sp macro="" textlink="">
      <xdr:nvSpPr>
        <xdr:cNvPr id="2" name="Tekstvak 1">
          <a:extLst>
            <a:ext uri="{FF2B5EF4-FFF2-40B4-BE49-F238E27FC236}">
              <a16:creationId xmlns:a16="http://schemas.microsoft.com/office/drawing/2014/main" id="{BD80E21C-20C4-EEF5-CFCE-28E76E9A40F2}"/>
            </a:ext>
          </a:extLst>
        </xdr:cNvPr>
        <xdr:cNvSpPr txBox="1"/>
      </xdr:nvSpPr>
      <xdr:spPr>
        <a:xfrm>
          <a:off x="590550" y="171449"/>
          <a:ext cx="13125450" cy="7429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Invulinstructie deel 1 - De vve</a:t>
          </a:r>
          <a:r>
            <a:rPr lang="nl-NL" sz="1100" b="1" baseline="0"/>
            <a:t>, het gebouw en de isolatiemaatregel(en)</a:t>
          </a:r>
          <a:endParaRPr lang="nl-NL" sz="1100" b="0"/>
        </a:p>
        <a:p>
          <a:endParaRPr lang="nl-NL" sz="1100" b="1"/>
        </a:p>
      </xdr:txBody>
    </xdr:sp>
    <xdr:clientData/>
  </xdr:twoCellAnchor>
  <xdr:twoCellAnchor editAs="oneCell">
    <xdr:from>
      <xdr:col>1</xdr:col>
      <xdr:colOff>95250</xdr:colOff>
      <xdr:row>4</xdr:row>
      <xdr:rowOff>76200</xdr:rowOff>
    </xdr:from>
    <xdr:to>
      <xdr:col>8</xdr:col>
      <xdr:colOff>200635</xdr:colOff>
      <xdr:row>29</xdr:row>
      <xdr:rowOff>124496</xdr:rowOff>
    </xdr:to>
    <xdr:pic>
      <xdr:nvPicPr>
        <xdr:cNvPr id="3" name="Afbeelding 2">
          <a:extLst>
            <a:ext uri="{FF2B5EF4-FFF2-40B4-BE49-F238E27FC236}">
              <a16:creationId xmlns:a16="http://schemas.microsoft.com/office/drawing/2014/main" id="{54130D6B-EA99-7191-B630-067FD04911D6}"/>
            </a:ext>
          </a:extLst>
        </xdr:cNvPr>
        <xdr:cNvPicPr>
          <a:picLocks noChangeAspect="1"/>
        </xdr:cNvPicPr>
      </xdr:nvPicPr>
      <xdr:blipFill>
        <a:blip xmlns:r="http://schemas.openxmlformats.org/officeDocument/2006/relationships" r:embed="rId1">
          <a:alphaModFix amt="85000"/>
        </a:blip>
        <a:stretch>
          <a:fillRect/>
        </a:stretch>
      </xdr:blipFill>
      <xdr:spPr>
        <a:xfrm>
          <a:off x="704850" y="838200"/>
          <a:ext cx="4372585" cy="4810796"/>
        </a:xfrm>
        <a:prstGeom prst="rect">
          <a:avLst/>
        </a:prstGeom>
      </xdr:spPr>
    </xdr:pic>
    <xdr:clientData/>
  </xdr:twoCellAnchor>
  <xdr:twoCellAnchor>
    <xdr:from>
      <xdr:col>8</xdr:col>
      <xdr:colOff>366215</xdr:colOff>
      <xdr:row>9</xdr:row>
      <xdr:rowOff>68814</xdr:rowOff>
    </xdr:from>
    <xdr:to>
      <xdr:col>8</xdr:col>
      <xdr:colOff>563217</xdr:colOff>
      <xdr:row>13</xdr:row>
      <xdr:rowOff>99055</xdr:rowOff>
    </xdr:to>
    <xdr:sp macro="" textlink="">
      <xdr:nvSpPr>
        <xdr:cNvPr id="4" name="Pijl: rechts 3">
          <a:extLst>
            <a:ext uri="{FF2B5EF4-FFF2-40B4-BE49-F238E27FC236}">
              <a16:creationId xmlns:a16="http://schemas.microsoft.com/office/drawing/2014/main" id="{EC327EC4-9D40-762F-BA74-E10432D62F76}"/>
            </a:ext>
          </a:extLst>
        </xdr:cNvPr>
        <xdr:cNvSpPr/>
      </xdr:nvSpPr>
      <xdr:spPr>
        <a:xfrm rot="17459762">
          <a:off x="4933672" y="2080934"/>
          <a:ext cx="792241" cy="197002"/>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9</xdr:col>
      <xdr:colOff>228600</xdr:colOff>
      <xdr:row>2</xdr:row>
      <xdr:rowOff>0</xdr:rowOff>
    </xdr:from>
    <xdr:to>
      <xdr:col>22</xdr:col>
      <xdr:colOff>38100</xdr:colOff>
      <xdr:row>7</xdr:row>
      <xdr:rowOff>104775</xdr:rowOff>
    </xdr:to>
    <xdr:sp macro="" textlink="">
      <xdr:nvSpPr>
        <xdr:cNvPr id="5" name="Tekstvak 4">
          <a:extLst>
            <a:ext uri="{FF2B5EF4-FFF2-40B4-BE49-F238E27FC236}">
              <a16:creationId xmlns:a16="http://schemas.microsoft.com/office/drawing/2014/main" id="{BDC221D2-79C8-D290-6DBA-DFADC8FAF5FD}"/>
            </a:ext>
          </a:extLst>
        </xdr:cNvPr>
        <xdr:cNvSpPr txBox="1"/>
      </xdr:nvSpPr>
      <xdr:spPr>
        <a:xfrm>
          <a:off x="5715000" y="381000"/>
          <a:ext cx="7734300"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2a.</a:t>
          </a:r>
          <a:r>
            <a:rPr lang="nl-NL" sz="1100" b="1" baseline="0"/>
            <a:t> </a:t>
          </a:r>
          <a:r>
            <a:rPr lang="nl-NL" sz="1100" b="1"/>
            <a:t>Gemiddelde</a:t>
          </a:r>
          <a:r>
            <a:rPr lang="nl-NL" sz="1100" b="1" baseline="0"/>
            <a:t> WOZ in 2024</a:t>
          </a:r>
          <a:endParaRPr lang="nl-NL" sz="1100" b="0" baseline="0"/>
        </a:p>
        <a:p>
          <a:r>
            <a:rPr lang="nl-NL" sz="1100" b="0" baseline="0"/>
            <a:t>Als de gemiddelde WOZ waarde van de woningen in de vve lager was dan 563.000 euro in 2024 dan kunnen alle woningen in aanmerking komen voor de subsidie (mits ze ook aan de andere voorwaarden voldoen).</a:t>
          </a:r>
        </a:p>
        <a:p>
          <a:r>
            <a:rPr lang="nl-NL" sz="1100" b="0" baseline="0"/>
            <a:t>Als de gemiddelde WOZ waarde van de woningen in de vve hoger of gelijk was dan 563.000 euro in 2024 dan moet per woning (in invuldeel 2) worden aangegeven of de WOZ waarde lager/hoger was dan 563.000 euro in 2024.</a:t>
          </a:r>
          <a:endParaRPr lang="nl-NL" sz="1100" b="1"/>
        </a:p>
      </xdr:txBody>
    </xdr:sp>
    <xdr:clientData/>
  </xdr:twoCellAnchor>
  <xdr:twoCellAnchor>
    <xdr:from>
      <xdr:col>9</xdr:col>
      <xdr:colOff>238124</xdr:colOff>
      <xdr:row>8</xdr:row>
      <xdr:rowOff>9525</xdr:rowOff>
    </xdr:from>
    <xdr:to>
      <xdr:col>22</xdr:col>
      <xdr:colOff>38099</xdr:colOff>
      <xdr:row>27</xdr:row>
      <xdr:rowOff>85725</xdr:rowOff>
    </xdr:to>
    <xdr:sp macro="" textlink="">
      <xdr:nvSpPr>
        <xdr:cNvPr id="7" name="Tekstvak 6">
          <a:extLst>
            <a:ext uri="{FF2B5EF4-FFF2-40B4-BE49-F238E27FC236}">
              <a16:creationId xmlns:a16="http://schemas.microsoft.com/office/drawing/2014/main" id="{90412657-946A-4E28-8A76-A648933FEB87}"/>
            </a:ext>
          </a:extLst>
        </xdr:cNvPr>
        <xdr:cNvSpPr txBox="1"/>
      </xdr:nvSpPr>
      <xdr:spPr>
        <a:xfrm>
          <a:off x="5724524" y="1533525"/>
          <a:ext cx="7724775" cy="3695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2b. Slecht geïsoleerde bouwdelen</a:t>
          </a:r>
          <a:endParaRPr lang="nl-NL" sz="1100" b="0" baseline="0"/>
        </a:p>
        <a:p>
          <a:r>
            <a:rPr lang="nl-NL" sz="1100" b="0" baseline="0"/>
            <a:t>Geef op gebouwniveau aan welke bouwdelen/schildelen van de vve slecht geïsoleerd zijn.  (zie ook </a:t>
          </a:r>
          <a:r>
            <a:rPr lang="nl-NL" sz="1100">
              <a:solidFill>
                <a:schemeClr val="dk1"/>
              </a:solidFill>
              <a:effectLst/>
              <a:latin typeface="+mn-lt"/>
              <a:ea typeface="+mn-ea"/>
              <a:cs typeface="+mn-cs"/>
              <a:hlinkClick xmlns:r="http://schemas.openxmlformats.org/officeDocument/2006/relationships" r:id=""/>
            </a:rPr>
            <a:t>https://www.rvo.nl/subsidies-financiering/spuk-lokale-aanpak-isolatie</a:t>
          </a:r>
          <a:r>
            <a:rPr lang="nl-NL"/>
            <a:t>). </a:t>
          </a:r>
          <a:r>
            <a:rPr lang="nl-NL" sz="1100">
              <a:solidFill>
                <a:schemeClr val="dk1"/>
              </a:solidFill>
              <a:effectLst/>
              <a:latin typeface="+mn-lt"/>
              <a:ea typeface="+mn-ea"/>
              <a:cs typeface="+mn-cs"/>
            </a:rPr>
            <a:t>De gemeente en het vve-loket kunnen u niet helpen bij het vaststellen van de slecht geïsoleerde bouwdelen. Neem hierover contact op met uw vve-beheerder of raadpleeg een energieadviseur.</a:t>
          </a:r>
          <a:endParaRPr lang="nl-NL" sz="1100" b="0" baseline="0"/>
        </a:p>
        <a:p>
          <a:endParaRPr lang="nl-NL" sz="1100" b="1"/>
        </a:p>
      </xdr:txBody>
    </xdr:sp>
    <xdr:clientData/>
  </xdr:twoCellAnchor>
  <xdr:twoCellAnchor>
    <xdr:from>
      <xdr:col>8</xdr:col>
      <xdr:colOff>287156</xdr:colOff>
      <xdr:row>15</xdr:row>
      <xdr:rowOff>103657</xdr:rowOff>
    </xdr:from>
    <xdr:to>
      <xdr:col>9</xdr:col>
      <xdr:colOff>148829</xdr:colOff>
      <xdr:row>16</xdr:row>
      <xdr:rowOff>110159</xdr:rowOff>
    </xdr:to>
    <xdr:sp macro="" textlink="">
      <xdr:nvSpPr>
        <xdr:cNvPr id="8" name="Pijl: rechts 7">
          <a:extLst>
            <a:ext uri="{FF2B5EF4-FFF2-40B4-BE49-F238E27FC236}">
              <a16:creationId xmlns:a16="http://schemas.microsoft.com/office/drawing/2014/main" id="{A6EAFBDD-7C6A-477C-B483-AE3878046E1B}"/>
            </a:ext>
          </a:extLst>
        </xdr:cNvPr>
        <xdr:cNvSpPr/>
      </xdr:nvSpPr>
      <xdr:spPr>
        <a:xfrm>
          <a:off x="5144906" y="2961157"/>
          <a:ext cx="468892" cy="197002"/>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12</xdr:col>
      <xdr:colOff>408185</xdr:colOff>
      <xdr:row>12</xdr:row>
      <xdr:rowOff>82063</xdr:rowOff>
    </xdr:from>
    <xdr:to>
      <xdr:col>18</xdr:col>
      <xdr:colOff>179331</xdr:colOff>
      <xdr:row>26</xdr:row>
      <xdr:rowOff>145367</xdr:rowOff>
    </xdr:to>
    <xdr:pic>
      <xdr:nvPicPr>
        <xdr:cNvPr id="9" name="Afbeelding 8">
          <a:extLst>
            <a:ext uri="{FF2B5EF4-FFF2-40B4-BE49-F238E27FC236}">
              <a16:creationId xmlns:a16="http://schemas.microsoft.com/office/drawing/2014/main" id="{151F0331-605C-0CF1-4F57-27504A746C4F}"/>
            </a:ext>
          </a:extLst>
        </xdr:cNvPr>
        <xdr:cNvPicPr>
          <a:picLocks noChangeAspect="1"/>
        </xdr:cNvPicPr>
      </xdr:nvPicPr>
      <xdr:blipFill>
        <a:blip xmlns:r="http://schemas.openxmlformats.org/officeDocument/2006/relationships" r:embed="rId2"/>
        <a:stretch>
          <a:fillRect/>
        </a:stretch>
      </xdr:blipFill>
      <xdr:spPr>
        <a:xfrm>
          <a:off x="7723385" y="2368063"/>
          <a:ext cx="3428746" cy="2730304"/>
        </a:xfrm>
        <a:prstGeom prst="rect">
          <a:avLst/>
        </a:prstGeom>
      </xdr:spPr>
    </xdr:pic>
    <xdr:clientData/>
  </xdr:twoCellAnchor>
  <xdr:twoCellAnchor>
    <xdr:from>
      <xdr:col>8</xdr:col>
      <xdr:colOff>360353</xdr:colOff>
      <xdr:row>20</xdr:row>
      <xdr:rowOff>55083</xdr:rowOff>
    </xdr:from>
    <xdr:to>
      <xdr:col>8</xdr:col>
      <xdr:colOff>554576</xdr:colOff>
      <xdr:row>25</xdr:row>
      <xdr:rowOff>183568</xdr:rowOff>
    </xdr:to>
    <xdr:sp macro="" textlink="">
      <xdr:nvSpPr>
        <xdr:cNvPr id="10" name="Pijl: rechts 9">
          <a:extLst>
            <a:ext uri="{FF2B5EF4-FFF2-40B4-BE49-F238E27FC236}">
              <a16:creationId xmlns:a16="http://schemas.microsoft.com/office/drawing/2014/main" id="{48CCFC6C-DA8F-40DC-BFA2-30C663499FB8}"/>
            </a:ext>
          </a:extLst>
        </xdr:cNvPr>
        <xdr:cNvSpPr/>
      </xdr:nvSpPr>
      <xdr:spPr>
        <a:xfrm rot="4397727">
          <a:off x="4782049" y="4308464"/>
          <a:ext cx="1080985" cy="194223"/>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9</xdr:col>
      <xdr:colOff>200024</xdr:colOff>
      <xdr:row>27</xdr:row>
      <xdr:rowOff>123824</xdr:rowOff>
    </xdr:from>
    <xdr:to>
      <xdr:col>22</xdr:col>
      <xdr:colOff>38099</xdr:colOff>
      <xdr:row>32</xdr:row>
      <xdr:rowOff>180975</xdr:rowOff>
    </xdr:to>
    <xdr:sp macro="" textlink="">
      <xdr:nvSpPr>
        <xdr:cNvPr id="11" name="Tekstvak 10">
          <a:extLst>
            <a:ext uri="{FF2B5EF4-FFF2-40B4-BE49-F238E27FC236}">
              <a16:creationId xmlns:a16="http://schemas.microsoft.com/office/drawing/2014/main" id="{156B31C0-BF18-4094-A553-D011BE7362D5}"/>
            </a:ext>
          </a:extLst>
        </xdr:cNvPr>
        <xdr:cNvSpPr txBox="1"/>
      </xdr:nvSpPr>
      <xdr:spPr>
        <a:xfrm>
          <a:off x="5686424" y="5267324"/>
          <a:ext cx="7762875" cy="1009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3b.</a:t>
          </a:r>
          <a:r>
            <a:rPr lang="nl-NL" sz="1100" b="1" baseline="0"/>
            <a:t> &amp; 4b. Totale m2 </a:t>
          </a:r>
        </a:p>
        <a:p>
          <a:r>
            <a:rPr lang="nl-NL" sz="900" b="0" i="1" baseline="0"/>
            <a:t>Nb. Hoeft niet te worden ingevuld voor ventilatie</a:t>
          </a:r>
          <a:endParaRPr lang="nl-NL" sz="900" b="0" baseline="0"/>
        </a:p>
        <a:p>
          <a:r>
            <a:rPr lang="nl-NL" sz="1100" b="0" baseline="0"/>
            <a:t>Vul het totale oppervlakte in wat gaat worden geïsoleerd per isolatiemaatregel op gebouwniveau. Dit moet ook op de offerte/factuur staan. Deze oppervlakte zal automatisch worden verdeeld over alle woningen die direct aan de isolatiemaatregel grenzen.  Er geldt een minimale oppervlakte vergelijkbaar met de SVVE. Zie ook </a:t>
          </a:r>
          <a:r>
            <a:rPr lang="nl-NL" sz="1100">
              <a:solidFill>
                <a:schemeClr val="dk1"/>
              </a:solidFill>
              <a:effectLst/>
              <a:latin typeface="+mn-lt"/>
              <a:ea typeface="+mn-ea"/>
              <a:cs typeface="+mn-cs"/>
              <a:hlinkClick xmlns:r="http://schemas.openxmlformats.org/officeDocument/2006/relationships" r:id=""/>
            </a:rPr>
            <a:t>https://www.rvo.nl/subsidies-financiering/svve/verduurzamingsmaatregelen</a:t>
          </a:r>
          <a:endParaRPr lang="nl-NL" sz="1100" b="1"/>
        </a:p>
      </xdr:txBody>
    </xdr:sp>
    <xdr:clientData/>
  </xdr:twoCellAnchor>
  <xdr:twoCellAnchor>
    <xdr:from>
      <xdr:col>9</xdr:col>
      <xdr:colOff>208085</xdr:colOff>
      <xdr:row>33</xdr:row>
      <xdr:rowOff>71804</xdr:rowOff>
    </xdr:from>
    <xdr:to>
      <xdr:col>22</xdr:col>
      <xdr:colOff>47625</xdr:colOff>
      <xdr:row>38</xdr:row>
      <xdr:rowOff>161925</xdr:rowOff>
    </xdr:to>
    <xdr:sp macro="" textlink="">
      <xdr:nvSpPr>
        <xdr:cNvPr id="12" name="Tekstvak 11">
          <a:extLst>
            <a:ext uri="{FF2B5EF4-FFF2-40B4-BE49-F238E27FC236}">
              <a16:creationId xmlns:a16="http://schemas.microsoft.com/office/drawing/2014/main" id="{C79B674E-C60E-4A1B-8F74-4516A3FC800A}"/>
            </a:ext>
          </a:extLst>
        </xdr:cNvPr>
        <xdr:cNvSpPr txBox="1"/>
      </xdr:nvSpPr>
      <xdr:spPr>
        <a:xfrm>
          <a:off x="5694485" y="6358304"/>
          <a:ext cx="7764340" cy="10426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3c.</a:t>
          </a:r>
          <a:r>
            <a:rPr lang="nl-NL" sz="1100" b="1" baseline="0"/>
            <a:t> &amp; 4c. Rd/Ug-waarde of meldcode</a:t>
          </a:r>
        </a:p>
        <a:p>
          <a:r>
            <a:rPr lang="nl-NL" sz="900" b="0" i="1" baseline="0"/>
            <a:t>Nb. Hoeft niet te worden ingevuld voor ventilatie</a:t>
          </a:r>
          <a:endParaRPr lang="nl-NL" sz="900" b="0" baseline="0"/>
        </a:p>
        <a:p>
          <a:r>
            <a:rPr lang="nl-NL" sz="1100" b="0" baseline="0"/>
            <a:t>Vul de isolatiewaarde of meldcode in. Deze moet ook op de offerte/factuur staan. Als dit er niet op staat moet u dit met uw aannemer / isolatiepartij bespreken. De isolatiewaarde moet aan minimale voorwaarden voldoen, deze voorwaarden zijn gelijk aan de SVVE regeling. Zie ook </a:t>
          </a:r>
          <a:r>
            <a:rPr lang="nl-NL" sz="1100">
              <a:solidFill>
                <a:schemeClr val="dk1"/>
              </a:solidFill>
              <a:effectLst/>
              <a:latin typeface="+mn-lt"/>
              <a:ea typeface="+mn-ea"/>
              <a:cs typeface="+mn-cs"/>
              <a:hlinkClick xmlns:r="http://schemas.openxmlformats.org/officeDocument/2006/relationships" r:id=""/>
            </a:rPr>
            <a:t>https://www.rvo.nl/subsidies-financiering/svve/verduurzamingsmaatregelen</a:t>
          </a:r>
          <a:r>
            <a:rPr lang="nl-NL"/>
            <a:t>.</a:t>
          </a:r>
        </a:p>
      </xdr:txBody>
    </xdr:sp>
    <xdr:clientData/>
  </xdr:twoCellAnchor>
  <xdr:twoCellAnchor>
    <xdr:from>
      <xdr:col>8</xdr:col>
      <xdr:colOff>380867</xdr:colOff>
      <xdr:row>25</xdr:row>
      <xdr:rowOff>9657</xdr:rowOff>
    </xdr:from>
    <xdr:to>
      <xdr:col>8</xdr:col>
      <xdr:colOff>575090</xdr:colOff>
      <xdr:row>30</xdr:row>
      <xdr:rowOff>138142</xdr:rowOff>
    </xdr:to>
    <xdr:sp macro="" textlink="">
      <xdr:nvSpPr>
        <xdr:cNvPr id="13" name="Pijl: rechts 12">
          <a:extLst>
            <a:ext uri="{FF2B5EF4-FFF2-40B4-BE49-F238E27FC236}">
              <a16:creationId xmlns:a16="http://schemas.microsoft.com/office/drawing/2014/main" id="{0EC637D7-3569-4718-85B8-FA90E1A06FE1}"/>
            </a:ext>
          </a:extLst>
        </xdr:cNvPr>
        <xdr:cNvSpPr/>
      </xdr:nvSpPr>
      <xdr:spPr>
        <a:xfrm rot="4397727">
          <a:off x="4802563" y="5215538"/>
          <a:ext cx="1080985" cy="194223"/>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xdr:col>
      <xdr:colOff>0</xdr:colOff>
      <xdr:row>42</xdr:row>
      <xdr:rowOff>133350</xdr:rowOff>
    </xdr:from>
    <xdr:to>
      <xdr:col>22</xdr:col>
      <xdr:colOff>304800</xdr:colOff>
      <xdr:row>82</xdr:row>
      <xdr:rowOff>99647</xdr:rowOff>
    </xdr:to>
    <xdr:sp macro="" textlink="">
      <xdr:nvSpPr>
        <xdr:cNvPr id="14" name="Tekstvak 13">
          <a:extLst>
            <a:ext uri="{FF2B5EF4-FFF2-40B4-BE49-F238E27FC236}">
              <a16:creationId xmlns:a16="http://schemas.microsoft.com/office/drawing/2014/main" id="{6AF7B5F8-4246-476E-BAA2-0A5A1C13F3DF}"/>
            </a:ext>
          </a:extLst>
        </xdr:cNvPr>
        <xdr:cNvSpPr txBox="1"/>
      </xdr:nvSpPr>
      <xdr:spPr>
        <a:xfrm>
          <a:off x="609600" y="8324850"/>
          <a:ext cx="13106400" cy="75862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Invulinstructie deel 2 - Gegevens</a:t>
          </a:r>
          <a:r>
            <a:rPr lang="nl-NL" sz="1100" b="1" baseline="0"/>
            <a:t> per woning</a:t>
          </a:r>
          <a:endParaRPr lang="nl-NL" sz="1100" b="0"/>
        </a:p>
        <a:p>
          <a:endParaRPr lang="nl-NL" sz="1100" b="1"/>
        </a:p>
      </xdr:txBody>
    </xdr:sp>
    <xdr:clientData/>
  </xdr:twoCellAnchor>
  <xdr:twoCellAnchor editAs="oneCell">
    <xdr:from>
      <xdr:col>1</xdr:col>
      <xdr:colOff>58616</xdr:colOff>
      <xdr:row>44</xdr:row>
      <xdr:rowOff>69563</xdr:rowOff>
    </xdr:from>
    <xdr:to>
      <xdr:col>22</xdr:col>
      <xdr:colOff>61075</xdr:colOff>
      <xdr:row>51</xdr:row>
      <xdr:rowOff>96245</xdr:rowOff>
    </xdr:to>
    <xdr:pic>
      <xdr:nvPicPr>
        <xdr:cNvPr id="15" name="Afbeelding 14">
          <a:extLst>
            <a:ext uri="{FF2B5EF4-FFF2-40B4-BE49-F238E27FC236}">
              <a16:creationId xmlns:a16="http://schemas.microsoft.com/office/drawing/2014/main" id="{1F69B772-D7E7-E8CF-32AF-77858A958D38}"/>
            </a:ext>
          </a:extLst>
        </xdr:cNvPr>
        <xdr:cNvPicPr>
          <a:picLocks noChangeAspect="1"/>
        </xdr:cNvPicPr>
      </xdr:nvPicPr>
      <xdr:blipFill>
        <a:blip xmlns:r="http://schemas.openxmlformats.org/officeDocument/2006/relationships" r:embed="rId3"/>
        <a:stretch>
          <a:fillRect/>
        </a:stretch>
      </xdr:blipFill>
      <xdr:spPr>
        <a:xfrm>
          <a:off x="666751" y="8642063"/>
          <a:ext cx="12773286" cy="1360182"/>
        </a:xfrm>
        <a:prstGeom prst="rect">
          <a:avLst/>
        </a:prstGeom>
      </xdr:spPr>
    </xdr:pic>
    <xdr:clientData/>
  </xdr:twoCellAnchor>
  <xdr:twoCellAnchor>
    <xdr:from>
      <xdr:col>7</xdr:col>
      <xdr:colOff>486745</xdr:colOff>
      <xdr:row>51</xdr:row>
      <xdr:rowOff>148545</xdr:rowOff>
    </xdr:from>
    <xdr:to>
      <xdr:col>8</xdr:col>
      <xdr:colOff>364834</xdr:colOff>
      <xdr:row>52</xdr:row>
      <xdr:rowOff>150269</xdr:rowOff>
    </xdr:to>
    <xdr:sp macro="" textlink="">
      <xdr:nvSpPr>
        <xdr:cNvPr id="16" name="Pijl: rechts 15">
          <a:extLst>
            <a:ext uri="{FF2B5EF4-FFF2-40B4-BE49-F238E27FC236}">
              <a16:creationId xmlns:a16="http://schemas.microsoft.com/office/drawing/2014/main" id="{B66835C4-7226-49AE-96F3-EC7C0F37099C}"/>
            </a:ext>
          </a:extLst>
        </xdr:cNvPr>
        <xdr:cNvSpPr/>
      </xdr:nvSpPr>
      <xdr:spPr>
        <a:xfrm rot="9924066">
          <a:off x="4763142" y="10054545"/>
          <a:ext cx="489002" cy="192224"/>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xdr:col>
      <xdr:colOff>48737</xdr:colOff>
      <xdr:row>53</xdr:row>
      <xdr:rowOff>60965</xdr:rowOff>
    </xdr:from>
    <xdr:to>
      <xdr:col>9</xdr:col>
      <xdr:colOff>163037</xdr:colOff>
      <xdr:row>58</xdr:row>
      <xdr:rowOff>118241</xdr:rowOff>
    </xdr:to>
    <xdr:sp macro="" textlink="">
      <xdr:nvSpPr>
        <xdr:cNvPr id="17" name="Tekstvak 16">
          <a:extLst>
            <a:ext uri="{FF2B5EF4-FFF2-40B4-BE49-F238E27FC236}">
              <a16:creationId xmlns:a16="http://schemas.microsoft.com/office/drawing/2014/main" id="{479B7A1D-A3EA-477E-B21B-04C7895A4AB0}"/>
            </a:ext>
          </a:extLst>
        </xdr:cNvPr>
        <xdr:cNvSpPr txBox="1"/>
      </xdr:nvSpPr>
      <xdr:spPr>
        <a:xfrm>
          <a:off x="659651" y="10347965"/>
          <a:ext cx="5001610" cy="1009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10</a:t>
          </a:r>
          <a:r>
            <a:rPr lang="nl-NL" sz="1100" b="1" baseline="0"/>
            <a:t>. WOZ-waarde 1/1/2024</a:t>
          </a:r>
        </a:p>
        <a:p>
          <a:r>
            <a:rPr lang="nl-NL" sz="1100" b="0" baseline="0"/>
            <a:t>Hier kunt u per woning aangeven of de WOZ waarde lager is dan 563.000 euro in 2024. Dit hoeft u alleen te worden doorgegeven als de gemiddelde WOZ waarde van de vve hoger is dan 563.000 euro in 2024. </a:t>
          </a:r>
          <a:r>
            <a:rPr lang="nl-NL" sz="1100" b="0" baseline="0">
              <a:solidFill>
                <a:schemeClr val="dk1"/>
              </a:solidFill>
              <a:effectLst/>
              <a:latin typeface="+mn-lt"/>
              <a:ea typeface="+mn-ea"/>
              <a:cs typeface="+mn-cs"/>
            </a:rPr>
            <a:t>Zie ook </a:t>
          </a:r>
          <a:r>
            <a:rPr lang="nl-NL" sz="1100">
              <a:solidFill>
                <a:schemeClr val="dk1"/>
              </a:solidFill>
              <a:effectLst/>
              <a:latin typeface="+mn-lt"/>
              <a:ea typeface="+mn-ea"/>
              <a:cs typeface="+mn-cs"/>
              <a:hlinkClick xmlns:r="http://schemas.openxmlformats.org/officeDocument/2006/relationships" r:id=""/>
            </a:rPr>
            <a:t>https://wozwaardeloket.nl/</a:t>
          </a:r>
          <a:r>
            <a:rPr lang="nl-NL"/>
            <a:t>. </a:t>
          </a:r>
          <a:r>
            <a:rPr lang="nl-NL" sz="1100" b="0" baseline="0">
              <a:solidFill>
                <a:schemeClr val="dk1"/>
              </a:solidFill>
              <a:effectLst/>
              <a:latin typeface="+mn-lt"/>
              <a:ea typeface="+mn-ea"/>
              <a:cs typeface="+mn-cs"/>
            </a:rPr>
            <a:t>De cellen zullen oranje kleuren als u dit moet invullen. </a:t>
          </a:r>
          <a:endParaRPr lang="nl-NL"/>
        </a:p>
      </xdr:txBody>
    </xdr:sp>
    <xdr:clientData/>
  </xdr:twoCellAnchor>
  <xdr:twoCellAnchor>
    <xdr:from>
      <xdr:col>1</xdr:col>
      <xdr:colOff>43482</xdr:colOff>
      <xdr:row>58</xdr:row>
      <xdr:rowOff>180519</xdr:rowOff>
    </xdr:from>
    <xdr:to>
      <xdr:col>9</xdr:col>
      <xdr:colOff>157782</xdr:colOff>
      <xdr:row>63</xdr:row>
      <xdr:rowOff>180975</xdr:rowOff>
    </xdr:to>
    <xdr:sp macro="" textlink="">
      <xdr:nvSpPr>
        <xdr:cNvPr id="18" name="Tekstvak 17">
          <a:extLst>
            <a:ext uri="{FF2B5EF4-FFF2-40B4-BE49-F238E27FC236}">
              <a16:creationId xmlns:a16="http://schemas.microsoft.com/office/drawing/2014/main" id="{5F064CC7-EF69-4496-906F-230FD9E055CC}"/>
            </a:ext>
          </a:extLst>
        </xdr:cNvPr>
        <xdr:cNvSpPr txBox="1"/>
      </xdr:nvSpPr>
      <xdr:spPr>
        <a:xfrm>
          <a:off x="653082" y="11229519"/>
          <a:ext cx="4991100" cy="9529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11</a:t>
          </a:r>
          <a:r>
            <a:rPr lang="nl-NL" sz="1100" b="1" baseline="0"/>
            <a:t>. Energielabel</a:t>
          </a:r>
        </a:p>
        <a:p>
          <a:r>
            <a:rPr lang="nl-NL" sz="1100" b="0" baseline="0"/>
            <a:t>Hier kunt u per woning het energielabel invullen. Dit hoeft u alleen te doen als de vve/het gebouw geen of slechts één slecht geïsoleerd bouwdeel heeft. Zie ook </a:t>
          </a:r>
          <a:r>
            <a:rPr lang="nl-NL" sz="1100">
              <a:solidFill>
                <a:schemeClr val="dk1"/>
              </a:solidFill>
              <a:effectLst/>
              <a:latin typeface="+mn-lt"/>
              <a:ea typeface="+mn-ea"/>
              <a:cs typeface="+mn-cs"/>
              <a:hlinkClick xmlns:r="http://schemas.openxmlformats.org/officeDocument/2006/relationships" r:id=""/>
            </a:rPr>
            <a:t>https://www.energielabel.nl/woningen/zoek-je-energielabel/</a:t>
          </a:r>
          <a:r>
            <a:rPr lang="nl-NL"/>
            <a:t>. </a:t>
          </a:r>
          <a:r>
            <a:rPr lang="nl-NL" sz="1100" b="0" baseline="0">
              <a:solidFill>
                <a:schemeClr val="dk1"/>
              </a:solidFill>
              <a:effectLst/>
              <a:latin typeface="+mn-lt"/>
              <a:ea typeface="+mn-ea"/>
              <a:cs typeface="+mn-cs"/>
            </a:rPr>
            <a:t>De cellen zullen oranje kleuren als u dit moet invullen. </a:t>
          </a:r>
          <a:endParaRPr lang="nl-NL"/>
        </a:p>
      </xdr:txBody>
    </xdr:sp>
    <xdr:clientData/>
  </xdr:twoCellAnchor>
  <xdr:twoCellAnchor>
    <xdr:from>
      <xdr:col>10</xdr:col>
      <xdr:colOff>103900</xdr:colOff>
      <xdr:row>51</xdr:row>
      <xdr:rowOff>189664</xdr:rowOff>
    </xdr:from>
    <xdr:to>
      <xdr:col>10</xdr:col>
      <xdr:colOff>296124</xdr:colOff>
      <xdr:row>58</xdr:row>
      <xdr:rowOff>177359</xdr:rowOff>
    </xdr:to>
    <xdr:sp macro="" textlink="">
      <xdr:nvSpPr>
        <xdr:cNvPr id="19" name="Pijl: rechts 18">
          <a:extLst>
            <a:ext uri="{FF2B5EF4-FFF2-40B4-BE49-F238E27FC236}">
              <a16:creationId xmlns:a16="http://schemas.microsoft.com/office/drawing/2014/main" id="{B6404988-D7B8-4A64-87DF-990E0FF0341A}"/>
            </a:ext>
          </a:extLst>
        </xdr:cNvPr>
        <xdr:cNvSpPr/>
      </xdr:nvSpPr>
      <xdr:spPr>
        <a:xfrm rot="7151708">
          <a:off x="5648552" y="10660150"/>
          <a:ext cx="1321195" cy="192224"/>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xdr:col>
      <xdr:colOff>51365</xdr:colOff>
      <xdr:row>64</xdr:row>
      <xdr:rowOff>86582</xdr:rowOff>
    </xdr:from>
    <xdr:to>
      <xdr:col>9</xdr:col>
      <xdr:colOff>165665</xdr:colOff>
      <xdr:row>70</xdr:row>
      <xdr:rowOff>123825</xdr:rowOff>
    </xdr:to>
    <xdr:sp macro="" textlink="">
      <xdr:nvSpPr>
        <xdr:cNvPr id="20" name="Tekstvak 19">
          <a:extLst>
            <a:ext uri="{FF2B5EF4-FFF2-40B4-BE49-F238E27FC236}">
              <a16:creationId xmlns:a16="http://schemas.microsoft.com/office/drawing/2014/main" id="{1CEDC263-1C71-4E73-80A3-E3AE4A67FF29}"/>
            </a:ext>
          </a:extLst>
        </xdr:cNvPr>
        <xdr:cNvSpPr txBox="1"/>
      </xdr:nvSpPr>
      <xdr:spPr>
        <a:xfrm>
          <a:off x="660965" y="12278582"/>
          <a:ext cx="4991100" cy="11802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12</a:t>
          </a:r>
          <a:r>
            <a:rPr lang="nl-NL" sz="1100" b="1" baseline="0"/>
            <a:t>. Slecht geïsoleerde bouwdelen</a:t>
          </a:r>
        </a:p>
        <a:p>
          <a:r>
            <a:rPr lang="nl-NL" sz="1100">
              <a:solidFill>
                <a:schemeClr val="dk1"/>
              </a:solidFill>
              <a:effectLst/>
              <a:latin typeface="+mn-lt"/>
              <a:ea typeface="+mn-ea"/>
              <a:cs typeface="+mn-cs"/>
            </a:rPr>
            <a:t>Heeft de vve op gebouwniveau niet twee slecht geïsoleerde bouwdelen, en heeft de individuele woning geen afgemeld energielabel D,E,F of G. Dan zou het kunnen dat de woning op individueel niveau wel twee slecht geisoleerde bouwdelen heeft. Vul dit dan hier in. </a:t>
          </a:r>
          <a:r>
            <a:rPr lang="nl-NL" sz="1100" b="0" baseline="0"/>
            <a:t>Zie ook </a:t>
          </a:r>
          <a:r>
            <a:rPr lang="nl-NL" sz="1100">
              <a:solidFill>
                <a:schemeClr val="dk1"/>
              </a:solidFill>
              <a:effectLst/>
              <a:latin typeface="+mn-lt"/>
              <a:ea typeface="+mn-ea"/>
              <a:cs typeface="+mn-cs"/>
              <a:hlinkClick xmlns:r="http://schemas.openxmlformats.org/officeDocument/2006/relationships" r:id=""/>
            </a:rPr>
            <a:t>https://www.rvo.nl/subsidies-financiering/spuk-lokale-aanpak-isolatie</a:t>
          </a:r>
          <a:r>
            <a:rPr lang="nl-NL"/>
            <a:t>. </a:t>
          </a:r>
          <a:r>
            <a:rPr lang="nl-NL" sz="1100" b="0" baseline="0">
              <a:solidFill>
                <a:schemeClr val="dk1"/>
              </a:solidFill>
              <a:effectLst/>
              <a:latin typeface="+mn-lt"/>
              <a:ea typeface="+mn-ea"/>
              <a:cs typeface="+mn-cs"/>
            </a:rPr>
            <a:t>De cellen zullen oranje kleuren als u dit moet invullen. </a:t>
          </a:r>
          <a:endParaRPr lang="nl-NL"/>
        </a:p>
      </xdr:txBody>
    </xdr:sp>
    <xdr:clientData/>
  </xdr:twoCellAnchor>
  <xdr:twoCellAnchor>
    <xdr:from>
      <xdr:col>11</xdr:col>
      <xdr:colOff>451743</xdr:colOff>
      <xdr:row>50</xdr:row>
      <xdr:rowOff>125337</xdr:rowOff>
    </xdr:from>
    <xdr:to>
      <xdr:col>12</xdr:col>
      <xdr:colOff>33053</xdr:colOff>
      <xdr:row>66</xdr:row>
      <xdr:rowOff>155892</xdr:rowOff>
    </xdr:to>
    <xdr:sp macro="" textlink="">
      <xdr:nvSpPr>
        <xdr:cNvPr id="21" name="Pijl: rechts 20">
          <a:extLst>
            <a:ext uri="{FF2B5EF4-FFF2-40B4-BE49-F238E27FC236}">
              <a16:creationId xmlns:a16="http://schemas.microsoft.com/office/drawing/2014/main" id="{BB961F09-A1B2-4A45-8F2D-6381AAA29DA8}"/>
            </a:ext>
          </a:extLst>
        </xdr:cNvPr>
        <xdr:cNvSpPr/>
      </xdr:nvSpPr>
      <xdr:spPr>
        <a:xfrm rot="7925747">
          <a:off x="5728629" y="11284003"/>
          <a:ext cx="3078555" cy="192224"/>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14</xdr:col>
      <xdr:colOff>935</xdr:colOff>
      <xdr:row>58</xdr:row>
      <xdr:rowOff>55708</xdr:rowOff>
    </xdr:from>
    <xdr:to>
      <xdr:col>22</xdr:col>
      <xdr:colOff>113770</xdr:colOff>
      <xdr:row>66</xdr:row>
      <xdr:rowOff>19050</xdr:rowOff>
    </xdr:to>
    <xdr:sp macro="" textlink="">
      <xdr:nvSpPr>
        <xdr:cNvPr id="22" name="Tekstvak 21">
          <a:extLst>
            <a:ext uri="{FF2B5EF4-FFF2-40B4-BE49-F238E27FC236}">
              <a16:creationId xmlns:a16="http://schemas.microsoft.com/office/drawing/2014/main" id="{3D8F9BF4-FE22-443F-A2BF-42E512B04837}"/>
            </a:ext>
          </a:extLst>
        </xdr:cNvPr>
        <xdr:cNvSpPr txBox="1"/>
      </xdr:nvSpPr>
      <xdr:spPr>
        <a:xfrm>
          <a:off x="8535335" y="11104708"/>
          <a:ext cx="4989635" cy="14873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14</a:t>
          </a:r>
          <a:r>
            <a:rPr lang="nl-NL" sz="1100" b="1" baseline="0"/>
            <a:t>, 16, 18, 20, 22, 24, 26, 28, 30, 32, 34, 35. Aangrenzende woning</a:t>
          </a:r>
        </a:p>
        <a:p>
          <a:r>
            <a:rPr lang="nl-NL" sz="1100" b="0" baseline="0"/>
            <a:t>Hier dient u per woning aan te geven of de woning aan de uitgevoerde isolatiemaatregel grenst. Alleen voor woningen die aan de maatregel grenzen zult u subsidie ontvangen. Deze kolom hoeft u  alleen in te vullen voor (isolatie)maatregelen waar u subsidie voor aanvraagt. </a:t>
          </a:r>
          <a:r>
            <a:rPr lang="nl-NL" sz="1100" b="0" baseline="0">
              <a:solidFill>
                <a:schemeClr val="dk1"/>
              </a:solidFill>
              <a:effectLst/>
              <a:latin typeface="+mn-lt"/>
              <a:ea typeface="+mn-ea"/>
              <a:cs typeface="+mn-cs"/>
            </a:rPr>
            <a:t>De cellen zullen automatisch oranje kleuren als u dit moet invullen. </a:t>
          </a:r>
        </a:p>
        <a:p>
          <a:endParaRPr lang="nl-NL" sz="1100" b="0" baseline="0">
            <a:solidFill>
              <a:schemeClr val="dk1"/>
            </a:solidFill>
            <a:effectLst/>
            <a:latin typeface="+mn-lt"/>
            <a:ea typeface="+mn-ea"/>
            <a:cs typeface="+mn-cs"/>
          </a:endParaRPr>
        </a:p>
        <a:p>
          <a:r>
            <a:rPr lang="nl-NL" sz="1100" b="0" baseline="0">
              <a:solidFill>
                <a:schemeClr val="dk1"/>
              </a:solidFill>
              <a:effectLst/>
              <a:latin typeface="+mn-lt"/>
              <a:ea typeface="+mn-ea"/>
              <a:cs typeface="+mn-cs"/>
            </a:rPr>
            <a:t>Het totaal aantal geïsoleerde m2 zal automatisch verdeeld worden over de aangrenzende woningen. </a:t>
          </a:r>
        </a:p>
      </xdr:txBody>
    </xdr:sp>
    <xdr:clientData/>
  </xdr:twoCellAnchor>
  <xdr:twoCellAnchor>
    <xdr:from>
      <xdr:col>17</xdr:col>
      <xdr:colOff>251061</xdr:colOff>
      <xdr:row>51</xdr:row>
      <xdr:rowOff>183936</xdr:rowOff>
    </xdr:from>
    <xdr:to>
      <xdr:col>17</xdr:col>
      <xdr:colOff>443285</xdr:colOff>
      <xdr:row>57</xdr:row>
      <xdr:rowOff>105641</xdr:rowOff>
    </xdr:to>
    <xdr:sp macro="" textlink="">
      <xdr:nvSpPr>
        <xdr:cNvPr id="23" name="Pijl: rechts 22">
          <a:extLst>
            <a:ext uri="{FF2B5EF4-FFF2-40B4-BE49-F238E27FC236}">
              <a16:creationId xmlns:a16="http://schemas.microsoft.com/office/drawing/2014/main" id="{FD174AFC-7460-43BE-8F92-9C232C2F96D5}"/>
            </a:ext>
          </a:extLst>
        </xdr:cNvPr>
        <xdr:cNvSpPr/>
      </xdr:nvSpPr>
      <xdr:spPr>
        <a:xfrm rot="5400000">
          <a:off x="10200354" y="10526177"/>
          <a:ext cx="1064705" cy="192224"/>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D69B4-8DB4-4C8F-BCB9-E18DC912F002}">
  <dimension ref="A1"/>
  <sheetViews>
    <sheetView tabSelected="1" topLeftCell="A13" zoomScaleNormal="100" workbookViewId="0">
      <selection activeCell="Y14" sqref="Y14"/>
    </sheetView>
  </sheetViews>
  <sheetFormatPr defaultRowHeight="14"/>
  <sheetData/>
  <sheetProtection algorithmName="SHA-512" hashValue="VzD79tSarIzZPCgdlm/HjFEH5Jpr+h9Ryjzn9ZhFAZgKQAHHg8JOHHrmsgSPnwHrSB8RfDdIqhIeupLzhFwfKA==" saltValue="hr5iIndXcyKd/8oyllbPH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C93A3-5A38-4367-8AB6-404042C3A41E}">
  <dimension ref="A1:AI1506"/>
  <sheetViews>
    <sheetView showZeros="0" zoomScale="85" zoomScaleNormal="85" workbookViewId="0">
      <selection activeCell="Z29" sqref="Z29"/>
    </sheetView>
  </sheetViews>
  <sheetFormatPr defaultRowHeight="14"/>
  <cols>
    <col min="1" max="1" width="4.1640625" style="5" customWidth="1"/>
    <col min="2" max="3" width="10.1640625" hidden="1" customWidth="1"/>
    <col min="4" max="4" width="3.75" hidden="1" customWidth="1"/>
    <col min="5" max="5" width="34.58203125" style="6" customWidth="1"/>
    <col min="6" max="6" width="30.25" style="6" customWidth="1"/>
    <col min="7" max="7" width="13.4140625" style="6" bestFit="1" customWidth="1"/>
    <col min="8" max="8" width="11.4140625" style="6" bestFit="1" customWidth="1"/>
    <col min="9" max="9" width="15" style="6" customWidth="1"/>
    <col min="10" max="10" width="33.58203125" style="6" customWidth="1"/>
    <col min="11" max="11" width="32" style="6" customWidth="1"/>
    <col min="12" max="12" width="36.25" style="6" bestFit="1" customWidth="1"/>
    <col min="13" max="13" width="35.75" bestFit="1" customWidth="1"/>
    <col min="14" max="14" width="24" style="7" customWidth="1"/>
    <col min="15" max="15" width="10.1640625" style="5" bestFit="1" customWidth="1"/>
    <col min="16" max="16" width="24.58203125" style="7" customWidth="1"/>
    <col min="17" max="17" width="10.58203125" style="5" customWidth="1"/>
    <col min="18" max="18" width="23.83203125" style="7" customWidth="1"/>
    <col min="19" max="19" width="10.58203125" style="5" customWidth="1"/>
    <col min="20" max="20" width="23.75" style="7" customWidth="1"/>
    <col min="21" max="21" width="10.58203125" style="5" customWidth="1"/>
    <col min="22" max="22" width="23.83203125" style="7" customWidth="1"/>
    <col min="23" max="23" width="10.58203125" style="5" customWidth="1"/>
    <col min="24" max="24" width="24.83203125" style="7" customWidth="1"/>
    <col min="25" max="25" width="10.58203125" style="5" customWidth="1"/>
    <col min="26" max="26" width="23.83203125" style="7" customWidth="1"/>
    <col min="27" max="27" width="10.58203125" style="5" customWidth="1"/>
    <col min="28" max="28" width="24.4140625" style="7" customWidth="1"/>
    <col min="29" max="29" width="10.58203125" style="5" customWidth="1"/>
    <col min="30" max="30" width="25" style="7" customWidth="1"/>
    <col min="31" max="31" width="10.58203125" style="5" customWidth="1"/>
    <col min="32" max="32" width="25.25" style="7" customWidth="1"/>
    <col min="33" max="33" width="10.58203125" style="5" customWidth="1"/>
    <col min="34" max="34" width="26.25" style="7" customWidth="1"/>
    <col min="35" max="35" width="35.58203125" style="7" customWidth="1"/>
  </cols>
  <sheetData>
    <row r="1" spans="2:14" s="5" customFormat="1" ht="14.5" thickBot="1"/>
    <row r="2" spans="2:14" s="5" customFormat="1">
      <c r="B2"/>
      <c r="C2"/>
      <c r="D2"/>
      <c r="E2" s="36" t="s">
        <v>0</v>
      </c>
      <c r="F2" s="37"/>
      <c r="I2" s="9" t="s">
        <v>1</v>
      </c>
      <c r="J2" s="10"/>
      <c r="K2" s="10"/>
      <c r="L2" s="11"/>
    </row>
    <row r="3" spans="2:14" s="5" customFormat="1" ht="15" customHeight="1">
      <c r="B3"/>
      <c r="C3"/>
      <c r="D3"/>
      <c r="E3" s="46" t="s">
        <v>2</v>
      </c>
      <c r="F3" s="47"/>
      <c r="I3" s="38" t="str">
        <f>"- "&amp;_xlfn.TEXTJOIN("
-",TRUE,'2. Invulblad'!B29:D1506)</f>
        <v xml:space="preserve">- </v>
      </c>
      <c r="J3" s="39"/>
      <c r="K3" s="39"/>
      <c r="L3" s="40"/>
      <c r="M3" s="17"/>
      <c r="N3" s="17"/>
    </row>
    <row r="4" spans="2:14" s="5" customFormat="1" ht="30.75" customHeight="1">
      <c r="B4"/>
      <c r="C4"/>
      <c r="D4"/>
      <c r="E4" s="46"/>
      <c r="F4" s="47"/>
      <c r="I4" s="38"/>
      <c r="J4" s="39"/>
      <c r="K4" s="39"/>
      <c r="L4" s="40"/>
      <c r="M4" s="17"/>
      <c r="N4" s="17"/>
    </row>
    <row r="5" spans="2:14" s="5" customFormat="1">
      <c r="B5"/>
      <c r="C5"/>
      <c r="D5"/>
      <c r="E5" s="48" t="s">
        <v>3</v>
      </c>
      <c r="F5" s="49"/>
      <c r="I5" s="38"/>
      <c r="J5" s="39"/>
      <c r="K5" s="39"/>
      <c r="L5" s="40"/>
      <c r="M5" s="17"/>
      <c r="N5" s="17"/>
    </row>
    <row r="6" spans="2:14" s="5" customFormat="1">
      <c r="B6"/>
      <c r="C6"/>
      <c r="D6"/>
      <c r="E6" s="24" t="s">
        <v>4</v>
      </c>
      <c r="F6" s="25"/>
      <c r="I6" s="38"/>
      <c r="J6" s="39"/>
      <c r="K6" s="39"/>
      <c r="L6" s="40"/>
      <c r="M6" s="17"/>
      <c r="N6" s="17"/>
    </row>
    <row r="7" spans="2:14" s="5" customFormat="1">
      <c r="B7"/>
      <c r="C7"/>
      <c r="D7"/>
      <c r="E7" s="24" t="s">
        <v>5</v>
      </c>
      <c r="F7" s="25"/>
      <c r="I7" s="38"/>
      <c r="J7" s="39"/>
      <c r="K7" s="39"/>
      <c r="L7" s="40"/>
      <c r="M7" s="17"/>
      <c r="N7" s="17"/>
    </row>
    <row r="8" spans="2:14" s="5" customFormat="1">
      <c r="B8"/>
      <c r="C8"/>
      <c r="D8"/>
      <c r="E8" s="26"/>
      <c r="F8" s="27"/>
      <c r="I8" s="38"/>
      <c r="J8" s="39"/>
      <c r="K8" s="39"/>
      <c r="L8" s="40"/>
      <c r="M8" s="17"/>
      <c r="N8" s="17"/>
    </row>
    <row r="9" spans="2:14" s="5" customFormat="1">
      <c r="B9"/>
      <c r="C9"/>
      <c r="D9"/>
      <c r="E9" s="48" t="s">
        <v>6</v>
      </c>
      <c r="F9" s="49"/>
      <c r="I9" s="38"/>
      <c r="J9" s="39"/>
      <c r="K9" s="39"/>
      <c r="L9" s="40"/>
      <c r="M9" s="17"/>
      <c r="N9" s="17"/>
    </row>
    <row r="10" spans="2:14" s="5" customFormat="1">
      <c r="B10"/>
      <c r="C10"/>
      <c r="D10"/>
      <c r="E10" s="26" t="s">
        <v>7</v>
      </c>
      <c r="F10" s="25"/>
      <c r="I10" s="38"/>
      <c r="J10" s="39"/>
      <c r="K10" s="39"/>
      <c r="L10" s="40"/>
      <c r="M10" s="17"/>
      <c r="N10" s="17"/>
    </row>
    <row r="11" spans="2:14" s="5" customFormat="1" ht="15" customHeight="1">
      <c r="B11"/>
      <c r="C11"/>
      <c r="D11"/>
      <c r="E11" s="34" t="str">
        <f>IF(F10=Lijstjes!B3,"Alleen woningen met een lage WOZ kunnen subsidie krijgen. Geef dit per woning aan.","")</f>
        <v/>
      </c>
      <c r="F11" s="35"/>
      <c r="I11" s="38"/>
      <c r="J11" s="39"/>
      <c r="K11" s="39"/>
      <c r="L11" s="40"/>
      <c r="M11" s="17"/>
      <c r="N11" s="17"/>
    </row>
    <row r="12" spans="2:14" s="5" customFormat="1">
      <c r="B12"/>
      <c r="C12"/>
      <c r="D12"/>
      <c r="E12" s="28" t="s">
        <v>8</v>
      </c>
      <c r="F12" s="25"/>
      <c r="I12" s="38"/>
      <c r="J12" s="39"/>
      <c r="K12" s="39"/>
      <c r="L12" s="40"/>
      <c r="M12" s="17"/>
      <c r="N12" s="17"/>
    </row>
    <row r="13" spans="2:14" s="5" customFormat="1">
      <c r="B13"/>
      <c r="C13"/>
      <c r="D13"/>
      <c r="E13" s="34" t="str">
        <f>IF(OR(F12=Lijstjes!C12,F12=Lijstjes!C13,F12=Lijstjes!C14,F12=Lijstjes!C15),"Geef per woning aan of ze slecht geïsoleerd zijn.","")</f>
        <v/>
      </c>
      <c r="F13" s="35"/>
      <c r="I13" s="38"/>
      <c r="J13" s="39"/>
      <c r="K13" s="39"/>
      <c r="L13" s="40"/>
      <c r="M13" s="17"/>
      <c r="N13" s="17"/>
    </row>
    <row r="14" spans="2:14" s="5" customFormat="1">
      <c r="B14"/>
      <c r="C14"/>
      <c r="D14"/>
      <c r="E14" s="48" t="s">
        <v>9</v>
      </c>
      <c r="F14" s="49"/>
      <c r="I14" s="38"/>
      <c r="J14" s="39"/>
      <c r="K14" s="39"/>
      <c r="L14" s="40"/>
      <c r="M14" s="17"/>
      <c r="N14" s="17"/>
    </row>
    <row r="15" spans="2:14" s="5" customFormat="1">
      <c r="B15"/>
      <c r="C15"/>
      <c r="D15"/>
      <c r="E15" s="26" t="s">
        <v>10</v>
      </c>
      <c r="F15" s="25"/>
      <c r="I15" s="38"/>
      <c r="J15" s="39"/>
      <c r="K15" s="39"/>
      <c r="L15" s="40"/>
      <c r="M15" s="17"/>
      <c r="N15" s="17"/>
    </row>
    <row r="16" spans="2:14" s="5" customFormat="1">
      <c r="B16"/>
      <c r="C16"/>
      <c r="D16"/>
      <c r="E16" s="26" t="str">
        <f>IF(OR(F15=Lijstjes!A12,F15=Lijstjes!A13),"","b. Totale m2")</f>
        <v>b. Totale m2</v>
      </c>
      <c r="F16" s="25"/>
      <c r="I16" s="38"/>
      <c r="J16" s="39"/>
      <c r="K16" s="39"/>
      <c r="L16" s="40"/>
      <c r="M16" s="17"/>
      <c r="N16" s="17"/>
    </row>
    <row r="17" spans="1:35" s="5" customFormat="1">
      <c r="B17"/>
      <c r="C17"/>
      <c r="D17"/>
      <c r="E17" s="26" t="str">
        <f>IF(OR(F15=Lijstjes!A12,F15=Lijstjes!A13),"",IF(OR(F15=Lijstjes!A8,F15=Lijstjes!A9,F15=Lijstjes!A10,F15=Lijstjes!A11),"c. Ud-waarde of meldcode","c. Rd-waarde of meldcode"))</f>
        <v>c. Rd-waarde of meldcode</v>
      </c>
      <c r="F17" s="25"/>
      <c r="I17" s="38"/>
      <c r="J17" s="39"/>
      <c r="K17" s="39"/>
      <c r="L17" s="40"/>
      <c r="M17" s="17"/>
      <c r="N17" s="17"/>
    </row>
    <row r="18" spans="1:35" s="5" customFormat="1">
      <c r="B18"/>
      <c r="C18"/>
      <c r="D18"/>
      <c r="E18" s="44" t="str">
        <f>IF(E16="","","Ter info: Het totaal aantal m2 wordt automatisch evenredig per woning verdeeld.")</f>
        <v>Ter info: Het totaal aantal m2 wordt automatisch evenredig per woning verdeeld.</v>
      </c>
      <c r="F18" s="45"/>
      <c r="I18" s="38"/>
      <c r="J18" s="39"/>
      <c r="K18" s="39"/>
      <c r="L18" s="40"/>
      <c r="M18" s="17"/>
      <c r="N18" s="17"/>
    </row>
    <row r="19" spans="1:35" s="5" customFormat="1">
      <c r="B19"/>
      <c r="C19"/>
      <c r="D19"/>
      <c r="E19" s="48" t="s">
        <v>11</v>
      </c>
      <c r="F19" s="49"/>
      <c r="I19" s="38"/>
      <c r="J19" s="39"/>
      <c r="K19" s="39"/>
      <c r="L19" s="40"/>
      <c r="M19" s="17"/>
      <c r="N19" s="17"/>
    </row>
    <row r="20" spans="1:35" s="5" customFormat="1">
      <c r="B20"/>
      <c r="C20"/>
      <c r="D20"/>
      <c r="E20" s="26" t="s">
        <v>10</v>
      </c>
      <c r="F20" s="25"/>
      <c r="I20" s="38"/>
      <c r="J20" s="39"/>
      <c r="K20" s="39"/>
      <c r="L20" s="40"/>
      <c r="M20" s="17"/>
      <c r="N20" s="17"/>
    </row>
    <row r="21" spans="1:35" s="5" customFormat="1">
      <c r="B21"/>
      <c r="C21"/>
      <c r="D21"/>
      <c r="E21" s="26" t="str">
        <f>IF(OR(F20=Lijstjes!A12,F20=Lijstjes!A13),"","b. Totale m2")</f>
        <v>b. Totale m2</v>
      </c>
      <c r="F21" s="25"/>
      <c r="I21" s="41"/>
      <c r="J21" s="42"/>
      <c r="K21" s="42"/>
      <c r="L21" s="43"/>
      <c r="M21" s="17"/>
      <c r="N21" s="17"/>
    </row>
    <row r="22" spans="1:35" s="5" customFormat="1">
      <c r="B22"/>
      <c r="C22"/>
      <c r="D22"/>
      <c r="E22" s="26" t="str">
        <f>IF(OR(F20=Lijstjes!A12,F20=Lijstjes!A13),"",IF(OR(F20=Lijstjes!A8,F20=Lijstjes!A9,F20=Lijstjes!A10,F20=Lijstjes!A11),"c. Ud-waarde of meldcode","c. Rd-waarde of meldcode"))</f>
        <v>c. Rd-waarde of meldcode</v>
      </c>
      <c r="F22" s="25"/>
      <c r="I22" s="18"/>
      <c r="J22" s="18"/>
      <c r="K22" s="18"/>
      <c r="L22" s="18"/>
      <c r="M22" s="17"/>
      <c r="N22" s="17"/>
    </row>
    <row r="23" spans="1:35" s="5" customFormat="1">
      <c r="B23"/>
      <c r="C23"/>
      <c r="D23"/>
      <c r="E23" s="44" t="str">
        <f>IF(E21="","","Ter info: Het totaal aantal m2 wordt automatisch evenredig per woning verdeeld.")</f>
        <v>Ter info: Het totaal aantal m2 wordt automatisch evenredig per woning verdeeld.</v>
      </c>
      <c r="F23" s="45"/>
      <c r="I23" s="18"/>
      <c r="J23" s="18"/>
      <c r="K23" s="18"/>
      <c r="L23" s="18"/>
      <c r="M23" s="17"/>
      <c r="N23" s="17"/>
    </row>
    <row r="24" spans="1:35" s="5" customFormat="1" ht="29" thickBot="1">
      <c r="B24"/>
      <c r="C24"/>
      <c r="D24"/>
      <c r="E24" s="29" t="s">
        <v>12</v>
      </c>
      <c r="F24" s="30">
        <f>SUM(M29:M1048576)</f>
        <v>0</v>
      </c>
      <c r="I24" s="18"/>
      <c r="J24" s="18"/>
      <c r="K24" s="18"/>
      <c r="L24" s="18"/>
      <c r="M24" s="17"/>
      <c r="N24" s="17"/>
    </row>
    <row r="25" spans="1:35" s="5" customFormat="1" ht="14.5">
      <c r="B25"/>
      <c r="C25"/>
      <c r="D25"/>
      <c r="E25" s="19"/>
    </row>
    <row r="26" spans="1:35" ht="30" customHeight="1">
      <c r="E26" s="5"/>
      <c r="F26" s="5"/>
      <c r="G26" s="5"/>
      <c r="H26" s="5"/>
      <c r="I26" s="5"/>
      <c r="J26" s="5"/>
      <c r="K26" s="5"/>
      <c r="L26" s="5"/>
      <c r="M26" s="5"/>
      <c r="N26" s="31" t="s">
        <v>13</v>
      </c>
      <c r="O26" s="32"/>
      <c r="P26" s="31" t="s">
        <v>14</v>
      </c>
      <c r="Q26" s="32"/>
      <c r="R26" s="31" t="s">
        <v>15</v>
      </c>
      <c r="S26" s="32"/>
      <c r="T26" s="31" t="s">
        <v>16</v>
      </c>
      <c r="U26" s="32"/>
      <c r="V26" s="31" t="s">
        <v>17</v>
      </c>
      <c r="W26" s="32"/>
      <c r="X26" s="31" t="s">
        <v>18</v>
      </c>
      <c r="Y26" s="32"/>
      <c r="Z26" s="31" t="s">
        <v>19</v>
      </c>
      <c r="AA26" s="32"/>
      <c r="AB26" s="31" t="s">
        <v>20</v>
      </c>
      <c r="AC26" s="32"/>
      <c r="AD26" s="31" t="s">
        <v>21</v>
      </c>
      <c r="AE26" s="32"/>
      <c r="AF26" s="31" t="s">
        <v>22</v>
      </c>
      <c r="AG26" s="32"/>
      <c r="AH26" s="21" t="s">
        <v>23</v>
      </c>
      <c r="AI26" s="21" t="s">
        <v>24</v>
      </c>
    </row>
    <row r="27" spans="1:35">
      <c r="B27" s="2"/>
      <c r="C27" s="2"/>
      <c r="D27" s="2"/>
      <c r="E27" s="22" t="s">
        <v>25</v>
      </c>
      <c r="F27" s="22" t="s">
        <v>26</v>
      </c>
      <c r="G27" s="22" t="s">
        <v>27</v>
      </c>
      <c r="H27" s="22" t="s">
        <v>28</v>
      </c>
      <c r="I27" s="22" t="s">
        <v>29</v>
      </c>
      <c r="J27" s="22" t="s">
        <v>30</v>
      </c>
      <c r="K27" s="22" t="s">
        <v>31</v>
      </c>
      <c r="L27" s="22" t="s">
        <v>32</v>
      </c>
      <c r="M27" s="22" t="s">
        <v>33</v>
      </c>
      <c r="N27" s="22" t="s">
        <v>34</v>
      </c>
      <c r="O27" s="22" t="s">
        <v>35</v>
      </c>
      <c r="P27" s="22" t="s">
        <v>36</v>
      </c>
      <c r="Q27" s="22" t="s">
        <v>37</v>
      </c>
      <c r="R27" s="22" t="s">
        <v>38</v>
      </c>
      <c r="S27" s="22" t="s">
        <v>39</v>
      </c>
      <c r="T27" s="22" t="s">
        <v>40</v>
      </c>
      <c r="U27" s="22" t="s">
        <v>41</v>
      </c>
      <c r="V27" s="22" t="s">
        <v>42</v>
      </c>
      <c r="W27" s="22" t="s">
        <v>43</v>
      </c>
      <c r="X27" s="22" t="s">
        <v>44</v>
      </c>
      <c r="Y27" s="22" t="s">
        <v>45</v>
      </c>
      <c r="Z27" s="22" t="s">
        <v>46</v>
      </c>
      <c r="AA27" s="22" t="s">
        <v>47</v>
      </c>
      <c r="AB27" s="22" t="s">
        <v>48</v>
      </c>
      <c r="AC27" s="22" t="s">
        <v>49</v>
      </c>
      <c r="AD27" s="22" t="s">
        <v>50</v>
      </c>
      <c r="AE27" s="22" t="s">
        <v>51</v>
      </c>
      <c r="AF27" s="22" t="s">
        <v>52</v>
      </c>
      <c r="AG27" s="22" t="s">
        <v>53</v>
      </c>
      <c r="AH27" s="22" t="s">
        <v>54</v>
      </c>
      <c r="AI27" s="22" t="s">
        <v>55</v>
      </c>
    </row>
    <row r="28" spans="1:35" s="3" customFormat="1" ht="25.5" customHeight="1">
      <c r="A28" s="16"/>
      <c r="B28" s="4" t="s">
        <v>56</v>
      </c>
      <c r="C28" s="4" t="s">
        <v>57</v>
      </c>
      <c r="D28" s="4" t="s">
        <v>58</v>
      </c>
      <c r="E28" s="23"/>
      <c r="F28" s="23"/>
      <c r="G28" s="23"/>
      <c r="H28" s="23"/>
      <c r="I28" s="23"/>
      <c r="J28" s="23" t="str">
        <f>IF(F10=Lijstjes!B2,"Dit hoeft niet te worden ingevuld, want de gemiddelde WOZ is lager dan 563 in 2024.","Zie hiervoor ook het https://wozwaardeloket.nl/")</f>
        <v>Zie hiervoor ook het https://wozwaardeloket.nl/</v>
      </c>
      <c r="K28" s="23" t="s">
        <v>59</v>
      </c>
      <c r="L28" s="23"/>
      <c r="M28" s="23" t="s">
        <v>60</v>
      </c>
      <c r="N28" s="33" t="str">
        <f>IF(OR(F15=Lijstjes!A2,F20=Lijstjes!A2),"Geef hieronder per woning aan of deze aan de aangevraagde isolatiemaatregel grenst.","Hoeft niet te worden ingevuld, want maatregel niet aangevraagd")</f>
        <v>Hoeft niet te worden ingevuld, want maatregel niet aangevraagd</v>
      </c>
      <c r="O28" s="33"/>
      <c r="P28" s="33" t="str">
        <f>IF(OR(F15=Lijstjes!A3,F20=Lijstjes!A3),"Geef hieronder per woning aan of deze aan de aangevraagde isolatiemaatregel grenst.","Hoeft niet te worden ingevuld, want maatregel niet aangevraagd.")</f>
        <v>Hoeft niet te worden ingevuld, want maatregel niet aangevraagd.</v>
      </c>
      <c r="Q28" s="33"/>
      <c r="R28" s="33" t="str">
        <f>IF(OR($F$15=Lijstjes!$A$4,$F$20=Lijstjes!$A$4),"Geef hieronder per woning aan of deze aan de aangevraagde isolatiemaatregel grenst.","Hoeft niet te worden ingevuld, want maatregel niet aangevraagd.")</f>
        <v>Hoeft niet te worden ingevuld, want maatregel niet aangevraagd.</v>
      </c>
      <c r="S28" s="33"/>
      <c r="T28" s="33" t="str">
        <f>IF(OR($F$15=Lijstjes!$A$5,$F$20=Lijstjes!$A$5),"Geef hieronder per woning aan of deze aan de aangevraagde isolatiemaatregel grenst.","Hoeft niet te worden ingevuld, want maatregel niet aangevraagd.")</f>
        <v>Hoeft niet te worden ingevuld, want maatregel niet aangevraagd.</v>
      </c>
      <c r="U28" s="33"/>
      <c r="V28" s="33" t="str">
        <f>IF(OR($F$15=Lijstjes!$A$6,$F$20=Lijstjes!$A$6),"Geef hieronder per woning aan of deze aan de aangevraagde isolatiemaatregel grenst.","Hoeft niet te worden ingevuld, want maatregel niet aangevraagd.")</f>
        <v>Hoeft niet te worden ingevuld, want maatregel niet aangevraagd.</v>
      </c>
      <c r="W28" s="33"/>
      <c r="X28" s="33" t="str">
        <f>IF(OR($F$15=Lijstjes!$A$7,$F$20=Lijstjes!$A$7),"Geef hieronder per woning aan of deze aan de aangevraagde isolatiemaatregel grenst.","Hoeft niet te worden ingevuld, want maatregel niet aangevraagd.")</f>
        <v>Hoeft niet te worden ingevuld, want maatregel niet aangevraagd.</v>
      </c>
      <c r="Y28" s="33"/>
      <c r="Z28" s="33" t="str">
        <f>IF(OR($F$15=Lijstjes!$A$8,$F$20=Lijstjes!$A$8),"Geef hieronder per woning aan of deze aan de aangevraagde isolatiemaatregel grenst.","Hoeft niet te worden ingevuld, want maatregel niet aangevraagd.")</f>
        <v>Hoeft niet te worden ingevuld, want maatregel niet aangevraagd.</v>
      </c>
      <c r="AA28" s="33"/>
      <c r="AB28" s="33" t="str">
        <f>IF(OR($F$15=Lijstjes!$A$9,$F$20=Lijstjes!$A$9),"Geef hieronder per woning aan of deze aan de aangevraagde isolatiemaatregel grenst.","Hoeft niet te worden ingevuld, want maatregel niet aangevraagd.")</f>
        <v>Hoeft niet te worden ingevuld, want maatregel niet aangevraagd.</v>
      </c>
      <c r="AC28" s="33"/>
      <c r="AD28" s="33" t="str">
        <f>IF(OR($F$15=Lijstjes!$A$10,$F$20=Lijstjes!$A$10),"Geef hieronder per woning aan of deze aan de aangevraagde isolatiemaatregel grenst.","Hoeft niet te worden ingevuld, want maatregel niet aangevraagd.")</f>
        <v>Hoeft niet te worden ingevuld, want maatregel niet aangevraagd.</v>
      </c>
      <c r="AE28" s="33"/>
      <c r="AF28" s="33" t="str">
        <f>IF(OR($F$15=Lijstjes!$A$11,$F$20=Lijstjes!$A$11),"Geef hieronder per woning aan of deze aan de aangevraagde isolatiemaatregel grenst.","Hoeft niet te worden ingevuld, want maatregel niet aangevraagd.")</f>
        <v>Hoeft niet te worden ingevuld, want maatregel niet aangevraagd.</v>
      </c>
      <c r="AG28" s="33"/>
      <c r="AH28" s="23" t="str">
        <f>IF(OR($F$15=Lijstjes!$A$12,$F$20=Lijstjes!$A$12),"Geef hieronder per woning aan of deze aan de aangevraagde maatregel grenst.","Hoeft niet te worden ingevuld, want maatregel niet aangevraagd.")</f>
        <v>Hoeft niet te worden ingevuld, want maatregel niet aangevraagd.</v>
      </c>
      <c r="AI28" s="23" t="str">
        <f>IF(OR($F$15=Lijstjes!$A$13,$F$20=Lijstjes!$A$13),"Geef hieronder per woning aan of deze aan de aangevraagde maatregel grenst.","Hoeft niet te worden ingevuld, want maatregel niet aangevraagd.")</f>
        <v>Hoeft niet te worden ingevuld, want maatregel niet aangevraagd.</v>
      </c>
    </row>
    <row r="29" spans="1:35" ht="14.5">
      <c r="A29" s="13"/>
      <c r="B29" s="12" t="str">
        <f>IF(AND(S29+U29&gt;0,S29+U29&lt;10),"U mag geen subsidie aanvragen voor "&amp;E29&amp;F29&amp;G29&amp;" want de geïsoleerde oppervlakte per woning voor de gevel/spouw is te klein. Dit moet minimaal 10m2 per woning die aan de maatregel grenst zijn.","")</f>
        <v/>
      </c>
      <c r="C29" t="str">
        <f>IF(AND((AA29+AC29+AE29+AG29)&gt;0,(AA29+AC29+AE29+AG29)&lt;3),"U mag geen subsidie aanvragen voor "&amp;E29&amp;F29&amp;G29&amp;" want de geisoleerde oppervlakte voor glas/deuren is te klein. Dit moet gemiddeld per woning minimaal 3 m2 zijn.","")</f>
        <v/>
      </c>
      <c r="D29" s="15" t="str">
        <f>IF(M29=0,"",IF(AND(M29&gt;0,IFERROR(SEARCH(Lijstjes!$F$2,'2. Invulblad'!N29&amp;'2. Invulblad'!P29&amp;'2. Invulblad'!R29&amp;'2. Invulblad'!T29&amp;'2. Invulblad'!V29&amp;'2. Invulblad'!X29&amp;'2. Invulblad'!Z29&amp;'2. Invulblad'!AB29&amp;'2. Invulblad'!AD29&amp;'2. Invulblad'!AF29&amp;'2. Invulblad'!AH29&amp;'2. Invulblad'!AI29),0)&gt;0),"","U mag geen subsidie aanvragen voor "&amp;'2. Invulblad'!E29&amp;" "&amp;'2. Invulblad'!F29&amp;'2. Invulblad'!G29&amp;" want er is geen aangrenzende maatregel getroffen."))</f>
        <v/>
      </c>
      <c r="M29" s="20">
        <f>MIN(1500,COUNTIF('2. Invulblad'!N29:AI29,"Ja")*750)</f>
        <v>0</v>
      </c>
      <c r="O29" s="14" t="str">
        <f>IF(N29=Lijstjes!$F$2,IF($F$15=Lijstjes!$A$2,$F$16,$F$21)/COUNTIF('2. Invulblad'!$N$29:$N$1048576,Lijstjes!$F$2),"")</f>
        <v/>
      </c>
      <c r="Q29" s="5" t="str">
        <f>IF(P29=Lijstjes!$F$2,IF($F$15=Lijstjes!$A$3,$F$16,$F$21)/COUNTIF('2. Invulblad'!$P$29:$P$1048576,Lijstjes!$F$2),"")</f>
        <v/>
      </c>
      <c r="S29" s="5">
        <f>IF(R29=Lijstjes!$F$2,IF($F$15=Lijstjes!$A$4,$F$16,$F$21)/COUNTIF('2. Invulblad'!$R$29:$R$1048576,Lijstjes!$F$2),0)</f>
        <v>0</v>
      </c>
      <c r="U29" s="5">
        <f>IF(T29=Lijstjes!$F$2,IF($F$15=Lijstjes!$A$5,$F$16,$F$21)/COUNTIF('2. Invulblad'!$T$29:$T$1048576,Lijstjes!$F$2),0)</f>
        <v>0</v>
      </c>
      <c r="W29" s="5" t="str">
        <f>IF(V29=Lijstjes!$F$2,IF($F$15=Lijstjes!$A$6,$F$16,$F$21)/COUNTIF('2. Invulblad'!$V$29:$V$1048576,Lijstjes!$F$2),"")</f>
        <v/>
      </c>
      <c r="Y29" s="5" t="str">
        <f>IF(X29=Lijstjes!$F$2,IF($F$15=Lijstjes!$A$7,$F$16,$F$21)/COUNTIF('2. Invulblad'!$X$29:$X$1048576,Lijstjes!$F$2),"")</f>
        <v/>
      </c>
      <c r="AA29" s="14">
        <f>IF(Z29=Lijstjes!$F$2,IF($F$15=Lijstjes!$A$8,$F$16,$F$21)/COUNTIF('2. Invulblad'!$Z$29:$Z$1048576,Lijstjes!$F$2),0)</f>
        <v>0</v>
      </c>
      <c r="AC29" s="14">
        <f>IF(AB29=Lijstjes!$F$2,IF($F$15=Lijstjes!$A$9,$F$16,$F$21)/COUNTIF('2. Invulblad'!$AB$29:$AB$1048576,Lijstjes!$F$2),0)</f>
        <v>0</v>
      </c>
      <c r="AE29" s="14">
        <f>IF(AD29=Lijstjes!$F$2,IF($F$15=Lijstjes!$A$10,$F$16,$F$21)/COUNTIF('2. Invulblad'!$AD$29:$AD$1048576,Lijstjes!$F$2),0)</f>
        <v>0</v>
      </c>
      <c r="AG29" s="14">
        <f>IF(AF29=Lijstjes!$F$2,IF($F$15=Lijstjes!$A$11,$F$16,$F$21)/COUNTIF('2. Invulblad'!$AF$29:$AF$1048576,Lijstjes!$F$2),0)</f>
        <v>0</v>
      </c>
    </row>
    <row r="30" spans="1:35" ht="14.5">
      <c r="B30" s="12" t="str">
        <f t="shared" ref="B30:B93" si="0">IF(AND(S30+U30&gt;0,S30+U30&lt;10),"U mag geen subsidie aanvragen voor "&amp;E30&amp;F30&amp;G30&amp;" want de geïsoleerde oppervlakte per woning voor de gevel/spouw is te klein. Dit moet minimaal 10m2 per woning die aan de maatregel grenst zijn.","")</f>
        <v/>
      </c>
      <c r="C30" t="str">
        <f t="shared" ref="C30:C93" si="1">IF(AND((AA30+AC30+AE30+AG30)&gt;0,(AA30+AC30+AE30+AG30)&lt;3),"U mag geen subsidie aanvragen voor "&amp;E30&amp;F30&amp;G30&amp;" want de geisoleerde oppervlakte voor glas/deuren is te klein. Dit moet gemiddeld per woning minimaal 3 m2 zijn.","")</f>
        <v/>
      </c>
      <c r="D30" s="15" t="str">
        <f>IF(M30=0,"",IF(AND(M30&gt;0,IFERROR(SEARCH(Lijstjes!$F$2,'2. Invulblad'!N30&amp;'2. Invulblad'!P30&amp;'2. Invulblad'!R30&amp;'2. Invulblad'!T30&amp;'2. Invulblad'!V30&amp;'2. Invulblad'!X30&amp;'2. Invulblad'!Z30&amp;'2. Invulblad'!AB30&amp;'2. Invulblad'!AD30&amp;'2. Invulblad'!AF30&amp;'2. Invulblad'!AH30&amp;'2. Invulblad'!AI30),0)&gt;0),"","U mag geen subsidie aanvragen voor "&amp;'2. Invulblad'!E30&amp;" "&amp;'2. Invulblad'!F30&amp;'2. Invulblad'!G30&amp;" want er is geen aangrenzende maatregel getroffen."))</f>
        <v/>
      </c>
      <c r="M30" s="20">
        <f>MIN(1500,COUNTIF('2. Invulblad'!N30:AI30,"Ja")*750)</f>
        <v>0</v>
      </c>
      <c r="O30" s="14" t="str">
        <f>IF(N30=Lijstjes!$F$2,IF($F$15=Lijstjes!$A$2,$F$16,$F$21)/COUNTIF('2. Invulblad'!$N$29:$N$1048576,Lijstjes!$F$2),"")</f>
        <v/>
      </c>
      <c r="Q30" s="5" t="str">
        <f>IF(P30=Lijstjes!$F$2,IF($F$15=Lijstjes!$A$3,$F$16,$F$21)/COUNTIF('2. Invulblad'!$P$29:$P$1048576,Lijstjes!$F$2),"")</f>
        <v/>
      </c>
      <c r="S30" s="5">
        <f>IF(R30=Lijstjes!$F$2,IF($F$15=Lijstjes!$A$4,$F$16,$F$21)/COUNTIF('2. Invulblad'!$R$29:$R$1048576,Lijstjes!$F$2),0)</f>
        <v>0</v>
      </c>
      <c r="U30" s="5">
        <f>IF(T30=Lijstjes!$F$2,IF($F$15=Lijstjes!$A$5,$F$16,$F$21)/COUNTIF('2. Invulblad'!$T$29:$T$1048576,Lijstjes!$F$2),0)</f>
        <v>0</v>
      </c>
      <c r="W30" s="5" t="str">
        <f>IF(V30=Lijstjes!$F$2,IF($F$15=Lijstjes!$A$6,$F$16,$F$21)/COUNTIF('2. Invulblad'!$V$29:$V$1048576,Lijstjes!$F$2),"")</f>
        <v/>
      </c>
      <c r="Y30" s="5" t="str">
        <f>IF(X30=Lijstjes!$F$2,IF($F$15=Lijstjes!$A$7,$F$16,$F$21)/COUNTIF('2. Invulblad'!$X$29:$X$1048576,Lijstjes!$F$2),"")</f>
        <v/>
      </c>
      <c r="AA30" s="14">
        <f>IF(Z30=Lijstjes!$F$2,IF($F$15=Lijstjes!$A$8,$F$16,$F$21)/COUNTIF('2. Invulblad'!$Z$29:$Z$1048576,Lijstjes!$F$2),0)</f>
        <v>0</v>
      </c>
      <c r="AC30" s="14">
        <f>IF(AB30=Lijstjes!$F$2,IF($F$15=Lijstjes!$A$9,$F$16,$F$21)/COUNTIF('2. Invulblad'!$AB$29:$AB$1048576,Lijstjes!$F$2),0)</f>
        <v>0</v>
      </c>
      <c r="AE30" s="14">
        <f>IF(AD30=Lijstjes!$F$2,IF($F$15=Lijstjes!$A$10,$F$16,$F$21)/COUNTIF('2. Invulblad'!$AD$29:$AD$1048576,Lijstjes!$F$2),0)</f>
        <v>0</v>
      </c>
      <c r="AG30" s="14">
        <f>IF(AF30=Lijstjes!$F$2,IF($F$15=Lijstjes!$A$11,$F$16,$F$21)/COUNTIF('2. Invulblad'!$AF$29:$AF$1048576,Lijstjes!$F$2),0)</f>
        <v>0</v>
      </c>
    </row>
    <row r="31" spans="1:35" ht="14.5">
      <c r="B31" s="12" t="str">
        <f t="shared" si="0"/>
        <v/>
      </c>
      <c r="C31" t="str">
        <f t="shared" si="1"/>
        <v/>
      </c>
      <c r="D31" s="15" t="str">
        <f>IF(M31=0,"",IF(AND(M31&gt;0,IFERROR(SEARCH(Lijstjes!$F$2,'2. Invulblad'!N31&amp;'2. Invulblad'!P31&amp;'2. Invulblad'!R31&amp;'2. Invulblad'!T31&amp;'2. Invulblad'!V31&amp;'2. Invulblad'!X31&amp;'2. Invulblad'!Z31&amp;'2. Invulblad'!AB31&amp;'2. Invulblad'!AD31&amp;'2. Invulblad'!AF31&amp;'2. Invulblad'!AH31&amp;'2. Invulblad'!AI31),0)&gt;0),"","U mag geen subsidie aanvragen voor "&amp;'2. Invulblad'!E31&amp;" "&amp;'2. Invulblad'!F31&amp;'2. Invulblad'!G31&amp;" want er is geen aangrenzende maatregel getroffen."))</f>
        <v/>
      </c>
      <c r="M31" s="20">
        <f>MIN(1500,COUNTIF('2. Invulblad'!N31:AI31,"Ja")*750)</f>
        <v>0</v>
      </c>
      <c r="O31" s="14" t="str">
        <f>IF(N31=Lijstjes!$F$2,IF($F$15=Lijstjes!$A$2,$F$16,$F$21)/COUNTIF('2. Invulblad'!$N$29:$N$1048576,Lijstjes!$F$2),"")</f>
        <v/>
      </c>
      <c r="Q31" s="5" t="str">
        <f>IF(P31=Lijstjes!$F$2,IF($F$15=Lijstjes!$A$3,$F$16,$F$21)/COUNTIF('2. Invulblad'!$P$29:$P$1048576,Lijstjes!$F$2),"")</f>
        <v/>
      </c>
      <c r="S31" s="5">
        <f>IF(R31=Lijstjes!$F$2,IF($F$15=Lijstjes!$A$4,$F$16,$F$21)/COUNTIF('2. Invulblad'!$R$29:$R$1048576,Lijstjes!$F$2),0)</f>
        <v>0</v>
      </c>
      <c r="U31" s="5">
        <f>IF(T31=Lijstjes!$F$2,IF($F$15=Lijstjes!$A$5,$F$16,$F$21)/COUNTIF('2. Invulblad'!$T$29:$T$1048576,Lijstjes!$F$2),0)</f>
        <v>0</v>
      </c>
      <c r="W31" s="5" t="str">
        <f>IF(V31=Lijstjes!$F$2,IF($F$15=Lijstjes!$A$6,$F$16,$F$21)/COUNTIF('2. Invulblad'!$V$29:$V$1048576,Lijstjes!$F$2),"")</f>
        <v/>
      </c>
      <c r="Y31" s="5" t="str">
        <f>IF(X31=Lijstjes!$F$2,IF($F$15=Lijstjes!$A$7,$F$16,$F$21)/COUNTIF('2. Invulblad'!$X$29:$X$1048576,Lijstjes!$F$2),"")</f>
        <v/>
      </c>
      <c r="AA31" s="14">
        <f>IF(Z31=Lijstjes!$F$2,IF($F$15=Lijstjes!$A$8,$F$16,$F$21)/COUNTIF('2. Invulblad'!$Z$29:$Z$1048576,Lijstjes!$F$2),0)</f>
        <v>0</v>
      </c>
      <c r="AC31" s="14">
        <f>IF(AB31=Lijstjes!$F$2,IF($F$15=Lijstjes!$A$9,$F$16,$F$21)/COUNTIF('2. Invulblad'!$AB$29:$AB$1048576,Lijstjes!$F$2),0)</f>
        <v>0</v>
      </c>
      <c r="AE31" s="14">
        <f>IF(AD31=Lijstjes!$F$2,IF($F$15=Lijstjes!$A$10,$F$16,$F$21)/COUNTIF('2. Invulblad'!$AD$29:$AD$1048576,Lijstjes!$F$2),0)</f>
        <v>0</v>
      </c>
      <c r="AG31" s="14">
        <f>IF(AF31=Lijstjes!$F$2,IF($F$15=Lijstjes!$A$11,$F$16,$F$21)/COUNTIF('2. Invulblad'!$AF$29:$AF$1048576,Lijstjes!$F$2),0)</f>
        <v>0</v>
      </c>
    </row>
    <row r="32" spans="1:35" ht="14.5">
      <c r="B32" s="12" t="str">
        <f t="shared" si="0"/>
        <v/>
      </c>
      <c r="C32" t="str">
        <f t="shared" si="1"/>
        <v/>
      </c>
      <c r="D32" s="15" t="str">
        <f>IF(M32=0,"",IF(AND(M32&gt;0,IFERROR(SEARCH(Lijstjes!$F$2,'2. Invulblad'!N32&amp;'2. Invulblad'!P32&amp;'2. Invulblad'!R32&amp;'2. Invulblad'!T32&amp;'2. Invulblad'!V32&amp;'2. Invulblad'!X32&amp;'2. Invulblad'!Z32&amp;'2. Invulblad'!AB32&amp;'2. Invulblad'!AD32&amp;'2. Invulblad'!AF32&amp;'2. Invulblad'!AH32&amp;'2. Invulblad'!AI32),0)&gt;0),"","U mag geen subsidie aanvragen voor "&amp;'2. Invulblad'!E32&amp;" "&amp;'2. Invulblad'!F32&amp;'2. Invulblad'!G32&amp;" want er is geen aangrenzende maatregel getroffen."))</f>
        <v/>
      </c>
      <c r="M32" s="20">
        <f>MIN(1500,COUNTIF('2. Invulblad'!N32:AI32,"Ja")*750)</f>
        <v>0</v>
      </c>
      <c r="O32" s="14" t="str">
        <f>IF(N32=Lijstjes!$F$2,IF($F$15=Lijstjes!$A$2,$F$16,$F$21)/COUNTIF('2. Invulblad'!$N$29:$N$1048576,Lijstjes!$F$2),"")</f>
        <v/>
      </c>
      <c r="Q32" s="5" t="str">
        <f>IF(P32=Lijstjes!$F$2,IF($F$15=Lijstjes!$A$3,$F$16,$F$21)/COUNTIF('2. Invulblad'!$P$29:$P$1048576,Lijstjes!$F$2),"")</f>
        <v/>
      </c>
      <c r="S32" s="5">
        <f>IF(R32=Lijstjes!$F$2,IF($F$15=Lijstjes!$A$4,$F$16,$F$21)/COUNTIF('2. Invulblad'!$R$29:$R$1048576,Lijstjes!$F$2),0)</f>
        <v>0</v>
      </c>
      <c r="U32" s="5">
        <f>IF(T32=Lijstjes!$F$2,IF($F$15=Lijstjes!$A$5,$F$16,$F$21)/COUNTIF('2. Invulblad'!$T$29:$T$1048576,Lijstjes!$F$2),0)</f>
        <v>0</v>
      </c>
      <c r="W32" s="5" t="str">
        <f>IF(V32=Lijstjes!$F$2,IF($F$15=Lijstjes!$A$6,$F$16,$F$21)/COUNTIF('2. Invulblad'!$V$29:$V$1048576,Lijstjes!$F$2),"")</f>
        <v/>
      </c>
      <c r="Y32" s="5" t="str">
        <f>IF(X32=Lijstjes!$F$2,IF($F$15=Lijstjes!$A$7,$F$16,$F$21)/COUNTIF('2. Invulblad'!$X$29:$X$1048576,Lijstjes!$F$2),"")</f>
        <v/>
      </c>
      <c r="AA32" s="14">
        <f>IF(Z32=Lijstjes!$F$2,IF($F$15=Lijstjes!$A$8,$F$16,$F$21)/COUNTIF('2. Invulblad'!$Z$29:$Z$1048576,Lijstjes!$F$2),0)</f>
        <v>0</v>
      </c>
      <c r="AC32" s="14">
        <f>IF(AB32=Lijstjes!$F$2,IF($F$15=Lijstjes!$A$9,$F$16,$F$21)/COUNTIF('2. Invulblad'!$AB$29:$AB$1048576,Lijstjes!$F$2),0)</f>
        <v>0</v>
      </c>
      <c r="AE32" s="14">
        <f>IF(AD32=Lijstjes!$F$2,IF($F$15=Lijstjes!$A$10,$F$16,$F$21)/COUNTIF('2. Invulblad'!$AD$29:$AD$1048576,Lijstjes!$F$2),0)</f>
        <v>0</v>
      </c>
      <c r="AG32" s="14">
        <f>IF(AF32=Lijstjes!$F$2,IF($F$15=Lijstjes!$A$11,$F$16,$F$21)/COUNTIF('2. Invulblad'!$AF$29:$AF$1048576,Lijstjes!$F$2),0)</f>
        <v>0</v>
      </c>
    </row>
    <row r="33" spans="2:33" ht="14.5">
      <c r="B33" s="12" t="str">
        <f t="shared" si="0"/>
        <v/>
      </c>
      <c r="C33" t="str">
        <f t="shared" si="1"/>
        <v/>
      </c>
      <c r="D33" s="15" t="str">
        <f>IF(M33=0,"",IF(AND(M33&gt;0,IFERROR(SEARCH(Lijstjes!$F$2,'2. Invulblad'!N33&amp;'2. Invulblad'!P33&amp;'2. Invulblad'!R33&amp;'2. Invulblad'!T33&amp;'2. Invulblad'!V33&amp;'2. Invulblad'!X33&amp;'2. Invulblad'!Z33&amp;'2. Invulblad'!AB33&amp;'2. Invulblad'!AD33&amp;'2. Invulblad'!AF33&amp;'2. Invulblad'!AH33&amp;'2. Invulblad'!AI33),0)&gt;0),"","U mag geen subsidie aanvragen voor "&amp;'2. Invulblad'!E33&amp;" "&amp;'2. Invulblad'!F33&amp;'2. Invulblad'!G33&amp;" want er is geen aangrenzende maatregel getroffen."))</f>
        <v/>
      </c>
      <c r="M33" s="20">
        <f>MIN(1500,COUNTIF('2. Invulblad'!N33:AI33,"Ja")*750)</f>
        <v>0</v>
      </c>
      <c r="O33" s="14" t="str">
        <f>IF(N33=Lijstjes!$F$2,IF($F$15=Lijstjes!$A$2,$F$16,$F$21)/COUNTIF('2. Invulblad'!$N$29:$N$1048576,Lijstjes!$F$2),"")</f>
        <v/>
      </c>
      <c r="Q33" s="5" t="str">
        <f>IF(P33=Lijstjes!$F$2,IF($F$15=Lijstjes!$A$3,$F$16,$F$21)/COUNTIF('2. Invulblad'!$P$29:$P$1048576,Lijstjes!$F$2),"")</f>
        <v/>
      </c>
      <c r="S33" s="5">
        <f>IF(R33=Lijstjes!$F$2,IF($F$15=Lijstjes!$A$4,$F$16,$F$21)/COUNTIF('2. Invulblad'!$R$29:$R$1048576,Lijstjes!$F$2),0)</f>
        <v>0</v>
      </c>
      <c r="U33" s="5">
        <f>IF(T33=Lijstjes!$F$2,IF($F$15=Lijstjes!$A$5,$F$16,$F$21)/COUNTIF('2. Invulblad'!$T$29:$T$1048576,Lijstjes!$F$2),0)</f>
        <v>0</v>
      </c>
      <c r="W33" s="5" t="str">
        <f>IF(V33=Lijstjes!$F$2,IF($F$15=Lijstjes!$A$6,$F$16,$F$21)/COUNTIF('2. Invulblad'!$V$29:$V$1048576,Lijstjes!$F$2),"")</f>
        <v/>
      </c>
      <c r="Y33" s="5" t="str">
        <f>IF(X33=Lijstjes!$F$2,IF($F$15=Lijstjes!$A$7,$F$16,$F$21)/COUNTIF('2. Invulblad'!$X$29:$X$1048576,Lijstjes!$F$2),"")</f>
        <v/>
      </c>
      <c r="AA33" s="14">
        <f>IF(Z33=Lijstjes!$F$2,IF($F$15=Lijstjes!$A$8,$F$16,$F$21)/COUNTIF('2. Invulblad'!$Z$29:$Z$1048576,Lijstjes!$F$2),0)</f>
        <v>0</v>
      </c>
      <c r="AC33" s="14">
        <f>IF(AB33=Lijstjes!$F$2,IF($F$15=Lijstjes!$A$9,$F$16,$F$21)/COUNTIF('2. Invulblad'!$AB$29:$AB$1048576,Lijstjes!$F$2),0)</f>
        <v>0</v>
      </c>
      <c r="AE33" s="14">
        <f>IF(AD33=Lijstjes!$F$2,IF($F$15=Lijstjes!$A$10,$F$16,$F$21)/COUNTIF('2. Invulblad'!$AD$29:$AD$1048576,Lijstjes!$F$2),0)</f>
        <v>0</v>
      </c>
      <c r="AG33" s="14">
        <f>IF(AF33=Lijstjes!$F$2,IF($F$15=Lijstjes!$A$11,$F$16,$F$21)/COUNTIF('2. Invulblad'!$AF$29:$AF$1048576,Lijstjes!$F$2),0)</f>
        <v>0</v>
      </c>
    </row>
    <row r="34" spans="2:33" ht="14.5">
      <c r="B34" s="12" t="str">
        <f t="shared" si="0"/>
        <v/>
      </c>
      <c r="C34" t="str">
        <f t="shared" si="1"/>
        <v/>
      </c>
      <c r="D34" s="15" t="str">
        <f>IF(M34=0,"",IF(AND(M34&gt;0,IFERROR(SEARCH(Lijstjes!$F$2,'2. Invulblad'!N34&amp;'2. Invulblad'!P34&amp;'2. Invulblad'!R34&amp;'2. Invulblad'!T34&amp;'2. Invulblad'!V34&amp;'2. Invulblad'!X34&amp;'2. Invulblad'!Z34&amp;'2. Invulblad'!AB34&amp;'2. Invulblad'!AD34&amp;'2. Invulblad'!AF34&amp;'2. Invulblad'!AH34&amp;'2. Invulblad'!AI34),0)&gt;0),"","U mag geen subsidie aanvragen voor "&amp;'2. Invulblad'!E34&amp;" "&amp;'2. Invulblad'!F34&amp;'2. Invulblad'!G34&amp;" want er is geen aangrenzende maatregel getroffen."))</f>
        <v/>
      </c>
      <c r="M34" s="20">
        <f>MIN(1500,COUNTIF('2. Invulblad'!N34:AI34,"Ja")*750)</f>
        <v>0</v>
      </c>
      <c r="O34" s="14" t="str">
        <f>IF(N34=Lijstjes!$F$2,IF($F$15=Lijstjes!$A$2,$F$16,$F$21)/COUNTIF('2. Invulblad'!$N$29:$N$1048576,Lijstjes!$F$2),"")</f>
        <v/>
      </c>
      <c r="Q34" s="5" t="str">
        <f>IF(P34=Lijstjes!$F$2,IF($F$15=Lijstjes!$A$3,$F$16,$F$21)/COUNTIF('2. Invulblad'!$P$29:$P$1048576,Lijstjes!$F$2),"")</f>
        <v/>
      </c>
      <c r="S34" s="5">
        <f>IF(R34=Lijstjes!$F$2,IF($F$15=Lijstjes!$A$4,$F$16,$F$21)/COUNTIF('2. Invulblad'!$R$29:$R$1048576,Lijstjes!$F$2),0)</f>
        <v>0</v>
      </c>
      <c r="U34" s="5">
        <f>IF(T34=Lijstjes!$F$2,IF($F$15=Lijstjes!$A$5,$F$16,$F$21)/COUNTIF('2. Invulblad'!$T$29:$T$1048576,Lijstjes!$F$2),0)</f>
        <v>0</v>
      </c>
      <c r="W34" s="5" t="str">
        <f>IF(V34=Lijstjes!$F$2,IF($F$15=Lijstjes!$A$6,$F$16,$F$21)/COUNTIF('2. Invulblad'!$V$29:$V$1048576,Lijstjes!$F$2),"")</f>
        <v/>
      </c>
      <c r="Y34" s="5" t="str">
        <f>IF(X34=Lijstjes!$F$2,IF($F$15=Lijstjes!$A$7,$F$16,$F$21)/COUNTIF('2. Invulblad'!$X$29:$X$1048576,Lijstjes!$F$2),"")</f>
        <v/>
      </c>
      <c r="AA34" s="14">
        <f>IF(Z34=Lijstjes!$F$2,IF($F$15=Lijstjes!$A$8,$F$16,$F$21)/COUNTIF('2. Invulblad'!$Z$29:$Z$1048576,Lijstjes!$F$2),0)</f>
        <v>0</v>
      </c>
      <c r="AC34" s="14">
        <f>IF(AB34=Lijstjes!$F$2,IF($F$15=Lijstjes!$A$9,$F$16,$F$21)/COUNTIF('2. Invulblad'!$AB$29:$AB$1048576,Lijstjes!$F$2),0)</f>
        <v>0</v>
      </c>
      <c r="AE34" s="14">
        <f>IF(AD34=Lijstjes!$F$2,IF($F$15=Lijstjes!$A$10,$F$16,$F$21)/COUNTIF('2. Invulblad'!$AD$29:$AD$1048576,Lijstjes!$F$2),0)</f>
        <v>0</v>
      </c>
      <c r="AG34" s="14">
        <f>IF(AF34=Lijstjes!$F$2,IF($F$15=Lijstjes!$A$11,$F$16,$F$21)/COUNTIF('2. Invulblad'!$AF$29:$AF$1048576,Lijstjes!$F$2),0)</f>
        <v>0</v>
      </c>
    </row>
    <row r="35" spans="2:33" ht="14.5">
      <c r="B35" s="12" t="str">
        <f t="shared" si="0"/>
        <v/>
      </c>
      <c r="C35" t="str">
        <f t="shared" si="1"/>
        <v/>
      </c>
      <c r="D35" s="15" t="str">
        <f>IF(M35=0,"",IF(AND(M35&gt;0,IFERROR(SEARCH(Lijstjes!$F$2,'2. Invulblad'!N35&amp;'2. Invulblad'!P35&amp;'2. Invulblad'!R35&amp;'2. Invulblad'!T35&amp;'2. Invulblad'!V35&amp;'2. Invulblad'!X35&amp;'2. Invulblad'!Z35&amp;'2. Invulblad'!AB35&amp;'2. Invulblad'!AD35&amp;'2. Invulblad'!AF35&amp;'2. Invulblad'!AH35&amp;'2. Invulblad'!AI35),0)&gt;0),"","U mag geen subsidie aanvragen voor "&amp;'2. Invulblad'!E35&amp;" "&amp;'2. Invulblad'!F35&amp;'2. Invulblad'!G35&amp;" want er is geen aangrenzende maatregel getroffen."))</f>
        <v/>
      </c>
      <c r="M35" s="20">
        <f>MIN(1500,COUNTIF('2. Invulblad'!N35:AI35,"Ja")*750)</f>
        <v>0</v>
      </c>
      <c r="O35" s="14" t="str">
        <f>IF(N35=Lijstjes!$F$2,IF($F$15=Lijstjes!$A$2,$F$16,$F$21)/COUNTIF('2. Invulblad'!$N$29:$N$1048576,Lijstjes!$F$2),"")</f>
        <v/>
      </c>
      <c r="Q35" s="5" t="str">
        <f>IF(P35=Lijstjes!$F$2,IF($F$15=Lijstjes!$A$3,$F$16,$F$21)/COUNTIF('2. Invulblad'!$P$29:$P$1048576,Lijstjes!$F$2),"")</f>
        <v/>
      </c>
      <c r="S35" s="5">
        <f>IF(R35=Lijstjes!$F$2,IF($F$15=Lijstjes!$A$4,$F$16,$F$21)/COUNTIF('2. Invulblad'!$R$29:$R$1048576,Lijstjes!$F$2),0)</f>
        <v>0</v>
      </c>
      <c r="U35" s="5">
        <f>IF(T35=Lijstjes!$F$2,IF($F$15=Lijstjes!$A$5,$F$16,$F$21)/COUNTIF('2. Invulblad'!$T$29:$T$1048576,Lijstjes!$F$2),0)</f>
        <v>0</v>
      </c>
      <c r="W35" s="5" t="str">
        <f>IF(V35=Lijstjes!$F$2,IF($F$15=Lijstjes!$A$6,$F$16,$F$21)/COUNTIF('2. Invulblad'!$V$29:$V$1048576,Lijstjes!$F$2),"")</f>
        <v/>
      </c>
      <c r="Y35" s="5" t="str">
        <f>IF(X35=Lijstjes!$F$2,IF($F$15=Lijstjes!$A$7,$F$16,$F$21)/COUNTIF('2. Invulblad'!$X$29:$X$1048576,Lijstjes!$F$2),"")</f>
        <v/>
      </c>
      <c r="AA35" s="14">
        <f>IF(Z35=Lijstjes!$F$2,IF($F$15=Lijstjes!$A$8,$F$16,$F$21)/COUNTIF('2. Invulblad'!$Z$29:$Z$1048576,Lijstjes!$F$2),0)</f>
        <v>0</v>
      </c>
      <c r="AC35" s="14">
        <f>IF(AB35=Lijstjes!$F$2,IF($F$15=Lijstjes!$A$9,$F$16,$F$21)/COUNTIF('2. Invulblad'!$AB$29:$AB$1048576,Lijstjes!$F$2),0)</f>
        <v>0</v>
      </c>
      <c r="AE35" s="14">
        <f>IF(AD35=Lijstjes!$F$2,IF($F$15=Lijstjes!$A$10,$F$16,$F$21)/COUNTIF('2. Invulblad'!$AD$29:$AD$1048576,Lijstjes!$F$2),0)</f>
        <v>0</v>
      </c>
      <c r="AG35" s="14">
        <f>IF(AF35=Lijstjes!$F$2,IF($F$15=Lijstjes!$A$11,$F$16,$F$21)/COUNTIF('2. Invulblad'!$AF$29:$AF$1048576,Lijstjes!$F$2),0)</f>
        <v>0</v>
      </c>
    </row>
    <row r="36" spans="2:33" ht="14.5">
      <c r="B36" s="12" t="str">
        <f t="shared" si="0"/>
        <v/>
      </c>
      <c r="C36" t="str">
        <f t="shared" si="1"/>
        <v/>
      </c>
      <c r="D36" s="15" t="str">
        <f>IF(M36=0,"",IF(AND(M36&gt;0,IFERROR(SEARCH(Lijstjes!$F$2,'2. Invulblad'!N36&amp;'2. Invulblad'!P36&amp;'2. Invulblad'!R36&amp;'2. Invulblad'!T36&amp;'2. Invulblad'!V36&amp;'2. Invulblad'!X36&amp;'2. Invulblad'!Z36&amp;'2. Invulblad'!AB36&amp;'2. Invulblad'!AD36&amp;'2. Invulblad'!AF36&amp;'2. Invulblad'!AH36&amp;'2. Invulblad'!AI36),0)&gt;0),"","U mag geen subsidie aanvragen voor "&amp;'2. Invulblad'!E36&amp;" "&amp;'2. Invulblad'!F36&amp;'2. Invulblad'!G36&amp;" want er is geen aangrenzende maatregel getroffen."))</f>
        <v/>
      </c>
      <c r="M36" s="20">
        <f>MIN(1500,COUNTIF('2. Invulblad'!N36:AI36,"Ja")*750)</f>
        <v>0</v>
      </c>
      <c r="O36" s="14" t="str">
        <f>IF(N36=Lijstjes!$F$2,IF($F$15=Lijstjes!$A$2,$F$16,$F$21)/COUNTIF('2. Invulblad'!$N$29:$N$1048576,Lijstjes!$F$2),"")</f>
        <v/>
      </c>
      <c r="Q36" s="5" t="str">
        <f>IF(P36=Lijstjes!$F$2,IF($F$15=Lijstjes!$A$3,$F$16,$F$21)/COUNTIF('2. Invulblad'!$P$29:$P$1048576,Lijstjes!$F$2),"")</f>
        <v/>
      </c>
      <c r="S36" s="5">
        <f>IF(R36=Lijstjes!$F$2,IF($F$15=Lijstjes!$A$4,$F$16,$F$21)/COUNTIF('2. Invulblad'!$R$29:$R$1048576,Lijstjes!$F$2),0)</f>
        <v>0</v>
      </c>
      <c r="U36" s="5">
        <f>IF(T36=Lijstjes!$F$2,IF($F$15=Lijstjes!$A$5,$F$16,$F$21)/COUNTIF('2. Invulblad'!$T$29:$T$1048576,Lijstjes!$F$2),0)</f>
        <v>0</v>
      </c>
      <c r="W36" s="5" t="str">
        <f>IF(V36=Lijstjes!$F$2,IF($F$15=Lijstjes!$A$6,$F$16,$F$21)/COUNTIF('2. Invulblad'!$V$29:$V$1048576,Lijstjes!$F$2),"")</f>
        <v/>
      </c>
      <c r="Y36" s="5" t="str">
        <f>IF(X36=Lijstjes!$F$2,IF($F$15=Lijstjes!$A$7,$F$16,$F$21)/COUNTIF('2. Invulblad'!$X$29:$X$1048576,Lijstjes!$F$2),"")</f>
        <v/>
      </c>
      <c r="AA36" s="14">
        <f>IF(Z36=Lijstjes!$F$2,IF($F$15=Lijstjes!$A$8,$F$16,$F$21)/COUNTIF('2. Invulblad'!$Z$29:$Z$1048576,Lijstjes!$F$2),0)</f>
        <v>0</v>
      </c>
      <c r="AC36" s="14">
        <f>IF(AB36=Lijstjes!$F$2,IF($F$15=Lijstjes!$A$9,$F$16,$F$21)/COUNTIF('2. Invulblad'!$AB$29:$AB$1048576,Lijstjes!$F$2),0)</f>
        <v>0</v>
      </c>
      <c r="AE36" s="14">
        <f>IF(AD36=Lijstjes!$F$2,IF($F$15=Lijstjes!$A$10,$F$16,$F$21)/COUNTIF('2. Invulblad'!$AD$29:$AD$1048576,Lijstjes!$F$2),0)</f>
        <v>0</v>
      </c>
      <c r="AG36" s="14">
        <f>IF(AF36=Lijstjes!$F$2,IF($F$15=Lijstjes!$A$11,$F$16,$F$21)/COUNTIF('2. Invulblad'!$AF$29:$AF$1048576,Lijstjes!$F$2),0)</f>
        <v>0</v>
      </c>
    </row>
    <row r="37" spans="2:33" ht="14.5">
      <c r="B37" s="12" t="str">
        <f t="shared" si="0"/>
        <v/>
      </c>
      <c r="C37" t="str">
        <f t="shared" si="1"/>
        <v/>
      </c>
      <c r="D37" s="15" t="str">
        <f>IF(M37=0,"",IF(AND(M37&gt;0,IFERROR(SEARCH(Lijstjes!$F$2,'2. Invulblad'!N37&amp;'2. Invulblad'!P37&amp;'2. Invulblad'!R37&amp;'2. Invulblad'!T37&amp;'2. Invulblad'!V37&amp;'2. Invulblad'!X37&amp;'2. Invulblad'!Z37&amp;'2. Invulblad'!AB37&amp;'2. Invulblad'!AD37&amp;'2. Invulblad'!AF37&amp;'2. Invulblad'!AH37&amp;'2. Invulblad'!AI37),0)&gt;0),"","U mag geen subsidie aanvragen voor "&amp;'2. Invulblad'!E37&amp;" "&amp;'2. Invulblad'!F37&amp;'2. Invulblad'!G37&amp;" want er is geen aangrenzende maatregel getroffen."))</f>
        <v/>
      </c>
      <c r="M37" s="20">
        <f>MIN(1500,COUNTIF('2. Invulblad'!N37:AI37,"Ja")*750)</f>
        <v>0</v>
      </c>
      <c r="O37" s="14" t="str">
        <f>IF(N37=Lijstjes!$F$2,IF($F$15=Lijstjes!$A$2,$F$16,$F$21)/COUNTIF('2. Invulblad'!$N$29:$N$1048576,Lijstjes!$F$2),"")</f>
        <v/>
      </c>
      <c r="Q37" s="5" t="str">
        <f>IF(P37=Lijstjes!$F$2,IF($F$15=Lijstjes!$A$3,$F$16,$F$21)/COUNTIF('2. Invulblad'!$P$29:$P$1048576,Lijstjes!$F$2),"")</f>
        <v/>
      </c>
      <c r="S37" s="5">
        <f>IF(R37=Lijstjes!$F$2,IF($F$15=Lijstjes!$A$4,$F$16,$F$21)/COUNTIF('2. Invulblad'!$R$29:$R$1048576,Lijstjes!$F$2),0)</f>
        <v>0</v>
      </c>
      <c r="U37" s="5">
        <f>IF(T37=Lijstjes!$F$2,IF($F$15=Lijstjes!$A$5,$F$16,$F$21)/COUNTIF('2. Invulblad'!$T$29:$T$1048576,Lijstjes!$F$2),0)</f>
        <v>0</v>
      </c>
      <c r="W37" s="5" t="str">
        <f>IF(V37=Lijstjes!$F$2,IF($F$15=Lijstjes!$A$6,$F$16,$F$21)/COUNTIF('2. Invulblad'!$V$29:$V$1048576,Lijstjes!$F$2),"")</f>
        <v/>
      </c>
      <c r="Y37" s="5" t="str">
        <f>IF(X37=Lijstjes!$F$2,IF($F$15=Lijstjes!$A$7,$F$16,$F$21)/COUNTIF('2. Invulblad'!$X$29:$X$1048576,Lijstjes!$F$2),"")</f>
        <v/>
      </c>
      <c r="AA37" s="14">
        <f>IF(Z37=Lijstjes!$F$2,IF($F$15=Lijstjes!$A$8,$F$16,$F$21)/COUNTIF('2. Invulblad'!$Z$29:$Z$1048576,Lijstjes!$F$2),0)</f>
        <v>0</v>
      </c>
      <c r="AC37" s="14">
        <f>IF(AB37=Lijstjes!$F$2,IF($F$15=Lijstjes!$A$9,$F$16,$F$21)/COUNTIF('2. Invulblad'!$AB$29:$AB$1048576,Lijstjes!$F$2),0)</f>
        <v>0</v>
      </c>
      <c r="AE37" s="14">
        <f>IF(AD37=Lijstjes!$F$2,IF($F$15=Lijstjes!$A$10,$F$16,$F$21)/COUNTIF('2. Invulblad'!$AD$29:$AD$1048576,Lijstjes!$F$2),0)</f>
        <v>0</v>
      </c>
      <c r="AG37" s="14">
        <f>IF(AF37=Lijstjes!$F$2,IF($F$15=Lijstjes!$A$11,$F$16,$F$21)/COUNTIF('2. Invulblad'!$AF$29:$AF$1048576,Lijstjes!$F$2),0)</f>
        <v>0</v>
      </c>
    </row>
    <row r="38" spans="2:33" ht="14.5">
      <c r="B38" s="12" t="str">
        <f t="shared" si="0"/>
        <v/>
      </c>
      <c r="C38" t="str">
        <f t="shared" si="1"/>
        <v/>
      </c>
      <c r="D38" s="15" t="str">
        <f>IF(M38=0,"",IF(AND(M38&gt;0,IFERROR(SEARCH(Lijstjes!$F$2,'2. Invulblad'!N38&amp;'2. Invulblad'!P38&amp;'2. Invulblad'!R38&amp;'2. Invulblad'!T38&amp;'2. Invulblad'!V38&amp;'2. Invulblad'!X38&amp;'2. Invulblad'!Z38&amp;'2. Invulblad'!AB38&amp;'2. Invulblad'!AD38&amp;'2. Invulblad'!AF38&amp;'2. Invulblad'!AH38&amp;'2. Invulblad'!AI38),0)&gt;0),"","U mag geen subsidie aanvragen voor "&amp;'2. Invulblad'!E38&amp;" "&amp;'2. Invulblad'!F38&amp;'2. Invulblad'!G38&amp;" want er is geen aangrenzende maatregel getroffen."))</f>
        <v/>
      </c>
      <c r="M38" s="20">
        <f>MIN(1500,COUNTIF('2. Invulblad'!N38:AI38,"Ja")*750)</f>
        <v>0</v>
      </c>
      <c r="O38" s="14" t="str">
        <f>IF(N38=Lijstjes!$F$2,IF($F$15=Lijstjes!$A$2,$F$16,$F$21)/COUNTIF('2. Invulblad'!$N$29:$N$1048576,Lijstjes!$F$2),"")</f>
        <v/>
      </c>
      <c r="Q38" s="5" t="str">
        <f>IF(P38=Lijstjes!$F$2,IF($F$15=Lijstjes!$A$3,$F$16,$F$21)/COUNTIF('2. Invulblad'!$P$29:$P$1048576,Lijstjes!$F$2),"")</f>
        <v/>
      </c>
      <c r="S38" s="5">
        <f>IF(R38=Lijstjes!$F$2,IF($F$15=Lijstjes!$A$4,$F$16,$F$21)/COUNTIF('2. Invulblad'!$R$29:$R$1048576,Lijstjes!$F$2),0)</f>
        <v>0</v>
      </c>
      <c r="U38" s="5">
        <f>IF(T38=Lijstjes!$F$2,IF($F$15=Lijstjes!$A$5,$F$16,$F$21)/COUNTIF('2. Invulblad'!$T$29:$T$1048576,Lijstjes!$F$2),0)</f>
        <v>0</v>
      </c>
      <c r="W38" s="5" t="str">
        <f>IF(V38=Lijstjes!$F$2,IF($F$15=Lijstjes!$A$6,$F$16,$F$21)/COUNTIF('2. Invulblad'!$V$29:$V$1048576,Lijstjes!$F$2),"")</f>
        <v/>
      </c>
      <c r="Y38" s="5" t="str">
        <f>IF(X38=Lijstjes!$F$2,IF($F$15=Lijstjes!$A$7,$F$16,$F$21)/COUNTIF('2. Invulblad'!$X$29:$X$1048576,Lijstjes!$F$2),"")</f>
        <v/>
      </c>
      <c r="AA38" s="14">
        <f>IF(Z38=Lijstjes!$F$2,IF($F$15=Lijstjes!$A$8,$F$16,$F$21)/COUNTIF('2. Invulblad'!$Z$29:$Z$1048576,Lijstjes!$F$2),0)</f>
        <v>0</v>
      </c>
      <c r="AC38" s="14">
        <f>IF(AB38=Lijstjes!$F$2,IF($F$15=Lijstjes!$A$9,$F$16,$F$21)/COUNTIF('2. Invulblad'!$AB$29:$AB$1048576,Lijstjes!$F$2),0)</f>
        <v>0</v>
      </c>
      <c r="AE38" s="14">
        <f>IF(AD38=Lijstjes!$F$2,IF($F$15=Lijstjes!$A$10,$F$16,$F$21)/COUNTIF('2. Invulblad'!$AD$29:$AD$1048576,Lijstjes!$F$2),0)</f>
        <v>0</v>
      </c>
      <c r="AG38" s="14">
        <f>IF(AF38=Lijstjes!$F$2,IF($F$15=Lijstjes!$A$11,$F$16,$F$21)/COUNTIF('2. Invulblad'!$AF$29:$AF$1048576,Lijstjes!$F$2),0)</f>
        <v>0</v>
      </c>
    </row>
    <row r="39" spans="2:33" ht="14.5">
      <c r="B39" s="12" t="str">
        <f t="shared" si="0"/>
        <v/>
      </c>
      <c r="C39" t="str">
        <f t="shared" si="1"/>
        <v/>
      </c>
      <c r="D39" s="15" t="str">
        <f>IF(M39=0,"",IF(AND(M39&gt;0,IFERROR(SEARCH(Lijstjes!$F$2,'2. Invulblad'!N39&amp;'2. Invulblad'!P39&amp;'2. Invulblad'!R39&amp;'2. Invulblad'!T39&amp;'2. Invulblad'!V39&amp;'2. Invulblad'!X39&amp;'2. Invulblad'!Z39&amp;'2. Invulblad'!AB39&amp;'2. Invulblad'!AD39&amp;'2. Invulblad'!AF39&amp;'2. Invulblad'!AH39&amp;'2. Invulblad'!AI39),0)&gt;0),"","U mag geen subsidie aanvragen voor "&amp;'2. Invulblad'!E39&amp;" "&amp;'2. Invulblad'!F39&amp;'2. Invulblad'!G39&amp;" want er is geen aangrenzende maatregel getroffen."))</f>
        <v/>
      </c>
      <c r="M39" s="20">
        <f>MIN(1500,COUNTIF('2. Invulblad'!N39:AI39,"Ja")*750)</f>
        <v>0</v>
      </c>
      <c r="O39" s="14" t="str">
        <f>IF(N39=Lijstjes!$F$2,IF($F$15=Lijstjes!$A$2,$F$16,$F$21)/COUNTIF('2. Invulblad'!$N$29:$N$1048576,Lijstjes!$F$2),"")</f>
        <v/>
      </c>
      <c r="Q39" s="5" t="str">
        <f>IF(P39=Lijstjes!$F$2,IF($F$15=Lijstjes!$A$3,$F$16,$F$21)/COUNTIF('2. Invulblad'!$P$29:$P$1048576,Lijstjes!$F$2),"")</f>
        <v/>
      </c>
      <c r="S39" s="5">
        <f>IF(R39=Lijstjes!$F$2,IF($F$15=Lijstjes!$A$4,$F$16,$F$21)/COUNTIF('2. Invulblad'!$R$29:$R$1048576,Lijstjes!$F$2),0)</f>
        <v>0</v>
      </c>
      <c r="U39" s="5">
        <f>IF(T39=Lijstjes!$F$2,IF($F$15=Lijstjes!$A$5,$F$16,$F$21)/COUNTIF('2. Invulblad'!$T$29:$T$1048576,Lijstjes!$F$2),0)</f>
        <v>0</v>
      </c>
      <c r="W39" s="5" t="str">
        <f>IF(V39=Lijstjes!$F$2,IF($F$15=Lijstjes!$A$6,$F$16,$F$21)/COUNTIF('2. Invulblad'!$V$29:$V$1048576,Lijstjes!$F$2),"")</f>
        <v/>
      </c>
      <c r="Y39" s="5" t="str">
        <f>IF(X39=Lijstjes!$F$2,IF($F$15=Lijstjes!$A$7,$F$16,$F$21)/COUNTIF('2. Invulblad'!$X$29:$X$1048576,Lijstjes!$F$2),"")</f>
        <v/>
      </c>
      <c r="AA39" s="14">
        <f>IF(Z39=Lijstjes!$F$2,IF($F$15=Lijstjes!$A$8,$F$16,$F$21)/COUNTIF('2. Invulblad'!$Z$29:$Z$1048576,Lijstjes!$F$2),0)</f>
        <v>0</v>
      </c>
      <c r="AC39" s="14">
        <f>IF(AB39=Lijstjes!$F$2,IF($F$15=Lijstjes!$A$9,$F$16,$F$21)/COUNTIF('2. Invulblad'!$AB$29:$AB$1048576,Lijstjes!$F$2),0)</f>
        <v>0</v>
      </c>
      <c r="AE39" s="14">
        <f>IF(AD39=Lijstjes!$F$2,IF($F$15=Lijstjes!$A$10,$F$16,$F$21)/COUNTIF('2. Invulblad'!$AD$29:$AD$1048576,Lijstjes!$F$2),0)</f>
        <v>0</v>
      </c>
      <c r="AG39" s="14">
        <f>IF(AF39=Lijstjes!$F$2,IF($F$15=Lijstjes!$A$11,$F$16,$F$21)/COUNTIF('2. Invulblad'!$AF$29:$AF$1048576,Lijstjes!$F$2),0)</f>
        <v>0</v>
      </c>
    </row>
    <row r="40" spans="2:33" ht="14.5">
      <c r="B40" s="12" t="str">
        <f t="shared" si="0"/>
        <v/>
      </c>
      <c r="C40" t="str">
        <f t="shared" si="1"/>
        <v/>
      </c>
      <c r="D40" s="15" t="str">
        <f>IF(M40=0,"",IF(AND(M40&gt;0,IFERROR(SEARCH(Lijstjes!$F$2,'2. Invulblad'!N40&amp;'2. Invulblad'!P40&amp;'2. Invulblad'!R40&amp;'2. Invulblad'!T40&amp;'2. Invulblad'!V40&amp;'2. Invulblad'!X40&amp;'2. Invulblad'!Z40&amp;'2. Invulblad'!AB40&amp;'2. Invulblad'!AD40&amp;'2. Invulblad'!AF40&amp;'2. Invulblad'!AH40&amp;'2. Invulblad'!AI40),0)&gt;0),"","U mag geen subsidie aanvragen voor "&amp;'2. Invulblad'!E40&amp;" "&amp;'2. Invulblad'!F40&amp;'2. Invulblad'!G40&amp;" want er is geen aangrenzende maatregel getroffen."))</f>
        <v/>
      </c>
      <c r="M40" s="20">
        <f>MIN(1500,COUNTIF('2. Invulblad'!N40:AI40,"Ja")*750)</f>
        <v>0</v>
      </c>
      <c r="O40" s="14" t="str">
        <f>IF(N40=Lijstjes!$F$2,IF($F$15=Lijstjes!$A$2,$F$16,$F$21)/COUNTIF('2. Invulblad'!$N$29:$N$1048576,Lijstjes!$F$2),"")</f>
        <v/>
      </c>
      <c r="Q40" s="5" t="str">
        <f>IF(P40=Lijstjes!$F$2,IF($F$15=Lijstjes!$A$3,$F$16,$F$21)/COUNTIF('2. Invulblad'!$P$29:$P$1048576,Lijstjes!$F$2),"")</f>
        <v/>
      </c>
      <c r="S40" s="5">
        <f>IF(R40=Lijstjes!$F$2,IF($F$15=Lijstjes!$A$4,$F$16,$F$21)/COUNTIF('2. Invulblad'!$R$29:$R$1048576,Lijstjes!$F$2),0)</f>
        <v>0</v>
      </c>
      <c r="U40" s="5">
        <f>IF(T40=Lijstjes!$F$2,IF($F$15=Lijstjes!$A$5,$F$16,$F$21)/COUNTIF('2. Invulblad'!$T$29:$T$1048576,Lijstjes!$F$2),0)</f>
        <v>0</v>
      </c>
      <c r="W40" s="5" t="str">
        <f>IF(V40=Lijstjes!$F$2,IF($F$15=Lijstjes!$A$6,$F$16,$F$21)/COUNTIF('2. Invulblad'!$V$29:$V$1048576,Lijstjes!$F$2),"")</f>
        <v/>
      </c>
      <c r="Y40" s="5" t="str">
        <f>IF(X40=Lijstjes!$F$2,IF($F$15=Lijstjes!$A$7,$F$16,$F$21)/COUNTIF('2. Invulblad'!$X$29:$X$1048576,Lijstjes!$F$2),"")</f>
        <v/>
      </c>
      <c r="AA40" s="14">
        <f>IF(Z40=Lijstjes!$F$2,IF($F$15=Lijstjes!$A$8,$F$16,$F$21)/COUNTIF('2. Invulblad'!$Z$29:$Z$1048576,Lijstjes!$F$2),0)</f>
        <v>0</v>
      </c>
      <c r="AC40" s="14">
        <f>IF(AB40=Lijstjes!$F$2,IF($F$15=Lijstjes!$A$9,$F$16,$F$21)/COUNTIF('2. Invulblad'!$AB$29:$AB$1048576,Lijstjes!$F$2),0)</f>
        <v>0</v>
      </c>
      <c r="AE40" s="14">
        <f>IF(AD40=Lijstjes!$F$2,IF($F$15=Lijstjes!$A$10,$F$16,$F$21)/COUNTIF('2. Invulblad'!$AD$29:$AD$1048576,Lijstjes!$F$2),0)</f>
        <v>0</v>
      </c>
      <c r="AG40" s="14">
        <f>IF(AF40=Lijstjes!$F$2,IF($F$15=Lijstjes!$A$11,$F$16,$F$21)/COUNTIF('2. Invulblad'!$AF$29:$AF$1048576,Lijstjes!$F$2),0)</f>
        <v>0</v>
      </c>
    </row>
    <row r="41" spans="2:33" ht="14.5">
      <c r="B41" s="12" t="str">
        <f t="shared" si="0"/>
        <v/>
      </c>
      <c r="C41" t="str">
        <f t="shared" si="1"/>
        <v/>
      </c>
      <c r="D41" s="15" t="str">
        <f>IF(M41=0,"",IF(AND(M41&gt;0,IFERROR(SEARCH(Lijstjes!$F$2,'2. Invulblad'!N41&amp;'2. Invulblad'!P41&amp;'2. Invulblad'!R41&amp;'2. Invulblad'!T41&amp;'2. Invulblad'!V41&amp;'2. Invulblad'!X41&amp;'2. Invulblad'!Z41&amp;'2. Invulblad'!AB41&amp;'2. Invulblad'!AD41&amp;'2. Invulblad'!AF41&amp;'2. Invulblad'!AH41&amp;'2. Invulblad'!AI41),0)&gt;0),"","U mag geen subsidie aanvragen voor "&amp;'2. Invulblad'!E41&amp;" "&amp;'2. Invulblad'!F41&amp;'2. Invulblad'!G41&amp;" want er is geen aangrenzende maatregel getroffen."))</f>
        <v/>
      </c>
      <c r="M41" s="20">
        <f>MIN(1500,COUNTIF('2. Invulblad'!N41:AI41,"Ja")*750)</f>
        <v>0</v>
      </c>
      <c r="O41" s="14" t="str">
        <f>IF(N41=Lijstjes!$F$2,IF($F$15=Lijstjes!$A$2,$F$16,$F$21)/COUNTIF('2. Invulblad'!$N$29:$N$1048576,Lijstjes!$F$2),"")</f>
        <v/>
      </c>
      <c r="Q41" s="5" t="str">
        <f>IF(P41=Lijstjes!$F$2,IF($F$15=Lijstjes!$A$3,$F$16,$F$21)/COUNTIF('2. Invulblad'!$P$29:$P$1048576,Lijstjes!$F$2),"")</f>
        <v/>
      </c>
      <c r="S41" s="5">
        <f>IF(R41=Lijstjes!$F$2,IF($F$15=Lijstjes!$A$4,$F$16,$F$21)/COUNTIF('2. Invulblad'!$R$29:$R$1048576,Lijstjes!$F$2),0)</f>
        <v>0</v>
      </c>
      <c r="U41" s="5">
        <f>IF(T41=Lijstjes!$F$2,IF($F$15=Lijstjes!$A$5,$F$16,$F$21)/COUNTIF('2. Invulblad'!$T$29:$T$1048576,Lijstjes!$F$2),0)</f>
        <v>0</v>
      </c>
      <c r="W41" s="5" t="str">
        <f>IF(V41=Lijstjes!$F$2,IF($F$15=Lijstjes!$A$6,$F$16,$F$21)/COUNTIF('2. Invulblad'!$V$29:$V$1048576,Lijstjes!$F$2),"")</f>
        <v/>
      </c>
      <c r="Y41" s="5" t="str">
        <f>IF(X41=Lijstjes!$F$2,IF($F$15=Lijstjes!$A$7,$F$16,$F$21)/COUNTIF('2. Invulblad'!$X$29:$X$1048576,Lijstjes!$F$2),"")</f>
        <v/>
      </c>
      <c r="AA41" s="14">
        <f>IF(Z41=Lijstjes!$F$2,IF($F$15=Lijstjes!$A$8,$F$16,$F$21)/COUNTIF('2. Invulblad'!$Z$29:$Z$1048576,Lijstjes!$F$2),0)</f>
        <v>0</v>
      </c>
      <c r="AC41" s="14">
        <f>IF(AB41=Lijstjes!$F$2,IF($F$15=Lijstjes!$A$9,$F$16,$F$21)/COUNTIF('2. Invulblad'!$AB$29:$AB$1048576,Lijstjes!$F$2),0)</f>
        <v>0</v>
      </c>
      <c r="AE41" s="14">
        <f>IF(AD41=Lijstjes!$F$2,IF($F$15=Lijstjes!$A$10,$F$16,$F$21)/COUNTIF('2. Invulblad'!$AD$29:$AD$1048576,Lijstjes!$F$2),0)</f>
        <v>0</v>
      </c>
      <c r="AG41" s="14">
        <f>IF(AF41=Lijstjes!$F$2,IF($F$15=Lijstjes!$A$11,$F$16,$F$21)/COUNTIF('2. Invulblad'!$AF$29:$AF$1048576,Lijstjes!$F$2),0)</f>
        <v>0</v>
      </c>
    </row>
    <row r="42" spans="2:33" ht="14.5">
      <c r="B42" s="12" t="str">
        <f t="shared" si="0"/>
        <v/>
      </c>
      <c r="C42" t="str">
        <f t="shared" si="1"/>
        <v/>
      </c>
      <c r="D42" s="15" t="str">
        <f>IF(M42=0,"",IF(AND(M42&gt;0,IFERROR(SEARCH(Lijstjes!$F$2,'2. Invulblad'!N42&amp;'2. Invulblad'!P42&amp;'2. Invulblad'!R42&amp;'2. Invulblad'!T42&amp;'2. Invulblad'!V42&amp;'2. Invulblad'!X42&amp;'2. Invulblad'!Z42&amp;'2. Invulblad'!AB42&amp;'2. Invulblad'!AD42&amp;'2. Invulblad'!AF42&amp;'2. Invulblad'!AH42&amp;'2. Invulblad'!AI42),0)&gt;0),"","U mag geen subsidie aanvragen voor "&amp;'2. Invulblad'!E42&amp;" "&amp;'2. Invulblad'!F42&amp;'2. Invulblad'!G42&amp;" want er is geen aangrenzende maatregel getroffen."))</f>
        <v/>
      </c>
      <c r="M42" s="20">
        <f>MIN(1500,COUNTIF('2. Invulblad'!N42:AI42,"Ja")*750)</f>
        <v>0</v>
      </c>
      <c r="O42" s="14" t="str">
        <f>IF(N42=Lijstjes!$F$2,IF($F$15=Lijstjes!$A$2,$F$16,$F$21)/COUNTIF('2. Invulblad'!$N$29:$N$1048576,Lijstjes!$F$2),"")</f>
        <v/>
      </c>
      <c r="Q42" s="5" t="str">
        <f>IF(P42=Lijstjes!$F$2,IF($F$15=Lijstjes!$A$3,$F$16,$F$21)/COUNTIF('2. Invulblad'!$P$29:$P$1048576,Lijstjes!$F$2),"")</f>
        <v/>
      </c>
      <c r="S42" s="5">
        <f>IF(R42=Lijstjes!$F$2,IF($F$15=Lijstjes!$A$4,$F$16,$F$21)/COUNTIF('2. Invulblad'!$R$29:$R$1048576,Lijstjes!$F$2),0)</f>
        <v>0</v>
      </c>
      <c r="U42" s="5">
        <f>IF(T42=Lijstjes!$F$2,IF($F$15=Lijstjes!$A$5,$F$16,$F$21)/COUNTIF('2. Invulblad'!$T$29:$T$1048576,Lijstjes!$F$2),0)</f>
        <v>0</v>
      </c>
      <c r="W42" s="5" t="str">
        <f>IF(V42=Lijstjes!$F$2,IF($F$15=Lijstjes!$A$6,$F$16,$F$21)/COUNTIF('2. Invulblad'!$V$29:$V$1048576,Lijstjes!$F$2),"")</f>
        <v/>
      </c>
      <c r="Y42" s="5" t="str">
        <f>IF(X42=Lijstjes!$F$2,IF($F$15=Lijstjes!$A$7,$F$16,$F$21)/COUNTIF('2. Invulblad'!$X$29:$X$1048576,Lijstjes!$F$2),"")</f>
        <v/>
      </c>
      <c r="AA42" s="14">
        <f>IF(Z42=Lijstjes!$F$2,IF($F$15=Lijstjes!$A$8,$F$16,$F$21)/COUNTIF('2. Invulblad'!$Z$29:$Z$1048576,Lijstjes!$F$2),0)</f>
        <v>0</v>
      </c>
      <c r="AC42" s="14">
        <f>IF(AB42=Lijstjes!$F$2,IF($F$15=Lijstjes!$A$9,$F$16,$F$21)/COUNTIF('2. Invulblad'!$AB$29:$AB$1048576,Lijstjes!$F$2),0)</f>
        <v>0</v>
      </c>
      <c r="AE42" s="14">
        <f>IF(AD42=Lijstjes!$F$2,IF($F$15=Lijstjes!$A$10,$F$16,$F$21)/COUNTIF('2. Invulblad'!$AD$29:$AD$1048576,Lijstjes!$F$2),0)</f>
        <v>0</v>
      </c>
      <c r="AG42" s="14">
        <f>IF(AF42=Lijstjes!$F$2,IF($F$15=Lijstjes!$A$11,$F$16,$F$21)/COUNTIF('2. Invulblad'!$AF$29:$AF$1048576,Lijstjes!$F$2),0)</f>
        <v>0</v>
      </c>
    </row>
    <row r="43" spans="2:33" ht="14.5">
      <c r="B43" s="12" t="str">
        <f t="shared" si="0"/>
        <v/>
      </c>
      <c r="C43" t="str">
        <f t="shared" si="1"/>
        <v/>
      </c>
      <c r="D43" s="15" t="str">
        <f>IF(M43=0,"",IF(AND(M43&gt;0,IFERROR(SEARCH(Lijstjes!$F$2,'2. Invulblad'!N43&amp;'2. Invulblad'!P43&amp;'2. Invulblad'!R43&amp;'2. Invulblad'!T43&amp;'2. Invulblad'!V43&amp;'2. Invulblad'!X43&amp;'2. Invulblad'!Z43&amp;'2. Invulblad'!AB43&amp;'2. Invulblad'!AD43&amp;'2. Invulblad'!AF43&amp;'2. Invulblad'!AH43&amp;'2. Invulblad'!AI43),0)&gt;0),"","U mag geen subsidie aanvragen voor "&amp;'2. Invulblad'!E43&amp;" "&amp;'2. Invulblad'!F43&amp;'2. Invulblad'!G43&amp;" want er is geen aangrenzende maatregel getroffen."))</f>
        <v/>
      </c>
      <c r="M43" s="20">
        <f>MIN(1500,COUNTIF('2. Invulblad'!N43:AI43,"Ja")*750)</f>
        <v>0</v>
      </c>
      <c r="O43" s="14" t="str">
        <f>IF(N43=Lijstjes!$F$2,IF($F$15=Lijstjes!$A$2,$F$16,$F$21)/COUNTIF('2. Invulblad'!$N$29:$N$1048576,Lijstjes!$F$2),"")</f>
        <v/>
      </c>
      <c r="Q43" s="5" t="str">
        <f>IF(P43=Lijstjes!$F$2,IF($F$15=Lijstjes!$A$3,$F$16,$F$21)/COUNTIF('2. Invulblad'!$P$29:$P$1048576,Lijstjes!$F$2),"")</f>
        <v/>
      </c>
      <c r="S43" s="5">
        <f>IF(R43=Lijstjes!$F$2,IF($F$15=Lijstjes!$A$4,$F$16,$F$21)/COUNTIF('2. Invulblad'!$R$29:$R$1048576,Lijstjes!$F$2),0)</f>
        <v>0</v>
      </c>
      <c r="U43" s="5">
        <f>IF(T43=Lijstjes!$F$2,IF($F$15=Lijstjes!$A$5,$F$16,$F$21)/COUNTIF('2. Invulblad'!$T$29:$T$1048576,Lijstjes!$F$2),0)</f>
        <v>0</v>
      </c>
      <c r="W43" s="5" t="str">
        <f>IF(V43=Lijstjes!$F$2,IF($F$15=Lijstjes!$A$6,$F$16,$F$21)/COUNTIF('2. Invulblad'!$V$29:$V$1048576,Lijstjes!$F$2),"")</f>
        <v/>
      </c>
      <c r="Y43" s="5" t="str">
        <f>IF(X43=Lijstjes!$F$2,IF($F$15=Lijstjes!$A$7,$F$16,$F$21)/COUNTIF('2. Invulblad'!$X$29:$X$1048576,Lijstjes!$F$2),"")</f>
        <v/>
      </c>
      <c r="AA43" s="14">
        <f>IF(Z43=Lijstjes!$F$2,IF($F$15=Lijstjes!$A$8,$F$16,$F$21)/COUNTIF('2. Invulblad'!$Z$29:$Z$1048576,Lijstjes!$F$2),0)</f>
        <v>0</v>
      </c>
      <c r="AC43" s="14">
        <f>IF(AB43=Lijstjes!$F$2,IF($F$15=Lijstjes!$A$9,$F$16,$F$21)/COUNTIF('2. Invulblad'!$AB$29:$AB$1048576,Lijstjes!$F$2),0)</f>
        <v>0</v>
      </c>
      <c r="AE43" s="14">
        <f>IF(AD43=Lijstjes!$F$2,IF($F$15=Lijstjes!$A$10,$F$16,$F$21)/COUNTIF('2. Invulblad'!$AD$29:$AD$1048576,Lijstjes!$F$2),0)</f>
        <v>0</v>
      </c>
      <c r="AG43" s="14">
        <f>IF(AF43=Lijstjes!$F$2,IF($F$15=Lijstjes!$A$11,$F$16,$F$21)/COUNTIF('2. Invulblad'!$AF$29:$AF$1048576,Lijstjes!$F$2),0)</f>
        <v>0</v>
      </c>
    </row>
    <row r="44" spans="2:33" ht="14.5">
      <c r="B44" s="12" t="str">
        <f t="shared" si="0"/>
        <v/>
      </c>
      <c r="C44" t="str">
        <f t="shared" si="1"/>
        <v/>
      </c>
      <c r="D44" s="15" t="str">
        <f>IF(M44=0,"",IF(AND(M44&gt;0,IFERROR(SEARCH(Lijstjes!$F$2,'2. Invulblad'!N44&amp;'2. Invulblad'!P44&amp;'2. Invulblad'!R44&amp;'2. Invulblad'!T44&amp;'2. Invulblad'!V44&amp;'2. Invulblad'!X44&amp;'2. Invulblad'!Z44&amp;'2. Invulblad'!AB44&amp;'2. Invulblad'!AD44&amp;'2. Invulblad'!AF44&amp;'2. Invulblad'!AH44&amp;'2. Invulblad'!AI44),0)&gt;0),"","U mag geen subsidie aanvragen voor "&amp;'2. Invulblad'!E44&amp;" "&amp;'2. Invulblad'!F44&amp;'2. Invulblad'!G44&amp;" want er is geen aangrenzende maatregel getroffen."))</f>
        <v/>
      </c>
      <c r="M44" s="20">
        <f>MIN(1500,COUNTIF('2. Invulblad'!N44:AI44,"Ja")*750)</f>
        <v>0</v>
      </c>
      <c r="O44" s="14" t="str">
        <f>IF(N44=Lijstjes!$F$2,IF($F$15=Lijstjes!$A$2,$F$16,$F$21)/COUNTIF('2. Invulblad'!$N$29:$N$1048576,Lijstjes!$F$2),"")</f>
        <v/>
      </c>
      <c r="Q44" s="5" t="str">
        <f>IF(P44=Lijstjes!$F$2,IF($F$15=Lijstjes!$A$3,$F$16,$F$21)/COUNTIF('2. Invulblad'!$P$29:$P$1048576,Lijstjes!$F$2),"")</f>
        <v/>
      </c>
      <c r="S44" s="5">
        <f>IF(R44=Lijstjes!$F$2,IF($F$15=Lijstjes!$A$4,$F$16,$F$21)/COUNTIF('2. Invulblad'!$R$29:$R$1048576,Lijstjes!$F$2),0)</f>
        <v>0</v>
      </c>
      <c r="U44" s="5">
        <f>IF(T44=Lijstjes!$F$2,IF($F$15=Lijstjes!$A$5,$F$16,$F$21)/COUNTIF('2. Invulblad'!$T$29:$T$1048576,Lijstjes!$F$2),0)</f>
        <v>0</v>
      </c>
      <c r="W44" s="5" t="str">
        <f>IF(V44=Lijstjes!$F$2,IF($F$15=Lijstjes!$A$6,$F$16,$F$21)/COUNTIF('2. Invulblad'!$V$29:$V$1048576,Lijstjes!$F$2),"")</f>
        <v/>
      </c>
      <c r="Y44" s="5" t="str">
        <f>IF(X44=Lijstjes!$F$2,IF($F$15=Lijstjes!$A$7,$F$16,$F$21)/COUNTIF('2. Invulblad'!$X$29:$X$1048576,Lijstjes!$F$2),"")</f>
        <v/>
      </c>
      <c r="AA44" s="14">
        <f>IF(Z44=Lijstjes!$F$2,IF($F$15=Lijstjes!$A$8,$F$16,$F$21)/COUNTIF('2. Invulblad'!$Z$29:$Z$1048576,Lijstjes!$F$2),0)</f>
        <v>0</v>
      </c>
      <c r="AC44" s="14">
        <f>IF(AB44=Lijstjes!$F$2,IF($F$15=Lijstjes!$A$9,$F$16,$F$21)/COUNTIF('2. Invulblad'!$AB$29:$AB$1048576,Lijstjes!$F$2),0)</f>
        <v>0</v>
      </c>
      <c r="AE44" s="14">
        <f>IF(AD44=Lijstjes!$F$2,IF($F$15=Lijstjes!$A$10,$F$16,$F$21)/COUNTIF('2. Invulblad'!$AD$29:$AD$1048576,Lijstjes!$F$2),0)</f>
        <v>0</v>
      </c>
      <c r="AG44" s="14">
        <f>IF(AF44=Lijstjes!$F$2,IF($F$15=Lijstjes!$A$11,$F$16,$F$21)/COUNTIF('2. Invulblad'!$AF$29:$AF$1048576,Lijstjes!$F$2),0)</f>
        <v>0</v>
      </c>
    </row>
    <row r="45" spans="2:33" ht="14.5">
      <c r="B45" s="12" t="str">
        <f t="shared" si="0"/>
        <v/>
      </c>
      <c r="C45" t="str">
        <f t="shared" si="1"/>
        <v/>
      </c>
      <c r="D45" s="15" t="str">
        <f>IF(M45=0,"",IF(AND(M45&gt;0,IFERROR(SEARCH(Lijstjes!$F$2,'2. Invulblad'!N45&amp;'2. Invulblad'!P45&amp;'2. Invulblad'!R45&amp;'2. Invulblad'!T45&amp;'2. Invulblad'!V45&amp;'2. Invulblad'!X45&amp;'2. Invulblad'!Z45&amp;'2. Invulblad'!AB45&amp;'2. Invulblad'!AD45&amp;'2. Invulblad'!AF45&amp;'2. Invulblad'!AH45&amp;'2. Invulblad'!AI45),0)&gt;0),"","U mag geen subsidie aanvragen voor "&amp;'2. Invulblad'!E45&amp;" "&amp;'2. Invulblad'!F45&amp;'2. Invulblad'!G45&amp;" want er is geen aangrenzende maatregel getroffen."))</f>
        <v/>
      </c>
      <c r="M45" s="20">
        <f>MIN(1500,COUNTIF('2. Invulblad'!N45:AI45,"Ja")*750)</f>
        <v>0</v>
      </c>
      <c r="O45" s="14" t="str">
        <f>IF(N45=Lijstjes!$F$2,IF($F$15=Lijstjes!$A$2,$F$16,$F$21)/COUNTIF('2. Invulblad'!$N$29:$N$1048576,Lijstjes!$F$2),"")</f>
        <v/>
      </c>
      <c r="Q45" s="5" t="str">
        <f>IF(P45=Lijstjes!$F$2,IF($F$15=Lijstjes!$A$3,$F$16,$F$21)/COUNTIF('2. Invulblad'!$P$29:$P$1048576,Lijstjes!$F$2),"")</f>
        <v/>
      </c>
      <c r="S45" s="5">
        <f>IF(R45=Lijstjes!$F$2,IF($F$15=Lijstjes!$A$4,$F$16,$F$21)/COUNTIF('2. Invulblad'!$R$29:$R$1048576,Lijstjes!$F$2),0)</f>
        <v>0</v>
      </c>
      <c r="U45" s="5">
        <f>IF(T45=Lijstjes!$F$2,IF($F$15=Lijstjes!$A$5,$F$16,$F$21)/COUNTIF('2. Invulblad'!$T$29:$T$1048576,Lijstjes!$F$2),0)</f>
        <v>0</v>
      </c>
      <c r="W45" s="5" t="str">
        <f>IF(V45=Lijstjes!$F$2,IF($F$15=Lijstjes!$A$6,$F$16,$F$21)/COUNTIF('2. Invulblad'!$V$29:$V$1048576,Lijstjes!$F$2),"")</f>
        <v/>
      </c>
      <c r="Y45" s="5" t="str">
        <f>IF(X45=Lijstjes!$F$2,IF($F$15=Lijstjes!$A$7,$F$16,$F$21)/COUNTIF('2. Invulblad'!$X$29:$X$1048576,Lijstjes!$F$2),"")</f>
        <v/>
      </c>
      <c r="AA45" s="14">
        <f>IF(Z45=Lijstjes!$F$2,IF($F$15=Lijstjes!$A$8,$F$16,$F$21)/COUNTIF('2. Invulblad'!$Z$29:$Z$1048576,Lijstjes!$F$2),0)</f>
        <v>0</v>
      </c>
      <c r="AC45" s="14">
        <f>IF(AB45=Lijstjes!$F$2,IF($F$15=Lijstjes!$A$9,$F$16,$F$21)/COUNTIF('2. Invulblad'!$AB$29:$AB$1048576,Lijstjes!$F$2),0)</f>
        <v>0</v>
      </c>
      <c r="AE45" s="14">
        <f>IF(AD45=Lijstjes!$F$2,IF($F$15=Lijstjes!$A$10,$F$16,$F$21)/COUNTIF('2. Invulblad'!$AD$29:$AD$1048576,Lijstjes!$F$2),0)</f>
        <v>0</v>
      </c>
      <c r="AG45" s="14">
        <f>IF(AF45=Lijstjes!$F$2,IF($F$15=Lijstjes!$A$11,$F$16,$F$21)/COUNTIF('2. Invulblad'!$AF$29:$AF$1048576,Lijstjes!$F$2),0)</f>
        <v>0</v>
      </c>
    </row>
    <row r="46" spans="2:33" ht="14.5">
      <c r="B46" s="12" t="str">
        <f t="shared" si="0"/>
        <v/>
      </c>
      <c r="C46" t="str">
        <f t="shared" si="1"/>
        <v/>
      </c>
      <c r="D46" s="15" t="str">
        <f>IF(M46=0,"",IF(AND(M46&gt;0,IFERROR(SEARCH(Lijstjes!$F$2,'2. Invulblad'!N46&amp;'2. Invulblad'!P46&amp;'2. Invulblad'!R46&amp;'2. Invulblad'!T46&amp;'2. Invulblad'!V46&amp;'2. Invulblad'!X46&amp;'2. Invulblad'!Z46&amp;'2. Invulblad'!AB46&amp;'2. Invulblad'!AD46&amp;'2. Invulblad'!AF46&amp;'2. Invulblad'!AH46&amp;'2. Invulblad'!AI46),0)&gt;0),"","U mag geen subsidie aanvragen voor "&amp;'2. Invulblad'!E46&amp;" "&amp;'2. Invulblad'!F46&amp;'2. Invulblad'!G46&amp;" want er is geen aangrenzende maatregel getroffen."))</f>
        <v/>
      </c>
      <c r="M46" s="20">
        <f>MIN(1500,COUNTIF('2. Invulblad'!N46:AI46,"Ja")*750)</f>
        <v>0</v>
      </c>
      <c r="O46" s="14" t="str">
        <f>IF(N46=Lijstjes!$F$2,IF($F$15=Lijstjes!$A$2,$F$16,$F$21)/COUNTIF('2. Invulblad'!$N$29:$N$1048576,Lijstjes!$F$2),"")</f>
        <v/>
      </c>
      <c r="Q46" s="5" t="str">
        <f>IF(P46=Lijstjes!$F$2,IF($F$15=Lijstjes!$A$3,$F$16,$F$21)/COUNTIF('2. Invulblad'!$P$29:$P$1048576,Lijstjes!$F$2),"")</f>
        <v/>
      </c>
      <c r="S46" s="5">
        <f>IF(R46=Lijstjes!$F$2,IF($F$15=Lijstjes!$A$4,$F$16,$F$21)/COUNTIF('2. Invulblad'!$R$29:$R$1048576,Lijstjes!$F$2),0)</f>
        <v>0</v>
      </c>
      <c r="U46" s="5">
        <f>IF(T46=Lijstjes!$F$2,IF($F$15=Lijstjes!$A$5,$F$16,$F$21)/COUNTIF('2. Invulblad'!$T$29:$T$1048576,Lijstjes!$F$2),0)</f>
        <v>0</v>
      </c>
      <c r="W46" s="5" t="str">
        <f>IF(V46=Lijstjes!$F$2,IF($F$15=Lijstjes!$A$6,$F$16,$F$21)/COUNTIF('2. Invulblad'!$V$29:$V$1048576,Lijstjes!$F$2),"")</f>
        <v/>
      </c>
      <c r="Y46" s="5" t="str">
        <f>IF(X46=Lijstjes!$F$2,IF($F$15=Lijstjes!$A$7,$F$16,$F$21)/COUNTIF('2. Invulblad'!$X$29:$X$1048576,Lijstjes!$F$2),"")</f>
        <v/>
      </c>
      <c r="AA46" s="14">
        <f>IF(Z46=Lijstjes!$F$2,IF($F$15=Lijstjes!$A$8,$F$16,$F$21)/COUNTIF('2. Invulblad'!$Z$29:$Z$1048576,Lijstjes!$F$2),0)</f>
        <v>0</v>
      </c>
      <c r="AC46" s="14">
        <f>IF(AB46=Lijstjes!$F$2,IF($F$15=Lijstjes!$A$9,$F$16,$F$21)/COUNTIF('2. Invulblad'!$AB$29:$AB$1048576,Lijstjes!$F$2),0)</f>
        <v>0</v>
      </c>
      <c r="AE46" s="14">
        <f>IF(AD46=Lijstjes!$F$2,IF($F$15=Lijstjes!$A$10,$F$16,$F$21)/COUNTIF('2. Invulblad'!$AD$29:$AD$1048576,Lijstjes!$F$2),0)</f>
        <v>0</v>
      </c>
      <c r="AG46" s="14">
        <f>IF(AF46=Lijstjes!$F$2,IF($F$15=Lijstjes!$A$11,$F$16,$F$21)/COUNTIF('2. Invulblad'!$AF$29:$AF$1048576,Lijstjes!$F$2),0)</f>
        <v>0</v>
      </c>
    </row>
    <row r="47" spans="2:33" ht="14.5">
      <c r="B47" s="12" t="str">
        <f t="shared" si="0"/>
        <v/>
      </c>
      <c r="C47" t="str">
        <f t="shared" si="1"/>
        <v/>
      </c>
      <c r="D47" s="15" t="str">
        <f>IF(M47=0,"",IF(AND(M47&gt;0,IFERROR(SEARCH(Lijstjes!$F$2,'2. Invulblad'!N47&amp;'2. Invulblad'!P47&amp;'2. Invulblad'!R47&amp;'2. Invulblad'!T47&amp;'2. Invulblad'!V47&amp;'2. Invulblad'!X47&amp;'2. Invulblad'!Z47&amp;'2. Invulblad'!AB47&amp;'2. Invulblad'!AD47&amp;'2. Invulblad'!AF47&amp;'2. Invulblad'!AH47&amp;'2. Invulblad'!AI47),0)&gt;0),"","U mag geen subsidie aanvragen voor "&amp;'2. Invulblad'!E47&amp;" "&amp;'2. Invulblad'!F47&amp;'2. Invulblad'!G47&amp;" want er is geen aangrenzende maatregel getroffen."))</f>
        <v/>
      </c>
      <c r="M47" s="20">
        <f>MIN(1500,COUNTIF('2. Invulblad'!N47:AI47,"Ja")*750)</f>
        <v>0</v>
      </c>
      <c r="O47" s="14" t="str">
        <f>IF(N47=Lijstjes!$F$2,IF($F$15=Lijstjes!$A$2,$F$16,$F$21)/COUNTIF('2. Invulblad'!$N$29:$N$1048576,Lijstjes!$F$2),"")</f>
        <v/>
      </c>
      <c r="Q47" s="5" t="str">
        <f>IF(P47=Lijstjes!$F$2,IF($F$15=Lijstjes!$A$3,$F$16,$F$21)/COUNTIF('2. Invulblad'!$P$29:$P$1048576,Lijstjes!$F$2),"")</f>
        <v/>
      </c>
      <c r="S47" s="5">
        <f>IF(R47=Lijstjes!$F$2,IF($F$15=Lijstjes!$A$4,$F$16,$F$21)/COUNTIF('2. Invulblad'!$R$29:$R$1048576,Lijstjes!$F$2),0)</f>
        <v>0</v>
      </c>
      <c r="U47" s="5">
        <f>IF(T47=Lijstjes!$F$2,IF($F$15=Lijstjes!$A$5,$F$16,$F$21)/COUNTIF('2. Invulblad'!$T$29:$T$1048576,Lijstjes!$F$2),0)</f>
        <v>0</v>
      </c>
      <c r="W47" s="5" t="str">
        <f>IF(V47=Lijstjes!$F$2,IF($F$15=Lijstjes!$A$6,$F$16,$F$21)/COUNTIF('2. Invulblad'!$V$29:$V$1048576,Lijstjes!$F$2),"")</f>
        <v/>
      </c>
      <c r="Y47" s="5" t="str">
        <f>IF(X47=Lijstjes!$F$2,IF($F$15=Lijstjes!$A$7,$F$16,$F$21)/COUNTIF('2. Invulblad'!$X$29:$X$1048576,Lijstjes!$F$2),"")</f>
        <v/>
      </c>
      <c r="AA47" s="14">
        <f>IF(Z47=Lijstjes!$F$2,IF($F$15=Lijstjes!$A$8,$F$16,$F$21)/COUNTIF('2. Invulblad'!$Z$29:$Z$1048576,Lijstjes!$F$2),0)</f>
        <v>0</v>
      </c>
      <c r="AC47" s="14">
        <f>IF(AB47=Lijstjes!$F$2,IF($F$15=Lijstjes!$A$9,$F$16,$F$21)/COUNTIF('2. Invulblad'!$AB$29:$AB$1048576,Lijstjes!$F$2),0)</f>
        <v>0</v>
      </c>
      <c r="AE47" s="14">
        <f>IF(AD47=Lijstjes!$F$2,IF($F$15=Lijstjes!$A$10,$F$16,$F$21)/COUNTIF('2. Invulblad'!$AD$29:$AD$1048576,Lijstjes!$F$2),0)</f>
        <v>0</v>
      </c>
      <c r="AG47" s="14">
        <f>IF(AF47=Lijstjes!$F$2,IF($F$15=Lijstjes!$A$11,$F$16,$F$21)/COUNTIF('2. Invulblad'!$AF$29:$AF$1048576,Lijstjes!$F$2),0)</f>
        <v>0</v>
      </c>
    </row>
    <row r="48" spans="2:33" ht="14.5">
      <c r="B48" s="12" t="str">
        <f t="shared" si="0"/>
        <v/>
      </c>
      <c r="C48" t="str">
        <f t="shared" si="1"/>
        <v/>
      </c>
      <c r="D48" s="15" t="str">
        <f>IF(M48=0,"",IF(AND(M48&gt;0,IFERROR(SEARCH(Lijstjes!$F$2,'2. Invulblad'!N48&amp;'2. Invulblad'!P48&amp;'2. Invulblad'!R48&amp;'2. Invulblad'!T48&amp;'2. Invulblad'!V48&amp;'2. Invulblad'!X48&amp;'2. Invulblad'!Z48&amp;'2. Invulblad'!AB48&amp;'2. Invulblad'!AD48&amp;'2. Invulblad'!AF48&amp;'2. Invulblad'!AH48&amp;'2. Invulblad'!AI48),0)&gt;0),"","U mag geen subsidie aanvragen voor "&amp;'2. Invulblad'!E48&amp;" "&amp;'2. Invulblad'!F48&amp;'2. Invulblad'!G48&amp;" want er is geen aangrenzende maatregel getroffen."))</f>
        <v/>
      </c>
      <c r="M48" s="20">
        <f>MIN(1500,COUNTIF('2. Invulblad'!N48:AI48,"Ja")*750)</f>
        <v>0</v>
      </c>
      <c r="O48" s="14" t="str">
        <f>IF(N48=Lijstjes!$F$2,IF($F$15=Lijstjes!$A$2,$F$16,$F$21)/COUNTIF('2. Invulblad'!$N$29:$N$1048576,Lijstjes!$F$2),"")</f>
        <v/>
      </c>
      <c r="Q48" s="5" t="str">
        <f>IF(P48=Lijstjes!$F$2,IF($F$15=Lijstjes!$A$3,$F$16,$F$21)/COUNTIF('2. Invulblad'!$P$29:$P$1048576,Lijstjes!$F$2),"")</f>
        <v/>
      </c>
      <c r="S48" s="5">
        <f>IF(R48=Lijstjes!$F$2,IF($F$15=Lijstjes!$A$4,$F$16,$F$21)/COUNTIF('2. Invulblad'!$R$29:$R$1048576,Lijstjes!$F$2),0)</f>
        <v>0</v>
      </c>
      <c r="U48" s="5">
        <f>IF(T48=Lijstjes!$F$2,IF($F$15=Lijstjes!$A$5,$F$16,$F$21)/COUNTIF('2. Invulblad'!$T$29:$T$1048576,Lijstjes!$F$2),0)</f>
        <v>0</v>
      </c>
      <c r="W48" s="5" t="str">
        <f>IF(V48=Lijstjes!$F$2,IF($F$15=Lijstjes!$A$6,$F$16,$F$21)/COUNTIF('2. Invulblad'!$V$29:$V$1048576,Lijstjes!$F$2),"")</f>
        <v/>
      </c>
      <c r="Y48" s="5" t="str">
        <f>IF(X48=Lijstjes!$F$2,IF($F$15=Lijstjes!$A$7,$F$16,$F$21)/COUNTIF('2. Invulblad'!$X$29:$X$1048576,Lijstjes!$F$2),"")</f>
        <v/>
      </c>
      <c r="AA48" s="14">
        <f>IF(Z48=Lijstjes!$F$2,IF($F$15=Lijstjes!$A$8,$F$16,$F$21)/COUNTIF('2. Invulblad'!$Z$29:$Z$1048576,Lijstjes!$F$2),0)</f>
        <v>0</v>
      </c>
      <c r="AC48" s="14">
        <f>IF(AB48=Lijstjes!$F$2,IF($F$15=Lijstjes!$A$9,$F$16,$F$21)/COUNTIF('2. Invulblad'!$AB$29:$AB$1048576,Lijstjes!$F$2),0)</f>
        <v>0</v>
      </c>
      <c r="AE48" s="14">
        <f>IF(AD48=Lijstjes!$F$2,IF($F$15=Lijstjes!$A$10,$F$16,$F$21)/COUNTIF('2. Invulblad'!$AD$29:$AD$1048576,Lijstjes!$F$2),0)</f>
        <v>0</v>
      </c>
      <c r="AG48" s="14">
        <f>IF(AF48=Lijstjes!$F$2,IF($F$15=Lijstjes!$A$11,$F$16,$F$21)/COUNTIF('2. Invulblad'!$AF$29:$AF$1048576,Lijstjes!$F$2),0)</f>
        <v>0</v>
      </c>
    </row>
    <row r="49" spans="2:33" ht="14.5">
      <c r="B49" s="12" t="str">
        <f t="shared" si="0"/>
        <v/>
      </c>
      <c r="C49" t="str">
        <f t="shared" si="1"/>
        <v/>
      </c>
      <c r="D49" s="15" t="str">
        <f>IF(M49=0,"",IF(AND(M49&gt;0,IFERROR(SEARCH(Lijstjes!$F$2,'2. Invulblad'!N49&amp;'2. Invulblad'!P49&amp;'2. Invulblad'!R49&amp;'2. Invulblad'!T49&amp;'2. Invulblad'!V49&amp;'2. Invulblad'!X49&amp;'2. Invulblad'!Z49&amp;'2. Invulblad'!AB49&amp;'2. Invulblad'!AD49&amp;'2. Invulblad'!AF49&amp;'2. Invulblad'!AH49&amp;'2. Invulblad'!AI49),0)&gt;0),"","U mag geen subsidie aanvragen voor "&amp;'2. Invulblad'!E49&amp;" "&amp;'2. Invulblad'!F49&amp;'2. Invulblad'!G49&amp;" want er is geen aangrenzende maatregel getroffen."))</f>
        <v/>
      </c>
      <c r="M49" s="20">
        <f>MIN(1500,COUNTIF('2. Invulblad'!N49:AI49,"Ja")*750)</f>
        <v>0</v>
      </c>
      <c r="O49" s="14" t="str">
        <f>IF(N49=Lijstjes!$F$2,IF($F$15=Lijstjes!$A$2,$F$16,$F$21)/COUNTIF('2. Invulblad'!$N$29:$N$1048576,Lijstjes!$F$2),"")</f>
        <v/>
      </c>
      <c r="Q49" s="5" t="str">
        <f>IF(P49=Lijstjes!$F$2,IF($F$15=Lijstjes!$A$3,$F$16,$F$21)/COUNTIF('2. Invulblad'!$P$29:$P$1048576,Lijstjes!$F$2),"")</f>
        <v/>
      </c>
      <c r="S49" s="5">
        <f>IF(R49=Lijstjes!$F$2,IF($F$15=Lijstjes!$A$4,$F$16,$F$21)/COUNTIF('2. Invulblad'!$R$29:$R$1048576,Lijstjes!$F$2),0)</f>
        <v>0</v>
      </c>
      <c r="U49" s="5">
        <f>IF(T49=Lijstjes!$F$2,IF($F$15=Lijstjes!$A$5,$F$16,$F$21)/COUNTIF('2. Invulblad'!$T$29:$T$1048576,Lijstjes!$F$2),0)</f>
        <v>0</v>
      </c>
      <c r="W49" s="5" t="str">
        <f>IF(V49=Lijstjes!$F$2,IF($F$15=Lijstjes!$A$6,$F$16,$F$21)/COUNTIF('2. Invulblad'!$V$29:$V$1048576,Lijstjes!$F$2),"")</f>
        <v/>
      </c>
      <c r="Y49" s="5" t="str">
        <f>IF(X49=Lijstjes!$F$2,IF($F$15=Lijstjes!$A$7,$F$16,$F$21)/COUNTIF('2. Invulblad'!$X$29:$X$1048576,Lijstjes!$F$2),"")</f>
        <v/>
      </c>
      <c r="AA49" s="14">
        <f>IF(Z49=Lijstjes!$F$2,IF($F$15=Lijstjes!$A$8,$F$16,$F$21)/COUNTIF('2. Invulblad'!$Z$29:$Z$1048576,Lijstjes!$F$2),0)</f>
        <v>0</v>
      </c>
      <c r="AC49" s="14">
        <f>IF(AB49=Lijstjes!$F$2,IF($F$15=Lijstjes!$A$9,$F$16,$F$21)/COUNTIF('2. Invulblad'!$AB$29:$AB$1048576,Lijstjes!$F$2),0)</f>
        <v>0</v>
      </c>
      <c r="AE49" s="14">
        <f>IF(AD49=Lijstjes!$F$2,IF($F$15=Lijstjes!$A$10,$F$16,$F$21)/COUNTIF('2. Invulblad'!$AD$29:$AD$1048576,Lijstjes!$F$2),0)</f>
        <v>0</v>
      </c>
      <c r="AG49" s="14">
        <f>IF(AF49=Lijstjes!$F$2,IF($F$15=Lijstjes!$A$11,$F$16,$F$21)/COUNTIF('2. Invulblad'!$AF$29:$AF$1048576,Lijstjes!$F$2),0)</f>
        <v>0</v>
      </c>
    </row>
    <row r="50" spans="2:33" ht="14.5">
      <c r="B50" s="12" t="str">
        <f t="shared" si="0"/>
        <v/>
      </c>
      <c r="C50" t="str">
        <f t="shared" si="1"/>
        <v/>
      </c>
      <c r="D50" s="15" t="str">
        <f>IF(M50=0,"",IF(AND(M50&gt;0,IFERROR(SEARCH(Lijstjes!$F$2,'2. Invulblad'!N50&amp;'2. Invulblad'!P50&amp;'2. Invulblad'!R50&amp;'2. Invulblad'!T50&amp;'2. Invulblad'!V50&amp;'2. Invulblad'!X50&amp;'2. Invulblad'!Z50&amp;'2. Invulblad'!AB50&amp;'2. Invulblad'!AD50&amp;'2. Invulblad'!AF50&amp;'2. Invulblad'!AH50&amp;'2. Invulblad'!AI50),0)&gt;0),"","U mag geen subsidie aanvragen voor "&amp;'2. Invulblad'!E50&amp;" "&amp;'2. Invulblad'!F50&amp;'2. Invulblad'!G50&amp;" want er is geen aangrenzende maatregel getroffen."))</f>
        <v/>
      </c>
      <c r="M50" s="20">
        <f>MIN(1500,COUNTIF('2. Invulblad'!N50:AI50,"Ja")*750)</f>
        <v>0</v>
      </c>
      <c r="O50" s="14" t="str">
        <f>IF(N50=Lijstjes!$F$2,IF($F$15=Lijstjes!$A$2,$F$16,$F$21)/COUNTIF('2. Invulblad'!$N$29:$N$1048576,Lijstjes!$F$2),"")</f>
        <v/>
      </c>
      <c r="Q50" s="5" t="str">
        <f>IF(P50=Lijstjes!$F$2,IF($F$15=Lijstjes!$A$3,$F$16,$F$21)/COUNTIF('2. Invulblad'!$P$29:$P$1048576,Lijstjes!$F$2),"")</f>
        <v/>
      </c>
      <c r="S50" s="5">
        <f>IF(R50=Lijstjes!$F$2,IF($F$15=Lijstjes!$A$4,$F$16,$F$21)/COUNTIF('2. Invulblad'!$R$29:$R$1048576,Lijstjes!$F$2),0)</f>
        <v>0</v>
      </c>
      <c r="U50" s="5">
        <f>IF(T50=Lijstjes!$F$2,IF($F$15=Lijstjes!$A$5,$F$16,$F$21)/COUNTIF('2. Invulblad'!$T$29:$T$1048576,Lijstjes!$F$2),0)</f>
        <v>0</v>
      </c>
      <c r="W50" s="5" t="str">
        <f>IF(V50=Lijstjes!$F$2,IF($F$15=Lijstjes!$A$6,$F$16,$F$21)/COUNTIF('2. Invulblad'!$V$29:$V$1048576,Lijstjes!$F$2),"")</f>
        <v/>
      </c>
      <c r="Y50" s="5" t="str">
        <f>IF(X50=Lijstjes!$F$2,IF($F$15=Lijstjes!$A$7,$F$16,$F$21)/COUNTIF('2. Invulblad'!$X$29:$X$1048576,Lijstjes!$F$2),"")</f>
        <v/>
      </c>
      <c r="AA50" s="14">
        <f>IF(Z50=Lijstjes!$F$2,IF($F$15=Lijstjes!$A$8,$F$16,$F$21)/COUNTIF('2. Invulblad'!$Z$29:$Z$1048576,Lijstjes!$F$2),0)</f>
        <v>0</v>
      </c>
      <c r="AC50" s="14">
        <f>IF(AB50=Lijstjes!$F$2,IF($F$15=Lijstjes!$A$9,$F$16,$F$21)/COUNTIF('2. Invulblad'!$AB$29:$AB$1048576,Lijstjes!$F$2),0)</f>
        <v>0</v>
      </c>
      <c r="AE50" s="14">
        <f>IF(AD50=Lijstjes!$F$2,IF($F$15=Lijstjes!$A$10,$F$16,$F$21)/COUNTIF('2. Invulblad'!$AD$29:$AD$1048576,Lijstjes!$F$2),0)</f>
        <v>0</v>
      </c>
      <c r="AG50" s="14">
        <f>IF(AF50=Lijstjes!$F$2,IF($F$15=Lijstjes!$A$11,$F$16,$F$21)/COUNTIF('2. Invulblad'!$AF$29:$AF$1048576,Lijstjes!$F$2),0)</f>
        <v>0</v>
      </c>
    </row>
    <row r="51" spans="2:33" ht="14.5">
      <c r="B51" s="12" t="str">
        <f t="shared" si="0"/>
        <v/>
      </c>
      <c r="C51" t="str">
        <f t="shared" si="1"/>
        <v/>
      </c>
      <c r="D51" s="15" t="str">
        <f>IF(M51=0,"",IF(AND(M51&gt;0,IFERROR(SEARCH(Lijstjes!$F$2,'2. Invulblad'!N51&amp;'2. Invulblad'!P51&amp;'2. Invulblad'!R51&amp;'2. Invulblad'!T51&amp;'2. Invulblad'!V51&amp;'2. Invulblad'!X51&amp;'2. Invulblad'!Z51&amp;'2. Invulblad'!AB51&amp;'2. Invulblad'!AD51&amp;'2. Invulblad'!AF51&amp;'2. Invulblad'!AH51&amp;'2. Invulblad'!AI51),0)&gt;0),"","U mag geen subsidie aanvragen voor "&amp;'2. Invulblad'!E51&amp;" "&amp;'2. Invulblad'!F51&amp;'2. Invulblad'!G51&amp;" want er is geen aangrenzende maatregel getroffen."))</f>
        <v/>
      </c>
      <c r="M51" s="20">
        <f>MIN(1500,COUNTIF('2. Invulblad'!N51:AI51,"Ja")*750)</f>
        <v>0</v>
      </c>
      <c r="O51" s="14" t="str">
        <f>IF(N51=Lijstjes!$F$2,IF($F$15=Lijstjes!$A$2,$F$16,$F$21)/COUNTIF('2. Invulblad'!$N$29:$N$1048576,Lijstjes!$F$2),"")</f>
        <v/>
      </c>
      <c r="Q51" s="5" t="str">
        <f>IF(P51=Lijstjes!$F$2,IF($F$15=Lijstjes!$A$3,$F$16,$F$21)/COUNTIF('2. Invulblad'!$P$29:$P$1048576,Lijstjes!$F$2),"")</f>
        <v/>
      </c>
      <c r="S51" s="5">
        <f>IF(R51=Lijstjes!$F$2,IF($F$15=Lijstjes!$A$4,$F$16,$F$21)/COUNTIF('2. Invulblad'!$R$29:$R$1048576,Lijstjes!$F$2),0)</f>
        <v>0</v>
      </c>
      <c r="U51" s="5">
        <f>IF(T51=Lijstjes!$F$2,IF($F$15=Lijstjes!$A$5,$F$16,$F$21)/COUNTIF('2. Invulblad'!$T$29:$T$1048576,Lijstjes!$F$2),0)</f>
        <v>0</v>
      </c>
      <c r="W51" s="5" t="str">
        <f>IF(V51=Lijstjes!$F$2,IF($F$15=Lijstjes!$A$6,$F$16,$F$21)/COUNTIF('2. Invulblad'!$V$29:$V$1048576,Lijstjes!$F$2),"")</f>
        <v/>
      </c>
      <c r="Y51" s="5" t="str">
        <f>IF(X51=Lijstjes!$F$2,IF($F$15=Lijstjes!$A$7,$F$16,$F$21)/COUNTIF('2. Invulblad'!$X$29:$X$1048576,Lijstjes!$F$2),"")</f>
        <v/>
      </c>
      <c r="AA51" s="14">
        <f>IF(Z51=Lijstjes!$F$2,IF($F$15=Lijstjes!$A$8,$F$16,$F$21)/COUNTIF('2. Invulblad'!$Z$29:$Z$1048576,Lijstjes!$F$2),0)</f>
        <v>0</v>
      </c>
      <c r="AC51" s="14">
        <f>IF(AB51=Lijstjes!$F$2,IF($F$15=Lijstjes!$A$9,$F$16,$F$21)/COUNTIF('2. Invulblad'!$AB$29:$AB$1048576,Lijstjes!$F$2),0)</f>
        <v>0</v>
      </c>
      <c r="AE51" s="14">
        <f>IF(AD51=Lijstjes!$F$2,IF($F$15=Lijstjes!$A$10,$F$16,$F$21)/COUNTIF('2. Invulblad'!$AD$29:$AD$1048576,Lijstjes!$F$2),0)</f>
        <v>0</v>
      </c>
      <c r="AG51" s="14">
        <f>IF(AF51=Lijstjes!$F$2,IF($F$15=Lijstjes!$A$11,$F$16,$F$21)/COUNTIF('2. Invulblad'!$AF$29:$AF$1048576,Lijstjes!$F$2),0)</f>
        <v>0</v>
      </c>
    </row>
    <row r="52" spans="2:33" ht="14.5">
      <c r="B52" s="12" t="str">
        <f t="shared" si="0"/>
        <v/>
      </c>
      <c r="C52" t="str">
        <f t="shared" si="1"/>
        <v/>
      </c>
      <c r="D52" s="15" t="str">
        <f>IF(M52=0,"",IF(AND(M52&gt;0,IFERROR(SEARCH(Lijstjes!$F$2,'2. Invulblad'!N52&amp;'2. Invulblad'!P52&amp;'2. Invulblad'!R52&amp;'2. Invulblad'!T52&amp;'2. Invulblad'!V52&amp;'2. Invulblad'!X52&amp;'2. Invulblad'!Z52&amp;'2. Invulblad'!AB52&amp;'2. Invulblad'!AD52&amp;'2. Invulblad'!AF52&amp;'2. Invulblad'!AH52&amp;'2. Invulblad'!AI52),0)&gt;0),"","U mag geen subsidie aanvragen voor "&amp;'2. Invulblad'!E52&amp;" "&amp;'2. Invulblad'!F52&amp;'2. Invulblad'!G52&amp;" want er is geen aangrenzende maatregel getroffen."))</f>
        <v/>
      </c>
      <c r="M52" s="20">
        <f>MIN(1500,COUNTIF('2. Invulblad'!N52:AI52,"Ja")*750)</f>
        <v>0</v>
      </c>
      <c r="O52" s="14" t="str">
        <f>IF(N52=Lijstjes!$F$2,IF($F$15=Lijstjes!$A$2,$F$16,$F$21)/COUNTIF('2. Invulblad'!$N$29:$N$1048576,Lijstjes!$F$2),"")</f>
        <v/>
      </c>
      <c r="Q52" s="5" t="str">
        <f>IF(P52=Lijstjes!$F$2,IF($F$15=Lijstjes!$A$3,$F$16,$F$21)/COUNTIF('2. Invulblad'!$P$29:$P$1048576,Lijstjes!$F$2),"")</f>
        <v/>
      </c>
      <c r="S52" s="5">
        <f>IF(R52=Lijstjes!$F$2,IF($F$15=Lijstjes!$A$4,$F$16,$F$21)/COUNTIF('2. Invulblad'!$R$29:$R$1048576,Lijstjes!$F$2),0)</f>
        <v>0</v>
      </c>
      <c r="U52" s="5">
        <f>IF(T52=Lijstjes!$F$2,IF($F$15=Lijstjes!$A$5,$F$16,$F$21)/COUNTIF('2. Invulblad'!$T$29:$T$1048576,Lijstjes!$F$2),0)</f>
        <v>0</v>
      </c>
      <c r="W52" s="5" t="str">
        <f>IF(V52=Lijstjes!$F$2,IF($F$15=Lijstjes!$A$6,$F$16,$F$21)/COUNTIF('2. Invulblad'!$V$29:$V$1048576,Lijstjes!$F$2),"")</f>
        <v/>
      </c>
      <c r="Y52" s="5" t="str">
        <f>IF(X52=Lijstjes!$F$2,IF($F$15=Lijstjes!$A$7,$F$16,$F$21)/COUNTIF('2. Invulblad'!$X$29:$X$1048576,Lijstjes!$F$2),"")</f>
        <v/>
      </c>
      <c r="AA52" s="14">
        <f>IF(Z52=Lijstjes!$F$2,IF($F$15=Lijstjes!$A$8,$F$16,$F$21)/COUNTIF('2. Invulblad'!$Z$29:$Z$1048576,Lijstjes!$F$2),0)</f>
        <v>0</v>
      </c>
      <c r="AC52" s="14">
        <f>IF(AB52=Lijstjes!$F$2,IF($F$15=Lijstjes!$A$9,$F$16,$F$21)/COUNTIF('2. Invulblad'!$AB$29:$AB$1048576,Lijstjes!$F$2),0)</f>
        <v>0</v>
      </c>
      <c r="AE52" s="14">
        <f>IF(AD52=Lijstjes!$F$2,IF($F$15=Lijstjes!$A$10,$F$16,$F$21)/COUNTIF('2. Invulblad'!$AD$29:$AD$1048576,Lijstjes!$F$2),0)</f>
        <v>0</v>
      </c>
      <c r="AG52" s="14">
        <f>IF(AF52=Lijstjes!$F$2,IF($F$15=Lijstjes!$A$11,$F$16,$F$21)/COUNTIF('2. Invulblad'!$AF$29:$AF$1048576,Lijstjes!$F$2),0)</f>
        <v>0</v>
      </c>
    </row>
    <row r="53" spans="2:33" ht="14.5">
      <c r="B53" s="12" t="str">
        <f t="shared" si="0"/>
        <v/>
      </c>
      <c r="C53" t="str">
        <f t="shared" si="1"/>
        <v/>
      </c>
      <c r="D53" s="15" t="str">
        <f>IF(M53=0,"",IF(AND(M53&gt;0,IFERROR(SEARCH(Lijstjes!$F$2,'2. Invulblad'!N53&amp;'2. Invulblad'!P53&amp;'2. Invulblad'!R53&amp;'2. Invulblad'!T53&amp;'2. Invulblad'!V53&amp;'2. Invulblad'!X53&amp;'2. Invulblad'!Z53&amp;'2. Invulblad'!AB53&amp;'2. Invulblad'!AD53&amp;'2. Invulblad'!AF53&amp;'2. Invulblad'!AH53&amp;'2. Invulblad'!AI53),0)&gt;0),"","U mag geen subsidie aanvragen voor "&amp;'2. Invulblad'!E53&amp;" "&amp;'2. Invulblad'!F53&amp;'2. Invulblad'!G53&amp;" want er is geen aangrenzende maatregel getroffen."))</f>
        <v/>
      </c>
      <c r="M53" s="20">
        <f>MIN(1500,COUNTIF('2. Invulblad'!N53:AI53,"Ja")*750)</f>
        <v>0</v>
      </c>
      <c r="O53" s="14" t="str">
        <f>IF(N53=Lijstjes!$F$2,IF($F$15=Lijstjes!$A$2,$F$16,$F$21)/COUNTIF('2. Invulblad'!$N$29:$N$1048576,Lijstjes!$F$2),"")</f>
        <v/>
      </c>
      <c r="Q53" s="5" t="str">
        <f>IF(P53=Lijstjes!$F$2,IF($F$15=Lijstjes!$A$3,$F$16,$F$21)/COUNTIF('2. Invulblad'!$P$29:$P$1048576,Lijstjes!$F$2),"")</f>
        <v/>
      </c>
      <c r="S53" s="5">
        <f>IF(R53=Lijstjes!$F$2,IF($F$15=Lijstjes!$A$4,$F$16,$F$21)/COUNTIF('2. Invulblad'!$R$29:$R$1048576,Lijstjes!$F$2),0)</f>
        <v>0</v>
      </c>
      <c r="U53" s="5">
        <f>IF(T53=Lijstjes!$F$2,IF($F$15=Lijstjes!$A$5,$F$16,$F$21)/COUNTIF('2. Invulblad'!$T$29:$T$1048576,Lijstjes!$F$2),0)</f>
        <v>0</v>
      </c>
      <c r="W53" s="5" t="str">
        <f>IF(V53=Lijstjes!$F$2,IF($F$15=Lijstjes!$A$6,$F$16,$F$21)/COUNTIF('2. Invulblad'!$V$29:$V$1048576,Lijstjes!$F$2),"")</f>
        <v/>
      </c>
      <c r="Y53" s="5" t="str">
        <f>IF(X53=Lijstjes!$F$2,IF($F$15=Lijstjes!$A$7,$F$16,$F$21)/COUNTIF('2. Invulblad'!$X$29:$X$1048576,Lijstjes!$F$2),"")</f>
        <v/>
      </c>
      <c r="AA53" s="14">
        <f>IF(Z53=Lijstjes!$F$2,IF($F$15=Lijstjes!$A$8,$F$16,$F$21)/COUNTIF('2. Invulblad'!$Z$29:$Z$1048576,Lijstjes!$F$2),0)</f>
        <v>0</v>
      </c>
      <c r="AC53" s="14">
        <f>IF(AB53=Lijstjes!$F$2,IF($F$15=Lijstjes!$A$9,$F$16,$F$21)/COUNTIF('2. Invulblad'!$AB$29:$AB$1048576,Lijstjes!$F$2),0)</f>
        <v>0</v>
      </c>
      <c r="AE53" s="14">
        <f>IF(AD53=Lijstjes!$F$2,IF($F$15=Lijstjes!$A$10,$F$16,$F$21)/COUNTIF('2. Invulblad'!$AD$29:$AD$1048576,Lijstjes!$F$2),0)</f>
        <v>0</v>
      </c>
      <c r="AG53" s="14">
        <f>IF(AF53=Lijstjes!$F$2,IF($F$15=Lijstjes!$A$11,$F$16,$F$21)/COUNTIF('2. Invulblad'!$AF$29:$AF$1048576,Lijstjes!$F$2),0)</f>
        <v>0</v>
      </c>
    </row>
    <row r="54" spans="2:33" ht="14.5">
      <c r="B54" s="12" t="str">
        <f t="shared" si="0"/>
        <v/>
      </c>
      <c r="C54" t="str">
        <f t="shared" si="1"/>
        <v/>
      </c>
      <c r="D54" s="15" t="str">
        <f>IF(M54=0,"",IF(AND(M54&gt;0,IFERROR(SEARCH(Lijstjes!$F$2,'2. Invulblad'!N54&amp;'2. Invulblad'!P54&amp;'2. Invulblad'!R54&amp;'2. Invulblad'!T54&amp;'2. Invulblad'!V54&amp;'2. Invulblad'!X54&amp;'2. Invulblad'!Z54&amp;'2. Invulblad'!AB54&amp;'2. Invulblad'!AD54&amp;'2. Invulblad'!AF54&amp;'2. Invulblad'!AH54&amp;'2. Invulblad'!AI54),0)&gt;0),"","U mag geen subsidie aanvragen voor "&amp;'2. Invulblad'!E54&amp;" "&amp;'2. Invulblad'!F54&amp;'2. Invulblad'!G54&amp;" want er is geen aangrenzende maatregel getroffen."))</f>
        <v/>
      </c>
      <c r="M54" s="20">
        <f>MIN(1500,COUNTIF('2. Invulblad'!N54:AI54,"Ja")*750)</f>
        <v>0</v>
      </c>
      <c r="O54" s="14" t="str">
        <f>IF(N54=Lijstjes!$F$2,IF($F$15=Lijstjes!$A$2,$F$16,$F$21)/COUNTIF('2. Invulblad'!$N$29:$N$1048576,Lijstjes!$F$2),"")</f>
        <v/>
      </c>
      <c r="Q54" s="5" t="str">
        <f>IF(P54=Lijstjes!$F$2,IF($F$15=Lijstjes!$A$3,$F$16,$F$21)/COUNTIF('2. Invulblad'!$P$29:$P$1048576,Lijstjes!$F$2),"")</f>
        <v/>
      </c>
      <c r="S54" s="5">
        <f>IF(R54=Lijstjes!$F$2,IF($F$15=Lijstjes!$A$4,$F$16,$F$21)/COUNTIF('2. Invulblad'!$R$29:$R$1048576,Lijstjes!$F$2),0)</f>
        <v>0</v>
      </c>
      <c r="U54" s="5">
        <f>IF(T54=Lijstjes!$F$2,IF($F$15=Lijstjes!$A$5,$F$16,$F$21)/COUNTIF('2. Invulblad'!$T$29:$T$1048576,Lijstjes!$F$2),0)</f>
        <v>0</v>
      </c>
      <c r="W54" s="5" t="str">
        <f>IF(V54=Lijstjes!$F$2,IF($F$15=Lijstjes!$A$6,$F$16,$F$21)/COUNTIF('2. Invulblad'!$V$29:$V$1048576,Lijstjes!$F$2),"")</f>
        <v/>
      </c>
      <c r="Y54" s="5" t="str">
        <f>IF(X54=Lijstjes!$F$2,IF($F$15=Lijstjes!$A$7,$F$16,$F$21)/COUNTIF('2. Invulblad'!$X$29:$X$1048576,Lijstjes!$F$2),"")</f>
        <v/>
      </c>
      <c r="AA54" s="14">
        <f>IF(Z54=Lijstjes!$F$2,IF($F$15=Lijstjes!$A$8,$F$16,$F$21)/COUNTIF('2. Invulblad'!$Z$29:$Z$1048576,Lijstjes!$F$2),0)</f>
        <v>0</v>
      </c>
      <c r="AC54" s="14">
        <f>IF(AB54=Lijstjes!$F$2,IF($F$15=Lijstjes!$A$9,$F$16,$F$21)/COUNTIF('2. Invulblad'!$AB$29:$AB$1048576,Lijstjes!$F$2),0)</f>
        <v>0</v>
      </c>
      <c r="AE54" s="14">
        <f>IF(AD54=Lijstjes!$F$2,IF($F$15=Lijstjes!$A$10,$F$16,$F$21)/COUNTIF('2. Invulblad'!$AD$29:$AD$1048576,Lijstjes!$F$2),0)</f>
        <v>0</v>
      </c>
      <c r="AG54" s="14">
        <f>IF(AF54=Lijstjes!$F$2,IF($F$15=Lijstjes!$A$11,$F$16,$F$21)/COUNTIF('2. Invulblad'!$AF$29:$AF$1048576,Lijstjes!$F$2),0)</f>
        <v>0</v>
      </c>
    </row>
    <row r="55" spans="2:33" ht="14.5">
      <c r="B55" s="12" t="str">
        <f t="shared" si="0"/>
        <v/>
      </c>
      <c r="C55" t="str">
        <f t="shared" si="1"/>
        <v/>
      </c>
      <c r="D55" s="15" t="str">
        <f>IF(M55=0,"",IF(AND(M55&gt;0,IFERROR(SEARCH(Lijstjes!$F$2,'2. Invulblad'!N55&amp;'2. Invulblad'!P55&amp;'2. Invulblad'!R55&amp;'2. Invulblad'!T55&amp;'2. Invulblad'!V55&amp;'2. Invulblad'!X55&amp;'2. Invulblad'!Z55&amp;'2. Invulblad'!AB55&amp;'2. Invulblad'!AD55&amp;'2. Invulblad'!AF55&amp;'2. Invulblad'!AH55&amp;'2. Invulblad'!AI55),0)&gt;0),"","U mag geen subsidie aanvragen voor "&amp;'2. Invulblad'!E55&amp;" "&amp;'2. Invulblad'!F55&amp;'2. Invulblad'!G55&amp;" want er is geen aangrenzende maatregel getroffen."))</f>
        <v/>
      </c>
      <c r="M55" s="20">
        <f>MIN(1500,COUNTIF('2. Invulblad'!N55:AI55,"Ja")*750)</f>
        <v>0</v>
      </c>
      <c r="O55" s="14" t="str">
        <f>IF(N55=Lijstjes!$F$2,IF($F$15=Lijstjes!$A$2,$F$16,$F$21)/COUNTIF('2. Invulblad'!$N$29:$N$1048576,Lijstjes!$F$2),"")</f>
        <v/>
      </c>
      <c r="Q55" s="5" t="str">
        <f>IF(P55=Lijstjes!$F$2,IF($F$15=Lijstjes!$A$3,$F$16,$F$21)/COUNTIF('2. Invulblad'!$P$29:$P$1048576,Lijstjes!$F$2),"")</f>
        <v/>
      </c>
      <c r="S55" s="5">
        <f>IF(R55=Lijstjes!$F$2,IF($F$15=Lijstjes!$A$4,$F$16,$F$21)/COUNTIF('2. Invulblad'!$R$29:$R$1048576,Lijstjes!$F$2),0)</f>
        <v>0</v>
      </c>
      <c r="U55" s="5">
        <f>IF(T55=Lijstjes!$F$2,IF($F$15=Lijstjes!$A$5,$F$16,$F$21)/COUNTIF('2. Invulblad'!$T$29:$T$1048576,Lijstjes!$F$2),0)</f>
        <v>0</v>
      </c>
      <c r="W55" s="5" t="str">
        <f>IF(V55=Lijstjes!$F$2,IF($F$15=Lijstjes!$A$6,$F$16,$F$21)/COUNTIF('2. Invulblad'!$V$29:$V$1048576,Lijstjes!$F$2),"")</f>
        <v/>
      </c>
      <c r="Y55" s="5" t="str">
        <f>IF(X55=Lijstjes!$F$2,IF($F$15=Lijstjes!$A$7,$F$16,$F$21)/COUNTIF('2. Invulblad'!$X$29:$X$1048576,Lijstjes!$F$2),"")</f>
        <v/>
      </c>
      <c r="AA55" s="14">
        <f>IF(Z55=Lijstjes!$F$2,IF($F$15=Lijstjes!$A$8,$F$16,$F$21)/COUNTIF('2. Invulblad'!$Z$29:$Z$1048576,Lijstjes!$F$2),0)</f>
        <v>0</v>
      </c>
      <c r="AC55" s="14">
        <f>IF(AB55=Lijstjes!$F$2,IF($F$15=Lijstjes!$A$9,$F$16,$F$21)/COUNTIF('2. Invulblad'!$AB$29:$AB$1048576,Lijstjes!$F$2),0)</f>
        <v>0</v>
      </c>
      <c r="AE55" s="14">
        <f>IF(AD55=Lijstjes!$F$2,IF($F$15=Lijstjes!$A$10,$F$16,$F$21)/COUNTIF('2. Invulblad'!$AD$29:$AD$1048576,Lijstjes!$F$2),0)</f>
        <v>0</v>
      </c>
      <c r="AG55" s="14">
        <f>IF(AF55=Lijstjes!$F$2,IF($F$15=Lijstjes!$A$11,$F$16,$F$21)/COUNTIF('2. Invulblad'!$AF$29:$AF$1048576,Lijstjes!$F$2),0)</f>
        <v>0</v>
      </c>
    </row>
    <row r="56" spans="2:33" ht="14.5">
      <c r="B56" s="12" t="str">
        <f t="shared" si="0"/>
        <v/>
      </c>
      <c r="C56" t="str">
        <f t="shared" si="1"/>
        <v/>
      </c>
      <c r="D56" s="15" t="str">
        <f>IF(M56=0,"",IF(AND(M56&gt;0,IFERROR(SEARCH(Lijstjes!$F$2,'2. Invulblad'!N56&amp;'2. Invulblad'!P56&amp;'2. Invulblad'!R56&amp;'2. Invulblad'!T56&amp;'2. Invulblad'!V56&amp;'2. Invulblad'!X56&amp;'2. Invulblad'!Z56&amp;'2. Invulblad'!AB56&amp;'2. Invulblad'!AD56&amp;'2. Invulblad'!AF56&amp;'2. Invulblad'!AH56&amp;'2. Invulblad'!AI56),0)&gt;0),"","U mag geen subsidie aanvragen voor "&amp;'2. Invulblad'!E56&amp;" "&amp;'2. Invulblad'!F56&amp;'2. Invulblad'!G56&amp;" want er is geen aangrenzende maatregel getroffen."))</f>
        <v/>
      </c>
      <c r="M56" s="20">
        <f>MIN(1500,COUNTIF('2. Invulblad'!N56:AI56,"Ja")*750)</f>
        <v>0</v>
      </c>
      <c r="O56" s="14" t="str">
        <f>IF(N56=Lijstjes!$F$2,IF($F$15=Lijstjes!$A$2,$F$16,$F$21)/COUNTIF('2. Invulblad'!$N$29:$N$1048576,Lijstjes!$F$2),"")</f>
        <v/>
      </c>
      <c r="Q56" s="5" t="str">
        <f>IF(P56=Lijstjes!$F$2,IF($F$15=Lijstjes!$A$3,$F$16,$F$21)/COUNTIF('2. Invulblad'!$P$29:$P$1048576,Lijstjes!$F$2),"")</f>
        <v/>
      </c>
      <c r="S56" s="5">
        <f>IF(R56=Lijstjes!$F$2,IF($F$15=Lijstjes!$A$4,$F$16,$F$21)/COUNTIF('2. Invulblad'!$R$29:$R$1048576,Lijstjes!$F$2),0)</f>
        <v>0</v>
      </c>
      <c r="U56" s="5">
        <f>IF(T56=Lijstjes!$F$2,IF($F$15=Lijstjes!$A$5,$F$16,$F$21)/COUNTIF('2. Invulblad'!$T$29:$T$1048576,Lijstjes!$F$2),0)</f>
        <v>0</v>
      </c>
      <c r="W56" s="5" t="str">
        <f>IF(V56=Lijstjes!$F$2,IF($F$15=Lijstjes!$A$6,$F$16,$F$21)/COUNTIF('2. Invulblad'!$V$29:$V$1048576,Lijstjes!$F$2),"")</f>
        <v/>
      </c>
      <c r="Y56" s="5" t="str">
        <f>IF(X56=Lijstjes!$F$2,IF($F$15=Lijstjes!$A$7,$F$16,$F$21)/COUNTIF('2. Invulblad'!$X$29:$X$1048576,Lijstjes!$F$2),"")</f>
        <v/>
      </c>
      <c r="AA56" s="14">
        <f>IF(Z56=Lijstjes!$F$2,IF($F$15=Lijstjes!$A$8,$F$16,$F$21)/COUNTIF('2. Invulblad'!$Z$29:$Z$1048576,Lijstjes!$F$2),0)</f>
        <v>0</v>
      </c>
      <c r="AC56" s="14">
        <f>IF(AB56=Lijstjes!$F$2,IF($F$15=Lijstjes!$A$9,$F$16,$F$21)/COUNTIF('2. Invulblad'!$AB$29:$AB$1048576,Lijstjes!$F$2),0)</f>
        <v>0</v>
      </c>
      <c r="AE56" s="14">
        <f>IF(AD56=Lijstjes!$F$2,IF($F$15=Lijstjes!$A$10,$F$16,$F$21)/COUNTIF('2. Invulblad'!$AD$29:$AD$1048576,Lijstjes!$F$2),0)</f>
        <v>0</v>
      </c>
      <c r="AG56" s="14">
        <f>IF(AF56=Lijstjes!$F$2,IF($F$15=Lijstjes!$A$11,$F$16,$F$21)/COUNTIF('2. Invulblad'!$AF$29:$AF$1048576,Lijstjes!$F$2),0)</f>
        <v>0</v>
      </c>
    </row>
    <row r="57" spans="2:33" ht="14.5">
      <c r="B57" s="12" t="str">
        <f t="shared" si="0"/>
        <v/>
      </c>
      <c r="C57" t="str">
        <f t="shared" si="1"/>
        <v/>
      </c>
      <c r="D57" s="15" t="str">
        <f>IF(M57=0,"",IF(AND(M57&gt;0,IFERROR(SEARCH(Lijstjes!$F$2,'2. Invulblad'!N57&amp;'2. Invulblad'!P57&amp;'2. Invulblad'!R57&amp;'2. Invulblad'!T57&amp;'2. Invulblad'!V57&amp;'2. Invulblad'!X57&amp;'2. Invulblad'!Z57&amp;'2. Invulblad'!AB57&amp;'2. Invulblad'!AD57&amp;'2. Invulblad'!AF57&amp;'2. Invulblad'!AH57&amp;'2. Invulblad'!AI57),0)&gt;0),"","U mag geen subsidie aanvragen voor "&amp;'2. Invulblad'!E57&amp;" "&amp;'2. Invulblad'!F57&amp;'2. Invulblad'!G57&amp;" want er is geen aangrenzende maatregel getroffen."))</f>
        <v/>
      </c>
      <c r="M57" s="20">
        <f>MIN(1500,COUNTIF('2. Invulblad'!N57:AI57,"Ja")*750)</f>
        <v>0</v>
      </c>
      <c r="O57" s="14" t="str">
        <f>IF(N57=Lijstjes!$F$2,IF($F$15=Lijstjes!$A$2,$F$16,$F$21)/COUNTIF('2. Invulblad'!$N$29:$N$1048576,Lijstjes!$F$2),"")</f>
        <v/>
      </c>
      <c r="Q57" s="5" t="str">
        <f>IF(P57=Lijstjes!$F$2,IF($F$15=Lijstjes!$A$3,$F$16,$F$21)/COUNTIF('2. Invulblad'!$P$29:$P$1048576,Lijstjes!$F$2),"")</f>
        <v/>
      </c>
      <c r="S57" s="5">
        <f>IF(R57=Lijstjes!$F$2,IF($F$15=Lijstjes!$A$4,$F$16,$F$21)/COUNTIF('2. Invulblad'!$R$29:$R$1048576,Lijstjes!$F$2),0)</f>
        <v>0</v>
      </c>
      <c r="U57" s="5">
        <f>IF(T57=Lijstjes!$F$2,IF($F$15=Lijstjes!$A$5,$F$16,$F$21)/COUNTIF('2. Invulblad'!$T$29:$T$1048576,Lijstjes!$F$2),0)</f>
        <v>0</v>
      </c>
      <c r="W57" s="5" t="str">
        <f>IF(V57=Lijstjes!$F$2,IF($F$15=Lijstjes!$A$6,$F$16,$F$21)/COUNTIF('2. Invulblad'!$V$29:$V$1048576,Lijstjes!$F$2),"")</f>
        <v/>
      </c>
      <c r="Y57" s="5" t="str">
        <f>IF(X57=Lijstjes!$F$2,IF($F$15=Lijstjes!$A$7,$F$16,$F$21)/COUNTIF('2. Invulblad'!$X$29:$X$1048576,Lijstjes!$F$2),"")</f>
        <v/>
      </c>
      <c r="AA57" s="14">
        <f>IF(Z57=Lijstjes!$F$2,IF($F$15=Lijstjes!$A$8,$F$16,$F$21)/COUNTIF('2. Invulblad'!$Z$29:$Z$1048576,Lijstjes!$F$2),0)</f>
        <v>0</v>
      </c>
      <c r="AC57" s="14">
        <f>IF(AB57=Lijstjes!$F$2,IF($F$15=Lijstjes!$A$9,$F$16,$F$21)/COUNTIF('2. Invulblad'!$AB$29:$AB$1048576,Lijstjes!$F$2),0)</f>
        <v>0</v>
      </c>
      <c r="AE57" s="14">
        <f>IF(AD57=Lijstjes!$F$2,IF($F$15=Lijstjes!$A$10,$F$16,$F$21)/COUNTIF('2. Invulblad'!$AD$29:$AD$1048576,Lijstjes!$F$2),0)</f>
        <v>0</v>
      </c>
      <c r="AG57" s="14">
        <f>IF(AF57=Lijstjes!$F$2,IF($F$15=Lijstjes!$A$11,$F$16,$F$21)/COUNTIF('2. Invulblad'!$AF$29:$AF$1048576,Lijstjes!$F$2),0)</f>
        <v>0</v>
      </c>
    </row>
    <row r="58" spans="2:33" ht="14.5">
      <c r="B58" s="12" t="str">
        <f t="shared" si="0"/>
        <v/>
      </c>
      <c r="C58" t="str">
        <f t="shared" si="1"/>
        <v/>
      </c>
      <c r="D58" s="15" t="str">
        <f>IF(M58=0,"",IF(AND(M58&gt;0,IFERROR(SEARCH(Lijstjes!$F$2,'2. Invulblad'!N58&amp;'2. Invulblad'!P58&amp;'2. Invulblad'!R58&amp;'2. Invulblad'!T58&amp;'2. Invulblad'!V58&amp;'2. Invulblad'!X58&amp;'2. Invulblad'!Z58&amp;'2. Invulblad'!AB58&amp;'2. Invulblad'!AD58&amp;'2. Invulblad'!AF58&amp;'2. Invulblad'!AH58&amp;'2. Invulblad'!AI58),0)&gt;0),"","U mag geen subsidie aanvragen voor "&amp;'2. Invulblad'!E58&amp;" "&amp;'2. Invulblad'!F58&amp;'2. Invulblad'!G58&amp;" want er is geen aangrenzende maatregel getroffen."))</f>
        <v/>
      </c>
      <c r="M58" s="20">
        <f>MIN(1500,COUNTIF('2. Invulblad'!N58:AI58,"Ja")*750)</f>
        <v>0</v>
      </c>
      <c r="O58" s="14" t="str">
        <f>IF(N58=Lijstjes!$F$2,IF($F$15=Lijstjes!$A$2,$F$16,$F$21)/COUNTIF('2. Invulblad'!$N$29:$N$1048576,Lijstjes!$F$2),"")</f>
        <v/>
      </c>
      <c r="Q58" s="5" t="str">
        <f>IF(P58=Lijstjes!$F$2,IF($F$15=Lijstjes!$A$3,$F$16,$F$21)/COUNTIF('2. Invulblad'!$P$29:$P$1048576,Lijstjes!$F$2),"")</f>
        <v/>
      </c>
      <c r="S58" s="5">
        <f>IF(R58=Lijstjes!$F$2,IF($F$15=Lijstjes!$A$4,$F$16,$F$21)/COUNTIF('2. Invulblad'!$R$29:$R$1048576,Lijstjes!$F$2),0)</f>
        <v>0</v>
      </c>
      <c r="U58" s="5">
        <f>IF(T58=Lijstjes!$F$2,IF($F$15=Lijstjes!$A$5,$F$16,$F$21)/COUNTIF('2. Invulblad'!$T$29:$T$1048576,Lijstjes!$F$2),0)</f>
        <v>0</v>
      </c>
      <c r="W58" s="5" t="str">
        <f>IF(V58=Lijstjes!$F$2,IF($F$15=Lijstjes!$A$6,$F$16,$F$21)/COUNTIF('2. Invulblad'!$V$29:$V$1048576,Lijstjes!$F$2),"")</f>
        <v/>
      </c>
      <c r="Y58" s="5" t="str">
        <f>IF(X58=Lijstjes!$F$2,IF($F$15=Lijstjes!$A$7,$F$16,$F$21)/COUNTIF('2. Invulblad'!$X$29:$X$1048576,Lijstjes!$F$2),"")</f>
        <v/>
      </c>
      <c r="AA58" s="14">
        <f>IF(Z58=Lijstjes!$F$2,IF($F$15=Lijstjes!$A$8,$F$16,$F$21)/COUNTIF('2. Invulblad'!$Z$29:$Z$1048576,Lijstjes!$F$2),0)</f>
        <v>0</v>
      </c>
      <c r="AC58" s="14">
        <f>IF(AB58=Lijstjes!$F$2,IF($F$15=Lijstjes!$A$9,$F$16,$F$21)/COUNTIF('2. Invulblad'!$AB$29:$AB$1048576,Lijstjes!$F$2),0)</f>
        <v>0</v>
      </c>
      <c r="AE58" s="14">
        <f>IF(AD58=Lijstjes!$F$2,IF($F$15=Lijstjes!$A$10,$F$16,$F$21)/COUNTIF('2. Invulblad'!$AD$29:$AD$1048576,Lijstjes!$F$2),0)</f>
        <v>0</v>
      </c>
      <c r="AG58" s="14">
        <f>IF(AF58=Lijstjes!$F$2,IF($F$15=Lijstjes!$A$11,$F$16,$F$21)/COUNTIF('2. Invulblad'!$AF$29:$AF$1048576,Lijstjes!$F$2),0)</f>
        <v>0</v>
      </c>
    </row>
    <row r="59" spans="2:33" ht="14.5">
      <c r="B59" s="12" t="str">
        <f t="shared" si="0"/>
        <v/>
      </c>
      <c r="C59" t="str">
        <f t="shared" si="1"/>
        <v/>
      </c>
      <c r="D59" s="15" t="str">
        <f>IF(M59=0,"",IF(AND(M59&gt;0,IFERROR(SEARCH(Lijstjes!$F$2,'2. Invulblad'!N59&amp;'2. Invulblad'!P59&amp;'2. Invulblad'!R59&amp;'2. Invulblad'!T59&amp;'2. Invulblad'!V59&amp;'2. Invulblad'!X59&amp;'2. Invulblad'!Z59&amp;'2. Invulblad'!AB59&amp;'2. Invulblad'!AD59&amp;'2. Invulblad'!AF59&amp;'2. Invulblad'!AH59&amp;'2. Invulblad'!AI59),0)&gt;0),"","U mag geen subsidie aanvragen voor "&amp;'2. Invulblad'!E59&amp;" "&amp;'2. Invulblad'!F59&amp;'2. Invulblad'!G59&amp;" want er is geen aangrenzende maatregel getroffen."))</f>
        <v/>
      </c>
      <c r="M59" s="20">
        <f>MIN(1500,COUNTIF('2. Invulblad'!N59:AI59,"Ja")*750)</f>
        <v>0</v>
      </c>
      <c r="O59" s="14" t="str">
        <f>IF(N59=Lijstjes!$F$2,IF($F$15=Lijstjes!$A$2,$F$16,$F$21)/COUNTIF('2. Invulblad'!$N$29:$N$1048576,Lijstjes!$F$2),"")</f>
        <v/>
      </c>
      <c r="Q59" s="5" t="str">
        <f>IF(P59=Lijstjes!$F$2,IF($F$15=Lijstjes!$A$3,$F$16,$F$21)/COUNTIF('2. Invulblad'!$P$29:$P$1048576,Lijstjes!$F$2),"")</f>
        <v/>
      </c>
      <c r="S59" s="5">
        <f>IF(R59=Lijstjes!$F$2,IF($F$15=Lijstjes!$A$4,$F$16,$F$21)/COUNTIF('2. Invulblad'!$R$29:$R$1048576,Lijstjes!$F$2),0)</f>
        <v>0</v>
      </c>
      <c r="U59" s="5">
        <f>IF(T59=Lijstjes!$F$2,IF($F$15=Lijstjes!$A$5,$F$16,$F$21)/COUNTIF('2. Invulblad'!$T$29:$T$1048576,Lijstjes!$F$2),0)</f>
        <v>0</v>
      </c>
      <c r="W59" s="5" t="str">
        <f>IF(V59=Lijstjes!$F$2,IF($F$15=Lijstjes!$A$6,$F$16,$F$21)/COUNTIF('2. Invulblad'!$V$29:$V$1048576,Lijstjes!$F$2),"")</f>
        <v/>
      </c>
      <c r="Y59" s="5" t="str">
        <f>IF(X59=Lijstjes!$F$2,IF($F$15=Lijstjes!$A$7,$F$16,$F$21)/COUNTIF('2. Invulblad'!$X$29:$X$1048576,Lijstjes!$F$2),"")</f>
        <v/>
      </c>
      <c r="AA59" s="14">
        <f>IF(Z59=Lijstjes!$F$2,IF($F$15=Lijstjes!$A$8,$F$16,$F$21)/COUNTIF('2. Invulblad'!$Z$29:$Z$1048576,Lijstjes!$F$2),0)</f>
        <v>0</v>
      </c>
      <c r="AC59" s="14">
        <f>IF(AB59=Lijstjes!$F$2,IF($F$15=Lijstjes!$A$9,$F$16,$F$21)/COUNTIF('2. Invulblad'!$AB$29:$AB$1048576,Lijstjes!$F$2),0)</f>
        <v>0</v>
      </c>
      <c r="AE59" s="14">
        <f>IF(AD59=Lijstjes!$F$2,IF($F$15=Lijstjes!$A$10,$F$16,$F$21)/COUNTIF('2. Invulblad'!$AD$29:$AD$1048576,Lijstjes!$F$2),0)</f>
        <v>0</v>
      </c>
      <c r="AG59" s="14">
        <f>IF(AF59=Lijstjes!$F$2,IF($F$15=Lijstjes!$A$11,$F$16,$F$21)/COUNTIF('2. Invulblad'!$AF$29:$AF$1048576,Lijstjes!$F$2),0)</f>
        <v>0</v>
      </c>
    </row>
    <row r="60" spans="2:33" ht="14.5">
      <c r="B60" s="12" t="str">
        <f t="shared" si="0"/>
        <v/>
      </c>
      <c r="C60" t="str">
        <f t="shared" si="1"/>
        <v/>
      </c>
      <c r="D60" s="15" t="str">
        <f>IF(M60=0,"",IF(AND(M60&gt;0,IFERROR(SEARCH(Lijstjes!$F$2,'2. Invulblad'!N60&amp;'2. Invulblad'!P60&amp;'2. Invulblad'!R60&amp;'2. Invulblad'!T60&amp;'2. Invulblad'!V60&amp;'2. Invulblad'!X60&amp;'2. Invulblad'!Z60&amp;'2. Invulblad'!AB60&amp;'2. Invulblad'!AD60&amp;'2. Invulblad'!AF60&amp;'2. Invulblad'!AH60&amp;'2. Invulblad'!AI60),0)&gt;0),"","U mag geen subsidie aanvragen voor "&amp;'2. Invulblad'!E60&amp;" "&amp;'2. Invulblad'!F60&amp;'2. Invulblad'!G60&amp;" want er is geen aangrenzende maatregel getroffen."))</f>
        <v/>
      </c>
      <c r="M60" s="20">
        <f>MIN(1500,COUNTIF('2. Invulblad'!N60:AI60,"Ja")*750)</f>
        <v>0</v>
      </c>
      <c r="O60" s="14" t="str">
        <f>IF(N60=Lijstjes!$F$2,IF($F$15=Lijstjes!$A$2,$F$16,$F$21)/COUNTIF('2. Invulblad'!$N$29:$N$1048576,Lijstjes!$F$2),"")</f>
        <v/>
      </c>
      <c r="Q60" s="5" t="str">
        <f>IF(P60=Lijstjes!$F$2,IF($F$15=Lijstjes!$A$3,$F$16,$F$21)/COUNTIF('2. Invulblad'!$P$29:$P$1048576,Lijstjes!$F$2),"")</f>
        <v/>
      </c>
      <c r="S60" s="5">
        <f>IF(R60=Lijstjes!$F$2,IF($F$15=Lijstjes!$A$4,$F$16,$F$21)/COUNTIF('2. Invulblad'!$R$29:$R$1048576,Lijstjes!$F$2),0)</f>
        <v>0</v>
      </c>
      <c r="U60" s="5">
        <f>IF(T60=Lijstjes!$F$2,IF($F$15=Lijstjes!$A$5,$F$16,$F$21)/COUNTIF('2. Invulblad'!$T$29:$T$1048576,Lijstjes!$F$2),0)</f>
        <v>0</v>
      </c>
      <c r="W60" s="5" t="str">
        <f>IF(V60=Lijstjes!$F$2,IF($F$15=Lijstjes!$A$6,$F$16,$F$21)/COUNTIF('2. Invulblad'!$V$29:$V$1048576,Lijstjes!$F$2),"")</f>
        <v/>
      </c>
      <c r="Y60" s="5" t="str">
        <f>IF(X60=Lijstjes!$F$2,IF($F$15=Lijstjes!$A$7,$F$16,$F$21)/COUNTIF('2. Invulblad'!$X$29:$X$1048576,Lijstjes!$F$2),"")</f>
        <v/>
      </c>
      <c r="AA60" s="14">
        <f>IF(Z60=Lijstjes!$F$2,IF($F$15=Lijstjes!$A$8,$F$16,$F$21)/COUNTIF('2. Invulblad'!$Z$29:$Z$1048576,Lijstjes!$F$2),0)</f>
        <v>0</v>
      </c>
      <c r="AC60" s="14">
        <f>IF(AB60=Lijstjes!$F$2,IF($F$15=Lijstjes!$A$9,$F$16,$F$21)/COUNTIF('2. Invulblad'!$AB$29:$AB$1048576,Lijstjes!$F$2),0)</f>
        <v>0</v>
      </c>
      <c r="AE60" s="14">
        <f>IF(AD60=Lijstjes!$F$2,IF($F$15=Lijstjes!$A$10,$F$16,$F$21)/COUNTIF('2. Invulblad'!$AD$29:$AD$1048576,Lijstjes!$F$2),0)</f>
        <v>0</v>
      </c>
      <c r="AG60" s="14">
        <f>IF(AF60=Lijstjes!$F$2,IF($F$15=Lijstjes!$A$11,$F$16,$F$21)/COUNTIF('2. Invulblad'!$AF$29:$AF$1048576,Lijstjes!$F$2),0)</f>
        <v>0</v>
      </c>
    </row>
    <row r="61" spans="2:33" ht="14.5">
      <c r="B61" s="12" t="str">
        <f t="shared" si="0"/>
        <v/>
      </c>
      <c r="C61" t="str">
        <f t="shared" si="1"/>
        <v/>
      </c>
      <c r="D61" s="15" t="str">
        <f>IF(M61=0,"",IF(AND(M61&gt;0,IFERROR(SEARCH(Lijstjes!$F$2,'2. Invulblad'!N61&amp;'2. Invulblad'!P61&amp;'2. Invulblad'!R61&amp;'2. Invulblad'!T61&amp;'2. Invulblad'!V61&amp;'2. Invulblad'!X61&amp;'2. Invulblad'!Z61&amp;'2. Invulblad'!AB61&amp;'2. Invulblad'!AD61&amp;'2. Invulblad'!AF61&amp;'2. Invulblad'!AH61&amp;'2. Invulblad'!AI61),0)&gt;0),"","U mag geen subsidie aanvragen voor "&amp;'2. Invulblad'!E61&amp;" "&amp;'2. Invulblad'!F61&amp;'2. Invulblad'!G61&amp;" want er is geen aangrenzende maatregel getroffen."))</f>
        <v/>
      </c>
      <c r="M61" s="20">
        <f>MIN(1500,COUNTIF('2. Invulblad'!N61:AI61,"Ja")*750)</f>
        <v>0</v>
      </c>
      <c r="O61" s="14" t="str">
        <f>IF(N61=Lijstjes!$F$2,IF($F$15=Lijstjes!$A$2,$F$16,$F$21)/COUNTIF('2. Invulblad'!$N$29:$N$1048576,Lijstjes!$F$2),"")</f>
        <v/>
      </c>
      <c r="Q61" s="5" t="str">
        <f>IF(P61=Lijstjes!$F$2,IF($F$15=Lijstjes!$A$3,$F$16,$F$21)/COUNTIF('2. Invulblad'!$P$29:$P$1048576,Lijstjes!$F$2),"")</f>
        <v/>
      </c>
      <c r="S61" s="5">
        <f>IF(R61=Lijstjes!$F$2,IF($F$15=Lijstjes!$A$4,$F$16,$F$21)/COUNTIF('2. Invulblad'!$R$29:$R$1048576,Lijstjes!$F$2),0)</f>
        <v>0</v>
      </c>
      <c r="U61" s="5">
        <f>IF(T61=Lijstjes!$F$2,IF($F$15=Lijstjes!$A$5,$F$16,$F$21)/COUNTIF('2. Invulblad'!$T$29:$T$1048576,Lijstjes!$F$2),0)</f>
        <v>0</v>
      </c>
      <c r="W61" s="5" t="str">
        <f>IF(V61=Lijstjes!$F$2,IF($F$15=Lijstjes!$A$6,$F$16,$F$21)/COUNTIF('2. Invulblad'!$V$29:$V$1048576,Lijstjes!$F$2),"")</f>
        <v/>
      </c>
      <c r="Y61" s="5" t="str">
        <f>IF(X61=Lijstjes!$F$2,IF($F$15=Lijstjes!$A$7,$F$16,$F$21)/COUNTIF('2. Invulblad'!$X$29:$X$1048576,Lijstjes!$F$2),"")</f>
        <v/>
      </c>
      <c r="AA61" s="14">
        <f>IF(Z61=Lijstjes!$F$2,IF($F$15=Lijstjes!$A$8,$F$16,$F$21)/COUNTIF('2. Invulblad'!$Z$29:$Z$1048576,Lijstjes!$F$2),0)</f>
        <v>0</v>
      </c>
      <c r="AC61" s="14">
        <f>IF(AB61=Lijstjes!$F$2,IF($F$15=Lijstjes!$A$9,$F$16,$F$21)/COUNTIF('2. Invulblad'!$AB$29:$AB$1048576,Lijstjes!$F$2),0)</f>
        <v>0</v>
      </c>
      <c r="AE61" s="14">
        <f>IF(AD61=Lijstjes!$F$2,IF($F$15=Lijstjes!$A$10,$F$16,$F$21)/COUNTIF('2. Invulblad'!$AD$29:$AD$1048576,Lijstjes!$F$2),0)</f>
        <v>0</v>
      </c>
      <c r="AG61" s="14">
        <f>IF(AF61=Lijstjes!$F$2,IF($F$15=Lijstjes!$A$11,$F$16,$F$21)/COUNTIF('2. Invulblad'!$AF$29:$AF$1048576,Lijstjes!$F$2),0)</f>
        <v>0</v>
      </c>
    </row>
    <row r="62" spans="2:33" ht="14.5">
      <c r="B62" s="12" t="str">
        <f t="shared" si="0"/>
        <v/>
      </c>
      <c r="C62" t="str">
        <f t="shared" si="1"/>
        <v/>
      </c>
      <c r="D62" s="15" t="str">
        <f>IF(M62=0,"",IF(AND(M62&gt;0,IFERROR(SEARCH(Lijstjes!$F$2,'2. Invulblad'!N62&amp;'2. Invulblad'!P62&amp;'2. Invulblad'!R62&amp;'2. Invulblad'!T62&amp;'2. Invulblad'!V62&amp;'2. Invulblad'!X62&amp;'2. Invulblad'!Z62&amp;'2. Invulblad'!AB62&amp;'2. Invulblad'!AD62&amp;'2. Invulblad'!AF62&amp;'2. Invulblad'!AH62&amp;'2. Invulblad'!AI62),0)&gt;0),"","U mag geen subsidie aanvragen voor "&amp;'2. Invulblad'!E62&amp;" "&amp;'2. Invulblad'!F62&amp;'2. Invulblad'!G62&amp;" want er is geen aangrenzende maatregel getroffen."))</f>
        <v/>
      </c>
      <c r="M62" s="20">
        <f>MIN(1500,COUNTIF('2. Invulblad'!N62:AI62,"Ja")*750)</f>
        <v>0</v>
      </c>
      <c r="O62" s="14" t="str">
        <f>IF(N62=Lijstjes!$F$2,IF($F$15=Lijstjes!$A$2,$F$16,$F$21)/COUNTIF('2. Invulblad'!$N$29:$N$1048576,Lijstjes!$F$2),"")</f>
        <v/>
      </c>
      <c r="Q62" s="5" t="str">
        <f>IF(P62=Lijstjes!$F$2,IF($F$15=Lijstjes!$A$3,$F$16,$F$21)/COUNTIF('2. Invulblad'!$P$29:$P$1048576,Lijstjes!$F$2),"")</f>
        <v/>
      </c>
      <c r="S62" s="5">
        <f>IF(R62=Lijstjes!$F$2,IF($F$15=Lijstjes!$A$4,$F$16,$F$21)/COUNTIF('2. Invulblad'!$R$29:$R$1048576,Lijstjes!$F$2),0)</f>
        <v>0</v>
      </c>
      <c r="U62" s="5">
        <f>IF(T62=Lijstjes!$F$2,IF($F$15=Lijstjes!$A$5,$F$16,$F$21)/COUNTIF('2. Invulblad'!$T$29:$T$1048576,Lijstjes!$F$2),0)</f>
        <v>0</v>
      </c>
      <c r="W62" s="5" t="str">
        <f>IF(V62=Lijstjes!$F$2,IF($F$15=Lijstjes!$A$6,$F$16,$F$21)/COUNTIF('2. Invulblad'!$V$29:$V$1048576,Lijstjes!$F$2),"")</f>
        <v/>
      </c>
      <c r="Y62" s="5" t="str">
        <f>IF(X62=Lijstjes!$F$2,IF($F$15=Lijstjes!$A$7,$F$16,$F$21)/COUNTIF('2. Invulblad'!$X$29:$X$1048576,Lijstjes!$F$2),"")</f>
        <v/>
      </c>
      <c r="AA62" s="14">
        <f>IF(Z62=Lijstjes!$F$2,IF($F$15=Lijstjes!$A$8,$F$16,$F$21)/COUNTIF('2. Invulblad'!$Z$29:$Z$1048576,Lijstjes!$F$2),0)</f>
        <v>0</v>
      </c>
      <c r="AC62" s="14">
        <f>IF(AB62=Lijstjes!$F$2,IF($F$15=Lijstjes!$A$9,$F$16,$F$21)/COUNTIF('2. Invulblad'!$AB$29:$AB$1048576,Lijstjes!$F$2),0)</f>
        <v>0</v>
      </c>
      <c r="AE62" s="14">
        <f>IF(AD62=Lijstjes!$F$2,IF($F$15=Lijstjes!$A$10,$F$16,$F$21)/COUNTIF('2. Invulblad'!$AD$29:$AD$1048576,Lijstjes!$F$2),0)</f>
        <v>0</v>
      </c>
      <c r="AG62" s="14">
        <f>IF(AF62=Lijstjes!$F$2,IF($F$15=Lijstjes!$A$11,$F$16,$F$21)/COUNTIF('2. Invulblad'!$AF$29:$AF$1048576,Lijstjes!$F$2),0)</f>
        <v>0</v>
      </c>
    </row>
    <row r="63" spans="2:33" ht="14.5">
      <c r="B63" s="12" t="str">
        <f t="shared" si="0"/>
        <v/>
      </c>
      <c r="C63" t="str">
        <f t="shared" si="1"/>
        <v/>
      </c>
      <c r="D63" s="15" t="str">
        <f>IF(M63=0,"",IF(AND(M63&gt;0,IFERROR(SEARCH(Lijstjes!$F$2,'2. Invulblad'!N63&amp;'2. Invulblad'!P63&amp;'2. Invulblad'!R63&amp;'2. Invulblad'!T63&amp;'2. Invulblad'!V63&amp;'2. Invulblad'!X63&amp;'2. Invulblad'!Z63&amp;'2. Invulblad'!AB63&amp;'2. Invulblad'!AD63&amp;'2. Invulblad'!AF63&amp;'2. Invulblad'!AH63&amp;'2. Invulblad'!AI63),0)&gt;0),"","U mag geen subsidie aanvragen voor "&amp;'2. Invulblad'!E63&amp;" "&amp;'2. Invulblad'!F63&amp;'2. Invulblad'!G63&amp;" want er is geen aangrenzende maatregel getroffen."))</f>
        <v/>
      </c>
      <c r="M63" s="20">
        <f>MIN(1500,COUNTIF('2. Invulblad'!N63:AI63,"Ja")*750)</f>
        <v>0</v>
      </c>
      <c r="O63" s="14" t="str">
        <f>IF(N63=Lijstjes!$F$2,IF($F$15=Lijstjes!$A$2,$F$16,$F$21)/COUNTIF('2. Invulblad'!$N$29:$N$1048576,Lijstjes!$F$2),"")</f>
        <v/>
      </c>
      <c r="Q63" s="5" t="str">
        <f>IF(P63=Lijstjes!$F$2,IF($F$15=Lijstjes!$A$3,$F$16,$F$21)/COUNTIF('2. Invulblad'!$P$29:$P$1048576,Lijstjes!$F$2),"")</f>
        <v/>
      </c>
      <c r="S63" s="5">
        <f>IF(R63=Lijstjes!$F$2,IF($F$15=Lijstjes!$A$4,$F$16,$F$21)/COUNTIF('2. Invulblad'!$R$29:$R$1048576,Lijstjes!$F$2),0)</f>
        <v>0</v>
      </c>
      <c r="U63" s="5">
        <f>IF(T63=Lijstjes!$F$2,IF($F$15=Lijstjes!$A$5,$F$16,$F$21)/COUNTIF('2. Invulblad'!$T$29:$T$1048576,Lijstjes!$F$2),0)</f>
        <v>0</v>
      </c>
      <c r="W63" s="5" t="str">
        <f>IF(V63=Lijstjes!$F$2,IF($F$15=Lijstjes!$A$6,$F$16,$F$21)/COUNTIF('2. Invulblad'!$V$29:$V$1048576,Lijstjes!$F$2),"")</f>
        <v/>
      </c>
      <c r="Y63" s="5" t="str">
        <f>IF(X63=Lijstjes!$F$2,IF($F$15=Lijstjes!$A$7,$F$16,$F$21)/COUNTIF('2. Invulblad'!$X$29:$X$1048576,Lijstjes!$F$2),"")</f>
        <v/>
      </c>
      <c r="AA63" s="14">
        <f>IF(Z63=Lijstjes!$F$2,IF($F$15=Lijstjes!$A$8,$F$16,$F$21)/COUNTIF('2. Invulblad'!$Z$29:$Z$1048576,Lijstjes!$F$2),0)</f>
        <v>0</v>
      </c>
      <c r="AC63" s="14">
        <f>IF(AB63=Lijstjes!$F$2,IF($F$15=Lijstjes!$A$9,$F$16,$F$21)/COUNTIF('2. Invulblad'!$AB$29:$AB$1048576,Lijstjes!$F$2),0)</f>
        <v>0</v>
      </c>
      <c r="AE63" s="14">
        <f>IF(AD63=Lijstjes!$F$2,IF($F$15=Lijstjes!$A$10,$F$16,$F$21)/COUNTIF('2. Invulblad'!$AD$29:$AD$1048576,Lijstjes!$F$2),0)</f>
        <v>0</v>
      </c>
      <c r="AG63" s="14">
        <f>IF(AF63=Lijstjes!$F$2,IF($F$15=Lijstjes!$A$11,$F$16,$F$21)/COUNTIF('2. Invulblad'!$AF$29:$AF$1048576,Lijstjes!$F$2),0)</f>
        <v>0</v>
      </c>
    </row>
    <row r="64" spans="2:33" ht="14.5">
      <c r="B64" s="12" t="str">
        <f t="shared" si="0"/>
        <v/>
      </c>
      <c r="C64" t="str">
        <f t="shared" si="1"/>
        <v/>
      </c>
      <c r="D64" s="15" t="str">
        <f>IF(M64=0,"",IF(AND(M64&gt;0,IFERROR(SEARCH(Lijstjes!$F$2,'2. Invulblad'!N64&amp;'2. Invulblad'!P64&amp;'2. Invulblad'!R64&amp;'2. Invulblad'!T64&amp;'2. Invulblad'!V64&amp;'2. Invulblad'!X64&amp;'2. Invulblad'!Z64&amp;'2. Invulblad'!AB64&amp;'2. Invulblad'!AD64&amp;'2. Invulblad'!AF64&amp;'2. Invulblad'!AH64&amp;'2. Invulblad'!AI64),0)&gt;0),"","U mag geen subsidie aanvragen voor "&amp;'2. Invulblad'!E64&amp;" "&amp;'2. Invulblad'!F64&amp;'2. Invulblad'!G64&amp;" want er is geen aangrenzende maatregel getroffen."))</f>
        <v/>
      </c>
      <c r="M64" s="20">
        <f>MIN(1500,COUNTIF('2. Invulblad'!N64:AI64,"Ja")*750)</f>
        <v>0</v>
      </c>
      <c r="O64" s="14" t="str">
        <f>IF(N64=Lijstjes!$F$2,IF($F$15=Lijstjes!$A$2,$F$16,$F$21)/COUNTIF('2. Invulblad'!$N$29:$N$1048576,Lijstjes!$F$2),"")</f>
        <v/>
      </c>
      <c r="Q64" s="5" t="str">
        <f>IF(P64=Lijstjes!$F$2,IF($F$15=Lijstjes!$A$3,$F$16,$F$21)/COUNTIF('2. Invulblad'!$P$29:$P$1048576,Lijstjes!$F$2),"")</f>
        <v/>
      </c>
      <c r="S64" s="5">
        <f>IF(R64=Lijstjes!$F$2,IF($F$15=Lijstjes!$A$4,$F$16,$F$21)/COUNTIF('2. Invulblad'!$R$29:$R$1048576,Lijstjes!$F$2),0)</f>
        <v>0</v>
      </c>
      <c r="U64" s="5">
        <f>IF(T64=Lijstjes!$F$2,IF($F$15=Lijstjes!$A$5,$F$16,$F$21)/COUNTIF('2. Invulblad'!$T$29:$T$1048576,Lijstjes!$F$2),0)</f>
        <v>0</v>
      </c>
      <c r="W64" s="5" t="str">
        <f>IF(V64=Lijstjes!$F$2,IF($F$15=Lijstjes!$A$6,$F$16,$F$21)/COUNTIF('2. Invulblad'!$V$29:$V$1048576,Lijstjes!$F$2),"")</f>
        <v/>
      </c>
      <c r="Y64" s="5" t="str">
        <f>IF(X64=Lijstjes!$F$2,IF($F$15=Lijstjes!$A$7,$F$16,$F$21)/COUNTIF('2. Invulblad'!$X$29:$X$1048576,Lijstjes!$F$2),"")</f>
        <v/>
      </c>
      <c r="AA64" s="14">
        <f>IF(Z64=Lijstjes!$F$2,IF($F$15=Lijstjes!$A$8,$F$16,$F$21)/COUNTIF('2. Invulblad'!$Z$29:$Z$1048576,Lijstjes!$F$2),0)</f>
        <v>0</v>
      </c>
      <c r="AC64" s="14">
        <f>IF(AB64=Lijstjes!$F$2,IF($F$15=Lijstjes!$A$9,$F$16,$F$21)/COUNTIF('2. Invulblad'!$AB$29:$AB$1048576,Lijstjes!$F$2),0)</f>
        <v>0</v>
      </c>
      <c r="AE64" s="14">
        <f>IF(AD64=Lijstjes!$F$2,IF($F$15=Lijstjes!$A$10,$F$16,$F$21)/COUNTIF('2. Invulblad'!$AD$29:$AD$1048576,Lijstjes!$F$2),0)</f>
        <v>0</v>
      </c>
      <c r="AG64" s="14">
        <f>IF(AF64=Lijstjes!$F$2,IF($F$15=Lijstjes!$A$11,$F$16,$F$21)/COUNTIF('2. Invulblad'!$AF$29:$AF$1048576,Lijstjes!$F$2),0)</f>
        <v>0</v>
      </c>
    </row>
    <row r="65" spans="2:33" ht="14.5">
      <c r="B65" s="12" t="str">
        <f t="shared" si="0"/>
        <v/>
      </c>
      <c r="C65" t="str">
        <f t="shared" si="1"/>
        <v/>
      </c>
      <c r="D65" s="15" t="str">
        <f>IF(M65=0,"",IF(AND(M65&gt;0,IFERROR(SEARCH(Lijstjes!$F$2,'2. Invulblad'!N65&amp;'2. Invulblad'!P65&amp;'2. Invulblad'!R65&amp;'2. Invulblad'!T65&amp;'2. Invulblad'!V65&amp;'2. Invulblad'!X65&amp;'2. Invulblad'!Z65&amp;'2. Invulblad'!AB65&amp;'2. Invulblad'!AD65&amp;'2. Invulblad'!AF65&amp;'2. Invulblad'!AH65&amp;'2. Invulblad'!AI65),0)&gt;0),"","U mag geen subsidie aanvragen voor "&amp;'2. Invulblad'!E65&amp;" "&amp;'2. Invulblad'!F65&amp;'2. Invulblad'!G65&amp;" want er is geen aangrenzende maatregel getroffen."))</f>
        <v/>
      </c>
      <c r="M65" s="20">
        <f>MIN(1500,COUNTIF('2. Invulblad'!N65:AI65,"Ja")*750)</f>
        <v>0</v>
      </c>
      <c r="O65" s="14" t="str">
        <f>IF(N65=Lijstjes!$F$2,IF($F$15=Lijstjes!$A$2,$F$16,$F$21)/COUNTIF('2. Invulblad'!$N$29:$N$1048576,Lijstjes!$F$2),"")</f>
        <v/>
      </c>
      <c r="Q65" s="5" t="str">
        <f>IF(P65=Lijstjes!$F$2,IF($F$15=Lijstjes!$A$3,$F$16,$F$21)/COUNTIF('2. Invulblad'!$P$29:$P$1048576,Lijstjes!$F$2),"")</f>
        <v/>
      </c>
      <c r="S65" s="5">
        <f>IF(R65=Lijstjes!$F$2,IF($F$15=Lijstjes!$A$4,$F$16,$F$21)/COUNTIF('2. Invulblad'!$R$29:$R$1048576,Lijstjes!$F$2),0)</f>
        <v>0</v>
      </c>
      <c r="U65" s="5">
        <f>IF(T65=Lijstjes!$F$2,IF($F$15=Lijstjes!$A$5,$F$16,$F$21)/COUNTIF('2. Invulblad'!$T$29:$T$1048576,Lijstjes!$F$2),0)</f>
        <v>0</v>
      </c>
      <c r="W65" s="5" t="str">
        <f>IF(V65=Lijstjes!$F$2,IF($F$15=Lijstjes!$A$6,$F$16,$F$21)/COUNTIF('2. Invulblad'!$V$29:$V$1048576,Lijstjes!$F$2),"")</f>
        <v/>
      </c>
      <c r="Y65" s="5" t="str">
        <f>IF(X65=Lijstjes!$F$2,IF($F$15=Lijstjes!$A$7,$F$16,$F$21)/COUNTIF('2. Invulblad'!$X$29:$X$1048576,Lijstjes!$F$2),"")</f>
        <v/>
      </c>
      <c r="AA65" s="14">
        <f>IF(Z65=Lijstjes!$F$2,IF($F$15=Lijstjes!$A$8,$F$16,$F$21)/COUNTIF('2. Invulblad'!$Z$29:$Z$1048576,Lijstjes!$F$2),0)</f>
        <v>0</v>
      </c>
      <c r="AC65" s="14">
        <f>IF(AB65=Lijstjes!$F$2,IF($F$15=Lijstjes!$A$9,$F$16,$F$21)/COUNTIF('2. Invulblad'!$AB$29:$AB$1048576,Lijstjes!$F$2),0)</f>
        <v>0</v>
      </c>
      <c r="AE65" s="14">
        <f>IF(AD65=Lijstjes!$F$2,IF($F$15=Lijstjes!$A$10,$F$16,$F$21)/COUNTIF('2. Invulblad'!$AD$29:$AD$1048576,Lijstjes!$F$2),0)</f>
        <v>0</v>
      </c>
      <c r="AG65" s="14">
        <f>IF(AF65=Lijstjes!$F$2,IF($F$15=Lijstjes!$A$11,$F$16,$F$21)/COUNTIF('2. Invulblad'!$AF$29:$AF$1048576,Lijstjes!$F$2),0)</f>
        <v>0</v>
      </c>
    </row>
    <row r="66" spans="2:33" ht="14.5">
      <c r="B66" s="12" t="str">
        <f t="shared" si="0"/>
        <v/>
      </c>
      <c r="C66" t="str">
        <f t="shared" si="1"/>
        <v/>
      </c>
      <c r="D66" s="15" t="str">
        <f>IF(M66=0,"",IF(AND(M66&gt;0,IFERROR(SEARCH(Lijstjes!$F$2,'2. Invulblad'!N66&amp;'2. Invulblad'!P66&amp;'2. Invulblad'!R66&amp;'2. Invulblad'!T66&amp;'2. Invulblad'!V66&amp;'2. Invulblad'!X66&amp;'2. Invulblad'!Z66&amp;'2. Invulblad'!AB66&amp;'2. Invulblad'!AD66&amp;'2. Invulblad'!AF66&amp;'2. Invulblad'!AH66&amp;'2. Invulblad'!AI66),0)&gt;0),"","U mag geen subsidie aanvragen voor "&amp;'2. Invulblad'!E66&amp;" "&amp;'2. Invulblad'!F66&amp;'2. Invulblad'!G66&amp;" want er is geen aangrenzende maatregel getroffen."))</f>
        <v/>
      </c>
      <c r="M66" s="20">
        <f>MIN(1500,COUNTIF('2. Invulblad'!N66:AI66,"Ja")*750)</f>
        <v>0</v>
      </c>
      <c r="O66" s="14" t="str">
        <f>IF(N66=Lijstjes!$F$2,IF($F$15=Lijstjes!$A$2,$F$16,$F$21)/COUNTIF('2. Invulblad'!$N$29:$N$1048576,Lijstjes!$F$2),"")</f>
        <v/>
      </c>
      <c r="Q66" s="5" t="str">
        <f>IF(P66=Lijstjes!$F$2,IF($F$15=Lijstjes!$A$3,$F$16,$F$21)/COUNTIF('2. Invulblad'!$P$29:$P$1048576,Lijstjes!$F$2),"")</f>
        <v/>
      </c>
      <c r="S66" s="5">
        <f>IF(R66=Lijstjes!$F$2,IF($F$15=Lijstjes!$A$4,$F$16,$F$21)/COUNTIF('2. Invulblad'!$R$29:$R$1048576,Lijstjes!$F$2),0)</f>
        <v>0</v>
      </c>
      <c r="U66" s="5">
        <f>IF(T66=Lijstjes!$F$2,IF($F$15=Lijstjes!$A$5,$F$16,$F$21)/COUNTIF('2. Invulblad'!$T$29:$T$1048576,Lijstjes!$F$2),0)</f>
        <v>0</v>
      </c>
      <c r="W66" s="5" t="str">
        <f>IF(V66=Lijstjes!$F$2,IF($F$15=Lijstjes!$A$6,$F$16,$F$21)/COUNTIF('2. Invulblad'!$V$29:$V$1048576,Lijstjes!$F$2),"")</f>
        <v/>
      </c>
      <c r="Y66" s="5" t="str">
        <f>IF(X66=Lijstjes!$F$2,IF($F$15=Lijstjes!$A$7,$F$16,$F$21)/COUNTIF('2. Invulblad'!$X$29:$X$1048576,Lijstjes!$F$2),"")</f>
        <v/>
      </c>
      <c r="AA66" s="14">
        <f>IF(Z66=Lijstjes!$F$2,IF($F$15=Lijstjes!$A$8,$F$16,$F$21)/COUNTIF('2. Invulblad'!$Z$29:$Z$1048576,Lijstjes!$F$2),0)</f>
        <v>0</v>
      </c>
      <c r="AC66" s="14">
        <f>IF(AB66=Lijstjes!$F$2,IF($F$15=Lijstjes!$A$9,$F$16,$F$21)/COUNTIF('2. Invulblad'!$AB$29:$AB$1048576,Lijstjes!$F$2),0)</f>
        <v>0</v>
      </c>
      <c r="AE66" s="14">
        <f>IF(AD66=Lijstjes!$F$2,IF($F$15=Lijstjes!$A$10,$F$16,$F$21)/COUNTIF('2. Invulblad'!$AD$29:$AD$1048576,Lijstjes!$F$2),0)</f>
        <v>0</v>
      </c>
      <c r="AG66" s="14">
        <f>IF(AF66=Lijstjes!$F$2,IF($F$15=Lijstjes!$A$11,$F$16,$F$21)/COUNTIF('2. Invulblad'!$AF$29:$AF$1048576,Lijstjes!$F$2),0)</f>
        <v>0</v>
      </c>
    </row>
    <row r="67" spans="2:33" ht="14.5">
      <c r="B67" s="12" t="str">
        <f t="shared" si="0"/>
        <v/>
      </c>
      <c r="C67" t="str">
        <f t="shared" si="1"/>
        <v/>
      </c>
      <c r="D67" s="15" t="str">
        <f>IF(M67=0,"",IF(AND(M67&gt;0,IFERROR(SEARCH(Lijstjes!$F$2,'2. Invulblad'!N67&amp;'2. Invulblad'!P67&amp;'2. Invulblad'!R67&amp;'2. Invulblad'!T67&amp;'2. Invulblad'!V67&amp;'2. Invulblad'!X67&amp;'2. Invulblad'!Z67&amp;'2. Invulblad'!AB67&amp;'2. Invulblad'!AD67&amp;'2. Invulblad'!AF67&amp;'2. Invulblad'!AH67&amp;'2. Invulblad'!AI67),0)&gt;0),"","U mag geen subsidie aanvragen voor "&amp;'2. Invulblad'!E67&amp;" "&amp;'2. Invulblad'!F67&amp;'2. Invulblad'!G67&amp;" want er is geen aangrenzende maatregel getroffen."))</f>
        <v/>
      </c>
      <c r="M67" s="20">
        <f>MIN(1500,COUNTIF('2. Invulblad'!N67:AI67,"Ja")*750)</f>
        <v>0</v>
      </c>
      <c r="O67" s="14" t="str">
        <f>IF(N67=Lijstjes!$F$2,IF($F$15=Lijstjes!$A$2,$F$16,$F$21)/COUNTIF('2. Invulblad'!$N$29:$N$1048576,Lijstjes!$F$2),"")</f>
        <v/>
      </c>
      <c r="Q67" s="5" t="str">
        <f>IF(P67=Lijstjes!$F$2,IF($F$15=Lijstjes!$A$3,$F$16,$F$21)/COUNTIF('2. Invulblad'!$P$29:$P$1048576,Lijstjes!$F$2),"")</f>
        <v/>
      </c>
      <c r="S67" s="5">
        <f>IF(R67=Lijstjes!$F$2,IF($F$15=Lijstjes!$A$4,$F$16,$F$21)/COUNTIF('2. Invulblad'!$R$29:$R$1048576,Lijstjes!$F$2),0)</f>
        <v>0</v>
      </c>
      <c r="U67" s="5">
        <f>IF(T67=Lijstjes!$F$2,IF($F$15=Lijstjes!$A$5,$F$16,$F$21)/COUNTIF('2. Invulblad'!$T$29:$T$1048576,Lijstjes!$F$2),0)</f>
        <v>0</v>
      </c>
      <c r="W67" s="5" t="str">
        <f>IF(V67=Lijstjes!$F$2,IF($F$15=Lijstjes!$A$6,$F$16,$F$21)/COUNTIF('2. Invulblad'!$V$29:$V$1048576,Lijstjes!$F$2),"")</f>
        <v/>
      </c>
      <c r="Y67" s="5" t="str">
        <f>IF(X67=Lijstjes!$F$2,IF($F$15=Lijstjes!$A$7,$F$16,$F$21)/COUNTIF('2. Invulblad'!$X$29:$X$1048576,Lijstjes!$F$2),"")</f>
        <v/>
      </c>
      <c r="AA67" s="14">
        <f>IF(Z67=Lijstjes!$F$2,IF($F$15=Lijstjes!$A$8,$F$16,$F$21)/COUNTIF('2. Invulblad'!$Z$29:$Z$1048576,Lijstjes!$F$2),0)</f>
        <v>0</v>
      </c>
      <c r="AC67" s="14">
        <f>IF(AB67=Lijstjes!$F$2,IF($F$15=Lijstjes!$A$9,$F$16,$F$21)/COUNTIF('2. Invulblad'!$AB$29:$AB$1048576,Lijstjes!$F$2),0)</f>
        <v>0</v>
      </c>
      <c r="AE67" s="14">
        <f>IF(AD67=Lijstjes!$F$2,IF($F$15=Lijstjes!$A$10,$F$16,$F$21)/COUNTIF('2. Invulblad'!$AD$29:$AD$1048576,Lijstjes!$F$2),0)</f>
        <v>0</v>
      </c>
      <c r="AG67" s="14">
        <f>IF(AF67=Lijstjes!$F$2,IF($F$15=Lijstjes!$A$11,$F$16,$F$21)/COUNTIF('2. Invulblad'!$AF$29:$AF$1048576,Lijstjes!$F$2),0)</f>
        <v>0</v>
      </c>
    </row>
    <row r="68" spans="2:33" ht="14.5">
      <c r="B68" s="12" t="str">
        <f t="shared" si="0"/>
        <v/>
      </c>
      <c r="C68" t="str">
        <f t="shared" si="1"/>
        <v/>
      </c>
      <c r="D68" s="15" t="str">
        <f>IF(M68=0,"",IF(AND(M68&gt;0,IFERROR(SEARCH(Lijstjes!$F$2,'2. Invulblad'!N68&amp;'2. Invulblad'!P68&amp;'2. Invulblad'!R68&amp;'2. Invulblad'!T68&amp;'2. Invulblad'!V68&amp;'2. Invulblad'!X68&amp;'2. Invulblad'!Z68&amp;'2. Invulblad'!AB68&amp;'2. Invulblad'!AD68&amp;'2. Invulblad'!AF68&amp;'2. Invulblad'!AH68&amp;'2. Invulblad'!AI68),0)&gt;0),"","U mag geen subsidie aanvragen voor "&amp;'2. Invulblad'!E68&amp;" "&amp;'2. Invulblad'!F68&amp;'2. Invulblad'!G68&amp;" want er is geen aangrenzende maatregel getroffen."))</f>
        <v/>
      </c>
      <c r="M68" s="20">
        <f>MIN(1500,COUNTIF('2. Invulblad'!N68:AI68,"Ja")*750)</f>
        <v>0</v>
      </c>
      <c r="O68" s="14" t="str">
        <f>IF(N68=Lijstjes!$F$2,IF($F$15=Lijstjes!$A$2,$F$16,$F$21)/COUNTIF('2. Invulblad'!$N$29:$N$1048576,Lijstjes!$F$2),"")</f>
        <v/>
      </c>
      <c r="Q68" s="5" t="str">
        <f>IF(P68=Lijstjes!$F$2,IF($F$15=Lijstjes!$A$3,$F$16,$F$21)/COUNTIF('2. Invulblad'!$P$29:$P$1048576,Lijstjes!$F$2),"")</f>
        <v/>
      </c>
      <c r="S68" s="5">
        <f>IF(R68=Lijstjes!$F$2,IF($F$15=Lijstjes!$A$4,$F$16,$F$21)/COUNTIF('2. Invulblad'!$R$29:$R$1048576,Lijstjes!$F$2),0)</f>
        <v>0</v>
      </c>
      <c r="U68" s="5">
        <f>IF(T68=Lijstjes!$F$2,IF($F$15=Lijstjes!$A$5,$F$16,$F$21)/COUNTIF('2. Invulblad'!$T$29:$T$1048576,Lijstjes!$F$2),0)</f>
        <v>0</v>
      </c>
      <c r="W68" s="5" t="str">
        <f>IF(V68=Lijstjes!$F$2,IF($F$15=Lijstjes!$A$6,$F$16,$F$21)/COUNTIF('2. Invulblad'!$V$29:$V$1048576,Lijstjes!$F$2),"")</f>
        <v/>
      </c>
      <c r="Y68" s="5" t="str">
        <f>IF(X68=Lijstjes!$F$2,IF($F$15=Lijstjes!$A$7,$F$16,$F$21)/COUNTIF('2. Invulblad'!$X$29:$X$1048576,Lijstjes!$F$2),"")</f>
        <v/>
      </c>
      <c r="AA68" s="14">
        <f>IF(Z68=Lijstjes!$F$2,IF($F$15=Lijstjes!$A$8,$F$16,$F$21)/COUNTIF('2. Invulblad'!$Z$29:$Z$1048576,Lijstjes!$F$2),0)</f>
        <v>0</v>
      </c>
      <c r="AC68" s="14">
        <f>IF(AB68=Lijstjes!$F$2,IF($F$15=Lijstjes!$A$9,$F$16,$F$21)/COUNTIF('2. Invulblad'!$AB$29:$AB$1048576,Lijstjes!$F$2),0)</f>
        <v>0</v>
      </c>
      <c r="AE68" s="14">
        <f>IF(AD68=Lijstjes!$F$2,IF($F$15=Lijstjes!$A$10,$F$16,$F$21)/COUNTIF('2. Invulblad'!$AD$29:$AD$1048576,Lijstjes!$F$2),0)</f>
        <v>0</v>
      </c>
      <c r="AG68" s="14">
        <f>IF(AF68=Lijstjes!$F$2,IF($F$15=Lijstjes!$A$11,$F$16,$F$21)/COUNTIF('2. Invulblad'!$AF$29:$AF$1048576,Lijstjes!$F$2),0)</f>
        <v>0</v>
      </c>
    </row>
    <row r="69" spans="2:33" ht="14.5">
      <c r="B69" s="12" t="str">
        <f t="shared" si="0"/>
        <v/>
      </c>
      <c r="C69" t="str">
        <f t="shared" si="1"/>
        <v/>
      </c>
      <c r="D69" s="15" t="str">
        <f>IF(M69=0,"",IF(AND(M69&gt;0,IFERROR(SEARCH(Lijstjes!$F$2,'2. Invulblad'!N69&amp;'2. Invulblad'!P69&amp;'2. Invulblad'!R69&amp;'2. Invulblad'!T69&amp;'2. Invulblad'!V69&amp;'2. Invulblad'!X69&amp;'2. Invulblad'!Z69&amp;'2. Invulblad'!AB69&amp;'2. Invulblad'!AD69&amp;'2. Invulblad'!AF69&amp;'2. Invulblad'!AH69&amp;'2. Invulblad'!AI69),0)&gt;0),"","U mag geen subsidie aanvragen voor "&amp;'2. Invulblad'!E69&amp;" "&amp;'2. Invulblad'!F69&amp;'2. Invulblad'!G69&amp;" want er is geen aangrenzende maatregel getroffen."))</f>
        <v/>
      </c>
      <c r="M69" s="20">
        <f>MIN(1500,COUNTIF('2. Invulblad'!N69:AI69,"Ja")*750)</f>
        <v>0</v>
      </c>
      <c r="O69" s="14" t="str">
        <f>IF(N69=Lijstjes!$F$2,IF($F$15=Lijstjes!$A$2,$F$16,$F$21)/COUNTIF('2. Invulblad'!$N$29:$N$1048576,Lijstjes!$F$2),"")</f>
        <v/>
      </c>
      <c r="Q69" s="5" t="str">
        <f>IF(P69=Lijstjes!$F$2,IF($F$15=Lijstjes!$A$3,$F$16,$F$21)/COUNTIF('2. Invulblad'!$P$29:$P$1048576,Lijstjes!$F$2),"")</f>
        <v/>
      </c>
      <c r="S69" s="5">
        <f>IF(R69=Lijstjes!$F$2,IF($F$15=Lijstjes!$A$4,$F$16,$F$21)/COUNTIF('2. Invulblad'!$R$29:$R$1048576,Lijstjes!$F$2),0)</f>
        <v>0</v>
      </c>
      <c r="U69" s="5">
        <f>IF(T69=Lijstjes!$F$2,IF($F$15=Lijstjes!$A$5,$F$16,$F$21)/COUNTIF('2. Invulblad'!$T$29:$T$1048576,Lijstjes!$F$2),0)</f>
        <v>0</v>
      </c>
      <c r="W69" s="5" t="str">
        <f>IF(V69=Lijstjes!$F$2,IF($F$15=Lijstjes!$A$6,$F$16,$F$21)/COUNTIF('2. Invulblad'!$V$29:$V$1048576,Lijstjes!$F$2),"")</f>
        <v/>
      </c>
      <c r="Y69" s="5" t="str">
        <f>IF(X69=Lijstjes!$F$2,IF($F$15=Lijstjes!$A$7,$F$16,$F$21)/COUNTIF('2. Invulblad'!$X$29:$X$1048576,Lijstjes!$F$2),"")</f>
        <v/>
      </c>
      <c r="AA69" s="14">
        <f>IF(Z69=Lijstjes!$F$2,IF($F$15=Lijstjes!$A$8,$F$16,$F$21)/COUNTIF('2. Invulblad'!$Z$29:$Z$1048576,Lijstjes!$F$2),0)</f>
        <v>0</v>
      </c>
      <c r="AC69" s="14">
        <f>IF(AB69=Lijstjes!$F$2,IF($F$15=Lijstjes!$A$9,$F$16,$F$21)/COUNTIF('2. Invulblad'!$AB$29:$AB$1048576,Lijstjes!$F$2),0)</f>
        <v>0</v>
      </c>
      <c r="AE69" s="14">
        <f>IF(AD69=Lijstjes!$F$2,IF($F$15=Lijstjes!$A$10,$F$16,$F$21)/COUNTIF('2. Invulblad'!$AD$29:$AD$1048576,Lijstjes!$F$2),0)</f>
        <v>0</v>
      </c>
      <c r="AG69" s="14">
        <f>IF(AF69=Lijstjes!$F$2,IF($F$15=Lijstjes!$A$11,$F$16,$F$21)/COUNTIF('2. Invulblad'!$AF$29:$AF$1048576,Lijstjes!$F$2),0)</f>
        <v>0</v>
      </c>
    </row>
    <row r="70" spans="2:33" ht="14.5">
      <c r="B70" s="12" t="str">
        <f t="shared" si="0"/>
        <v/>
      </c>
      <c r="C70" t="str">
        <f t="shared" si="1"/>
        <v/>
      </c>
      <c r="D70" s="15" t="str">
        <f>IF(M70=0,"",IF(AND(M70&gt;0,IFERROR(SEARCH(Lijstjes!$F$2,'2. Invulblad'!N70&amp;'2. Invulblad'!P70&amp;'2. Invulblad'!R70&amp;'2. Invulblad'!T70&amp;'2. Invulblad'!V70&amp;'2. Invulblad'!X70&amp;'2. Invulblad'!Z70&amp;'2. Invulblad'!AB70&amp;'2. Invulblad'!AD70&amp;'2. Invulblad'!AF70&amp;'2. Invulblad'!AH70&amp;'2. Invulblad'!AI70),0)&gt;0),"","U mag geen subsidie aanvragen voor "&amp;'2. Invulblad'!E70&amp;" "&amp;'2. Invulblad'!F70&amp;'2. Invulblad'!G70&amp;" want er is geen aangrenzende maatregel getroffen."))</f>
        <v/>
      </c>
      <c r="M70" s="20">
        <f>MIN(1500,COUNTIF('2. Invulblad'!N70:AI70,"Ja")*750)</f>
        <v>0</v>
      </c>
      <c r="O70" s="14" t="str">
        <f>IF(N70=Lijstjes!$F$2,IF($F$15=Lijstjes!$A$2,$F$16,$F$21)/COUNTIF('2. Invulblad'!$N$29:$N$1048576,Lijstjes!$F$2),"")</f>
        <v/>
      </c>
      <c r="Q70" s="5" t="str">
        <f>IF(P70=Lijstjes!$F$2,IF($F$15=Lijstjes!$A$3,$F$16,$F$21)/COUNTIF('2. Invulblad'!$P$29:$P$1048576,Lijstjes!$F$2),"")</f>
        <v/>
      </c>
      <c r="S70" s="5">
        <f>IF(R70=Lijstjes!$F$2,IF($F$15=Lijstjes!$A$4,$F$16,$F$21)/COUNTIF('2. Invulblad'!$R$29:$R$1048576,Lijstjes!$F$2),0)</f>
        <v>0</v>
      </c>
      <c r="U70" s="5">
        <f>IF(T70=Lijstjes!$F$2,IF($F$15=Lijstjes!$A$5,$F$16,$F$21)/COUNTIF('2. Invulblad'!$T$29:$T$1048576,Lijstjes!$F$2),0)</f>
        <v>0</v>
      </c>
      <c r="W70" s="5" t="str">
        <f>IF(V70=Lijstjes!$F$2,IF($F$15=Lijstjes!$A$6,$F$16,$F$21)/COUNTIF('2. Invulblad'!$V$29:$V$1048576,Lijstjes!$F$2),"")</f>
        <v/>
      </c>
      <c r="Y70" s="5" t="str">
        <f>IF(X70=Lijstjes!$F$2,IF($F$15=Lijstjes!$A$7,$F$16,$F$21)/COUNTIF('2. Invulblad'!$X$29:$X$1048576,Lijstjes!$F$2),"")</f>
        <v/>
      </c>
      <c r="AA70" s="14">
        <f>IF(Z70=Lijstjes!$F$2,IF($F$15=Lijstjes!$A$8,$F$16,$F$21)/COUNTIF('2. Invulblad'!$Z$29:$Z$1048576,Lijstjes!$F$2),0)</f>
        <v>0</v>
      </c>
      <c r="AC70" s="14">
        <f>IF(AB70=Lijstjes!$F$2,IF($F$15=Lijstjes!$A$9,$F$16,$F$21)/COUNTIF('2. Invulblad'!$AB$29:$AB$1048576,Lijstjes!$F$2),0)</f>
        <v>0</v>
      </c>
      <c r="AE70" s="14">
        <f>IF(AD70=Lijstjes!$F$2,IF($F$15=Lijstjes!$A$10,$F$16,$F$21)/COUNTIF('2. Invulblad'!$AD$29:$AD$1048576,Lijstjes!$F$2),0)</f>
        <v>0</v>
      </c>
      <c r="AG70" s="14">
        <f>IF(AF70=Lijstjes!$F$2,IF($F$15=Lijstjes!$A$11,$F$16,$F$21)/COUNTIF('2. Invulblad'!$AF$29:$AF$1048576,Lijstjes!$F$2),0)</f>
        <v>0</v>
      </c>
    </row>
    <row r="71" spans="2:33" ht="14.5">
      <c r="B71" s="12" t="str">
        <f t="shared" si="0"/>
        <v/>
      </c>
      <c r="C71" t="str">
        <f t="shared" si="1"/>
        <v/>
      </c>
      <c r="D71" s="15" t="str">
        <f>IF(M71=0,"",IF(AND(M71&gt;0,IFERROR(SEARCH(Lijstjes!$F$2,'2. Invulblad'!N71&amp;'2. Invulblad'!P71&amp;'2. Invulblad'!R71&amp;'2. Invulblad'!T71&amp;'2. Invulblad'!V71&amp;'2. Invulblad'!X71&amp;'2. Invulblad'!Z71&amp;'2. Invulblad'!AB71&amp;'2. Invulblad'!AD71&amp;'2. Invulblad'!AF71&amp;'2. Invulblad'!AH71&amp;'2. Invulblad'!AI71),0)&gt;0),"","U mag geen subsidie aanvragen voor "&amp;'2. Invulblad'!E71&amp;" "&amp;'2. Invulblad'!F71&amp;'2. Invulblad'!G71&amp;" want er is geen aangrenzende maatregel getroffen."))</f>
        <v/>
      </c>
      <c r="M71" s="20">
        <f>MIN(1500,COUNTIF('2. Invulblad'!N71:AI71,"Ja")*750)</f>
        <v>0</v>
      </c>
      <c r="O71" s="14" t="str">
        <f>IF(N71=Lijstjes!$F$2,IF($F$15=Lijstjes!$A$2,$F$16,$F$21)/COUNTIF('2. Invulblad'!$N$29:$N$1048576,Lijstjes!$F$2),"")</f>
        <v/>
      </c>
      <c r="Q71" s="5" t="str">
        <f>IF(P71=Lijstjes!$F$2,IF($F$15=Lijstjes!$A$3,$F$16,$F$21)/COUNTIF('2. Invulblad'!$P$29:$P$1048576,Lijstjes!$F$2),"")</f>
        <v/>
      </c>
      <c r="S71" s="5">
        <f>IF(R71=Lijstjes!$F$2,IF($F$15=Lijstjes!$A$4,$F$16,$F$21)/COUNTIF('2. Invulblad'!$R$29:$R$1048576,Lijstjes!$F$2),0)</f>
        <v>0</v>
      </c>
      <c r="U71" s="5">
        <f>IF(T71=Lijstjes!$F$2,IF($F$15=Lijstjes!$A$5,$F$16,$F$21)/COUNTIF('2. Invulblad'!$T$29:$T$1048576,Lijstjes!$F$2),0)</f>
        <v>0</v>
      </c>
      <c r="W71" s="5" t="str">
        <f>IF(V71=Lijstjes!$F$2,IF($F$15=Lijstjes!$A$6,$F$16,$F$21)/COUNTIF('2. Invulblad'!$V$29:$V$1048576,Lijstjes!$F$2),"")</f>
        <v/>
      </c>
      <c r="Y71" s="5" t="str">
        <f>IF(X71=Lijstjes!$F$2,IF($F$15=Lijstjes!$A$7,$F$16,$F$21)/COUNTIF('2. Invulblad'!$X$29:$X$1048576,Lijstjes!$F$2),"")</f>
        <v/>
      </c>
      <c r="AA71" s="14">
        <f>IF(Z71=Lijstjes!$F$2,IF($F$15=Lijstjes!$A$8,$F$16,$F$21)/COUNTIF('2. Invulblad'!$Z$29:$Z$1048576,Lijstjes!$F$2),0)</f>
        <v>0</v>
      </c>
      <c r="AC71" s="14">
        <f>IF(AB71=Lijstjes!$F$2,IF($F$15=Lijstjes!$A$9,$F$16,$F$21)/COUNTIF('2. Invulblad'!$AB$29:$AB$1048576,Lijstjes!$F$2),0)</f>
        <v>0</v>
      </c>
      <c r="AE71" s="14">
        <f>IF(AD71=Lijstjes!$F$2,IF($F$15=Lijstjes!$A$10,$F$16,$F$21)/COUNTIF('2. Invulblad'!$AD$29:$AD$1048576,Lijstjes!$F$2),0)</f>
        <v>0</v>
      </c>
      <c r="AG71" s="14">
        <f>IF(AF71=Lijstjes!$F$2,IF($F$15=Lijstjes!$A$11,$F$16,$F$21)/COUNTIF('2. Invulblad'!$AF$29:$AF$1048576,Lijstjes!$F$2),0)</f>
        <v>0</v>
      </c>
    </row>
    <row r="72" spans="2:33" ht="14.5">
      <c r="B72" s="12" t="str">
        <f t="shared" si="0"/>
        <v/>
      </c>
      <c r="C72" t="str">
        <f t="shared" si="1"/>
        <v/>
      </c>
      <c r="D72" s="15" t="str">
        <f>IF(M72=0,"",IF(AND(M72&gt;0,IFERROR(SEARCH(Lijstjes!$F$2,'2. Invulblad'!N72&amp;'2. Invulblad'!P72&amp;'2. Invulblad'!R72&amp;'2. Invulblad'!T72&amp;'2. Invulblad'!V72&amp;'2. Invulblad'!X72&amp;'2. Invulblad'!Z72&amp;'2. Invulblad'!AB72&amp;'2. Invulblad'!AD72&amp;'2. Invulblad'!AF72&amp;'2. Invulblad'!AH72&amp;'2. Invulblad'!AI72),0)&gt;0),"","U mag geen subsidie aanvragen voor "&amp;'2. Invulblad'!E72&amp;" "&amp;'2. Invulblad'!F72&amp;'2. Invulblad'!G72&amp;" want er is geen aangrenzende maatregel getroffen."))</f>
        <v/>
      </c>
      <c r="M72" s="20">
        <f>MIN(1500,COUNTIF('2. Invulblad'!N72:AI72,"Ja")*750)</f>
        <v>0</v>
      </c>
      <c r="O72" s="14" t="str">
        <f>IF(N72=Lijstjes!$F$2,IF($F$15=Lijstjes!$A$2,$F$16,$F$21)/COUNTIF('2. Invulblad'!$N$29:$N$1048576,Lijstjes!$F$2),"")</f>
        <v/>
      </c>
      <c r="Q72" s="5" t="str">
        <f>IF(P72=Lijstjes!$F$2,IF($F$15=Lijstjes!$A$3,$F$16,$F$21)/COUNTIF('2. Invulblad'!$P$29:$P$1048576,Lijstjes!$F$2),"")</f>
        <v/>
      </c>
      <c r="S72" s="5">
        <f>IF(R72=Lijstjes!$F$2,IF($F$15=Lijstjes!$A$4,$F$16,$F$21)/COUNTIF('2. Invulblad'!$R$29:$R$1048576,Lijstjes!$F$2),0)</f>
        <v>0</v>
      </c>
      <c r="U72" s="5">
        <f>IF(T72=Lijstjes!$F$2,IF($F$15=Lijstjes!$A$5,$F$16,$F$21)/COUNTIF('2. Invulblad'!$T$29:$T$1048576,Lijstjes!$F$2),0)</f>
        <v>0</v>
      </c>
      <c r="W72" s="5" t="str">
        <f>IF(V72=Lijstjes!$F$2,IF($F$15=Lijstjes!$A$6,$F$16,$F$21)/COUNTIF('2. Invulblad'!$V$29:$V$1048576,Lijstjes!$F$2),"")</f>
        <v/>
      </c>
      <c r="Y72" s="5" t="str">
        <f>IF(X72=Lijstjes!$F$2,IF($F$15=Lijstjes!$A$7,$F$16,$F$21)/COUNTIF('2. Invulblad'!$X$29:$X$1048576,Lijstjes!$F$2),"")</f>
        <v/>
      </c>
      <c r="AA72" s="14">
        <f>IF(Z72=Lijstjes!$F$2,IF($F$15=Lijstjes!$A$8,$F$16,$F$21)/COUNTIF('2. Invulblad'!$Z$29:$Z$1048576,Lijstjes!$F$2),0)</f>
        <v>0</v>
      </c>
      <c r="AC72" s="14">
        <f>IF(AB72=Lijstjes!$F$2,IF($F$15=Lijstjes!$A$9,$F$16,$F$21)/COUNTIF('2. Invulblad'!$AB$29:$AB$1048576,Lijstjes!$F$2),0)</f>
        <v>0</v>
      </c>
      <c r="AE72" s="14">
        <f>IF(AD72=Lijstjes!$F$2,IF($F$15=Lijstjes!$A$10,$F$16,$F$21)/COUNTIF('2. Invulblad'!$AD$29:$AD$1048576,Lijstjes!$F$2),0)</f>
        <v>0</v>
      </c>
      <c r="AG72" s="14">
        <f>IF(AF72=Lijstjes!$F$2,IF($F$15=Lijstjes!$A$11,$F$16,$F$21)/COUNTIF('2. Invulblad'!$AF$29:$AF$1048576,Lijstjes!$F$2),0)</f>
        <v>0</v>
      </c>
    </row>
    <row r="73" spans="2:33" ht="14.5">
      <c r="B73" s="12" t="str">
        <f t="shared" si="0"/>
        <v/>
      </c>
      <c r="C73" t="str">
        <f t="shared" si="1"/>
        <v/>
      </c>
      <c r="D73" s="15" t="str">
        <f>IF(M73=0,"",IF(AND(M73&gt;0,IFERROR(SEARCH(Lijstjes!$F$2,'2. Invulblad'!N73&amp;'2. Invulblad'!P73&amp;'2. Invulblad'!R73&amp;'2. Invulblad'!T73&amp;'2. Invulblad'!V73&amp;'2. Invulblad'!X73&amp;'2. Invulblad'!Z73&amp;'2. Invulblad'!AB73&amp;'2. Invulblad'!AD73&amp;'2. Invulblad'!AF73&amp;'2. Invulblad'!AH73&amp;'2. Invulblad'!AI73),0)&gt;0),"","U mag geen subsidie aanvragen voor "&amp;'2. Invulblad'!E73&amp;" "&amp;'2. Invulblad'!F73&amp;'2. Invulblad'!G73&amp;" want er is geen aangrenzende maatregel getroffen."))</f>
        <v/>
      </c>
      <c r="M73" s="20">
        <f>MIN(1500,COUNTIF('2. Invulblad'!N73:AI73,"Ja")*750)</f>
        <v>0</v>
      </c>
      <c r="O73" s="14" t="str">
        <f>IF(N73=Lijstjes!$F$2,IF($F$15=Lijstjes!$A$2,$F$16,$F$21)/COUNTIF('2. Invulblad'!$N$29:$N$1048576,Lijstjes!$F$2),"")</f>
        <v/>
      </c>
      <c r="Q73" s="5" t="str">
        <f>IF(P73=Lijstjes!$F$2,IF($F$15=Lijstjes!$A$3,$F$16,$F$21)/COUNTIF('2. Invulblad'!$P$29:$P$1048576,Lijstjes!$F$2),"")</f>
        <v/>
      </c>
      <c r="S73" s="5">
        <f>IF(R73=Lijstjes!$F$2,IF($F$15=Lijstjes!$A$4,$F$16,$F$21)/COUNTIF('2. Invulblad'!$R$29:$R$1048576,Lijstjes!$F$2),0)</f>
        <v>0</v>
      </c>
      <c r="U73" s="5">
        <f>IF(T73=Lijstjes!$F$2,IF($F$15=Lijstjes!$A$5,$F$16,$F$21)/COUNTIF('2. Invulblad'!$T$29:$T$1048576,Lijstjes!$F$2),0)</f>
        <v>0</v>
      </c>
      <c r="W73" s="5" t="str">
        <f>IF(V73=Lijstjes!$F$2,IF($F$15=Lijstjes!$A$6,$F$16,$F$21)/COUNTIF('2. Invulblad'!$V$29:$V$1048576,Lijstjes!$F$2),"")</f>
        <v/>
      </c>
      <c r="Y73" s="5" t="str">
        <f>IF(X73=Lijstjes!$F$2,IF($F$15=Lijstjes!$A$7,$F$16,$F$21)/COUNTIF('2. Invulblad'!$X$29:$X$1048576,Lijstjes!$F$2),"")</f>
        <v/>
      </c>
      <c r="AA73" s="14">
        <f>IF(Z73=Lijstjes!$F$2,IF($F$15=Lijstjes!$A$8,$F$16,$F$21)/COUNTIF('2. Invulblad'!$Z$29:$Z$1048576,Lijstjes!$F$2),0)</f>
        <v>0</v>
      </c>
      <c r="AC73" s="14">
        <f>IF(AB73=Lijstjes!$F$2,IF($F$15=Lijstjes!$A$9,$F$16,$F$21)/COUNTIF('2. Invulblad'!$AB$29:$AB$1048576,Lijstjes!$F$2),0)</f>
        <v>0</v>
      </c>
      <c r="AE73" s="14">
        <f>IF(AD73=Lijstjes!$F$2,IF($F$15=Lijstjes!$A$10,$F$16,$F$21)/COUNTIF('2. Invulblad'!$AD$29:$AD$1048576,Lijstjes!$F$2),0)</f>
        <v>0</v>
      </c>
      <c r="AG73" s="14">
        <f>IF(AF73=Lijstjes!$F$2,IF($F$15=Lijstjes!$A$11,$F$16,$F$21)/COUNTIF('2. Invulblad'!$AF$29:$AF$1048576,Lijstjes!$F$2),0)</f>
        <v>0</v>
      </c>
    </row>
    <row r="74" spans="2:33" ht="14.5">
      <c r="B74" s="12" t="str">
        <f t="shared" si="0"/>
        <v/>
      </c>
      <c r="C74" t="str">
        <f t="shared" si="1"/>
        <v/>
      </c>
      <c r="D74" s="15" t="str">
        <f>IF(M74=0,"",IF(AND(M74&gt;0,IFERROR(SEARCH(Lijstjes!$F$2,'2. Invulblad'!N74&amp;'2. Invulblad'!P74&amp;'2. Invulblad'!R74&amp;'2. Invulblad'!T74&amp;'2. Invulblad'!V74&amp;'2. Invulblad'!X74&amp;'2. Invulblad'!Z74&amp;'2. Invulblad'!AB74&amp;'2. Invulblad'!AD74&amp;'2. Invulblad'!AF74&amp;'2. Invulblad'!AH74&amp;'2. Invulblad'!AI74),0)&gt;0),"","U mag geen subsidie aanvragen voor "&amp;'2. Invulblad'!E74&amp;" "&amp;'2. Invulblad'!F74&amp;'2. Invulblad'!G74&amp;" want er is geen aangrenzende maatregel getroffen."))</f>
        <v/>
      </c>
      <c r="M74" s="20">
        <f>MIN(1500,COUNTIF('2. Invulblad'!N74:AI74,"Ja")*750)</f>
        <v>0</v>
      </c>
      <c r="O74" s="14" t="str">
        <f>IF(N74=Lijstjes!$F$2,IF($F$15=Lijstjes!$A$2,$F$16,$F$21)/COUNTIF('2. Invulblad'!$N$29:$N$1048576,Lijstjes!$F$2),"")</f>
        <v/>
      </c>
      <c r="Q74" s="5" t="str">
        <f>IF(P74=Lijstjes!$F$2,IF($F$15=Lijstjes!$A$3,$F$16,$F$21)/COUNTIF('2. Invulblad'!$P$29:$P$1048576,Lijstjes!$F$2),"")</f>
        <v/>
      </c>
      <c r="S74" s="5">
        <f>IF(R74=Lijstjes!$F$2,IF($F$15=Lijstjes!$A$4,$F$16,$F$21)/COUNTIF('2. Invulblad'!$R$29:$R$1048576,Lijstjes!$F$2),0)</f>
        <v>0</v>
      </c>
      <c r="U74" s="5">
        <f>IF(T74=Lijstjes!$F$2,IF($F$15=Lijstjes!$A$5,$F$16,$F$21)/COUNTIF('2. Invulblad'!$T$29:$T$1048576,Lijstjes!$F$2),0)</f>
        <v>0</v>
      </c>
      <c r="W74" s="5" t="str">
        <f>IF(V74=Lijstjes!$F$2,IF($F$15=Lijstjes!$A$6,$F$16,$F$21)/COUNTIF('2. Invulblad'!$V$29:$V$1048576,Lijstjes!$F$2),"")</f>
        <v/>
      </c>
      <c r="Y74" s="5" t="str">
        <f>IF(X74=Lijstjes!$F$2,IF($F$15=Lijstjes!$A$7,$F$16,$F$21)/COUNTIF('2. Invulblad'!$X$29:$X$1048576,Lijstjes!$F$2),"")</f>
        <v/>
      </c>
      <c r="AA74" s="14">
        <f>IF(Z74=Lijstjes!$F$2,IF($F$15=Lijstjes!$A$8,$F$16,$F$21)/COUNTIF('2. Invulblad'!$Z$29:$Z$1048576,Lijstjes!$F$2),0)</f>
        <v>0</v>
      </c>
      <c r="AC74" s="14">
        <f>IF(AB74=Lijstjes!$F$2,IF($F$15=Lijstjes!$A$9,$F$16,$F$21)/COUNTIF('2. Invulblad'!$AB$29:$AB$1048576,Lijstjes!$F$2),0)</f>
        <v>0</v>
      </c>
      <c r="AE74" s="14">
        <f>IF(AD74=Lijstjes!$F$2,IF($F$15=Lijstjes!$A$10,$F$16,$F$21)/COUNTIF('2. Invulblad'!$AD$29:$AD$1048576,Lijstjes!$F$2),0)</f>
        <v>0</v>
      </c>
      <c r="AG74" s="14">
        <f>IF(AF74=Lijstjes!$F$2,IF($F$15=Lijstjes!$A$11,$F$16,$F$21)/COUNTIF('2. Invulblad'!$AF$29:$AF$1048576,Lijstjes!$F$2),0)</f>
        <v>0</v>
      </c>
    </row>
    <row r="75" spans="2:33" ht="14.5">
      <c r="B75" s="12" t="str">
        <f t="shared" si="0"/>
        <v/>
      </c>
      <c r="C75" t="str">
        <f t="shared" si="1"/>
        <v/>
      </c>
      <c r="D75" s="15" t="str">
        <f>IF(M75=0,"",IF(AND(M75&gt;0,IFERROR(SEARCH(Lijstjes!$F$2,'2. Invulblad'!N75&amp;'2. Invulblad'!P75&amp;'2. Invulblad'!R75&amp;'2. Invulblad'!T75&amp;'2. Invulblad'!V75&amp;'2. Invulblad'!X75&amp;'2. Invulblad'!Z75&amp;'2. Invulblad'!AB75&amp;'2. Invulblad'!AD75&amp;'2. Invulblad'!AF75&amp;'2. Invulblad'!AH75&amp;'2. Invulblad'!AI75),0)&gt;0),"","U mag geen subsidie aanvragen voor "&amp;'2. Invulblad'!E75&amp;" "&amp;'2. Invulblad'!F75&amp;'2. Invulblad'!G75&amp;" want er is geen aangrenzende maatregel getroffen."))</f>
        <v/>
      </c>
      <c r="M75" s="20">
        <f>MIN(1500,COUNTIF('2. Invulblad'!N75:AI75,"Ja")*750)</f>
        <v>0</v>
      </c>
      <c r="O75" s="14" t="str">
        <f>IF(N75=Lijstjes!$F$2,IF($F$15=Lijstjes!$A$2,$F$16,$F$21)/COUNTIF('2. Invulblad'!$N$29:$N$1048576,Lijstjes!$F$2),"")</f>
        <v/>
      </c>
      <c r="Q75" s="5" t="str">
        <f>IF(P75=Lijstjes!$F$2,IF($F$15=Lijstjes!$A$3,$F$16,$F$21)/COUNTIF('2. Invulblad'!$P$29:$P$1048576,Lijstjes!$F$2),"")</f>
        <v/>
      </c>
      <c r="S75" s="5">
        <f>IF(R75=Lijstjes!$F$2,IF($F$15=Lijstjes!$A$4,$F$16,$F$21)/COUNTIF('2. Invulblad'!$R$29:$R$1048576,Lijstjes!$F$2),0)</f>
        <v>0</v>
      </c>
      <c r="U75" s="5">
        <f>IF(T75=Lijstjes!$F$2,IF($F$15=Lijstjes!$A$5,$F$16,$F$21)/COUNTIF('2. Invulblad'!$T$29:$T$1048576,Lijstjes!$F$2),0)</f>
        <v>0</v>
      </c>
      <c r="W75" s="5" t="str">
        <f>IF(V75=Lijstjes!$F$2,IF($F$15=Lijstjes!$A$6,$F$16,$F$21)/COUNTIF('2. Invulblad'!$V$29:$V$1048576,Lijstjes!$F$2),"")</f>
        <v/>
      </c>
      <c r="Y75" s="5" t="str">
        <f>IF(X75=Lijstjes!$F$2,IF($F$15=Lijstjes!$A$7,$F$16,$F$21)/COUNTIF('2. Invulblad'!$X$29:$X$1048576,Lijstjes!$F$2),"")</f>
        <v/>
      </c>
      <c r="AA75" s="14">
        <f>IF(Z75=Lijstjes!$F$2,IF($F$15=Lijstjes!$A$8,$F$16,$F$21)/COUNTIF('2. Invulblad'!$Z$29:$Z$1048576,Lijstjes!$F$2),0)</f>
        <v>0</v>
      </c>
      <c r="AC75" s="14">
        <f>IF(AB75=Lijstjes!$F$2,IF($F$15=Lijstjes!$A$9,$F$16,$F$21)/COUNTIF('2. Invulblad'!$AB$29:$AB$1048576,Lijstjes!$F$2),0)</f>
        <v>0</v>
      </c>
      <c r="AE75" s="14">
        <f>IF(AD75=Lijstjes!$F$2,IF($F$15=Lijstjes!$A$10,$F$16,$F$21)/COUNTIF('2. Invulblad'!$AD$29:$AD$1048576,Lijstjes!$F$2),0)</f>
        <v>0</v>
      </c>
      <c r="AG75" s="14">
        <f>IF(AF75=Lijstjes!$F$2,IF($F$15=Lijstjes!$A$11,$F$16,$F$21)/COUNTIF('2. Invulblad'!$AF$29:$AF$1048576,Lijstjes!$F$2),0)</f>
        <v>0</v>
      </c>
    </row>
    <row r="76" spans="2:33" ht="14.5">
      <c r="B76" s="12" t="str">
        <f t="shared" si="0"/>
        <v/>
      </c>
      <c r="C76" t="str">
        <f t="shared" si="1"/>
        <v/>
      </c>
      <c r="D76" s="15" t="str">
        <f>IF(M76=0,"",IF(AND(M76&gt;0,IFERROR(SEARCH(Lijstjes!$F$2,'2. Invulblad'!N76&amp;'2. Invulblad'!P76&amp;'2. Invulblad'!R76&amp;'2. Invulblad'!T76&amp;'2. Invulblad'!V76&amp;'2. Invulblad'!X76&amp;'2. Invulblad'!Z76&amp;'2. Invulblad'!AB76&amp;'2. Invulblad'!AD76&amp;'2. Invulblad'!AF76&amp;'2. Invulblad'!AH76&amp;'2. Invulblad'!AI76),0)&gt;0),"","U mag geen subsidie aanvragen voor "&amp;'2. Invulblad'!E76&amp;" "&amp;'2. Invulblad'!F76&amp;'2. Invulblad'!G76&amp;" want er is geen aangrenzende maatregel getroffen."))</f>
        <v/>
      </c>
      <c r="M76" s="20">
        <f>MIN(1500,COUNTIF('2. Invulblad'!N76:AI76,"Ja")*750)</f>
        <v>0</v>
      </c>
      <c r="O76" s="14" t="str">
        <f>IF(N76=Lijstjes!$F$2,IF($F$15=Lijstjes!$A$2,$F$16,$F$21)/COUNTIF('2. Invulblad'!$N$29:$N$1048576,Lijstjes!$F$2),"")</f>
        <v/>
      </c>
      <c r="Q76" s="5" t="str">
        <f>IF(P76=Lijstjes!$F$2,IF($F$15=Lijstjes!$A$3,$F$16,$F$21)/COUNTIF('2. Invulblad'!$P$29:$P$1048576,Lijstjes!$F$2),"")</f>
        <v/>
      </c>
      <c r="S76" s="5">
        <f>IF(R76=Lijstjes!$F$2,IF($F$15=Lijstjes!$A$4,$F$16,$F$21)/COUNTIF('2. Invulblad'!$R$29:$R$1048576,Lijstjes!$F$2),0)</f>
        <v>0</v>
      </c>
      <c r="U76" s="5">
        <f>IF(T76=Lijstjes!$F$2,IF($F$15=Lijstjes!$A$5,$F$16,$F$21)/COUNTIF('2. Invulblad'!$T$29:$T$1048576,Lijstjes!$F$2),0)</f>
        <v>0</v>
      </c>
      <c r="W76" s="5" t="str">
        <f>IF(V76=Lijstjes!$F$2,IF($F$15=Lijstjes!$A$6,$F$16,$F$21)/COUNTIF('2. Invulblad'!$V$29:$V$1048576,Lijstjes!$F$2),"")</f>
        <v/>
      </c>
      <c r="Y76" s="5" t="str">
        <f>IF(X76=Lijstjes!$F$2,IF($F$15=Lijstjes!$A$7,$F$16,$F$21)/COUNTIF('2. Invulblad'!$X$29:$X$1048576,Lijstjes!$F$2),"")</f>
        <v/>
      </c>
      <c r="AA76" s="14">
        <f>IF(Z76=Lijstjes!$F$2,IF($F$15=Lijstjes!$A$8,$F$16,$F$21)/COUNTIF('2. Invulblad'!$Z$29:$Z$1048576,Lijstjes!$F$2),0)</f>
        <v>0</v>
      </c>
      <c r="AC76" s="14">
        <f>IF(AB76=Lijstjes!$F$2,IF($F$15=Lijstjes!$A$9,$F$16,$F$21)/COUNTIF('2. Invulblad'!$AB$29:$AB$1048576,Lijstjes!$F$2),0)</f>
        <v>0</v>
      </c>
      <c r="AE76" s="14">
        <f>IF(AD76=Lijstjes!$F$2,IF($F$15=Lijstjes!$A$10,$F$16,$F$21)/COUNTIF('2. Invulblad'!$AD$29:$AD$1048576,Lijstjes!$F$2),0)</f>
        <v>0</v>
      </c>
      <c r="AG76" s="14">
        <f>IF(AF76=Lijstjes!$F$2,IF($F$15=Lijstjes!$A$11,$F$16,$F$21)/COUNTIF('2. Invulblad'!$AF$29:$AF$1048576,Lijstjes!$F$2),0)</f>
        <v>0</v>
      </c>
    </row>
    <row r="77" spans="2:33" ht="14.5">
      <c r="B77" s="12" t="str">
        <f t="shared" si="0"/>
        <v/>
      </c>
      <c r="C77" t="str">
        <f t="shared" si="1"/>
        <v/>
      </c>
      <c r="D77" s="15" t="str">
        <f>IF(M77=0,"",IF(AND(M77&gt;0,IFERROR(SEARCH(Lijstjes!$F$2,'2. Invulblad'!N77&amp;'2. Invulblad'!P77&amp;'2. Invulblad'!R77&amp;'2. Invulblad'!T77&amp;'2. Invulblad'!V77&amp;'2. Invulblad'!X77&amp;'2. Invulblad'!Z77&amp;'2. Invulblad'!AB77&amp;'2. Invulblad'!AD77&amp;'2. Invulblad'!AF77&amp;'2. Invulblad'!AH77&amp;'2. Invulblad'!AI77),0)&gt;0),"","U mag geen subsidie aanvragen voor "&amp;'2. Invulblad'!E77&amp;" "&amp;'2. Invulblad'!F77&amp;'2. Invulblad'!G77&amp;" want er is geen aangrenzende maatregel getroffen."))</f>
        <v/>
      </c>
      <c r="M77" s="20">
        <f>MIN(1500,COUNTIF('2. Invulblad'!N77:AI77,"Ja")*750)</f>
        <v>0</v>
      </c>
      <c r="O77" s="14" t="str">
        <f>IF(N77=Lijstjes!$F$2,IF($F$15=Lijstjes!$A$2,$F$16,$F$21)/COUNTIF('2. Invulblad'!$N$29:$N$1048576,Lijstjes!$F$2),"")</f>
        <v/>
      </c>
      <c r="Q77" s="5" t="str">
        <f>IF(P77=Lijstjes!$F$2,IF($F$15=Lijstjes!$A$3,$F$16,$F$21)/COUNTIF('2. Invulblad'!$P$29:$P$1048576,Lijstjes!$F$2),"")</f>
        <v/>
      </c>
      <c r="S77" s="5">
        <f>IF(R77=Lijstjes!$F$2,IF($F$15=Lijstjes!$A$4,$F$16,$F$21)/COUNTIF('2. Invulblad'!$R$29:$R$1048576,Lijstjes!$F$2),0)</f>
        <v>0</v>
      </c>
      <c r="U77" s="5">
        <f>IF(T77=Lijstjes!$F$2,IF($F$15=Lijstjes!$A$5,$F$16,$F$21)/COUNTIF('2. Invulblad'!$T$29:$T$1048576,Lijstjes!$F$2),0)</f>
        <v>0</v>
      </c>
      <c r="W77" s="5" t="str">
        <f>IF(V77=Lijstjes!$F$2,IF($F$15=Lijstjes!$A$6,$F$16,$F$21)/COUNTIF('2. Invulblad'!$V$29:$V$1048576,Lijstjes!$F$2),"")</f>
        <v/>
      </c>
      <c r="Y77" s="5" t="str">
        <f>IF(X77=Lijstjes!$F$2,IF($F$15=Lijstjes!$A$7,$F$16,$F$21)/COUNTIF('2. Invulblad'!$X$29:$X$1048576,Lijstjes!$F$2),"")</f>
        <v/>
      </c>
      <c r="AA77" s="14">
        <f>IF(Z77=Lijstjes!$F$2,IF($F$15=Lijstjes!$A$8,$F$16,$F$21)/COUNTIF('2. Invulblad'!$Z$29:$Z$1048576,Lijstjes!$F$2),0)</f>
        <v>0</v>
      </c>
      <c r="AC77" s="14">
        <f>IF(AB77=Lijstjes!$F$2,IF($F$15=Lijstjes!$A$9,$F$16,$F$21)/COUNTIF('2. Invulblad'!$AB$29:$AB$1048576,Lijstjes!$F$2),0)</f>
        <v>0</v>
      </c>
      <c r="AE77" s="14">
        <f>IF(AD77=Lijstjes!$F$2,IF($F$15=Lijstjes!$A$10,$F$16,$F$21)/COUNTIF('2. Invulblad'!$AD$29:$AD$1048576,Lijstjes!$F$2),0)</f>
        <v>0</v>
      </c>
      <c r="AG77" s="14">
        <f>IF(AF77=Lijstjes!$F$2,IF($F$15=Lijstjes!$A$11,$F$16,$F$21)/COUNTIF('2. Invulblad'!$AF$29:$AF$1048576,Lijstjes!$F$2),0)</f>
        <v>0</v>
      </c>
    </row>
    <row r="78" spans="2:33" ht="14.5">
      <c r="B78" s="12" t="str">
        <f t="shared" si="0"/>
        <v/>
      </c>
      <c r="C78" t="str">
        <f t="shared" si="1"/>
        <v/>
      </c>
      <c r="D78" s="15" t="str">
        <f>IF(M78=0,"",IF(AND(M78&gt;0,IFERROR(SEARCH(Lijstjes!$F$2,'2. Invulblad'!N78&amp;'2. Invulblad'!P78&amp;'2. Invulblad'!R78&amp;'2. Invulblad'!T78&amp;'2. Invulblad'!V78&amp;'2. Invulblad'!X78&amp;'2. Invulblad'!Z78&amp;'2. Invulblad'!AB78&amp;'2. Invulblad'!AD78&amp;'2. Invulblad'!AF78&amp;'2. Invulblad'!AH78&amp;'2. Invulblad'!AI78),0)&gt;0),"","U mag geen subsidie aanvragen voor "&amp;'2. Invulblad'!E78&amp;" "&amp;'2. Invulblad'!F78&amp;'2. Invulblad'!G78&amp;" want er is geen aangrenzende maatregel getroffen."))</f>
        <v/>
      </c>
      <c r="M78" s="20">
        <f>MIN(1500,COUNTIF('2. Invulblad'!N78:AI78,"Ja")*750)</f>
        <v>0</v>
      </c>
      <c r="O78" s="14" t="str">
        <f>IF(N78=Lijstjes!$F$2,IF($F$15=Lijstjes!$A$2,$F$16,$F$21)/COUNTIF('2. Invulblad'!$N$29:$N$1048576,Lijstjes!$F$2),"")</f>
        <v/>
      </c>
      <c r="Q78" s="5" t="str">
        <f>IF(P78=Lijstjes!$F$2,IF($F$15=Lijstjes!$A$3,$F$16,$F$21)/COUNTIF('2. Invulblad'!$P$29:$P$1048576,Lijstjes!$F$2),"")</f>
        <v/>
      </c>
      <c r="S78" s="5">
        <f>IF(R78=Lijstjes!$F$2,IF($F$15=Lijstjes!$A$4,$F$16,$F$21)/COUNTIF('2. Invulblad'!$R$29:$R$1048576,Lijstjes!$F$2),0)</f>
        <v>0</v>
      </c>
      <c r="U78" s="5">
        <f>IF(T78=Lijstjes!$F$2,IF($F$15=Lijstjes!$A$5,$F$16,$F$21)/COUNTIF('2. Invulblad'!$T$29:$T$1048576,Lijstjes!$F$2),0)</f>
        <v>0</v>
      </c>
      <c r="W78" s="5" t="str">
        <f>IF(V78=Lijstjes!$F$2,IF($F$15=Lijstjes!$A$6,$F$16,$F$21)/COUNTIF('2. Invulblad'!$V$29:$V$1048576,Lijstjes!$F$2),"")</f>
        <v/>
      </c>
      <c r="Y78" s="5" t="str">
        <f>IF(X78=Lijstjes!$F$2,IF($F$15=Lijstjes!$A$7,$F$16,$F$21)/COUNTIF('2. Invulblad'!$X$29:$X$1048576,Lijstjes!$F$2),"")</f>
        <v/>
      </c>
      <c r="AA78" s="14">
        <f>IF(Z78=Lijstjes!$F$2,IF($F$15=Lijstjes!$A$8,$F$16,$F$21)/COUNTIF('2. Invulblad'!$Z$29:$Z$1048576,Lijstjes!$F$2),0)</f>
        <v>0</v>
      </c>
      <c r="AC78" s="14">
        <f>IF(AB78=Lijstjes!$F$2,IF($F$15=Lijstjes!$A$9,$F$16,$F$21)/COUNTIF('2. Invulblad'!$AB$29:$AB$1048576,Lijstjes!$F$2),0)</f>
        <v>0</v>
      </c>
      <c r="AE78" s="14">
        <f>IF(AD78=Lijstjes!$F$2,IF($F$15=Lijstjes!$A$10,$F$16,$F$21)/COUNTIF('2. Invulblad'!$AD$29:$AD$1048576,Lijstjes!$F$2),0)</f>
        <v>0</v>
      </c>
      <c r="AG78" s="14">
        <f>IF(AF78=Lijstjes!$F$2,IF($F$15=Lijstjes!$A$11,$F$16,$F$21)/COUNTIF('2. Invulblad'!$AF$29:$AF$1048576,Lijstjes!$F$2),0)</f>
        <v>0</v>
      </c>
    </row>
    <row r="79" spans="2:33" ht="14.5">
      <c r="B79" s="12" t="str">
        <f t="shared" si="0"/>
        <v/>
      </c>
      <c r="C79" t="str">
        <f t="shared" si="1"/>
        <v/>
      </c>
      <c r="D79" s="15" t="str">
        <f>IF(M79=0,"",IF(AND(M79&gt;0,IFERROR(SEARCH(Lijstjes!$F$2,'2. Invulblad'!N79&amp;'2. Invulblad'!P79&amp;'2. Invulblad'!R79&amp;'2. Invulblad'!T79&amp;'2. Invulblad'!V79&amp;'2. Invulblad'!X79&amp;'2. Invulblad'!Z79&amp;'2. Invulblad'!AB79&amp;'2. Invulblad'!AD79&amp;'2. Invulblad'!AF79&amp;'2. Invulblad'!AH79&amp;'2. Invulblad'!AI79),0)&gt;0),"","U mag geen subsidie aanvragen voor "&amp;'2. Invulblad'!E79&amp;" "&amp;'2. Invulblad'!F79&amp;'2. Invulblad'!G79&amp;" want er is geen aangrenzende maatregel getroffen."))</f>
        <v/>
      </c>
      <c r="M79" s="20">
        <f>MIN(1500,COUNTIF('2. Invulblad'!N79:AI79,"Ja")*750)</f>
        <v>0</v>
      </c>
      <c r="O79" s="14" t="str">
        <f>IF(N79=Lijstjes!$F$2,IF($F$15=Lijstjes!$A$2,$F$16,$F$21)/COUNTIF('2. Invulblad'!$N$29:$N$1048576,Lijstjes!$F$2),"")</f>
        <v/>
      </c>
      <c r="Q79" s="5" t="str">
        <f>IF(P79=Lijstjes!$F$2,IF($F$15=Lijstjes!$A$3,$F$16,$F$21)/COUNTIF('2. Invulblad'!$P$29:$P$1048576,Lijstjes!$F$2),"")</f>
        <v/>
      </c>
      <c r="S79" s="5">
        <f>IF(R79=Lijstjes!$F$2,IF($F$15=Lijstjes!$A$4,$F$16,$F$21)/COUNTIF('2. Invulblad'!$R$29:$R$1048576,Lijstjes!$F$2),0)</f>
        <v>0</v>
      </c>
      <c r="U79" s="5">
        <f>IF(T79=Lijstjes!$F$2,IF($F$15=Lijstjes!$A$5,$F$16,$F$21)/COUNTIF('2. Invulblad'!$T$29:$T$1048576,Lijstjes!$F$2),0)</f>
        <v>0</v>
      </c>
      <c r="W79" s="5" t="str">
        <f>IF(V79=Lijstjes!$F$2,IF($F$15=Lijstjes!$A$6,$F$16,$F$21)/COUNTIF('2. Invulblad'!$V$29:$V$1048576,Lijstjes!$F$2),"")</f>
        <v/>
      </c>
      <c r="Y79" s="5" t="str">
        <f>IF(X79=Lijstjes!$F$2,IF($F$15=Lijstjes!$A$7,$F$16,$F$21)/COUNTIF('2. Invulblad'!$X$29:$X$1048576,Lijstjes!$F$2),"")</f>
        <v/>
      </c>
      <c r="AA79" s="14">
        <f>IF(Z79=Lijstjes!$F$2,IF($F$15=Lijstjes!$A$8,$F$16,$F$21)/COUNTIF('2. Invulblad'!$Z$29:$Z$1048576,Lijstjes!$F$2),0)</f>
        <v>0</v>
      </c>
      <c r="AC79" s="14">
        <f>IF(AB79=Lijstjes!$F$2,IF($F$15=Lijstjes!$A$9,$F$16,$F$21)/COUNTIF('2. Invulblad'!$AB$29:$AB$1048576,Lijstjes!$F$2),0)</f>
        <v>0</v>
      </c>
      <c r="AE79" s="14">
        <f>IF(AD79=Lijstjes!$F$2,IF($F$15=Lijstjes!$A$10,$F$16,$F$21)/COUNTIF('2. Invulblad'!$AD$29:$AD$1048576,Lijstjes!$F$2),0)</f>
        <v>0</v>
      </c>
      <c r="AG79" s="14">
        <f>IF(AF79=Lijstjes!$F$2,IF($F$15=Lijstjes!$A$11,$F$16,$F$21)/COUNTIF('2. Invulblad'!$AF$29:$AF$1048576,Lijstjes!$F$2),0)</f>
        <v>0</v>
      </c>
    </row>
    <row r="80" spans="2:33" ht="14.5">
      <c r="B80" s="12" t="str">
        <f t="shared" si="0"/>
        <v/>
      </c>
      <c r="C80" t="str">
        <f t="shared" si="1"/>
        <v/>
      </c>
      <c r="D80" s="15" t="str">
        <f>IF(M80=0,"",IF(AND(M80&gt;0,IFERROR(SEARCH(Lijstjes!$F$2,'2. Invulblad'!N80&amp;'2. Invulblad'!P80&amp;'2. Invulblad'!R80&amp;'2. Invulblad'!T80&amp;'2. Invulblad'!V80&amp;'2. Invulblad'!X80&amp;'2. Invulblad'!Z80&amp;'2. Invulblad'!AB80&amp;'2. Invulblad'!AD80&amp;'2. Invulblad'!AF80&amp;'2. Invulblad'!AH80&amp;'2. Invulblad'!AI80),0)&gt;0),"","U mag geen subsidie aanvragen voor "&amp;'2. Invulblad'!E80&amp;" "&amp;'2. Invulblad'!F80&amp;'2. Invulblad'!G80&amp;" want er is geen aangrenzende maatregel getroffen."))</f>
        <v/>
      </c>
      <c r="M80" s="20">
        <f>MIN(1500,COUNTIF('2. Invulblad'!N80:AI80,"Ja")*750)</f>
        <v>0</v>
      </c>
      <c r="O80" s="14" t="str">
        <f>IF(N80=Lijstjes!$F$2,IF($F$15=Lijstjes!$A$2,$F$16,$F$21)/COUNTIF('2. Invulblad'!$N$29:$N$1048576,Lijstjes!$F$2),"")</f>
        <v/>
      </c>
      <c r="Q80" s="5" t="str">
        <f>IF(P80=Lijstjes!$F$2,IF($F$15=Lijstjes!$A$3,$F$16,$F$21)/COUNTIF('2. Invulblad'!$P$29:$P$1048576,Lijstjes!$F$2),"")</f>
        <v/>
      </c>
      <c r="S80" s="5">
        <f>IF(R80=Lijstjes!$F$2,IF($F$15=Lijstjes!$A$4,$F$16,$F$21)/COUNTIF('2. Invulblad'!$R$29:$R$1048576,Lijstjes!$F$2),0)</f>
        <v>0</v>
      </c>
      <c r="U80" s="5">
        <f>IF(T80=Lijstjes!$F$2,IF($F$15=Lijstjes!$A$5,$F$16,$F$21)/COUNTIF('2. Invulblad'!$T$29:$T$1048576,Lijstjes!$F$2),0)</f>
        <v>0</v>
      </c>
      <c r="W80" s="5" t="str">
        <f>IF(V80=Lijstjes!$F$2,IF($F$15=Lijstjes!$A$6,$F$16,$F$21)/COUNTIF('2. Invulblad'!$V$29:$V$1048576,Lijstjes!$F$2),"")</f>
        <v/>
      </c>
      <c r="Y80" s="5" t="str">
        <f>IF(X80=Lijstjes!$F$2,IF($F$15=Lijstjes!$A$7,$F$16,$F$21)/COUNTIF('2. Invulblad'!$X$29:$X$1048576,Lijstjes!$F$2),"")</f>
        <v/>
      </c>
      <c r="AA80" s="14">
        <f>IF(Z80=Lijstjes!$F$2,IF($F$15=Lijstjes!$A$8,$F$16,$F$21)/COUNTIF('2. Invulblad'!$Z$29:$Z$1048576,Lijstjes!$F$2),0)</f>
        <v>0</v>
      </c>
      <c r="AC80" s="14">
        <f>IF(AB80=Lijstjes!$F$2,IF($F$15=Lijstjes!$A$9,$F$16,$F$21)/COUNTIF('2. Invulblad'!$AB$29:$AB$1048576,Lijstjes!$F$2),0)</f>
        <v>0</v>
      </c>
      <c r="AE80" s="14">
        <f>IF(AD80=Lijstjes!$F$2,IF($F$15=Lijstjes!$A$10,$F$16,$F$21)/COUNTIF('2. Invulblad'!$AD$29:$AD$1048576,Lijstjes!$F$2),0)</f>
        <v>0</v>
      </c>
      <c r="AG80" s="14">
        <f>IF(AF80=Lijstjes!$F$2,IF($F$15=Lijstjes!$A$11,$F$16,$F$21)/COUNTIF('2. Invulblad'!$AF$29:$AF$1048576,Lijstjes!$F$2),0)</f>
        <v>0</v>
      </c>
    </row>
    <row r="81" spans="2:33" ht="14.5">
      <c r="B81" s="12" t="str">
        <f t="shared" si="0"/>
        <v/>
      </c>
      <c r="C81" t="str">
        <f t="shared" si="1"/>
        <v/>
      </c>
      <c r="D81" s="15" t="str">
        <f>IF(M81=0,"",IF(AND(M81&gt;0,IFERROR(SEARCH(Lijstjes!$F$2,'2. Invulblad'!N81&amp;'2. Invulblad'!P81&amp;'2. Invulblad'!R81&amp;'2. Invulblad'!T81&amp;'2. Invulblad'!V81&amp;'2. Invulblad'!X81&amp;'2. Invulblad'!Z81&amp;'2. Invulblad'!AB81&amp;'2. Invulblad'!AD81&amp;'2. Invulblad'!AF81&amp;'2. Invulblad'!AH81&amp;'2. Invulblad'!AI81),0)&gt;0),"","U mag geen subsidie aanvragen voor "&amp;'2. Invulblad'!E81&amp;" "&amp;'2. Invulblad'!F81&amp;'2. Invulblad'!G81&amp;" want er is geen aangrenzende maatregel getroffen."))</f>
        <v/>
      </c>
      <c r="M81" s="20">
        <f>MIN(1500,COUNTIF('2. Invulblad'!N81:AI81,"Ja")*750)</f>
        <v>0</v>
      </c>
      <c r="O81" s="14" t="str">
        <f>IF(N81=Lijstjes!$F$2,IF($F$15=Lijstjes!$A$2,$F$16,$F$21)/COUNTIF('2. Invulblad'!$N$29:$N$1048576,Lijstjes!$F$2),"")</f>
        <v/>
      </c>
      <c r="Q81" s="5" t="str">
        <f>IF(P81=Lijstjes!$F$2,IF($F$15=Lijstjes!$A$3,$F$16,$F$21)/COUNTIF('2. Invulblad'!$P$29:$P$1048576,Lijstjes!$F$2),"")</f>
        <v/>
      </c>
      <c r="S81" s="5">
        <f>IF(R81=Lijstjes!$F$2,IF($F$15=Lijstjes!$A$4,$F$16,$F$21)/COUNTIF('2. Invulblad'!$R$29:$R$1048576,Lijstjes!$F$2),0)</f>
        <v>0</v>
      </c>
      <c r="U81" s="5">
        <f>IF(T81=Lijstjes!$F$2,IF($F$15=Lijstjes!$A$5,$F$16,$F$21)/COUNTIF('2. Invulblad'!$T$29:$T$1048576,Lijstjes!$F$2),0)</f>
        <v>0</v>
      </c>
      <c r="W81" s="5" t="str">
        <f>IF(V81=Lijstjes!$F$2,IF($F$15=Lijstjes!$A$6,$F$16,$F$21)/COUNTIF('2. Invulblad'!$V$29:$V$1048576,Lijstjes!$F$2),"")</f>
        <v/>
      </c>
      <c r="Y81" s="5" t="str">
        <f>IF(X81=Lijstjes!$F$2,IF($F$15=Lijstjes!$A$7,$F$16,$F$21)/COUNTIF('2. Invulblad'!$X$29:$X$1048576,Lijstjes!$F$2),"")</f>
        <v/>
      </c>
      <c r="AA81" s="14">
        <f>IF(Z81=Lijstjes!$F$2,IF($F$15=Lijstjes!$A$8,$F$16,$F$21)/COUNTIF('2. Invulblad'!$Z$29:$Z$1048576,Lijstjes!$F$2),0)</f>
        <v>0</v>
      </c>
      <c r="AC81" s="14">
        <f>IF(AB81=Lijstjes!$F$2,IF($F$15=Lijstjes!$A$9,$F$16,$F$21)/COUNTIF('2. Invulblad'!$AB$29:$AB$1048576,Lijstjes!$F$2),0)</f>
        <v>0</v>
      </c>
      <c r="AE81" s="14">
        <f>IF(AD81=Lijstjes!$F$2,IF($F$15=Lijstjes!$A$10,$F$16,$F$21)/COUNTIF('2. Invulblad'!$AD$29:$AD$1048576,Lijstjes!$F$2),0)</f>
        <v>0</v>
      </c>
      <c r="AG81" s="14">
        <f>IF(AF81=Lijstjes!$F$2,IF($F$15=Lijstjes!$A$11,$F$16,$F$21)/COUNTIF('2. Invulblad'!$AF$29:$AF$1048576,Lijstjes!$F$2),0)</f>
        <v>0</v>
      </c>
    </row>
    <row r="82" spans="2:33" ht="14.5">
      <c r="B82" s="12" t="str">
        <f t="shared" si="0"/>
        <v/>
      </c>
      <c r="C82" t="str">
        <f t="shared" si="1"/>
        <v/>
      </c>
      <c r="D82" s="15" t="str">
        <f>IF(M82=0,"",IF(AND(M82&gt;0,IFERROR(SEARCH(Lijstjes!$F$2,'2. Invulblad'!N82&amp;'2. Invulblad'!P82&amp;'2. Invulblad'!R82&amp;'2. Invulblad'!T82&amp;'2. Invulblad'!V82&amp;'2. Invulblad'!X82&amp;'2. Invulblad'!Z82&amp;'2. Invulblad'!AB82&amp;'2. Invulblad'!AD82&amp;'2. Invulblad'!AF82&amp;'2. Invulblad'!AH82&amp;'2. Invulblad'!AI82),0)&gt;0),"","U mag geen subsidie aanvragen voor "&amp;'2. Invulblad'!E82&amp;" "&amp;'2. Invulblad'!F82&amp;'2. Invulblad'!G82&amp;" want er is geen aangrenzende maatregel getroffen."))</f>
        <v/>
      </c>
      <c r="M82" s="20">
        <f>MIN(1500,COUNTIF('2. Invulblad'!N82:AI82,"Ja")*750)</f>
        <v>0</v>
      </c>
      <c r="O82" s="14" t="str">
        <f>IF(N82=Lijstjes!$F$2,IF($F$15=Lijstjes!$A$2,$F$16,$F$21)/COUNTIF('2. Invulblad'!$N$29:$N$1048576,Lijstjes!$F$2),"")</f>
        <v/>
      </c>
      <c r="Q82" s="5" t="str">
        <f>IF(P82=Lijstjes!$F$2,IF($F$15=Lijstjes!$A$3,$F$16,$F$21)/COUNTIF('2. Invulblad'!$P$29:$P$1048576,Lijstjes!$F$2),"")</f>
        <v/>
      </c>
      <c r="S82" s="5">
        <f>IF(R82=Lijstjes!$F$2,IF($F$15=Lijstjes!$A$4,$F$16,$F$21)/COUNTIF('2. Invulblad'!$R$29:$R$1048576,Lijstjes!$F$2),0)</f>
        <v>0</v>
      </c>
      <c r="U82" s="5">
        <f>IF(T82=Lijstjes!$F$2,IF($F$15=Lijstjes!$A$5,$F$16,$F$21)/COUNTIF('2. Invulblad'!$T$29:$T$1048576,Lijstjes!$F$2),0)</f>
        <v>0</v>
      </c>
      <c r="W82" s="5" t="str">
        <f>IF(V82=Lijstjes!$F$2,IF($F$15=Lijstjes!$A$6,$F$16,$F$21)/COUNTIF('2. Invulblad'!$V$29:$V$1048576,Lijstjes!$F$2),"")</f>
        <v/>
      </c>
      <c r="Y82" s="5" t="str">
        <f>IF(X82=Lijstjes!$F$2,IF($F$15=Lijstjes!$A$7,$F$16,$F$21)/COUNTIF('2. Invulblad'!$X$29:$X$1048576,Lijstjes!$F$2),"")</f>
        <v/>
      </c>
      <c r="AA82" s="14">
        <f>IF(Z82=Lijstjes!$F$2,IF($F$15=Lijstjes!$A$8,$F$16,$F$21)/COUNTIF('2. Invulblad'!$Z$29:$Z$1048576,Lijstjes!$F$2),0)</f>
        <v>0</v>
      </c>
      <c r="AC82" s="14">
        <f>IF(AB82=Lijstjes!$F$2,IF($F$15=Lijstjes!$A$9,$F$16,$F$21)/COUNTIF('2. Invulblad'!$AB$29:$AB$1048576,Lijstjes!$F$2),0)</f>
        <v>0</v>
      </c>
      <c r="AE82" s="14">
        <f>IF(AD82=Lijstjes!$F$2,IF($F$15=Lijstjes!$A$10,$F$16,$F$21)/COUNTIF('2. Invulblad'!$AD$29:$AD$1048576,Lijstjes!$F$2),0)</f>
        <v>0</v>
      </c>
      <c r="AG82" s="14">
        <f>IF(AF82=Lijstjes!$F$2,IF($F$15=Lijstjes!$A$11,$F$16,$F$21)/COUNTIF('2. Invulblad'!$AF$29:$AF$1048576,Lijstjes!$F$2),0)</f>
        <v>0</v>
      </c>
    </row>
    <row r="83" spans="2:33" ht="14.5">
      <c r="B83" s="12" t="str">
        <f t="shared" si="0"/>
        <v/>
      </c>
      <c r="C83" t="str">
        <f t="shared" si="1"/>
        <v/>
      </c>
      <c r="D83" s="15" t="str">
        <f>IF(M83=0,"",IF(AND(M83&gt;0,IFERROR(SEARCH(Lijstjes!$F$2,'2. Invulblad'!N83&amp;'2. Invulblad'!P83&amp;'2. Invulblad'!R83&amp;'2. Invulblad'!T83&amp;'2. Invulblad'!V83&amp;'2. Invulblad'!X83&amp;'2. Invulblad'!Z83&amp;'2. Invulblad'!AB83&amp;'2. Invulblad'!AD83&amp;'2. Invulblad'!AF83&amp;'2. Invulblad'!AH83&amp;'2. Invulblad'!AI83),0)&gt;0),"","U mag geen subsidie aanvragen voor "&amp;'2. Invulblad'!E83&amp;" "&amp;'2. Invulblad'!F83&amp;'2. Invulblad'!G83&amp;" want er is geen aangrenzende maatregel getroffen."))</f>
        <v/>
      </c>
      <c r="M83" s="20">
        <f>MIN(1500,COUNTIF('2. Invulblad'!N83:AI83,"Ja")*750)</f>
        <v>0</v>
      </c>
      <c r="O83" s="14" t="str">
        <f>IF(N83=Lijstjes!$F$2,IF($F$15=Lijstjes!$A$2,$F$16,$F$21)/COUNTIF('2. Invulblad'!$N$29:$N$1048576,Lijstjes!$F$2),"")</f>
        <v/>
      </c>
      <c r="Q83" s="5" t="str">
        <f>IF(P83=Lijstjes!$F$2,IF($F$15=Lijstjes!$A$3,$F$16,$F$21)/COUNTIF('2. Invulblad'!$P$29:$P$1048576,Lijstjes!$F$2),"")</f>
        <v/>
      </c>
      <c r="S83" s="5">
        <f>IF(R83=Lijstjes!$F$2,IF($F$15=Lijstjes!$A$4,$F$16,$F$21)/COUNTIF('2. Invulblad'!$R$29:$R$1048576,Lijstjes!$F$2),0)</f>
        <v>0</v>
      </c>
      <c r="U83" s="5">
        <f>IF(T83=Lijstjes!$F$2,IF($F$15=Lijstjes!$A$5,$F$16,$F$21)/COUNTIF('2. Invulblad'!$T$29:$T$1048576,Lijstjes!$F$2),0)</f>
        <v>0</v>
      </c>
      <c r="W83" s="5" t="str">
        <f>IF(V83=Lijstjes!$F$2,IF($F$15=Lijstjes!$A$6,$F$16,$F$21)/COUNTIF('2. Invulblad'!$V$29:$V$1048576,Lijstjes!$F$2),"")</f>
        <v/>
      </c>
      <c r="Y83" s="5" t="str">
        <f>IF(X83=Lijstjes!$F$2,IF($F$15=Lijstjes!$A$7,$F$16,$F$21)/COUNTIF('2. Invulblad'!$X$29:$X$1048576,Lijstjes!$F$2),"")</f>
        <v/>
      </c>
      <c r="AA83" s="14">
        <f>IF(Z83=Lijstjes!$F$2,IF($F$15=Lijstjes!$A$8,$F$16,$F$21)/COUNTIF('2. Invulblad'!$Z$29:$Z$1048576,Lijstjes!$F$2),0)</f>
        <v>0</v>
      </c>
      <c r="AC83" s="14">
        <f>IF(AB83=Lijstjes!$F$2,IF($F$15=Lijstjes!$A$9,$F$16,$F$21)/COUNTIF('2. Invulblad'!$AB$29:$AB$1048576,Lijstjes!$F$2),0)</f>
        <v>0</v>
      </c>
      <c r="AE83" s="14">
        <f>IF(AD83=Lijstjes!$F$2,IF($F$15=Lijstjes!$A$10,$F$16,$F$21)/COUNTIF('2. Invulblad'!$AD$29:$AD$1048576,Lijstjes!$F$2),0)</f>
        <v>0</v>
      </c>
      <c r="AG83" s="14">
        <f>IF(AF83=Lijstjes!$F$2,IF($F$15=Lijstjes!$A$11,$F$16,$F$21)/COUNTIF('2. Invulblad'!$AF$29:$AF$1048576,Lijstjes!$F$2),0)</f>
        <v>0</v>
      </c>
    </row>
    <row r="84" spans="2:33" ht="14.5">
      <c r="B84" s="12" t="str">
        <f t="shared" si="0"/>
        <v/>
      </c>
      <c r="C84" t="str">
        <f t="shared" si="1"/>
        <v/>
      </c>
      <c r="D84" s="15" t="str">
        <f>IF(M84=0,"",IF(AND(M84&gt;0,IFERROR(SEARCH(Lijstjes!$F$2,'2. Invulblad'!N84&amp;'2. Invulblad'!P84&amp;'2. Invulblad'!R84&amp;'2. Invulblad'!T84&amp;'2. Invulblad'!V84&amp;'2. Invulblad'!X84&amp;'2. Invulblad'!Z84&amp;'2. Invulblad'!AB84&amp;'2. Invulblad'!AD84&amp;'2. Invulblad'!AF84&amp;'2. Invulblad'!AH84&amp;'2. Invulblad'!AI84),0)&gt;0),"","U mag geen subsidie aanvragen voor "&amp;'2. Invulblad'!E84&amp;" "&amp;'2. Invulblad'!F84&amp;'2. Invulblad'!G84&amp;" want er is geen aangrenzende maatregel getroffen."))</f>
        <v/>
      </c>
      <c r="M84" s="20">
        <f>MIN(1500,COUNTIF('2. Invulblad'!N84:AI84,"Ja")*750)</f>
        <v>0</v>
      </c>
      <c r="O84" s="14" t="str">
        <f>IF(N84=Lijstjes!$F$2,IF($F$15=Lijstjes!$A$2,$F$16,$F$21)/COUNTIF('2. Invulblad'!$N$29:$N$1048576,Lijstjes!$F$2),"")</f>
        <v/>
      </c>
      <c r="Q84" s="5" t="str">
        <f>IF(P84=Lijstjes!$F$2,IF($F$15=Lijstjes!$A$3,$F$16,$F$21)/COUNTIF('2. Invulblad'!$P$29:$P$1048576,Lijstjes!$F$2),"")</f>
        <v/>
      </c>
      <c r="S84" s="5">
        <f>IF(R84=Lijstjes!$F$2,IF($F$15=Lijstjes!$A$4,$F$16,$F$21)/COUNTIF('2. Invulblad'!$R$29:$R$1048576,Lijstjes!$F$2),0)</f>
        <v>0</v>
      </c>
      <c r="U84" s="5">
        <f>IF(T84=Lijstjes!$F$2,IF($F$15=Lijstjes!$A$5,$F$16,$F$21)/COUNTIF('2. Invulblad'!$T$29:$T$1048576,Lijstjes!$F$2),0)</f>
        <v>0</v>
      </c>
      <c r="W84" s="5" t="str">
        <f>IF(V84=Lijstjes!$F$2,IF($F$15=Lijstjes!$A$6,$F$16,$F$21)/COUNTIF('2. Invulblad'!$V$29:$V$1048576,Lijstjes!$F$2),"")</f>
        <v/>
      </c>
      <c r="Y84" s="5" t="str">
        <f>IF(X84=Lijstjes!$F$2,IF($F$15=Lijstjes!$A$7,$F$16,$F$21)/COUNTIF('2. Invulblad'!$X$29:$X$1048576,Lijstjes!$F$2),"")</f>
        <v/>
      </c>
      <c r="AA84" s="14">
        <f>IF(Z84=Lijstjes!$F$2,IF($F$15=Lijstjes!$A$8,$F$16,$F$21)/COUNTIF('2. Invulblad'!$Z$29:$Z$1048576,Lijstjes!$F$2),0)</f>
        <v>0</v>
      </c>
      <c r="AC84" s="14">
        <f>IF(AB84=Lijstjes!$F$2,IF($F$15=Lijstjes!$A$9,$F$16,$F$21)/COUNTIF('2. Invulblad'!$AB$29:$AB$1048576,Lijstjes!$F$2),0)</f>
        <v>0</v>
      </c>
      <c r="AE84" s="14">
        <f>IF(AD84=Lijstjes!$F$2,IF($F$15=Lijstjes!$A$10,$F$16,$F$21)/COUNTIF('2. Invulblad'!$AD$29:$AD$1048576,Lijstjes!$F$2),0)</f>
        <v>0</v>
      </c>
      <c r="AG84" s="14">
        <f>IF(AF84=Lijstjes!$F$2,IF($F$15=Lijstjes!$A$11,$F$16,$F$21)/COUNTIF('2. Invulblad'!$AF$29:$AF$1048576,Lijstjes!$F$2),0)</f>
        <v>0</v>
      </c>
    </row>
    <row r="85" spans="2:33" ht="14.5">
      <c r="B85" s="12" t="str">
        <f t="shared" si="0"/>
        <v/>
      </c>
      <c r="C85" t="str">
        <f t="shared" si="1"/>
        <v/>
      </c>
      <c r="D85" s="15" t="str">
        <f>IF(M85=0,"",IF(AND(M85&gt;0,IFERROR(SEARCH(Lijstjes!$F$2,'2. Invulblad'!N85&amp;'2. Invulblad'!P85&amp;'2. Invulblad'!R85&amp;'2. Invulblad'!T85&amp;'2. Invulblad'!V85&amp;'2. Invulblad'!X85&amp;'2. Invulblad'!Z85&amp;'2. Invulblad'!AB85&amp;'2. Invulblad'!AD85&amp;'2. Invulblad'!AF85&amp;'2. Invulblad'!AH85&amp;'2. Invulblad'!AI85),0)&gt;0),"","U mag geen subsidie aanvragen voor "&amp;'2. Invulblad'!E85&amp;" "&amp;'2. Invulblad'!F85&amp;'2. Invulblad'!G85&amp;" want er is geen aangrenzende maatregel getroffen."))</f>
        <v/>
      </c>
      <c r="M85" s="20">
        <f>MIN(1500,COUNTIF('2. Invulblad'!N85:AI85,"Ja")*750)</f>
        <v>0</v>
      </c>
      <c r="O85" s="14" t="str">
        <f>IF(N85=Lijstjes!$F$2,IF($F$15=Lijstjes!$A$2,$F$16,$F$21)/COUNTIF('2. Invulblad'!$N$29:$N$1048576,Lijstjes!$F$2),"")</f>
        <v/>
      </c>
      <c r="Q85" s="5" t="str">
        <f>IF(P85=Lijstjes!$F$2,IF($F$15=Lijstjes!$A$3,$F$16,$F$21)/COUNTIF('2. Invulblad'!$P$29:$P$1048576,Lijstjes!$F$2),"")</f>
        <v/>
      </c>
      <c r="S85" s="5">
        <f>IF(R85=Lijstjes!$F$2,IF($F$15=Lijstjes!$A$4,$F$16,$F$21)/COUNTIF('2. Invulblad'!$R$29:$R$1048576,Lijstjes!$F$2),0)</f>
        <v>0</v>
      </c>
      <c r="U85" s="5">
        <f>IF(T85=Lijstjes!$F$2,IF($F$15=Lijstjes!$A$5,$F$16,$F$21)/COUNTIF('2. Invulblad'!$T$29:$T$1048576,Lijstjes!$F$2),0)</f>
        <v>0</v>
      </c>
      <c r="W85" s="5" t="str">
        <f>IF(V85=Lijstjes!$F$2,IF($F$15=Lijstjes!$A$6,$F$16,$F$21)/COUNTIF('2. Invulblad'!$V$29:$V$1048576,Lijstjes!$F$2),"")</f>
        <v/>
      </c>
      <c r="Y85" s="5" t="str">
        <f>IF(X85=Lijstjes!$F$2,IF($F$15=Lijstjes!$A$7,$F$16,$F$21)/COUNTIF('2. Invulblad'!$X$29:$X$1048576,Lijstjes!$F$2),"")</f>
        <v/>
      </c>
      <c r="AA85" s="14">
        <f>IF(Z85=Lijstjes!$F$2,IF($F$15=Lijstjes!$A$8,$F$16,$F$21)/COUNTIF('2. Invulblad'!$Z$29:$Z$1048576,Lijstjes!$F$2),0)</f>
        <v>0</v>
      </c>
      <c r="AC85" s="14">
        <f>IF(AB85=Lijstjes!$F$2,IF($F$15=Lijstjes!$A$9,$F$16,$F$21)/COUNTIF('2. Invulblad'!$AB$29:$AB$1048576,Lijstjes!$F$2),0)</f>
        <v>0</v>
      </c>
      <c r="AE85" s="14">
        <f>IF(AD85=Lijstjes!$F$2,IF($F$15=Lijstjes!$A$10,$F$16,$F$21)/COUNTIF('2. Invulblad'!$AD$29:$AD$1048576,Lijstjes!$F$2),0)</f>
        <v>0</v>
      </c>
      <c r="AG85" s="14">
        <f>IF(AF85=Lijstjes!$F$2,IF($F$15=Lijstjes!$A$11,$F$16,$F$21)/COUNTIF('2. Invulblad'!$AF$29:$AF$1048576,Lijstjes!$F$2),0)</f>
        <v>0</v>
      </c>
    </row>
    <row r="86" spans="2:33" ht="14.5">
      <c r="B86" s="12" t="str">
        <f t="shared" si="0"/>
        <v/>
      </c>
      <c r="C86" t="str">
        <f t="shared" si="1"/>
        <v/>
      </c>
      <c r="D86" s="15" t="str">
        <f>IF(M86=0,"",IF(AND(M86&gt;0,IFERROR(SEARCH(Lijstjes!$F$2,'2. Invulblad'!N86&amp;'2. Invulblad'!P86&amp;'2. Invulblad'!R86&amp;'2. Invulblad'!T86&amp;'2. Invulblad'!V86&amp;'2. Invulblad'!X86&amp;'2. Invulblad'!Z86&amp;'2. Invulblad'!AB86&amp;'2. Invulblad'!AD86&amp;'2. Invulblad'!AF86&amp;'2. Invulblad'!AH86&amp;'2. Invulblad'!AI86),0)&gt;0),"","U mag geen subsidie aanvragen voor "&amp;'2. Invulblad'!E86&amp;" "&amp;'2. Invulblad'!F86&amp;'2. Invulblad'!G86&amp;" want er is geen aangrenzende maatregel getroffen."))</f>
        <v/>
      </c>
      <c r="M86" s="20">
        <f>MIN(1500,COUNTIF('2. Invulblad'!N86:AI86,"Ja")*750)</f>
        <v>0</v>
      </c>
      <c r="O86" s="14" t="str">
        <f>IF(N86=Lijstjes!$F$2,IF($F$15=Lijstjes!$A$2,$F$16,$F$21)/COUNTIF('2. Invulblad'!$N$29:$N$1048576,Lijstjes!$F$2),"")</f>
        <v/>
      </c>
      <c r="Q86" s="5" t="str">
        <f>IF(P86=Lijstjes!$F$2,IF($F$15=Lijstjes!$A$3,$F$16,$F$21)/COUNTIF('2. Invulblad'!$P$29:$P$1048576,Lijstjes!$F$2),"")</f>
        <v/>
      </c>
      <c r="S86" s="5">
        <f>IF(R86=Lijstjes!$F$2,IF($F$15=Lijstjes!$A$4,$F$16,$F$21)/COUNTIF('2. Invulblad'!$R$29:$R$1048576,Lijstjes!$F$2),0)</f>
        <v>0</v>
      </c>
      <c r="U86" s="5">
        <f>IF(T86=Lijstjes!$F$2,IF($F$15=Lijstjes!$A$5,$F$16,$F$21)/COUNTIF('2. Invulblad'!$T$29:$T$1048576,Lijstjes!$F$2),0)</f>
        <v>0</v>
      </c>
      <c r="W86" s="5" t="str">
        <f>IF(V86=Lijstjes!$F$2,IF($F$15=Lijstjes!$A$6,$F$16,$F$21)/COUNTIF('2. Invulblad'!$V$29:$V$1048576,Lijstjes!$F$2),"")</f>
        <v/>
      </c>
      <c r="Y86" s="5" t="str">
        <f>IF(X86=Lijstjes!$F$2,IF($F$15=Lijstjes!$A$7,$F$16,$F$21)/COUNTIF('2. Invulblad'!$X$29:$X$1048576,Lijstjes!$F$2),"")</f>
        <v/>
      </c>
      <c r="AA86" s="14">
        <f>IF(Z86=Lijstjes!$F$2,IF($F$15=Lijstjes!$A$8,$F$16,$F$21)/COUNTIF('2. Invulblad'!$Z$29:$Z$1048576,Lijstjes!$F$2),0)</f>
        <v>0</v>
      </c>
      <c r="AC86" s="14">
        <f>IF(AB86=Lijstjes!$F$2,IF($F$15=Lijstjes!$A$9,$F$16,$F$21)/COUNTIF('2. Invulblad'!$AB$29:$AB$1048576,Lijstjes!$F$2),0)</f>
        <v>0</v>
      </c>
      <c r="AE86" s="14">
        <f>IF(AD86=Lijstjes!$F$2,IF($F$15=Lijstjes!$A$10,$F$16,$F$21)/COUNTIF('2. Invulblad'!$AD$29:$AD$1048576,Lijstjes!$F$2),0)</f>
        <v>0</v>
      </c>
      <c r="AG86" s="14">
        <f>IF(AF86=Lijstjes!$F$2,IF($F$15=Lijstjes!$A$11,$F$16,$F$21)/COUNTIF('2. Invulblad'!$AF$29:$AF$1048576,Lijstjes!$F$2),0)</f>
        <v>0</v>
      </c>
    </row>
    <row r="87" spans="2:33" ht="14.5">
      <c r="B87" s="12" t="str">
        <f t="shared" si="0"/>
        <v/>
      </c>
      <c r="C87" t="str">
        <f t="shared" si="1"/>
        <v/>
      </c>
      <c r="D87" s="15" t="str">
        <f>IF(M87=0,"",IF(AND(M87&gt;0,IFERROR(SEARCH(Lijstjes!$F$2,'2. Invulblad'!N87&amp;'2. Invulblad'!P87&amp;'2. Invulblad'!R87&amp;'2. Invulblad'!T87&amp;'2. Invulblad'!V87&amp;'2. Invulblad'!X87&amp;'2. Invulblad'!Z87&amp;'2. Invulblad'!AB87&amp;'2. Invulblad'!AD87&amp;'2. Invulblad'!AF87&amp;'2. Invulblad'!AH87&amp;'2. Invulblad'!AI87),0)&gt;0),"","U mag geen subsidie aanvragen voor "&amp;'2. Invulblad'!E87&amp;" "&amp;'2. Invulblad'!F87&amp;'2. Invulblad'!G87&amp;" want er is geen aangrenzende maatregel getroffen."))</f>
        <v/>
      </c>
      <c r="M87" s="20">
        <f>MIN(1500,COUNTIF('2. Invulblad'!N87:AI87,"Ja")*750)</f>
        <v>0</v>
      </c>
      <c r="O87" s="14" t="str">
        <f>IF(N87=Lijstjes!$F$2,IF($F$15=Lijstjes!$A$2,$F$16,$F$21)/COUNTIF('2. Invulblad'!$N$29:$N$1048576,Lijstjes!$F$2),"")</f>
        <v/>
      </c>
      <c r="Q87" s="5" t="str">
        <f>IF(P87=Lijstjes!$F$2,IF($F$15=Lijstjes!$A$3,$F$16,$F$21)/COUNTIF('2. Invulblad'!$P$29:$P$1048576,Lijstjes!$F$2),"")</f>
        <v/>
      </c>
      <c r="S87" s="5">
        <f>IF(R87=Lijstjes!$F$2,IF($F$15=Lijstjes!$A$4,$F$16,$F$21)/COUNTIF('2. Invulblad'!$R$29:$R$1048576,Lijstjes!$F$2),0)</f>
        <v>0</v>
      </c>
      <c r="U87" s="5">
        <f>IF(T87=Lijstjes!$F$2,IF($F$15=Lijstjes!$A$5,$F$16,$F$21)/COUNTIF('2. Invulblad'!$T$29:$T$1048576,Lijstjes!$F$2),0)</f>
        <v>0</v>
      </c>
      <c r="W87" s="5" t="str">
        <f>IF(V87=Lijstjes!$F$2,IF($F$15=Lijstjes!$A$6,$F$16,$F$21)/COUNTIF('2. Invulblad'!$V$29:$V$1048576,Lijstjes!$F$2),"")</f>
        <v/>
      </c>
      <c r="Y87" s="5" t="str">
        <f>IF(X87=Lijstjes!$F$2,IF($F$15=Lijstjes!$A$7,$F$16,$F$21)/COUNTIF('2. Invulblad'!$X$29:$X$1048576,Lijstjes!$F$2),"")</f>
        <v/>
      </c>
      <c r="AA87" s="14">
        <f>IF(Z87=Lijstjes!$F$2,IF($F$15=Lijstjes!$A$8,$F$16,$F$21)/COUNTIF('2. Invulblad'!$Z$29:$Z$1048576,Lijstjes!$F$2),0)</f>
        <v>0</v>
      </c>
      <c r="AC87" s="14">
        <f>IF(AB87=Lijstjes!$F$2,IF($F$15=Lijstjes!$A$9,$F$16,$F$21)/COUNTIF('2. Invulblad'!$AB$29:$AB$1048576,Lijstjes!$F$2),0)</f>
        <v>0</v>
      </c>
      <c r="AE87" s="14">
        <f>IF(AD87=Lijstjes!$F$2,IF($F$15=Lijstjes!$A$10,$F$16,$F$21)/COUNTIF('2. Invulblad'!$AD$29:$AD$1048576,Lijstjes!$F$2),0)</f>
        <v>0</v>
      </c>
      <c r="AG87" s="14">
        <f>IF(AF87=Lijstjes!$F$2,IF($F$15=Lijstjes!$A$11,$F$16,$F$21)/COUNTIF('2. Invulblad'!$AF$29:$AF$1048576,Lijstjes!$F$2),0)</f>
        <v>0</v>
      </c>
    </row>
    <row r="88" spans="2:33" ht="14.5">
      <c r="B88" s="12" t="str">
        <f t="shared" si="0"/>
        <v/>
      </c>
      <c r="C88" t="str">
        <f t="shared" si="1"/>
        <v/>
      </c>
      <c r="D88" s="15" t="str">
        <f>IF(M88=0,"",IF(AND(M88&gt;0,IFERROR(SEARCH(Lijstjes!$F$2,'2. Invulblad'!N88&amp;'2. Invulblad'!P88&amp;'2. Invulblad'!R88&amp;'2. Invulblad'!T88&amp;'2. Invulblad'!V88&amp;'2. Invulblad'!X88&amp;'2. Invulblad'!Z88&amp;'2. Invulblad'!AB88&amp;'2. Invulblad'!AD88&amp;'2. Invulblad'!AF88&amp;'2. Invulblad'!AH88&amp;'2. Invulblad'!AI88),0)&gt;0),"","U mag geen subsidie aanvragen voor "&amp;'2. Invulblad'!E88&amp;" "&amp;'2. Invulblad'!F88&amp;'2. Invulblad'!G88&amp;" want er is geen aangrenzende maatregel getroffen."))</f>
        <v/>
      </c>
      <c r="M88" s="20">
        <f>MIN(1500,COUNTIF('2. Invulblad'!N88:AI88,"Ja")*750)</f>
        <v>0</v>
      </c>
      <c r="O88" s="14" t="str">
        <f>IF(N88=Lijstjes!$F$2,IF($F$15=Lijstjes!$A$2,$F$16,$F$21)/COUNTIF('2. Invulblad'!$N$29:$N$1048576,Lijstjes!$F$2),"")</f>
        <v/>
      </c>
      <c r="Q88" s="5" t="str">
        <f>IF(P88=Lijstjes!$F$2,IF($F$15=Lijstjes!$A$3,$F$16,$F$21)/COUNTIF('2. Invulblad'!$P$29:$P$1048576,Lijstjes!$F$2),"")</f>
        <v/>
      </c>
      <c r="S88" s="5">
        <f>IF(R88=Lijstjes!$F$2,IF($F$15=Lijstjes!$A$4,$F$16,$F$21)/COUNTIF('2. Invulblad'!$R$29:$R$1048576,Lijstjes!$F$2),0)</f>
        <v>0</v>
      </c>
      <c r="U88" s="5">
        <f>IF(T88=Lijstjes!$F$2,IF($F$15=Lijstjes!$A$5,$F$16,$F$21)/COUNTIF('2. Invulblad'!$T$29:$T$1048576,Lijstjes!$F$2),0)</f>
        <v>0</v>
      </c>
      <c r="W88" s="5" t="str">
        <f>IF(V88=Lijstjes!$F$2,IF($F$15=Lijstjes!$A$6,$F$16,$F$21)/COUNTIF('2. Invulblad'!$V$29:$V$1048576,Lijstjes!$F$2),"")</f>
        <v/>
      </c>
      <c r="Y88" s="5" t="str">
        <f>IF(X88=Lijstjes!$F$2,IF($F$15=Lijstjes!$A$7,$F$16,$F$21)/COUNTIF('2. Invulblad'!$X$29:$X$1048576,Lijstjes!$F$2),"")</f>
        <v/>
      </c>
      <c r="AA88" s="14">
        <f>IF(Z88=Lijstjes!$F$2,IF($F$15=Lijstjes!$A$8,$F$16,$F$21)/COUNTIF('2. Invulblad'!$Z$29:$Z$1048576,Lijstjes!$F$2),0)</f>
        <v>0</v>
      </c>
      <c r="AC88" s="14">
        <f>IF(AB88=Lijstjes!$F$2,IF($F$15=Lijstjes!$A$9,$F$16,$F$21)/COUNTIF('2. Invulblad'!$AB$29:$AB$1048576,Lijstjes!$F$2),0)</f>
        <v>0</v>
      </c>
      <c r="AE88" s="14">
        <f>IF(AD88=Lijstjes!$F$2,IF($F$15=Lijstjes!$A$10,$F$16,$F$21)/COUNTIF('2. Invulblad'!$AD$29:$AD$1048576,Lijstjes!$F$2),0)</f>
        <v>0</v>
      </c>
      <c r="AG88" s="14">
        <f>IF(AF88=Lijstjes!$F$2,IF($F$15=Lijstjes!$A$11,$F$16,$F$21)/COUNTIF('2. Invulblad'!$AF$29:$AF$1048576,Lijstjes!$F$2),0)</f>
        <v>0</v>
      </c>
    </row>
    <row r="89" spans="2:33" ht="14.5">
      <c r="B89" s="12" t="str">
        <f t="shared" si="0"/>
        <v/>
      </c>
      <c r="C89" t="str">
        <f t="shared" si="1"/>
        <v/>
      </c>
      <c r="D89" s="15" t="str">
        <f>IF(M89=0,"",IF(AND(M89&gt;0,IFERROR(SEARCH(Lijstjes!$F$2,'2. Invulblad'!N89&amp;'2. Invulblad'!P89&amp;'2. Invulblad'!R89&amp;'2. Invulblad'!T89&amp;'2. Invulblad'!V89&amp;'2. Invulblad'!X89&amp;'2. Invulblad'!Z89&amp;'2. Invulblad'!AB89&amp;'2. Invulblad'!AD89&amp;'2. Invulblad'!AF89&amp;'2. Invulblad'!AH89&amp;'2. Invulblad'!AI89),0)&gt;0),"","U mag geen subsidie aanvragen voor "&amp;'2. Invulblad'!E89&amp;" "&amp;'2. Invulblad'!F89&amp;'2. Invulblad'!G89&amp;" want er is geen aangrenzende maatregel getroffen."))</f>
        <v/>
      </c>
      <c r="M89" s="20">
        <f>MIN(1500,COUNTIF('2. Invulblad'!N89:AI89,"Ja")*750)</f>
        <v>0</v>
      </c>
      <c r="O89" s="14" t="str">
        <f>IF(N89=Lijstjes!$F$2,IF($F$15=Lijstjes!$A$2,$F$16,$F$21)/COUNTIF('2. Invulblad'!$N$29:$N$1048576,Lijstjes!$F$2),"")</f>
        <v/>
      </c>
      <c r="Q89" s="5" t="str">
        <f>IF(P89=Lijstjes!$F$2,IF($F$15=Lijstjes!$A$3,$F$16,$F$21)/COUNTIF('2. Invulblad'!$P$29:$P$1048576,Lijstjes!$F$2),"")</f>
        <v/>
      </c>
      <c r="S89" s="5">
        <f>IF(R89=Lijstjes!$F$2,IF($F$15=Lijstjes!$A$4,$F$16,$F$21)/COUNTIF('2. Invulblad'!$R$29:$R$1048576,Lijstjes!$F$2),0)</f>
        <v>0</v>
      </c>
      <c r="U89" s="5">
        <f>IF(T89=Lijstjes!$F$2,IF($F$15=Lijstjes!$A$5,$F$16,$F$21)/COUNTIF('2. Invulblad'!$T$29:$T$1048576,Lijstjes!$F$2),0)</f>
        <v>0</v>
      </c>
      <c r="W89" s="5" t="str">
        <f>IF(V89=Lijstjes!$F$2,IF($F$15=Lijstjes!$A$6,$F$16,$F$21)/COUNTIF('2. Invulblad'!$V$29:$V$1048576,Lijstjes!$F$2),"")</f>
        <v/>
      </c>
      <c r="Y89" s="5" t="str">
        <f>IF(X89=Lijstjes!$F$2,IF($F$15=Lijstjes!$A$7,$F$16,$F$21)/COUNTIF('2. Invulblad'!$X$29:$X$1048576,Lijstjes!$F$2),"")</f>
        <v/>
      </c>
      <c r="AA89" s="14">
        <f>IF(Z89=Lijstjes!$F$2,IF($F$15=Lijstjes!$A$8,$F$16,$F$21)/COUNTIF('2. Invulblad'!$Z$29:$Z$1048576,Lijstjes!$F$2),0)</f>
        <v>0</v>
      </c>
      <c r="AC89" s="14">
        <f>IF(AB89=Lijstjes!$F$2,IF($F$15=Lijstjes!$A$9,$F$16,$F$21)/COUNTIF('2. Invulblad'!$AB$29:$AB$1048576,Lijstjes!$F$2),0)</f>
        <v>0</v>
      </c>
      <c r="AE89" s="14">
        <f>IF(AD89=Lijstjes!$F$2,IF($F$15=Lijstjes!$A$10,$F$16,$F$21)/COUNTIF('2. Invulblad'!$AD$29:$AD$1048576,Lijstjes!$F$2),0)</f>
        <v>0</v>
      </c>
      <c r="AG89" s="14">
        <f>IF(AF89=Lijstjes!$F$2,IF($F$15=Lijstjes!$A$11,$F$16,$F$21)/COUNTIF('2. Invulblad'!$AF$29:$AF$1048576,Lijstjes!$F$2),0)</f>
        <v>0</v>
      </c>
    </row>
    <row r="90" spans="2:33" ht="14.5">
      <c r="B90" s="12" t="str">
        <f t="shared" si="0"/>
        <v/>
      </c>
      <c r="C90" t="str">
        <f t="shared" si="1"/>
        <v/>
      </c>
      <c r="D90" s="15" t="str">
        <f>IF(M90=0,"",IF(AND(M90&gt;0,IFERROR(SEARCH(Lijstjes!$F$2,'2. Invulblad'!N90&amp;'2. Invulblad'!P90&amp;'2. Invulblad'!R90&amp;'2. Invulblad'!T90&amp;'2. Invulblad'!V90&amp;'2. Invulblad'!X90&amp;'2. Invulblad'!Z90&amp;'2. Invulblad'!AB90&amp;'2. Invulblad'!AD90&amp;'2. Invulblad'!AF90&amp;'2. Invulblad'!AH90&amp;'2. Invulblad'!AI90),0)&gt;0),"","U mag geen subsidie aanvragen voor "&amp;'2. Invulblad'!E90&amp;" "&amp;'2. Invulblad'!F90&amp;'2. Invulblad'!G90&amp;" want er is geen aangrenzende maatregel getroffen."))</f>
        <v/>
      </c>
      <c r="M90" s="20">
        <f>MIN(1500,COUNTIF('2. Invulblad'!N90:AI90,"Ja")*750)</f>
        <v>0</v>
      </c>
      <c r="O90" s="14" t="str">
        <f>IF(N90=Lijstjes!$F$2,IF($F$15=Lijstjes!$A$2,$F$16,$F$21)/COUNTIF('2. Invulblad'!$N$29:$N$1048576,Lijstjes!$F$2),"")</f>
        <v/>
      </c>
      <c r="Q90" s="5" t="str">
        <f>IF(P90=Lijstjes!$F$2,IF($F$15=Lijstjes!$A$3,$F$16,$F$21)/COUNTIF('2. Invulblad'!$P$29:$P$1048576,Lijstjes!$F$2),"")</f>
        <v/>
      </c>
      <c r="S90" s="5">
        <f>IF(R90=Lijstjes!$F$2,IF($F$15=Lijstjes!$A$4,$F$16,$F$21)/COUNTIF('2. Invulblad'!$R$29:$R$1048576,Lijstjes!$F$2),0)</f>
        <v>0</v>
      </c>
      <c r="U90" s="5">
        <f>IF(T90=Lijstjes!$F$2,IF($F$15=Lijstjes!$A$5,$F$16,$F$21)/COUNTIF('2. Invulblad'!$T$29:$T$1048576,Lijstjes!$F$2),0)</f>
        <v>0</v>
      </c>
      <c r="W90" s="5" t="str">
        <f>IF(V90=Lijstjes!$F$2,IF($F$15=Lijstjes!$A$6,$F$16,$F$21)/COUNTIF('2. Invulblad'!$V$29:$V$1048576,Lijstjes!$F$2),"")</f>
        <v/>
      </c>
      <c r="Y90" s="5" t="str">
        <f>IF(X90=Lijstjes!$F$2,IF($F$15=Lijstjes!$A$7,$F$16,$F$21)/COUNTIF('2. Invulblad'!$X$29:$X$1048576,Lijstjes!$F$2),"")</f>
        <v/>
      </c>
      <c r="AA90" s="14">
        <f>IF(Z90=Lijstjes!$F$2,IF($F$15=Lijstjes!$A$8,$F$16,$F$21)/COUNTIF('2. Invulblad'!$Z$29:$Z$1048576,Lijstjes!$F$2),0)</f>
        <v>0</v>
      </c>
      <c r="AC90" s="14">
        <f>IF(AB90=Lijstjes!$F$2,IF($F$15=Lijstjes!$A$9,$F$16,$F$21)/COUNTIF('2. Invulblad'!$AB$29:$AB$1048576,Lijstjes!$F$2),0)</f>
        <v>0</v>
      </c>
      <c r="AE90" s="14">
        <f>IF(AD90=Lijstjes!$F$2,IF($F$15=Lijstjes!$A$10,$F$16,$F$21)/COUNTIF('2. Invulblad'!$AD$29:$AD$1048576,Lijstjes!$F$2),0)</f>
        <v>0</v>
      </c>
      <c r="AG90" s="14">
        <f>IF(AF90=Lijstjes!$F$2,IF($F$15=Lijstjes!$A$11,$F$16,$F$21)/COUNTIF('2. Invulblad'!$AF$29:$AF$1048576,Lijstjes!$F$2),0)</f>
        <v>0</v>
      </c>
    </row>
    <row r="91" spans="2:33" ht="14.5">
      <c r="B91" s="12" t="str">
        <f t="shared" si="0"/>
        <v/>
      </c>
      <c r="C91" t="str">
        <f t="shared" si="1"/>
        <v/>
      </c>
      <c r="D91" s="15" t="str">
        <f>IF(M91=0,"",IF(AND(M91&gt;0,IFERROR(SEARCH(Lijstjes!$F$2,'2. Invulblad'!N91&amp;'2. Invulblad'!P91&amp;'2. Invulblad'!R91&amp;'2. Invulblad'!T91&amp;'2. Invulblad'!V91&amp;'2. Invulblad'!X91&amp;'2. Invulblad'!Z91&amp;'2. Invulblad'!AB91&amp;'2. Invulblad'!AD91&amp;'2. Invulblad'!AF91&amp;'2. Invulblad'!AH91&amp;'2. Invulblad'!AI91),0)&gt;0),"","U mag geen subsidie aanvragen voor "&amp;'2. Invulblad'!E91&amp;" "&amp;'2. Invulblad'!F91&amp;'2. Invulblad'!G91&amp;" want er is geen aangrenzende maatregel getroffen."))</f>
        <v/>
      </c>
      <c r="M91" s="20">
        <f>MIN(1500,COUNTIF('2. Invulblad'!N91:AI91,"Ja")*750)</f>
        <v>0</v>
      </c>
      <c r="O91" s="14" t="str">
        <f>IF(N91=Lijstjes!$F$2,IF($F$15=Lijstjes!$A$2,$F$16,$F$21)/COUNTIF('2. Invulblad'!$N$29:$N$1048576,Lijstjes!$F$2),"")</f>
        <v/>
      </c>
      <c r="Q91" s="5" t="str">
        <f>IF(P91=Lijstjes!$F$2,IF($F$15=Lijstjes!$A$3,$F$16,$F$21)/COUNTIF('2. Invulblad'!$P$29:$P$1048576,Lijstjes!$F$2),"")</f>
        <v/>
      </c>
      <c r="S91" s="5">
        <f>IF(R91=Lijstjes!$F$2,IF($F$15=Lijstjes!$A$4,$F$16,$F$21)/COUNTIF('2. Invulblad'!$R$29:$R$1048576,Lijstjes!$F$2),0)</f>
        <v>0</v>
      </c>
      <c r="U91" s="5">
        <f>IF(T91=Lijstjes!$F$2,IF($F$15=Lijstjes!$A$5,$F$16,$F$21)/COUNTIF('2. Invulblad'!$T$29:$T$1048576,Lijstjes!$F$2),0)</f>
        <v>0</v>
      </c>
      <c r="W91" s="5" t="str">
        <f>IF(V91=Lijstjes!$F$2,IF($F$15=Lijstjes!$A$6,$F$16,$F$21)/COUNTIF('2. Invulblad'!$V$29:$V$1048576,Lijstjes!$F$2),"")</f>
        <v/>
      </c>
      <c r="Y91" s="5" t="str">
        <f>IF(X91=Lijstjes!$F$2,IF($F$15=Lijstjes!$A$7,$F$16,$F$21)/COUNTIF('2. Invulblad'!$X$29:$X$1048576,Lijstjes!$F$2),"")</f>
        <v/>
      </c>
      <c r="AA91" s="14">
        <f>IF(Z91=Lijstjes!$F$2,IF($F$15=Lijstjes!$A$8,$F$16,$F$21)/COUNTIF('2. Invulblad'!$Z$29:$Z$1048576,Lijstjes!$F$2),0)</f>
        <v>0</v>
      </c>
      <c r="AC91" s="14">
        <f>IF(AB91=Lijstjes!$F$2,IF($F$15=Lijstjes!$A$9,$F$16,$F$21)/COUNTIF('2. Invulblad'!$AB$29:$AB$1048576,Lijstjes!$F$2),0)</f>
        <v>0</v>
      </c>
      <c r="AE91" s="14">
        <f>IF(AD91=Lijstjes!$F$2,IF($F$15=Lijstjes!$A$10,$F$16,$F$21)/COUNTIF('2. Invulblad'!$AD$29:$AD$1048576,Lijstjes!$F$2),0)</f>
        <v>0</v>
      </c>
      <c r="AG91" s="14">
        <f>IF(AF91=Lijstjes!$F$2,IF($F$15=Lijstjes!$A$11,$F$16,$F$21)/COUNTIF('2. Invulblad'!$AF$29:$AF$1048576,Lijstjes!$F$2),0)</f>
        <v>0</v>
      </c>
    </row>
    <row r="92" spans="2:33" ht="14.5">
      <c r="B92" s="12" t="str">
        <f t="shared" si="0"/>
        <v/>
      </c>
      <c r="C92" t="str">
        <f t="shared" si="1"/>
        <v/>
      </c>
      <c r="D92" s="15" t="str">
        <f>IF(M92=0,"",IF(AND(M92&gt;0,IFERROR(SEARCH(Lijstjes!$F$2,'2. Invulblad'!N92&amp;'2. Invulblad'!P92&amp;'2. Invulblad'!R92&amp;'2. Invulblad'!T92&amp;'2. Invulblad'!V92&amp;'2. Invulblad'!X92&amp;'2. Invulblad'!Z92&amp;'2. Invulblad'!AB92&amp;'2. Invulblad'!AD92&amp;'2. Invulblad'!AF92&amp;'2. Invulblad'!AH92&amp;'2. Invulblad'!AI92),0)&gt;0),"","U mag geen subsidie aanvragen voor "&amp;'2. Invulblad'!E92&amp;" "&amp;'2. Invulblad'!F92&amp;'2. Invulblad'!G92&amp;" want er is geen aangrenzende maatregel getroffen."))</f>
        <v/>
      </c>
      <c r="M92" s="20">
        <f>MIN(1500,COUNTIF('2. Invulblad'!N92:AI92,"Ja")*750)</f>
        <v>0</v>
      </c>
      <c r="O92" s="14" t="str">
        <f>IF(N92=Lijstjes!$F$2,IF($F$15=Lijstjes!$A$2,$F$16,$F$21)/COUNTIF('2. Invulblad'!$N$29:$N$1048576,Lijstjes!$F$2),"")</f>
        <v/>
      </c>
      <c r="Q92" s="5" t="str">
        <f>IF(P92=Lijstjes!$F$2,IF($F$15=Lijstjes!$A$3,$F$16,$F$21)/COUNTIF('2. Invulblad'!$P$29:$P$1048576,Lijstjes!$F$2),"")</f>
        <v/>
      </c>
      <c r="S92" s="5">
        <f>IF(R92=Lijstjes!$F$2,IF($F$15=Lijstjes!$A$4,$F$16,$F$21)/COUNTIF('2. Invulblad'!$R$29:$R$1048576,Lijstjes!$F$2),0)</f>
        <v>0</v>
      </c>
      <c r="U92" s="5">
        <f>IF(T92=Lijstjes!$F$2,IF($F$15=Lijstjes!$A$5,$F$16,$F$21)/COUNTIF('2. Invulblad'!$T$29:$T$1048576,Lijstjes!$F$2),0)</f>
        <v>0</v>
      </c>
      <c r="W92" s="5" t="str">
        <f>IF(V92=Lijstjes!$F$2,IF($F$15=Lijstjes!$A$6,$F$16,$F$21)/COUNTIF('2. Invulblad'!$V$29:$V$1048576,Lijstjes!$F$2),"")</f>
        <v/>
      </c>
      <c r="Y92" s="5" t="str">
        <f>IF(X92=Lijstjes!$F$2,IF($F$15=Lijstjes!$A$7,$F$16,$F$21)/COUNTIF('2. Invulblad'!$X$29:$X$1048576,Lijstjes!$F$2),"")</f>
        <v/>
      </c>
      <c r="AA92" s="14">
        <f>IF(Z92=Lijstjes!$F$2,IF($F$15=Lijstjes!$A$8,$F$16,$F$21)/COUNTIF('2. Invulblad'!$Z$29:$Z$1048576,Lijstjes!$F$2),0)</f>
        <v>0</v>
      </c>
      <c r="AC92" s="14">
        <f>IF(AB92=Lijstjes!$F$2,IF($F$15=Lijstjes!$A$9,$F$16,$F$21)/COUNTIF('2. Invulblad'!$AB$29:$AB$1048576,Lijstjes!$F$2),0)</f>
        <v>0</v>
      </c>
      <c r="AE92" s="14">
        <f>IF(AD92=Lijstjes!$F$2,IF($F$15=Lijstjes!$A$10,$F$16,$F$21)/COUNTIF('2. Invulblad'!$AD$29:$AD$1048576,Lijstjes!$F$2),0)</f>
        <v>0</v>
      </c>
      <c r="AG92" s="14">
        <f>IF(AF92=Lijstjes!$F$2,IF($F$15=Lijstjes!$A$11,$F$16,$F$21)/COUNTIF('2. Invulblad'!$AF$29:$AF$1048576,Lijstjes!$F$2),0)</f>
        <v>0</v>
      </c>
    </row>
    <row r="93" spans="2:33" ht="14.5">
      <c r="B93" s="12" t="str">
        <f t="shared" si="0"/>
        <v/>
      </c>
      <c r="C93" t="str">
        <f t="shared" si="1"/>
        <v/>
      </c>
      <c r="D93" s="15" t="str">
        <f>IF(M93=0,"",IF(AND(M93&gt;0,IFERROR(SEARCH(Lijstjes!$F$2,'2. Invulblad'!N93&amp;'2. Invulblad'!P93&amp;'2. Invulblad'!R93&amp;'2. Invulblad'!T93&amp;'2. Invulblad'!V93&amp;'2. Invulblad'!X93&amp;'2. Invulblad'!Z93&amp;'2. Invulblad'!AB93&amp;'2. Invulblad'!AD93&amp;'2. Invulblad'!AF93&amp;'2. Invulblad'!AH93&amp;'2. Invulblad'!AI93),0)&gt;0),"","U mag geen subsidie aanvragen voor "&amp;'2. Invulblad'!E93&amp;" "&amp;'2. Invulblad'!F93&amp;'2. Invulblad'!G93&amp;" want er is geen aangrenzende maatregel getroffen."))</f>
        <v/>
      </c>
      <c r="M93" s="20">
        <f>MIN(1500,COUNTIF('2. Invulblad'!N93:AI93,"Ja")*750)</f>
        <v>0</v>
      </c>
      <c r="O93" s="14" t="str">
        <f>IF(N93=Lijstjes!$F$2,IF($F$15=Lijstjes!$A$2,$F$16,$F$21)/COUNTIF('2. Invulblad'!$N$29:$N$1048576,Lijstjes!$F$2),"")</f>
        <v/>
      </c>
      <c r="Q93" s="5" t="str">
        <f>IF(P93=Lijstjes!$F$2,IF($F$15=Lijstjes!$A$3,$F$16,$F$21)/COUNTIF('2. Invulblad'!$P$29:$P$1048576,Lijstjes!$F$2),"")</f>
        <v/>
      </c>
      <c r="S93" s="5">
        <f>IF(R93=Lijstjes!$F$2,IF($F$15=Lijstjes!$A$4,$F$16,$F$21)/COUNTIF('2. Invulblad'!$R$29:$R$1048576,Lijstjes!$F$2),0)</f>
        <v>0</v>
      </c>
      <c r="U93" s="5">
        <f>IF(T93=Lijstjes!$F$2,IF($F$15=Lijstjes!$A$5,$F$16,$F$21)/COUNTIF('2. Invulblad'!$T$29:$T$1048576,Lijstjes!$F$2),0)</f>
        <v>0</v>
      </c>
      <c r="W93" s="5" t="str">
        <f>IF(V93=Lijstjes!$F$2,IF($F$15=Lijstjes!$A$6,$F$16,$F$21)/COUNTIF('2. Invulblad'!$V$29:$V$1048576,Lijstjes!$F$2),"")</f>
        <v/>
      </c>
      <c r="Y93" s="5" t="str">
        <f>IF(X93=Lijstjes!$F$2,IF($F$15=Lijstjes!$A$7,$F$16,$F$21)/COUNTIF('2. Invulblad'!$X$29:$X$1048576,Lijstjes!$F$2),"")</f>
        <v/>
      </c>
      <c r="AA93" s="14">
        <f>IF(Z93=Lijstjes!$F$2,IF($F$15=Lijstjes!$A$8,$F$16,$F$21)/COUNTIF('2. Invulblad'!$Z$29:$Z$1048576,Lijstjes!$F$2),0)</f>
        <v>0</v>
      </c>
      <c r="AC93" s="14">
        <f>IF(AB93=Lijstjes!$F$2,IF($F$15=Lijstjes!$A$9,$F$16,$F$21)/COUNTIF('2. Invulblad'!$AB$29:$AB$1048576,Lijstjes!$F$2),0)</f>
        <v>0</v>
      </c>
      <c r="AE93" s="14">
        <f>IF(AD93=Lijstjes!$F$2,IF($F$15=Lijstjes!$A$10,$F$16,$F$21)/COUNTIF('2. Invulblad'!$AD$29:$AD$1048576,Lijstjes!$F$2),0)</f>
        <v>0</v>
      </c>
      <c r="AG93" s="14">
        <f>IF(AF93=Lijstjes!$F$2,IF($F$15=Lijstjes!$A$11,$F$16,$F$21)/COUNTIF('2. Invulblad'!$AF$29:$AF$1048576,Lijstjes!$F$2),0)</f>
        <v>0</v>
      </c>
    </row>
    <row r="94" spans="2:33" ht="14.5">
      <c r="B94" s="12" t="str">
        <f t="shared" ref="B94:B157" si="2">IF(AND(S94+U94&gt;0,S94+U94&lt;10),"U mag geen subsidie aanvragen voor "&amp;E94&amp;F94&amp;G94&amp;" want de geïsoleerde oppervlakte per woning voor de gevel/spouw is te klein. Dit moet minimaal 10m2 per woning die aan de maatregel grenst zijn.","")</f>
        <v/>
      </c>
      <c r="C94" t="str">
        <f t="shared" ref="C94:C157" si="3">IF(AND((AA94+AC94+AE94+AG94)&gt;0,(AA94+AC94+AE94+AG94)&lt;3),"U mag geen subsidie aanvragen voor "&amp;E94&amp;F94&amp;G94&amp;" want de geisoleerde oppervlakte voor glas/deuren is te klein. Dit moet gemiddeld per woning minimaal 3 m2 zijn.","")</f>
        <v/>
      </c>
      <c r="D94" s="15" t="str">
        <f>IF(M94=0,"",IF(AND(M94&gt;0,IFERROR(SEARCH(Lijstjes!$F$2,'2. Invulblad'!N94&amp;'2. Invulblad'!P94&amp;'2. Invulblad'!R94&amp;'2. Invulblad'!T94&amp;'2. Invulblad'!V94&amp;'2. Invulblad'!X94&amp;'2. Invulblad'!Z94&amp;'2. Invulblad'!AB94&amp;'2. Invulblad'!AD94&amp;'2. Invulblad'!AF94&amp;'2. Invulblad'!AH94&amp;'2. Invulblad'!AI94),0)&gt;0),"","U mag geen subsidie aanvragen voor "&amp;'2. Invulblad'!E94&amp;" "&amp;'2. Invulblad'!F94&amp;'2. Invulblad'!G94&amp;" want er is geen aangrenzende maatregel getroffen."))</f>
        <v/>
      </c>
      <c r="M94" s="20">
        <f>MIN(1500,COUNTIF('2. Invulblad'!N94:AI94,"Ja")*750)</f>
        <v>0</v>
      </c>
      <c r="O94" s="14" t="str">
        <f>IF(N94=Lijstjes!$F$2,IF($F$15=Lijstjes!$A$2,$F$16,$F$21)/COUNTIF('2. Invulblad'!$N$29:$N$1048576,Lijstjes!$F$2),"")</f>
        <v/>
      </c>
      <c r="Q94" s="5" t="str">
        <f>IF(P94=Lijstjes!$F$2,IF($F$15=Lijstjes!$A$3,$F$16,$F$21)/COUNTIF('2. Invulblad'!$P$29:$P$1048576,Lijstjes!$F$2),"")</f>
        <v/>
      </c>
      <c r="S94" s="5">
        <f>IF(R94=Lijstjes!$F$2,IF($F$15=Lijstjes!$A$4,$F$16,$F$21)/COUNTIF('2. Invulblad'!$R$29:$R$1048576,Lijstjes!$F$2),0)</f>
        <v>0</v>
      </c>
      <c r="U94" s="5">
        <f>IF(T94=Lijstjes!$F$2,IF($F$15=Lijstjes!$A$5,$F$16,$F$21)/COUNTIF('2. Invulblad'!$T$29:$T$1048576,Lijstjes!$F$2),0)</f>
        <v>0</v>
      </c>
      <c r="W94" s="5" t="str">
        <f>IF(V94=Lijstjes!$F$2,IF($F$15=Lijstjes!$A$6,$F$16,$F$21)/COUNTIF('2. Invulblad'!$V$29:$V$1048576,Lijstjes!$F$2),"")</f>
        <v/>
      </c>
      <c r="Y94" s="5" t="str">
        <f>IF(X94=Lijstjes!$F$2,IF($F$15=Lijstjes!$A$7,$F$16,$F$21)/COUNTIF('2. Invulblad'!$X$29:$X$1048576,Lijstjes!$F$2),"")</f>
        <v/>
      </c>
      <c r="AA94" s="14">
        <f>IF(Z94=Lijstjes!$F$2,IF($F$15=Lijstjes!$A$8,$F$16,$F$21)/COUNTIF('2. Invulblad'!$Z$29:$Z$1048576,Lijstjes!$F$2),0)</f>
        <v>0</v>
      </c>
      <c r="AC94" s="14">
        <f>IF(AB94=Lijstjes!$F$2,IF($F$15=Lijstjes!$A$9,$F$16,$F$21)/COUNTIF('2. Invulblad'!$AB$29:$AB$1048576,Lijstjes!$F$2),0)</f>
        <v>0</v>
      </c>
      <c r="AE94" s="14">
        <f>IF(AD94=Lijstjes!$F$2,IF($F$15=Lijstjes!$A$10,$F$16,$F$21)/COUNTIF('2. Invulblad'!$AD$29:$AD$1048576,Lijstjes!$F$2),0)</f>
        <v>0</v>
      </c>
      <c r="AG94" s="14">
        <f>IF(AF94=Lijstjes!$F$2,IF($F$15=Lijstjes!$A$11,$F$16,$F$21)/COUNTIF('2. Invulblad'!$AF$29:$AF$1048576,Lijstjes!$F$2),0)</f>
        <v>0</v>
      </c>
    </row>
    <row r="95" spans="2:33" ht="14.5">
      <c r="B95" s="12" t="str">
        <f t="shared" si="2"/>
        <v/>
      </c>
      <c r="C95" t="str">
        <f t="shared" si="3"/>
        <v/>
      </c>
      <c r="D95" s="15" t="str">
        <f>IF(M95=0,"",IF(AND(M95&gt;0,IFERROR(SEARCH(Lijstjes!$F$2,'2. Invulblad'!N95&amp;'2. Invulblad'!P95&amp;'2. Invulblad'!R95&amp;'2. Invulblad'!T95&amp;'2. Invulblad'!V95&amp;'2. Invulblad'!X95&amp;'2. Invulblad'!Z95&amp;'2. Invulblad'!AB95&amp;'2. Invulblad'!AD95&amp;'2. Invulblad'!AF95&amp;'2. Invulblad'!AH95&amp;'2. Invulblad'!AI95),0)&gt;0),"","U mag geen subsidie aanvragen voor "&amp;'2. Invulblad'!E95&amp;" "&amp;'2. Invulblad'!F95&amp;'2. Invulblad'!G95&amp;" want er is geen aangrenzende maatregel getroffen."))</f>
        <v/>
      </c>
      <c r="M95" s="20">
        <f>MIN(1500,COUNTIF('2. Invulblad'!N95:AI95,"Ja")*750)</f>
        <v>0</v>
      </c>
      <c r="O95" s="14" t="str">
        <f>IF(N95=Lijstjes!$F$2,IF($F$15=Lijstjes!$A$2,$F$16,$F$21)/COUNTIF('2. Invulblad'!$N$29:$N$1048576,Lijstjes!$F$2),"")</f>
        <v/>
      </c>
      <c r="Q95" s="5" t="str">
        <f>IF(P95=Lijstjes!$F$2,IF($F$15=Lijstjes!$A$3,$F$16,$F$21)/COUNTIF('2. Invulblad'!$P$29:$P$1048576,Lijstjes!$F$2),"")</f>
        <v/>
      </c>
      <c r="S95" s="5">
        <f>IF(R95=Lijstjes!$F$2,IF($F$15=Lijstjes!$A$4,$F$16,$F$21)/COUNTIF('2. Invulblad'!$R$29:$R$1048576,Lijstjes!$F$2),0)</f>
        <v>0</v>
      </c>
      <c r="U95" s="5">
        <f>IF(T95=Lijstjes!$F$2,IF($F$15=Lijstjes!$A$5,$F$16,$F$21)/COUNTIF('2. Invulblad'!$T$29:$T$1048576,Lijstjes!$F$2),0)</f>
        <v>0</v>
      </c>
      <c r="W95" s="5" t="str">
        <f>IF(V95=Lijstjes!$F$2,IF($F$15=Lijstjes!$A$6,$F$16,$F$21)/COUNTIF('2. Invulblad'!$V$29:$V$1048576,Lijstjes!$F$2),"")</f>
        <v/>
      </c>
      <c r="Y95" s="5" t="str">
        <f>IF(X95=Lijstjes!$F$2,IF($F$15=Lijstjes!$A$7,$F$16,$F$21)/COUNTIF('2. Invulblad'!$X$29:$X$1048576,Lijstjes!$F$2),"")</f>
        <v/>
      </c>
      <c r="AA95" s="14">
        <f>IF(Z95=Lijstjes!$F$2,IF($F$15=Lijstjes!$A$8,$F$16,$F$21)/COUNTIF('2. Invulblad'!$Z$29:$Z$1048576,Lijstjes!$F$2),0)</f>
        <v>0</v>
      </c>
      <c r="AC95" s="14">
        <f>IF(AB95=Lijstjes!$F$2,IF($F$15=Lijstjes!$A$9,$F$16,$F$21)/COUNTIF('2. Invulblad'!$AB$29:$AB$1048576,Lijstjes!$F$2),0)</f>
        <v>0</v>
      </c>
      <c r="AE95" s="14">
        <f>IF(AD95=Lijstjes!$F$2,IF($F$15=Lijstjes!$A$10,$F$16,$F$21)/COUNTIF('2. Invulblad'!$AD$29:$AD$1048576,Lijstjes!$F$2),0)</f>
        <v>0</v>
      </c>
      <c r="AG95" s="14">
        <f>IF(AF95=Lijstjes!$F$2,IF($F$15=Lijstjes!$A$11,$F$16,$F$21)/COUNTIF('2. Invulblad'!$AF$29:$AF$1048576,Lijstjes!$F$2),0)</f>
        <v>0</v>
      </c>
    </row>
    <row r="96" spans="2:33" ht="14.5">
      <c r="B96" s="12" t="str">
        <f t="shared" si="2"/>
        <v/>
      </c>
      <c r="C96" t="str">
        <f t="shared" si="3"/>
        <v/>
      </c>
      <c r="D96" s="15" t="str">
        <f>IF(M96=0,"",IF(AND(M96&gt;0,IFERROR(SEARCH(Lijstjes!$F$2,'2. Invulblad'!N96&amp;'2. Invulblad'!P96&amp;'2. Invulblad'!R96&amp;'2. Invulblad'!T96&amp;'2. Invulblad'!V96&amp;'2. Invulblad'!X96&amp;'2. Invulblad'!Z96&amp;'2. Invulblad'!AB96&amp;'2. Invulblad'!AD96&amp;'2. Invulblad'!AF96&amp;'2. Invulblad'!AH96&amp;'2. Invulblad'!AI96),0)&gt;0),"","U mag geen subsidie aanvragen voor "&amp;'2. Invulblad'!E96&amp;" "&amp;'2. Invulblad'!F96&amp;'2. Invulblad'!G96&amp;" want er is geen aangrenzende maatregel getroffen."))</f>
        <v/>
      </c>
      <c r="M96" s="20">
        <f>MIN(1500,COUNTIF('2. Invulblad'!N96:AI96,"Ja")*750)</f>
        <v>0</v>
      </c>
      <c r="O96" s="14" t="str">
        <f>IF(N96=Lijstjes!$F$2,IF($F$15=Lijstjes!$A$2,$F$16,$F$21)/COUNTIF('2. Invulblad'!$N$29:$N$1048576,Lijstjes!$F$2),"")</f>
        <v/>
      </c>
      <c r="Q96" s="5" t="str">
        <f>IF(P96=Lijstjes!$F$2,IF($F$15=Lijstjes!$A$3,$F$16,$F$21)/COUNTIF('2. Invulblad'!$P$29:$P$1048576,Lijstjes!$F$2),"")</f>
        <v/>
      </c>
      <c r="S96" s="5">
        <f>IF(R96=Lijstjes!$F$2,IF($F$15=Lijstjes!$A$4,$F$16,$F$21)/COUNTIF('2. Invulblad'!$R$29:$R$1048576,Lijstjes!$F$2),0)</f>
        <v>0</v>
      </c>
      <c r="U96" s="5">
        <f>IF(T96=Lijstjes!$F$2,IF($F$15=Lijstjes!$A$5,$F$16,$F$21)/COUNTIF('2. Invulblad'!$T$29:$T$1048576,Lijstjes!$F$2),0)</f>
        <v>0</v>
      </c>
      <c r="W96" s="5" t="str">
        <f>IF(V96=Lijstjes!$F$2,IF($F$15=Lijstjes!$A$6,$F$16,$F$21)/COUNTIF('2. Invulblad'!$V$29:$V$1048576,Lijstjes!$F$2),"")</f>
        <v/>
      </c>
      <c r="Y96" s="5" t="str">
        <f>IF(X96=Lijstjes!$F$2,IF($F$15=Lijstjes!$A$7,$F$16,$F$21)/COUNTIF('2. Invulblad'!$X$29:$X$1048576,Lijstjes!$F$2),"")</f>
        <v/>
      </c>
      <c r="AA96" s="14">
        <f>IF(Z96=Lijstjes!$F$2,IF($F$15=Lijstjes!$A$8,$F$16,$F$21)/COUNTIF('2. Invulblad'!$Z$29:$Z$1048576,Lijstjes!$F$2),0)</f>
        <v>0</v>
      </c>
      <c r="AC96" s="14">
        <f>IF(AB96=Lijstjes!$F$2,IF($F$15=Lijstjes!$A$9,$F$16,$F$21)/COUNTIF('2. Invulblad'!$AB$29:$AB$1048576,Lijstjes!$F$2),0)</f>
        <v>0</v>
      </c>
      <c r="AE96" s="14">
        <f>IF(AD96=Lijstjes!$F$2,IF($F$15=Lijstjes!$A$10,$F$16,$F$21)/COUNTIF('2. Invulblad'!$AD$29:$AD$1048576,Lijstjes!$F$2),0)</f>
        <v>0</v>
      </c>
      <c r="AG96" s="14">
        <f>IF(AF96=Lijstjes!$F$2,IF($F$15=Lijstjes!$A$11,$F$16,$F$21)/COUNTIF('2. Invulblad'!$AF$29:$AF$1048576,Lijstjes!$F$2),0)</f>
        <v>0</v>
      </c>
    </row>
    <row r="97" spans="2:33" ht="14.5">
      <c r="B97" s="12" t="str">
        <f t="shared" si="2"/>
        <v/>
      </c>
      <c r="C97" t="str">
        <f t="shared" si="3"/>
        <v/>
      </c>
      <c r="D97" s="15" t="str">
        <f>IF(M97=0,"",IF(AND(M97&gt;0,IFERROR(SEARCH(Lijstjes!$F$2,'2. Invulblad'!N97&amp;'2. Invulblad'!P97&amp;'2. Invulblad'!R97&amp;'2. Invulblad'!T97&amp;'2. Invulblad'!V97&amp;'2. Invulblad'!X97&amp;'2. Invulblad'!Z97&amp;'2. Invulblad'!AB97&amp;'2. Invulblad'!AD97&amp;'2. Invulblad'!AF97&amp;'2. Invulblad'!AH97&amp;'2. Invulblad'!AI97),0)&gt;0),"","U mag geen subsidie aanvragen voor "&amp;'2. Invulblad'!E97&amp;" "&amp;'2. Invulblad'!F97&amp;'2. Invulblad'!G97&amp;" want er is geen aangrenzende maatregel getroffen."))</f>
        <v/>
      </c>
      <c r="M97" s="20">
        <f>MIN(1500,COUNTIF('2. Invulblad'!N97:AI97,"Ja")*750)</f>
        <v>0</v>
      </c>
      <c r="O97" s="14" t="str">
        <f>IF(N97=Lijstjes!$F$2,IF($F$15=Lijstjes!$A$2,$F$16,$F$21)/COUNTIF('2. Invulblad'!$N$29:$N$1048576,Lijstjes!$F$2),"")</f>
        <v/>
      </c>
      <c r="Q97" s="5" t="str">
        <f>IF(P97=Lijstjes!$F$2,IF($F$15=Lijstjes!$A$3,$F$16,$F$21)/COUNTIF('2. Invulblad'!$P$29:$P$1048576,Lijstjes!$F$2),"")</f>
        <v/>
      </c>
      <c r="S97" s="5">
        <f>IF(R97=Lijstjes!$F$2,IF($F$15=Lijstjes!$A$4,$F$16,$F$21)/COUNTIF('2. Invulblad'!$R$29:$R$1048576,Lijstjes!$F$2),0)</f>
        <v>0</v>
      </c>
      <c r="U97" s="5">
        <f>IF(T97=Lijstjes!$F$2,IF($F$15=Lijstjes!$A$5,$F$16,$F$21)/COUNTIF('2. Invulblad'!$T$29:$T$1048576,Lijstjes!$F$2),0)</f>
        <v>0</v>
      </c>
      <c r="W97" s="5" t="str">
        <f>IF(V97=Lijstjes!$F$2,IF($F$15=Lijstjes!$A$6,$F$16,$F$21)/COUNTIF('2. Invulblad'!$V$29:$V$1048576,Lijstjes!$F$2),"")</f>
        <v/>
      </c>
      <c r="Y97" s="5" t="str">
        <f>IF(X97=Lijstjes!$F$2,IF($F$15=Lijstjes!$A$7,$F$16,$F$21)/COUNTIF('2. Invulblad'!$X$29:$X$1048576,Lijstjes!$F$2),"")</f>
        <v/>
      </c>
      <c r="AA97" s="14">
        <f>IF(Z97=Lijstjes!$F$2,IF($F$15=Lijstjes!$A$8,$F$16,$F$21)/COUNTIF('2. Invulblad'!$Z$29:$Z$1048576,Lijstjes!$F$2),0)</f>
        <v>0</v>
      </c>
      <c r="AC97" s="14">
        <f>IF(AB97=Lijstjes!$F$2,IF($F$15=Lijstjes!$A$9,$F$16,$F$21)/COUNTIF('2. Invulblad'!$AB$29:$AB$1048576,Lijstjes!$F$2),0)</f>
        <v>0</v>
      </c>
      <c r="AE97" s="14">
        <f>IF(AD97=Lijstjes!$F$2,IF($F$15=Lijstjes!$A$10,$F$16,$F$21)/COUNTIF('2. Invulblad'!$AD$29:$AD$1048576,Lijstjes!$F$2),0)</f>
        <v>0</v>
      </c>
      <c r="AG97" s="14">
        <f>IF(AF97=Lijstjes!$F$2,IF($F$15=Lijstjes!$A$11,$F$16,$F$21)/COUNTIF('2. Invulblad'!$AF$29:$AF$1048576,Lijstjes!$F$2),0)</f>
        <v>0</v>
      </c>
    </row>
    <row r="98" spans="2:33" ht="14.5">
      <c r="B98" s="12" t="str">
        <f t="shared" si="2"/>
        <v/>
      </c>
      <c r="C98" t="str">
        <f t="shared" si="3"/>
        <v/>
      </c>
      <c r="D98" s="15" t="str">
        <f>IF(M98=0,"",IF(AND(M98&gt;0,IFERROR(SEARCH(Lijstjes!$F$2,'2. Invulblad'!N98&amp;'2. Invulblad'!P98&amp;'2. Invulblad'!R98&amp;'2. Invulblad'!T98&amp;'2. Invulblad'!V98&amp;'2. Invulblad'!X98&amp;'2. Invulblad'!Z98&amp;'2. Invulblad'!AB98&amp;'2. Invulblad'!AD98&amp;'2. Invulblad'!AF98&amp;'2. Invulblad'!AH98&amp;'2. Invulblad'!AI98),0)&gt;0),"","U mag geen subsidie aanvragen voor "&amp;'2. Invulblad'!E98&amp;" "&amp;'2. Invulblad'!F98&amp;'2. Invulblad'!G98&amp;" want er is geen aangrenzende maatregel getroffen."))</f>
        <v/>
      </c>
      <c r="M98" s="20">
        <f>MIN(1500,COUNTIF('2. Invulblad'!N98:AI98,"Ja")*750)</f>
        <v>0</v>
      </c>
      <c r="O98" s="14" t="str">
        <f>IF(N98=Lijstjes!$F$2,IF($F$15=Lijstjes!$A$2,$F$16,$F$21)/COUNTIF('2. Invulblad'!$N$29:$N$1048576,Lijstjes!$F$2),"")</f>
        <v/>
      </c>
      <c r="Q98" s="5" t="str">
        <f>IF(P98=Lijstjes!$F$2,IF($F$15=Lijstjes!$A$3,$F$16,$F$21)/COUNTIF('2. Invulblad'!$P$29:$P$1048576,Lijstjes!$F$2),"")</f>
        <v/>
      </c>
      <c r="S98" s="5">
        <f>IF(R98=Lijstjes!$F$2,IF($F$15=Lijstjes!$A$4,$F$16,$F$21)/COUNTIF('2. Invulblad'!$R$29:$R$1048576,Lijstjes!$F$2),0)</f>
        <v>0</v>
      </c>
      <c r="U98" s="5">
        <f>IF(T98=Lijstjes!$F$2,IF($F$15=Lijstjes!$A$5,$F$16,$F$21)/COUNTIF('2. Invulblad'!$T$29:$T$1048576,Lijstjes!$F$2),0)</f>
        <v>0</v>
      </c>
      <c r="W98" s="5" t="str">
        <f>IF(V98=Lijstjes!$F$2,IF($F$15=Lijstjes!$A$6,$F$16,$F$21)/COUNTIF('2. Invulblad'!$V$29:$V$1048576,Lijstjes!$F$2),"")</f>
        <v/>
      </c>
      <c r="Y98" s="5" t="str">
        <f>IF(X98=Lijstjes!$F$2,IF($F$15=Lijstjes!$A$7,$F$16,$F$21)/COUNTIF('2. Invulblad'!$X$29:$X$1048576,Lijstjes!$F$2),"")</f>
        <v/>
      </c>
      <c r="AA98" s="14">
        <f>IF(Z98=Lijstjes!$F$2,IF($F$15=Lijstjes!$A$8,$F$16,$F$21)/COUNTIF('2. Invulblad'!$Z$29:$Z$1048576,Lijstjes!$F$2),0)</f>
        <v>0</v>
      </c>
      <c r="AC98" s="14">
        <f>IF(AB98=Lijstjes!$F$2,IF($F$15=Lijstjes!$A$9,$F$16,$F$21)/COUNTIF('2. Invulblad'!$AB$29:$AB$1048576,Lijstjes!$F$2),0)</f>
        <v>0</v>
      </c>
      <c r="AE98" s="14">
        <f>IF(AD98=Lijstjes!$F$2,IF($F$15=Lijstjes!$A$10,$F$16,$F$21)/COUNTIF('2. Invulblad'!$AD$29:$AD$1048576,Lijstjes!$F$2),0)</f>
        <v>0</v>
      </c>
      <c r="AG98" s="14">
        <f>IF(AF98=Lijstjes!$F$2,IF($F$15=Lijstjes!$A$11,$F$16,$F$21)/COUNTIF('2. Invulblad'!$AF$29:$AF$1048576,Lijstjes!$F$2),0)</f>
        <v>0</v>
      </c>
    </row>
    <row r="99" spans="2:33" ht="14.5">
      <c r="B99" s="12" t="str">
        <f t="shared" si="2"/>
        <v/>
      </c>
      <c r="C99" t="str">
        <f t="shared" si="3"/>
        <v/>
      </c>
      <c r="D99" s="15" t="str">
        <f>IF(M99=0,"",IF(AND(M99&gt;0,IFERROR(SEARCH(Lijstjes!$F$2,'2. Invulblad'!N99&amp;'2. Invulblad'!P99&amp;'2. Invulblad'!R99&amp;'2. Invulblad'!T99&amp;'2. Invulblad'!V99&amp;'2. Invulblad'!X99&amp;'2. Invulblad'!Z99&amp;'2. Invulblad'!AB99&amp;'2. Invulblad'!AD99&amp;'2. Invulblad'!AF99&amp;'2. Invulblad'!AH99&amp;'2. Invulblad'!AI99),0)&gt;0),"","U mag geen subsidie aanvragen voor "&amp;'2. Invulblad'!E99&amp;" "&amp;'2. Invulblad'!F99&amp;'2. Invulblad'!G99&amp;" want er is geen aangrenzende maatregel getroffen."))</f>
        <v/>
      </c>
      <c r="M99" s="20">
        <f>MIN(1500,COUNTIF('2. Invulblad'!N99:AI99,"Ja")*750)</f>
        <v>0</v>
      </c>
      <c r="O99" s="14" t="str">
        <f>IF(N99=Lijstjes!$F$2,IF($F$15=Lijstjes!$A$2,$F$16,$F$21)/COUNTIF('2. Invulblad'!$N$29:$N$1048576,Lijstjes!$F$2),"")</f>
        <v/>
      </c>
      <c r="Q99" s="5" t="str">
        <f>IF(P99=Lijstjes!$F$2,IF($F$15=Lijstjes!$A$3,$F$16,$F$21)/COUNTIF('2. Invulblad'!$P$29:$P$1048576,Lijstjes!$F$2),"")</f>
        <v/>
      </c>
      <c r="S99" s="5">
        <f>IF(R99=Lijstjes!$F$2,IF($F$15=Lijstjes!$A$4,$F$16,$F$21)/COUNTIF('2. Invulblad'!$R$29:$R$1048576,Lijstjes!$F$2),0)</f>
        <v>0</v>
      </c>
      <c r="U99" s="5">
        <f>IF(T99=Lijstjes!$F$2,IF($F$15=Lijstjes!$A$5,$F$16,$F$21)/COUNTIF('2. Invulblad'!$T$29:$T$1048576,Lijstjes!$F$2),0)</f>
        <v>0</v>
      </c>
      <c r="W99" s="5" t="str">
        <f>IF(V99=Lijstjes!$F$2,IF($F$15=Lijstjes!$A$6,$F$16,$F$21)/COUNTIF('2. Invulblad'!$V$29:$V$1048576,Lijstjes!$F$2),"")</f>
        <v/>
      </c>
      <c r="Y99" s="5" t="str">
        <f>IF(X99=Lijstjes!$F$2,IF($F$15=Lijstjes!$A$7,$F$16,$F$21)/COUNTIF('2. Invulblad'!$X$29:$X$1048576,Lijstjes!$F$2),"")</f>
        <v/>
      </c>
      <c r="AA99" s="14">
        <f>IF(Z99=Lijstjes!$F$2,IF($F$15=Lijstjes!$A$8,$F$16,$F$21)/COUNTIF('2. Invulblad'!$Z$29:$Z$1048576,Lijstjes!$F$2),0)</f>
        <v>0</v>
      </c>
      <c r="AC99" s="14">
        <f>IF(AB99=Lijstjes!$F$2,IF($F$15=Lijstjes!$A$9,$F$16,$F$21)/COUNTIF('2. Invulblad'!$AB$29:$AB$1048576,Lijstjes!$F$2),0)</f>
        <v>0</v>
      </c>
      <c r="AE99" s="14">
        <f>IF(AD99=Lijstjes!$F$2,IF($F$15=Lijstjes!$A$10,$F$16,$F$21)/COUNTIF('2. Invulblad'!$AD$29:$AD$1048576,Lijstjes!$F$2),0)</f>
        <v>0</v>
      </c>
      <c r="AG99" s="14">
        <f>IF(AF99=Lijstjes!$F$2,IF($F$15=Lijstjes!$A$11,$F$16,$F$21)/COUNTIF('2. Invulblad'!$AF$29:$AF$1048576,Lijstjes!$F$2),0)</f>
        <v>0</v>
      </c>
    </row>
    <row r="100" spans="2:33" ht="14.5">
      <c r="B100" s="12" t="str">
        <f t="shared" si="2"/>
        <v/>
      </c>
      <c r="C100" t="str">
        <f t="shared" si="3"/>
        <v/>
      </c>
      <c r="D100" s="15" t="str">
        <f>IF(M100=0,"",IF(AND(M100&gt;0,IFERROR(SEARCH(Lijstjes!$F$2,'2. Invulblad'!N100&amp;'2. Invulblad'!P100&amp;'2. Invulblad'!R100&amp;'2. Invulblad'!T100&amp;'2. Invulblad'!V100&amp;'2. Invulblad'!X100&amp;'2. Invulblad'!Z100&amp;'2. Invulblad'!AB100&amp;'2. Invulblad'!AD100&amp;'2. Invulblad'!AF100&amp;'2. Invulblad'!AH100&amp;'2. Invulblad'!AI100),0)&gt;0),"","U mag geen subsidie aanvragen voor "&amp;'2. Invulblad'!E100&amp;" "&amp;'2. Invulblad'!F100&amp;'2. Invulblad'!G100&amp;" want er is geen aangrenzende maatregel getroffen."))</f>
        <v/>
      </c>
      <c r="M100" s="20">
        <f>MIN(1500,COUNTIF('2. Invulblad'!N100:AI100,"Ja")*750)</f>
        <v>0</v>
      </c>
      <c r="O100" s="14" t="str">
        <f>IF(N100=Lijstjes!$F$2,IF($F$15=Lijstjes!$A$2,$F$16,$F$21)/COUNTIF('2. Invulblad'!$N$29:$N$1048576,Lijstjes!$F$2),"")</f>
        <v/>
      </c>
      <c r="Q100" s="5" t="str">
        <f>IF(P100=Lijstjes!$F$2,IF($F$15=Lijstjes!$A$3,$F$16,$F$21)/COUNTIF('2. Invulblad'!$P$29:$P$1048576,Lijstjes!$F$2),"")</f>
        <v/>
      </c>
      <c r="S100" s="5">
        <f>IF(R100=Lijstjes!$F$2,IF($F$15=Lijstjes!$A$4,$F$16,$F$21)/COUNTIF('2. Invulblad'!$R$29:$R$1048576,Lijstjes!$F$2),0)</f>
        <v>0</v>
      </c>
      <c r="U100" s="5">
        <f>IF(T100=Lijstjes!$F$2,IF($F$15=Lijstjes!$A$5,$F$16,$F$21)/COUNTIF('2. Invulblad'!$T$29:$T$1048576,Lijstjes!$F$2),0)</f>
        <v>0</v>
      </c>
      <c r="W100" s="5" t="str">
        <f>IF(V100=Lijstjes!$F$2,IF($F$15=Lijstjes!$A$6,$F$16,$F$21)/COUNTIF('2. Invulblad'!$V$29:$V$1048576,Lijstjes!$F$2),"")</f>
        <v/>
      </c>
      <c r="Y100" s="5" t="str">
        <f>IF(X100=Lijstjes!$F$2,IF($F$15=Lijstjes!$A$7,$F$16,$F$21)/COUNTIF('2. Invulblad'!$X$29:$X$1048576,Lijstjes!$F$2),"")</f>
        <v/>
      </c>
      <c r="AA100" s="14">
        <f>IF(Z100=Lijstjes!$F$2,IF($F$15=Lijstjes!$A$8,$F$16,$F$21)/COUNTIF('2. Invulblad'!$Z$29:$Z$1048576,Lijstjes!$F$2),0)</f>
        <v>0</v>
      </c>
      <c r="AC100" s="14">
        <f>IF(AB100=Lijstjes!$F$2,IF($F$15=Lijstjes!$A$9,$F$16,$F$21)/COUNTIF('2. Invulblad'!$AB$29:$AB$1048576,Lijstjes!$F$2),0)</f>
        <v>0</v>
      </c>
      <c r="AE100" s="14">
        <f>IF(AD100=Lijstjes!$F$2,IF($F$15=Lijstjes!$A$10,$F$16,$F$21)/COUNTIF('2. Invulblad'!$AD$29:$AD$1048576,Lijstjes!$F$2),0)</f>
        <v>0</v>
      </c>
      <c r="AG100" s="14">
        <f>IF(AF100=Lijstjes!$F$2,IF($F$15=Lijstjes!$A$11,$F$16,$F$21)/COUNTIF('2. Invulblad'!$AF$29:$AF$1048576,Lijstjes!$F$2),0)</f>
        <v>0</v>
      </c>
    </row>
    <row r="101" spans="2:33" ht="14.5">
      <c r="B101" s="12" t="str">
        <f t="shared" si="2"/>
        <v/>
      </c>
      <c r="C101" t="str">
        <f t="shared" si="3"/>
        <v/>
      </c>
      <c r="D101" s="15" t="str">
        <f>IF(M101=0,"",IF(AND(M101&gt;0,IFERROR(SEARCH(Lijstjes!$F$2,'2. Invulblad'!N101&amp;'2. Invulblad'!P101&amp;'2. Invulblad'!R101&amp;'2. Invulblad'!T101&amp;'2. Invulblad'!V101&amp;'2. Invulblad'!X101&amp;'2. Invulblad'!Z101&amp;'2. Invulblad'!AB101&amp;'2. Invulblad'!AD101&amp;'2. Invulblad'!AF101&amp;'2. Invulblad'!AH101&amp;'2. Invulblad'!AI101),0)&gt;0),"","U mag geen subsidie aanvragen voor "&amp;'2. Invulblad'!E101&amp;" "&amp;'2. Invulblad'!F101&amp;'2. Invulblad'!G101&amp;" want er is geen aangrenzende maatregel getroffen."))</f>
        <v/>
      </c>
      <c r="M101" s="20">
        <f>MIN(1500,COUNTIF('2. Invulblad'!N101:AI101,"Ja")*750)</f>
        <v>0</v>
      </c>
      <c r="O101" s="14" t="str">
        <f>IF(N101=Lijstjes!$F$2,IF($F$15=Lijstjes!$A$2,$F$16,$F$21)/COUNTIF('2. Invulblad'!$N$29:$N$1048576,Lijstjes!$F$2),"")</f>
        <v/>
      </c>
      <c r="Q101" s="5" t="str">
        <f>IF(P101=Lijstjes!$F$2,IF($F$15=Lijstjes!$A$3,$F$16,$F$21)/COUNTIF('2. Invulblad'!$P$29:$P$1048576,Lijstjes!$F$2),"")</f>
        <v/>
      </c>
      <c r="S101" s="5">
        <f>IF(R101=Lijstjes!$F$2,IF($F$15=Lijstjes!$A$4,$F$16,$F$21)/COUNTIF('2. Invulblad'!$R$29:$R$1048576,Lijstjes!$F$2),0)</f>
        <v>0</v>
      </c>
      <c r="U101" s="5">
        <f>IF(T101=Lijstjes!$F$2,IF($F$15=Lijstjes!$A$5,$F$16,$F$21)/COUNTIF('2. Invulblad'!$T$29:$T$1048576,Lijstjes!$F$2),0)</f>
        <v>0</v>
      </c>
      <c r="W101" s="5" t="str">
        <f>IF(V101=Lijstjes!$F$2,IF($F$15=Lijstjes!$A$6,$F$16,$F$21)/COUNTIF('2. Invulblad'!$V$29:$V$1048576,Lijstjes!$F$2),"")</f>
        <v/>
      </c>
      <c r="Y101" s="5" t="str">
        <f>IF(X101=Lijstjes!$F$2,IF($F$15=Lijstjes!$A$7,$F$16,$F$21)/COUNTIF('2. Invulblad'!$X$29:$X$1048576,Lijstjes!$F$2),"")</f>
        <v/>
      </c>
      <c r="AA101" s="14">
        <f>IF(Z101=Lijstjes!$F$2,IF($F$15=Lijstjes!$A$8,$F$16,$F$21)/COUNTIF('2. Invulblad'!$Z$29:$Z$1048576,Lijstjes!$F$2),0)</f>
        <v>0</v>
      </c>
      <c r="AC101" s="14">
        <f>IF(AB101=Lijstjes!$F$2,IF($F$15=Lijstjes!$A$9,$F$16,$F$21)/COUNTIF('2. Invulblad'!$AB$29:$AB$1048576,Lijstjes!$F$2),0)</f>
        <v>0</v>
      </c>
      <c r="AE101" s="14">
        <f>IF(AD101=Lijstjes!$F$2,IF($F$15=Lijstjes!$A$10,$F$16,$F$21)/COUNTIF('2. Invulblad'!$AD$29:$AD$1048576,Lijstjes!$F$2),0)</f>
        <v>0</v>
      </c>
      <c r="AG101" s="14">
        <f>IF(AF101=Lijstjes!$F$2,IF($F$15=Lijstjes!$A$11,$F$16,$F$21)/COUNTIF('2. Invulblad'!$AF$29:$AF$1048576,Lijstjes!$F$2),0)</f>
        <v>0</v>
      </c>
    </row>
    <row r="102" spans="2:33" ht="14.5">
      <c r="B102" s="12" t="str">
        <f t="shared" si="2"/>
        <v/>
      </c>
      <c r="C102" t="str">
        <f t="shared" si="3"/>
        <v/>
      </c>
      <c r="D102" s="15" t="str">
        <f>IF(M102=0,"",IF(AND(M102&gt;0,IFERROR(SEARCH(Lijstjes!$F$2,'2. Invulblad'!N102&amp;'2. Invulblad'!P102&amp;'2. Invulblad'!R102&amp;'2. Invulblad'!T102&amp;'2. Invulblad'!V102&amp;'2. Invulblad'!X102&amp;'2. Invulblad'!Z102&amp;'2. Invulblad'!AB102&amp;'2. Invulblad'!AD102&amp;'2. Invulblad'!AF102&amp;'2. Invulblad'!AH102&amp;'2. Invulblad'!AI102),0)&gt;0),"","U mag geen subsidie aanvragen voor "&amp;'2. Invulblad'!E102&amp;" "&amp;'2. Invulblad'!F102&amp;'2. Invulblad'!G102&amp;" want er is geen aangrenzende maatregel getroffen."))</f>
        <v/>
      </c>
      <c r="M102" s="20">
        <f>MIN(1500,COUNTIF('2. Invulblad'!N102:AI102,"Ja")*750)</f>
        <v>0</v>
      </c>
      <c r="O102" s="14" t="str">
        <f>IF(N102=Lijstjes!$F$2,IF($F$15=Lijstjes!$A$2,$F$16,$F$21)/COUNTIF('2. Invulblad'!$N$29:$N$1048576,Lijstjes!$F$2),"")</f>
        <v/>
      </c>
      <c r="Q102" s="5" t="str">
        <f>IF(P102=Lijstjes!$F$2,IF($F$15=Lijstjes!$A$3,$F$16,$F$21)/COUNTIF('2. Invulblad'!$P$29:$P$1048576,Lijstjes!$F$2),"")</f>
        <v/>
      </c>
      <c r="S102" s="5">
        <f>IF(R102=Lijstjes!$F$2,IF($F$15=Lijstjes!$A$4,$F$16,$F$21)/COUNTIF('2. Invulblad'!$R$29:$R$1048576,Lijstjes!$F$2),0)</f>
        <v>0</v>
      </c>
      <c r="U102" s="5">
        <f>IF(T102=Lijstjes!$F$2,IF($F$15=Lijstjes!$A$5,$F$16,$F$21)/COUNTIF('2. Invulblad'!$T$29:$T$1048576,Lijstjes!$F$2),0)</f>
        <v>0</v>
      </c>
      <c r="W102" s="5" t="str">
        <f>IF(V102=Lijstjes!$F$2,IF($F$15=Lijstjes!$A$6,$F$16,$F$21)/COUNTIF('2. Invulblad'!$V$29:$V$1048576,Lijstjes!$F$2),"")</f>
        <v/>
      </c>
      <c r="Y102" s="5" t="str">
        <f>IF(X102=Lijstjes!$F$2,IF($F$15=Lijstjes!$A$7,$F$16,$F$21)/COUNTIF('2. Invulblad'!$X$29:$X$1048576,Lijstjes!$F$2),"")</f>
        <v/>
      </c>
      <c r="AA102" s="14">
        <f>IF(Z102=Lijstjes!$F$2,IF($F$15=Lijstjes!$A$8,$F$16,$F$21)/COUNTIF('2. Invulblad'!$Z$29:$Z$1048576,Lijstjes!$F$2),0)</f>
        <v>0</v>
      </c>
      <c r="AC102" s="14">
        <f>IF(AB102=Lijstjes!$F$2,IF($F$15=Lijstjes!$A$9,$F$16,$F$21)/COUNTIF('2. Invulblad'!$AB$29:$AB$1048576,Lijstjes!$F$2),0)</f>
        <v>0</v>
      </c>
      <c r="AE102" s="14">
        <f>IF(AD102=Lijstjes!$F$2,IF($F$15=Lijstjes!$A$10,$F$16,$F$21)/COUNTIF('2. Invulblad'!$AD$29:$AD$1048576,Lijstjes!$F$2),0)</f>
        <v>0</v>
      </c>
      <c r="AG102" s="14">
        <f>IF(AF102=Lijstjes!$F$2,IF($F$15=Lijstjes!$A$11,$F$16,$F$21)/COUNTIF('2. Invulblad'!$AF$29:$AF$1048576,Lijstjes!$F$2),0)</f>
        <v>0</v>
      </c>
    </row>
    <row r="103" spans="2:33" ht="14.5">
      <c r="B103" s="12" t="str">
        <f t="shared" si="2"/>
        <v/>
      </c>
      <c r="C103" t="str">
        <f t="shared" si="3"/>
        <v/>
      </c>
      <c r="D103" s="15" t="str">
        <f>IF(M103=0,"",IF(AND(M103&gt;0,IFERROR(SEARCH(Lijstjes!$F$2,'2. Invulblad'!N103&amp;'2. Invulblad'!P103&amp;'2. Invulblad'!R103&amp;'2. Invulblad'!T103&amp;'2. Invulblad'!V103&amp;'2. Invulblad'!X103&amp;'2. Invulblad'!Z103&amp;'2. Invulblad'!AB103&amp;'2. Invulblad'!AD103&amp;'2. Invulblad'!AF103&amp;'2. Invulblad'!AH103&amp;'2. Invulblad'!AI103),0)&gt;0),"","U mag geen subsidie aanvragen voor "&amp;'2. Invulblad'!E103&amp;" "&amp;'2. Invulblad'!F103&amp;'2. Invulblad'!G103&amp;" want er is geen aangrenzende maatregel getroffen."))</f>
        <v/>
      </c>
      <c r="M103" s="20">
        <f>MIN(1500,COUNTIF('2. Invulblad'!N103:AI103,"Ja")*750)</f>
        <v>0</v>
      </c>
      <c r="O103" s="14" t="str">
        <f>IF(N103=Lijstjes!$F$2,IF($F$15=Lijstjes!$A$2,$F$16,$F$21)/COUNTIF('2. Invulblad'!$N$29:$N$1048576,Lijstjes!$F$2),"")</f>
        <v/>
      </c>
      <c r="Q103" s="5" t="str">
        <f>IF(P103=Lijstjes!$F$2,IF($F$15=Lijstjes!$A$3,$F$16,$F$21)/COUNTIF('2. Invulblad'!$P$29:$P$1048576,Lijstjes!$F$2),"")</f>
        <v/>
      </c>
      <c r="S103" s="5">
        <f>IF(R103=Lijstjes!$F$2,IF($F$15=Lijstjes!$A$4,$F$16,$F$21)/COUNTIF('2. Invulblad'!$R$29:$R$1048576,Lijstjes!$F$2),0)</f>
        <v>0</v>
      </c>
      <c r="U103" s="5">
        <f>IF(T103=Lijstjes!$F$2,IF($F$15=Lijstjes!$A$5,$F$16,$F$21)/COUNTIF('2. Invulblad'!$T$29:$T$1048576,Lijstjes!$F$2),0)</f>
        <v>0</v>
      </c>
      <c r="W103" s="5" t="str">
        <f>IF(V103=Lijstjes!$F$2,IF($F$15=Lijstjes!$A$6,$F$16,$F$21)/COUNTIF('2. Invulblad'!$V$29:$V$1048576,Lijstjes!$F$2),"")</f>
        <v/>
      </c>
      <c r="Y103" s="5" t="str">
        <f>IF(X103=Lijstjes!$F$2,IF($F$15=Lijstjes!$A$7,$F$16,$F$21)/COUNTIF('2. Invulblad'!$X$29:$X$1048576,Lijstjes!$F$2),"")</f>
        <v/>
      </c>
      <c r="AA103" s="14">
        <f>IF(Z103=Lijstjes!$F$2,IF($F$15=Lijstjes!$A$8,$F$16,$F$21)/COUNTIF('2. Invulblad'!$Z$29:$Z$1048576,Lijstjes!$F$2),0)</f>
        <v>0</v>
      </c>
      <c r="AC103" s="14">
        <f>IF(AB103=Lijstjes!$F$2,IF($F$15=Lijstjes!$A$9,$F$16,$F$21)/COUNTIF('2. Invulblad'!$AB$29:$AB$1048576,Lijstjes!$F$2),0)</f>
        <v>0</v>
      </c>
      <c r="AE103" s="14">
        <f>IF(AD103=Lijstjes!$F$2,IF($F$15=Lijstjes!$A$10,$F$16,$F$21)/COUNTIF('2. Invulblad'!$AD$29:$AD$1048576,Lijstjes!$F$2),0)</f>
        <v>0</v>
      </c>
      <c r="AG103" s="14">
        <f>IF(AF103=Lijstjes!$F$2,IF($F$15=Lijstjes!$A$11,$F$16,$F$21)/COUNTIF('2. Invulblad'!$AF$29:$AF$1048576,Lijstjes!$F$2),0)</f>
        <v>0</v>
      </c>
    </row>
    <row r="104" spans="2:33" ht="14.5">
      <c r="B104" s="12" t="str">
        <f t="shared" si="2"/>
        <v/>
      </c>
      <c r="C104" t="str">
        <f t="shared" si="3"/>
        <v/>
      </c>
      <c r="D104" s="15" t="str">
        <f>IF(M104=0,"",IF(AND(M104&gt;0,IFERROR(SEARCH(Lijstjes!$F$2,'2. Invulblad'!N104&amp;'2. Invulblad'!P104&amp;'2. Invulblad'!R104&amp;'2. Invulblad'!T104&amp;'2. Invulblad'!V104&amp;'2. Invulblad'!X104&amp;'2. Invulblad'!Z104&amp;'2. Invulblad'!AB104&amp;'2. Invulblad'!AD104&amp;'2. Invulblad'!AF104&amp;'2. Invulblad'!AH104&amp;'2. Invulblad'!AI104),0)&gt;0),"","U mag geen subsidie aanvragen voor "&amp;'2. Invulblad'!E104&amp;" "&amp;'2. Invulblad'!F104&amp;'2. Invulblad'!G104&amp;" want er is geen aangrenzende maatregel getroffen."))</f>
        <v/>
      </c>
      <c r="M104" s="20">
        <f>MIN(1500,COUNTIF('2. Invulblad'!N104:AI104,"Ja")*750)</f>
        <v>0</v>
      </c>
      <c r="O104" s="14" t="str">
        <f>IF(N104=Lijstjes!$F$2,IF($F$15=Lijstjes!$A$2,$F$16,$F$21)/COUNTIF('2. Invulblad'!$N$29:$N$1048576,Lijstjes!$F$2),"")</f>
        <v/>
      </c>
      <c r="Q104" s="5" t="str">
        <f>IF(P104=Lijstjes!$F$2,IF($F$15=Lijstjes!$A$3,$F$16,$F$21)/COUNTIF('2. Invulblad'!$P$29:$P$1048576,Lijstjes!$F$2),"")</f>
        <v/>
      </c>
      <c r="S104" s="5">
        <f>IF(R104=Lijstjes!$F$2,IF($F$15=Lijstjes!$A$4,$F$16,$F$21)/COUNTIF('2. Invulblad'!$R$29:$R$1048576,Lijstjes!$F$2),0)</f>
        <v>0</v>
      </c>
      <c r="U104" s="5">
        <f>IF(T104=Lijstjes!$F$2,IF($F$15=Lijstjes!$A$5,$F$16,$F$21)/COUNTIF('2. Invulblad'!$T$29:$T$1048576,Lijstjes!$F$2),0)</f>
        <v>0</v>
      </c>
      <c r="W104" s="5" t="str">
        <f>IF(V104=Lijstjes!$F$2,IF($F$15=Lijstjes!$A$6,$F$16,$F$21)/COUNTIF('2. Invulblad'!$V$29:$V$1048576,Lijstjes!$F$2),"")</f>
        <v/>
      </c>
      <c r="Y104" s="5" t="str">
        <f>IF(X104=Lijstjes!$F$2,IF($F$15=Lijstjes!$A$7,$F$16,$F$21)/COUNTIF('2. Invulblad'!$X$29:$X$1048576,Lijstjes!$F$2),"")</f>
        <v/>
      </c>
      <c r="AA104" s="14">
        <f>IF(Z104=Lijstjes!$F$2,IF($F$15=Lijstjes!$A$8,$F$16,$F$21)/COUNTIF('2. Invulblad'!$Z$29:$Z$1048576,Lijstjes!$F$2),0)</f>
        <v>0</v>
      </c>
      <c r="AC104" s="14">
        <f>IF(AB104=Lijstjes!$F$2,IF($F$15=Lijstjes!$A$9,$F$16,$F$21)/COUNTIF('2. Invulblad'!$AB$29:$AB$1048576,Lijstjes!$F$2),0)</f>
        <v>0</v>
      </c>
      <c r="AE104" s="14">
        <f>IF(AD104=Lijstjes!$F$2,IF($F$15=Lijstjes!$A$10,$F$16,$F$21)/COUNTIF('2. Invulblad'!$AD$29:$AD$1048576,Lijstjes!$F$2),0)</f>
        <v>0</v>
      </c>
      <c r="AG104" s="14">
        <f>IF(AF104=Lijstjes!$F$2,IF($F$15=Lijstjes!$A$11,$F$16,$F$21)/COUNTIF('2. Invulblad'!$AF$29:$AF$1048576,Lijstjes!$F$2),0)</f>
        <v>0</v>
      </c>
    </row>
    <row r="105" spans="2:33" ht="14.5">
      <c r="B105" s="12" t="str">
        <f t="shared" si="2"/>
        <v/>
      </c>
      <c r="C105" t="str">
        <f t="shared" si="3"/>
        <v/>
      </c>
      <c r="D105" s="15" t="str">
        <f>IF(M105=0,"",IF(AND(M105&gt;0,IFERROR(SEARCH(Lijstjes!$F$2,'2. Invulblad'!N105&amp;'2. Invulblad'!P105&amp;'2. Invulblad'!R105&amp;'2. Invulblad'!T105&amp;'2. Invulblad'!V105&amp;'2. Invulblad'!X105&amp;'2. Invulblad'!Z105&amp;'2. Invulblad'!AB105&amp;'2. Invulblad'!AD105&amp;'2. Invulblad'!AF105&amp;'2. Invulblad'!AH105&amp;'2. Invulblad'!AI105),0)&gt;0),"","U mag geen subsidie aanvragen voor "&amp;'2. Invulblad'!E105&amp;" "&amp;'2. Invulblad'!F105&amp;'2. Invulblad'!G105&amp;" want er is geen aangrenzende maatregel getroffen."))</f>
        <v/>
      </c>
      <c r="M105" s="20">
        <f>MIN(1500,COUNTIF('2. Invulblad'!N105:AI105,"Ja")*750)</f>
        <v>0</v>
      </c>
      <c r="O105" s="14" t="str">
        <f>IF(N105=Lijstjes!$F$2,IF($F$15=Lijstjes!$A$2,$F$16,$F$21)/COUNTIF('2. Invulblad'!$N$29:$N$1048576,Lijstjes!$F$2),"")</f>
        <v/>
      </c>
      <c r="Q105" s="5" t="str">
        <f>IF(P105=Lijstjes!$F$2,IF($F$15=Lijstjes!$A$3,$F$16,$F$21)/COUNTIF('2. Invulblad'!$P$29:$P$1048576,Lijstjes!$F$2),"")</f>
        <v/>
      </c>
      <c r="S105" s="5">
        <f>IF(R105=Lijstjes!$F$2,IF($F$15=Lijstjes!$A$4,$F$16,$F$21)/COUNTIF('2. Invulblad'!$R$29:$R$1048576,Lijstjes!$F$2),0)</f>
        <v>0</v>
      </c>
      <c r="U105" s="5">
        <f>IF(T105=Lijstjes!$F$2,IF($F$15=Lijstjes!$A$5,$F$16,$F$21)/COUNTIF('2. Invulblad'!$T$29:$T$1048576,Lijstjes!$F$2),0)</f>
        <v>0</v>
      </c>
      <c r="W105" s="5" t="str">
        <f>IF(V105=Lijstjes!$F$2,IF($F$15=Lijstjes!$A$6,$F$16,$F$21)/COUNTIF('2. Invulblad'!$V$29:$V$1048576,Lijstjes!$F$2),"")</f>
        <v/>
      </c>
      <c r="Y105" s="5" t="str">
        <f>IF(X105=Lijstjes!$F$2,IF($F$15=Lijstjes!$A$7,$F$16,$F$21)/COUNTIF('2. Invulblad'!$X$29:$X$1048576,Lijstjes!$F$2),"")</f>
        <v/>
      </c>
      <c r="AA105" s="14">
        <f>IF(Z105=Lijstjes!$F$2,IF($F$15=Lijstjes!$A$8,$F$16,$F$21)/COUNTIF('2. Invulblad'!$Z$29:$Z$1048576,Lijstjes!$F$2),0)</f>
        <v>0</v>
      </c>
      <c r="AC105" s="14">
        <f>IF(AB105=Lijstjes!$F$2,IF($F$15=Lijstjes!$A$9,$F$16,$F$21)/COUNTIF('2. Invulblad'!$AB$29:$AB$1048576,Lijstjes!$F$2),0)</f>
        <v>0</v>
      </c>
      <c r="AE105" s="14">
        <f>IF(AD105=Lijstjes!$F$2,IF($F$15=Lijstjes!$A$10,$F$16,$F$21)/COUNTIF('2. Invulblad'!$AD$29:$AD$1048576,Lijstjes!$F$2),0)</f>
        <v>0</v>
      </c>
      <c r="AG105" s="14">
        <f>IF(AF105=Lijstjes!$F$2,IF($F$15=Lijstjes!$A$11,$F$16,$F$21)/COUNTIF('2. Invulblad'!$AF$29:$AF$1048576,Lijstjes!$F$2),0)</f>
        <v>0</v>
      </c>
    </row>
    <row r="106" spans="2:33" ht="14.5">
      <c r="B106" s="12" t="str">
        <f t="shared" si="2"/>
        <v/>
      </c>
      <c r="C106" t="str">
        <f t="shared" si="3"/>
        <v/>
      </c>
      <c r="D106" s="15" t="str">
        <f>IF(M106=0,"",IF(AND(M106&gt;0,IFERROR(SEARCH(Lijstjes!$F$2,'2. Invulblad'!N106&amp;'2. Invulblad'!P106&amp;'2. Invulblad'!R106&amp;'2. Invulblad'!T106&amp;'2. Invulblad'!V106&amp;'2. Invulblad'!X106&amp;'2. Invulblad'!Z106&amp;'2. Invulblad'!AB106&amp;'2. Invulblad'!AD106&amp;'2. Invulblad'!AF106&amp;'2. Invulblad'!AH106&amp;'2. Invulblad'!AI106),0)&gt;0),"","U mag geen subsidie aanvragen voor "&amp;'2. Invulblad'!E106&amp;" "&amp;'2. Invulblad'!F106&amp;'2. Invulblad'!G106&amp;" want er is geen aangrenzende maatregel getroffen."))</f>
        <v/>
      </c>
      <c r="M106" s="20">
        <f>MIN(1500,COUNTIF('2. Invulblad'!N106:AI106,"Ja")*750)</f>
        <v>0</v>
      </c>
      <c r="O106" s="14" t="str">
        <f>IF(N106=Lijstjes!$F$2,IF($F$15=Lijstjes!$A$2,$F$16,$F$21)/COUNTIF('2. Invulblad'!$N$29:$N$1048576,Lijstjes!$F$2),"")</f>
        <v/>
      </c>
      <c r="Q106" s="5" t="str">
        <f>IF(P106=Lijstjes!$F$2,IF($F$15=Lijstjes!$A$3,$F$16,$F$21)/COUNTIF('2. Invulblad'!$P$29:$P$1048576,Lijstjes!$F$2),"")</f>
        <v/>
      </c>
      <c r="S106" s="5">
        <f>IF(R106=Lijstjes!$F$2,IF($F$15=Lijstjes!$A$4,$F$16,$F$21)/COUNTIF('2. Invulblad'!$R$29:$R$1048576,Lijstjes!$F$2),0)</f>
        <v>0</v>
      </c>
      <c r="U106" s="5">
        <f>IF(T106=Lijstjes!$F$2,IF($F$15=Lijstjes!$A$5,$F$16,$F$21)/COUNTIF('2. Invulblad'!$T$29:$T$1048576,Lijstjes!$F$2),0)</f>
        <v>0</v>
      </c>
      <c r="W106" s="5" t="str">
        <f>IF(V106=Lijstjes!$F$2,IF($F$15=Lijstjes!$A$6,$F$16,$F$21)/COUNTIF('2. Invulblad'!$V$29:$V$1048576,Lijstjes!$F$2),"")</f>
        <v/>
      </c>
      <c r="Y106" s="5" t="str">
        <f>IF(X106=Lijstjes!$F$2,IF($F$15=Lijstjes!$A$7,$F$16,$F$21)/COUNTIF('2. Invulblad'!$X$29:$X$1048576,Lijstjes!$F$2),"")</f>
        <v/>
      </c>
      <c r="AA106" s="14">
        <f>IF(Z106=Lijstjes!$F$2,IF($F$15=Lijstjes!$A$8,$F$16,$F$21)/COUNTIF('2. Invulblad'!$Z$29:$Z$1048576,Lijstjes!$F$2),0)</f>
        <v>0</v>
      </c>
      <c r="AC106" s="14">
        <f>IF(AB106=Lijstjes!$F$2,IF($F$15=Lijstjes!$A$9,$F$16,$F$21)/COUNTIF('2. Invulblad'!$AB$29:$AB$1048576,Lijstjes!$F$2),0)</f>
        <v>0</v>
      </c>
      <c r="AE106" s="14">
        <f>IF(AD106=Lijstjes!$F$2,IF($F$15=Lijstjes!$A$10,$F$16,$F$21)/COUNTIF('2. Invulblad'!$AD$29:$AD$1048576,Lijstjes!$F$2),0)</f>
        <v>0</v>
      </c>
      <c r="AG106" s="14">
        <f>IF(AF106=Lijstjes!$F$2,IF($F$15=Lijstjes!$A$11,$F$16,$F$21)/COUNTIF('2. Invulblad'!$AF$29:$AF$1048576,Lijstjes!$F$2),0)</f>
        <v>0</v>
      </c>
    </row>
    <row r="107" spans="2:33" ht="14.5">
      <c r="B107" s="12" t="str">
        <f t="shared" si="2"/>
        <v/>
      </c>
      <c r="C107" t="str">
        <f t="shared" si="3"/>
        <v/>
      </c>
      <c r="D107" s="15" t="str">
        <f>IF(M107=0,"",IF(AND(M107&gt;0,IFERROR(SEARCH(Lijstjes!$F$2,'2. Invulblad'!N107&amp;'2. Invulblad'!P107&amp;'2. Invulblad'!R107&amp;'2. Invulblad'!T107&amp;'2. Invulblad'!V107&amp;'2. Invulblad'!X107&amp;'2. Invulblad'!Z107&amp;'2. Invulblad'!AB107&amp;'2. Invulblad'!AD107&amp;'2. Invulblad'!AF107&amp;'2. Invulblad'!AH107&amp;'2. Invulblad'!AI107),0)&gt;0),"","U mag geen subsidie aanvragen voor "&amp;'2. Invulblad'!E107&amp;" "&amp;'2. Invulblad'!F107&amp;'2. Invulblad'!G107&amp;" want er is geen aangrenzende maatregel getroffen."))</f>
        <v/>
      </c>
      <c r="M107" s="20">
        <f>MIN(1500,COUNTIF('2. Invulblad'!N107:AI107,"Ja")*750)</f>
        <v>0</v>
      </c>
      <c r="O107" s="14" t="str">
        <f>IF(N107=Lijstjes!$F$2,IF($F$15=Lijstjes!$A$2,$F$16,$F$21)/COUNTIF('2. Invulblad'!$N$29:$N$1048576,Lijstjes!$F$2),"")</f>
        <v/>
      </c>
      <c r="Q107" s="5" t="str">
        <f>IF(P107=Lijstjes!$F$2,IF($F$15=Lijstjes!$A$3,$F$16,$F$21)/COUNTIF('2. Invulblad'!$P$29:$P$1048576,Lijstjes!$F$2),"")</f>
        <v/>
      </c>
      <c r="S107" s="5">
        <f>IF(R107=Lijstjes!$F$2,IF($F$15=Lijstjes!$A$4,$F$16,$F$21)/COUNTIF('2. Invulblad'!$R$29:$R$1048576,Lijstjes!$F$2),0)</f>
        <v>0</v>
      </c>
      <c r="U107" s="5">
        <f>IF(T107=Lijstjes!$F$2,IF($F$15=Lijstjes!$A$5,$F$16,$F$21)/COUNTIF('2. Invulblad'!$T$29:$T$1048576,Lijstjes!$F$2),0)</f>
        <v>0</v>
      </c>
      <c r="W107" s="5" t="str">
        <f>IF(V107=Lijstjes!$F$2,IF($F$15=Lijstjes!$A$6,$F$16,$F$21)/COUNTIF('2. Invulblad'!$V$29:$V$1048576,Lijstjes!$F$2),"")</f>
        <v/>
      </c>
      <c r="Y107" s="5" t="str">
        <f>IF(X107=Lijstjes!$F$2,IF($F$15=Lijstjes!$A$7,$F$16,$F$21)/COUNTIF('2. Invulblad'!$X$29:$X$1048576,Lijstjes!$F$2),"")</f>
        <v/>
      </c>
      <c r="AA107" s="14">
        <f>IF(Z107=Lijstjes!$F$2,IF($F$15=Lijstjes!$A$8,$F$16,$F$21)/COUNTIF('2. Invulblad'!$Z$29:$Z$1048576,Lijstjes!$F$2),0)</f>
        <v>0</v>
      </c>
      <c r="AC107" s="14">
        <f>IF(AB107=Lijstjes!$F$2,IF($F$15=Lijstjes!$A$9,$F$16,$F$21)/COUNTIF('2. Invulblad'!$AB$29:$AB$1048576,Lijstjes!$F$2),0)</f>
        <v>0</v>
      </c>
      <c r="AE107" s="14">
        <f>IF(AD107=Lijstjes!$F$2,IF($F$15=Lijstjes!$A$10,$F$16,$F$21)/COUNTIF('2. Invulblad'!$AD$29:$AD$1048576,Lijstjes!$F$2),0)</f>
        <v>0</v>
      </c>
      <c r="AG107" s="14">
        <f>IF(AF107=Lijstjes!$F$2,IF($F$15=Lijstjes!$A$11,$F$16,$F$21)/COUNTIF('2. Invulblad'!$AF$29:$AF$1048576,Lijstjes!$F$2),0)</f>
        <v>0</v>
      </c>
    </row>
    <row r="108" spans="2:33" ht="14.5">
      <c r="B108" s="12" t="str">
        <f t="shared" si="2"/>
        <v/>
      </c>
      <c r="C108" t="str">
        <f t="shared" si="3"/>
        <v/>
      </c>
      <c r="D108" s="15" t="str">
        <f>IF(M108=0,"",IF(AND(M108&gt;0,IFERROR(SEARCH(Lijstjes!$F$2,'2. Invulblad'!N108&amp;'2. Invulblad'!P108&amp;'2. Invulblad'!R108&amp;'2. Invulblad'!T108&amp;'2. Invulblad'!V108&amp;'2. Invulblad'!X108&amp;'2. Invulblad'!Z108&amp;'2. Invulblad'!AB108&amp;'2. Invulblad'!AD108&amp;'2. Invulblad'!AF108&amp;'2. Invulblad'!AH108&amp;'2. Invulblad'!AI108),0)&gt;0),"","U mag geen subsidie aanvragen voor "&amp;'2. Invulblad'!E108&amp;" "&amp;'2. Invulblad'!F108&amp;'2. Invulblad'!G108&amp;" want er is geen aangrenzende maatregel getroffen."))</f>
        <v/>
      </c>
      <c r="M108" s="20">
        <f>MIN(1500,COUNTIF('2. Invulblad'!N108:AI108,"Ja")*750)</f>
        <v>0</v>
      </c>
      <c r="O108" s="14" t="str">
        <f>IF(N108=Lijstjes!$F$2,IF($F$15=Lijstjes!$A$2,$F$16,$F$21)/COUNTIF('2. Invulblad'!$N$29:$N$1048576,Lijstjes!$F$2),"")</f>
        <v/>
      </c>
      <c r="Q108" s="5" t="str">
        <f>IF(P108=Lijstjes!$F$2,IF($F$15=Lijstjes!$A$3,$F$16,$F$21)/COUNTIF('2. Invulblad'!$P$29:$P$1048576,Lijstjes!$F$2),"")</f>
        <v/>
      </c>
      <c r="S108" s="5">
        <f>IF(R108=Lijstjes!$F$2,IF($F$15=Lijstjes!$A$4,$F$16,$F$21)/COUNTIF('2. Invulblad'!$R$29:$R$1048576,Lijstjes!$F$2),0)</f>
        <v>0</v>
      </c>
      <c r="U108" s="5">
        <f>IF(T108=Lijstjes!$F$2,IF($F$15=Lijstjes!$A$5,$F$16,$F$21)/COUNTIF('2. Invulblad'!$T$29:$T$1048576,Lijstjes!$F$2),0)</f>
        <v>0</v>
      </c>
      <c r="W108" s="5" t="str">
        <f>IF(V108=Lijstjes!$F$2,IF($F$15=Lijstjes!$A$6,$F$16,$F$21)/COUNTIF('2. Invulblad'!$V$29:$V$1048576,Lijstjes!$F$2),"")</f>
        <v/>
      </c>
      <c r="Y108" s="5" t="str">
        <f>IF(X108=Lijstjes!$F$2,IF($F$15=Lijstjes!$A$7,$F$16,$F$21)/COUNTIF('2. Invulblad'!$X$29:$X$1048576,Lijstjes!$F$2),"")</f>
        <v/>
      </c>
      <c r="AA108" s="14">
        <f>IF(Z108=Lijstjes!$F$2,IF($F$15=Lijstjes!$A$8,$F$16,$F$21)/COUNTIF('2. Invulblad'!$Z$29:$Z$1048576,Lijstjes!$F$2),0)</f>
        <v>0</v>
      </c>
      <c r="AC108" s="14">
        <f>IF(AB108=Lijstjes!$F$2,IF($F$15=Lijstjes!$A$9,$F$16,$F$21)/COUNTIF('2. Invulblad'!$AB$29:$AB$1048576,Lijstjes!$F$2),0)</f>
        <v>0</v>
      </c>
      <c r="AE108" s="14">
        <f>IF(AD108=Lijstjes!$F$2,IF($F$15=Lijstjes!$A$10,$F$16,$F$21)/COUNTIF('2. Invulblad'!$AD$29:$AD$1048576,Lijstjes!$F$2),0)</f>
        <v>0</v>
      </c>
      <c r="AG108" s="14">
        <f>IF(AF108=Lijstjes!$F$2,IF($F$15=Lijstjes!$A$11,$F$16,$F$21)/COUNTIF('2. Invulblad'!$AF$29:$AF$1048576,Lijstjes!$F$2),0)</f>
        <v>0</v>
      </c>
    </row>
    <row r="109" spans="2:33" ht="14.5">
      <c r="B109" s="12" t="str">
        <f t="shared" si="2"/>
        <v/>
      </c>
      <c r="C109" t="str">
        <f t="shared" si="3"/>
        <v/>
      </c>
      <c r="D109" s="15" t="str">
        <f>IF(M109=0,"",IF(AND(M109&gt;0,IFERROR(SEARCH(Lijstjes!$F$2,'2. Invulblad'!N109&amp;'2. Invulblad'!P109&amp;'2. Invulblad'!R109&amp;'2. Invulblad'!T109&amp;'2. Invulblad'!V109&amp;'2. Invulblad'!X109&amp;'2. Invulblad'!Z109&amp;'2. Invulblad'!AB109&amp;'2. Invulblad'!AD109&amp;'2. Invulblad'!AF109&amp;'2. Invulblad'!AH109&amp;'2. Invulblad'!AI109),0)&gt;0),"","U mag geen subsidie aanvragen voor "&amp;'2. Invulblad'!E109&amp;" "&amp;'2. Invulblad'!F109&amp;'2. Invulblad'!G109&amp;" want er is geen aangrenzende maatregel getroffen."))</f>
        <v/>
      </c>
      <c r="M109" s="20">
        <f>MIN(1500,COUNTIF('2. Invulblad'!N109:AI109,"Ja")*750)</f>
        <v>0</v>
      </c>
      <c r="O109" s="14" t="str">
        <f>IF(N109=Lijstjes!$F$2,IF($F$15=Lijstjes!$A$2,$F$16,$F$21)/COUNTIF('2. Invulblad'!$N$29:$N$1048576,Lijstjes!$F$2),"")</f>
        <v/>
      </c>
      <c r="Q109" s="5" t="str">
        <f>IF(P109=Lijstjes!$F$2,IF($F$15=Lijstjes!$A$3,$F$16,$F$21)/COUNTIF('2. Invulblad'!$P$29:$P$1048576,Lijstjes!$F$2),"")</f>
        <v/>
      </c>
      <c r="S109" s="5">
        <f>IF(R109=Lijstjes!$F$2,IF($F$15=Lijstjes!$A$4,$F$16,$F$21)/COUNTIF('2. Invulblad'!$R$29:$R$1048576,Lijstjes!$F$2),0)</f>
        <v>0</v>
      </c>
      <c r="U109" s="5">
        <f>IF(T109=Lijstjes!$F$2,IF($F$15=Lijstjes!$A$5,$F$16,$F$21)/COUNTIF('2. Invulblad'!$T$29:$T$1048576,Lijstjes!$F$2),0)</f>
        <v>0</v>
      </c>
      <c r="W109" s="5" t="str">
        <f>IF(V109=Lijstjes!$F$2,IF($F$15=Lijstjes!$A$6,$F$16,$F$21)/COUNTIF('2. Invulblad'!$V$29:$V$1048576,Lijstjes!$F$2),"")</f>
        <v/>
      </c>
      <c r="Y109" s="5" t="str">
        <f>IF(X109=Lijstjes!$F$2,IF($F$15=Lijstjes!$A$7,$F$16,$F$21)/COUNTIF('2. Invulblad'!$X$29:$X$1048576,Lijstjes!$F$2),"")</f>
        <v/>
      </c>
      <c r="AA109" s="14">
        <f>IF(Z109=Lijstjes!$F$2,IF($F$15=Lijstjes!$A$8,$F$16,$F$21)/COUNTIF('2. Invulblad'!$Z$29:$Z$1048576,Lijstjes!$F$2),0)</f>
        <v>0</v>
      </c>
      <c r="AC109" s="14">
        <f>IF(AB109=Lijstjes!$F$2,IF($F$15=Lijstjes!$A$9,$F$16,$F$21)/COUNTIF('2. Invulblad'!$AB$29:$AB$1048576,Lijstjes!$F$2),0)</f>
        <v>0</v>
      </c>
      <c r="AE109" s="14">
        <f>IF(AD109=Lijstjes!$F$2,IF($F$15=Lijstjes!$A$10,$F$16,$F$21)/COUNTIF('2. Invulblad'!$AD$29:$AD$1048576,Lijstjes!$F$2),0)</f>
        <v>0</v>
      </c>
      <c r="AG109" s="14">
        <f>IF(AF109=Lijstjes!$F$2,IF($F$15=Lijstjes!$A$11,$F$16,$F$21)/COUNTIF('2. Invulblad'!$AF$29:$AF$1048576,Lijstjes!$F$2),0)</f>
        <v>0</v>
      </c>
    </row>
    <row r="110" spans="2:33" ht="14.5">
      <c r="B110" s="12" t="str">
        <f t="shared" si="2"/>
        <v/>
      </c>
      <c r="C110" t="str">
        <f t="shared" si="3"/>
        <v/>
      </c>
      <c r="D110" s="15" t="str">
        <f>IF(M110=0,"",IF(AND(M110&gt;0,IFERROR(SEARCH(Lijstjes!$F$2,'2. Invulblad'!N110&amp;'2. Invulblad'!P110&amp;'2. Invulblad'!R110&amp;'2. Invulblad'!T110&amp;'2. Invulblad'!V110&amp;'2. Invulblad'!X110&amp;'2. Invulblad'!Z110&amp;'2. Invulblad'!AB110&amp;'2. Invulblad'!AD110&amp;'2. Invulblad'!AF110&amp;'2. Invulblad'!AH110&amp;'2. Invulblad'!AI110),0)&gt;0),"","U mag geen subsidie aanvragen voor "&amp;'2. Invulblad'!E110&amp;" "&amp;'2. Invulblad'!F110&amp;'2. Invulblad'!G110&amp;" want er is geen aangrenzende maatregel getroffen."))</f>
        <v/>
      </c>
      <c r="M110" s="20">
        <f>MIN(1500,COUNTIF('2. Invulblad'!N110:AI110,"Ja")*750)</f>
        <v>0</v>
      </c>
      <c r="O110" s="14" t="str">
        <f>IF(N110=Lijstjes!$F$2,IF($F$15=Lijstjes!$A$2,$F$16,$F$21)/COUNTIF('2. Invulblad'!$N$29:$N$1048576,Lijstjes!$F$2),"")</f>
        <v/>
      </c>
      <c r="Q110" s="5" t="str">
        <f>IF(P110=Lijstjes!$F$2,IF($F$15=Lijstjes!$A$3,$F$16,$F$21)/COUNTIF('2. Invulblad'!$P$29:$P$1048576,Lijstjes!$F$2),"")</f>
        <v/>
      </c>
      <c r="S110" s="5">
        <f>IF(R110=Lijstjes!$F$2,IF($F$15=Lijstjes!$A$4,$F$16,$F$21)/COUNTIF('2. Invulblad'!$R$29:$R$1048576,Lijstjes!$F$2),0)</f>
        <v>0</v>
      </c>
      <c r="U110" s="5">
        <f>IF(T110=Lijstjes!$F$2,IF($F$15=Lijstjes!$A$5,$F$16,$F$21)/COUNTIF('2. Invulblad'!$T$29:$T$1048576,Lijstjes!$F$2),0)</f>
        <v>0</v>
      </c>
      <c r="W110" s="5" t="str">
        <f>IF(V110=Lijstjes!$F$2,IF($F$15=Lijstjes!$A$6,$F$16,$F$21)/COUNTIF('2. Invulblad'!$V$29:$V$1048576,Lijstjes!$F$2),"")</f>
        <v/>
      </c>
      <c r="Y110" s="5" t="str">
        <f>IF(X110=Lijstjes!$F$2,IF($F$15=Lijstjes!$A$7,$F$16,$F$21)/COUNTIF('2. Invulblad'!$X$29:$X$1048576,Lijstjes!$F$2),"")</f>
        <v/>
      </c>
      <c r="AA110" s="14">
        <f>IF(Z110=Lijstjes!$F$2,IF($F$15=Lijstjes!$A$8,$F$16,$F$21)/COUNTIF('2. Invulblad'!$Z$29:$Z$1048576,Lijstjes!$F$2),0)</f>
        <v>0</v>
      </c>
      <c r="AC110" s="14">
        <f>IF(AB110=Lijstjes!$F$2,IF($F$15=Lijstjes!$A$9,$F$16,$F$21)/COUNTIF('2. Invulblad'!$AB$29:$AB$1048576,Lijstjes!$F$2),0)</f>
        <v>0</v>
      </c>
      <c r="AE110" s="14">
        <f>IF(AD110=Lijstjes!$F$2,IF($F$15=Lijstjes!$A$10,$F$16,$F$21)/COUNTIF('2. Invulblad'!$AD$29:$AD$1048576,Lijstjes!$F$2),0)</f>
        <v>0</v>
      </c>
      <c r="AG110" s="14">
        <f>IF(AF110=Lijstjes!$F$2,IF($F$15=Lijstjes!$A$11,$F$16,$F$21)/COUNTIF('2. Invulblad'!$AF$29:$AF$1048576,Lijstjes!$F$2),0)</f>
        <v>0</v>
      </c>
    </row>
    <row r="111" spans="2:33" ht="14.5">
      <c r="B111" s="12" t="str">
        <f t="shared" si="2"/>
        <v/>
      </c>
      <c r="C111" t="str">
        <f t="shared" si="3"/>
        <v/>
      </c>
      <c r="D111" s="15" t="str">
        <f>IF(M111=0,"",IF(AND(M111&gt;0,IFERROR(SEARCH(Lijstjes!$F$2,'2. Invulblad'!N111&amp;'2. Invulblad'!P111&amp;'2. Invulblad'!R111&amp;'2. Invulblad'!T111&amp;'2. Invulblad'!V111&amp;'2. Invulblad'!X111&amp;'2. Invulblad'!Z111&amp;'2. Invulblad'!AB111&amp;'2. Invulblad'!AD111&amp;'2. Invulblad'!AF111&amp;'2. Invulblad'!AH111&amp;'2. Invulblad'!AI111),0)&gt;0),"","U mag geen subsidie aanvragen voor "&amp;'2. Invulblad'!E111&amp;" "&amp;'2. Invulblad'!F111&amp;'2. Invulblad'!G111&amp;" want er is geen aangrenzende maatregel getroffen."))</f>
        <v/>
      </c>
      <c r="M111" s="20">
        <f>MIN(1500,COUNTIF('2. Invulblad'!N111:AI111,"Ja")*750)</f>
        <v>0</v>
      </c>
      <c r="O111" s="14" t="str">
        <f>IF(N111=Lijstjes!$F$2,IF($F$15=Lijstjes!$A$2,$F$16,$F$21)/COUNTIF('2. Invulblad'!$N$29:$N$1048576,Lijstjes!$F$2),"")</f>
        <v/>
      </c>
      <c r="Q111" s="5" t="str">
        <f>IF(P111=Lijstjes!$F$2,IF($F$15=Lijstjes!$A$3,$F$16,$F$21)/COUNTIF('2. Invulblad'!$P$29:$P$1048576,Lijstjes!$F$2),"")</f>
        <v/>
      </c>
      <c r="S111" s="5">
        <f>IF(R111=Lijstjes!$F$2,IF($F$15=Lijstjes!$A$4,$F$16,$F$21)/COUNTIF('2. Invulblad'!$R$29:$R$1048576,Lijstjes!$F$2),0)</f>
        <v>0</v>
      </c>
      <c r="U111" s="5">
        <f>IF(T111=Lijstjes!$F$2,IF($F$15=Lijstjes!$A$5,$F$16,$F$21)/COUNTIF('2. Invulblad'!$T$29:$T$1048576,Lijstjes!$F$2),0)</f>
        <v>0</v>
      </c>
      <c r="W111" s="5" t="str">
        <f>IF(V111=Lijstjes!$F$2,IF($F$15=Lijstjes!$A$6,$F$16,$F$21)/COUNTIF('2. Invulblad'!$V$29:$V$1048576,Lijstjes!$F$2),"")</f>
        <v/>
      </c>
      <c r="Y111" s="5" t="str">
        <f>IF(X111=Lijstjes!$F$2,IF($F$15=Lijstjes!$A$7,$F$16,$F$21)/COUNTIF('2. Invulblad'!$X$29:$X$1048576,Lijstjes!$F$2),"")</f>
        <v/>
      </c>
      <c r="AA111" s="14">
        <f>IF(Z111=Lijstjes!$F$2,IF($F$15=Lijstjes!$A$8,$F$16,$F$21)/COUNTIF('2. Invulblad'!$Z$29:$Z$1048576,Lijstjes!$F$2),0)</f>
        <v>0</v>
      </c>
      <c r="AC111" s="14">
        <f>IF(AB111=Lijstjes!$F$2,IF($F$15=Lijstjes!$A$9,$F$16,$F$21)/COUNTIF('2. Invulblad'!$AB$29:$AB$1048576,Lijstjes!$F$2),0)</f>
        <v>0</v>
      </c>
      <c r="AE111" s="14">
        <f>IF(AD111=Lijstjes!$F$2,IF($F$15=Lijstjes!$A$10,$F$16,$F$21)/COUNTIF('2. Invulblad'!$AD$29:$AD$1048576,Lijstjes!$F$2),0)</f>
        <v>0</v>
      </c>
      <c r="AG111" s="14">
        <f>IF(AF111=Lijstjes!$F$2,IF($F$15=Lijstjes!$A$11,$F$16,$F$21)/COUNTIF('2. Invulblad'!$AF$29:$AF$1048576,Lijstjes!$F$2),0)</f>
        <v>0</v>
      </c>
    </row>
    <row r="112" spans="2:33" ht="14.5">
      <c r="B112" s="12" t="str">
        <f t="shared" si="2"/>
        <v/>
      </c>
      <c r="C112" t="str">
        <f t="shared" si="3"/>
        <v/>
      </c>
      <c r="D112" s="15" t="str">
        <f>IF(M112=0,"",IF(AND(M112&gt;0,IFERROR(SEARCH(Lijstjes!$F$2,'2. Invulblad'!N112&amp;'2. Invulblad'!P112&amp;'2. Invulblad'!R112&amp;'2. Invulblad'!T112&amp;'2. Invulblad'!V112&amp;'2. Invulblad'!X112&amp;'2. Invulblad'!Z112&amp;'2. Invulblad'!AB112&amp;'2. Invulblad'!AD112&amp;'2. Invulblad'!AF112&amp;'2. Invulblad'!AH112&amp;'2. Invulblad'!AI112),0)&gt;0),"","U mag geen subsidie aanvragen voor "&amp;'2. Invulblad'!E112&amp;" "&amp;'2. Invulblad'!F112&amp;'2. Invulblad'!G112&amp;" want er is geen aangrenzende maatregel getroffen."))</f>
        <v/>
      </c>
      <c r="M112" s="20">
        <f>MIN(1500,COUNTIF('2. Invulblad'!N112:AI112,"Ja")*750)</f>
        <v>0</v>
      </c>
      <c r="O112" s="14" t="str">
        <f>IF(N112=Lijstjes!$F$2,IF($F$15=Lijstjes!$A$2,$F$16,$F$21)/COUNTIF('2. Invulblad'!$N$29:$N$1048576,Lijstjes!$F$2),"")</f>
        <v/>
      </c>
      <c r="Q112" s="5" t="str">
        <f>IF(P112=Lijstjes!$F$2,IF($F$15=Lijstjes!$A$3,$F$16,$F$21)/COUNTIF('2. Invulblad'!$P$29:$P$1048576,Lijstjes!$F$2),"")</f>
        <v/>
      </c>
      <c r="S112" s="5">
        <f>IF(R112=Lijstjes!$F$2,IF($F$15=Lijstjes!$A$4,$F$16,$F$21)/COUNTIF('2. Invulblad'!$R$29:$R$1048576,Lijstjes!$F$2),0)</f>
        <v>0</v>
      </c>
      <c r="U112" s="5">
        <f>IF(T112=Lijstjes!$F$2,IF($F$15=Lijstjes!$A$5,$F$16,$F$21)/COUNTIF('2. Invulblad'!$T$29:$T$1048576,Lijstjes!$F$2),0)</f>
        <v>0</v>
      </c>
      <c r="W112" s="5" t="str">
        <f>IF(V112=Lijstjes!$F$2,IF($F$15=Lijstjes!$A$6,$F$16,$F$21)/COUNTIF('2. Invulblad'!$V$29:$V$1048576,Lijstjes!$F$2),"")</f>
        <v/>
      </c>
      <c r="Y112" s="5" t="str">
        <f>IF(X112=Lijstjes!$F$2,IF($F$15=Lijstjes!$A$7,$F$16,$F$21)/COUNTIF('2. Invulblad'!$X$29:$X$1048576,Lijstjes!$F$2),"")</f>
        <v/>
      </c>
      <c r="AA112" s="14">
        <f>IF(Z112=Lijstjes!$F$2,IF($F$15=Lijstjes!$A$8,$F$16,$F$21)/COUNTIF('2. Invulblad'!$Z$29:$Z$1048576,Lijstjes!$F$2),0)</f>
        <v>0</v>
      </c>
      <c r="AC112" s="14">
        <f>IF(AB112=Lijstjes!$F$2,IF($F$15=Lijstjes!$A$9,$F$16,$F$21)/COUNTIF('2. Invulblad'!$AB$29:$AB$1048576,Lijstjes!$F$2),0)</f>
        <v>0</v>
      </c>
      <c r="AE112" s="14">
        <f>IF(AD112=Lijstjes!$F$2,IF($F$15=Lijstjes!$A$10,$F$16,$F$21)/COUNTIF('2. Invulblad'!$AD$29:$AD$1048576,Lijstjes!$F$2),0)</f>
        <v>0</v>
      </c>
      <c r="AG112" s="14">
        <f>IF(AF112=Lijstjes!$F$2,IF($F$15=Lijstjes!$A$11,$F$16,$F$21)/COUNTIF('2. Invulblad'!$AF$29:$AF$1048576,Lijstjes!$F$2),0)</f>
        <v>0</v>
      </c>
    </row>
    <row r="113" spans="2:33" ht="14.5">
      <c r="B113" s="12" t="str">
        <f t="shared" si="2"/>
        <v/>
      </c>
      <c r="C113" t="str">
        <f t="shared" si="3"/>
        <v/>
      </c>
      <c r="D113" s="15" t="str">
        <f>IF(M113=0,"",IF(AND(M113&gt;0,IFERROR(SEARCH(Lijstjes!$F$2,'2. Invulblad'!N113&amp;'2. Invulblad'!P113&amp;'2. Invulblad'!R113&amp;'2. Invulblad'!T113&amp;'2. Invulblad'!V113&amp;'2. Invulblad'!X113&amp;'2. Invulblad'!Z113&amp;'2. Invulblad'!AB113&amp;'2. Invulblad'!AD113&amp;'2. Invulblad'!AF113&amp;'2. Invulblad'!AH113&amp;'2. Invulblad'!AI113),0)&gt;0),"","U mag geen subsidie aanvragen voor "&amp;'2. Invulblad'!E113&amp;" "&amp;'2. Invulblad'!F113&amp;'2. Invulblad'!G113&amp;" want er is geen aangrenzende maatregel getroffen."))</f>
        <v/>
      </c>
      <c r="M113" s="20">
        <f>MIN(1500,COUNTIF('2. Invulblad'!N113:AI113,"Ja")*750)</f>
        <v>0</v>
      </c>
      <c r="O113" s="14" t="str">
        <f>IF(N113=Lijstjes!$F$2,IF($F$15=Lijstjes!$A$2,$F$16,$F$21)/COUNTIF('2. Invulblad'!$N$29:$N$1048576,Lijstjes!$F$2),"")</f>
        <v/>
      </c>
      <c r="Q113" s="5" t="str">
        <f>IF(P113=Lijstjes!$F$2,IF($F$15=Lijstjes!$A$3,$F$16,$F$21)/COUNTIF('2. Invulblad'!$P$29:$P$1048576,Lijstjes!$F$2),"")</f>
        <v/>
      </c>
      <c r="S113" s="5">
        <f>IF(R113=Lijstjes!$F$2,IF($F$15=Lijstjes!$A$4,$F$16,$F$21)/COUNTIF('2. Invulblad'!$R$29:$R$1048576,Lijstjes!$F$2),0)</f>
        <v>0</v>
      </c>
      <c r="U113" s="5">
        <f>IF(T113=Lijstjes!$F$2,IF($F$15=Lijstjes!$A$5,$F$16,$F$21)/COUNTIF('2. Invulblad'!$T$29:$T$1048576,Lijstjes!$F$2),0)</f>
        <v>0</v>
      </c>
      <c r="W113" s="5" t="str">
        <f>IF(V113=Lijstjes!$F$2,IF($F$15=Lijstjes!$A$6,$F$16,$F$21)/COUNTIF('2. Invulblad'!$V$29:$V$1048576,Lijstjes!$F$2),"")</f>
        <v/>
      </c>
      <c r="Y113" s="5" t="str">
        <f>IF(X113=Lijstjes!$F$2,IF($F$15=Lijstjes!$A$7,$F$16,$F$21)/COUNTIF('2. Invulblad'!$X$29:$X$1048576,Lijstjes!$F$2),"")</f>
        <v/>
      </c>
      <c r="AA113" s="14">
        <f>IF(Z113=Lijstjes!$F$2,IF($F$15=Lijstjes!$A$8,$F$16,$F$21)/COUNTIF('2. Invulblad'!$Z$29:$Z$1048576,Lijstjes!$F$2),0)</f>
        <v>0</v>
      </c>
      <c r="AC113" s="14">
        <f>IF(AB113=Lijstjes!$F$2,IF($F$15=Lijstjes!$A$9,$F$16,$F$21)/COUNTIF('2. Invulblad'!$AB$29:$AB$1048576,Lijstjes!$F$2),0)</f>
        <v>0</v>
      </c>
      <c r="AE113" s="14">
        <f>IF(AD113=Lijstjes!$F$2,IF($F$15=Lijstjes!$A$10,$F$16,$F$21)/COUNTIF('2. Invulblad'!$AD$29:$AD$1048576,Lijstjes!$F$2),0)</f>
        <v>0</v>
      </c>
      <c r="AG113" s="14">
        <f>IF(AF113=Lijstjes!$F$2,IF($F$15=Lijstjes!$A$11,$F$16,$F$21)/COUNTIF('2. Invulblad'!$AF$29:$AF$1048576,Lijstjes!$F$2),0)</f>
        <v>0</v>
      </c>
    </row>
    <row r="114" spans="2:33" ht="14.5">
      <c r="B114" s="12" t="str">
        <f t="shared" si="2"/>
        <v/>
      </c>
      <c r="C114" t="str">
        <f t="shared" si="3"/>
        <v/>
      </c>
      <c r="D114" s="15" t="str">
        <f>IF(M114=0,"",IF(AND(M114&gt;0,IFERROR(SEARCH(Lijstjes!$F$2,'2. Invulblad'!N114&amp;'2. Invulblad'!P114&amp;'2. Invulblad'!R114&amp;'2. Invulblad'!T114&amp;'2. Invulblad'!V114&amp;'2. Invulblad'!X114&amp;'2. Invulblad'!Z114&amp;'2. Invulblad'!AB114&amp;'2. Invulblad'!AD114&amp;'2. Invulblad'!AF114&amp;'2. Invulblad'!AH114&amp;'2. Invulblad'!AI114),0)&gt;0),"","U mag geen subsidie aanvragen voor "&amp;'2. Invulblad'!E114&amp;" "&amp;'2. Invulblad'!F114&amp;'2. Invulblad'!G114&amp;" want er is geen aangrenzende maatregel getroffen."))</f>
        <v/>
      </c>
      <c r="M114" s="20">
        <f>MIN(1500,COUNTIF('2. Invulblad'!N114:AI114,"Ja")*750)</f>
        <v>0</v>
      </c>
      <c r="O114" s="14" t="str">
        <f>IF(N114=Lijstjes!$F$2,IF($F$15=Lijstjes!$A$2,$F$16,$F$21)/COUNTIF('2. Invulblad'!$N$29:$N$1048576,Lijstjes!$F$2),"")</f>
        <v/>
      </c>
      <c r="Q114" s="5" t="str">
        <f>IF(P114=Lijstjes!$F$2,IF($F$15=Lijstjes!$A$3,$F$16,$F$21)/COUNTIF('2. Invulblad'!$P$29:$P$1048576,Lijstjes!$F$2),"")</f>
        <v/>
      </c>
      <c r="S114" s="5">
        <f>IF(R114=Lijstjes!$F$2,IF($F$15=Lijstjes!$A$4,$F$16,$F$21)/COUNTIF('2. Invulblad'!$R$29:$R$1048576,Lijstjes!$F$2),0)</f>
        <v>0</v>
      </c>
      <c r="U114" s="5">
        <f>IF(T114=Lijstjes!$F$2,IF($F$15=Lijstjes!$A$5,$F$16,$F$21)/COUNTIF('2. Invulblad'!$T$29:$T$1048576,Lijstjes!$F$2),0)</f>
        <v>0</v>
      </c>
      <c r="W114" s="5" t="str">
        <f>IF(V114=Lijstjes!$F$2,IF($F$15=Lijstjes!$A$6,$F$16,$F$21)/COUNTIF('2. Invulblad'!$V$29:$V$1048576,Lijstjes!$F$2),"")</f>
        <v/>
      </c>
      <c r="Y114" s="5" t="str">
        <f>IF(X114=Lijstjes!$F$2,IF($F$15=Lijstjes!$A$7,$F$16,$F$21)/COUNTIF('2. Invulblad'!$X$29:$X$1048576,Lijstjes!$F$2),"")</f>
        <v/>
      </c>
      <c r="AA114" s="14">
        <f>IF(Z114=Lijstjes!$F$2,IF($F$15=Lijstjes!$A$8,$F$16,$F$21)/COUNTIF('2. Invulblad'!$Z$29:$Z$1048576,Lijstjes!$F$2),0)</f>
        <v>0</v>
      </c>
      <c r="AC114" s="14">
        <f>IF(AB114=Lijstjes!$F$2,IF($F$15=Lijstjes!$A$9,$F$16,$F$21)/COUNTIF('2. Invulblad'!$AB$29:$AB$1048576,Lijstjes!$F$2),0)</f>
        <v>0</v>
      </c>
      <c r="AE114" s="14">
        <f>IF(AD114=Lijstjes!$F$2,IF($F$15=Lijstjes!$A$10,$F$16,$F$21)/COUNTIF('2. Invulblad'!$AD$29:$AD$1048576,Lijstjes!$F$2),0)</f>
        <v>0</v>
      </c>
      <c r="AG114" s="14">
        <f>IF(AF114=Lijstjes!$F$2,IF($F$15=Lijstjes!$A$11,$F$16,$F$21)/COUNTIF('2. Invulblad'!$AF$29:$AF$1048576,Lijstjes!$F$2),0)</f>
        <v>0</v>
      </c>
    </row>
    <row r="115" spans="2:33" ht="14.5">
      <c r="B115" s="12" t="str">
        <f t="shared" si="2"/>
        <v/>
      </c>
      <c r="C115" t="str">
        <f t="shared" si="3"/>
        <v/>
      </c>
      <c r="D115" s="15" t="str">
        <f>IF(M115=0,"",IF(AND(M115&gt;0,IFERROR(SEARCH(Lijstjes!$F$2,'2. Invulblad'!N115&amp;'2. Invulblad'!P115&amp;'2. Invulblad'!R115&amp;'2. Invulblad'!T115&amp;'2. Invulblad'!V115&amp;'2. Invulblad'!X115&amp;'2. Invulblad'!Z115&amp;'2. Invulblad'!AB115&amp;'2. Invulblad'!AD115&amp;'2. Invulblad'!AF115&amp;'2. Invulblad'!AH115&amp;'2. Invulblad'!AI115),0)&gt;0),"","U mag geen subsidie aanvragen voor "&amp;'2. Invulblad'!E115&amp;" "&amp;'2. Invulblad'!F115&amp;'2. Invulblad'!G115&amp;" want er is geen aangrenzende maatregel getroffen."))</f>
        <v/>
      </c>
      <c r="M115" s="20">
        <f>MIN(1500,COUNTIF('2. Invulblad'!N115:AI115,"Ja")*750)</f>
        <v>0</v>
      </c>
      <c r="O115" s="14" t="str">
        <f>IF(N115=Lijstjes!$F$2,IF($F$15=Lijstjes!$A$2,$F$16,$F$21)/COUNTIF('2. Invulblad'!$N$29:$N$1048576,Lijstjes!$F$2),"")</f>
        <v/>
      </c>
      <c r="Q115" s="5" t="str">
        <f>IF(P115=Lijstjes!$F$2,IF($F$15=Lijstjes!$A$3,$F$16,$F$21)/COUNTIF('2. Invulblad'!$P$29:$P$1048576,Lijstjes!$F$2),"")</f>
        <v/>
      </c>
      <c r="S115" s="5">
        <f>IF(R115=Lijstjes!$F$2,IF($F$15=Lijstjes!$A$4,$F$16,$F$21)/COUNTIF('2. Invulblad'!$R$29:$R$1048576,Lijstjes!$F$2),0)</f>
        <v>0</v>
      </c>
      <c r="U115" s="5">
        <f>IF(T115=Lijstjes!$F$2,IF($F$15=Lijstjes!$A$5,$F$16,$F$21)/COUNTIF('2. Invulblad'!$T$29:$T$1048576,Lijstjes!$F$2),0)</f>
        <v>0</v>
      </c>
      <c r="W115" s="5" t="str">
        <f>IF(V115=Lijstjes!$F$2,IF($F$15=Lijstjes!$A$6,$F$16,$F$21)/COUNTIF('2. Invulblad'!$V$29:$V$1048576,Lijstjes!$F$2),"")</f>
        <v/>
      </c>
      <c r="Y115" s="5" t="str">
        <f>IF(X115=Lijstjes!$F$2,IF($F$15=Lijstjes!$A$7,$F$16,$F$21)/COUNTIF('2. Invulblad'!$X$29:$X$1048576,Lijstjes!$F$2),"")</f>
        <v/>
      </c>
      <c r="AA115" s="14">
        <f>IF(Z115=Lijstjes!$F$2,IF($F$15=Lijstjes!$A$8,$F$16,$F$21)/COUNTIF('2. Invulblad'!$Z$29:$Z$1048576,Lijstjes!$F$2),0)</f>
        <v>0</v>
      </c>
      <c r="AC115" s="14">
        <f>IF(AB115=Lijstjes!$F$2,IF($F$15=Lijstjes!$A$9,$F$16,$F$21)/COUNTIF('2. Invulblad'!$AB$29:$AB$1048576,Lijstjes!$F$2),0)</f>
        <v>0</v>
      </c>
      <c r="AE115" s="14">
        <f>IF(AD115=Lijstjes!$F$2,IF($F$15=Lijstjes!$A$10,$F$16,$F$21)/COUNTIF('2. Invulblad'!$AD$29:$AD$1048576,Lijstjes!$F$2),0)</f>
        <v>0</v>
      </c>
      <c r="AG115" s="14">
        <f>IF(AF115=Lijstjes!$F$2,IF($F$15=Lijstjes!$A$11,$F$16,$F$21)/COUNTIF('2. Invulblad'!$AF$29:$AF$1048576,Lijstjes!$F$2),0)</f>
        <v>0</v>
      </c>
    </row>
    <row r="116" spans="2:33" ht="14.5">
      <c r="B116" s="12" t="str">
        <f t="shared" si="2"/>
        <v/>
      </c>
      <c r="C116" t="str">
        <f t="shared" si="3"/>
        <v/>
      </c>
      <c r="D116" s="15" t="str">
        <f>IF(M116=0,"",IF(AND(M116&gt;0,IFERROR(SEARCH(Lijstjes!$F$2,'2. Invulblad'!N116&amp;'2. Invulblad'!P116&amp;'2. Invulblad'!R116&amp;'2. Invulblad'!T116&amp;'2. Invulblad'!V116&amp;'2. Invulblad'!X116&amp;'2. Invulblad'!Z116&amp;'2. Invulblad'!AB116&amp;'2. Invulblad'!AD116&amp;'2. Invulblad'!AF116&amp;'2. Invulblad'!AH116&amp;'2. Invulblad'!AI116),0)&gt;0),"","U mag geen subsidie aanvragen voor "&amp;'2. Invulblad'!E116&amp;" "&amp;'2. Invulblad'!F116&amp;'2. Invulblad'!G116&amp;" want er is geen aangrenzende maatregel getroffen."))</f>
        <v/>
      </c>
      <c r="M116" s="20">
        <f>MIN(1500,COUNTIF('2. Invulblad'!N116:AI116,"Ja")*750)</f>
        <v>0</v>
      </c>
      <c r="O116" s="14" t="str">
        <f>IF(N116=Lijstjes!$F$2,IF($F$15=Lijstjes!$A$2,$F$16,$F$21)/COUNTIF('2. Invulblad'!$N$29:$N$1048576,Lijstjes!$F$2),"")</f>
        <v/>
      </c>
      <c r="Q116" s="5" t="str">
        <f>IF(P116=Lijstjes!$F$2,IF($F$15=Lijstjes!$A$3,$F$16,$F$21)/COUNTIF('2. Invulblad'!$P$29:$P$1048576,Lijstjes!$F$2),"")</f>
        <v/>
      </c>
      <c r="S116" s="5">
        <f>IF(R116=Lijstjes!$F$2,IF($F$15=Lijstjes!$A$4,$F$16,$F$21)/COUNTIF('2. Invulblad'!$R$29:$R$1048576,Lijstjes!$F$2),0)</f>
        <v>0</v>
      </c>
      <c r="U116" s="5">
        <f>IF(T116=Lijstjes!$F$2,IF($F$15=Lijstjes!$A$5,$F$16,$F$21)/COUNTIF('2. Invulblad'!$T$29:$T$1048576,Lijstjes!$F$2),0)</f>
        <v>0</v>
      </c>
      <c r="W116" s="5" t="str">
        <f>IF(V116=Lijstjes!$F$2,IF($F$15=Lijstjes!$A$6,$F$16,$F$21)/COUNTIF('2. Invulblad'!$V$29:$V$1048576,Lijstjes!$F$2),"")</f>
        <v/>
      </c>
      <c r="Y116" s="5" t="str">
        <f>IF(X116=Lijstjes!$F$2,IF($F$15=Lijstjes!$A$7,$F$16,$F$21)/COUNTIF('2. Invulblad'!$X$29:$X$1048576,Lijstjes!$F$2),"")</f>
        <v/>
      </c>
      <c r="AA116" s="14">
        <f>IF(Z116=Lijstjes!$F$2,IF($F$15=Lijstjes!$A$8,$F$16,$F$21)/COUNTIF('2. Invulblad'!$Z$29:$Z$1048576,Lijstjes!$F$2),0)</f>
        <v>0</v>
      </c>
      <c r="AC116" s="14">
        <f>IF(AB116=Lijstjes!$F$2,IF($F$15=Lijstjes!$A$9,$F$16,$F$21)/COUNTIF('2. Invulblad'!$AB$29:$AB$1048576,Lijstjes!$F$2),0)</f>
        <v>0</v>
      </c>
      <c r="AE116" s="14">
        <f>IF(AD116=Lijstjes!$F$2,IF($F$15=Lijstjes!$A$10,$F$16,$F$21)/COUNTIF('2. Invulblad'!$AD$29:$AD$1048576,Lijstjes!$F$2),0)</f>
        <v>0</v>
      </c>
      <c r="AG116" s="14">
        <f>IF(AF116=Lijstjes!$F$2,IF($F$15=Lijstjes!$A$11,$F$16,$F$21)/COUNTIF('2. Invulblad'!$AF$29:$AF$1048576,Lijstjes!$F$2),0)</f>
        <v>0</v>
      </c>
    </row>
    <row r="117" spans="2:33" ht="14.5">
      <c r="B117" s="12" t="str">
        <f t="shared" si="2"/>
        <v/>
      </c>
      <c r="C117" t="str">
        <f t="shared" si="3"/>
        <v/>
      </c>
      <c r="D117" s="15" t="str">
        <f>IF(M117=0,"",IF(AND(M117&gt;0,IFERROR(SEARCH(Lijstjes!$F$2,'2. Invulblad'!N117&amp;'2. Invulblad'!P117&amp;'2. Invulblad'!R117&amp;'2. Invulblad'!T117&amp;'2. Invulblad'!V117&amp;'2. Invulblad'!X117&amp;'2. Invulblad'!Z117&amp;'2. Invulblad'!AB117&amp;'2. Invulblad'!AD117&amp;'2. Invulblad'!AF117&amp;'2. Invulblad'!AH117&amp;'2. Invulblad'!AI117),0)&gt;0),"","U mag geen subsidie aanvragen voor "&amp;'2. Invulblad'!E117&amp;" "&amp;'2. Invulblad'!F117&amp;'2. Invulblad'!G117&amp;" want er is geen aangrenzende maatregel getroffen."))</f>
        <v/>
      </c>
      <c r="M117" s="20">
        <f>MIN(1500,COUNTIF('2. Invulblad'!N117:AI117,"Ja")*750)</f>
        <v>0</v>
      </c>
      <c r="O117" s="14" t="str">
        <f>IF(N117=Lijstjes!$F$2,IF($F$15=Lijstjes!$A$2,$F$16,$F$21)/COUNTIF('2. Invulblad'!$N$29:$N$1048576,Lijstjes!$F$2),"")</f>
        <v/>
      </c>
      <c r="Q117" s="5" t="str">
        <f>IF(P117=Lijstjes!$F$2,IF($F$15=Lijstjes!$A$3,$F$16,$F$21)/COUNTIF('2. Invulblad'!$P$29:$P$1048576,Lijstjes!$F$2),"")</f>
        <v/>
      </c>
      <c r="S117" s="5">
        <f>IF(R117=Lijstjes!$F$2,IF($F$15=Lijstjes!$A$4,$F$16,$F$21)/COUNTIF('2. Invulblad'!$R$29:$R$1048576,Lijstjes!$F$2),0)</f>
        <v>0</v>
      </c>
      <c r="U117" s="5">
        <f>IF(T117=Lijstjes!$F$2,IF($F$15=Lijstjes!$A$5,$F$16,$F$21)/COUNTIF('2. Invulblad'!$T$29:$T$1048576,Lijstjes!$F$2),0)</f>
        <v>0</v>
      </c>
      <c r="W117" s="5" t="str">
        <f>IF(V117=Lijstjes!$F$2,IF($F$15=Lijstjes!$A$6,$F$16,$F$21)/COUNTIF('2. Invulblad'!$V$29:$V$1048576,Lijstjes!$F$2),"")</f>
        <v/>
      </c>
      <c r="Y117" s="5" t="str">
        <f>IF(X117=Lijstjes!$F$2,IF($F$15=Lijstjes!$A$7,$F$16,$F$21)/COUNTIF('2. Invulblad'!$X$29:$X$1048576,Lijstjes!$F$2),"")</f>
        <v/>
      </c>
      <c r="AA117" s="14">
        <f>IF(Z117=Lijstjes!$F$2,IF($F$15=Lijstjes!$A$8,$F$16,$F$21)/COUNTIF('2. Invulblad'!$Z$29:$Z$1048576,Lijstjes!$F$2),0)</f>
        <v>0</v>
      </c>
      <c r="AC117" s="14">
        <f>IF(AB117=Lijstjes!$F$2,IF($F$15=Lijstjes!$A$9,$F$16,$F$21)/COUNTIF('2. Invulblad'!$AB$29:$AB$1048576,Lijstjes!$F$2),0)</f>
        <v>0</v>
      </c>
      <c r="AE117" s="14">
        <f>IF(AD117=Lijstjes!$F$2,IF($F$15=Lijstjes!$A$10,$F$16,$F$21)/COUNTIF('2. Invulblad'!$AD$29:$AD$1048576,Lijstjes!$F$2),0)</f>
        <v>0</v>
      </c>
      <c r="AG117" s="14">
        <f>IF(AF117=Lijstjes!$F$2,IF($F$15=Lijstjes!$A$11,$F$16,$F$21)/COUNTIF('2. Invulblad'!$AF$29:$AF$1048576,Lijstjes!$F$2),0)</f>
        <v>0</v>
      </c>
    </row>
    <row r="118" spans="2:33" ht="14.5">
      <c r="B118" s="12" t="str">
        <f t="shared" si="2"/>
        <v/>
      </c>
      <c r="C118" t="str">
        <f t="shared" si="3"/>
        <v/>
      </c>
      <c r="D118" s="15" t="str">
        <f>IF(M118=0,"",IF(AND(M118&gt;0,IFERROR(SEARCH(Lijstjes!$F$2,'2. Invulblad'!N118&amp;'2. Invulblad'!P118&amp;'2. Invulblad'!R118&amp;'2. Invulblad'!T118&amp;'2. Invulblad'!V118&amp;'2. Invulblad'!X118&amp;'2. Invulblad'!Z118&amp;'2. Invulblad'!AB118&amp;'2. Invulblad'!AD118&amp;'2. Invulblad'!AF118&amp;'2. Invulblad'!AH118&amp;'2. Invulblad'!AI118),0)&gt;0),"","U mag geen subsidie aanvragen voor "&amp;'2. Invulblad'!E118&amp;" "&amp;'2. Invulblad'!F118&amp;'2. Invulblad'!G118&amp;" want er is geen aangrenzende maatregel getroffen."))</f>
        <v/>
      </c>
      <c r="M118" s="20">
        <f>MIN(1500,COUNTIF('2. Invulblad'!N118:AI118,"Ja")*750)</f>
        <v>0</v>
      </c>
      <c r="O118" s="14" t="str">
        <f>IF(N118=Lijstjes!$F$2,IF($F$15=Lijstjes!$A$2,$F$16,$F$21)/COUNTIF('2. Invulblad'!$N$29:$N$1048576,Lijstjes!$F$2),"")</f>
        <v/>
      </c>
      <c r="Q118" s="5" t="str">
        <f>IF(P118=Lijstjes!$F$2,IF($F$15=Lijstjes!$A$3,$F$16,$F$21)/COUNTIF('2. Invulblad'!$P$29:$P$1048576,Lijstjes!$F$2),"")</f>
        <v/>
      </c>
      <c r="S118" s="5">
        <f>IF(R118=Lijstjes!$F$2,IF($F$15=Lijstjes!$A$4,$F$16,$F$21)/COUNTIF('2. Invulblad'!$R$29:$R$1048576,Lijstjes!$F$2),0)</f>
        <v>0</v>
      </c>
      <c r="U118" s="5">
        <f>IF(T118=Lijstjes!$F$2,IF($F$15=Lijstjes!$A$5,$F$16,$F$21)/COUNTIF('2. Invulblad'!$T$29:$T$1048576,Lijstjes!$F$2),0)</f>
        <v>0</v>
      </c>
      <c r="W118" s="5" t="str">
        <f>IF(V118=Lijstjes!$F$2,IF($F$15=Lijstjes!$A$6,$F$16,$F$21)/COUNTIF('2. Invulblad'!$V$29:$V$1048576,Lijstjes!$F$2),"")</f>
        <v/>
      </c>
      <c r="Y118" s="5" t="str">
        <f>IF(X118=Lijstjes!$F$2,IF($F$15=Lijstjes!$A$7,$F$16,$F$21)/COUNTIF('2. Invulblad'!$X$29:$X$1048576,Lijstjes!$F$2),"")</f>
        <v/>
      </c>
      <c r="AA118" s="14">
        <f>IF(Z118=Lijstjes!$F$2,IF($F$15=Lijstjes!$A$8,$F$16,$F$21)/COUNTIF('2. Invulblad'!$Z$29:$Z$1048576,Lijstjes!$F$2),0)</f>
        <v>0</v>
      </c>
      <c r="AC118" s="14">
        <f>IF(AB118=Lijstjes!$F$2,IF($F$15=Lijstjes!$A$9,$F$16,$F$21)/COUNTIF('2. Invulblad'!$AB$29:$AB$1048576,Lijstjes!$F$2),0)</f>
        <v>0</v>
      </c>
      <c r="AE118" s="14">
        <f>IF(AD118=Lijstjes!$F$2,IF($F$15=Lijstjes!$A$10,$F$16,$F$21)/COUNTIF('2. Invulblad'!$AD$29:$AD$1048576,Lijstjes!$F$2),0)</f>
        <v>0</v>
      </c>
      <c r="AG118" s="14">
        <f>IF(AF118=Lijstjes!$F$2,IF($F$15=Lijstjes!$A$11,$F$16,$F$21)/COUNTIF('2. Invulblad'!$AF$29:$AF$1048576,Lijstjes!$F$2),0)</f>
        <v>0</v>
      </c>
    </row>
    <row r="119" spans="2:33" ht="14.5">
      <c r="B119" s="12" t="str">
        <f t="shared" si="2"/>
        <v/>
      </c>
      <c r="C119" t="str">
        <f t="shared" si="3"/>
        <v/>
      </c>
      <c r="D119" s="15" t="str">
        <f>IF(M119=0,"",IF(AND(M119&gt;0,IFERROR(SEARCH(Lijstjes!$F$2,'2. Invulblad'!N119&amp;'2. Invulblad'!P119&amp;'2. Invulblad'!R119&amp;'2. Invulblad'!T119&amp;'2. Invulblad'!V119&amp;'2. Invulblad'!X119&amp;'2. Invulblad'!Z119&amp;'2. Invulblad'!AB119&amp;'2. Invulblad'!AD119&amp;'2. Invulblad'!AF119&amp;'2. Invulblad'!AH119&amp;'2. Invulblad'!AI119),0)&gt;0),"","U mag geen subsidie aanvragen voor "&amp;'2. Invulblad'!E119&amp;" "&amp;'2. Invulblad'!F119&amp;'2. Invulblad'!G119&amp;" want er is geen aangrenzende maatregel getroffen."))</f>
        <v/>
      </c>
      <c r="M119" s="20">
        <f>MIN(1500,COUNTIF('2. Invulblad'!N119:AI119,"Ja")*750)</f>
        <v>0</v>
      </c>
      <c r="O119" s="14" t="str">
        <f>IF(N119=Lijstjes!$F$2,IF($F$15=Lijstjes!$A$2,$F$16,$F$21)/COUNTIF('2. Invulblad'!$N$29:$N$1048576,Lijstjes!$F$2),"")</f>
        <v/>
      </c>
      <c r="Q119" s="5" t="str">
        <f>IF(P119=Lijstjes!$F$2,IF($F$15=Lijstjes!$A$3,$F$16,$F$21)/COUNTIF('2. Invulblad'!$P$29:$P$1048576,Lijstjes!$F$2),"")</f>
        <v/>
      </c>
      <c r="S119" s="5">
        <f>IF(R119=Lijstjes!$F$2,IF($F$15=Lijstjes!$A$4,$F$16,$F$21)/COUNTIF('2. Invulblad'!$R$29:$R$1048576,Lijstjes!$F$2),0)</f>
        <v>0</v>
      </c>
      <c r="U119" s="5">
        <f>IF(T119=Lijstjes!$F$2,IF($F$15=Lijstjes!$A$5,$F$16,$F$21)/COUNTIF('2. Invulblad'!$T$29:$T$1048576,Lijstjes!$F$2),0)</f>
        <v>0</v>
      </c>
      <c r="W119" s="5" t="str">
        <f>IF(V119=Lijstjes!$F$2,IF($F$15=Lijstjes!$A$6,$F$16,$F$21)/COUNTIF('2. Invulblad'!$V$29:$V$1048576,Lijstjes!$F$2),"")</f>
        <v/>
      </c>
      <c r="Y119" s="5" t="str">
        <f>IF(X119=Lijstjes!$F$2,IF($F$15=Lijstjes!$A$7,$F$16,$F$21)/COUNTIF('2. Invulblad'!$X$29:$X$1048576,Lijstjes!$F$2),"")</f>
        <v/>
      </c>
      <c r="AA119" s="14">
        <f>IF(Z119=Lijstjes!$F$2,IF($F$15=Lijstjes!$A$8,$F$16,$F$21)/COUNTIF('2. Invulblad'!$Z$29:$Z$1048576,Lijstjes!$F$2),0)</f>
        <v>0</v>
      </c>
      <c r="AC119" s="14">
        <f>IF(AB119=Lijstjes!$F$2,IF($F$15=Lijstjes!$A$9,$F$16,$F$21)/COUNTIF('2. Invulblad'!$AB$29:$AB$1048576,Lijstjes!$F$2),0)</f>
        <v>0</v>
      </c>
      <c r="AE119" s="14">
        <f>IF(AD119=Lijstjes!$F$2,IF($F$15=Lijstjes!$A$10,$F$16,$F$21)/COUNTIF('2. Invulblad'!$AD$29:$AD$1048576,Lijstjes!$F$2),0)</f>
        <v>0</v>
      </c>
      <c r="AG119" s="14">
        <f>IF(AF119=Lijstjes!$F$2,IF($F$15=Lijstjes!$A$11,$F$16,$F$21)/COUNTIF('2. Invulblad'!$AF$29:$AF$1048576,Lijstjes!$F$2),0)</f>
        <v>0</v>
      </c>
    </row>
    <row r="120" spans="2:33" ht="14.5">
      <c r="B120" s="12" t="str">
        <f t="shared" si="2"/>
        <v/>
      </c>
      <c r="C120" t="str">
        <f t="shared" si="3"/>
        <v/>
      </c>
      <c r="D120" s="15" t="str">
        <f>IF(M120=0,"",IF(AND(M120&gt;0,IFERROR(SEARCH(Lijstjes!$F$2,'2. Invulblad'!N120&amp;'2. Invulblad'!P120&amp;'2. Invulblad'!R120&amp;'2. Invulblad'!T120&amp;'2. Invulblad'!V120&amp;'2. Invulblad'!X120&amp;'2. Invulblad'!Z120&amp;'2. Invulblad'!AB120&amp;'2. Invulblad'!AD120&amp;'2. Invulblad'!AF120&amp;'2. Invulblad'!AH120&amp;'2. Invulblad'!AI120),0)&gt;0),"","U mag geen subsidie aanvragen voor "&amp;'2. Invulblad'!E120&amp;" "&amp;'2. Invulblad'!F120&amp;'2. Invulblad'!G120&amp;" want er is geen aangrenzende maatregel getroffen."))</f>
        <v/>
      </c>
      <c r="M120" s="20">
        <f>MIN(1500,COUNTIF('2. Invulblad'!N120:AI120,"Ja")*750)</f>
        <v>0</v>
      </c>
      <c r="O120" s="14" t="str">
        <f>IF(N120=Lijstjes!$F$2,IF($F$15=Lijstjes!$A$2,$F$16,$F$21)/COUNTIF('2. Invulblad'!$N$29:$N$1048576,Lijstjes!$F$2),"")</f>
        <v/>
      </c>
      <c r="Q120" s="5" t="str">
        <f>IF(P120=Lijstjes!$F$2,IF($F$15=Lijstjes!$A$3,$F$16,$F$21)/COUNTIF('2. Invulblad'!$P$29:$P$1048576,Lijstjes!$F$2),"")</f>
        <v/>
      </c>
      <c r="S120" s="5">
        <f>IF(R120=Lijstjes!$F$2,IF($F$15=Lijstjes!$A$4,$F$16,$F$21)/COUNTIF('2. Invulblad'!$R$29:$R$1048576,Lijstjes!$F$2),0)</f>
        <v>0</v>
      </c>
      <c r="U120" s="5">
        <f>IF(T120=Lijstjes!$F$2,IF($F$15=Lijstjes!$A$5,$F$16,$F$21)/COUNTIF('2. Invulblad'!$T$29:$T$1048576,Lijstjes!$F$2),0)</f>
        <v>0</v>
      </c>
      <c r="W120" s="5" t="str">
        <f>IF(V120=Lijstjes!$F$2,IF($F$15=Lijstjes!$A$6,$F$16,$F$21)/COUNTIF('2. Invulblad'!$V$29:$V$1048576,Lijstjes!$F$2),"")</f>
        <v/>
      </c>
      <c r="Y120" s="5" t="str">
        <f>IF(X120=Lijstjes!$F$2,IF($F$15=Lijstjes!$A$7,$F$16,$F$21)/COUNTIF('2. Invulblad'!$X$29:$X$1048576,Lijstjes!$F$2),"")</f>
        <v/>
      </c>
      <c r="AA120" s="14">
        <f>IF(Z120=Lijstjes!$F$2,IF($F$15=Lijstjes!$A$8,$F$16,$F$21)/COUNTIF('2. Invulblad'!$Z$29:$Z$1048576,Lijstjes!$F$2),0)</f>
        <v>0</v>
      </c>
      <c r="AC120" s="14">
        <f>IF(AB120=Lijstjes!$F$2,IF($F$15=Lijstjes!$A$9,$F$16,$F$21)/COUNTIF('2. Invulblad'!$AB$29:$AB$1048576,Lijstjes!$F$2),0)</f>
        <v>0</v>
      </c>
      <c r="AE120" s="14">
        <f>IF(AD120=Lijstjes!$F$2,IF($F$15=Lijstjes!$A$10,$F$16,$F$21)/COUNTIF('2. Invulblad'!$AD$29:$AD$1048576,Lijstjes!$F$2),0)</f>
        <v>0</v>
      </c>
      <c r="AG120" s="14">
        <f>IF(AF120=Lijstjes!$F$2,IF($F$15=Lijstjes!$A$11,$F$16,$F$21)/COUNTIF('2. Invulblad'!$AF$29:$AF$1048576,Lijstjes!$F$2),0)</f>
        <v>0</v>
      </c>
    </row>
    <row r="121" spans="2:33" ht="14.5">
      <c r="B121" s="12" t="str">
        <f t="shared" si="2"/>
        <v/>
      </c>
      <c r="C121" t="str">
        <f t="shared" si="3"/>
        <v/>
      </c>
      <c r="D121" s="15" t="str">
        <f>IF(M121=0,"",IF(AND(M121&gt;0,IFERROR(SEARCH(Lijstjes!$F$2,'2. Invulblad'!N121&amp;'2. Invulblad'!P121&amp;'2. Invulblad'!R121&amp;'2. Invulblad'!T121&amp;'2. Invulblad'!V121&amp;'2. Invulblad'!X121&amp;'2. Invulblad'!Z121&amp;'2. Invulblad'!AB121&amp;'2. Invulblad'!AD121&amp;'2. Invulblad'!AF121&amp;'2. Invulblad'!AH121&amp;'2. Invulblad'!AI121),0)&gt;0),"","U mag geen subsidie aanvragen voor "&amp;'2. Invulblad'!E121&amp;" "&amp;'2. Invulblad'!F121&amp;'2. Invulblad'!G121&amp;" want er is geen aangrenzende maatregel getroffen."))</f>
        <v/>
      </c>
      <c r="M121" s="20">
        <f>MIN(1500,COUNTIF('2. Invulblad'!N121:AI121,"Ja")*750)</f>
        <v>0</v>
      </c>
      <c r="O121" s="14" t="str">
        <f>IF(N121=Lijstjes!$F$2,IF($F$15=Lijstjes!$A$2,$F$16,$F$21)/COUNTIF('2. Invulblad'!$N$29:$N$1048576,Lijstjes!$F$2),"")</f>
        <v/>
      </c>
      <c r="Q121" s="5" t="str">
        <f>IF(P121=Lijstjes!$F$2,IF($F$15=Lijstjes!$A$3,$F$16,$F$21)/COUNTIF('2. Invulblad'!$P$29:$P$1048576,Lijstjes!$F$2),"")</f>
        <v/>
      </c>
      <c r="S121" s="5">
        <f>IF(R121=Lijstjes!$F$2,IF($F$15=Lijstjes!$A$4,$F$16,$F$21)/COUNTIF('2. Invulblad'!$R$29:$R$1048576,Lijstjes!$F$2),0)</f>
        <v>0</v>
      </c>
      <c r="U121" s="5">
        <f>IF(T121=Lijstjes!$F$2,IF($F$15=Lijstjes!$A$5,$F$16,$F$21)/COUNTIF('2. Invulblad'!$T$29:$T$1048576,Lijstjes!$F$2),0)</f>
        <v>0</v>
      </c>
      <c r="W121" s="5" t="str">
        <f>IF(V121=Lijstjes!$F$2,IF($F$15=Lijstjes!$A$6,$F$16,$F$21)/COUNTIF('2. Invulblad'!$V$29:$V$1048576,Lijstjes!$F$2),"")</f>
        <v/>
      </c>
      <c r="Y121" s="5" t="str">
        <f>IF(X121=Lijstjes!$F$2,IF($F$15=Lijstjes!$A$7,$F$16,$F$21)/COUNTIF('2. Invulblad'!$X$29:$X$1048576,Lijstjes!$F$2),"")</f>
        <v/>
      </c>
      <c r="AA121" s="14">
        <f>IF(Z121=Lijstjes!$F$2,IF($F$15=Lijstjes!$A$8,$F$16,$F$21)/COUNTIF('2. Invulblad'!$Z$29:$Z$1048576,Lijstjes!$F$2),0)</f>
        <v>0</v>
      </c>
      <c r="AC121" s="14">
        <f>IF(AB121=Lijstjes!$F$2,IF($F$15=Lijstjes!$A$9,$F$16,$F$21)/COUNTIF('2. Invulblad'!$AB$29:$AB$1048576,Lijstjes!$F$2),0)</f>
        <v>0</v>
      </c>
      <c r="AE121" s="14">
        <f>IF(AD121=Lijstjes!$F$2,IF($F$15=Lijstjes!$A$10,$F$16,$F$21)/COUNTIF('2. Invulblad'!$AD$29:$AD$1048576,Lijstjes!$F$2),0)</f>
        <v>0</v>
      </c>
      <c r="AG121" s="14">
        <f>IF(AF121=Lijstjes!$F$2,IF($F$15=Lijstjes!$A$11,$F$16,$F$21)/COUNTIF('2. Invulblad'!$AF$29:$AF$1048576,Lijstjes!$F$2),0)</f>
        <v>0</v>
      </c>
    </row>
    <row r="122" spans="2:33" ht="14.5">
      <c r="B122" s="12" t="str">
        <f t="shared" si="2"/>
        <v/>
      </c>
      <c r="C122" t="str">
        <f t="shared" si="3"/>
        <v/>
      </c>
      <c r="D122" s="15" t="str">
        <f>IF(M122=0,"",IF(AND(M122&gt;0,IFERROR(SEARCH(Lijstjes!$F$2,'2. Invulblad'!N122&amp;'2. Invulblad'!P122&amp;'2. Invulblad'!R122&amp;'2. Invulblad'!T122&amp;'2. Invulblad'!V122&amp;'2. Invulblad'!X122&amp;'2. Invulblad'!Z122&amp;'2. Invulblad'!AB122&amp;'2. Invulblad'!AD122&amp;'2. Invulblad'!AF122&amp;'2. Invulblad'!AH122&amp;'2. Invulblad'!AI122),0)&gt;0),"","U mag geen subsidie aanvragen voor "&amp;'2. Invulblad'!E122&amp;" "&amp;'2. Invulblad'!F122&amp;'2. Invulblad'!G122&amp;" want er is geen aangrenzende maatregel getroffen."))</f>
        <v/>
      </c>
      <c r="M122" s="20">
        <f>MIN(1500,COUNTIF('2. Invulblad'!N122:AI122,"Ja")*750)</f>
        <v>0</v>
      </c>
      <c r="O122" s="14" t="str">
        <f>IF(N122=Lijstjes!$F$2,IF($F$15=Lijstjes!$A$2,$F$16,$F$21)/COUNTIF('2. Invulblad'!$N$29:$N$1048576,Lijstjes!$F$2),"")</f>
        <v/>
      </c>
      <c r="Q122" s="5" t="str">
        <f>IF(P122=Lijstjes!$F$2,IF($F$15=Lijstjes!$A$3,$F$16,$F$21)/COUNTIF('2. Invulblad'!$P$29:$P$1048576,Lijstjes!$F$2),"")</f>
        <v/>
      </c>
      <c r="S122" s="5">
        <f>IF(R122=Lijstjes!$F$2,IF($F$15=Lijstjes!$A$4,$F$16,$F$21)/COUNTIF('2. Invulblad'!$R$29:$R$1048576,Lijstjes!$F$2),0)</f>
        <v>0</v>
      </c>
      <c r="U122" s="5">
        <f>IF(T122=Lijstjes!$F$2,IF($F$15=Lijstjes!$A$5,$F$16,$F$21)/COUNTIF('2. Invulblad'!$T$29:$T$1048576,Lijstjes!$F$2),0)</f>
        <v>0</v>
      </c>
      <c r="W122" s="5" t="str">
        <f>IF(V122=Lijstjes!$F$2,IF($F$15=Lijstjes!$A$6,$F$16,$F$21)/COUNTIF('2. Invulblad'!$V$29:$V$1048576,Lijstjes!$F$2),"")</f>
        <v/>
      </c>
      <c r="Y122" s="5" t="str">
        <f>IF(X122=Lijstjes!$F$2,IF($F$15=Lijstjes!$A$7,$F$16,$F$21)/COUNTIF('2. Invulblad'!$X$29:$X$1048576,Lijstjes!$F$2),"")</f>
        <v/>
      </c>
      <c r="AA122" s="14">
        <f>IF(Z122=Lijstjes!$F$2,IF($F$15=Lijstjes!$A$8,$F$16,$F$21)/COUNTIF('2. Invulblad'!$Z$29:$Z$1048576,Lijstjes!$F$2),0)</f>
        <v>0</v>
      </c>
      <c r="AC122" s="14">
        <f>IF(AB122=Lijstjes!$F$2,IF($F$15=Lijstjes!$A$9,$F$16,$F$21)/COUNTIF('2. Invulblad'!$AB$29:$AB$1048576,Lijstjes!$F$2),0)</f>
        <v>0</v>
      </c>
      <c r="AE122" s="14">
        <f>IF(AD122=Lijstjes!$F$2,IF($F$15=Lijstjes!$A$10,$F$16,$F$21)/COUNTIF('2. Invulblad'!$AD$29:$AD$1048576,Lijstjes!$F$2),0)</f>
        <v>0</v>
      </c>
      <c r="AG122" s="14">
        <f>IF(AF122=Lijstjes!$F$2,IF($F$15=Lijstjes!$A$11,$F$16,$F$21)/COUNTIF('2. Invulblad'!$AF$29:$AF$1048576,Lijstjes!$F$2),0)</f>
        <v>0</v>
      </c>
    </row>
    <row r="123" spans="2:33" ht="14.5">
      <c r="B123" s="12" t="str">
        <f t="shared" si="2"/>
        <v/>
      </c>
      <c r="C123" t="str">
        <f t="shared" si="3"/>
        <v/>
      </c>
      <c r="D123" s="15" t="str">
        <f>IF(M123=0,"",IF(AND(M123&gt;0,IFERROR(SEARCH(Lijstjes!$F$2,'2. Invulblad'!N123&amp;'2. Invulblad'!P123&amp;'2. Invulblad'!R123&amp;'2. Invulblad'!T123&amp;'2. Invulblad'!V123&amp;'2. Invulblad'!X123&amp;'2. Invulblad'!Z123&amp;'2. Invulblad'!AB123&amp;'2. Invulblad'!AD123&amp;'2. Invulblad'!AF123&amp;'2. Invulblad'!AH123&amp;'2. Invulblad'!AI123),0)&gt;0),"","U mag geen subsidie aanvragen voor "&amp;'2. Invulblad'!E123&amp;" "&amp;'2. Invulblad'!F123&amp;'2. Invulblad'!G123&amp;" want er is geen aangrenzende maatregel getroffen."))</f>
        <v/>
      </c>
      <c r="M123" s="20">
        <f>MIN(1500,COUNTIF('2. Invulblad'!N123:AI123,"Ja")*750)</f>
        <v>0</v>
      </c>
      <c r="O123" s="14" t="str">
        <f>IF(N123=Lijstjes!$F$2,IF($F$15=Lijstjes!$A$2,$F$16,$F$21)/COUNTIF('2. Invulblad'!$N$29:$N$1048576,Lijstjes!$F$2),"")</f>
        <v/>
      </c>
      <c r="Q123" s="5" t="str">
        <f>IF(P123=Lijstjes!$F$2,IF($F$15=Lijstjes!$A$3,$F$16,$F$21)/COUNTIF('2. Invulblad'!$P$29:$P$1048576,Lijstjes!$F$2),"")</f>
        <v/>
      </c>
      <c r="S123" s="5">
        <f>IF(R123=Lijstjes!$F$2,IF($F$15=Lijstjes!$A$4,$F$16,$F$21)/COUNTIF('2. Invulblad'!$R$29:$R$1048576,Lijstjes!$F$2),0)</f>
        <v>0</v>
      </c>
      <c r="U123" s="5">
        <f>IF(T123=Lijstjes!$F$2,IF($F$15=Lijstjes!$A$5,$F$16,$F$21)/COUNTIF('2. Invulblad'!$T$29:$T$1048576,Lijstjes!$F$2),0)</f>
        <v>0</v>
      </c>
      <c r="W123" s="5" t="str">
        <f>IF(V123=Lijstjes!$F$2,IF($F$15=Lijstjes!$A$6,$F$16,$F$21)/COUNTIF('2. Invulblad'!$V$29:$V$1048576,Lijstjes!$F$2),"")</f>
        <v/>
      </c>
      <c r="Y123" s="5" t="str">
        <f>IF(X123=Lijstjes!$F$2,IF($F$15=Lijstjes!$A$7,$F$16,$F$21)/COUNTIF('2. Invulblad'!$X$29:$X$1048576,Lijstjes!$F$2),"")</f>
        <v/>
      </c>
      <c r="AA123" s="14">
        <f>IF(Z123=Lijstjes!$F$2,IF($F$15=Lijstjes!$A$8,$F$16,$F$21)/COUNTIF('2. Invulblad'!$Z$29:$Z$1048576,Lijstjes!$F$2),0)</f>
        <v>0</v>
      </c>
      <c r="AC123" s="14">
        <f>IF(AB123=Lijstjes!$F$2,IF($F$15=Lijstjes!$A$9,$F$16,$F$21)/COUNTIF('2. Invulblad'!$AB$29:$AB$1048576,Lijstjes!$F$2),0)</f>
        <v>0</v>
      </c>
      <c r="AE123" s="14">
        <f>IF(AD123=Lijstjes!$F$2,IF($F$15=Lijstjes!$A$10,$F$16,$F$21)/COUNTIF('2. Invulblad'!$AD$29:$AD$1048576,Lijstjes!$F$2),0)</f>
        <v>0</v>
      </c>
      <c r="AG123" s="14">
        <f>IF(AF123=Lijstjes!$F$2,IF($F$15=Lijstjes!$A$11,$F$16,$F$21)/COUNTIF('2. Invulblad'!$AF$29:$AF$1048576,Lijstjes!$F$2),0)</f>
        <v>0</v>
      </c>
    </row>
    <row r="124" spans="2:33" ht="14.5">
      <c r="B124" s="12" t="str">
        <f t="shared" si="2"/>
        <v/>
      </c>
      <c r="C124" t="str">
        <f t="shared" si="3"/>
        <v/>
      </c>
      <c r="D124" s="15" t="str">
        <f>IF(M124=0,"",IF(AND(M124&gt;0,IFERROR(SEARCH(Lijstjes!$F$2,'2. Invulblad'!N124&amp;'2. Invulblad'!P124&amp;'2. Invulblad'!R124&amp;'2. Invulblad'!T124&amp;'2. Invulblad'!V124&amp;'2. Invulblad'!X124&amp;'2. Invulblad'!Z124&amp;'2. Invulblad'!AB124&amp;'2. Invulblad'!AD124&amp;'2. Invulblad'!AF124&amp;'2. Invulblad'!AH124&amp;'2. Invulblad'!AI124),0)&gt;0),"","U mag geen subsidie aanvragen voor "&amp;'2. Invulblad'!E124&amp;" "&amp;'2. Invulblad'!F124&amp;'2. Invulblad'!G124&amp;" want er is geen aangrenzende maatregel getroffen."))</f>
        <v/>
      </c>
      <c r="M124" s="20">
        <f>MIN(1500,COUNTIF('2. Invulblad'!N124:AI124,"Ja")*750)</f>
        <v>0</v>
      </c>
      <c r="O124" s="14" t="str">
        <f>IF(N124=Lijstjes!$F$2,IF($F$15=Lijstjes!$A$2,$F$16,$F$21)/COUNTIF('2. Invulblad'!$N$29:$N$1048576,Lijstjes!$F$2),"")</f>
        <v/>
      </c>
      <c r="Q124" s="5" t="str">
        <f>IF(P124=Lijstjes!$F$2,IF($F$15=Lijstjes!$A$3,$F$16,$F$21)/COUNTIF('2. Invulblad'!$P$29:$P$1048576,Lijstjes!$F$2),"")</f>
        <v/>
      </c>
      <c r="S124" s="5">
        <f>IF(R124=Lijstjes!$F$2,IF($F$15=Lijstjes!$A$4,$F$16,$F$21)/COUNTIF('2. Invulblad'!$R$29:$R$1048576,Lijstjes!$F$2),0)</f>
        <v>0</v>
      </c>
      <c r="U124" s="5">
        <f>IF(T124=Lijstjes!$F$2,IF($F$15=Lijstjes!$A$5,$F$16,$F$21)/COUNTIF('2. Invulblad'!$T$29:$T$1048576,Lijstjes!$F$2),0)</f>
        <v>0</v>
      </c>
      <c r="W124" s="5" t="str">
        <f>IF(V124=Lijstjes!$F$2,IF($F$15=Lijstjes!$A$6,$F$16,$F$21)/COUNTIF('2. Invulblad'!$V$29:$V$1048576,Lijstjes!$F$2),"")</f>
        <v/>
      </c>
      <c r="Y124" s="5" t="str">
        <f>IF(X124=Lijstjes!$F$2,IF($F$15=Lijstjes!$A$7,$F$16,$F$21)/COUNTIF('2. Invulblad'!$X$29:$X$1048576,Lijstjes!$F$2),"")</f>
        <v/>
      </c>
      <c r="AA124" s="14">
        <f>IF(Z124=Lijstjes!$F$2,IF($F$15=Lijstjes!$A$8,$F$16,$F$21)/COUNTIF('2. Invulblad'!$Z$29:$Z$1048576,Lijstjes!$F$2),0)</f>
        <v>0</v>
      </c>
      <c r="AC124" s="14">
        <f>IF(AB124=Lijstjes!$F$2,IF($F$15=Lijstjes!$A$9,$F$16,$F$21)/COUNTIF('2. Invulblad'!$AB$29:$AB$1048576,Lijstjes!$F$2),0)</f>
        <v>0</v>
      </c>
      <c r="AE124" s="14">
        <f>IF(AD124=Lijstjes!$F$2,IF($F$15=Lijstjes!$A$10,$F$16,$F$21)/COUNTIF('2. Invulblad'!$AD$29:$AD$1048576,Lijstjes!$F$2),0)</f>
        <v>0</v>
      </c>
      <c r="AG124" s="14">
        <f>IF(AF124=Lijstjes!$F$2,IF($F$15=Lijstjes!$A$11,$F$16,$F$21)/COUNTIF('2. Invulblad'!$AF$29:$AF$1048576,Lijstjes!$F$2),0)</f>
        <v>0</v>
      </c>
    </row>
    <row r="125" spans="2:33" ht="14.5">
      <c r="B125" s="12" t="str">
        <f t="shared" si="2"/>
        <v/>
      </c>
      <c r="C125" t="str">
        <f t="shared" si="3"/>
        <v/>
      </c>
      <c r="D125" s="15" t="str">
        <f>IF(M125=0,"",IF(AND(M125&gt;0,IFERROR(SEARCH(Lijstjes!$F$2,'2. Invulblad'!N125&amp;'2. Invulblad'!P125&amp;'2. Invulblad'!R125&amp;'2. Invulblad'!T125&amp;'2. Invulblad'!V125&amp;'2. Invulblad'!X125&amp;'2. Invulblad'!Z125&amp;'2. Invulblad'!AB125&amp;'2. Invulblad'!AD125&amp;'2. Invulblad'!AF125&amp;'2. Invulblad'!AH125&amp;'2. Invulblad'!AI125),0)&gt;0),"","U mag geen subsidie aanvragen voor "&amp;'2. Invulblad'!E125&amp;" "&amp;'2. Invulblad'!F125&amp;'2. Invulblad'!G125&amp;" want er is geen aangrenzende maatregel getroffen."))</f>
        <v/>
      </c>
      <c r="M125" s="20">
        <f>MIN(1500,COUNTIF('2. Invulblad'!N125:AI125,"Ja")*750)</f>
        <v>0</v>
      </c>
      <c r="O125" s="14" t="str">
        <f>IF(N125=Lijstjes!$F$2,IF($F$15=Lijstjes!$A$2,$F$16,$F$21)/COUNTIF('2. Invulblad'!$N$29:$N$1048576,Lijstjes!$F$2),"")</f>
        <v/>
      </c>
      <c r="Q125" s="5" t="str">
        <f>IF(P125=Lijstjes!$F$2,IF($F$15=Lijstjes!$A$3,$F$16,$F$21)/COUNTIF('2. Invulblad'!$P$29:$P$1048576,Lijstjes!$F$2),"")</f>
        <v/>
      </c>
      <c r="S125" s="5">
        <f>IF(R125=Lijstjes!$F$2,IF($F$15=Lijstjes!$A$4,$F$16,$F$21)/COUNTIF('2. Invulblad'!$R$29:$R$1048576,Lijstjes!$F$2),0)</f>
        <v>0</v>
      </c>
      <c r="U125" s="5">
        <f>IF(T125=Lijstjes!$F$2,IF($F$15=Lijstjes!$A$5,$F$16,$F$21)/COUNTIF('2. Invulblad'!$T$29:$T$1048576,Lijstjes!$F$2),0)</f>
        <v>0</v>
      </c>
      <c r="W125" s="5" t="str">
        <f>IF(V125=Lijstjes!$F$2,IF($F$15=Lijstjes!$A$6,$F$16,$F$21)/COUNTIF('2. Invulblad'!$V$29:$V$1048576,Lijstjes!$F$2),"")</f>
        <v/>
      </c>
      <c r="Y125" s="5" t="str">
        <f>IF(X125=Lijstjes!$F$2,IF($F$15=Lijstjes!$A$7,$F$16,$F$21)/COUNTIF('2. Invulblad'!$X$29:$X$1048576,Lijstjes!$F$2),"")</f>
        <v/>
      </c>
      <c r="AA125" s="14">
        <f>IF(Z125=Lijstjes!$F$2,IF($F$15=Lijstjes!$A$8,$F$16,$F$21)/COUNTIF('2. Invulblad'!$Z$29:$Z$1048576,Lijstjes!$F$2),0)</f>
        <v>0</v>
      </c>
      <c r="AC125" s="14">
        <f>IF(AB125=Lijstjes!$F$2,IF($F$15=Lijstjes!$A$9,$F$16,$F$21)/COUNTIF('2. Invulblad'!$AB$29:$AB$1048576,Lijstjes!$F$2),0)</f>
        <v>0</v>
      </c>
      <c r="AE125" s="14">
        <f>IF(AD125=Lijstjes!$F$2,IF($F$15=Lijstjes!$A$10,$F$16,$F$21)/COUNTIF('2. Invulblad'!$AD$29:$AD$1048576,Lijstjes!$F$2),0)</f>
        <v>0</v>
      </c>
      <c r="AG125" s="14">
        <f>IF(AF125=Lijstjes!$F$2,IF($F$15=Lijstjes!$A$11,$F$16,$F$21)/COUNTIF('2. Invulblad'!$AF$29:$AF$1048576,Lijstjes!$F$2),0)</f>
        <v>0</v>
      </c>
    </row>
    <row r="126" spans="2:33" ht="14.5">
      <c r="B126" s="12" t="str">
        <f t="shared" si="2"/>
        <v/>
      </c>
      <c r="C126" t="str">
        <f t="shared" si="3"/>
        <v/>
      </c>
      <c r="D126" s="15" t="str">
        <f>IF(M126=0,"",IF(AND(M126&gt;0,IFERROR(SEARCH(Lijstjes!$F$2,'2. Invulblad'!N126&amp;'2. Invulblad'!P126&amp;'2. Invulblad'!R126&amp;'2. Invulblad'!T126&amp;'2. Invulblad'!V126&amp;'2. Invulblad'!X126&amp;'2. Invulblad'!Z126&amp;'2. Invulblad'!AB126&amp;'2. Invulblad'!AD126&amp;'2. Invulblad'!AF126&amp;'2. Invulblad'!AH126&amp;'2. Invulblad'!AI126),0)&gt;0),"","U mag geen subsidie aanvragen voor "&amp;'2. Invulblad'!E126&amp;" "&amp;'2. Invulblad'!F126&amp;'2. Invulblad'!G126&amp;" want er is geen aangrenzende maatregel getroffen."))</f>
        <v/>
      </c>
      <c r="M126" s="20">
        <f>MIN(1500,COUNTIF('2. Invulblad'!N126:AI126,"Ja")*750)</f>
        <v>0</v>
      </c>
      <c r="O126" s="14" t="str">
        <f>IF(N126=Lijstjes!$F$2,IF($F$15=Lijstjes!$A$2,$F$16,$F$21)/COUNTIF('2. Invulblad'!$N$29:$N$1048576,Lijstjes!$F$2),"")</f>
        <v/>
      </c>
      <c r="Q126" s="5" t="str">
        <f>IF(P126=Lijstjes!$F$2,IF($F$15=Lijstjes!$A$3,$F$16,$F$21)/COUNTIF('2. Invulblad'!$P$29:$P$1048576,Lijstjes!$F$2),"")</f>
        <v/>
      </c>
      <c r="S126" s="5">
        <f>IF(R126=Lijstjes!$F$2,IF($F$15=Lijstjes!$A$4,$F$16,$F$21)/COUNTIF('2. Invulblad'!$R$29:$R$1048576,Lijstjes!$F$2),0)</f>
        <v>0</v>
      </c>
      <c r="U126" s="5">
        <f>IF(T126=Lijstjes!$F$2,IF($F$15=Lijstjes!$A$5,$F$16,$F$21)/COUNTIF('2. Invulblad'!$T$29:$T$1048576,Lijstjes!$F$2),0)</f>
        <v>0</v>
      </c>
      <c r="W126" s="5" t="str">
        <f>IF(V126=Lijstjes!$F$2,IF($F$15=Lijstjes!$A$6,$F$16,$F$21)/COUNTIF('2. Invulblad'!$V$29:$V$1048576,Lijstjes!$F$2),"")</f>
        <v/>
      </c>
      <c r="Y126" s="5" t="str">
        <f>IF(X126=Lijstjes!$F$2,IF($F$15=Lijstjes!$A$7,$F$16,$F$21)/COUNTIF('2. Invulblad'!$X$29:$X$1048576,Lijstjes!$F$2),"")</f>
        <v/>
      </c>
      <c r="AA126" s="14">
        <f>IF(Z126=Lijstjes!$F$2,IF($F$15=Lijstjes!$A$8,$F$16,$F$21)/COUNTIF('2. Invulblad'!$Z$29:$Z$1048576,Lijstjes!$F$2),0)</f>
        <v>0</v>
      </c>
      <c r="AC126" s="14">
        <f>IF(AB126=Lijstjes!$F$2,IF($F$15=Lijstjes!$A$9,$F$16,$F$21)/COUNTIF('2. Invulblad'!$AB$29:$AB$1048576,Lijstjes!$F$2),0)</f>
        <v>0</v>
      </c>
      <c r="AE126" s="14">
        <f>IF(AD126=Lijstjes!$F$2,IF($F$15=Lijstjes!$A$10,$F$16,$F$21)/COUNTIF('2. Invulblad'!$AD$29:$AD$1048576,Lijstjes!$F$2),0)</f>
        <v>0</v>
      </c>
      <c r="AG126" s="14">
        <f>IF(AF126=Lijstjes!$F$2,IF($F$15=Lijstjes!$A$11,$F$16,$F$21)/COUNTIF('2. Invulblad'!$AF$29:$AF$1048576,Lijstjes!$F$2),0)</f>
        <v>0</v>
      </c>
    </row>
    <row r="127" spans="2:33" ht="14.5">
      <c r="B127" s="12" t="str">
        <f t="shared" si="2"/>
        <v/>
      </c>
      <c r="C127" t="str">
        <f t="shared" si="3"/>
        <v/>
      </c>
      <c r="D127" s="15" t="str">
        <f>IF(M127=0,"",IF(AND(M127&gt;0,IFERROR(SEARCH(Lijstjes!$F$2,'2. Invulblad'!N127&amp;'2. Invulblad'!P127&amp;'2. Invulblad'!R127&amp;'2. Invulblad'!T127&amp;'2. Invulblad'!V127&amp;'2. Invulblad'!X127&amp;'2. Invulblad'!Z127&amp;'2. Invulblad'!AB127&amp;'2. Invulblad'!AD127&amp;'2. Invulblad'!AF127&amp;'2. Invulblad'!AH127&amp;'2. Invulblad'!AI127),0)&gt;0),"","U mag geen subsidie aanvragen voor "&amp;'2. Invulblad'!E127&amp;" "&amp;'2. Invulblad'!F127&amp;'2. Invulblad'!G127&amp;" want er is geen aangrenzende maatregel getroffen."))</f>
        <v/>
      </c>
      <c r="M127" s="20">
        <f>MIN(1500,COUNTIF('2. Invulblad'!N127:AI127,"Ja")*750)</f>
        <v>0</v>
      </c>
      <c r="O127" s="14" t="str">
        <f>IF(N127=Lijstjes!$F$2,IF($F$15=Lijstjes!$A$2,$F$16,$F$21)/COUNTIF('2. Invulblad'!$N$29:$N$1048576,Lijstjes!$F$2),"")</f>
        <v/>
      </c>
      <c r="Q127" s="5" t="str">
        <f>IF(P127=Lijstjes!$F$2,IF($F$15=Lijstjes!$A$3,$F$16,$F$21)/COUNTIF('2. Invulblad'!$P$29:$P$1048576,Lijstjes!$F$2),"")</f>
        <v/>
      </c>
      <c r="S127" s="5">
        <f>IF(R127=Lijstjes!$F$2,IF($F$15=Lijstjes!$A$4,$F$16,$F$21)/COUNTIF('2. Invulblad'!$R$29:$R$1048576,Lijstjes!$F$2),0)</f>
        <v>0</v>
      </c>
      <c r="U127" s="5">
        <f>IF(T127=Lijstjes!$F$2,IF($F$15=Lijstjes!$A$5,$F$16,$F$21)/COUNTIF('2. Invulblad'!$T$29:$T$1048576,Lijstjes!$F$2),0)</f>
        <v>0</v>
      </c>
      <c r="W127" s="5" t="str">
        <f>IF(V127=Lijstjes!$F$2,IF($F$15=Lijstjes!$A$6,$F$16,$F$21)/COUNTIF('2. Invulblad'!$V$29:$V$1048576,Lijstjes!$F$2),"")</f>
        <v/>
      </c>
      <c r="Y127" s="5" t="str">
        <f>IF(X127=Lijstjes!$F$2,IF($F$15=Lijstjes!$A$7,$F$16,$F$21)/COUNTIF('2. Invulblad'!$X$29:$X$1048576,Lijstjes!$F$2),"")</f>
        <v/>
      </c>
      <c r="AA127" s="14">
        <f>IF(Z127=Lijstjes!$F$2,IF($F$15=Lijstjes!$A$8,$F$16,$F$21)/COUNTIF('2. Invulblad'!$Z$29:$Z$1048576,Lijstjes!$F$2),0)</f>
        <v>0</v>
      </c>
      <c r="AC127" s="14">
        <f>IF(AB127=Lijstjes!$F$2,IF($F$15=Lijstjes!$A$9,$F$16,$F$21)/COUNTIF('2. Invulblad'!$AB$29:$AB$1048576,Lijstjes!$F$2),0)</f>
        <v>0</v>
      </c>
      <c r="AE127" s="14">
        <f>IF(AD127=Lijstjes!$F$2,IF($F$15=Lijstjes!$A$10,$F$16,$F$21)/COUNTIF('2. Invulblad'!$AD$29:$AD$1048576,Lijstjes!$F$2),0)</f>
        <v>0</v>
      </c>
      <c r="AG127" s="14">
        <f>IF(AF127=Lijstjes!$F$2,IF($F$15=Lijstjes!$A$11,$F$16,$F$21)/COUNTIF('2. Invulblad'!$AF$29:$AF$1048576,Lijstjes!$F$2),0)</f>
        <v>0</v>
      </c>
    </row>
    <row r="128" spans="2:33" ht="14.5">
      <c r="B128" s="12" t="str">
        <f t="shared" si="2"/>
        <v/>
      </c>
      <c r="C128" t="str">
        <f t="shared" si="3"/>
        <v/>
      </c>
      <c r="D128" s="15" t="str">
        <f>IF(M128=0,"",IF(AND(M128&gt;0,IFERROR(SEARCH(Lijstjes!$F$2,'2. Invulblad'!N128&amp;'2. Invulblad'!P128&amp;'2. Invulblad'!R128&amp;'2. Invulblad'!T128&amp;'2. Invulblad'!V128&amp;'2. Invulblad'!X128&amp;'2. Invulblad'!Z128&amp;'2. Invulblad'!AB128&amp;'2. Invulblad'!AD128&amp;'2. Invulblad'!AF128&amp;'2. Invulblad'!AH128&amp;'2. Invulblad'!AI128),0)&gt;0),"","U mag geen subsidie aanvragen voor "&amp;'2. Invulblad'!E128&amp;" "&amp;'2. Invulblad'!F128&amp;'2. Invulblad'!G128&amp;" want er is geen aangrenzende maatregel getroffen."))</f>
        <v/>
      </c>
      <c r="M128" s="20">
        <f>MIN(1500,COUNTIF('2. Invulblad'!N128:AI128,"Ja")*750)</f>
        <v>0</v>
      </c>
      <c r="O128" s="14" t="str">
        <f>IF(N128=Lijstjes!$F$2,IF($F$15=Lijstjes!$A$2,$F$16,$F$21)/COUNTIF('2. Invulblad'!$N$29:$N$1048576,Lijstjes!$F$2),"")</f>
        <v/>
      </c>
      <c r="Q128" s="5" t="str">
        <f>IF(P128=Lijstjes!$F$2,IF($F$15=Lijstjes!$A$3,$F$16,$F$21)/COUNTIF('2. Invulblad'!$P$29:$P$1048576,Lijstjes!$F$2),"")</f>
        <v/>
      </c>
      <c r="S128" s="5">
        <f>IF(R128=Lijstjes!$F$2,IF($F$15=Lijstjes!$A$4,$F$16,$F$21)/COUNTIF('2. Invulblad'!$R$29:$R$1048576,Lijstjes!$F$2),0)</f>
        <v>0</v>
      </c>
      <c r="U128" s="5">
        <f>IF(T128=Lijstjes!$F$2,IF($F$15=Lijstjes!$A$5,$F$16,$F$21)/COUNTIF('2. Invulblad'!$T$29:$T$1048576,Lijstjes!$F$2),0)</f>
        <v>0</v>
      </c>
      <c r="W128" s="5" t="str">
        <f>IF(V128=Lijstjes!$F$2,IF($F$15=Lijstjes!$A$6,$F$16,$F$21)/COUNTIF('2. Invulblad'!$V$29:$V$1048576,Lijstjes!$F$2),"")</f>
        <v/>
      </c>
      <c r="Y128" s="5" t="str">
        <f>IF(X128=Lijstjes!$F$2,IF($F$15=Lijstjes!$A$7,$F$16,$F$21)/COUNTIF('2. Invulblad'!$X$29:$X$1048576,Lijstjes!$F$2),"")</f>
        <v/>
      </c>
      <c r="AA128" s="14">
        <f>IF(Z128=Lijstjes!$F$2,IF($F$15=Lijstjes!$A$8,$F$16,$F$21)/COUNTIF('2. Invulblad'!$Z$29:$Z$1048576,Lijstjes!$F$2),0)</f>
        <v>0</v>
      </c>
      <c r="AC128" s="14">
        <f>IF(AB128=Lijstjes!$F$2,IF($F$15=Lijstjes!$A$9,$F$16,$F$21)/COUNTIF('2. Invulblad'!$AB$29:$AB$1048576,Lijstjes!$F$2),0)</f>
        <v>0</v>
      </c>
      <c r="AE128" s="14">
        <f>IF(AD128=Lijstjes!$F$2,IF($F$15=Lijstjes!$A$10,$F$16,$F$21)/COUNTIF('2. Invulblad'!$AD$29:$AD$1048576,Lijstjes!$F$2),0)</f>
        <v>0</v>
      </c>
      <c r="AG128" s="14">
        <f>IF(AF128=Lijstjes!$F$2,IF($F$15=Lijstjes!$A$11,$F$16,$F$21)/COUNTIF('2. Invulblad'!$AF$29:$AF$1048576,Lijstjes!$F$2),0)</f>
        <v>0</v>
      </c>
    </row>
    <row r="129" spans="2:33" ht="14.5">
      <c r="B129" s="12" t="str">
        <f t="shared" si="2"/>
        <v/>
      </c>
      <c r="C129" t="str">
        <f t="shared" si="3"/>
        <v/>
      </c>
      <c r="D129" s="15" t="str">
        <f>IF(M129=0,"",IF(AND(M129&gt;0,IFERROR(SEARCH(Lijstjes!$F$2,'2. Invulblad'!N129&amp;'2. Invulblad'!P129&amp;'2. Invulblad'!R129&amp;'2. Invulblad'!T129&amp;'2. Invulblad'!V129&amp;'2. Invulblad'!X129&amp;'2. Invulblad'!Z129&amp;'2. Invulblad'!AB129&amp;'2. Invulblad'!AD129&amp;'2. Invulblad'!AF129&amp;'2. Invulblad'!AH129&amp;'2. Invulblad'!AI129),0)&gt;0),"","U mag geen subsidie aanvragen voor "&amp;'2. Invulblad'!E129&amp;" "&amp;'2. Invulblad'!F129&amp;'2. Invulblad'!G129&amp;" want er is geen aangrenzende maatregel getroffen."))</f>
        <v/>
      </c>
      <c r="M129" s="20">
        <f>MIN(1500,COUNTIF('2. Invulblad'!N129:AI129,"Ja")*750)</f>
        <v>0</v>
      </c>
      <c r="O129" s="14" t="str">
        <f>IF(N129=Lijstjes!$F$2,IF($F$15=Lijstjes!$A$2,$F$16,$F$21)/COUNTIF('2. Invulblad'!$N$29:$N$1048576,Lijstjes!$F$2),"")</f>
        <v/>
      </c>
      <c r="Q129" s="5" t="str">
        <f>IF(P129=Lijstjes!$F$2,IF($F$15=Lijstjes!$A$3,$F$16,$F$21)/COUNTIF('2. Invulblad'!$P$29:$P$1048576,Lijstjes!$F$2),"")</f>
        <v/>
      </c>
      <c r="S129" s="5">
        <f>IF(R129=Lijstjes!$F$2,IF($F$15=Lijstjes!$A$4,$F$16,$F$21)/COUNTIF('2. Invulblad'!$R$29:$R$1048576,Lijstjes!$F$2),0)</f>
        <v>0</v>
      </c>
      <c r="U129" s="5">
        <f>IF(T129=Lijstjes!$F$2,IF($F$15=Lijstjes!$A$5,$F$16,$F$21)/COUNTIF('2. Invulblad'!$T$29:$T$1048576,Lijstjes!$F$2),0)</f>
        <v>0</v>
      </c>
      <c r="W129" s="5" t="str">
        <f>IF(V129=Lijstjes!$F$2,IF($F$15=Lijstjes!$A$6,$F$16,$F$21)/COUNTIF('2. Invulblad'!$V$29:$V$1048576,Lijstjes!$F$2),"")</f>
        <v/>
      </c>
      <c r="Y129" s="5" t="str">
        <f>IF(X129=Lijstjes!$F$2,IF($F$15=Lijstjes!$A$7,$F$16,$F$21)/COUNTIF('2. Invulblad'!$X$29:$X$1048576,Lijstjes!$F$2),"")</f>
        <v/>
      </c>
      <c r="AA129" s="14">
        <f>IF(Z129=Lijstjes!$F$2,IF($F$15=Lijstjes!$A$8,$F$16,$F$21)/COUNTIF('2. Invulblad'!$Z$29:$Z$1048576,Lijstjes!$F$2),0)</f>
        <v>0</v>
      </c>
      <c r="AC129" s="14">
        <f>IF(AB129=Lijstjes!$F$2,IF($F$15=Lijstjes!$A$9,$F$16,$F$21)/COUNTIF('2. Invulblad'!$AB$29:$AB$1048576,Lijstjes!$F$2),0)</f>
        <v>0</v>
      </c>
      <c r="AE129" s="14">
        <f>IF(AD129=Lijstjes!$F$2,IF($F$15=Lijstjes!$A$10,$F$16,$F$21)/COUNTIF('2. Invulblad'!$AD$29:$AD$1048576,Lijstjes!$F$2),0)</f>
        <v>0</v>
      </c>
      <c r="AG129" s="14">
        <f>IF(AF129=Lijstjes!$F$2,IF($F$15=Lijstjes!$A$11,$F$16,$F$21)/COUNTIF('2. Invulblad'!$AF$29:$AF$1048576,Lijstjes!$F$2),0)</f>
        <v>0</v>
      </c>
    </row>
    <row r="130" spans="2:33" ht="14.5">
      <c r="B130" s="12" t="str">
        <f t="shared" si="2"/>
        <v/>
      </c>
      <c r="C130" t="str">
        <f t="shared" si="3"/>
        <v/>
      </c>
      <c r="D130" s="15" t="str">
        <f>IF(M130=0,"",IF(AND(M130&gt;0,IFERROR(SEARCH(Lijstjes!$F$2,'2. Invulblad'!N130&amp;'2. Invulblad'!P130&amp;'2. Invulblad'!R130&amp;'2. Invulblad'!T130&amp;'2. Invulblad'!V130&amp;'2. Invulblad'!X130&amp;'2. Invulblad'!Z130&amp;'2. Invulblad'!AB130&amp;'2. Invulblad'!AD130&amp;'2. Invulblad'!AF130&amp;'2. Invulblad'!AH130&amp;'2. Invulblad'!AI130),0)&gt;0),"","U mag geen subsidie aanvragen voor "&amp;'2. Invulblad'!E130&amp;" "&amp;'2. Invulblad'!F130&amp;'2. Invulblad'!G130&amp;" want er is geen aangrenzende maatregel getroffen."))</f>
        <v/>
      </c>
      <c r="M130" s="20">
        <f>MIN(1500,COUNTIF('2. Invulblad'!N130:AI130,"Ja")*750)</f>
        <v>0</v>
      </c>
      <c r="O130" s="14" t="str">
        <f>IF(N130=Lijstjes!$F$2,IF($F$15=Lijstjes!$A$2,$F$16,$F$21)/COUNTIF('2. Invulblad'!$N$29:$N$1048576,Lijstjes!$F$2),"")</f>
        <v/>
      </c>
      <c r="Q130" s="5" t="str">
        <f>IF(P130=Lijstjes!$F$2,IF($F$15=Lijstjes!$A$3,$F$16,$F$21)/COUNTIF('2. Invulblad'!$P$29:$P$1048576,Lijstjes!$F$2),"")</f>
        <v/>
      </c>
      <c r="S130" s="5">
        <f>IF(R130=Lijstjes!$F$2,IF($F$15=Lijstjes!$A$4,$F$16,$F$21)/COUNTIF('2. Invulblad'!$R$29:$R$1048576,Lijstjes!$F$2),0)</f>
        <v>0</v>
      </c>
      <c r="U130" s="5">
        <f>IF(T130=Lijstjes!$F$2,IF($F$15=Lijstjes!$A$5,$F$16,$F$21)/COUNTIF('2. Invulblad'!$T$29:$T$1048576,Lijstjes!$F$2),0)</f>
        <v>0</v>
      </c>
      <c r="W130" s="5" t="str">
        <f>IF(V130=Lijstjes!$F$2,IF($F$15=Lijstjes!$A$6,$F$16,$F$21)/COUNTIF('2. Invulblad'!$V$29:$V$1048576,Lijstjes!$F$2),"")</f>
        <v/>
      </c>
      <c r="Y130" s="5" t="str">
        <f>IF(X130=Lijstjes!$F$2,IF($F$15=Lijstjes!$A$7,$F$16,$F$21)/COUNTIF('2. Invulblad'!$X$29:$X$1048576,Lijstjes!$F$2),"")</f>
        <v/>
      </c>
      <c r="AA130" s="14">
        <f>IF(Z130=Lijstjes!$F$2,IF($F$15=Lijstjes!$A$8,$F$16,$F$21)/COUNTIF('2. Invulblad'!$Z$29:$Z$1048576,Lijstjes!$F$2),0)</f>
        <v>0</v>
      </c>
      <c r="AC130" s="14">
        <f>IF(AB130=Lijstjes!$F$2,IF($F$15=Lijstjes!$A$9,$F$16,$F$21)/COUNTIF('2. Invulblad'!$AB$29:$AB$1048576,Lijstjes!$F$2),0)</f>
        <v>0</v>
      </c>
      <c r="AE130" s="14">
        <f>IF(AD130=Lijstjes!$F$2,IF($F$15=Lijstjes!$A$10,$F$16,$F$21)/COUNTIF('2. Invulblad'!$AD$29:$AD$1048576,Lijstjes!$F$2),0)</f>
        <v>0</v>
      </c>
      <c r="AG130" s="14">
        <f>IF(AF130=Lijstjes!$F$2,IF($F$15=Lijstjes!$A$11,$F$16,$F$21)/COUNTIF('2. Invulblad'!$AF$29:$AF$1048576,Lijstjes!$F$2),0)</f>
        <v>0</v>
      </c>
    </row>
    <row r="131" spans="2:33" ht="14.5">
      <c r="B131" s="12" t="str">
        <f t="shared" si="2"/>
        <v/>
      </c>
      <c r="C131" t="str">
        <f t="shared" si="3"/>
        <v/>
      </c>
      <c r="D131" s="15" t="str">
        <f>IF(M131=0,"",IF(AND(M131&gt;0,IFERROR(SEARCH(Lijstjes!$F$2,'2. Invulblad'!N131&amp;'2. Invulblad'!P131&amp;'2. Invulblad'!R131&amp;'2. Invulblad'!T131&amp;'2. Invulblad'!V131&amp;'2. Invulblad'!X131&amp;'2. Invulblad'!Z131&amp;'2. Invulblad'!AB131&amp;'2. Invulblad'!AD131&amp;'2. Invulblad'!AF131&amp;'2. Invulblad'!AH131&amp;'2. Invulblad'!AI131),0)&gt;0),"","U mag geen subsidie aanvragen voor "&amp;'2. Invulblad'!E131&amp;" "&amp;'2. Invulblad'!F131&amp;'2. Invulblad'!G131&amp;" want er is geen aangrenzende maatregel getroffen."))</f>
        <v/>
      </c>
      <c r="M131" s="20">
        <f>MIN(1500,COUNTIF('2. Invulblad'!N131:AI131,"Ja")*750)</f>
        <v>0</v>
      </c>
      <c r="O131" s="14" t="str">
        <f>IF(N131=Lijstjes!$F$2,IF($F$15=Lijstjes!$A$2,$F$16,$F$21)/COUNTIF('2. Invulblad'!$N$29:$N$1048576,Lijstjes!$F$2),"")</f>
        <v/>
      </c>
      <c r="Q131" s="5" t="str">
        <f>IF(P131=Lijstjes!$F$2,IF($F$15=Lijstjes!$A$3,$F$16,$F$21)/COUNTIF('2. Invulblad'!$P$29:$P$1048576,Lijstjes!$F$2),"")</f>
        <v/>
      </c>
      <c r="S131" s="5">
        <f>IF(R131=Lijstjes!$F$2,IF($F$15=Lijstjes!$A$4,$F$16,$F$21)/COUNTIF('2. Invulblad'!$R$29:$R$1048576,Lijstjes!$F$2),0)</f>
        <v>0</v>
      </c>
      <c r="U131" s="5">
        <f>IF(T131=Lijstjes!$F$2,IF($F$15=Lijstjes!$A$5,$F$16,$F$21)/COUNTIF('2. Invulblad'!$T$29:$T$1048576,Lijstjes!$F$2),0)</f>
        <v>0</v>
      </c>
      <c r="W131" s="5" t="str">
        <f>IF(V131=Lijstjes!$F$2,IF($F$15=Lijstjes!$A$6,$F$16,$F$21)/COUNTIF('2. Invulblad'!$V$29:$V$1048576,Lijstjes!$F$2),"")</f>
        <v/>
      </c>
      <c r="Y131" s="5" t="str">
        <f>IF(X131=Lijstjes!$F$2,IF($F$15=Lijstjes!$A$7,$F$16,$F$21)/COUNTIF('2. Invulblad'!$X$29:$X$1048576,Lijstjes!$F$2),"")</f>
        <v/>
      </c>
      <c r="AA131" s="14">
        <f>IF(Z131=Lijstjes!$F$2,IF($F$15=Lijstjes!$A$8,$F$16,$F$21)/COUNTIF('2. Invulblad'!$Z$29:$Z$1048576,Lijstjes!$F$2),0)</f>
        <v>0</v>
      </c>
      <c r="AC131" s="14">
        <f>IF(AB131=Lijstjes!$F$2,IF($F$15=Lijstjes!$A$9,$F$16,$F$21)/COUNTIF('2. Invulblad'!$AB$29:$AB$1048576,Lijstjes!$F$2),0)</f>
        <v>0</v>
      </c>
      <c r="AE131" s="14">
        <f>IF(AD131=Lijstjes!$F$2,IF($F$15=Lijstjes!$A$10,$F$16,$F$21)/COUNTIF('2. Invulblad'!$AD$29:$AD$1048576,Lijstjes!$F$2),0)</f>
        <v>0</v>
      </c>
      <c r="AG131" s="14">
        <f>IF(AF131=Lijstjes!$F$2,IF($F$15=Lijstjes!$A$11,$F$16,$F$21)/COUNTIF('2. Invulblad'!$AF$29:$AF$1048576,Lijstjes!$F$2),0)</f>
        <v>0</v>
      </c>
    </row>
    <row r="132" spans="2:33" ht="14.5">
      <c r="B132" s="12" t="str">
        <f t="shared" si="2"/>
        <v/>
      </c>
      <c r="C132" t="str">
        <f t="shared" si="3"/>
        <v/>
      </c>
      <c r="D132" s="15" t="str">
        <f>IF(M132=0,"",IF(AND(M132&gt;0,IFERROR(SEARCH(Lijstjes!$F$2,'2. Invulblad'!N132&amp;'2. Invulblad'!P132&amp;'2. Invulblad'!R132&amp;'2. Invulblad'!T132&amp;'2. Invulblad'!V132&amp;'2. Invulblad'!X132&amp;'2. Invulblad'!Z132&amp;'2. Invulblad'!AB132&amp;'2. Invulblad'!AD132&amp;'2. Invulblad'!AF132&amp;'2. Invulblad'!AH132&amp;'2. Invulblad'!AI132),0)&gt;0),"","U mag geen subsidie aanvragen voor "&amp;'2. Invulblad'!E132&amp;" "&amp;'2. Invulblad'!F132&amp;'2. Invulblad'!G132&amp;" want er is geen aangrenzende maatregel getroffen."))</f>
        <v/>
      </c>
      <c r="M132" s="20">
        <f>MIN(1500,COUNTIF('2. Invulblad'!N132:AI132,"Ja")*750)</f>
        <v>0</v>
      </c>
      <c r="O132" s="14" t="str">
        <f>IF(N132=Lijstjes!$F$2,IF($F$15=Lijstjes!$A$2,$F$16,$F$21)/COUNTIF('2. Invulblad'!$N$29:$N$1048576,Lijstjes!$F$2),"")</f>
        <v/>
      </c>
      <c r="Q132" s="5" t="str">
        <f>IF(P132=Lijstjes!$F$2,IF($F$15=Lijstjes!$A$3,$F$16,$F$21)/COUNTIF('2. Invulblad'!$P$29:$P$1048576,Lijstjes!$F$2),"")</f>
        <v/>
      </c>
      <c r="S132" s="5">
        <f>IF(R132=Lijstjes!$F$2,IF($F$15=Lijstjes!$A$4,$F$16,$F$21)/COUNTIF('2. Invulblad'!$R$29:$R$1048576,Lijstjes!$F$2),0)</f>
        <v>0</v>
      </c>
      <c r="U132" s="5">
        <f>IF(T132=Lijstjes!$F$2,IF($F$15=Lijstjes!$A$5,$F$16,$F$21)/COUNTIF('2. Invulblad'!$T$29:$T$1048576,Lijstjes!$F$2),0)</f>
        <v>0</v>
      </c>
      <c r="W132" s="5" t="str">
        <f>IF(V132=Lijstjes!$F$2,IF($F$15=Lijstjes!$A$6,$F$16,$F$21)/COUNTIF('2. Invulblad'!$V$29:$V$1048576,Lijstjes!$F$2),"")</f>
        <v/>
      </c>
      <c r="Y132" s="5" t="str">
        <f>IF(X132=Lijstjes!$F$2,IF($F$15=Lijstjes!$A$7,$F$16,$F$21)/COUNTIF('2. Invulblad'!$X$29:$X$1048576,Lijstjes!$F$2),"")</f>
        <v/>
      </c>
      <c r="AA132" s="14">
        <f>IF(Z132=Lijstjes!$F$2,IF($F$15=Lijstjes!$A$8,$F$16,$F$21)/COUNTIF('2. Invulblad'!$Z$29:$Z$1048576,Lijstjes!$F$2),0)</f>
        <v>0</v>
      </c>
      <c r="AC132" s="14">
        <f>IF(AB132=Lijstjes!$F$2,IF($F$15=Lijstjes!$A$9,$F$16,$F$21)/COUNTIF('2. Invulblad'!$AB$29:$AB$1048576,Lijstjes!$F$2),0)</f>
        <v>0</v>
      </c>
      <c r="AE132" s="14">
        <f>IF(AD132=Lijstjes!$F$2,IF($F$15=Lijstjes!$A$10,$F$16,$F$21)/COUNTIF('2. Invulblad'!$AD$29:$AD$1048576,Lijstjes!$F$2),0)</f>
        <v>0</v>
      </c>
      <c r="AG132" s="14">
        <f>IF(AF132=Lijstjes!$F$2,IF($F$15=Lijstjes!$A$11,$F$16,$F$21)/COUNTIF('2. Invulblad'!$AF$29:$AF$1048576,Lijstjes!$F$2),0)</f>
        <v>0</v>
      </c>
    </row>
    <row r="133" spans="2:33" ht="14.5">
      <c r="B133" s="12" t="str">
        <f t="shared" si="2"/>
        <v/>
      </c>
      <c r="C133" t="str">
        <f t="shared" si="3"/>
        <v/>
      </c>
      <c r="D133" s="15" t="str">
        <f>IF(M133=0,"",IF(AND(M133&gt;0,IFERROR(SEARCH(Lijstjes!$F$2,'2. Invulblad'!N133&amp;'2. Invulblad'!P133&amp;'2. Invulblad'!R133&amp;'2. Invulblad'!T133&amp;'2. Invulblad'!V133&amp;'2. Invulblad'!X133&amp;'2. Invulblad'!Z133&amp;'2. Invulblad'!AB133&amp;'2. Invulblad'!AD133&amp;'2. Invulblad'!AF133&amp;'2. Invulblad'!AH133&amp;'2. Invulblad'!AI133),0)&gt;0),"","U mag geen subsidie aanvragen voor "&amp;'2. Invulblad'!E133&amp;" "&amp;'2. Invulblad'!F133&amp;'2. Invulblad'!G133&amp;" want er is geen aangrenzende maatregel getroffen."))</f>
        <v/>
      </c>
      <c r="M133" s="20">
        <f>MIN(1500,COUNTIF('2. Invulblad'!N133:AI133,"Ja")*750)</f>
        <v>0</v>
      </c>
      <c r="O133" s="14" t="str">
        <f>IF(N133=Lijstjes!$F$2,IF($F$15=Lijstjes!$A$2,$F$16,$F$21)/COUNTIF('2. Invulblad'!$N$29:$N$1048576,Lijstjes!$F$2),"")</f>
        <v/>
      </c>
      <c r="Q133" s="5" t="str">
        <f>IF(P133=Lijstjes!$F$2,IF($F$15=Lijstjes!$A$3,$F$16,$F$21)/COUNTIF('2. Invulblad'!$P$29:$P$1048576,Lijstjes!$F$2),"")</f>
        <v/>
      </c>
      <c r="S133" s="5">
        <f>IF(R133=Lijstjes!$F$2,IF($F$15=Lijstjes!$A$4,$F$16,$F$21)/COUNTIF('2. Invulblad'!$R$29:$R$1048576,Lijstjes!$F$2),0)</f>
        <v>0</v>
      </c>
      <c r="U133" s="5">
        <f>IF(T133=Lijstjes!$F$2,IF($F$15=Lijstjes!$A$5,$F$16,$F$21)/COUNTIF('2. Invulblad'!$T$29:$T$1048576,Lijstjes!$F$2),0)</f>
        <v>0</v>
      </c>
      <c r="W133" s="5" t="str">
        <f>IF(V133=Lijstjes!$F$2,IF($F$15=Lijstjes!$A$6,$F$16,$F$21)/COUNTIF('2. Invulblad'!$V$29:$V$1048576,Lijstjes!$F$2),"")</f>
        <v/>
      </c>
      <c r="Y133" s="5" t="str">
        <f>IF(X133=Lijstjes!$F$2,IF($F$15=Lijstjes!$A$7,$F$16,$F$21)/COUNTIF('2. Invulblad'!$X$29:$X$1048576,Lijstjes!$F$2),"")</f>
        <v/>
      </c>
      <c r="AA133" s="14">
        <f>IF(Z133=Lijstjes!$F$2,IF($F$15=Lijstjes!$A$8,$F$16,$F$21)/COUNTIF('2. Invulblad'!$Z$29:$Z$1048576,Lijstjes!$F$2),0)</f>
        <v>0</v>
      </c>
      <c r="AC133" s="14">
        <f>IF(AB133=Lijstjes!$F$2,IF($F$15=Lijstjes!$A$9,$F$16,$F$21)/COUNTIF('2. Invulblad'!$AB$29:$AB$1048576,Lijstjes!$F$2),0)</f>
        <v>0</v>
      </c>
      <c r="AE133" s="14">
        <f>IF(AD133=Lijstjes!$F$2,IF($F$15=Lijstjes!$A$10,$F$16,$F$21)/COUNTIF('2. Invulblad'!$AD$29:$AD$1048576,Lijstjes!$F$2),0)</f>
        <v>0</v>
      </c>
      <c r="AG133" s="14">
        <f>IF(AF133=Lijstjes!$F$2,IF($F$15=Lijstjes!$A$11,$F$16,$F$21)/COUNTIF('2. Invulblad'!$AF$29:$AF$1048576,Lijstjes!$F$2),0)</f>
        <v>0</v>
      </c>
    </row>
    <row r="134" spans="2:33" ht="14.5">
      <c r="B134" s="12" t="str">
        <f t="shared" si="2"/>
        <v/>
      </c>
      <c r="C134" t="str">
        <f t="shared" si="3"/>
        <v/>
      </c>
      <c r="D134" s="15" t="str">
        <f>IF(M134=0,"",IF(AND(M134&gt;0,IFERROR(SEARCH(Lijstjes!$F$2,'2. Invulblad'!N134&amp;'2. Invulblad'!P134&amp;'2. Invulblad'!R134&amp;'2. Invulblad'!T134&amp;'2. Invulblad'!V134&amp;'2. Invulblad'!X134&amp;'2. Invulblad'!Z134&amp;'2. Invulblad'!AB134&amp;'2. Invulblad'!AD134&amp;'2. Invulblad'!AF134&amp;'2. Invulblad'!AH134&amp;'2. Invulblad'!AI134),0)&gt;0),"","U mag geen subsidie aanvragen voor "&amp;'2. Invulblad'!E134&amp;" "&amp;'2. Invulblad'!F134&amp;'2. Invulblad'!G134&amp;" want er is geen aangrenzende maatregel getroffen."))</f>
        <v/>
      </c>
      <c r="M134" s="20">
        <f>MIN(1500,COUNTIF('2. Invulblad'!N134:AI134,"Ja")*750)</f>
        <v>0</v>
      </c>
      <c r="O134" s="14" t="str">
        <f>IF(N134=Lijstjes!$F$2,IF($F$15=Lijstjes!$A$2,$F$16,$F$21)/COUNTIF('2. Invulblad'!$N$29:$N$1048576,Lijstjes!$F$2),"")</f>
        <v/>
      </c>
      <c r="Q134" s="5" t="str">
        <f>IF(P134=Lijstjes!$F$2,IF($F$15=Lijstjes!$A$3,$F$16,$F$21)/COUNTIF('2. Invulblad'!$P$29:$P$1048576,Lijstjes!$F$2),"")</f>
        <v/>
      </c>
      <c r="S134" s="5">
        <f>IF(R134=Lijstjes!$F$2,IF($F$15=Lijstjes!$A$4,$F$16,$F$21)/COUNTIF('2. Invulblad'!$R$29:$R$1048576,Lijstjes!$F$2),0)</f>
        <v>0</v>
      </c>
      <c r="U134" s="5">
        <f>IF(T134=Lijstjes!$F$2,IF($F$15=Lijstjes!$A$5,$F$16,$F$21)/COUNTIF('2. Invulblad'!$T$29:$T$1048576,Lijstjes!$F$2),0)</f>
        <v>0</v>
      </c>
      <c r="W134" s="5" t="str">
        <f>IF(V134=Lijstjes!$F$2,IF($F$15=Lijstjes!$A$6,$F$16,$F$21)/COUNTIF('2. Invulblad'!$V$29:$V$1048576,Lijstjes!$F$2),"")</f>
        <v/>
      </c>
      <c r="Y134" s="5" t="str">
        <f>IF(X134=Lijstjes!$F$2,IF($F$15=Lijstjes!$A$7,$F$16,$F$21)/COUNTIF('2. Invulblad'!$X$29:$X$1048576,Lijstjes!$F$2),"")</f>
        <v/>
      </c>
      <c r="AA134" s="14">
        <f>IF(Z134=Lijstjes!$F$2,IF($F$15=Lijstjes!$A$8,$F$16,$F$21)/COUNTIF('2. Invulblad'!$Z$29:$Z$1048576,Lijstjes!$F$2),0)</f>
        <v>0</v>
      </c>
      <c r="AC134" s="14">
        <f>IF(AB134=Lijstjes!$F$2,IF($F$15=Lijstjes!$A$9,$F$16,$F$21)/COUNTIF('2. Invulblad'!$AB$29:$AB$1048576,Lijstjes!$F$2),0)</f>
        <v>0</v>
      </c>
      <c r="AE134" s="14">
        <f>IF(AD134=Lijstjes!$F$2,IF($F$15=Lijstjes!$A$10,$F$16,$F$21)/COUNTIF('2. Invulblad'!$AD$29:$AD$1048576,Lijstjes!$F$2),0)</f>
        <v>0</v>
      </c>
      <c r="AG134" s="14">
        <f>IF(AF134=Lijstjes!$F$2,IF($F$15=Lijstjes!$A$11,$F$16,$F$21)/COUNTIF('2. Invulblad'!$AF$29:$AF$1048576,Lijstjes!$F$2),0)</f>
        <v>0</v>
      </c>
    </row>
    <row r="135" spans="2:33" ht="14.5">
      <c r="B135" s="12" t="str">
        <f t="shared" si="2"/>
        <v/>
      </c>
      <c r="C135" t="str">
        <f t="shared" si="3"/>
        <v/>
      </c>
      <c r="D135" s="15" t="str">
        <f>IF(M135=0,"",IF(AND(M135&gt;0,IFERROR(SEARCH(Lijstjes!$F$2,'2. Invulblad'!N135&amp;'2. Invulblad'!P135&amp;'2. Invulblad'!R135&amp;'2. Invulblad'!T135&amp;'2. Invulblad'!V135&amp;'2. Invulblad'!X135&amp;'2. Invulblad'!Z135&amp;'2. Invulblad'!AB135&amp;'2. Invulblad'!AD135&amp;'2. Invulblad'!AF135&amp;'2. Invulblad'!AH135&amp;'2. Invulblad'!AI135),0)&gt;0),"","U mag geen subsidie aanvragen voor "&amp;'2. Invulblad'!E135&amp;" "&amp;'2. Invulblad'!F135&amp;'2. Invulblad'!G135&amp;" want er is geen aangrenzende maatregel getroffen."))</f>
        <v/>
      </c>
      <c r="M135" s="20">
        <f>MIN(1500,COUNTIF('2. Invulblad'!N135:AI135,"Ja")*750)</f>
        <v>0</v>
      </c>
      <c r="O135" s="14" t="str">
        <f>IF(N135=Lijstjes!$F$2,IF($F$15=Lijstjes!$A$2,$F$16,$F$21)/COUNTIF('2. Invulblad'!$N$29:$N$1048576,Lijstjes!$F$2),"")</f>
        <v/>
      </c>
      <c r="Q135" s="5" t="str">
        <f>IF(P135=Lijstjes!$F$2,IF($F$15=Lijstjes!$A$3,$F$16,$F$21)/COUNTIF('2. Invulblad'!$P$29:$P$1048576,Lijstjes!$F$2),"")</f>
        <v/>
      </c>
      <c r="S135" s="5">
        <f>IF(R135=Lijstjes!$F$2,IF($F$15=Lijstjes!$A$4,$F$16,$F$21)/COUNTIF('2. Invulblad'!$R$29:$R$1048576,Lijstjes!$F$2),0)</f>
        <v>0</v>
      </c>
      <c r="U135" s="5">
        <f>IF(T135=Lijstjes!$F$2,IF($F$15=Lijstjes!$A$5,$F$16,$F$21)/COUNTIF('2. Invulblad'!$T$29:$T$1048576,Lijstjes!$F$2),0)</f>
        <v>0</v>
      </c>
      <c r="W135" s="5" t="str">
        <f>IF(V135=Lijstjes!$F$2,IF($F$15=Lijstjes!$A$6,$F$16,$F$21)/COUNTIF('2. Invulblad'!$V$29:$V$1048576,Lijstjes!$F$2),"")</f>
        <v/>
      </c>
      <c r="Y135" s="5" t="str">
        <f>IF(X135=Lijstjes!$F$2,IF($F$15=Lijstjes!$A$7,$F$16,$F$21)/COUNTIF('2. Invulblad'!$X$29:$X$1048576,Lijstjes!$F$2),"")</f>
        <v/>
      </c>
      <c r="AA135" s="14">
        <f>IF(Z135=Lijstjes!$F$2,IF($F$15=Lijstjes!$A$8,$F$16,$F$21)/COUNTIF('2. Invulblad'!$Z$29:$Z$1048576,Lijstjes!$F$2),0)</f>
        <v>0</v>
      </c>
      <c r="AC135" s="14">
        <f>IF(AB135=Lijstjes!$F$2,IF($F$15=Lijstjes!$A$9,$F$16,$F$21)/COUNTIF('2. Invulblad'!$AB$29:$AB$1048576,Lijstjes!$F$2),0)</f>
        <v>0</v>
      </c>
      <c r="AE135" s="14">
        <f>IF(AD135=Lijstjes!$F$2,IF($F$15=Lijstjes!$A$10,$F$16,$F$21)/COUNTIF('2. Invulblad'!$AD$29:$AD$1048576,Lijstjes!$F$2),0)</f>
        <v>0</v>
      </c>
      <c r="AG135" s="14">
        <f>IF(AF135=Lijstjes!$F$2,IF($F$15=Lijstjes!$A$11,$F$16,$F$21)/COUNTIF('2. Invulblad'!$AF$29:$AF$1048576,Lijstjes!$F$2),0)</f>
        <v>0</v>
      </c>
    </row>
    <row r="136" spans="2:33" ht="14.5">
      <c r="B136" s="12" t="str">
        <f t="shared" si="2"/>
        <v/>
      </c>
      <c r="C136" t="str">
        <f t="shared" si="3"/>
        <v/>
      </c>
      <c r="D136" s="15" t="str">
        <f>IF(M136=0,"",IF(AND(M136&gt;0,IFERROR(SEARCH(Lijstjes!$F$2,'2. Invulblad'!N136&amp;'2. Invulblad'!P136&amp;'2. Invulblad'!R136&amp;'2. Invulblad'!T136&amp;'2. Invulblad'!V136&amp;'2. Invulblad'!X136&amp;'2. Invulblad'!Z136&amp;'2. Invulblad'!AB136&amp;'2. Invulblad'!AD136&amp;'2. Invulblad'!AF136&amp;'2. Invulblad'!AH136&amp;'2. Invulblad'!AI136),0)&gt;0),"","U mag geen subsidie aanvragen voor "&amp;'2. Invulblad'!E136&amp;" "&amp;'2. Invulblad'!F136&amp;'2. Invulblad'!G136&amp;" want er is geen aangrenzende maatregel getroffen."))</f>
        <v/>
      </c>
      <c r="M136" s="20">
        <f>MIN(1500,COUNTIF('2. Invulblad'!N136:AI136,"Ja")*750)</f>
        <v>0</v>
      </c>
      <c r="O136" s="14" t="str">
        <f>IF(N136=Lijstjes!$F$2,IF($F$15=Lijstjes!$A$2,$F$16,$F$21)/COUNTIF('2. Invulblad'!$N$29:$N$1048576,Lijstjes!$F$2),"")</f>
        <v/>
      </c>
      <c r="Q136" s="5" t="str">
        <f>IF(P136=Lijstjes!$F$2,IF($F$15=Lijstjes!$A$3,$F$16,$F$21)/COUNTIF('2. Invulblad'!$P$29:$P$1048576,Lijstjes!$F$2),"")</f>
        <v/>
      </c>
      <c r="S136" s="5">
        <f>IF(R136=Lijstjes!$F$2,IF($F$15=Lijstjes!$A$4,$F$16,$F$21)/COUNTIF('2. Invulblad'!$R$29:$R$1048576,Lijstjes!$F$2),0)</f>
        <v>0</v>
      </c>
      <c r="U136" s="5">
        <f>IF(T136=Lijstjes!$F$2,IF($F$15=Lijstjes!$A$5,$F$16,$F$21)/COUNTIF('2. Invulblad'!$T$29:$T$1048576,Lijstjes!$F$2),0)</f>
        <v>0</v>
      </c>
      <c r="W136" s="5" t="str">
        <f>IF(V136=Lijstjes!$F$2,IF($F$15=Lijstjes!$A$6,$F$16,$F$21)/COUNTIF('2. Invulblad'!$V$29:$V$1048576,Lijstjes!$F$2),"")</f>
        <v/>
      </c>
      <c r="Y136" s="5" t="str">
        <f>IF(X136=Lijstjes!$F$2,IF($F$15=Lijstjes!$A$7,$F$16,$F$21)/COUNTIF('2. Invulblad'!$X$29:$X$1048576,Lijstjes!$F$2),"")</f>
        <v/>
      </c>
      <c r="AA136" s="14">
        <f>IF(Z136=Lijstjes!$F$2,IF($F$15=Lijstjes!$A$8,$F$16,$F$21)/COUNTIF('2. Invulblad'!$Z$29:$Z$1048576,Lijstjes!$F$2),0)</f>
        <v>0</v>
      </c>
      <c r="AC136" s="14">
        <f>IF(AB136=Lijstjes!$F$2,IF($F$15=Lijstjes!$A$9,$F$16,$F$21)/COUNTIF('2. Invulblad'!$AB$29:$AB$1048576,Lijstjes!$F$2),0)</f>
        <v>0</v>
      </c>
      <c r="AE136" s="14">
        <f>IF(AD136=Lijstjes!$F$2,IF($F$15=Lijstjes!$A$10,$F$16,$F$21)/COUNTIF('2. Invulblad'!$AD$29:$AD$1048576,Lijstjes!$F$2),0)</f>
        <v>0</v>
      </c>
      <c r="AG136" s="14">
        <f>IF(AF136=Lijstjes!$F$2,IF($F$15=Lijstjes!$A$11,$F$16,$F$21)/COUNTIF('2. Invulblad'!$AF$29:$AF$1048576,Lijstjes!$F$2),0)</f>
        <v>0</v>
      </c>
    </row>
    <row r="137" spans="2:33" ht="14.5">
      <c r="B137" s="12" t="str">
        <f t="shared" si="2"/>
        <v/>
      </c>
      <c r="C137" t="str">
        <f t="shared" si="3"/>
        <v/>
      </c>
      <c r="D137" s="15" t="str">
        <f>IF(M137=0,"",IF(AND(M137&gt;0,IFERROR(SEARCH(Lijstjes!$F$2,'2. Invulblad'!N137&amp;'2. Invulblad'!P137&amp;'2. Invulblad'!R137&amp;'2. Invulblad'!T137&amp;'2. Invulblad'!V137&amp;'2. Invulblad'!X137&amp;'2. Invulblad'!Z137&amp;'2. Invulblad'!AB137&amp;'2. Invulblad'!AD137&amp;'2. Invulblad'!AF137&amp;'2. Invulblad'!AH137&amp;'2. Invulblad'!AI137),0)&gt;0),"","U mag geen subsidie aanvragen voor "&amp;'2. Invulblad'!E137&amp;" "&amp;'2. Invulblad'!F137&amp;'2. Invulblad'!G137&amp;" want er is geen aangrenzende maatregel getroffen."))</f>
        <v/>
      </c>
      <c r="M137" s="20">
        <f>MIN(1500,COUNTIF('2. Invulblad'!N137:AI137,"Ja")*750)</f>
        <v>0</v>
      </c>
      <c r="O137" s="14" t="str">
        <f>IF(N137=Lijstjes!$F$2,IF($F$15=Lijstjes!$A$2,$F$16,$F$21)/COUNTIF('2. Invulblad'!$N$29:$N$1048576,Lijstjes!$F$2),"")</f>
        <v/>
      </c>
      <c r="Q137" s="5" t="str">
        <f>IF(P137=Lijstjes!$F$2,IF($F$15=Lijstjes!$A$3,$F$16,$F$21)/COUNTIF('2. Invulblad'!$P$29:$P$1048576,Lijstjes!$F$2),"")</f>
        <v/>
      </c>
      <c r="S137" s="5">
        <f>IF(R137=Lijstjes!$F$2,IF($F$15=Lijstjes!$A$4,$F$16,$F$21)/COUNTIF('2. Invulblad'!$R$29:$R$1048576,Lijstjes!$F$2),0)</f>
        <v>0</v>
      </c>
      <c r="U137" s="5">
        <f>IF(T137=Lijstjes!$F$2,IF($F$15=Lijstjes!$A$5,$F$16,$F$21)/COUNTIF('2. Invulblad'!$T$29:$T$1048576,Lijstjes!$F$2),0)</f>
        <v>0</v>
      </c>
      <c r="W137" s="5" t="str">
        <f>IF(V137=Lijstjes!$F$2,IF($F$15=Lijstjes!$A$6,$F$16,$F$21)/COUNTIF('2. Invulblad'!$V$29:$V$1048576,Lijstjes!$F$2),"")</f>
        <v/>
      </c>
      <c r="Y137" s="5" t="str">
        <f>IF(X137=Lijstjes!$F$2,IF($F$15=Lijstjes!$A$7,$F$16,$F$21)/COUNTIF('2. Invulblad'!$X$29:$X$1048576,Lijstjes!$F$2),"")</f>
        <v/>
      </c>
      <c r="AA137" s="14">
        <f>IF(Z137=Lijstjes!$F$2,IF($F$15=Lijstjes!$A$8,$F$16,$F$21)/COUNTIF('2. Invulblad'!$Z$29:$Z$1048576,Lijstjes!$F$2),0)</f>
        <v>0</v>
      </c>
      <c r="AC137" s="14">
        <f>IF(AB137=Lijstjes!$F$2,IF($F$15=Lijstjes!$A$9,$F$16,$F$21)/COUNTIF('2. Invulblad'!$AB$29:$AB$1048576,Lijstjes!$F$2),0)</f>
        <v>0</v>
      </c>
      <c r="AE137" s="14">
        <f>IF(AD137=Lijstjes!$F$2,IF($F$15=Lijstjes!$A$10,$F$16,$F$21)/COUNTIF('2. Invulblad'!$AD$29:$AD$1048576,Lijstjes!$F$2),0)</f>
        <v>0</v>
      </c>
      <c r="AG137" s="14">
        <f>IF(AF137=Lijstjes!$F$2,IF($F$15=Lijstjes!$A$11,$F$16,$F$21)/COUNTIF('2. Invulblad'!$AF$29:$AF$1048576,Lijstjes!$F$2),0)</f>
        <v>0</v>
      </c>
    </row>
    <row r="138" spans="2:33" ht="14.5">
      <c r="B138" s="12" t="str">
        <f t="shared" si="2"/>
        <v/>
      </c>
      <c r="C138" t="str">
        <f t="shared" si="3"/>
        <v/>
      </c>
      <c r="D138" s="15" t="str">
        <f>IF(M138=0,"",IF(AND(M138&gt;0,IFERROR(SEARCH(Lijstjes!$F$2,'2. Invulblad'!N138&amp;'2. Invulblad'!P138&amp;'2. Invulblad'!R138&amp;'2. Invulblad'!T138&amp;'2. Invulblad'!V138&amp;'2. Invulblad'!X138&amp;'2. Invulblad'!Z138&amp;'2. Invulblad'!AB138&amp;'2. Invulblad'!AD138&amp;'2. Invulblad'!AF138&amp;'2. Invulblad'!AH138&amp;'2. Invulblad'!AI138),0)&gt;0),"","U mag geen subsidie aanvragen voor "&amp;'2. Invulblad'!E138&amp;" "&amp;'2. Invulblad'!F138&amp;'2. Invulblad'!G138&amp;" want er is geen aangrenzende maatregel getroffen."))</f>
        <v/>
      </c>
      <c r="M138" s="20">
        <f>MIN(1500,COUNTIF('2. Invulblad'!N138:AI138,"Ja")*750)</f>
        <v>0</v>
      </c>
      <c r="O138" s="14" t="str">
        <f>IF(N138=Lijstjes!$F$2,IF($F$15=Lijstjes!$A$2,$F$16,$F$21)/COUNTIF('2. Invulblad'!$N$29:$N$1048576,Lijstjes!$F$2),"")</f>
        <v/>
      </c>
      <c r="Q138" s="5" t="str">
        <f>IF(P138=Lijstjes!$F$2,IF($F$15=Lijstjes!$A$3,$F$16,$F$21)/COUNTIF('2. Invulblad'!$P$29:$P$1048576,Lijstjes!$F$2),"")</f>
        <v/>
      </c>
      <c r="S138" s="5">
        <f>IF(R138=Lijstjes!$F$2,IF($F$15=Lijstjes!$A$4,$F$16,$F$21)/COUNTIF('2. Invulblad'!$R$29:$R$1048576,Lijstjes!$F$2),0)</f>
        <v>0</v>
      </c>
      <c r="U138" s="5">
        <f>IF(T138=Lijstjes!$F$2,IF($F$15=Lijstjes!$A$5,$F$16,$F$21)/COUNTIF('2. Invulblad'!$T$29:$T$1048576,Lijstjes!$F$2),0)</f>
        <v>0</v>
      </c>
      <c r="W138" s="5" t="str">
        <f>IF(V138=Lijstjes!$F$2,IF($F$15=Lijstjes!$A$6,$F$16,$F$21)/COUNTIF('2. Invulblad'!$V$29:$V$1048576,Lijstjes!$F$2),"")</f>
        <v/>
      </c>
      <c r="Y138" s="5" t="str">
        <f>IF(X138=Lijstjes!$F$2,IF($F$15=Lijstjes!$A$7,$F$16,$F$21)/COUNTIF('2. Invulblad'!$X$29:$X$1048576,Lijstjes!$F$2),"")</f>
        <v/>
      </c>
      <c r="AA138" s="14">
        <f>IF(Z138=Lijstjes!$F$2,IF($F$15=Lijstjes!$A$8,$F$16,$F$21)/COUNTIF('2. Invulblad'!$Z$29:$Z$1048576,Lijstjes!$F$2),0)</f>
        <v>0</v>
      </c>
      <c r="AC138" s="14">
        <f>IF(AB138=Lijstjes!$F$2,IF($F$15=Lijstjes!$A$9,$F$16,$F$21)/COUNTIF('2. Invulblad'!$AB$29:$AB$1048576,Lijstjes!$F$2),0)</f>
        <v>0</v>
      </c>
      <c r="AE138" s="14">
        <f>IF(AD138=Lijstjes!$F$2,IF($F$15=Lijstjes!$A$10,$F$16,$F$21)/COUNTIF('2. Invulblad'!$AD$29:$AD$1048576,Lijstjes!$F$2),0)</f>
        <v>0</v>
      </c>
      <c r="AG138" s="14">
        <f>IF(AF138=Lijstjes!$F$2,IF($F$15=Lijstjes!$A$11,$F$16,$F$21)/COUNTIF('2. Invulblad'!$AF$29:$AF$1048576,Lijstjes!$F$2),0)</f>
        <v>0</v>
      </c>
    </row>
    <row r="139" spans="2:33" ht="14.5">
      <c r="B139" s="12" t="str">
        <f t="shared" si="2"/>
        <v/>
      </c>
      <c r="C139" t="str">
        <f t="shared" si="3"/>
        <v/>
      </c>
      <c r="D139" s="15" t="str">
        <f>IF(M139=0,"",IF(AND(M139&gt;0,IFERROR(SEARCH(Lijstjes!$F$2,'2. Invulblad'!N139&amp;'2. Invulblad'!P139&amp;'2. Invulblad'!R139&amp;'2. Invulblad'!T139&amp;'2. Invulblad'!V139&amp;'2. Invulblad'!X139&amp;'2. Invulblad'!Z139&amp;'2. Invulblad'!AB139&amp;'2. Invulblad'!AD139&amp;'2. Invulblad'!AF139&amp;'2. Invulblad'!AH139&amp;'2. Invulblad'!AI139),0)&gt;0),"","U mag geen subsidie aanvragen voor "&amp;'2. Invulblad'!E139&amp;" "&amp;'2. Invulblad'!F139&amp;'2. Invulblad'!G139&amp;" want er is geen aangrenzende maatregel getroffen."))</f>
        <v/>
      </c>
      <c r="M139" s="20">
        <f>MIN(1500,COUNTIF('2. Invulblad'!N139:AI139,"Ja")*750)</f>
        <v>0</v>
      </c>
      <c r="O139" s="14" t="str">
        <f>IF(N139=Lijstjes!$F$2,IF($F$15=Lijstjes!$A$2,$F$16,$F$21)/COUNTIF('2. Invulblad'!$N$29:$N$1048576,Lijstjes!$F$2),"")</f>
        <v/>
      </c>
      <c r="Q139" s="5" t="str">
        <f>IF(P139=Lijstjes!$F$2,IF($F$15=Lijstjes!$A$3,$F$16,$F$21)/COUNTIF('2. Invulblad'!$P$29:$P$1048576,Lijstjes!$F$2),"")</f>
        <v/>
      </c>
      <c r="S139" s="5">
        <f>IF(R139=Lijstjes!$F$2,IF($F$15=Lijstjes!$A$4,$F$16,$F$21)/COUNTIF('2. Invulblad'!$R$29:$R$1048576,Lijstjes!$F$2),0)</f>
        <v>0</v>
      </c>
      <c r="U139" s="5">
        <f>IF(T139=Lijstjes!$F$2,IF($F$15=Lijstjes!$A$5,$F$16,$F$21)/COUNTIF('2. Invulblad'!$T$29:$T$1048576,Lijstjes!$F$2),0)</f>
        <v>0</v>
      </c>
      <c r="W139" s="5" t="str">
        <f>IF(V139=Lijstjes!$F$2,IF($F$15=Lijstjes!$A$6,$F$16,$F$21)/COUNTIF('2. Invulblad'!$V$29:$V$1048576,Lijstjes!$F$2),"")</f>
        <v/>
      </c>
      <c r="Y139" s="5" t="str">
        <f>IF(X139=Lijstjes!$F$2,IF($F$15=Lijstjes!$A$7,$F$16,$F$21)/COUNTIF('2. Invulblad'!$X$29:$X$1048576,Lijstjes!$F$2),"")</f>
        <v/>
      </c>
      <c r="AA139" s="14">
        <f>IF(Z139=Lijstjes!$F$2,IF($F$15=Lijstjes!$A$8,$F$16,$F$21)/COUNTIF('2. Invulblad'!$Z$29:$Z$1048576,Lijstjes!$F$2),0)</f>
        <v>0</v>
      </c>
      <c r="AC139" s="14">
        <f>IF(AB139=Lijstjes!$F$2,IF($F$15=Lijstjes!$A$9,$F$16,$F$21)/COUNTIF('2. Invulblad'!$AB$29:$AB$1048576,Lijstjes!$F$2),0)</f>
        <v>0</v>
      </c>
      <c r="AE139" s="14">
        <f>IF(AD139=Lijstjes!$F$2,IF($F$15=Lijstjes!$A$10,$F$16,$F$21)/COUNTIF('2. Invulblad'!$AD$29:$AD$1048576,Lijstjes!$F$2),0)</f>
        <v>0</v>
      </c>
      <c r="AG139" s="14">
        <f>IF(AF139=Lijstjes!$F$2,IF($F$15=Lijstjes!$A$11,$F$16,$F$21)/COUNTIF('2. Invulblad'!$AF$29:$AF$1048576,Lijstjes!$F$2),0)</f>
        <v>0</v>
      </c>
    </row>
    <row r="140" spans="2:33" ht="14.5">
      <c r="B140" s="12" t="str">
        <f t="shared" si="2"/>
        <v/>
      </c>
      <c r="C140" t="str">
        <f t="shared" si="3"/>
        <v/>
      </c>
      <c r="D140" s="15" t="str">
        <f>IF(M140=0,"",IF(AND(M140&gt;0,IFERROR(SEARCH(Lijstjes!$F$2,'2. Invulblad'!N140&amp;'2. Invulblad'!P140&amp;'2. Invulblad'!R140&amp;'2. Invulblad'!T140&amp;'2. Invulblad'!V140&amp;'2. Invulblad'!X140&amp;'2. Invulblad'!Z140&amp;'2. Invulblad'!AB140&amp;'2. Invulblad'!AD140&amp;'2. Invulblad'!AF140&amp;'2. Invulblad'!AH140&amp;'2. Invulblad'!AI140),0)&gt;0),"","U mag geen subsidie aanvragen voor "&amp;'2. Invulblad'!E140&amp;" "&amp;'2. Invulblad'!F140&amp;'2. Invulblad'!G140&amp;" want er is geen aangrenzende maatregel getroffen."))</f>
        <v/>
      </c>
      <c r="M140" s="20">
        <f>MIN(1500,COUNTIF('2. Invulblad'!N140:AI140,"Ja")*750)</f>
        <v>0</v>
      </c>
      <c r="O140" s="14" t="str">
        <f>IF(N140=Lijstjes!$F$2,IF($F$15=Lijstjes!$A$2,$F$16,$F$21)/COUNTIF('2. Invulblad'!$N$29:$N$1048576,Lijstjes!$F$2),"")</f>
        <v/>
      </c>
      <c r="Q140" s="5" t="str">
        <f>IF(P140=Lijstjes!$F$2,IF($F$15=Lijstjes!$A$3,$F$16,$F$21)/COUNTIF('2. Invulblad'!$P$29:$P$1048576,Lijstjes!$F$2),"")</f>
        <v/>
      </c>
      <c r="S140" s="5">
        <f>IF(R140=Lijstjes!$F$2,IF($F$15=Lijstjes!$A$4,$F$16,$F$21)/COUNTIF('2. Invulblad'!$R$29:$R$1048576,Lijstjes!$F$2),0)</f>
        <v>0</v>
      </c>
      <c r="U140" s="5">
        <f>IF(T140=Lijstjes!$F$2,IF($F$15=Lijstjes!$A$5,$F$16,$F$21)/COUNTIF('2. Invulblad'!$T$29:$T$1048576,Lijstjes!$F$2),0)</f>
        <v>0</v>
      </c>
      <c r="W140" s="5" t="str">
        <f>IF(V140=Lijstjes!$F$2,IF($F$15=Lijstjes!$A$6,$F$16,$F$21)/COUNTIF('2. Invulblad'!$V$29:$V$1048576,Lijstjes!$F$2),"")</f>
        <v/>
      </c>
      <c r="Y140" s="5" t="str">
        <f>IF(X140=Lijstjes!$F$2,IF($F$15=Lijstjes!$A$7,$F$16,$F$21)/COUNTIF('2. Invulblad'!$X$29:$X$1048576,Lijstjes!$F$2),"")</f>
        <v/>
      </c>
      <c r="AA140" s="14">
        <f>IF(Z140=Lijstjes!$F$2,IF($F$15=Lijstjes!$A$8,$F$16,$F$21)/COUNTIF('2. Invulblad'!$Z$29:$Z$1048576,Lijstjes!$F$2),0)</f>
        <v>0</v>
      </c>
      <c r="AC140" s="14">
        <f>IF(AB140=Lijstjes!$F$2,IF($F$15=Lijstjes!$A$9,$F$16,$F$21)/COUNTIF('2. Invulblad'!$AB$29:$AB$1048576,Lijstjes!$F$2),0)</f>
        <v>0</v>
      </c>
      <c r="AE140" s="14">
        <f>IF(AD140=Lijstjes!$F$2,IF($F$15=Lijstjes!$A$10,$F$16,$F$21)/COUNTIF('2. Invulblad'!$AD$29:$AD$1048576,Lijstjes!$F$2),0)</f>
        <v>0</v>
      </c>
      <c r="AG140" s="14">
        <f>IF(AF140=Lijstjes!$F$2,IF($F$15=Lijstjes!$A$11,$F$16,$F$21)/COUNTIF('2. Invulblad'!$AF$29:$AF$1048576,Lijstjes!$F$2),0)</f>
        <v>0</v>
      </c>
    </row>
    <row r="141" spans="2:33" ht="14.5">
      <c r="B141" s="12" t="str">
        <f t="shared" si="2"/>
        <v/>
      </c>
      <c r="C141" t="str">
        <f t="shared" si="3"/>
        <v/>
      </c>
      <c r="D141" s="15" t="str">
        <f>IF(M141=0,"",IF(AND(M141&gt;0,IFERROR(SEARCH(Lijstjes!$F$2,'2. Invulblad'!N141&amp;'2. Invulblad'!P141&amp;'2. Invulblad'!R141&amp;'2. Invulblad'!T141&amp;'2. Invulblad'!V141&amp;'2. Invulblad'!X141&amp;'2. Invulblad'!Z141&amp;'2. Invulblad'!AB141&amp;'2. Invulblad'!AD141&amp;'2. Invulblad'!AF141&amp;'2. Invulblad'!AH141&amp;'2. Invulblad'!AI141),0)&gt;0),"","U mag geen subsidie aanvragen voor "&amp;'2. Invulblad'!E141&amp;" "&amp;'2. Invulblad'!F141&amp;'2. Invulblad'!G141&amp;" want er is geen aangrenzende maatregel getroffen."))</f>
        <v/>
      </c>
      <c r="M141" s="20">
        <f>MIN(1500,COUNTIF('2. Invulblad'!N141:AI141,"Ja")*750)</f>
        <v>0</v>
      </c>
      <c r="O141" s="14" t="str">
        <f>IF(N141=Lijstjes!$F$2,IF($F$15=Lijstjes!$A$2,$F$16,$F$21)/COUNTIF('2. Invulblad'!$N$29:$N$1048576,Lijstjes!$F$2),"")</f>
        <v/>
      </c>
      <c r="Q141" s="5" t="str">
        <f>IF(P141=Lijstjes!$F$2,IF($F$15=Lijstjes!$A$3,$F$16,$F$21)/COUNTIF('2. Invulblad'!$P$29:$P$1048576,Lijstjes!$F$2),"")</f>
        <v/>
      </c>
      <c r="S141" s="5">
        <f>IF(R141=Lijstjes!$F$2,IF($F$15=Lijstjes!$A$4,$F$16,$F$21)/COUNTIF('2. Invulblad'!$R$29:$R$1048576,Lijstjes!$F$2),0)</f>
        <v>0</v>
      </c>
      <c r="U141" s="5">
        <f>IF(T141=Lijstjes!$F$2,IF($F$15=Lijstjes!$A$5,$F$16,$F$21)/COUNTIF('2. Invulblad'!$T$29:$T$1048576,Lijstjes!$F$2),0)</f>
        <v>0</v>
      </c>
      <c r="W141" s="5" t="str">
        <f>IF(V141=Lijstjes!$F$2,IF($F$15=Lijstjes!$A$6,$F$16,$F$21)/COUNTIF('2. Invulblad'!$V$29:$V$1048576,Lijstjes!$F$2),"")</f>
        <v/>
      </c>
      <c r="Y141" s="5" t="str">
        <f>IF(X141=Lijstjes!$F$2,IF($F$15=Lijstjes!$A$7,$F$16,$F$21)/COUNTIF('2. Invulblad'!$X$29:$X$1048576,Lijstjes!$F$2),"")</f>
        <v/>
      </c>
      <c r="AA141" s="14">
        <f>IF(Z141=Lijstjes!$F$2,IF($F$15=Lijstjes!$A$8,$F$16,$F$21)/COUNTIF('2. Invulblad'!$Z$29:$Z$1048576,Lijstjes!$F$2),0)</f>
        <v>0</v>
      </c>
      <c r="AC141" s="14">
        <f>IF(AB141=Lijstjes!$F$2,IF($F$15=Lijstjes!$A$9,$F$16,$F$21)/COUNTIF('2. Invulblad'!$AB$29:$AB$1048576,Lijstjes!$F$2),0)</f>
        <v>0</v>
      </c>
      <c r="AE141" s="14">
        <f>IF(AD141=Lijstjes!$F$2,IF($F$15=Lijstjes!$A$10,$F$16,$F$21)/COUNTIF('2. Invulblad'!$AD$29:$AD$1048576,Lijstjes!$F$2),0)</f>
        <v>0</v>
      </c>
      <c r="AG141" s="14">
        <f>IF(AF141=Lijstjes!$F$2,IF($F$15=Lijstjes!$A$11,$F$16,$F$21)/COUNTIF('2. Invulblad'!$AF$29:$AF$1048576,Lijstjes!$F$2),0)</f>
        <v>0</v>
      </c>
    </row>
    <row r="142" spans="2:33" ht="14.5">
      <c r="B142" s="12" t="str">
        <f t="shared" si="2"/>
        <v/>
      </c>
      <c r="C142" t="str">
        <f t="shared" si="3"/>
        <v/>
      </c>
      <c r="D142" s="15" t="str">
        <f>IF(M142=0,"",IF(AND(M142&gt;0,IFERROR(SEARCH(Lijstjes!$F$2,'2. Invulblad'!N142&amp;'2. Invulblad'!P142&amp;'2. Invulblad'!R142&amp;'2. Invulblad'!T142&amp;'2. Invulblad'!V142&amp;'2. Invulblad'!X142&amp;'2. Invulblad'!Z142&amp;'2. Invulblad'!AB142&amp;'2. Invulblad'!AD142&amp;'2. Invulblad'!AF142&amp;'2. Invulblad'!AH142&amp;'2. Invulblad'!AI142),0)&gt;0),"","U mag geen subsidie aanvragen voor "&amp;'2. Invulblad'!E142&amp;" "&amp;'2. Invulblad'!F142&amp;'2. Invulblad'!G142&amp;" want er is geen aangrenzende maatregel getroffen."))</f>
        <v/>
      </c>
      <c r="M142" s="20">
        <f>MIN(1500,COUNTIF('2. Invulblad'!N142:AI142,"Ja")*750)</f>
        <v>0</v>
      </c>
      <c r="O142" s="14" t="str">
        <f>IF(N142=Lijstjes!$F$2,IF($F$15=Lijstjes!$A$2,$F$16,$F$21)/COUNTIF('2. Invulblad'!$N$29:$N$1048576,Lijstjes!$F$2),"")</f>
        <v/>
      </c>
      <c r="Q142" s="5" t="str">
        <f>IF(P142=Lijstjes!$F$2,IF($F$15=Lijstjes!$A$3,$F$16,$F$21)/COUNTIF('2. Invulblad'!$P$29:$P$1048576,Lijstjes!$F$2),"")</f>
        <v/>
      </c>
      <c r="S142" s="5">
        <f>IF(R142=Lijstjes!$F$2,IF($F$15=Lijstjes!$A$4,$F$16,$F$21)/COUNTIF('2. Invulblad'!$R$29:$R$1048576,Lijstjes!$F$2),0)</f>
        <v>0</v>
      </c>
      <c r="U142" s="5">
        <f>IF(T142=Lijstjes!$F$2,IF($F$15=Lijstjes!$A$5,$F$16,$F$21)/COUNTIF('2. Invulblad'!$T$29:$T$1048576,Lijstjes!$F$2),0)</f>
        <v>0</v>
      </c>
      <c r="W142" s="5" t="str">
        <f>IF(V142=Lijstjes!$F$2,IF($F$15=Lijstjes!$A$6,$F$16,$F$21)/COUNTIF('2. Invulblad'!$V$29:$V$1048576,Lijstjes!$F$2),"")</f>
        <v/>
      </c>
      <c r="Y142" s="5" t="str">
        <f>IF(X142=Lijstjes!$F$2,IF($F$15=Lijstjes!$A$7,$F$16,$F$21)/COUNTIF('2. Invulblad'!$X$29:$X$1048576,Lijstjes!$F$2),"")</f>
        <v/>
      </c>
      <c r="AA142" s="14">
        <f>IF(Z142=Lijstjes!$F$2,IF($F$15=Lijstjes!$A$8,$F$16,$F$21)/COUNTIF('2. Invulblad'!$Z$29:$Z$1048576,Lijstjes!$F$2),0)</f>
        <v>0</v>
      </c>
      <c r="AC142" s="14">
        <f>IF(AB142=Lijstjes!$F$2,IF($F$15=Lijstjes!$A$9,$F$16,$F$21)/COUNTIF('2. Invulblad'!$AB$29:$AB$1048576,Lijstjes!$F$2),0)</f>
        <v>0</v>
      </c>
      <c r="AE142" s="14">
        <f>IF(AD142=Lijstjes!$F$2,IF($F$15=Lijstjes!$A$10,$F$16,$F$21)/COUNTIF('2. Invulblad'!$AD$29:$AD$1048576,Lijstjes!$F$2),0)</f>
        <v>0</v>
      </c>
      <c r="AG142" s="14">
        <f>IF(AF142=Lijstjes!$F$2,IF($F$15=Lijstjes!$A$11,$F$16,$F$21)/COUNTIF('2. Invulblad'!$AF$29:$AF$1048576,Lijstjes!$F$2),0)</f>
        <v>0</v>
      </c>
    </row>
    <row r="143" spans="2:33" ht="14.5">
      <c r="B143" s="12" t="str">
        <f t="shared" si="2"/>
        <v/>
      </c>
      <c r="C143" t="str">
        <f t="shared" si="3"/>
        <v/>
      </c>
      <c r="D143" s="15" t="str">
        <f>IF(M143=0,"",IF(AND(M143&gt;0,IFERROR(SEARCH(Lijstjes!$F$2,'2. Invulblad'!N143&amp;'2. Invulblad'!P143&amp;'2. Invulblad'!R143&amp;'2. Invulblad'!T143&amp;'2. Invulblad'!V143&amp;'2. Invulblad'!X143&amp;'2. Invulblad'!Z143&amp;'2. Invulblad'!AB143&amp;'2. Invulblad'!AD143&amp;'2. Invulblad'!AF143&amp;'2. Invulblad'!AH143&amp;'2. Invulblad'!AI143),0)&gt;0),"","U mag geen subsidie aanvragen voor "&amp;'2. Invulblad'!E143&amp;" "&amp;'2. Invulblad'!F143&amp;'2. Invulblad'!G143&amp;" want er is geen aangrenzende maatregel getroffen."))</f>
        <v/>
      </c>
      <c r="M143" s="20">
        <f>MIN(1500,COUNTIF('2. Invulblad'!N143:AI143,"Ja")*750)</f>
        <v>0</v>
      </c>
      <c r="O143" s="14" t="str">
        <f>IF(N143=Lijstjes!$F$2,IF($F$15=Lijstjes!$A$2,$F$16,$F$21)/COUNTIF('2. Invulblad'!$N$29:$N$1048576,Lijstjes!$F$2),"")</f>
        <v/>
      </c>
      <c r="Q143" s="5" t="str">
        <f>IF(P143=Lijstjes!$F$2,IF($F$15=Lijstjes!$A$3,$F$16,$F$21)/COUNTIF('2. Invulblad'!$P$29:$P$1048576,Lijstjes!$F$2),"")</f>
        <v/>
      </c>
      <c r="S143" s="5">
        <f>IF(R143=Lijstjes!$F$2,IF($F$15=Lijstjes!$A$4,$F$16,$F$21)/COUNTIF('2. Invulblad'!$R$29:$R$1048576,Lijstjes!$F$2),0)</f>
        <v>0</v>
      </c>
      <c r="U143" s="5">
        <f>IF(T143=Lijstjes!$F$2,IF($F$15=Lijstjes!$A$5,$F$16,$F$21)/COUNTIF('2. Invulblad'!$T$29:$T$1048576,Lijstjes!$F$2),0)</f>
        <v>0</v>
      </c>
      <c r="W143" s="5" t="str">
        <f>IF(V143=Lijstjes!$F$2,IF($F$15=Lijstjes!$A$6,$F$16,$F$21)/COUNTIF('2. Invulblad'!$V$29:$V$1048576,Lijstjes!$F$2),"")</f>
        <v/>
      </c>
      <c r="Y143" s="5" t="str">
        <f>IF(X143=Lijstjes!$F$2,IF($F$15=Lijstjes!$A$7,$F$16,$F$21)/COUNTIF('2. Invulblad'!$X$29:$X$1048576,Lijstjes!$F$2),"")</f>
        <v/>
      </c>
      <c r="AA143" s="14">
        <f>IF(Z143=Lijstjes!$F$2,IF($F$15=Lijstjes!$A$8,$F$16,$F$21)/COUNTIF('2. Invulblad'!$Z$29:$Z$1048576,Lijstjes!$F$2),0)</f>
        <v>0</v>
      </c>
      <c r="AC143" s="14">
        <f>IF(AB143=Lijstjes!$F$2,IF($F$15=Lijstjes!$A$9,$F$16,$F$21)/COUNTIF('2. Invulblad'!$AB$29:$AB$1048576,Lijstjes!$F$2),0)</f>
        <v>0</v>
      </c>
      <c r="AE143" s="14">
        <f>IF(AD143=Lijstjes!$F$2,IF($F$15=Lijstjes!$A$10,$F$16,$F$21)/COUNTIF('2. Invulblad'!$AD$29:$AD$1048576,Lijstjes!$F$2),0)</f>
        <v>0</v>
      </c>
      <c r="AG143" s="14">
        <f>IF(AF143=Lijstjes!$F$2,IF($F$15=Lijstjes!$A$11,$F$16,$F$21)/COUNTIF('2. Invulblad'!$AF$29:$AF$1048576,Lijstjes!$F$2),0)</f>
        <v>0</v>
      </c>
    </row>
    <row r="144" spans="2:33" ht="14.5">
      <c r="B144" s="12" t="str">
        <f t="shared" si="2"/>
        <v/>
      </c>
      <c r="C144" t="str">
        <f t="shared" si="3"/>
        <v/>
      </c>
      <c r="D144" s="15" t="str">
        <f>IF(M144=0,"",IF(AND(M144&gt;0,IFERROR(SEARCH(Lijstjes!$F$2,'2. Invulblad'!N144&amp;'2. Invulblad'!P144&amp;'2. Invulblad'!R144&amp;'2. Invulblad'!T144&amp;'2. Invulblad'!V144&amp;'2. Invulblad'!X144&amp;'2. Invulblad'!Z144&amp;'2. Invulblad'!AB144&amp;'2. Invulblad'!AD144&amp;'2. Invulblad'!AF144&amp;'2. Invulblad'!AH144&amp;'2. Invulblad'!AI144),0)&gt;0),"","U mag geen subsidie aanvragen voor "&amp;'2. Invulblad'!E144&amp;" "&amp;'2. Invulblad'!F144&amp;'2. Invulblad'!G144&amp;" want er is geen aangrenzende maatregel getroffen."))</f>
        <v/>
      </c>
      <c r="M144" s="20">
        <f>MIN(1500,COUNTIF('2. Invulblad'!N144:AI144,"Ja")*750)</f>
        <v>0</v>
      </c>
      <c r="O144" s="14" t="str">
        <f>IF(N144=Lijstjes!$F$2,IF($F$15=Lijstjes!$A$2,$F$16,$F$21)/COUNTIF('2. Invulblad'!$N$29:$N$1048576,Lijstjes!$F$2),"")</f>
        <v/>
      </c>
      <c r="Q144" s="5" t="str">
        <f>IF(P144=Lijstjes!$F$2,IF($F$15=Lijstjes!$A$3,$F$16,$F$21)/COUNTIF('2. Invulblad'!$P$29:$P$1048576,Lijstjes!$F$2),"")</f>
        <v/>
      </c>
      <c r="S144" s="5">
        <f>IF(R144=Lijstjes!$F$2,IF($F$15=Lijstjes!$A$4,$F$16,$F$21)/COUNTIF('2. Invulblad'!$R$29:$R$1048576,Lijstjes!$F$2),0)</f>
        <v>0</v>
      </c>
      <c r="U144" s="5">
        <f>IF(T144=Lijstjes!$F$2,IF($F$15=Lijstjes!$A$5,$F$16,$F$21)/COUNTIF('2. Invulblad'!$T$29:$T$1048576,Lijstjes!$F$2),0)</f>
        <v>0</v>
      </c>
      <c r="W144" s="5" t="str">
        <f>IF(V144=Lijstjes!$F$2,IF($F$15=Lijstjes!$A$6,$F$16,$F$21)/COUNTIF('2. Invulblad'!$V$29:$V$1048576,Lijstjes!$F$2),"")</f>
        <v/>
      </c>
      <c r="Y144" s="5" t="str">
        <f>IF(X144=Lijstjes!$F$2,IF($F$15=Lijstjes!$A$7,$F$16,$F$21)/COUNTIF('2. Invulblad'!$X$29:$X$1048576,Lijstjes!$F$2),"")</f>
        <v/>
      </c>
      <c r="AA144" s="14">
        <f>IF(Z144=Lijstjes!$F$2,IF($F$15=Lijstjes!$A$8,$F$16,$F$21)/COUNTIF('2. Invulblad'!$Z$29:$Z$1048576,Lijstjes!$F$2),0)</f>
        <v>0</v>
      </c>
      <c r="AC144" s="14">
        <f>IF(AB144=Lijstjes!$F$2,IF($F$15=Lijstjes!$A$9,$F$16,$F$21)/COUNTIF('2. Invulblad'!$AB$29:$AB$1048576,Lijstjes!$F$2),0)</f>
        <v>0</v>
      </c>
      <c r="AE144" s="14">
        <f>IF(AD144=Lijstjes!$F$2,IF($F$15=Lijstjes!$A$10,$F$16,$F$21)/COUNTIF('2. Invulblad'!$AD$29:$AD$1048576,Lijstjes!$F$2),0)</f>
        <v>0</v>
      </c>
      <c r="AG144" s="14">
        <f>IF(AF144=Lijstjes!$F$2,IF($F$15=Lijstjes!$A$11,$F$16,$F$21)/COUNTIF('2. Invulblad'!$AF$29:$AF$1048576,Lijstjes!$F$2),0)</f>
        <v>0</v>
      </c>
    </row>
    <row r="145" spans="2:33" ht="14.5">
      <c r="B145" s="12" t="str">
        <f t="shared" si="2"/>
        <v/>
      </c>
      <c r="C145" t="str">
        <f t="shared" si="3"/>
        <v/>
      </c>
      <c r="D145" s="15" t="str">
        <f>IF(M145=0,"",IF(AND(M145&gt;0,IFERROR(SEARCH(Lijstjes!$F$2,'2. Invulblad'!N145&amp;'2. Invulblad'!P145&amp;'2. Invulblad'!R145&amp;'2. Invulblad'!T145&amp;'2. Invulblad'!V145&amp;'2. Invulblad'!X145&amp;'2. Invulblad'!Z145&amp;'2. Invulblad'!AB145&amp;'2. Invulblad'!AD145&amp;'2. Invulblad'!AF145&amp;'2. Invulblad'!AH145&amp;'2. Invulblad'!AI145),0)&gt;0),"","U mag geen subsidie aanvragen voor "&amp;'2. Invulblad'!E145&amp;" "&amp;'2. Invulblad'!F145&amp;'2. Invulblad'!G145&amp;" want er is geen aangrenzende maatregel getroffen."))</f>
        <v/>
      </c>
      <c r="M145" s="20">
        <f>MIN(1500,COUNTIF('2. Invulblad'!N145:AI145,"Ja")*750)</f>
        <v>0</v>
      </c>
      <c r="O145" s="14" t="str">
        <f>IF(N145=Lijstjes!$F$2,IF($F$15=Lijstjes!$A$2,$F$16,$F$21)/COUNTIF('2. Invulblad'!$N$29:$N$1048576,Lijstjes!$F$2),"")</f>
        <v/>
      </c>
      <c r="Q145" s="5" t="str">
        <f>IF(P145=Lijstjes!$F$2,IF($F$15=Lijstjes!$A$3,$F$16,$F$21)/COUNTIF('2. Invulblad'!$P$29:$P$1048576,Lijstjes!$F$2),"")</f>
        <v/>
      </c>
      <c r="S145" s="5">
        <f>IF(R145=Lijstjes!$F$2,IF($F$15=Lijstjes!$A$4,$F$16,$F$21)/COUNTIF('2. Invulblad'!$R$29:$R$1048576,Lijstjes!$F$2),0)</f>
        <v>0</v>
      </c>
      <c r="U145" s="5">
        <f>IF(T145=Lijstjes!$F$2,IF($F$15=Lijstjes!$A$5,$F$16,$F$21)/COUNTIF('2. Invulblad'!$T$29:$T$1048576,Lijstjes!$F$2),0)</f>
        <v>0</v>
      </c>
      <c r="W145" s="5" t="str">
        <f>IF(V145=Lijstjes!$F$2,IF($F$15=Lijstjes!$A$6,$F$16,$F$21)/COUNTIF('2. Invulblad'!$V$29:$V$1048576,Lijstjes!$F$2),"")</f>
        <v/>
      </c>
      <c r="Y145" s="5" t="str">
        <f>IF(X145=Lijstjes!$F$2,IF($F$15=Lijstjes!$A$7,$F$16,$F$21)/COUNTIF('2. Invulblad'!$X$29:$X$1048576,Lijstjes!$F$2),"")</f>
        <v/>
      </c>
      <c r="AA145" s="14">
        <f>IF(Z145=Lijstjes!$F$2,IF($F$15=Lijstjes!$A$8,$F$16,$F$21)/COUNTIF('2. Invulblad'!$Z$29:$Z$1048576,Lijstjes!$F$2),0)</f>
        <v>0</v>
      </c>
      <c r="AC145" s="14">
        <f>IF(AB145=Lijstjes!$F$2,IF($F$15=Lijstjes!$A$9,$F$16,$F$21)/COUNTIF('2. Invulblad'!$AB$29:$AB$1048576,Lijstjes!$F$2),0)</f>
        <v>0</v>
      </c>
      <c r="AE145" s="14">
        <f>IF(AD145=Lijstjes!$F$2,IF($F$15=Lijstjes!$A$10,$F$16,$F$21)/COUNTIF('2. Invulblad'!$AD$29:$AD$1048576,Lijstjes!$F$2),0)</f>
        <v>0</v>
      </c>
      <c r="AG145" s="14">
        <f>IF(AF145=Lijstjes!$F$2,IF($F$15=Lijstjes!$A$11,$F$16,$F$21)/COUNTIF('2. Invulblad'!$AF$29:$AF$1048576,Lijstjes!$F$2),0)</f>
        <v>0</v>
      </c>
    </row>
    <row r="146" spans="2:33" ht="14.5">
      <c r="B146" s="12" t="str">
        <f t="shared" si="2"/>
        <v/>
      </c>
      <c r="C146" t="str">
        <f t="shared" si="3"/>
        <v/>
      </c>
      <c r="D146" s="15" t="str">
        <f>IF(M146=0,"",IF(AND(M146&gt;0,IFERROR(SEARCH(Lijstjes!$F$2,'2. Invulblad'!N146&amp;'2. Invulblad'!P146&amp;'2. Invulblad'!R146&amp;'2. Invulblad'!T146&amp;'2. Invulblad'!V146&amp;'2. Invulblad'!X146&amp;'2. Invulblad'!Z146&amp;'2. Invulblad'!AB146&amp;'2. Invulblad'!AD146&amp;'2. Invulblad'!AF146&amp;'2. Invulblad'!AH146&amp;'2. Invulblad'!AI146),0)&gt;0),"","U mag geen subsidie aanvragen voor "&amp;'2. Invulblad'!E146&amp;" "&amp;'2. Invulblad'!F146&amp;'2. Invulblad'!G146&amp;" want er is geen aangrenzende maatregel getroffen."))</f>
        <v/>
      </c>
      <c r="M146" s="20">
        <f>MIN(1500,COUNTIF('2. Invulblad'!N146:AI146,"Ja")*750)</f>
        <v>0</v>
      </c>
      <c r="O146" s="14" t="str">
        <f>IF(N146=Lijstjes!$F$2,IF($F$15=Lijstjes!$A$2,$F$16,$F$21)/COUNTIF('2. Invulblad'!$N$29:$N$1048576,Lijstjes!$F$2),"")</f>
        <v/>
      </c>
      <c r="Q146" s="5" t="str">
        <f>IF(P146=Lijstjes!$F$2,IF($F$15=Lijstjes!$A$3,$F$16,$F$21)/COUNTIF('2. Invulblad'!$P$29:$P$1048576,Lijstjes!$F$2),"")</f>
        <v/>
      </c>
      <c r="S146" s="5">
        <f>IF(R146=Lijstjes!$F$2,IF($F$15=Lijstjes!$A$4,$F$16,$F$21)/COUNTIF('2. Invulblad'!$R$29:$R$1048576,Lijstjes!$F$2),0)</f>
        <v>0</v>
      </c>
      <c r="U146" s="5">
        <f>IF(T146=Lijstjes!$F$2,IF($F$15=Lijstjes!$A$5,$F$16,$F$21)/COUNTIF('2. Invulblad'!$T$29:$T$1048576,Lijstjes!$F$2),0)</f>
        <v>0</v>
      </c>
      <c r="W146" s="5" t="str">
        <f>IF(V146=Lijstjes!$F$2,IF($F$15=Lijstjes!$A$6,$F$16,$F$21)/COUNTIF('2. Invulblad'!$V$29:$V$1048576,Lijstjes!$F$2),"")</f>
        <v/>
      </c>
      <c r="Y146" s="5" t="str">
        <f>IF(X146=Lijstjes!$F$2,IF($F$15=Lijstjes!$A$7,$F$16,$F$21)/COUNTIF('2. Invulblad'!$X$29:$X$1048576,Lijstjes!$F$2),"")</f>
        <v/>
      </c>
      <c r="AA146" s="14">
        <f>IF(Z146=Lijstjes!$F$2,IF($F$15=Lijstjes!$A$8,$F$16,$F$21)/COUNTIF('2. Invulblad'!$Z$29:$Z$1048576,Lijstjes!$F$2),0)</f>
        <v>0</v>
      </c>
      <c r="AC146" s="14">
        <f>IF(AB146=Lijstjes!$F$2,IF($F$15=Lijstjes!$A$9,$F$16,$F$21)/COUNTIF('2. Invulblad'!$AB$29:$AB$1048576,Lijstjes!$F$2),0)</f>
        <v>0</v>
      </c>
      <c r="AE146" s="14">
        <f>IF(AD146=Lijstjes!$F$2,IF($F$15=Lijstjes!$A$10,$F$16,$F$21)/COUNTIF('2. Invulblad'!$AD$29:$AD$1048576,Lijstjes!$F$2),0)</f>
        <v>0</v>
      </c>
      <c r="AG146" s="14">
        <f>IF(AF146=Lijstjes!$F$2,IF($F$15=Lijstjes!$A$11,$F$16,$F$21)/COUNTIF('2. Invulblad'!$AF$29:$AF$1048576,Lijstjes!$F$2),0)</f>
        <v>0</v>
      </c>
    </row>
    <row r="147" spans="2:33" ht="14.5">
      <c r="B147" s="12" t="str">
        <f t="shared" si="2"/>
        <v/>
      </c>
      <c r="C147" t="str">
        <f t="shared" si="3"/>
        <v/>
      </c>
      <c r="D147" s="15" t="str">
        <f>IF(M147=0,"",IF(AND(M147&gt;0,IFERROR(SEARCH(Lijstjes!$F$2,'2. Invulblad'!N147&amp;'2. Invulblad'!P147&amp;'2. Invulblad'!R147&amp;'2. Invulblad'!T147&amp;'2. Invulblad'!V147&amp;'2. Invulblad'!X147&amp;'2. Invulblad'!Z147&amp;'2. Invulblad'!AB147&amp;'2. Invulblad'!AD147&amp;'2. Invulblad'!AF147&amp;'2. Invulblad'!AH147&amp;'2. Invulblad'!AI147),0)&gt;0),"","U mag geen subsidie aanvragen voor "&amp;'2. Invulblad'!E147&amp;" "&amp;'2. Invulblad'!F147&amp;'2. Invulblad'!G147&amp;" want er is geen aangrenzende maatregel getroffen."))</f>
        <v/>
      </c>
      <c r="M147" s="20">
        <f>MIN(1500,COUNTIF('2. Invulblad'!N147:AI147,"Ja")*750)</f>
        <v>0</v>
      </c>
      <c r="O147" s="14" t="str">
        <f>IF(N147=Lijstjes!$F$2,IF($F$15=Lijstjes!$A$2,$F$16,$F$21)/COUNTIF('2. Invulblad'!$N$29:$N$1048576,Lijstjes!$F$2),"")</f>
        <v/>
      </c>
      <c r="Q147" s="5" t="str">
        <f>IF(P147=Lijstjes!$F$2,IF($F$15=Lijstjes!$A$3,$F$16,$F$21)/COUNTIF('2. Invulblad'!$P$29:$P$1048576,Lijstjes!$F$2),"")</f>
        <v/>
      </c>
      <c r="S147" s="5">
        <f>IF(R147=Lijstjes!$F$2,IF($F$15=Lijstjes!$A$4,$F$16,$F$21)/COUNTIF('2. Invulblad'!$R$29:$R$1048576,Lijstjes!$F$2),0)</f>
        <v>0</v>
      </c>
      <c r="U147" s="5">
        <f>IF(T147=Lijstjes!$F$2,IF($F$15=Lijstjes!$A$5,$F$16,$F$21)/COUNTIF('2. Invulblad'!$T$29:$T$1048576,Lijstjes!$F$2),0)</f>
        <v>0</v>
      </c>
      <c r="W147" s="5" t="str">
        <f>IF(V147=Lijstjes!$F$2,IF($F$15=Lijstjes!$A$6,$F$16,$F$21)/COUNTIF('2. Invulblad'!$V$29:$V$1048576,Lijstjes!$F$2),"")</f>
        <v/>
      </c>
      <c r="Y147" s="5" t="str">
        <f>IF(X147=Lijstjes!$F$2,IF($F$15=Lijstjes!$A$7,$F$16,$F$21)/COUNTIF('2. Invulblad'!$X$29:$X$1048576,Lijstjes!$F$2),"")</f>
        <v/>
      </c>
      <c r="AA147" s="14">
        <f>IF(Z147=Lijstjes!$F$2,IF($F$15=Lijstjes!$A$8,$F$16,$F$21)/COUNTIF('2. Invulblad'!$Z$29:$Z$1048576,Lijstjes!$F$2),0)</f>
        <v>0</v>
      </c>
      <c r="AC147" s="14">
        <f>IF(AB147=Lijstjes!$F$2,IF($F$15=Lijstjes!$A$9,$F$16,$F$21)/COUNTIF('2. Invulblad'!$AB$29:$AB$1048576,Lijstjes!$F$2),0)</f>
        <v>0</v>
      </c>
      <c r="AE147" s="14">
        <f>IF(AD147=Lijstjes!$F$2,IF($F$15=Lijstjes!$A$10,$F$16,$F$21)/COUNTIF('2. Invulblad'!$AD$29:$AD$1048576,Lijstjes!$F$2),0)</f>
        <v>0</v>
      </c>
      <c r="AG147" s="14">
        <f>IF(AF147=Lijstjes!$F$2,IF($F$15=Lijstjes!$A$11,$F$16,$F$21)/COUNTIF('2. Invulblad'!$AF$29:$AF$1048576,Lijstjes!$F$2),0)</f>
        <v>0</v>
      </c>
    </row>
    <row r="148" spans="2:33" ht="14.5">
      <c r="B148" s="12" t="str">
        <f t="shared" si="2"/>
        <v/>
      </c>
      <c r="C148" t="str">
        <f t="shared" si="3"/>
        <v/>
      </c>
      <c r="D148" s="15" t="str">
        <f>IF(M148=0,"",IF(AND(M148&gt;0,IFERROR(SEARCH(Lijstjes!$F$2,'2. Invulblad'!N148&amp;'2. Invulblad'!P148&amp;'2. Invulblad'!R148&amp;'2. Invulblad'!T148&amp;'2. Invulblad'!V148&amp;'2. Invulblad'!X148&amp;'2. Invulblad'!Z148&amp;'2. Invulblad'!AB148&amp;'2. Invulblad'!AD148&amp;'2. Invulblad'!AF148&amp;'2. Invulblad'!AH148&amp;'2. Invulblad'!AI148),0)&gt;0),"","U mag geen subsidie aanvragen voor "&amp;'2. Invulblad'!E148&amp;" "&amp;'2. Invulblad'!F148&amp;'2. Invulblad'!G148&amp;" want er is geen aangrenzende maatregel getroffen."))</f>
        <v/>
      </c>
      <c r="M148" s="20">
        <f>MIN(1500,COUNTIF('2. Invulblad'!N148:AI148,"Ja")*750)</f>
        <v>0</v>
      </c>
      <c r="O148" s="14" t="str">
        <f>IF(N148=Lijstjes!$F$2,IF($F$15=Lijstjes!$A$2,$F$16,$F$21)/COUNTIF('2. Invulblad'!$N$29:$N$1048576,Lijstjes!$F$2),"")</f>
        <v/>
      </c>
      <c r="Q148" s="5" t="str">
        <f>IF(P148=Lijstjes!$F$2,IF($F$15=Lijstjes!$A$3,$F$16,$F$21)/COUNTIF('2. Invulblad'!$P$29:$P$1048576,Lijstjes!$F$2),"")</f>
        <v/>
      </c>
      <c r="S148" s="5">
        <f>IF(R148=Lijstjes!$F$2,IF($F$15=Lijstjes!$A$4,$F$16,$F$21)/COUNTIF('2. Invulblad'!$R$29:$R$1048576,Lijstjes!$F$2),0)</f>
        <v>0</v>
      </c>
      <c r="U148" s="5">
        <f>IF(T148=Lijstjes!$F$2,IF($F$15=Lijstjes!$A$5,$F$16,$F$21)/COUNTIF('2. Invulblad'!$T$29:$T$1048576,Lijstjes!$F$2),0)</f>
        <v>0</v>
      </c>
      <c r="W148" s="5" t="str">
        <f>IF(V148=Lijstjes!$F$2,IF($F$15=Lijstjes!$A$6,$F$16,$F$21)/COUNTIF('2. Invulblad'!$V$29:$V$1048576,Lijstjes!$F$2),"")</f>
        <v/>
      </c>
      <c r="Y148" s="5" t="str">
        <f>IF(X148=Lijstjes!$F$2,IF($F$15=Lijstjes!$A$7,$F$16,$F$21)/COUNTIF('2. Invulblad'!$X$29:$X$1048576,Lijstjes!$F$2),"")</f>
        <v/>
      </c>
      <c r="AA148" s="14">
        <f>IF(Z148=Lijstjes!$F$2,IF($F$15=Lijstjes!$A$8,$F$16,$F$21)/COUNTIF('2. Invulblad'!$Z$29:$Z$1048576,Lijstjes!$F$2),0)</f>
        <v>0</v>
      </c>
      <c r="AC148" s="14">
        <f>IF(AB148=Lijstjes!$F$2,IF($F$15=Lijstjes!$A$9,$F$16,$F$21)/COUNTIF('2. Invulblad'!$AB$29:$AB$1048576,Lijstjes!$F$2),0)</f>
        <v>0</v>
      </c>
      <c r="AE148" s="14">
        <f>IF(AD148=Lijstjes!$F$2,IF($F$15=Lijstjes!$A$10,$F$16,$F$21)/COUNTIF('2. Invulblad'!$AD$29:$AD$1048576,Lijstjes!$F$2),0)</f>
        <v>0</v>
      </c>
      <c r="AG148" s="14">
        <f>IF(AF148=Lijstjes!$F$2,IF($F$15=Lijstjes!$A$11,$F$16,$F$21)/COUNTIF('2. Invulblad'!$AF$29:$AF$1048576,Lijstjes!$F$2),0)</f>
        <v>0</v>
      </c>
    </row>
    <row r="149" spans="2:33" ht="14.5">
      <c r="B149" s="12" t="str">
        <f t="shared" si="2"/>
        <v/>
      </c>
      <c r="C149" t="str">
        <f t="shared" si="3"/>
        <v/>
      </c>
      <c r="D149" s="15" t="str">
        <f>IF(M149=0,"",IF(AND(M149&gt;0,IFERROR(SEARCH(Lijstjes!$F$2,'2. Invulblad'!N149&amp;'2. Invulblad'!P149&amp;'2. Invulblad'!R149&amp;'2. Invulblad'!T149&amp;'2. Invulblad'!V149&amp;'2. Invulblad'!X149&amp;'2. Invulblad'!Z149&amp;'2. Invulblad'!AB149&amp;'2. Invulblad'!AD149&amp;'2. Invulblad'!AF149&amp;'2. Invulblad'!AH149&amp;'2. Invulblad'!AI149),0)&gt;0),"","U mag geen subsidie aanvragen voor "&amp;'2. Invulblad'!E149&amp;" "&amp;'2. Invulblad'!F149&amp;'2. Invulblad'!G149&amp;" want er is geen aangrenzende maatregel getroffen."))</f>
        <v/>
      </c>
      <c r="M149" s="20">
        <f>MIN(1500,COUNTIF('2. Invulblad'!N149:AI149,"Ja")*750)</f>
        <v>0</v>
      </c>
      <c r="O149" s="14" t="str">
        <f>IF(N149=Lijstjes!$F$2,IF($F$15=Lijstjes!$A$2,$F$16,$F$21)/COUNTIF('2. Invulblad'!$N$29:$N$1048576,Lijstjes!$F$2),"")</f>
        <v/>
      </c>
      <c r="Q149" s="5" t="str">
        <f>IF(P149=Lijstjes!$F$2,IF($F$15=Lijstjes!$A$3,$F$16,$F$21)/COUNTIF('2. Invulblad'!$P$29:$P$1048576,Lijstjes!$F$2),"")</f>
        <v/>
      </c>
      <c r="S149" s="5">
        <f>IF(R149=Lijstjes!$F$2,IF($F$15=Lijstjes!$A$4,$F$16,$F$21)/COUNTIF('2. Invulblad'!$R$29:$R$1048576,Lijstjes!$F$2),0)</f>
        <v>0</v>
      </c>
      <c r="U149" s="5">
        <f>IF(T149=Lijstjes!$F$2,IF($F$15=Lijstjes!$A$5,$F$16,$F$21)/COUNTIF('2. Invulblad'!$T$29:$T$1048576,Lijstjes!$F$2),0)</f>
        <v>0</v>
      </c>
      <c r="W149" s="5" t="str">
        <f>IF(V149=Lijstjes!$F$2,IF($F$15=Lijstjes!$A$6,$F$16,$F$21)/COUNTIF('2. Invulblad'!$V$29:$V$1048576,Lijstjes!$F$2),"")</f>
        <v/>
      </c>
      <c r="Y149" s="5" t="str">
        <f>IF(X149=Lijstjes!$F$2,IF($F$15=Lijstjes!$A$7,$F$16,$F$21)/COUNTIF('2. Invulblad'!$X$29:$X$1048576,Lijstjes!$F$2),"")</f>
        <v/>
      </c>
      <c r="AA149" s="14">
        <f>IF(Z149=Lijstjes!$F$2,IF($F$15=Lijstjes!$A$8,$F$16,$F$21)/COUNTIF('2. Invulblad'!$Z$29:$Z$1048576,Lijstjes!$F$2),0)</f>
        <v>0</v>
      </c>
      <c r="AC149" s="14">
        <f>IF(AB149=Lijstjes!$F$2,IF($F$15=Lijstjes!$A$9,$F$16,$F$21)/COUNTIF('2. Invulblad'!$AB$29:$AB$1048576,Lijstjes!$F$2),0)</f>
        <v>0</v>
      </c>
      <c r="AE149" s="14">
        <f>IF(AD149=Lijstjes!$F$2,IF($F$15=Lijstjes!$A$10,$F$16,$F$21)/COUNTIF('2. Invulblad'!$AD$29:$AD$1048576,Lijstjes!$F$2),0)</f>
        <v>0</v>
      </c>
      <c r="AG149" s="14">
        <f>IF(AF149=Lijstjes!$F$2,IF($F$15=Lijstjes!$A$11,$F$16,$F$21)/COUNTIF('2. Invulblad'!$AF$29:$AF$1048576,Lijstjes!$F$2),0)</f>
        <v>0</v>
      </c>
    </row>
    <row r="150" spans="2:33" ht="14.5">
      <c r="B150" s="12" t="str">
        <f t="shared" si="2"/>
        <v/>
      </c>
      <c r="C150" t="str">
        <f t="shared" si="3"/>
        <v/>
      </c>
      <c r="D150" s="15" t="str">
        <f>IF(M150=0,"",IF(AND(M150&gt;0,IFERROR(SEARCH(Lijstjes!$F$2,'2. Invulblad'!N150&amp;'2. Invulblad'!P150&amp;'2. Invulblad'!R150&amp;'2. Invulblad'!T150&amp;'2. Invulblad'!V150&amp;'2. Invulblad'!X150&amp;'2. Invulblad'!Z150&amp;'2. Invulblad'!AB150&amp;'2. Invulblad'!AD150&amp;'2. Invulblad'!AF150&amp;'2. Invulblad'!AH150&amp;'2. Invulblad'!AI150),0)&gt;0),"","U mag geen subsidie aanvragen voor "&amp;'2. Invulblad'!E150&amp;" "&amp;'2. Invulblad'!F150&amp;'2. Invulblad'!G150&amp;" want er is geen aangrenzende maatregel getroffen."))</f>
        <v/>
      </c>
      <c r="M150" s="20">
        <f>MIN(1500,COUNTIF('2. Invulblad'!N150:AI150,"Ja")*750)</f>
        <v>0</v>
      </c>
      <c r="O150" s="14" t="str">
        <f>IF(N150=Lijstjes!$F$2,IF($F$15=Lijstjes!$A$2,$F$16,$F$21)/COUNTIF('2. Invulblad'!$N$29:$N$1048576,Lijstjes!$F$2),"")</f>
        <v/>
      </c>
      <c r="Q150" s="5" t="str">
        <f>IF(P150=Lijstjes!$F$2,IF($F$15=Lijstjes!$A$3,$F$16,$F$21)/COUNTIF('2. Invulblad'!$P$29:$P$1048576,Lijstjes!$F$2),"")</f>
        <v/>
      </c>
      <c r="S150" s="5">
        <f>IF(R150=Lijstjes!$F$2,IF($F$15=Lijstjes!$A$4,$F$16,$F$21)/COUNTIF('2. Invulblad'!$R$29:$R$1048576,Lijstjes!$F$2),0)</f>
        <v>0</v>
      </c>
      <c r="U150" s="5">
        <f>IF(T150=Lijstjes!$F$2,IF($F$15=Lijstjes!$A$5,$F$16,$F$21)/COUNTIF('2. Invulblad'!$T$29:$T$1048576,Lijstjes!$F$2),0)</f>
        <v>0</v>
      </c>
      <c r="W150" s="5" t="str">
        <f>IF(V150=Lijstjes!$F$2,IF($F$15=Lijstjes!$A$6,$F$16,$F$21)/COUNTIF('2. Invulblad'!$V$29:$V$1048576,Lijstjes!$F$2),"")</f>
        <v/>
      </c>
      <c r="Y150" s="5" t="str">
        <f>IF(X150=Lijstjes!$F$2,IF($F$15=Lijstjes!$A$7,$F$16,$F$21)/COUNTIF('2. Invulblad'!$X$29:$X$1048576,Lijstjes!$F$2),"")</f>
        <v/>
      </c>
      <c r="AA150" s="14">
        <f>IF(Z150=Lijstjes!$F$2,IF($F$15=Lijstjes!$A$8,$F$16,$F$21)/COUNTIF('2. Invulblad'!$Z$29:$Z$1048576,Lijstjes!$F$2),0)</f>
        <v>0</v>
      </c>
      <c r="AC150" s="14">
        <f>IF(AB150=Lijstjes!$F$2,IF($F$15=Lijstjes!$A$9,$F$16,$F$21)/COUNTIF('2. Invulblad'!$AB$29:$AB$1048576,Lijstjes!$F$2),0)</f>
        <v>0</v>
      </c>
      <c r="AE150" s="14">
        <f>IF(AD150=Lijstjes!$F$2,IF($F$15=Lijstjes!$A$10,$F$16,$F$21)/COUNTIF('2. Invulblad'!$AD$29:$AD$1048576,Lijstjes!$F$2),0)</f>
        <v>0</v>
      </c>
      <c r="AG150" s="14">
        <f>IF(AF150=Lijstjes!$F$2,IF($F$15=Lijstjes!$A$11,$F$16,$F$21)/COUNTIF('2. Invulblad'!$AF$29:$AF$1048576,Lijstjes!$F$2),0)</f>
        <v>0</v>
      </c>
    </row>
    <row r="151" spans="2:33" ht="14.5">
      <c r="B151" s="12" t="str">
        <f t="shared" si="2"/>
        <v/>
      </c>
      <c r="C151" t="str">
        <f t="shared" si="3"/>
        <v/>
      </c>
      <c r="D151" s="15" t="str">
        <f>IF(M151=0,"",IF(AND(M151&gt;0,IFERROR(SEARCH(Lijstjes!$F$2,'2. Invulblad'!N151&amp;'2. Invulblad'!P151&amp;'2. Invulblad'!R151&amp;'2. Invulblad'!T151&amp;'2. Invulblad'!V151&amp;'2. Invulblad'!X151&amp;'2. Invulblad'!Z151&amp;'2. Invulblad'!AB151&amp;'2. Invulblad'!AD151&amp;'2. Invulblad'!AF151&amp;'2. Invulblad'!AH151&amp;'2. Invulblad'!AI151),0)&gt;0),"","U mag geen subsidie aanvragen voor "&amp;'2. Invulblad'!E151&amp;" "&amp;'2. Invulblad'!F151&amp;'2. Invulblad'!G151&amp;" want er is geen aangrenzende maatregel getroffen."))</f>
        <v/>
      </c>
      <c r="M151" s="20">
        <f>MIN(1500,COUNTIF('2. Invulblad'!N151:AI151,"Ja")*750)</f>
        <v>0</v>
      </c>
      <c r="O151" s="14" t="str">
        <f>IF(N151=Lijstjes!$F$2,IF($F$15=Lijstjes!$A$2,$F$16,$F$21)/COUNTIF('2. Invulblad'!$N$29:$N$1048576,Lijstjes!$F$2),"")</f>
        <v/>
      </c>
      <c r="Q151" s="5" t="str">
        <f>IF(P151=Lijstjes!$F$2,IF($F$15=Lijstjes!$A$3,$F$16,$F$21)/COUNTIF('2. Invulblad'!$P$29:$P$1048576,Lijstjes!$F$2),"")</f>
        <v/>
      </c>
      <c r="S151" s="5">
        <f>IF(R151=Lijstjes!$F$2,IF($F$15=Lijstjes!$A$4,$F$16,$F$21)/COUNTIF('2. Invulblad'!$R$29:$R$1048576,Lijstjes!$F$2),0)</f>
        <v>0</v>
      </c>
      <c r="U151" s="5">
        <f>IF(T151=Lijstjes!$F$2,IF($F$15=Lijstjes!$A$5,$F$16,$F$21)/COUNTIF('2. Invulblad'!$T$29:$T$1048576,Lijstjes!$F$2),0)</f>
        <v>0</v>
      </c>
      <c r="W151" s="5" t="str">
        <f>IF(V151=Lijstjes!$F$2,IF($F$15=Lijstjes!$A$6,$F$16,$F$21)/COUNTIF('2. Invulblad'!$V$29:$V$1048576,Lijstjes!$F$2),"")</f>
        <v/>
      </c>
      <c r="Y151" s="5" t="str">
        <f>IF(X151=Lijstjes!$F$2,IF($F$15=Lijstjes!$A$7,$F$16,$F$21)/COUNTIF('2. Invulblad'!$X$29:$X$1048576,Lijstjes!$F$2),"")</f>
        <v/>
      </c>
      <c r="AA151" s="14">
        <f>IF(Z151=Lijstjes!$F$2,IF($F$15=Lijstjes!$A$8,$F$16,$F$21)/COUNTIF('2. Invulblad'!$Z$29:$Z$1048576,Lijstjes!$F$2),0)</f>
        <v>0</v>
      </c>
      <c r="AC151" s="14">
        <f>IF(AB151=Lijstjes!$F$2,IF($F$15=Lijstjes!$A$9,$F$16,$F$21)/COUNTIF('2. Invulblad'!$AB$29:$AB$1048576,Lijstjes!$F$2),0)</f>
        <v>0</v>
      </c>
      <c r="AE151" s="14">
        <f>IF(AD151=Lijstjes!$F$2,IF($F$15=Lijstjes!$A$10,$F$16,$F$21)/COUNTIF('2. Invulblad'!$AD$29:$AD$1048576,Lijstjes!$F$2),0)</f>
        <v>0</v>
      </c>
      <c r="AG151" s="14">
        <f>IF(AF151=Lijstjes!$F$2,IF($F$15=Lijstjes!$A$11,$F$16,$F$21)/COUNTIF('2. Invulblad'!$AF$29:$AF$1048576,Lijstjes!$F$2),0)</f>
        <v>0</v>
      </c>
    </row>
    <row r="152" spans="2:33" ht="14.5">
      <c r="B152" s="12" t="str">
        <f t="shared" si="2"/>
        <v/>
      </c>
      <c r="C152" t="str">
        <f t="shared" si="3"/>
        <v/>
      </c>
      <c r="D152" s="15" t="str">
        <f>IF(M152=0,"",IF(AND(M152&gt;0,IFERROR(SEARCH(Lijstjes!$F$2,'2. Invulblad'!N152&amp;'2. Invulblad'!P152&amp;'2. Invulblad'!R152&amp;'2. Invulblad'!T152&amp;'2. Invulblad'!V152&amp;'2. Invulblad'!X152&amp;'2. Invulblad'!Z152&amp;'2. Invulblad'!AB152&amp;'2. Invulblad'!AD152&amp;'2. Invulblad'!AF152&amp;'2. Invulblad'!AH152&amp;'2. Invulblad'!AI152),0)&gt;0),"","U mag geen subsidie aanvragen voor "&amp;'2. Invulblad'!E152&amp;" "&amp;'2. Invulblad'!F152&amp;'2. Invulblad'!G152&amp;" want er is geen aangrenzende maatregel getroffen."))</f>
        <v/>
      </c>
      <c r="M152" s="20">
        <f>MIN(1500,COUNTIF('2. Invulblad'!N152:AI152,"Ja")*750)</f>
        <v>0</v>
      </c>
      <c r="O152" s="14" t="str">
        <f>IF(N152=Lijstjes!$F$2,IF($F$15=Lijstjes!$A$2,$F$16,$F$21)/COUNTIF('2. Invulblad'!$N$29:$N$1048576,Lijstjes!$F$2),"")</f>
        <v/>
      </c>
      <c r="Q152" s="5" t="str">
        <f>IF(P152=Lijstjes!$F$2,IF($F$15=Lijstjes!$A$3,$F$16,$F$21)/COUNTIF('2. Invulblad'!$P$29:$P$1048576,Lijstjes!$F$2),"")</f>
        <v/>
      </c>
      <c r="S152" s="5">
        <f>IF(R152=Lijstjes!$F$2,IF($F$15=Lijstjes!$A$4,$F$16,$F$21)/COUNTIF('2. Invulblad'!$R$29:$R$1048576,Lijstjes!$F$2),0)</f>
        <v>0</v>
      </c>
      <c r="U152" s="5">
        <f>IF(T152=Lijstjes!$F$2,IF($F$15=Lijstjes!$A$5,$F$16,$F$21)/COUNTIF('2. Invulblad'!$T$29:$T$1048576,Lijstjes!$F$2),0)</f>
        <v>0</v>
      </c>
      <c r="W152" s="5" t="str">
        <f>IF(V152=Lijstjes!$F$2,IF($F$15=Lijstjes!$A$6,$F$16,$F$21)/COUNTIF('2. Invulblad'!$V$29:$V$1048576,Lijstjes!$F$2),"")</f>
        <v/>
      </c>
      <c r="Y152" s="5" t="str">
        <f>IF(X152=Lijstjes!$F$2,IF($F$15=Lijstjes!$A$7,$F$16,$F$21)/COUNTIF('2. Invulblad'!$X$29:$X$1048576,Lijstjes!$F$2),"")</f>
        <v/>
      </c>
      <c r="AA152" s="14">
        <f>IF(Z152=Lijstjes!$F$2,IF($F$15=Lijstjes!$A$8,$F$16,$F$21)/COUNTIF('2. Invulblad'!$Z$29:$Z$1048576,Lijstjes!$F$2),0)</f>
        <v>0</v>
      </c>
      <c r="AC152" s="14">
        <f>IF(AB152=Lijstjes!$F$2,IF($F$15=Lijstjes!$A$9,$F$16,$F$21)/COUNTIF('2. Invulblad'!$AB$29:$AB$1048576,Lijstjes!$F$2),0)</f>
        <v>0</v>
      </c>
      <c r="AE152" s="14">
        <f>IF(AD152=Lijstjes!$F$2,IF($F$15=Lijstjes!$A$10,$F$16,$F$21)/COUNTIF('2. Invulblad'!$AD$29:$AD$1048576,Lijstjes!$F$2),0)</f>
        <v>0</v>
      </c>
      <c r="AG152" s="14">
        <f>IF(AF152=Lijstjes!$F$2,IF($F$15=Lijstjes!$A$11,$F$16,$F$21)/COUNTIF('2. Invulblad'!$AF$29:$AF$1048576,Lijstjes!$F$2),0)</f>
        <v>0</v>
      </c>
    </row>
    <row r="153" spans="2:33" ht="14.5">
      <c r="B153" s="12" t="str">
        <f t="shared" si="2"/>
        <v/>
      </c>
      <c r="C153" t="str">
        <f t="shared" si="3"/>
        <v/>
      </c>
      <c r="D153" s="15" t="str">
        <f>IF(M153=0,"",IF(AND(M153&gt;0,IFERROR(SEARCH(Lijstjes!$F$2,'2. Invulblad'!N153&amp;'2. Invulblad'!P153&amp;'2. Invulblad'!R153&amp;'2. Invulblad'!T153&amp;'2. Invulblad'!V153&amp;'2. Invulblad'!X153&amp;'2. Invulblad'!Z153&amp;'2. Invulblad'!AB153&amp;'2. Invulblad'!AD153&amp;'2. Invulblad'!AF153&amp;'2. Invulblad'!AH153&amp;'2. Invulblad'!AI153),0)&gt;0),"","U mag geen subsidie aanvragen voor "&amp;'2. Invulblad'!E153&amp;" "&amp;'2. Invulblad'!F153&amp;'2. Invulblad'!G153&amp;" want er is geen aangrenzende maatregel getroffen."))</f>
        <v/>
      </c>
      <c r="M153" s="20">
        <f>MIN(1500,COUNTIF('2. Invulblad'!N153:AI153,"Ja")*750)</f>
        <v>0</v>
      </c>
      <c r="O153" s="14" t="str">
        <f>IF(N153=Lijstjes!$F$2,IF($F$15=Lijstjes!$A$2,$F$16,$F$21)/COUNTIF('2. Invulblad'!$N$29:$N$1048576,Lijstjes!$F$2),"")</f>
        <v/>
      </c>
      <c r="Q153" s="5" t="str">
        <f>IF(P153=Lijstjes!$F$2,IF($F$15=Lijstjes!$A$3,$F$16,$F$21)/COUNTIF('2. Invulblad'!$P$29:$P$1048576,Lijstjes!$F$2),"")</f>
        <v/>
      </c>
      <c r="S153" s="5">
        <f>IF(R153=Lijstjes!$F$2,IF($F$15=Lijstjes!$A$4,$F$16,$F$21)/COUNTIF('2. Invulblad'!$R$29:$R$1048576,Lijstjes!$F$2),0)</f>
        <v>0</v>
      </c>
      <c r="U153" s="5">
        <f>IF(T153=Lijstjes!$F$2,IF($F$15=Lijstjes!$A$5,$F$16,$F$21)/COUNTIF('2. Invulblad'!$T$29:$T$1048576,Lijstjes!$F$2),0)</f>
        <v>0</v>
      </c>
      <c r="W153" s="5" t="str">
        <f>IF(V153=Lijstjes!$F$2,IF($F$15=Lijstjes!$A$6,$F$16,$F$21)/COUNTIF('2. Invulblad'!$V$29:$V$1048576,Lijstjes!$F$2),"")</f>
        <v/>
      </c>
      <c r="Y153" s="5" t="str">
        <f>IF(X153=Lijstjes!$F$2,IF($F$15=Lijstjes!$A$7,$F$16,$F$21)/COUNTIF('2. Invulblad'!$X$29:$X$1048576,Lijstjes!$F$2),"")</f>
        <v/>
      </c>
      <c r="AA153" s="14">
        <f>IF(Z153=Lijstjes!$F$2,IF($F$15=Lijstjes!$A$8,$F$16,$F$21)/COUNTIF('2. Invulblad'!$Z$29:$Z$1048576,Lijstjes!$F$2),0)</f>
        <v>0</v>
      </c>
      <c r="AC153" s="14">
        <f>IF(AB153=Lijstjes!$F$2,IF($F$15=Lijstjes!$A$9,$F$16,$F$21)/COUNTIF('2. Invulblad'!$AB$29:$AB$1048576,Lijstjes!$F$2),0)</f>
        <v>0</v>
      </c>
      <c r="AE153" s="14">
        <f>IF(AD153=Lijstjes!$F$2,IF($F$15=Lijstjes!$A$10,$F$16,$F$21)/COUNTIF('2. Invulblad'!$AD$29:$AD$1048576,Lijstjes!$F$2),0)</f>
        <v>0</v>
      </c>
      <c r="AG153" s="14">
        <f>IF(AF153=Lijstjes!$F$2,IF($F$15=Lijstjes!$A$11,$F$16,$F$21)/COUNTIF('2. Invulblad'!$AF$29:$AF$1048576,Lijstjes!$F$2),0)</f>
        <v>0</v>
      </c>
    </row>
    <row r="154" spans="2:33" ht="14.5">
      <c r="B154" s="12" t="str">
        <f t="shared" si="2"/>
        <v/>
      </c>
      <c r="C154" t="str">
        <f t="shared" si="3"/>
        <v/>
      </c>
      <c r="D154" s="15" t="str">
        <f>IF(M154=0,"",IF(AND(M154&gt;0,IFERROR(SEARCH(Lijstjes!$F$2,'2. Invulblad'!N154&amp;'2. Invulblad'!P154&amp;'2. Invulblad'!R154&amp;'2. Invulblad'!T154&amp;'2. Invulblad'!V154&amp;'2. Invulblad'!X154&amp;'2. Invulblad'!Z154&amp;'2. Invulblad'!AB154&amp;'2. Invulblad'!AD154&amp;'2. Invulblad'!AF154&amp;'2. Invulblad'!AH154&amp;'2. Invulblad'!AI154),0)&gt;0),"","U mag geen subsidie aanvragen voor "&amp;'2. Invulblad'!E154&amp;" "&amp;'2. Invulblad'!F154&amp;'2. Invulblad'!G154&amp;" want er is geen aangrenzende maatregel getroffen."))</f>
        <v/>
      </c>
      <c r="M154" s="20">
        <f>MIN(1500,COUNTIF('2. Invulblad'!N154:AI154,"Ja")*750)</f>
        <v>0</v>
      </c>
      <c r="O154" s="14" t="str">
        <f>IF(N154=Lijstjes!$F$2,IF($F$15=Lijstjes!$A$2,$F$16,$F$21)/COUNTIF('2. Invulblad'!$N$29:$N$1048576,Lijstjes!$F$2),"")</f>
        <v/>
      </c>
      <c r="Q154" s="5" t="str">
        <f>IF(P154=Lijstjes!$F$2,IF($F$15=Lijstjes!$A$3,$F$16,$F$21)/COUNTIF('2. Invulblad'!$P$29:$P$1048576,Lijstjes!$F$2),"")</f>
        <v/>
      </c>
      <c r="S154" s="5">
        <f>IF(R154=Lijstjes!$F$2,IF($F$15=Lijstjes!$A$4,$F$16,$F$21)/COUNTIF('2. Invulblad'!$R$29:$R$1048576,Lijstjes!$F$2),0)</f>
        <v>0</v>
      </c>
      <c r="U154" s="5">
        <f>IF(T154=Lijstjes!$F$2,IF($F$15=Lijstjes!$A$5,$F$16,$F$21)/COUNTIF('2. Invulblad'!$T$29:$T$1048576,Lijstjes!$F$2),0)</f>
        <v>0</v>
      </c>
      <c r="W154" s="5" t="str">
        <f>IF(V154=Lijstjes!$F$2,IF($F$15=Lijstjes!$A$6,$F$16,$F$21)/COUNTIF('2. Invulblad'!$V$29:$V$1048576,Lijstjes!$F$2),"")</f>
        <v/>
      </c>
      <c r="Y154" s="5" t="str">
        <f>IF(X154=Lijstjes!$F$2,IF($F$15=Lijstjes!$A$7,$F$16,$F$21)/COUNTIF('2. Invulblad'!$X$29:$X$1048576,Lijstjes!$F$2),"")</f>
        <v/>
      </c>
      <c r="AA154" s="14">
        <f>IF(Z154=Lijstjes!$F$2,IF($F$15=Lijstjes!$A$8,$F$16,$F$21)/COUNTIF('2. Invulblad'!$Z$29:$Z$1048576,Lijstjes!$F$2),0)</f>
        <v>0</v>
      </c>
      <c r="AC154" s="14">
        <f>IF(AB154=Lijstjes!$F$2,IF($F$15=Lijstjes!$A$9,$F$16,$F$21)/COUNTIF('2. Invulblad'!$AB$29:$AB$1048576,Lijstjes!$F$2),0)</f>
        <v>0</v>
      </c>
      <c r="AE154" s="14">
        <f>IF(AD154=Lijstjes!$F$2,IF($F$15=Lijstjes!$A$10,$F$16,$F$21)/COUNTIF('2. Invulblad'!$AD$29:$AD$1048576,Lijstjes!$F$2),0)</f>
        <v>0</v>
      </c>
      <c r="AG154" s="14">
        <f>IF(AF154=Lijstjes!$F$2,IF($F$15=Lijstjes!$A$11,$F$16,$F$21)/COUNTIF('2. Invulblad'!$AF$29:$AF$1048576,Lijstjes!$F$2),0)</f>
        <v>0</v>
      </c>
    </row>
    <row r="155" spans="2:33" ht="14.5">
      <c r="B155" s="12" t="str">
        <f t="shared" si="2"/>
        <v/>
      </c>
      <c r="C155" t="str">
        <f t="shared" si="3"/>
        <v/>
      </c>
      <c r="D155" s="15" t="str">
        <f>IF(M155=0,"",IF(AND(M155&gt;0,IFERROR(SEARCH(Lijstjes!$F$2,'2. Invulblad'!N155&amp;'2. Invulblad'!P155&amp;'2. Invulblad'!R155&amp;'2. Invulblad'!T155&amp;'2. Invulblad'!V155&amp;'2. Invulblad'!X155&amp;'2. Invulblad'!Z155&amp;'2. Invulblad'!AB155&amp;'2. Invulblad'!AD155&amp;'2. Invulblad'!AF155&amp;'2. Invulblad'!AH155&amp;'2. Invulblad'!AI155),0)&gt;0),"","U mag geen subsidie aanvragen voor "&amp;'2. Invulblad'!E155&amp;" "&amp;'2. Invulblad'!F155&amp;'2. Invulblad'!G155&amp;" want er is geen aangrenzende maatregel getroffen."))</f>
        <v/>
      </c>
      <c r="M155" s="20">
        <f>MIN(1500,COUNTIF('2. Invulblad'!N155:AI155,"Ja")*750)</f>
        <v>0</v>
      </c>
      <c r="O155" s="14" t="str">
        <f>IF(N155=Lijstjes!$F$2,IF($F$15=Lijstjes!$A$2,$F$16,$F$21)/COUNTIF('2. Invulblad'!$N$29:$N$1048576,Lijstjes!$F$2),"")</f>
        <v/>
      </c>
      <c r="Q155" s="5" t="str">
        <f>IF(P155=Lijstjes!$F$2,IF($F$15=Lijstjes!$A$3,$F$16,$F$21)/COUNTIF('2. Invulblad'!$P$29:$P$1048576,Lijstjes!$F$2),"")</f>
        <v/>
      </c>
      <c r="S155" s="5">
        <f>IF(R155=Lijstjes!$F$2,IF($F$15=Lijstjes!$A$4,$F$16,$F$21)/COUNTIF('2. Invulblad'!$R$29:$R$1048576,Lijstjes!$F$2),0)</f>
        <v>0</v>
      </c>
      <c r="U155" s="5">
        <f>IF(T155=Lijstjes!$F$2,IF($F$15=Lijstjes!$A$5,$F$16,$F$21)/COUNTIF('2. Invulblad'!$T$29:$T$1048576,Lijstjes!$F$2),0)</f>
        <v>0</v>
      </c>
      <c r="W155" s="5" t="str">
        <f>IF(V155=Lijstjes!$F$2,IF($F$15=Lijstjes!$A$6,$F$16,$F$21)/COUNTIF('2. Invulblad'!$V$29:$V$1048576,Lijstjes!$F$2),"")</f>
        <v/>
      </c>
      <c r="Y155" s="5" t="str">
        <f>IF(X155=Lijstjes!$F$2,IF($F$15=Lijstjes!$A$7,$F$16,$F$21)/COUNTIF('2. Invulblad'!$X$29:$X$1048576,Lijstjes!$F$2),"")</f>
        <v/>
      </c>
      <c r="AA155" s="14">
        <f>IF(Z155=Lijstjes!$F$2,IF($F$15=Lijstjes!$A$8,$F$16,$F$21)/COUNTIF('2. Invulblad'!$Z$29:$Z$1048576,Lijstjes!$F$2),0)</f>
        <v>0</v>
      </c>
      <c r="AC155" s="14">
        <f>IF(AB155=Lijstjes!$F$2,IF($F$15=Lijstjes!$A$9,$F$16,$F$21)/COUNTIF('2. Invulblad'!$AB$29:$AB$1048576,Lijstjes!$F$2),0)</f>
        <v>0</v>
      </c>
      <c r="AE155" s="14">
        <f>IF(AD155=Lijstjes!$F$2,IF($F$15=Lijstjes!$A$10,$F$16,$F$21)/COUNTIF('2. Invulblad'!$AD$29:$AD$1048576,Lijstjes!$F$2),0)</f>
        <v>0</v>
      </c>
      <c r="AG155" s="14">
        <f>IF(AF155=Lijstjes!$F$2,IF($F$15=Lijstjes!$A$11,$F$16,$F$21)/COUNTIF('2. Invulblad'!$AF$29:$AF$1048576,Lijstjes!$F$2),0)</f>
        <v>0</v>
      </c>
    </row>
    <row r="156" spans="2:33" ht="14.5">
      <c r="B156" s="12" t="str">
        <f t="shared" si="2"/>
        <v/>
      </c>
      <c r="C156" t="str">
        <f t="shared" si="3"/>
        <v/>
      </c>
      <c r="D156" s="15" t="str">
        <f>IF(M156=0,"",IF(AND(M156&gt;0,IFERROR(SEARCH(Lijstjes!$F$2,'2. Invulblad'!N156&amp;'2. Invulblad'!P156&amp;'2. Invulblad'!R156&amp;'2. Invulblad'!T156&amp;'2. Invulblad'!V156&amp;'2. Invulblad'!X156&amp;'2. Invulblad'!Z156&amp;'2. Invulblad'!AB156&amp;'2. Invulblad'!AD156&amp;'2. Invulblad'!AF156&amp;'2. Invulblad'!AH156&amp;'2. Invulblad'!AI156),0)&gt;0),"","U mag geen subsidie aanvragen voor "&amp;'2. Invulblad'!E156&amp;" "&amp;'2. Invulblad'!F156&amp;'2. Invulblad'!G156&amp;" want er is geen aangrenzende maatregel getroffen."))</f>
        <v/>
      </c>
      <c r="M156" s="20">
        <f>MIN(1500,COUNTIF('2. Invulblad'!N156:AI156,"Ja")*750)</f>
        <v>0</v>
      </c>
      <c r="O156" s="14" t="str">
        <f>IF(N156=Lijstjes!$F$2,IF($F$15=Lijstjes!$A$2,$F$16,$F$21)/COUNTIF('2. Invulblad'!$N$29:$N$1048576,Lijstjes!$F$2),"")</f>
        <v/>
      </c>
      <c r="Q156" s="5" t="str">
        <f>IF(P156=Lijstjes!$F$2,IF($F$15=Lijstjes!$A$3,$F$16,$F$21)/COUNTIF('2. Invulblad'!$P$29:$P$1048576,Lijstjes!$F$2),"")</f>
        <v/>
      </c>
      <c r="S156" s="5">
        <f>IF(R156=Lijstjes!$F$2,IF($F$15=Lijstjes!$A$4,$F$16,$F$21)/COUNTIF('2. Invulblad'!$R$29:$R$1048576,Lijstjes!$F$2),0)</f>
        <v>0</v>
      </c>
      <c r="U156" s="5">
        <f>IF(T156=Lijstjes!$F$2,IF($F$15=Lijstjes!$A$5,$F$16,$F$21)/COUNTIF('2. Invulblad'!$T$29:$T$1048576,Lijstjes!$F$2),0)</f>
        <v>0</v>
      </c>
      <c r="W156" s="5" t="str">
        <f>IF(V156=Lijstjes!$F$2,IF($F$15=Lijstjes!$A$6,$F$16,$F$21)/COUNTIF('2. Invulblad'!$V$29:$V$1048576,Lijstjes!$F$2),"")</f>
        <v/>
      </c>
      <c r="Y156" s="5" t="str">
        <f>IF(X156=Lijstjes!$F$2,IF($F$15=Lijstjes!$A$7,$F$16,$F$21)/COUNTIF('2. Invulblad'!$X$29:$X$1048576,Lijstjes!$F$2),"")</f>
        <v/>
      </c>
      <c r="AA156" s="14">
        <f>IF(Z156=Lijstjes!$F$2,IF($F$15=Lijstjes!$A$8,$F$16,$F$21)/COUNTIF('2. Invulblad'!$Z$29:$Z$1048576,Lijstjes!$F$2),0)</f>
        <v>0</v>
      </c>
      <c r="AC156" s="14">
        <f>IF(AB156=Lijstjes!$F$2,IF($F$15=Lijstjes!$A$9,$F$16,$F$21)/COUNTIF('2. Invulblad'!$AB$29:$AB$1048576,Lijstjes!$F$2),0)</f>
        <v>0</v>
      </c>
      <c r="AE156" s="14">
        <f>IF(AD156=Lijstjes!$F$2,IF($F$15=Lijstjes!$A$10,$F$16,$F$21)/COUNTIF('2. Invulblad'!$AD$29:$AD$1048576,Lijstjes!$F$2),0)</f>
        <v>0</v>
      </c>
      <c r="AG156" s="14">
        <f>IF(AF156=Lijstjes!$F$2,IF($F$15=Lijstjes!$A$11,$F$16,$F$21)/COUNTIF('2. Invulblad'!$AF$29:$AF$1048576,Lijstjes!$F$2),0)</f>
        <v>0</v>
      </c>
    </row>
    <row r="157" spans="2:33" ht="14.5">
      <c r="B157" s="12" t="str">
        <f t="shared" si="2"/>
        <v/>
      </c>
      <c r="C157" t="str">
        <f t="shared" si="3"/>
        <v/>
      </c>
      <c r="D157" s="15" t="str">
        <f>IF(M157=0,"",IF(AND(M157&gt;0,IFERROR(SEARCH(Lijstjes!$F$2,'2. Invulblad'!N157&amp;'2. Invulblad'!P157&amp;'2. Invulblad'!R157&amp;'2. Invulblad'!T157&amp;'2. Invulblad'!V157&amp;'2. Invulblad'!X157&amp;'2. Invulblad'!Z157&amp;'2. Invulblad'!AB157&amp;'2. Invulblad'!AD157&amp;'2. Invulblad'!AF157&amp;'2. Invulblad'!AH157&amp;'2. Invulblad'!AI157),0)&gt;0),"","U mag geen subsidie aanvragen voor "&amp;'2. Invulblad'!E157&amp;" "&amp;'2. Invulblad'!F157&amp;'2. Invulblad'!G157&amp;" want er is geen aangrenzende maatregel getroffen."))</f>
        <v/>
      </c>
      <c r="M157" s="20">
        <f>MIN(1500,COUNTIF('2. Invulblad'!N157:AI157,"Ja")*750)</f>
        <v>0</v>
      </c>
      <c r="O157" s="14" t="str">
        <f>IF(N157=Lijstjes!$F$2,IF($F$15=Lijstjes!$A$2,$F$16,$F$21)/COUNTIF('2. Invulblad'!$N$29:$N$1048576,Lijstjes!$F$2),"")</f>
        <v/>
      </c>
      <c r="Q157" s="5" t="str">
        <f>IF(P157=Lijstjes!$F$2,IF($F$15=Lijstjes!$A$3,$F$16,$F$21)/COUNTIF('2. Invulblad'!$P$29:$P$1048576,Lijstjes!$F$2),"")</f>
        <v/>
      </c>
      <c r="S157" s="5">
        <f>IF(R157=Lijstjes!$F$2,IF($F$15=Lijstjes!$A$4,$F$16,$F$21)/COUNTIF('2. Invulblad'!$R$29:$R$1048576,Lijstjes!$F$2),0)</f>
        <v>0</v>
      </c>
      <c r="U157" s="5">
        <f>IF(T157=Lijstjes!$F$2,IF($F$15=Lijstjes!$A$5,$F$16,$F$21)/COUNTIF('2. Invulblad'!$T$29:$T$1048576,Lijstjes!$F$2),0)</f>
        <v>0</v>
      </c>
      <c r="W157" s="5" t="str">
        <f>IF(V157=Lijstjes!$F$2,IF($F$15=Lijstjes!$A$6,$F$16,$F$21)/COUNTIF('2. Invulblad'!$V$29:$V$1048576,Lijstjes!$F$2),"")</f>
        <v/>
      </c>
      <c r="Y157" s="5" t="str">
        <f>IF(X157=Lijstjes!$F$2,IF($F$15=Lijstjes!$A$7,$F$16,$F$21)/COUNTIF('2. Invulblad'!$X$29:$X$1048576,Lijstjes!$F$2),"")</f>
        <v/>
      </c>
      <c r="AA157" s="14">
        <f>IF(Z157=Lijstjes!$F$2,IF($F$15=Lijstjes!$A$8,$F$16,$F$21)/COUNTIF('2. Invulblad'!$Z$29:$Z$1048576,Lijstjes!$F$2),0)</f>
        <v>0</v>
      </c>
      <c r="AC157" s="14">
        <f>IF(AB157=Lijstjes!$F$2,IF($F$15=Lijstjes!$A$9,$F$16,$F$21)/COUNTIF('2. Invulblad'!$AB$29:$AB$1048576,Lijstjes!$F$2),0)</f>
        <v>0</v>
      </c>
      <c r="AE157" s="14">
        <f>IF(AD157=Lijstjes!$F$2,IF($F$15=Lijstjes!$A$10,$F$16,$F$21)/COUNTIF('2. Invulblad'!$AD$29:$AD$1048576,Lijstjes!$F$2),0)</f>
        <v>0</v>
      </c>
      <c r="AG157" s="14">
        <f>IF(AF157=Lijstjes!$F$2,IF($F$15=Lijstjes!$A$11,$F$16,$F$21)/COUNTIF('2. Invulblad'!$AF$29:$AF$1048576,Lijstjes!$F$2),0)</f>
        <v>0</v>
      </c>
    </row>
    <row r="158" spans="2:33" ht="14.5">
      <c r="B158" s="12" t="str">
        <f t="shared" ref="B158:B221" si="4">IF(AND(S158+U158&gt;0,S158+U158&lt;10),"U mag geen subsidie aanvragen voor "&amp;E158&amp;F158&amp;G158&amp;" want de geïsoleerde oppervlakte per woning voor de gevel/spouw is te klein. Dit moet minimaal 10m2 per woning die aan de maatregel grenst zijn.","")</f>
        <v/>
      </c>
      <c r="C158" t="str">
        <f t="shared" ref="C158:C221" si="5">IF(AND((AA158+AC158+AE158+AG158)&gt;0,(AA158+AC158+AE158+AG158)&lt;3),"U mag geen subsidie aanvragen voor "&amp;E158&amp;F158&amp;G158&amp;" want de geisoleerde oppervlakte voor glas/deuren is te klein. Dit moet gemiddeld per woning minimaal 3 m2 zijn.","")</f>
        <v/>
      </c>
      <c r="D158" s="15" t="str">
        <f>IF(M158=0,"",IF(AND(M158&gt;0,IFERROR(SEARCH(Lijstjes!$F$2,'2. Invulblad'!N158&amp;'2. Invulblad'!P158&amp;'2. Invulblad'!R158&amp;'2. Invulblad'!T158&amp;'2. Invulblad'!V158&amp;'2. Invulblad'!X158&amp;'2. Invulblad'!Z158&amp;'2. Invulblad'!AB158&amp;'2. Invulblad'!AD158&amp;'2. Invulblad'!AF158&amp;'2. Invulblad'!AH158&amp;'2. Invulblad'!AI158),0)&gt;0),"","U mag geen subsidie aanvragen voor "&amp;'2. Invulblad'!E158&amp;" "&amp;'2. Invulblad'!F158&amp;'2. Invulblad'!G158&amp;" want er is geen aangrenzende maatregel getroffen."))</f>
        <v/>
      </c>
      <c r="M158" s="20">
        <f>MIN(1500,COUNTIF('2. Invulblad'!N158:AI158,"Ja")*750)</f>
        <v>0</v>
      </c>
      <c r="O158" s="14" t="str">
        <f>IF(N158=Lijstjes!$F$2,IF($F$15=Lijstjes!$A$2,$F$16,$F$21)/COUNTIF('2. Invulblad'!$N$29:$N$1048576,Lijstjes!$F$2),"")</f>
        <v/>
      </c>
      <c r="Q158" s="5" t="str">
        <f>IF(P158=Lijstjes!$F$2,IF($F$15=Lijstjes!$A$3,$F$16,$F$21)/COUNTIF('2. Invulblad'!$P$29:$P$1048576,Lijstjes!$F$2),"")</f>
        <v/>
      </c>
      <c r="S158" s="5">
        <f>IF(R158=Lijstjes!$F$2,IF($F$15=Lijstjes!$A$4,$F$16,$F$21)/COUNTIF('2. Invulblad'!$R$29:$R$1048576,Lijstjes!$F$2),0)</f>
        <v>0</v>
      </c>
      <c r="U158" s="5">
        <f>IF(T158=Lijstjes!$F$2,IF($F$15=Lijstjes!$A$5,$F$16,$F$21)/COUNTIF('2. Invulblad'!$T$29:$T$1048576,Lijstjes!$F$2),0)</f>
        <v>0</v>
      </c>
      <c r="W158" s="5" t="str">
        <f>IF(V158=Lijstjes!$F$2,IF($F$15=Lijstjes!$A$6,$F$16,$F$21)/COUNTIF('2. Invulblad'!$V$29:$V$1048576,Lijstjes!$F$2),"")</f>
        <v/>
      </c>
      <c r="Y158" s="5" t="str">
        <f>IF(X158=Lijstjes!$F$2,IF($F$15=Lijstjes!$A$7,$F$16,$F$21)/COUNTIF('2. Invulblad'!$X$29:$X$1048576,Lijstjes!$F$2),"")</f>
        <v/>
      </c>
      <c r="AA158" s="14">
        <f>IF(Z158=Lijstjes!$F$2,IF($F$15=Lijstjes!$A$8,$F$16,$F$21)/COUNTIF('2. Invulblad'!$Z$29:$Z$1048576,Lijstjes!$F$2),0)</f>
        <v>0</v>
      </c>
      <c r="AC158" s="14">
        <f>IF(AB158=Lijstjes!$F$2,IF($F$15=Lijstjes!$A$9,$F$16,$F$21)/COUNTIF('2. Invulblad'!$AB$29:$AB$1048576,Lijstjes!$F$2),0)</f>
        <v>0</v>
      </c>
      <c r="AE158" s="14">
        <f>IF(AD158=Lijstjes!$F$2,IF($F$15=Lijstjes!$A$10,$F$16,$F$21)/COUNTIF('2. Invulblad'!$AD$29:$AD$1048576,Lijstjes!$F$2),0)</f>
        <v>0</v>
      </c>
      <c r="AG158" s="14">
        <f>IF(AF158=Lijstjes!$F$2,IF($F$15=Lijstjes!$A$11,$F$16,$F$21)/COUNTIF('2. Invulblad'!$AF$29:$AF$1048576,Lijstjes!$F$2),0)</f>
        <v>0</v>
      </c>
    </row>
    <row r="159" spans="2:33" ht="14.5">
      <c r="B159" s="12" t="str">
        <f t="shared" si="4"/>
        <v/>
      </c>
      <c r="C159" t="str">
        <f t="shared" si="5"/>
        <v/>
      </c>
      <c r="D159" s="15" t="str">
        <f>IF(M159=0,"",IF(AND(M159&gt;0,IFERROR(SEARCH(Lijstjes!$F$2,'2. Invulblad'!N159&amp;'2. Invulblad'!P159&amp;'2. Invulblad'!R159&amp;'2. Invulblad'!T159&amp;'2. Invulblad'!V159&amp;'2. Invulblad'!X159&amp;'2. Invulblad'!Z159&amp;'2. Invulblad'!AB159&amp;'2. Invulblad'!AD159&amp;'2. Invulblad'!AF159&amp;'2. Invulblad'!AH159&amp;'2. Invulblad'!AI159),0)&gt;0),"","U mag geen subsidie aanvragen voor "&amp;'2. Invulblad'!E159&amp;" "&amp;'2. Invulblad'!F159&amp;'2. Invulblad'!G159&amp;" want er is geen aangrenzende maatregel getroffen."))</f>
        <v/>
      </c>
      <c r="M159" s="20">
        <f>MIN(1500,COUNTIF('2. Invulblad'!N159:AI159,"Ja")*750)</f>
        <v>0</v>
      </c>
      <c r="O159" s="14" t="str">
        <f>IF(N159=Lijstjes!$F$2,IF($F$15=Lijstjes!$A$2,$F$16,$F$21)/COUNTIF('2. Invulblad'!$N$29:$N$1048576,Lijstjes!$F$2),"")</f>
        <v/>
      </c>
      <c r="Q159" s="5" t="str">
        <f>IF(P159=Lijstjes!$F$2,IF($F$15=Lijstjes!$A$3,$F$16,$F$21)/COUNTIF('2. Invulblad'!$P$29:$P$1048576,Lijstjes!$F$2),"")</f>
        <v/>
      </c>
      <c r="S159" s="5">
        <f>IF(R159=Lijstjes!$F$2,IF($F$15=Lijstjes!$A$4,$F$16,$F$21)/COUNTIF('2. Invulblad'!$R$29:$R$1048576,Lijstjes!$F$2),0)</f>
        <v>0</v>
      </c>
      <c r="U159" s="5">
        <f>IF(T159=Lijstjes!$F$2,IF($F$15=Lijstjes!$A$5,$F$16,$F$21)/COUNTIF('2. Invulblad'!$T$29:$T$1048576,Lijstjes!$F$2),0)</f>
        <v>0</v>
      </c>
      <c r="W159" s="5" t="str">
        <f>IF(V159=Lijstjes!$F$2,IF($F$15=Lijstjes!$A$6,$F$16,$F$21)/COUNTIF('2. Invulblad'!$V$29:$V$1048576,Lijstjes!$F$2),"")</f>
        <v/>
      </c>
      <c r="Y159" s="5" t="str">
        <f>IF(X159=Lijstjes!$F$2,IF($F$15=Lijstjes!$A$7,$F$16,$F$21)/COUNTIF('2. Invulblad'!$X$29:$X$1048576,Lijstjes!$F$2),"")</f>
        <v/>
      </c>
      <c r="AA159" s="14">
        <f>IF(Z159=Lijstjes!$F$2,IF($F$15=Lijstjes!$A$8,$F$16,$F$21)/COUNTIF('2. Invulblad'!$Z$29:$Z$1048576,Lijstjes!$F$2),0)</f>
        <v>0</v>
      </c>
      <c r="AC159" s="14">
        <f>IF(AB159=Lijstjes!$F$2,IF($F$15=Lijstjes!$A$9,$F$16,$F$21)/COUNTIF('2. Invulblad'!$AB$29:$AB$1048576,Lijstjes!$F$2),0)</f>
        <v>0</v>
      </c>
      <c r="AE159" s="14">
        <f>IF(AD159=Lijstjes!$F$2,IF($F$15=Lijstjes!$A$10,$F$16,$F$21)/COUNTIF('2. Invulblad'!$AD$29:$AD$1048576,Lijstjes!$F$2),0)</f>
        <v>0</v>
      </c>
      <c r="AG159" s="14">
        <f>IF(AF159=Lijstjes!$F$2,IF($F$15=Lijstjes!$A$11,$F$16,$F$21)/COUNTIF('2. Invulblad'!$AF$29:$AF$1048576,Lijstjes!$F$2),0)</f>
        <v>0</v>
      </c>
    </row>
    <row r="160" spans="2:33" ht="14.5">
      <c r="B160" s="12" t="str">
        <f t="shared" si="4"/>
        <v/>
      </c>
      <c r="C160" t="str">
        <f t="shared" si="5"/>
        <v/>
      </c>
      <c r="D160" s="15" t="str">
        <f>IF(M160=0,"",IF(AND(M160&gt;0,IFERROR(SEARCH(Lijstjes!$F$2,'2. Invulblad'!N160&amp;'2. Invulblad'!P160&amp;'2. Invulblad'!R160&amp;'2. Invulblad'!T160&amp;'2. Invulblad'!V160&amp;'2. Invulblad'!X160&amp;'2. Invulblad'!Z160&amp;'2. Invulblad'!AB160&amp;'2. Invulblad'!AD160&amp;'2. Invulblad'!AF160&amp;'2. Invulblad'!AH160&amp;'2. Invulblad'!AI160),0)&gt;0),"","U mag geen subsidie aanvragen voor "&amp;'2. Invulblad'!E160&amp;" "&amp;'2. Invulblad'!F160&amp;'2. Invulblad'!G160&amp;" want er is geen aangrenzende maatregel getroffen."))</f>
        <v/>
      </c>
      <c r="M160" s="20">
        <f>MIN(1500,COUNTIF('2. Invulblad'!N160:AI160,"Ja")*750)</f>
        <v>0</v>
      </c>
      <c r="O160" s="14" t="str">
        <f>IF(N160=Lijstjes!$F$2,IF($F$15=Lijstjes!$A$2,$F$16,$F$21)/COUNTIF('2. Invulblad'!$N$29:$N$1048576,Lijstjes!$F$2),"")</f>
        <v/>
      </c>
      <c r="Q160" s="5" t="str">
        <f>IF(P160=Lijstjes!$F$2,IF($F$15=Lijstjes!$A$3,$F$16,$F$21)/COUNTIF('2. Invulblad'!$P$29:$P$1048576,Lijstjes!$F$2),"")</f>
        <v/>
      </c>
      <c r="S160" s="5">
        <f>IF(R160=Lijstjes!$F$2,IF($F$15=Lijstjes!$A$4,$F$16,$F$21)/COUNTIF('2. Invulblad'!$R$29:$R$1048576,Lijstjes!$F$2),0)</f>
        <v>0</v>
      </c>
      <c r="U160" s="5">
        <f>IF(T160=Lijstjes!$F$2,IF($F$15=Lijstjes!$A$5,$F$16,$F$21)/COUNTIF('2. Invulblad'!$T$29:$T$1048576,Lijstjes!$F$2),0)</f>
        <v>0</v>
      </c>
      <c r="W160" s="5" t="str">
        <f>IF(V160=Lijstjes!$F$2,IF($F$15=Lijstjes!$A$6,$F$16,$F$21)/COUNTIF('2. Invulblad'!$V$29:$V$1048576,Lijstjes!$F$2),"")</f>
        <v/>
      </c>
      <c r="Y160" s="5" t="str">
        <f>IF(X160=Lijstjes!$F$2,IF($F$15=Lijstjes!$A$7,$F$16,$F$21)/COUNTIF('2. Invulblad'!$X$29:$X$1048576,Lijstjes!$F$2),"")</f>
        <v/>
      </c>
      <c r="AA160" s="14">
        <f>IF(Z160=Lijstjes!$F$2,IF($F$15=Lijstjes!$A$8,$F$16,$F$21)/COUNTIF('2. Invulblad'!$Z$29:$Z$1048576,Lijstjes!$F$2),0)</f>
        <v>0</v>
      </c>
      <c r="AC160" s="14">
        <f>IF(AB160=Lijstjes!$F$2,IF($F$15=Lijstjes!$A$9,$F$16,$F$21)/COUNTIF('2. Invulblad'!$AB$29:$AB$1048576,Lijstjes!$F$2),0)</f>
        <v>0</v>
      </c>
      <c r="AE160" s="14">
        <f>IF(AD160=Lijstjes!$F$2,IF($F$15=Lijstjes!$A$10,$F$16,$F$21)/COUNTIF('2. Invulblad'!$AD$29:$AD$1048576,Lijstjes!$F$2),0)</f>
        <v>0</v>
      </c>
      <c r="AG160" s="14">
        <f>IF(AF160=Lijstjes!$F$2,IF($F$15=Lijstjes!$A$11,$F$16,$F$21)/COUNTIF('2. Invulblad'!$AF$29:$AF$1048576,Lijstjes!$F$2),0)</f>
        <v>0</v>
      </c>
    </row>
    <row r="161" spans="2:33" ht="14.5">
      <c r="B161" s="12" t="str">
        <f t="shared" si="4"/>
        <v/>
      </c>
      <c r="C161" t="str">
        <f t="shared" si="5"/>
        <v/>
      </c>
      <c r="D161" s="15" t="str">
        <f>IF(M161=0,"",IF(AND(M161&gt;0,IFERROR(SEARCH(Lijstjes!$F$2,'2. Invulblad'!N161&amp;'2. Invulblad'!P161&amp;'2. Invulblad'!R161&amp;'2. Invulblad'!T161&amp;'2. Invulblad'!V161&amp;'2. Invulblad'!X161&amp;'2. Invulblad'!Z161&amp;'2. Invulblad'!AB161&amp;'2. Invulblad'!AD161&amp;'2. Invulblad'!AF161&amp;'2. Invulblad'!AH161&amp;'2. Invulblad'!AI161),0)&gt;0),"","U mag geen subsidie aanvragen voor "&amp;'2. Invulblad'!E161&amp;" "&amp;'2. Invulblad'!F161&amp;'2. Invulblad'!G161&amp;" want er is geen aangrenzende maatregel getroffen."))</f>
        <v/>
      </c>
      <c r="M161" s="20">
        <f>MIN(1500,COUNTIF('2. Invulblad'!N161:AI161,"Ja")*750)</f>
        <v>0</v>
      </c>
      <c r="O161" s="14" t="str">
        <f>IF(N161=Lijstjes!$F$2,IF($F$15=Lijstjes!$A$2,$F$16,$F$21)/COUNTIF('2. Invulblad'!$N$29:$N$1048576,Lijstjes!$F$2),"")</f>
        <v/>
      </c>
      <c r="Q161" s="5" t="str">
        <f>IF(P161=Lijstjes!$F$2,IF($F$15=Lijstjes!$A$3,$F$16,$F$21)/COUNTIF('2. Invulblad'!$P$29:$P$1048576,Lijstjes!$F$2),"")</f>
        <v/>
      </c>
      <c r="S161" s="5">
        <f>IF(R161=Lijstjes!$F$2,IF($F$15=Lijstjes!$A$4,$F$16,$F$21)/COUNTIF('2. Invulblad'!$R$29:$R$1048576,Lijstjes!$F$2),0)</f>
        <v>0</v>
      </c>
      <c r="U161" s="5">
        <f>IF(T161=Lijstjes!$F$2,IF($F$15=Lijstjes!$A$5,$F$16,$F$21)/COUNTIF('2. Invulblad'!$T$29:$T$1048576,Lijstjes!$F$2),0)</f>
        <v>0</v>
      </c>
      <c r="W161" s="5" t="str">
        <f>IF(V161=Lijstjes!$F$2,IF($F$15=Lijstjes!$A$6,$F$16,$F$21)/COUNTIF('2. Invulblad'!$V$29:$V$1048576,Lijstjes!$F$2),"")</f>
        <v/>
      </c>
      <c r="Y161" s="5" t="str">
        <f>IF(X161=Lijstjes!$F$2,IF($F$15=Lijstjes!$A$7,$F$16,$F$21)/COUNTIF('2. Invulblad'!$X$29:$X$1048576,Lijstjes!$F$2),"")</f>
        <v/>
      </c>
      <c r="AA161" s="14">
        <f>IF(Z161=Lijstjes!$F$2,IF($F$15=Lijstjes!$A$8,$F$16,$F$21)/COUNTIF('2. Invulblad'!$Z$29:$Z$1048576,Lijstjes!$F$2),0)</f>
        <v>0</v>
      </c>
      <c r="AC161" s="14">
        <f>IF(AB161=Lijstjes!$F$2,IF($F$15=Lijstjes!$A$9,$F$16,$F$21)/COUNTIF('2. Invulblad'!$AB$29:$AB$1048576,Lijstjes!$F$2),0)</f>
        <v>0</v>
      </c>
      <c r="AE161" s="14">
        <f>IF(AD161=Lijstjes!$F$2,IF($F$15=Lijstjes!$A$10,$F$16,$F$21)/COUNTIF('2. Invulblad'!$AD$29:$AD$1048576,Lijstjes!$F$2),0)</f>
        <v>0</v>
      </c>
      <c r="AG161" s="14">
        <f>IF(AF161=Lijstjes!$F$2,IF($F$15=Lijstjes!$A$11,$F$16,$F$21)/COUNTIF('2. Invulblad'!$AF$29:$AF$1048576,Lijstjes!$F$2),0)</f>
        <v>0</v>
      </c>
    </row>
    <row r="162" spans="2:33" ht="14.5">
      <c r="B162" s="12" t="str">
        <f t="shared" si="4"/>
        <v/>
      </c>
      <c r="C162" t="str">
        <f t="shared" si="5"/>
        <v/>
      </c>
      <c r="D162" s="15" t="str">
        <f>IF(M162=0,"",IF(AND(M162&gt;0,IFERROR(SEARCH(Lijstjes!$F$2,'2. Invulblad'!N162&amp;'2. Invulblad'!P162&amp;'2. Invulblad'!R162&amp;'2. Invulblad'!T162&amp;'2. Invulblad'!V162&amp;'2. Invulblad'!X162&amp;'2. Invulblad'!Z162&amp;'2. Invulblad'!AB162&amp;'2. Invulblad'!AD162&amp;'2. Invulblad'!AF162&amp;'2. Invulblad'!AH162&amp;'2. Invulblad'!AI162),0)&gt;0),"","U mag geen subsidie aanvragen voor "&amp;'2. Invulblad'!E162&amp;" "&amp;'2. Invulblad'!F162&amp;'2. Invulblad'!G162&amp;" want er is geen aangrenzende maatregel getroffen."))</f>
        <v/>
      </c>
      <c r="M162" s="20">
        <f>MIN(1500,COUNTIF('2. Invulblad'!N162:AI162,"Ja")*750)</f>
        <v>0</v>
      </c>
      <c r="O162" s="14" t="str">
        <f>IF(N162=Lijstjes!$F$2,IF($F$15=Lijstjes!$A$2,$F$16,$F$21)/COUNTIF('2. Invulblad'!$N$29:$N$1048576,Lijstjes!$F$2),"")</f>
        <v/>
      </c>
      <c r="Q162" s="5" t="str">
        <f>IF(P162=Lijstjes!$F$2,IF($F$15=Lijstjes!$A$3,$F$16,$F$21)/COUNTIF('2. Invulblad'!$P$29:$P$1048576,Lijstjes!$F$2),"")</f>
        <v/>
      </c>
      <c r="S162" s="5">
        <f>IF(R162=Lijstjes!$F$2,IF($F$15=Lijstjes!$A$4,$F$16,$F$21)/COUNTIF('2. Invulblad'!$R$29:$R$1048576,Lijstjes!$F$2),0)</f>
        <v>0</v>
      </c>
      <c r="U162" s="5">
        <f>IF(T162=Lijstjes!$F$2,IF($F$15=Lijstjes!$A$5,$F$16,$F$21)/COUNTIF('2. Invulblad'!$T$29:$T$1048576,Lijstjes!$F$2),0)</f>
        <v>0</v>
      </c>
      <c r="W162" s="5" t="str">
        <f>IF(V162=Lijstjes!$F$2,IF($F$15=Lijstjes!$A$6,$F$16,$F$21)/COUNTIF('2. Invulblad'!$V$29:$V$1048576,Lijstjes!$F$2),"")</f>
        <v/>
      </c>
      <c r="Y162" s="5" t="str">
        <f>IF(X162=Lijstjes!$F$2,IF($F$15=Lijstjes!$A$7,$F$16,$F$21)/COUNTIF('2. Invulblad'!$X$29:$X$1048576,Lijstjes!$F$2),"")</f>
        <v/>
      </c>
      <c r="AA162" s="14">
        <f>IF(Z162=Lijstjes!$F$2,IF($F$15=Lijstjes!$A$8,$F$16,$F$21)/COUNTIF('2. Invulblad'!$Z$29:$Z$1048576,Lijstjes!$F$2),0)</f>
        <v>0</v>
      </c>
      <c r="AC162" s="14">
        <f>IF(AB162=Lijstjes!$F$2,IF($F$15=Lijstjes!$A$9,$F$16,$F$21)/COUNTIF('2. Invulblad'!$AB$29:$AB$1048576,Lijstjes!$F$2),0)</f>
        <v>0</v>
      </c>
      <c r="AE162" s="14">
        <f>IF(AD162=Lijstjes!$F$2,IF($F$15=Lijstjes!$A$10,$F$16,$F$21)/COUNTIF('2. Invulblad'!$AD$29:$AD$1048576,Lijstjes!$F$2),0)</f>
        <v>0</v>
      </c>
      <c r="AG162" s="14">
        <f>IF(AF162=Lijstjes!$F$2,IF($F$15=Lijstjes!$A$11,$F$16,$F$21)/COUNTIF('2. Invulblad'!$AF$29:$AF$1048576,Lijstjes!$F$2),0)</f>
        <v>0</v>
      </c>
    </row>
    <row r="163" spans="2:33" ht="14.5">
      <c r="B163" s="12" t="str">
        <f t="shared" si="4"/>
        <v/>
      </c>
      <c r="C163" t="str">
        <f t="shared" si="5"/>
        <v/>
      </c>
      <c r="D163" s="15" t="str">
        <f>IF(M163=0,"",IF(AND(M163&gt;0,IFERROR(SEARCH(Lijstjes!$F$2,'2. Invulblad'!N163&amp;'2. Invulblad'!P163&amp;'2. Invulblad'!R163&amp;'2. Invulblad'!T163&amp;'2. Invulblad'!V163&amp;'2. Invulblad'!X163&amp;'2. Invulblad'!Z163&amp;'2. Invulblad'!AB163&amp;'2. Invulblad'!AD163&amp;'2. Invulblad'!AF163&amp;'2. Invulblad'!AH163&amp;'2. Invulblad'!AI163),0)&gt;0),"","U mag geen subsidie aanvragen voor "&amp;'2. Invulblad'!E163&amp;" "&amp;'2. Invulblad'!F163&amp;'2. Invulblad'!G163&amp;" want er is geen aangrenzende maatregel getroffen."))</f>
        <v/>
      </c>
      <c r="M163" s="20">
        <f>MIN(1500,COUNTIF('2. Invulblad'!N163:AI163,"Ja")*750)</f>
        <v>0</v>
      </c>
      <c r="O163" s="14" t="str">
        <f>IF(N163=Lijstjes!$F$2,IF($F$15=Lijstjes!$A$2,$F$16,$F$21)/COUNTIF('2. Invulblad'!$N$29:$N$1048576,Lijstjes!$F$2),"")</f>
        <v/>
      </c>
      <c r="Q163" s="5" t="str">
        <f>IF(P163=Lijstjes!$F$2,IF($F$15=Lijstjes!$A$3,$F$16,$F$21)/COUNTIF('2. Invulblad'!$P$29:$P$1048576,Lijstjes!$F$2),"")</f>
        <v/>
      </c>
      <c r="S163" s="5">
        <f>IF(R163=Lijstjes!$F$2,IF($F$15=Lijstjes!$A$4,$F$16,$F$21)/COUNTIF('2. Invulblad'!$R$29:$R$1048576,Lijstjes!$F$2),0)</f>
        <v>0</v>
      </c>
      <c r="U163" s="5">
        <f>IF(T163=Lijstjes!$F$2,IF($F$15=Lijstjes!$A$5,$F$16,$F$21)/COUNTIF('2. Invulblad'!$T$29:$T$1048576,Lijstjes!$F$2),0)</f>
        <v>0</v>
      </c>
      <c r="W163" s="5" t="str">
        <f>IF(V163=Lijstjes!$F$2,IF($F$15=Lijstjes!$A$6,$F$16,$F$21)/COUNTIF('2. Invulblad'!$V$29:$V$1048576,Lijstjes!$F$2),"")</f>
        <v/>
      </c>
      <c r="Y163" s="5" t="str">
        <f>IF(X163=Lijstjes!$F$2,IF($F$15=Lijstjes!$A$7,$F$16,$F$21)/COUNTIF('2. Invulblad'!$X$29:$X$1048576,Lijstjes!$F$2),"")</f>
        <v/>
      </c>
      <c r="AA163" s="14">
        <f>IF(Z163=Lijstjes!$F$2,IF($F$15=Lijstjes!$A$8,$F$16,$F$21)/COUNTIF('2. Invulblad'!$Z$29:$Z$1048576,Lijstjes!$F$2),0)</f>
        <v>0</v>
      </c>
      <c r="AC163" s="14">
        <f>IF(AB163=Lijstjes!$F$2,IF($F$15=Lijstjes!$A$9,$F$16,$F$21)/COUNTIF('2. Invulblad'!$AB$29:$AB$1048576,Lijstjes!$F$2),0)</f>
        <v>0</v>
      </c>
      <c r="AE163" s="14">
        <f>IF(AD163=Lijstjes!$F$2,IF($F$15=Lijstjes!$A$10,$F$16,$F$21)/COUNTIF('2. Invulblad'!$AD$29:$AD$1048576,Lijstjes!$F$2),0)</f>
        <v>0</v>
      </c>
      <c r="AG163" s="14">
        <f>IF(AF163=Lijstjes!$F$2,IF($F$15=Lijstjes!$A$11,$F$16,$F$21)/COUNTIF('2. Invulblad'!$AF$29:$AF$1048576,Lijstjes!$F$2),0)</f>
        <v>0</v>
      </c>
    </row>
    <row r="164" spans="2:33" ht="14.5">
      <c r="B164" s="12" t="str">
        <f t="shared" si="4"/>
        <v/>
      </c>
      <c r="C164" t="str">
        <f t="shared" si="5"/>
        <v/>
      </c>
      <c r="D164" s="15" t="str">
        <f>IF(M164=0,"",IF(AND(M164&gt;0,IFERROR(SEARCH(Lijstjes!$F$2,'2. Invulblad'!N164&amp;'2. Invulblad'!P164&amp;'2. Invulblad'!R164&amp;'2. Invulblad'!T164&amp;'2. Invulblad'!V164&amp;'2. Invulblad'!X164&amp;'2. Invulblad'!Z164&amp;'2. Invulblad'!AB164&amp;'2. Invulblad'!AD164&amp;'2. Invulblad'!AF164&amp;'2. Invulblad'!AH164&amp;'2. Invulblad'!AI164),0)&gt;0),"","U mag geen subsidie aanvragen voor "&amp;'2. Invulblad'!E164&amp;" "&amp;'2. Invulblad'!F164&amp;'2. Invulblad'!G164&amp;" want er is geen aangrenzende maatregel getroffen."))</f>
        <v/>
      </c>
      <c r="M164" s="20">
        <f>MIN(1500,COUNTIF('2. Invulblad'!N164:AI164,"Ja")*750)</f>
        <v>0</v>
      </c>
      <c r="O164" s="14" t="str">
        <f>IF(N164=Lijstjes!$F$2,IF($F$15=Lijstjes!$A$2,$F$16,$F$21)/COUNTIF('2. Invulblad'!$N$29:$N$1048576,Lijstjes!$F$2),"")</f>
        <v/>
      </c>
      <c r="Q164" s="5" t="str">
        <f>IF(P164=Lijstjes!$F$2,IF($F$15=Lijstjes!$A$3,$F$16,$F$21)/COUNTIF('2. Invulblad'!$P$29:$P$1048576,Lijstjes!$F$2),"")</f>
        <v/>
      </c>
      <c r="S164" s="5">
        <f>IF(R164=Lijstjes!$F$2,IF($F$15=Lijstjes!$A$4,$F$16,$F$21)/COUNTIF('2. Invulblad'!$R$29:$R$1048576,Lijstjes!$F$2),0)</f>
        <v>0</v>
      </c>
      <c r="U164" s="5">
        <f>IF(T164=Lijstjes!$F$2,IF($F$15=Lijstjes!$A$5,$F$16,$F$21)/COUNTIF('2. Invulblad'!$T$29:$T$1048576,Lijstjes!$F$2),0)</f>
        <v>0</v>
      </c>
      <c r="W164" s="5" t="str">
        <f>IF(V164=Lijstjes!$F$2,IF($F$15=Lijstjes!$A$6,$F$16,$F$21)/COUNTIF('2. Invulblad'!$V$29:$V$1048576,Lijstjes!$F$2),"")</f>
        <v/>
      </c>
      <c r="Y164" s="5" t="str">
        <f>IF(X164=Lijstjes!$F$2,IF($F$15=Lijstjes!$A$7,$F$16,$F$21)/COUNTIF('2. Invulblad'!$X$29:$X$1048576,Lijstjes!$F$2),"")</f>
        <v/>
      </c>
      <c r="AA164" s="14">
        <f>IF(Z164=Lijstjes!$F$2,IF($F$15=Lijstjes!$A$8,$F$16,$F$21)/COUNTIF('2. Invulblad'!$Z$29:$Z$1048576,Lijstjes!$F$2),0)</f>
        <v>0</v>
      </c>
      <c r="AC164" s="14">
        <f>IF(AB164=Lijstjes!$F$2,IF($F$15=Lijstjes!$A$9,$F$16,$F$21)/COUNTIF('2. Invulblad'!$AB$29:$AB$1048576,Lijstjes!$F$2),0)</f>
        <v>0</v>
      </c>
      <c r="AE164" s="14">
        <f>IF(AD164=Lijstjes!$F$2,IF($F$15=Lijstjes!$A$10,$F$16,$F$21)/COUNTIF('2. Invulblad'!$AD$29:$AD$1048576,Lijstjes!$F$2),0)</f>
        <v>0</v>
      </c>
      <c r="AG164" s="14">
        <f>IF(AF164=Lijstjes!$F$2,IF($F$15=Lijstjes!$A$11,$F$16,$F$21)/COUNTIF('2. Invulblad'!$AF$29:$AF$1048576,Lijstjes!$F$2),0)</f>
        <v>0</v>
      </c>
    </row>
    <row r="165" spans="2:33" ht="14.5">
      <c r="B165" s="12" t="str">
        <f t="shared" si="4"/>
        <v/>
      </c>
      <c r="C165" t="str">
        <f t="shared" si="5"/>
        <v/>
      </c>
      <c r="D165" s="15" t="str">
        <f>IF(M165=0,"",IF(AND(M165&gt;0,IFERROR(SEARCH(Lijstjes!$F$2,'2. Invulblad'!N165&amp;'2. Invulblad'!P165&amp;'2. Invulblad'!R165&amp;'2. Invulblad'!T165&amp;'2. Invulblad'!V165&amp;'2. Invulblad'!X165&amp;'2. Invulblad'!Z165&amp;'2. Invulblad'!AB165&amp;'2. Invulblad'!AD165&amp;'2. Invulblad'!AF165&amp;'2. Invulblad'!AH165&amp;'2. Invulblad'!AI165),0)&gt;0),"","U mag geen subsidie aanvragen voor "&amp;'2. Invulblad'!E165&amp;" "&amp;'2. Invulblad'!F165&amp;'2. Invulblad'!G165&amp;" want er is geen aangrenzende maatregel getroffen."))</f>
        <v/>
      </c>
      <c r="M165" s="20">
        <f>MIN(1500,COUNTIF('2. Invulblad'!N165:AI165,"Ja")*750)</f>
        <v>0</v>
      </c>
      <c r="O165" s="14" t="str">
        <f>IF(N165=Lijstjes!$F$2,IF($F$15=Lijstjes!$A$2,$F$16,$F$21)/COUNTIF('2. Invulblad'!$N$29:$N$1048576,Lijstjes!$F$2),"")</f>
        <v/>
      </c>
      <c r="Q165" s="5" t="str">
        <f>IF(P165=Lijstjes!$F$2,IF($F$15=Lijstjes!$A$3,$F$16,$F$21)/COUNTIF('2. Invulblad'!$P$29:$P$1048576,Lijstjes!$F$2),"")</f>
        <v/>
      </c>
      <c r="S165" s="5">
        <f>IF(R165=Lijstjes!$F$2,IF($F$15=Lijstjes!$A$4,$F$16,$F$21)/COUNTIF('2. Invulblad'!$R$29:$R$1048576,Lijstjes!$F$2),0)</f>
        <v>0</v>
      </c>
      <c r="U165" s="5">
        <f>IF(T165=Lijstjes!$F$2,IF($F$15=Lijstjes!$A$5,$F$16,$F$21)/COUNTIF('2. Invulblad'!$T$29:$T$1048576,Lijstjes!$F$2),0)</f>
        <v>0</v>
      </c>
      <c r="W165" s="5" t="str">
        <f>IF(V165=Lijstjes!$F$2,IF($F$15=Lijstjes!$A$6,$F$16,$F$21)/COUNTIF('2. Invulblad'!$V$29:$V$1048576,Lijstjes!$F$2),"")</f>
        <v/>
      </c>
      <c r="Y165" s="5" t="str">
        <f>IF(X165=Lijstjes!$F$2,IF($F$15=Lijstjes!$A$7,$F$16,$F$21)/COUNTIF('2. Invulblad'!$X$29:$X$1048576,Lijstjes!$F$2),"")</f>
        <v/>
      </c>
      <c r="AA165" s="14">
        <f>IF(Z165=Lijstjes!$F$2,IF($F$15=Lijstjes!$A$8,$F$16,$F$21)/COUNTIF('2. Invulblad'!$Z$29:$Z$1048576,Lijstjes!$F$2),0)</f>
        <v>0</v>
      </c>
      <c r="AC165" s="14">
        <f>IF(AB165=Lijstjes!$F$2,IF($F$15=Lijstjes!$A$9,$F$16,$F$21)/COUNTIF('2. Invulblad'!$AB$29:$AB$1048576,Lijstjes!$F$2),0)</f>
        <v>0</v>
      </c>
      <c r="AE165" s="14">
        <f>IF(AD165=Lijstjes!$F$2,IF($F$15=Lijstjes!$A$10,$F$16,$F$21)/COUNTIF('2. Invulblad'!$AD$29:$AD$1048576,Lijstjes!$F$2),0)</f>
        <v>0</v>
      </c>
      <c r="AG165" s="14">
        <f>IF(AF165=Lijstjes!$F$2,IF($F$15=Lijstjes!$A$11,$F$16,$F$21)/COUNTIF('2. Invulblad'!$AF$29:$AF$1048576,Lijstjes!$F$2),0)</f>
        <v>0</v>
      </c>
    </row>
    <row r="166" spans="2:33" ht="14.5">
      <c r="B166" s="12" t="str">
        <f t="shared" si="4"/>
        <v/>
      </c>
      <c r="C166" t="str">
        <f t="shared" si="5"/>
        <v/>
      </c>
      <c r="D166" s="15" t="str">
        <f>IF(M166=0,"",IF(AND(M166&gt;0,IFERROR(SEARCH(Lijstjes!$F$2,'2. Invulblad'!N166&amp;'2. Invulblad'!P166&amp;'2. Invulblad'!R166&amp;'2. Invulblad'!T166&amp;'2. Invulblad'!V166&amp;'2. Invulblad'!X166&amp;'2. Invulblad'!Z166&amp;'2. Invulblad'!AB166&amp;'2. Invulblad'!AD166&amp;'2. Invulblad'!AF166&amp;'2. Invulblad'!AH166&amp;'2. Invulblad'!AI166),0)&gt;0),"","U mag geen subsidie aanvragen voor "&amp;'2. Invulblad'!E166&amp;" "&amp;'2. Invulblad'!F166&amp;'2. Invulblad'!G166&amp;" want er is geen aangrenzende maatregel getroffen."))</f>
        <v/>
      </c>
      <c r="M166" s="20">
        <f>MIN(1500,COUNTIF('2. Invulblad'!N166:AI166,"Ja")*750)</f>
        <v>0</v>
      </c>
      <c r="O166" s="14" t="str">
        <f>IF(N166=Lijstjes!$F$2,IF($F$15=Lijstjes!$A$2,$F$16,$F$21)/COUNTIF('2. Invulblad'!$N$29:$N$1048576,Lijstjes!$F$2),"")</f>
        <v/>
      </c>
      <c r="Q166" s="5" t="str">
        <f>IF(P166=Lijstjes!$F$2,IF($F$15=Lijstjes!$A$3,$F$16,$F$21)/COUNTIF('2. Invulblad'!$P$29:$P$1048576,Lijstjes!$F$2),"")</f>
        <v/>
      </c>
      <c r="S166" s="5">
        <f>IF(R166=Lijstjes!$F$2,IF($F$15=Lijstjes!$A$4,$F$16,$F$21)/COUNTIF('2. Invulblad'!$R$29:$R$1048576,Lijstjes!$F$2),0)</f>
        <v>0</v>
      </c>
      <c r="U166" s="5">
        <f>IF(T166=Lijstjes!$F$2,IF($F$15=Lijstjes!$A$5,$F$16,$F$21)/COUNTIF('2. Invulblad'!$T$29:$T$1048576,Lijstjes!$F$2),0)</f>
        <v>0</v>
      </c>
      <c r="W166" s="5" t="str">
        <f>IF(V166=Lijstjes!$F$2,IF($F$15=Lijstjes!$A$6,$F$16,$F$21)/COUNTIF('2. Invulblad'!$V$29:$V$1048576,Lijstjes!$F$2),"")</f>
        <v/>
      </c>
      <c r="Y166" s="5" t="str">
        <f>IF(X166=Lijstjes!$F$2,IF($F$15=Lijstjes!$A$7,$F$16,$F$21)/COUNTIF('2. Invulblad'!$X$29:$X$1048576,Lijstjes!$F$2),"")</f>
        <v/>
      </c>
      <c r="AA166" s="14">
        <f>IF(Z166=Lijstjes!$F$2,IF($F$15=Lijstjes!$A$8,$F$16,$F$21)/COUNTIF('2. Invulblad'!$Z$29:$Z$1048576,Lijstjes!$F$2),0)</f>
        <v>0</v>
      </c>
      <c r="AC166" s="14">
        <f>IF(AB166=Lijstjes!$F$2,IF($F$15=Lijstjes!$A$9,$F$16,$F$21)/COUNTIF('2. Invulblad'!$AB$29:$AB$1048576,Lijstjes!$F$2),0)</f>
        <v>0</v>
      </c>
      <c r="AE166" s="14">
        <f>IF(AD166=Lijstjes!$F$2,IF($F$15=Lijstjes!$A$10,$F$16,$F$21)/COUNTIF('2. Invulblad'!$AD$29:$AD$1048576,Lijstjes!$F$2),0)</f>
        <v>0</v>
      </c>
      <c r="AG166" s="14">
        <f>IF(AF166=Lijstjes!$F$2,IF($F$15=Lijstjes!$A$11,$F$16,$F$21)/COUNTIF('2. Invulblad'!$AF$29:$AF$1048576,Lijstjes!$F$2),0)</f>
        <v>0</v>
      </c>
    </row>
    <row r="167" spans="2:33" ht="14.5">
      <c r="B167" s="12" t="str">
        <f t="shared" si="4"/>
        <v/>
      </c>
      <c r="C167" t="str">
        <f t="shared" si="5"/>
        <v/>
      </c>
      <c r="D167" s="15" t="str">
        <f>IF(M167=0,"",IF(AND(M167&gt;0,IFERROR(SEARCH(Lijstjes!$F$2,'2. Invulblad'!N167&amp;'2. Invulblad'!P167&amp;'2. Invulblad'!R167&amp;'2. Invulblad'!T167&amp;'2. Invulblad'!V167&amp;'2. Invulblad'!X167&amp;'2. Invulblad'!Z167&amp;'2. Invulblad'!AB167&amp;'2. Invulblad'!AD167&amp;'2. Invulblad'!AF167&amp;'2. Invulblad'!AH167&amp;'2. Invulblad'!AI167),0)&gt;0),"","U mag geen subsidie aanvragen voor "&amp;'2. Invulblad'!E167&amp;" "&amp;'2. Invulblad'!F167&amp;'2. Invulblad'!G167&amp;" want er is geen aangrenzende maatregel getroffen."))</f>
        <v/>
      </c>
      <c r="M167" s="20">
        <f>MIN(1500,COUNTIF('2. Invulblad'!N167:AI167,"Ja")*750)</f>
        <v>0</v>
      </c>
      <c r="O167" s="14" t="str">
        <f>IF(N167=Lijstjes!$F$2,IF($F$15=Lijstjes!$A$2,$F$16,$F$21)/COUNTIF('2. Invulblad'!$N$29:$N$1048576,Lijstjes!$F$2),"")</f>
        <v/>
      </c>
      <c r="Q167" s="5" t="str">
        <f>IF(P167=Lijstjes!$F$2,IF($F$15=Lijstjes!$A$3,$F$16,$F$21)/COUNTIF('2. Invulblad'!$P$29:$P$1048576,Lijstjes!$F$2),"")</f>
        <v/>
      </c>
      <c r="S167" s="5">
        <f>IF(R167=Lijstjes!$F$2,IF($F$15=Lijstjes!$A$4,$F$16,$F$21)/COUNTIF('2. Invulblad'!$R$29:$R$1048576,Lijstjes!$F$2),0)</f>
        <v>0</v>
      </c>
      <c r="U167" s="5">
        <f>IF(T167=Lijstjes!$F$2,IF($F$15=Lijstjes!$A$5,$F$16,$F$21)/COUNTIF('2. Invulblad'!$T$29:$T$1048576,Lijstjes!$F$2),0)</f>
        <v>0</v>
      </c>
      <c r="W167" s="5" t="str">
        <f>IF(V167=Lijstjes!$F$2,IF($F$15=Lijstjes!$A$6,$F$16,$F$21)/COUNTIF('2. Invulblad'!$V$29:$V$1048576,Lijstjes!$F$2),"")</f>
        <v/>
      </c>
      <c r="Y167" s="5" t="str">
        <f>IF(X167=Lijstjes!$F$2,IF($F$15=Lijstjes!$A$7,$F$16,$F$21)/COUNTIF('2. Invulblad'!$X$29:$X$1048576,Lijstjes!$F$2),"")</f>
        <v/>
      </c>
      <c r="AA167" s="14">
        <f>IF(Z167=Lijstjes!$F$2,IF($F$15=Lijstjes!$A$8,$F$16,$F$21)/COUNTIF('2. Invulblad'!$Z$29:$Z$1048576,Lijstjes!$F$2),0)</f>
        <v>0</v>
      </c>
      <c r="AC167" s="14">
        <f>IF(AB167=Lijstjes!$F$2,IF($F$15=Lijstjes!$A$9,$F$16,$F$21)/COUNTIF('2. Invulblad'!$AB$29:$AB$1048576,Lijstjes!$F$2),0)</f>
        <v>0</v>
      </c>
      <c r="AE167" s="14">
        <f>IF(AD167=Lijstjes!$F$2,IF($F$15=Lijstjes!$A$10,$F$16,$F$21)/COUNTIF('2. Invulblad'!$AD$29:$AD$1048576,Lijstjes!$F$2),0)</f>
        <v>0</v>
      </c>
      <c r="AG167" s="14">
        <f>IF(AF167=Lijstjes!$F$2,IF($F$15=Lijstjes!$A$11,$F$16,$F$21)/COUNTIF('2. Invulblad'!$AF$29:$AF$1048576,Lijstjes!$F$2),0)</f>
        <v>0</v>
      </c>
    </row>
    <row r="168" spans="2:33" ht="14.5">
      <c r="B168" s="12" t="str">
        <f t="shared" si="4"/>
        <v/>
      </c>
      <c r="C168" t="str">
        <f t="shared" si="5"/>
        <v/>
      </c>
      <c r="D168" s="15" t="str">
        <f>IF(M168=0,"",IF(AND(M168&gt;0,IFERROR(SEARCH(Lijstjes!$F$2,'2. Invulblad'!N168&amp;'2. Invulblad'!P168&amp;'2. Invulblad'!R168&amp;'2. Invulblad'!T168&amp;'2. Invulblad'!V168&amp;'2. Invulblad'!X168&amp;'2. Invulblad'!Z168&amp;'2. Invulblad'!AB168&amp;'2. Invulblad'!AD168&amp;'2. Invulblad'!AF168&amp;'2. Invulblad'!AH168&amp;'2. Invulblad'!AI168),0)&gt;0),"","U mag geen subsidie aanvragen voor "&amp;'2. Invulblad'!E168&amp;" "&amp;'2. Invulblad'!F168&amp;'2. Invulblad'!G168&amp;" want er is geen aangrenzende maatregel getroffen."))</f>
        <v/>
      </c>
      <c r="M168" s="20">
        <f>MIN(1500,COUNTIF('2. Invulblad'!N168:AI168,"Ja")*750)</f>
        <v>0</v>
      </c>
      <c r="O168" s="14" t="str">
        <f>IF(N168=Lijstjes!$F$2,IF($F$15=Lijstjes!$A$2,$F$16,$F$21)/COUNTIF('2. Invulblad'!$N$29:$N$1048576,Lijstjes!$F$2),"")</f>
        <v/>
      </c>
      <c r="Q168" s="5" t="str">
        <f>IF(P168=Lijstjes!$F$2,IF($F$15=Lijstjes!$A$3,$F$16,$F$21)/COUNTIF('2. Invulblad'!$P$29:$P$1048576,Lijstjes!$F$2),"")</f>
        <v/>
      </c>
      <c r="S168" s="5">
        <f>IF(R168=Lijstjes!$F$2,IF($F$15=Lijstjes!$A$4,$F$16,$F$21)/COUNTIF('2. Invulblad'!$R$29:$R$1048576,Lijstjes!$F$2),0)</f>
        <v>0</v>
      </c>
      <c r="U168" s="5">
        <f>IF(T168=Lijstjes!$F$2,IF($F$15=Lijstjes!$A$5,$F$16,$F$21)/COUNTIF('2. Invulblad'!$T$29:$T$1048576,Lijstjes!$F$2),0)</f>
        <v>0</v>
      </c>
      <c r="W168" s="5" t="str">
        <f>IF(V168=Lijstjes!$F$2,IF($F$15=Lijstjes!$A$6,$F$16,$F$21)/COUNTIF('2. Invulblad'!$V$29:$V$1048576,Lijstjes!$F$2),"")</f>
        <v/>
      </c>
      <c r="Y168" s="5" t="str">
        <f>IF(X168=Lijstjes!$F$2,IF($F$15=Lijstjes!$A$7,$F$16,$F$21)/COUNTIF('2. Invulblad'!$X$29:$X$1048576,Lijstjes!$F$2),"")</f>
        <v/>
      </c>
      <c r="AA168" s="14">
        <f>IF(Z168=Lijstjes!$F$2,IF($F$15=Lijstjes!$A$8,$F$16,$F$21)/COUNTIF('2. Invulblad'!$Z$29:$Z$1048576,Lijstjes!$F$2),0)</f>
        <v>0</v>
      </c>
      <c r="AC168" s="14">
        <f>IF(AB168=Lijstjes!$F$2,IF($F$15=Lijstjes!$A$9,$F$16,$F$21)/COUNTIF('2. Invulblad'!$AB$29:$AB$1048576,Lijstjes!$F$2),0)</f>
        <v>0</v>
      </c>
      <c r="AE168" s="14">
        <f>IF(AD168=Lijstjes!$F$2,IF($F$15=Lijstjes!$A$10,$F$16,$F$21)/COUNTIF('2. Invulblad'!$AD$29:$AD$1048576,Lijstjes!$F$2),0)</f>
        <v>0</v>
      </c>
      <c r="AG168" s="14">
        <f>IF(AF168=Lijstjes!$F$2,IF($F$15=Lijstjes!$A$11,$F$16,$F$21)/COUNTIF('2. Invulblad'!$AF$29:$AF$1048576,Lijstjes!$F$2),0)</f>
        <v>0</v>
      </c>
    </row>
    <row r="169" spans="2:33" ht="14.5">
      <c r="B169" s="12" t="str">
        <f t="shared" si="4"/>
        <v/>
      </c>
      <c r="C169" t="str">
        <f t="shared" si="5"/>
        <v/>
      </c>
      <c r="D169" s="15" t="str">
        <f>IF(M169=0,"",IF(AND(M169&gt;0,IFERROR(SEARCH(Lijstjes!$F$2,'2. Invulblad'!N169&amp;'2. Invulblad'!P169&amp;'2. Invulblad'!R169&amp;'2. Invulblad'!T169&amp;'2. Invulblad'!V169&amp;'2. Invulblad'!X169&amp;'2. Invulblad'!Z169&amp;'2. Invulblad'!AB169&amp;'2. Invulblad'!AD169&amp;'2. Invulblad'!AF169&amp;'2. Invulblad'!AH169&amp;'2. Invulblad'!AI169),0)&gt;0),"","U mag geen subsidie aanvragen voor "&amp;'2. Invulblad'!E169&amp;" "&amp;'2. Invulblad'!F169&amp;'2. Invulblad'!G169&amp;" want er is geen aangrenzende maatregel getroffen."))</f>
        <v/>
      </c>
      <c r="M169" s="20">
        <f>MIN(1500,COUNTIF('2. Invulblad'!N169:AI169,"Ja")*750)</f>
        <v>0</v>
      </c>
      <c r="O169" s="14" t="str">
        <f>IF(N169=Lijstjes!$F$2,IF($F$15=Lijstjes!$A$2,$F$16,$F$21)/COUNTIF('2. Invulblad'!$N$29:$N$1048576,Lijstjes!$F$2),"")</f>
        <v/>
      </c>
      <c r="Q169" s="5" t="str">
        <f>IF(P169=Lijstjes!$F$2,IF($F$15=Lijstjes!$A$3,$F$16,$F$21)/COUNTIF('2. Invulblad'!$P$29:$P$1048576,Lijstjes!$F$2),"")</f>
        <v/>
      </c>
      <c r="S169" s="5">
        <f>IF(R169=Lijstjes!$F$2,IF($F$15=Lijstjes!$A$4,$F$16,$F$21)/COUNTIF('2. Invulblad'!$R$29:$R$1048576,Lijstjes!$F$2),0)</f>
        <v>0</v>
      </c>
      <c r="U169" s="5">
        <f>IF(T169=Lijstjes!$F$2,IF($F$15=Lijstjes!$A$5,$F$16,$F$21)/COUNTIF('2. Invulblad'!$T$29:$T$1048576,Lijstjes!$F$2),0)</f>
        <v>0</v>
      </c>
      <c r="W169" s="5" t="str">
        <f>IF(V169=Lijstjes!$F$2,IF($F$15=Lijstjes!$A$6,$F$16,$F$21)/COUNTIF('2. Invulblad'!$V$29:$V$1048576,Lijstjes!$F$2),"")</f>
        <v/>
      </c>
      <c r="Y169" s="5" t="str">
        <f>IF(X169=Lijstjes!$F$2,IF($F$15=Lijstjes!$A$7,$F$16,$F$21)/COUNTIF('2. Invulblad'!$X$29:$X$1048576,Lijstjes!$F$2),"")</f>
        <v/>
      </c>
      <c r="AA169" s="14">
        <f>IF(Z169=Lijstjes!$F$2,IF($F$15=Lijstjes!$A$8,$F$16,$F$21)/COUNTIF('2. Invulblad'!$Z$29:$Z$1048576,Lijstjes!$F$2),0)</f>
        <v>0</v>
      </c>
      <c r="AC169" s="14">
        <f>IF(AB169=Lijstjes!$F$2,IF($F$15=Lijstjes!$A$9,$F$16,$F$21)/COUNTIF('2. Invulblad'!$AB$29:$AB$1048576,Lijstjes!$F$2),0)</f>
        <v>0</v>
      </c>
      <c r="AE169" s="14">
        <f>IF(AD169=Lijstjes!$F$2,IF($F$15=Lijstjes!$A$10,$F$16,$F$21)/COUNTIF('2. Invulblad'!$AD$29:$AD$1048576,Lijstjes!$F$2),0)</f>
        <v>0</v>
      </c>
      <c r="AG169" s="14">
        <f>IF(AF169=Lijstjes!$F$2,IF($F$15=Lijstjes!$A$11,$F$16,$F$21)/COUNTIF('2. Invulblad'!$AF$29:$AF$1048576,Lijstjes!$F$2),0)</f>
        <v>0</v>
      </c>
    </row>
    <row r="170" spans="2:33" ht="14.5">
      <c r="B170" s="12" t="str">
        <f t="shared" si="4"/>
        <v/>
      </c>
      <c r="C170" t="str">
        <f t="shared" si="5"/>
        <v/>
      </c>
      <c r="D170" s="15" t="str">
        <f>IF(M170=0,"",IF(AND(M170&gt;0,IFERROR(SEARCH(Lijstjes!$F$2,'2. Invulblad'!N170&amp;'2. Invulblad'!P170&amp;'2. Invulblad'!R170&amp;'2. Invulblad'!T170&amp;'2. Invulblad'!V170&amp;'2. Invulblad'!X170&amp;'2. Invulblad'!Z170&amp;'2. Invulblad'!AB170&amp;'2. Invulblad'!AD170&amp;'2. Invulblad'!AF170&amp;'2. Invulblad'!AH170&amp;'2. Invulblad'!AI170),0)&gt;0),"","U mag geen subsidie aanvragen voor "&amp;'2. Invulblad'!E170&amp;" "&amp;'2. Invulblad'!F170&amp;'2. Invulblad'!G170&amp;" want er is geen aangrenzende maatregel getroffen."))</f>
        <v/>
      </c>
      <c r="M170" s="20">
        <f>MIN(1500,COUNTIF('2. Invulblad'!N170:AI170,"Ja")*750)</f>
        <v>0</v>
      </c>
      <c r="O170" s="14" t="str">
        <f>IF(N170=Lijstjes!$F$2,IF($F$15=Lijstjes!$A$2,$F$16,$F$21)/COUNTIF('2. Invulblad'!$N$29:$N$1048576,Lijstjes!$F$2),"")</f>
        <v/>
      </c>
      <c r="Q170" s="5" t="str">
        <f>IF(P170=Lijstjes!$F$2,IF($F$15=Lijstjes!$A$3,$F$16,$F$21)/COUNTIF('2. Invulblad'!$P$29:$P$1048576,Lijstjes!$F$2),"")</f>
        <v/>
      </c>
      <c r="S170" s="5">
        <f>IF(R170=Lijstjes!$F$2,IF($F$15=Lijstjes!$A$4,$F$16,$F$21)/COUNTIF('2. Invulblad'!$R$29:$R$1048576,Lijstjes!$F$2),0)</f>
        <v>0</v>
      </c>
      <c r="U170" s="5">
        <f>IF(T170=Lijstjes!$F$2,IF($F$15=Lijstjes!$A$5,$F$16,$F$21)/COUNTIF('2. Invulblad'!$T$29:$T$1048576,Lijstjes!$F$2),0)</f>
        <v>0</v>
      </c>
      <c r="W170" s="5" t="str">
        <f>IF(V170=Lijstjes!$F$2,IF($F$15=Lijstjes!$A$6,$F$16,$F$21)/COUNTIF('2. Invulblad'!$V$29:$V$1048576,Lijstjes!$F$2),"")</f>
        <v/>
      </c>
      <c r="Y170" s="5" t="str">
        <f>IF(X170=Lijstjes!$F$2,IF($F$15=Lijstjes!$A$7,$F$16,$F$21)/COUNTIF('2. Invulblad'!$X$29:$X$1048576,Lijstjes!$F$2),"")</f>
        <v/>
      </c>
      <c r="AA170" s="14">
        <f>IF(Z170=Lijstjes!$F$2,IF($F$15=Lijstjes!$A$8,$F$16,$F$21)/COUNTIF('2. Invulblad'!$Z$29:$Z$1048576,Lijstjes!$F$2),0)</f>
        <v>0</v>
      </c>
      <c r="AC170" s="14">
        <f>IF(AB170=Lijstjes!$F$2,IF($F$15=Lijstjes!$A$9,$F$16,$F$21)/COUNTIF('2. Invulblad'!$AB$29:$AB$1048576,Lijstjes!$F$2),0)</f>
        <v>0</v>
      </c>
      <c r="AE170" s="14">
        <f>IF(AD170=Lijstjes!$F$2,IF($F$15=Lijstjes!$A$10,$F$16,$F$21)/COUNTIF('2. Invulblad'!$AD$29:$AD$1048576,Lijstjes!$F$2),0)</f>
        <v>0</v>
      </c>
      <c r="AG170" s="14">
        <f>IF(AF170=Lijstjes!$F$2,IF($F$15=Lijstjes!$A$11,$F$16,$F$21)/COUNTIF('2. Invulblad'!$AF$29:$AF$1048576,Lijstjes!$F$2),0)</f>
        <v>0</v>
      </c>
    </row>
    <row r="171" spans="2:33" ht="14.5">
      <c r="B171" s="12" t="str">
        <f t="shared" si="4"/>
        <v/>
      </c>
      <c r="C171" t="str">
        <f t="shared" si="5"/>
        <v/>
      </c>
      <c r="D171" s="15" t="str">
        <f>IF(M171=0,"",IF(AND(M171&gt;0,IFERROR(SEARCH(Lijstjes!$F$2,'2. Invulblad'!N171&amp;'2. Invulblad'!P171&amp;'2. Invulblad'!R171&amp;'2. Invulblad'!T171&amp;'2. Invulblad'!V171&amp;'2. Invulblad'!X171&amp;'2. Invulblad'!Z171&amp;'2. Invulblad'!AB171&amp;'2. Invulblad'!AD171&amp;'2. Invulblad'!AF171&amp;'2. Invulblad'!AH171&amp;'2. Invulblad'!AI171),0)&gt;0),"","U mag geen subsidie aanvragen voor "&amp;'2. Invulblad'!E171&amp;" "&amp;'2. Invulblad'!F171&amp;'2. Invulblad'!G171&amp;" want er is geen aangrenzende maatregel getroffen."))</f>
        <v/>
      </c>
      <c r="M171" s="20">
        <f>MIN(1500,COUNTIF('2. Invulblad'!N171:AI171,"Ja")*750)</f>
        <v>0</v>
      </c>
      <c r="O171" s="14" t="str">
        <f>IF(N171=Lijstjes!$F$2,IF($F$15=Lijstjes!$A$2,$F$16,$F$21)/COUNTIF('2. Invulblad'!$N$29:$N$1048576,Lijstjes!$F$2),"")</f>
        <v/>
      </c>
      <c r="Q171" s="5" t="str">
        <f>IF(P171=Lijstjes!$F$2,IF($F$15=Lijstjes!$A$3,$F$16,$F$21)/COUNTIF('2. Invulblad'!$P$29:$P$1048576,Lijstjes!$F$2),"")</f>
        <v/>
      </c>
      <c r="S171" s="5">
        <f>IF(R171=Lijstjes!$F$2,IF($F$15=Lijstjes!$A$4,$F$16,$F$21)/COUNTIF('2. Invulblad'!$R$29:$R$1048576,Lijstjes!$F$2),0)</f>
        <v>0</v>
      </c>
      <c r="U171" s="5">
        <f>IF(T171=Lijstjes!$F$2,IF($F$15=Lijstjes!$A$5,$F$16,$F$21)/COUNTIF('2. Invulblad'!$T$29:$T$1048576,Lijstjes!$F$2),0)</f>
        <v>0</v>
      </c>
      <c r="W171" s="5" t="str">
        <f>IF(V171=Lijstjes!$F$2,IF($F$15=Lijstjes!$A$6,$F$16,$F$21)/COUNTIF('2. Invulblad'!$V$29:$V$1048576,Lijstjes!$F$2),"")</f>
        <v/>
      </c>
      <c r="Y171" s="5" t="str">
        <f>IF(X171=Lijstjes!$F$2,IF($F$15=Lijstjes!$A$7,$F$16,$F$21)/COUNTIF('2. Invulblad'!$X$29:$X$1048576,Lijstjes!$F$2),"")</f>
        <v/>
      </c>
      <c r="AA171" s="14">
        <f>IF(Z171=Lijstjes!$F$2,IF($F$15=Lijstjes!$A$8,$F$16,$F$21)/COUNTIF('2. Invulblad'!$Z$29:$Z$1048576,Lijstjes!$F$2),0)</f>
        <v>0</v>
      </c>
      <c r="AC171" s="14">
        <f>IF(AB171=Lijstjes!$F$2,IF($F$15=Lijstjes!$A$9,$F$16,$F$21)/COUNTIF('2. Invulblad'!$AB$29:$AB$1048576,Lijstjes!$F$2),0)</f>
        <v>0</v>
      </c>
      <c r="AE171" s="14">
        <f>IF(AD171=Lijstjes!$F$2,IF($F$15=Lijstjes!$A$10,$F$16,$F$21)/COUNTIF('2. Invulblad'!$AD$29:$AD$1048576,Lijstjes!$F$2),0)</f>
        <v>0</v>
      </c>
      <c r="AG171" s="14">
        <f>IF(AF171=Lijstjes!$F$2,IF($F$15=Lijstjes!$A$11,$F$16,$F$21)/COUNTIF('2. Invulblad'!$AF$29:$AF$1048576,Lijstjes!$F$2),0)</f>
        <v>0</v>
      </c>
    </row>
    <row r="172" spans="2:33" ht="14.5">
      <c r="B172" s="12" t="str">
        <f t="shared" si="4"/>
        <v/>
      </c>
      <c r="C172" t="str">
        <f t="shared" si="5"/>
        <v/>
      </c>
      <c r="D172" s="15" t="str">
        <f>IF(M172=0,"",IF(AND(M172&gt;0,IFERROR(SEARCH(Lijstjes!$F$2,'2. Invulblad'!N172&amp;'2. Invulblad'!P172&amp;'2. Invulblad'!R172&amp;'2. Invulblad'!T172&amp;'2. Invulblad'!V172&amp;'2. Invulblad'!X172&amp;'2. Invulblad'!Z172&amp;'2. Invulblad'!AB172&amp;'2. Invulblad'!AD172&amp;'2. Invulblad'!AF172&amp;'2. Invulblad'!AH172&amp;'2. Invulblad'!AI172),0)&gt;0),"","U mag geen subsidie aanvragen voor "&amp;'2. Invulblad'!E172&amp;" "&amp;'2. Invulblad'!F172&amp;'2. Invulblad'!G172&amp;" want er is geen aangrenzende maatregel getroffen."))</f>
        <v/>
      </c>
      <c r="M172" s="20">
        <f>MIN(1500,COUNTIF('2. Invulblad'!N172:AI172,"Ja")*750)</f>
        <v>0</v>
      </c>
      <c r="O172" s="14" t="str">
        <f>IF(N172=Lijstjes!$F$2,IF($F$15=Lijstjes!$A$2,$F$16,$F$21)/COUNTIF('2. Invulblad'!$N$29:$N$1048576,Lijstjes!$F$2),"")</f>
        <v/>
      </c>
      <c r="Q172" s="5" t="str">
        <f>IF(P172=Lijstjes!$F$2,IF($F$15=Lijstjes!$A$3,$F$16,$F$21)/COUNTIF('2. Invulblad'!$P$29:$P$1048576,Lijstjes!$F$2),"")</f>
        <v/>
      </c>
      <c r="S172" s="5">
        <f>IF(R172=Lijstjes!$F$2,IF($F$15=Lijstjes!$A$4,$F$16,$F$21)/COUNTIF('2. Invulblad'!$R$29:$R$1048576,Lijstjes!$F$2),0)</f>
        <v>0</v>
      </c>
      <c r="U172" s="5">
        <f>IF(T172=Lijstjes!$F$2,IF($F$15=Lijstjes!$A$5,$F$16,$F$21)/COUNTIF('2. Invulblad'!$T$29:$T$1048576,Lijstjes!$F$2),0)</f>
        <v>0</v>
      </c>
      <c r="W172" s="5" t="str">
        <f>IF(V172=Lijstjes!$F$2,IF($F$15=Lijstjes!$A$6,$F$16,$F$21)/COUNTIF('2. Invulblad'!$V$29:$V$1048576,Lijstjes!$F$2),"")</f>
        <v/>
      </c>
      <c r="Y172" s="5" t="str">
        <f>IF(X172=Lijstjes!$F$2,IF($F$15=Lijstjes!$A$7,$F$16,$F$21)/COUNTIF('2. Invulblad'!$X$29:$X$1048576,Lijstjes!$F$2),"")</f>
        <v/>
      </c>
      <c r="AA172" s="14">
        <f>IF(Z172=Lijstjes!$F$2,IF($F$15=Lijstjes!$A$8,$F$16,$F$21)/COUNTIF('2. Invulblad'!$Z$29:$Z$1048576,Lijstjes!$F$2),0)</f>
        <v>0</v>
      </c>
      <c r="AC172" s="14">
        <f>IF(AB172=Lijstjes!$F$2,IF($F$15=Lijstjes!$A$9,$F$16,$F$21)/COUNTIF('2. Invulblad'!$AB$29:$AB$1048576,Lijstjes!$F$2),0)</f>
        <v>0</v>
      </c>
      <c r="AE172" s="14">
        <f>IF(AD172=Lijstjes!$F$2,IF($F$15=Lijstjes!$A$10,$F$16,$F$21)/COUNTIF('2. Invulblad'!$AD$29:$AD$1048576,Lijstjes!$F$2),0)</f>
        <v>0</v>
      </c>
      <c r="AG172" s="14">
        <f>IF(AF172=Lijstjes!$F$2,IF($F$15=Lijstjes!$A$11,$F$16,$F$21)/COUNTIF('2. Invulblad'!$AF$29:$AF$1048576,Lijstjes!$F$2),0)</f>
        <v>0</v>
      </c>
    </row>
    <row r="173" spans="2:33" ht="14.5">
      <c r="B173" s="12" t="str">
        <f t="shared" si="4"/>
        <v/>
      </c>
      <c r="C173" t="str">
        <f t="shared" si="5"/>
        <v/>
      </c>
      <c r="D173" s="15" t="str">
        <f>IF(M173=0,"",IF(AND(M173&gt;0,IFERROR(SEARCH(Lijstjes!$F$2,'2. Invulblad'!N173&amp;'2. Invulblad'!P173&amp;'2. Invulblad'!R173&amp;'2. Invulblad'!T173&amp;'2. Invulblad'!V173&amp;'2. Invulblad'!X173&amp;'2. Invulblad'!Z173&amp;'2. Invulblad'!AB173&amp;'2. Invulblad'!AD173&amp;'2. Invulblad'!AF173&amp;'2. Invulblad'!AH173&amp;'2. Invulblad'!AI173),0)&gt;0),"","U mag geen subsidie aanvragen voor "&amp;'2. Invulblad'!E173&amp;" "&amp;'2. Invulblad'!F173&amp;'2. Invulblad'!G173&amp;" want er is geen aangrenzende maatregel getroffen."))</f>
        <v/>
      </c>
      <c r="M173" s="20">
        <f>MIN(1500,COUNTIF('2. Invulblad'!N173:AI173,"Ja")*750)</f>
        <v>0</v>
      </c>
      <c r="O173" s="14" t="str">
        <f>IF(N173=Lijstjes!$F$2,IF($F$15=Lijstjes!$A$2,$F$16,$F$21)/COUNTIF('2. Invulblad'!$N$29:$N$1048576,Lijstjes!$F$2),"")</f>
        <v/>
      </c>
      <c r="Q173" s="5" t="str">
        <f>IF(P173=Lijstjes!$F$2,IF($F$15=Lijstjes!$A$3,$F$16,$F$21)/COUNTIF('2. Invulblad'!$P$29:$P$1048576,Lijstjes!$F$2),"")</f>
        <v/>
      </c>
      <c r="S173" s="5">
        <f>IF(R173=Lijstjes!$F$2,IF($F$15=Lijstjes!$A$4,$F$16,$F$21)/COUNTIF('2. Invulblad'!$R$29:$R$1048576,Lijstjes!$F$2),0)</f>
        <v>0</v>
      </c>
      <c r="U173" s="5">
        <f>IF(T173=Lijstjes!$F$2,IF($F$15=Lijstjes!$A$5,$F$16,$F$21)/COUNTIF('2. Invulblad'!$T$29:$T$1048576,Lijstjes!$F$2),0)</f>
        <v>0</v>
      </c>
      <c r="W173" s="5" t="str">
        <f>IF(V173=Lijstjes!$F$2,IF($F$15=Lijstjes!$A$6,$F$16,$F$21)/COUNTIF('2. Invulblad'!$V$29:$V$1048576,Lijstjes!$F$2),"")</f>
        <v/>
      </c>
      <c r="Y173" s="5" t="str">
        <f>IF(X173=Lijstjes!$F$2,IF($F$15=Lijstjes!$A$7,$F$16,$F$21)/COUNTIF('2. Invulblad'!$X$29:$X$1048576,Lijstjes!$F$2),"")</f>
        <v/>
      </c>
      <c r="AA173" s="14">
        <f>IF(Z173=Lijstjes!$F$2,IF($F$15=Lijstjes!$A$8,$F$16,$F$21)/COUNTIF('2. Invulblad'!$Z$29:$Z$1048576,Lijstjes!$F$2),0)</f>
        <v>0</v>
      </c>
      <c r="AC173" s="14">
        <f>IF(AB173=Lijstjes!$F$2,IF($F$15=Lijstjes!$A$9,$F$16,$F$21)/COUNTIF('2. Invulblad'!$AB$29:$AB$1048576,Lijstjes!$F$2),0)</f>
        <v>0</v>
      </c>
      <c r="AE173" s="14">
        <f>IF(AD173=Lijstjes!$F$2,IF($F$15=Lijstjes!$A$10,$F$16,$F$21)/COUNTIF('2. Invulblad'!$AD$29:$AD$1048576,Lijstjes!$F$2),0)</f>
        <v>0</v>
      </c>
      <c r="AG173" s="14">
        <f>IF(AF173=Lijstjes!$F$2,IF($F$15=Lijstjes!$A$11,$F$16,$F$21)/COUNTIF('2. Invulblad'!$AF$29:$AF$1048576,Lijstjes!$F$2),0)</f>
        <v>0</v>
      </c>
    </row>
    <row r="174" spans="2:33" ht="14.5">
      <c r="B174" s="12" t="str">
        <f t="shared" si="4"/>
        <v/>
      </c>
      <c r="C174" t="str">
        <f t="shared" si="5"/>
        <v/>
      </c>
      <c r="D174" s="15" t="str">
        <f>IF(M174=0,"",IF(AND(M174&gt;0,IFERROR(SEARCH(Lijstjes!$F$2,'2. Invulblad'!N174&amp;'2. Invulblad'!P174&amp;'2. Invulblad'!R174&amp;'2. Invulblad'!T174&amp;'2. Invulblad'!V174&amp;'2. Invulblad'!X174&amp;'2. Invulblad'!Z174&amp;'2. Invulblad'!AB174&amp;'2. Invulblad'!AD174&amp;'2. Invulblad'!AF174&amp;'2. Invulblad'!AH174&amp;'2. Invulblad'!AI174),0)&gt;0),"","U mag geen subsidie aanvragen voor "&amp;'2. Invulblad'!E174&amp;" "&amp;'2. Invulblad'!F174&amp;'2. Invulblad'!G174&amp;" want er is geen aangrenzende maatregel getroffen."))</f>
        <v/>
      </c>
      <c r="M174" s="20">
        <f>MIN(1500,COUNTIF('2. Invulblad'!N174:AI174,"Ja")*750)</f>
        <v>0</v>
      </c>
      <c r="O174" s="14" t="str">
        <f>IF(N174=Lijstjes!$F$2,IF($F$15=Lijstjes!$A$2,$F$16,$F$21)/COUNTIF('2. Invulblad'!$N$29:$N$1048576,Lijstjes!$F$2),"")</f>
        <v/>
      </c>
      <c r="Q174" s="5" t="str">
        <f>IF(P174=Lijstjes!$F$2,IF($F$15=Lijstjes!$A$3,$F$16,$F$21)/COUNTIF('2. Invulblad'!$P$29:$P$1048576,Lijstjes!$F$2),"")</f>
        <v/>
      </c>
      <c r="S174" s="5">
        <f>IF(R174=Lijstjes!$F$2,IF($F$15=Lijstjes!$A$4,$F$16,$F$21)/COUNTIF('2. Invulblad'!$R$29:$R$1048576,Lijstjes!$F$2),0)</f>
        <v>0</v>
      </c>
      <c r="U174" s="5">
        <f>IF(T174=Lijstjes!$F$2,IF($F$15=Lijstjes!$A$5,$F$16,$F$21)/COUNTIF('2. Invulblad'!$T$29:$T$1048576,Lijstjes!$F$2),0)</f>
        <v>0</v>
      </c>
      <c r="W174" s="5" t="str">
        <f>IF(V174=Lijstjes!$F$2,IF($F$15=Lijstjes!$A$6,$F$16,$F$21)/COUNTIF('2. Invulblad'!$V$29:$V$1048576,Lijstjes!$F$2),"")</f>
        <v/>
      </c>
      <c r="Y174" s="5" t="str">
        <f>IF(X174=Lijstjes!$F$2,IF($F$15=Lijstjes!$A$7,$F$16,$F$21)/COUNTIF('2. Invulblad'!$X$29:$X$1048576,Lijstjes!$F$2),"")</f>
        <v/>
      </c>
      <c r="AA174" s="14">
        <f>IF(Z174=Lijstjes!$F$2,IF($F$15=Lijstjes!$A$8,$F$16,$F$21)/COUNTIF('2. Invulblad'!$Z$29:$Z$1048576,Lijstjes!$F$2),0)</f>
        <v>0</v>
      </c>
      <c r="AC174" s="14">
        <f>IF(AB174=Lijstjes!$F$2,IF($F$15=Lijstjes!$A$9,$F$16,$F$21)/COUNTIF('2. Invulblad'!$AB$29:$AB$1048576,Lijstjes!$F$2),0)</f>
        <v>0</v>
      </c>
      <c r="AE174" s="14">
        <f>IF(AD174=Lijstjes!$F$2,IF($F$15=Lijstjes!$A$10,$F$16,$F$21)/COUNTIF('2. Invulblad'!$AD$29:$AD$1048576,Lijstjes!$F$2),0)</f>
        <v>0</v>
      </c>
      <c r="AG174" s="14">
        <f>IF(AF174=Lijstjes!$F$2,IF($F$15=Lijstjes!$A$11,$F$16,$F$21)/COUNTIF('2. Invulblad'!$AF$29:$AF$1048576,Lijstjes!$F$2),0)</f>
        <v>0</v>
      </c>
    </row>
    <row r="175" spans="2:33" ht="14.5">
      <c r="B175" s="12" t="str">
        <f t="shared" si="4"/>
        <v/>
      </c>
      <c r="C175" t="str">
        <f t="shared" si="5"/>
        <v/>
      </c>
      <c r="D175" s="15" t="str">
        <f>IF(M175=0,"",IF(AND(M175&gt;0,IFERROR(SEARCH(Lijstjes!$F$2,'2. Invulblad'!N175&amp;'2. Invulblad'!P175&amp;'2. Invulblad'!R175&amp;'2. Invulblad'!T175&amp;'2. Invulblad'!V175&amp;'2. Invulblad'!X175&amp;'2. Invulblad'!Z175&amp;'2. Invulblad'!AB175&amp;'2. Invulblad'!AD175&amp;'2. Invulblad'!AF175&amp;'2. Invulblad'!AH175&amp;'2. Invulblad'!AI175),0)&gt;0),"","U mag geen subsidie aanvragen voor "&amp;'2. Invulblad'!E175&amp;" "&amp;'2. Invulblad'!F175&amp;'2. Invulblad'!G175&amp;" want er is geen aangrenzende maatregel getroffen."))</f>
        <v/>
      </c>
      <c r="M175" s="20">
        <f>MIN(1500,COUNTIF('2. Invulblad'!N175:AI175,"Ja")*750)</f>
        <v>0</v>
      </c>
      <c r="O175" s="14" t="str">
        <f>IF(N175=Lijstjes!$F$2,IF($F$15=Lijstjes!$A$2,$F$16,$F$21)/COUNTIF('2. Invulblad'!$N$29:$N$1048576,Lijstjes!$F$2),"")</f>
        <v/>
      </c>
      <c r="Q175" s="5" t="str">
        <f>IF(P175=Lijstjes!$F$2,IF($F$15=Lijstjes!$A$3,$F$16,$F$21)/COUNTIF('2. Invulblad'!$P$29:$P$1048576,Lijstjes!$F$2),"")</f>
        <v/>
      </c>
      <c r="S175" s="5">
        <f>IF(R175=Lijstjes!$F$2,IF($F$15=Lijstjes!$A$4,$F$16,$F$21)/COUNTIF('2. Invulblad'!$R$29:$R$1048576,Lijstjes!$F$2),0)</f>
        <v>0</v>
      </c>
      <c r="U175" s="5">
        <f>IF(T175=Lijstjes!$F$2,IF($F$15=Lijstjes!$A$5,$F$16,$F$21)/COUNTIF('2. Invulblad'!$T$29:$T$1048576,Lijstjes!$F$2),0)</f>
        <v>0</v>
      </c>
      <c r="W175" s="5" t="str">
        <f>IF(V175=Lijstjes!$F$2,IF($F$15=Lijstjes!$A$6,$F$16,$F$21)/COUNTIF('2. Invulblad'!$V$29:$V$1048576,Lijstjes!$F$2),"")</f>
        <v/>
      </c>
      <c r="Y175" s="5" t="str">
        <f>IF(X175=Lijstjes!$F$2,IF($F$15=Lijstjes!$A$7,$F$16,$F$21)/COUNTIF('2. Invulblad'!$X$29:$X$1048576,Lijstjes!$F$2),"")</f>
        <v/>
      </c>
      <c r="AA175" s="14">
        <f>IF(Z175=Lijstjes!$F$2,IF($F$15=Lijstjes!$A$8,$F$16,$F$21)/COUNTIF('2. Invulblad'!$Z$29:$Z$1048576,Lijstjes!$F$2),0)</f>
        <v>0</v>
      </c>
      <c r="AC175" s="14">
        <f>IF(AB175=Lijstjes!$F$2,IF($F$15=Lijstjes!$A$9,$F$16,$F$21)/COUNTIF('2. Invulblad'!$AB$29:$AB$1048576,Lijstjes!$F$2),0)</f>
        <v>0</v>
      </c>
      <c r="AE175" s="14">
        <f>IF(AD175=Lijstjes!$F$2,IF($F$15=Lijstjes!$A$10,$F$16,$F$21)/COUNTIF('2. Invulblad'!$AD$29:$AD$1048576,Lijstjes!$F$2),0)</f>
        <v>0</v>
      </c>
      <c r="AG175" s="14">
        <f>IF(AF175=Lijstjes!$F$2,IF($F$15=Lijstjes!$A$11,$F$16,$F$21)/COUNTIF('2. Invulblad'!$AF$29:$AF$1048576,Lijstjes!$F$2),0)</f>
        <v>0</v>
      </c>
    </row>
    <row r="176" spans="2:33" ht="14.5">
      <c r="B176" s="12" t="str">
        <f t="shared" si="4"/>
        <v/>
      </c>
      <c r="C176" t="str">
        <f t="shared" si="5"/>
        <v/>
      </c>
      <c r="D176" s="15" t="str">
        <f>IF(M176=0,"",IF(AND(M176&gt;0,IFERROR(SEARCH(Lijstjes!$F$2,'2. Invulblad'!N176&amp;'2. Invulblad'!P176&amp;'2. Invulblad'!R176&amp;'2. Invulblad'!T176&amp;'2. Invulblad'!V176&amp;'2. Invulblad'!X176&amp;'2. Invulblad'!Z176&amp;'2. Invulblad'!AB176&amp;'2. Invulblad'!AD176&amp;'2. Invulblad'!AF176&amp;'2. Invulblad'!AH176&amp;'2. Invulblad'!AI176),0)&gt;0),"","U mag geen subsidie aanvragen voor "&amp;'2. Invulblad'!E176&amp;" "&amp;'2. Invulblad'!F176&amp;'2. Invulblad'!G176&amp;" want er is geen aangrenzende maatregel getroffen."))</f>
        <v/>
      </c>
      <c r="M176" s="20">
        <f>MIN(1500,COUNTIF('2. Invulblad'!N176:AI176,"Ja")*750)</f>
        <v>0</v>
      </c>
      <c r="O176" s="14" t="str">
        <f>IF(N176=Lijstjes!$F$2,IF($F$15=Lijstjes!$A$2,$F$16,$F$21)/COUNTIF('2. Invulblad'!$N$29:$N$1048576,Lijstjes!$F$2),"")</f>
        <v/>
      </c>
      <c r="Q176" s="5" t="str">
        <f>IF(P176=Lijstjes!$F$2,IF($F$15=Lijstjes!$A$3,$F$16,$F$21)/COUNTIF('2. Invulblad'!$P$29:$P$1048576,Lijstjes!$F$2),"")</f>
        <v/>
      </c>
      <c r="S176" s="5">
        <f>IF(R176=Lijstjes!$F$2,IF($F$15=Lijstjes!$A$4,$F$16,$F$21)/COUNTIF('2. Invulblad'!$R$29:$R$1048576,Lijstjes!$F$2),0)</f>
        <v>0</v>
      </c>
      <c r="U176" s="5">
        <f>IF(T176=Lijstjes!$F$2,IF($F$15=Lijstjes!$A$5,$F$16,$F$21)/COUNTIF('2. Invulblad'!$T$29:$T$1048576,Lijstjes!$F$2),0)</f>
        <v>0</v>
      </c>
      <c r="W176" s="5" t="str">
        <f>IF(V176=Lijstjes!$F$2,IF($F$15=Lijstjes!$A$6,$F$16,$F$21)/COUNTIF('2. Invulblad'!$V$29:$V$1048576,Lijstjes!$F$2),"")</f>
        <v/>
      </c>
      <c r="Y176" s="5" t="str">
        <f>IF(X176=Lijstjes!$F$2,IF($F$15=Lijstjes!$A$7,$F$16,$F$21)/COUNTIF('2. Invulblad'!$X$29:$X$1048576,Lijstjes!$F$2),"")</f>
        <v/>
      </c>
      <c r="AA176" s="14">
        <f>IF(Z176=Lijstjes!$F$2,IF($F$15=Lijstjes!$A$8,$F$16,$F$21)/COUNTIF('2. Invulblad'!$Z$29:$Z$1048576,Lijstjes!$F$2),0)</f>
        <v>0</v>
      </c>
      <c r="AC176" s="14">
        <f>IF(AB176=Lijstjes!$F$2,IF($F$15=Lijstjes!$A$9,$F$16,$F$21)/COUNTIF('2. Invulblad'!$AB$29:$AB$1048576,Lijstjes!$F$2),0)</f>
        <v>0</v>
      </c>
      <c r="AE176" s="14">
        <f>IF(AD176=Lijstjes!$F$2,IF($F$15=Lijstjes!$A$10,$F$16,$F$21)/COUNTIF('2. Invulblad'!$AD$29:$AD$1048576,Lijstjes!$F$2),0)</f>
        <v>0</v>
      </c>
      <c r="AG176" s="14">
        <f>IF(AF176=Lijstjes!$F$2,IF($F$15=Lijstjes!$A$11,$F$16,$F$21)/COUNTIF('2. Invulblad'!$AF$29:$AF$1048576,Lijstjes!$F$2),0)</f>
        <v>0</v>
      </c>
    </row>
    <row r="177" spans="2:33" ht="14.5">
      <c r="B177" s="12" t="str">
        <f t="shared" si="4"/>
        <v/>
      </c>
      <c r="C177" t="str">
        <f t="shared" si="5"/>
        <v/>
      </c>
      <c r="D177" s="15" t="str">
        <f>IF(M177=0,"",IF(AND(M177&gt;0,IFERROR(SEARCH(Lijstjes!$F$2,'2. Invulblad'!N177&amp;'2. Invulblad'!P177&amp;'2. Invulblad'!R177&amp;'2. Invulblad'!T177&amp;'2. Invulblad'!V177&amp;'2. Invulblad'!X177&amp;'2. Invulblad'!Z177&amp;'2. Invulblad'!AB177&amp;'2. Invulblad'!AD177&amp;'2. Invulblad'!AF177&amp;'2. Invulblad'!AH177&amp;'2. Invulblad'!AI177),0)&gt;0),"","U mag geen subsidie aanvragen voor "&amp;'2. Invulblad'!E177&amp;" "&amp;'2. Invulblad'!F177&amp;'2. Invulblad'!G177&amp;" want er is geen aangrenzende maatregel getroffen."))</f>
        <v/>
      </c>
      <c r="M177" s="20">
        <f>MIN(1500,COUNTIF('2. Invulblad'!N177:AI177,"Ja")*750)</f>
        <v>0</v>
      </c>
      <c r="O177" s="14" t="str">
        <f>IF(N177=Lijstjes!$F$2,IF($F$15=Lijstjes!$A$2,$F$16,$F$21)/COUNTIF('2. Invulblad'!$N$29:$N$1048576,Lijstjes!$F$2),"")</f>
        <v/>
      </c>
      <c r="Q177" s="5" t="str">
        <f>IF(P177=Lijstjes!$F$2,IF($F$15=Lijstjes!$A$3,$F$16,$F$21)/COUNTIF('2. Invulblad'!$P$29:$P$1048576,Lijstjes!$F$2),"")</f>
        <v/>
      </c>
      <c r="S177" s="5">
        <f>IF(R177=Lijstjes!$F$2,IF($F$15=Lijstjes!$A$4,$F$16,$F$21)/COUNTIF('2. Invulblad'!$R$29:$R$1048576,Lijstjes!$F$2),0)</f>
        <v>0</v>
      </c>
      <c r="U177" s="5">
        <f>IF(T177=Lijstjes!$F$2,IF($F$15=Lijstjes!$A$5,$F$16,$F$21)/COUNTIF('2. Invulblad'!$T$29:$T$1048576,Lijstjes!$F$2),0)</f>
        <v>0</v>
      </c>
      <c r="W177" s="5" t="str">
        <f>IF(V177=Lijstjes!$F$2,IF($F$15=Lijstjes!$A$6,$F$16,$F$21)/COUNTIF('2. Invulblad'!$V$29:$V$1048576,Lijstjes!$F$2),"")</f>
        <v/>
      </c>
      <c r="Y177" s="5" t="str">
        <f>IF(X177=Lijstjes!$F$2,IF($F$15=Lijstjes!$A$7,$F$16,$F$21)/COUNTIF('2. Invulblad'!$X$29:$X$1048576,Lijstjes!$F$2),"")</f>
        <v/>
      </c>
      <c r="AA177" s="14">
        <f>IF(Z177=Lijstjes!$F$2,IF($F$15=Lijstjes!$A$8,$F$16,$F$21)/COUNTIF('2. Invulblad'!$Z$29:$Z$1048576,Lijstjes!$F$2),0)</f>
        <v>0</v>
      </c>
      <c r="AC177" s="14">
        <f>IF(AB177=Lijstjes!$F$2,IF($F$15=Lijstjes!$A$9,$F$16,$F$21)/COUNTIF('2. Invulblad'!$AB$29:$AB$1048576,Lijstjes!$F$2),0)</f>
        <v>0</v>
      </c>
      <c r="AE177" s="14">
        <f>IF(AD177=Lijstjes!$F$2,IF($F$15=Lijstjes!$A$10,$F$16,$F$21)/COUNTIF('2. Invulblad'!$AD$29:$AD$1048576,Lijstjes!$F$2),0)</f>
        <v>0</v>
      </c>
      <c r="AG177" s="14">
        <f>IF(AF177=Lijstjes!$F$2,IF($F$15=Lijstjes!$A$11,$F$16,$F$21)/COUNTIF('2. Invulblad'!$AF$29:$AF$1048576,Lijstjes!$F$2),0)</f>
        <v>0</v>
      </c>
    </row>
    <row r="178" spans="2:33" ht="14.5">
      <c r="B178" s="12" t="str">
        <f t="shared" si="4"/>
        <v/>
      </c>
      <c r="C178" t="str">
        <f t="shared" si="5"/>
        <v/>
      </c>
      <c r="D178" s="15" t="str">
        <f>IF(M178=0,"",IF(AND(M178&gt;0,IFERROR(SEARCH(Lijstjes!$F$2,'2. Invulblad'!N178&amp;'2. Invulblad'!P178&amp;'2. Invulblad'!R178&amp;'2. Invulblad'!T178&amp;'2. Invulblad'!V178&amp;'2. Invulblad'!X178&amp;'2. Invulblad'!Z178&amp;'2. Invulblad'!AB178&amp;'2. Invulblad'!AD178&amp;'2. Invulblad'!AF178&amp;'2. Invulblad'!AH178&amp;'2. Invulblad'!AI178),0)&gt;0),"","U mag geen subsidie aanvragen voor "&amp;'2. Invulblad'!E178&amp;" "&amp;'2. Invulblad'!F178&amp;'2. Invulblad'!G178&amp;" want er is geen aangrenzende maatregel getroffen."))</f>
        <v/>
      </c>
      <c r="M178" s="20">
        <f>MIN(1500,COUNTIF('2. Invulblad'!N178:AI178,"Ja")*750)</f>
        <v>0</v>
      </c>
      <c r="O178" s="14" t="str">
        <f>IF(N178=Lijstjes!$F$2,IF($F$15=Lijstjes!$A$2,$F$16,$F$21)/COUNTIF('2. Invulblad'!$N$29:$N$1048576,Lijstjes!$F$2),"")</f>
        <v/>
      </c>
      <c r="Q178" s="5" t="str">
        <f>IF(P178=Lijstjes!$F$2,IF($F$15=Lijstjes!$A$3,$F$16,$F$21)/COUNTIF('2. Invulblad'!$P$29:$P$1048576,Lijstjes!$F$2),"")</f>
        <v/>
      </c>
      <c r="S178" s="5">
        <f>IF(R178=Lijstjes!$F$2,IF($F$15=Lijstjes!$A$4,$F$16,$F$21)/COUNTIF('2. Invulblad'!$R$29:$R$1048576,Lijstjes!$F$2),0)</f>
        <v>0</v>
      </c>
      <c r="U178" s="5">
        <f>IF(T178=Lijstjes!$F$2,IF($F$15=Lijstjes!$A$5,$F$16,$F$21)/COUNTIF('2. Invulblad'!$T$29:$T$1048576,Lijstjes!$F$2),0)</f>
        <v>0</v>
      </c>
      <c r="W178" s="5" t="str">
        <f>IF(V178=Lijstjes!$F$2,IF($F$15=Lijstjes!$A$6,$F$16,$F$21)/COUNTIF('2. Invulblad'!$V$29:$V$1048576,Lijstjes!$F$2),"")</f>
        <v/>
      </c>
      <c r="Y178" s="5" t="str">
        <f>IF(X178=Lijstjes!$F$2,IF($F$15=Lijstjes!$A$7,$F$16,$F$21)/COUNTIF('2. Invulblad'!$X$29:$X$1048576,Lijstjes!$F$2),"")</f>
        <v/>
      </c>
      <c r="AA178" s="14">
        <f>IF(Z178=Lijstjes!$F$2,IF($F$15=Lijstjes!$A$8,$F$16,$F$21)/COUNTIF('2. Invulblad'!$Z$29:$Z$1048576,Lijstjes!$F$2),0)</f>
        <v>0</v>
      </c>
      <c r="AC178" s="14">
        <f>IF(AB178=Lijstjes!$F$2,IF($F$15=Lijstjes!$A$9,$F$16,$F$21)/COUNTIF('2. Invulblad'!$AB$29:$AB$1048576,Lijstjes!$F$2),0)</f>
        <v>0</v>
      </c>
      <c r="AE178" s="14">
        <f>IF(AD178=Lijstjes!$F$2,IF($F$15=Lijstjes!$A$10,$F$16,$F$21)/COUNTIF('2. Invulblad'!$AD$29:$AD$1048576,Lijstjes!$F$2),0)</f>
        <v>0</v>
      </c>
      <c r="AG178" s="14">
        <f>IF(AF178=Lijstjes!$F$2,IF($F$15=Lijstjes!$A$11,$F$16,$F$21)/COUNTIF('2. Invulblad'!$AF$29:$AF$1048576,Lijstjes!$F$2),0)</f>
        <v>0</v>
      </c>
    </row>
    <row r="179" spans="2:33" ht="14.5">
      <c r="B179" s="12" t="str">
        <f t="shared" si="4"/>
        <v/>
      </c>
      <c r="C179" t="str">
        <f t="shared" si="5"/>
        <v/>
      </c>
      <c r="D179" s="15" t="str">
        <f>IF(M179=0,"",IF(AND(M179&gt;0,IFERROR(SEARCH(Lijstjes!$F$2,'2. Invulblad'!N179&amp;'2. Invulblad'!P179&amp;'2. Invulblad'!R179&amp;'2. Invulblad'!T179&amp;'2. Invulblad'!V179&amp;'2. Invulblad'!X179&amp;'2. Invulblad'!Z179&amp;'2. Invulblad'!AB179&amp;'2. Invulblad'!AD179&amp;'2. Invulblad'!AF179&amp;'2. Invulblad'!AH179&amp;'2. Invulblad'!AI179),0)&gt;0),"","U mag geen subsidie aanvragen voor "&amp;'2. Invulblad'!E179&amp;" "&amp;'2. Invulblad'!F179&amp;'2. Invulblad'!G179&amp;" want er is geen aangrenzende maatregel getroffen."))</f>
        <v/>
      </c>
      <c r="M179" s="20">
        <f>MIN(1500,COUNTIF('2. Invulblad'!N179:AI179,"Ja")*750)</f>
        <v>0</v>
      </c>
      <c r="O179" s="14" t="str">
        <f>IF(N179=Lijstjes!$F$2,IF($F$15=Lijstjes!$A$2,$F$16,$F$21)/COUNTIF('2. Invulblad'!$N$29:$N$1048576,Lijstjes!$F$2),"")</f>
        <v/>
      </c>
      <c r="Q179" s="5" t="str">
        <f>IF(P179=Lijstjes!$F$2,IF($F$15=Lijstjes!$A$3,$F$16,$F$21)/COUNTIF('2. Invulblad'!$P$29:$P$1048576,Lijstjes!$F$2),"")</f>
        <v/>
      </c>
      <c r="S179" s="5">
        <f>IF(R179=Lijstjes!$F$2,IF($F$15=Lijstjes!$A$4,$F$16,$F$21)/COUNTIF('2. Invulblad'!$R$29:$R$1048576,Lijstjes!$F$2),0)</f>
        <v>0</v>
      </c>
      <c r="U179" s="5">
        <f>IF(T179=Lijstjes!$F$2,IF($F$15=Lijstjes!$A$5,$F$16,$F$21)/COUNTIF('2. Invulblad'!$T$29:$T$1048576,Lijstjes!$F$2),0)</f>
        <v>0</v>
      </c>
      <c r="W179" s="5" t="str">
        <f>IF(V179=Lijstjes!$F$2,IF($F$15=Lijstjes!$A$6,$F$16,$F$21)/COUNTIF('2. Invulblad'!$V$29:$V$1048576,Lijstjes!$F$2),"")</f>
        <v/>
      </c>
      <c r="Y179" s="5" t="str">
        <f>IF(X179=Lijstjes!$F$2,IF($F$15=Lijstjes!$A$7,$F$16,$F$21)/COUNTIF('2. Invulblad'!$X$29:$X$1048576,Lijstjes!$F$2),"")</f>
        <v/>
      </c>
      <c r="AA179" s="14">
        <f>IF(Z179=Lijstjes!$F$2,IF($F$15=Lijstjes!$A$8,$F$16,$F$21)/COUNTIF('2. Invulblad'!$Z$29:$Z$1048576,Lijstjes!$F$2),0)</f>
        <v>0</v>
      </c>
      <c r="AC179" s="14">
        <f>IF(AB179=Lijstjes!$F$2,IF($F$15=Lijstjes!$A$9,$F$16,$F$21)/COUNTIF('2. Invulblad'!$AB$29:$AB$1048576,Lijstjes!$F$2),0)</f>
        <v>0</v>
      </c>
      <c r="AE179" s="14">
        <f>IF(AD179=Lijstjes!$F$2,IF($F$15=Lijstjes!$A$10,$F$16,$F$21)/COUNTIF('2. Invulblad'!$AD$29:$AD$1048576,Lijstjes!$F$2),0)</f>
        <v>0</v>
      </c>
      <c r="AG179" s="14">
        <f>IF(AF179=Lijstjes!$F$2,IF($F$15=Lijstjes!$A$11,$F$16,$F$21)/COUNTIF('2. Invulblad'!$AF$29:$AF$1048576,Lijstjes!$F$2),0)</f>
        <v>0</v>
      </c>
    </row>
    <row r="180" spans="2:33" ht="14.5">
      <c r="B180" s="12" t="str">
        <f t="shared" si="4"/>
        <v/>
      </c>
      <c r="C180" t="str">
        <f t="shared" si="5"/>
        <v/>
      </c>
      <c r="D180" s="15" t="str">
        <f>IF(M180=0,"",IF(AND(M180&gt;0,IFERROR(SEARCH(Lijstjes!$F$2,'2. Invulblad'!N180&amp;'2. Invulblad'!P180&amp;'2. Invulblad'!R180&amp;'2. Invulblad'!T180&amp;'2. Invulblad'!V180&amp;'2. Invulblad'!X180&amp;'2. Invulblad'!Z180&amp;'2. Invulblad'!AB180&amp;'2. Invulblad'!AD180&amp;'2. Invulblad'!AF180&amp;'2. Invulblad'!AH180&amp;'2. Invulblad'!AI180),0)&gt;0),"","U mag geen subsidie aanvragen voor "&amp;'2. Invulblad'!E180&amp;" "&amp;'2. Invulblad'!F180&amp;'2. Invulblad'!G180&amp;" want er is geen aangrenzende maatregel getroffen."))</f>
        <v/>
      </c>
      <c r="M180" s="20">
        <f>MIN(1500,COUNTIF('2. Invulblad'!N180:AI180,"Ja")*750)</f>
        <v>0</v>
      </c>
      <c r="O180" s="14" t="str">
        <f>IF(N180=Lijstjes!$F$2,IF($F$15=Lijstjes!$A$2,$F$16,$F$21)/COUNTIF('2. Invulblad'!$N$29:$N$1048576,Lijstjes!$F$2),"")</f>
        <v/>
      </c>
      <c r="Q180" s="5" t="str">
        <f>IF(P180=Lijstjes!$F$2,IF($F$15=Lijstjes!$A$3,$F$16,$F$21)/COUNTIF('2. Invulblad'!$P$29:$P$1048576,Lijstjes!$F$2),"")</f>
        <v/>
      </c>
      <c r="S180" s="5">
        <f>IF(R180=Lijstjes!$F$2,IF($F$15=Lijstjes!$A$4,$F$16,$F$21)/COUNTIF('2. Invulblad'!$R$29:$R$1048576,Lijstjes!$F$2),0)</f>
        <v>0</v>
      </c>
      <c r="U180" s="5">
        <f>IF(T180=Lijstjes!$F$2,IF($F$15=Lijstjes!$A$5,$F$16,$F$21)/COUNTIF('2. Invulblad'!$T$29:$T$1048576,Lijstjes!$F$2),0)</f>
        <v>0</v>
      </c>
      <c r="W180" s="5" t="str">
        <f>IF(V180=Lijstjes!$F$2,IF($F$15=Lijstjes!$A$6,$F$16,$F$21)/COUNTIF('2. Invulblad'!$V$29:$V$1048576,Lijstjes!$F$2),"")</f>
        <v/>
      </c>
      <c r="Y180" s="5" t="str">
        <f>IF(X180=Lijstjes!$F$2,IF($F$15=Lijstjes!$A$7,$F$16,$F$21)/COUNTIF('2. Invulblad'!$X$29:$X$1048576,Lijstjes!$F$2),"")</f>
        <v/>
      </c>
      <c r="AA180" s="14">
        <f>IF(Z180=Lijstjes!$F$2,IF($F$15=Lijstjes!$A$8,$F$16,$F$21)/COUNTIF('2. Invulblad'!$Z$29:$Z$1048576,Lijstjes!$F$2),0)</f>
        <v>0</v>
      </c>
      <c r="AC180" s="14">
        <f>IF(AB180=Lijstjes!$F$2,IF($F$15=Lijstjes!$A$9,$F$16,$F$21)/COUNTIF('2. Invulblad'!$AB$29:$AB$1048576,Lijstjes!$F$2),0)</f>
        <v>0</v>
      </c>
      <c r="AE180" s="14">
        <f>IF(AD180=Lijstjes!$F$2,IF($F$15=Lijstjes!$A$10,$F$16,$F$21)/COUNTIF('2. Invulblad'!$AD$29:$AD$1048576,Lijstjes!$F$2),0)</f>
        <v>0</v>
      </c>
      <c r="AG180" s="14">
        <f>IF(AF180=Lijstjes!$F$2,IF($F$15=Lijstjes!$A$11,$F$16,$F$21)/COUNTIF('2. Invulblad'!$AF$29:$AF$1048576,Lijstjes!$F$2),0)</f>
        <v>0</v>
      </c>
    </row>
    <row r="181" spans="2:33" ht="14.5">
      <c r="B181" s="12" t="str">
        <f t="shared" si="4"/>
        <v/>
      </c>
      <c r="C181" t="str">
        <f t="shared" si="5"/>
        <v/>
      </c>
      <c r="D181" s="15" t="str">
        <f>IF(M181=0,"",IF(AND(M181&gt;0,IFERROR(SEARCH(Lijstjes!$F$2,'2. Invulblad'!N181&amp;'2. Invulblad'!P181&amp;'2. Invulblad'!R181&amp;'2. Invulblad'!T181&amp;'2. Invulblad'!V181&amp;'2. Invulblad'!X181&amp;'2. Invulblad'!Z181&amp;'2. Invulblad'!AB181&amp;'2. Invulblad'!AD181&amp;'2. Invulblad'!AF181&amp;'2. Invulblad'!AH181&amp;'2. Invulblad'!AI181),0)&gt;0),"","U mag geen subsidie aanvragen voor "&amp;'2. Invulblad'!E181&amp;" "&amp;'2. Invulblad'!F181&amp;'2. Invulblad'!G181&amp;" want er is geen aangrenzende maatregel getroffen."))</f>
        <v/>
      </c>
      <c r="M181" s="20">
        <f>MIN(1500,COUNTIF('2. Invulblad'!N181:AI181,"Ja")*750)</f>
        <v>0</v>
      </c>
      <c r="O181" s="14" t="str">
        <f>IF(N181=Lijstjes!$F$2,IF($F$15=Lijstjes!$A$2,$F$16,$F$21)/COUNTIF('2. Invulblad'!$N$29:$N$1048576,Lijstjes!$F$2),"")</f>
        <v/>
      </c>
      <c r="Q181" s="5" t="str">
        <f>IF(P181=Lijstjes!$F$2,IF($F$15=Lijstjes!$A$3,$F$16,$F$21)/COUNTIF('2. Invulblad'!$P$29:$P$1048576,Lijstjes!$F$2),"")</f>
        <v/>
      </c>
      <c r="S181" s="5">
        <f>IF(R181=Lijstjes!$F$2,IF($F$15=Lijstjes!$A$4,$F$16,$F$21)/COUNTIF('2. Invulblad'!$R$29:$R$1048576,Lijstjes!$F$2),0)</f>
        <v>0</v>
      </c>
      <c r="U181" s="5">
        <f>IF(T181=Lijstjes!$F$2,IF($F$15=Lijstjes!$A$5,$F$16,$F$21)/COUNTIF('2. Invulblad'!$T$29:$T$1048576,Lijstjes!$F$2),0)</f>
        <v>0</v>
      </c>
      <c r="W181" s="5" t="str">
        <f>IF(V181=Lijstjes!$F$2,IF($F$15=Lijstjes!$A$6,$F$16,$F$21)/COUNTIF('2. Invulblad'!$V$29:$V$1048576,Lijstjes!$F$2),"")</f>
        <v/>
      </c>
      <c r="Y181" s="5" t="str">
        <f>IF(X181=Lijstjes!$F$2,IF($F$15=Lijstjes!$A$7,$F$16,$F$21)/COUNTIF('2. Invulblad'!$X$29:$X$1048576,Lijstjes!$F$2),"")</f>
        <v/>
      </c>
      <c r="AA181" s="14">
        <f>IF(Z181=Lijstjes!$F$2,IF($F$15=Lijstjes!$A$8,$F$16,$F$21)/COUNTIF('2. Invulblad'!$Z$29:$Z$1048576,Lijstjes!$F$2),0)</f>
        <v>0</v>
      </c>
      <c r="AC181" s="14">
        <f>IF(AB181=Lijstjes!$F$2,IF($F$15=Lijstjes!$A$9,$F$16,$F$21)/COUNTIF('2. Invulblad'!$AB$29:$AB$1048576,Lijstjes!$F$2),0)</f>
        <v>0</v>
      </c>
      <c r="AE181" s="14">
        <f>IF(AD181=Lijstjes!$F$2,IF($F$15=Lijstjes!$A$10,$F$16,$F$21)/COUNTIF('2. Invulblad'!$AD$29:$AD$1048576,Lijstjes!$F$2),0)</f>
        <v>0</v>
      </c>
      <c r="AG181" s="14">
        <f>IF(AF181=Lijstjes!$F$2,IF($F$15=Lijstjes!$A$11,$F$16,$F$21)/COUNTIF('2. Invulblad'!$AF$29:$AF$1048576,Lijstjes!$F$2),0)</f>
        <v>0</v>
      </c>
    </row>
    <row r="182" spans="2:33" ht="14.5">
      <c r="B182" s="12" t="str">
        <f t="shared" si="4"/>
        <v/>
      </c>
      <c r="C182" t="str">
        <f t="shared" si="5"/>
        <v/>
      </c>
      <c r="D182" s="15" t="str">
        <f>IF(M182=0,"",IF(AND(M182&gt;0,IFERROR(SEARCH(Lijstjes!$F$2,'2. Invulblad'!N182&amp;'2. Invulblad'!P182&amp;'2. Invulblad'!R182&amp;'2. Invulblad'!T182&amp;'2. Invulblad'!V182&amp;'2. Invulblad'!X182&amp;'2. Invulblad'!Z182&amp;'2. Invulblad'!AB182&amp;'2. Invulblad'!AD182&amp;'2. Invulblad'!AF182&amp;'2. Invulblad'!AH182&amp;'2. Invulblad'!AI182),0)&gt;0),"","U mag geen subsidie aanvragen voor "&amp;'2. Invulblad'!E182&amp;" "&amp;'2. Invulblad'!F182&amp;'2. Invulblad'!G182&amp;" want er is geen aangrenzende maatregel getroffen."))</f>
        <v/>
      </c>
      <c r="M182" s="20">
        <f>MIN(1500,COUNTIF('2. Invulblad'!N182:AI182,"Ja")*750)</f>
        <v>0</v>
      </c>
      <c r="O182" s="14" t="str">
        <f>IF(N182=Lijstjes!$F$2,IF($F$15=Lijstjes!$A$2,$F$16,$F$21)/COUNTIF('2. Invulblad'!$N$29:$N$1048576,Lijstjes!$F$2),"")</f>
        <v/>
      </c>
      <c r="Q182" s="5" t="str">
        <f>IF(P182=Lijstjes!$F$2,IF($F$15=Lijstjes!$A$3,$F$16,$F$21)/COUNTIF('2. Invulblad'!$P$29:$P$1048576,Lijstjes!$F$2),"")</f>
        <v/>
      </c>
      <c r="S182" s="5">
        <f>IF(R182=Lijstjes!$F$2,IF($F$15=Lijstjes!$A$4,$F$16,$F$21)/COUNTIF('2. Invulblad'!$R$29:$R$1048576,Lijstjes!$F$2),0)</f>
        <v>0</v>
      </c>
      <c r="U182" s="5">
        <f>IF(T182=Lijstjes!$F$2,IF($F$15=Lijstjes!$A$5,$F$16,$F$21)/COUNTIF('2. Invulblad'!$T$29:$T$1048576,Lijstjes!$F$2),0)</f>
        <v>0</v>
      </c>
      <c r="W182" s="5" t="str">
        <f>IF(V182=Lijstjes!$F$2,IF($F$15=Lijstjes!$A$6,$F$16,$F$21)/COUNTIF('2. Invulblad'!$V$29:$V$1048576,Lijstjes!$F$2),"")</f>
        <v/>
      </c>
      <c r="Y182" s="5" t="str">
        <f>IF(X182=Lijstjes!$F$2,IF($F$15=Lijstjes!$A$7,$F$16,$F$21)/COUNTIF('2. Invulblad'!$X$29:$X$1048576,Lijstjes!$F$2),"")</f>
        <v/>
      </c>
      <c r="AA182" s="14">
        <f>IF(Z182=Lijstjes!$F$2,IF($F$15=Lijstjes!$A$8,$F$16,$F$21)/COUNTIF('2. Invulblad'!$Z$29:$Z$1048576,Lijstjes!$F$2),0)</f>
        <v>0</v>
      </c>
      <c r="AC182" s="14">
        <f>IF(AB182=Lijstjes!$F$2,IF($F$15=Lijstjes!$A$9,$F$16,$F$21)/COUNTIF('2. Invulblad'!$AB$29:$AB$1048576,Lijstjes!$F$2),0)</f>
        <v>0</v>
      </c>
      <c r="AE182" s="14">
        <f>IF(AD182=Lijstjes!$F$2,IF($F$15=Lijstjes!$A$10,$F$16,$F$21)/COUNTIF('2. Invulblad'!$AD$29:$AD$1048576,Lijstjes!$F$2),0)</f>
        <v>0</v>
      </c>
      <c r="AG182" s="14">
        <f>IF(AF182=Lijstjes!$F$2,IF($F$15=Lijstjes!$A$11,$F$16,$F$21)/COUNTIF('2. Invulblad'!$AF$29:$AF$1048576,Lijstjes!$F$2),0)</f>
        <v>0</v>
      </c>
    </row>
    <row r="183" spans="2:33" ht="14.5">
      <c r="B183" s="12" t="str">
        <f t="shared" si="4"/>
        <v/>
      </c>
      <c r="C183" t="str">
        <f t="shared" si="5"/>
        <v/>
      </c>
      <c r="D183" s="15" t="str">
        <f>IF(M183=0,"",IF(AND(M183&gt;0,IFERROR(SEARCH(Lijstjes!$F$2,'2. Invulblad'!N183&amp;'2. Invulblad'!P183&amp;'2. Invulblad'!R183&amp;'2. Invulblad'!T183&amp;'2. Invulblad'!V183&amp;'2. Invulblad'!X183&amp;'2. Invulblad'!Z183&amp;'2. Invulblad'!AB183&amp;'2. Invulblad'!AD183&amp;'2. Invulblad'!AF183&amp;'2. Invulblad'!AH183&amp;'2. Invulblad'!AI183),0)&gt;0),"","U mag geen subsidie aanvragen voor "&amp;'2. Invulblad'!E183&amp;" "&amp;'2. Invulblad'!F183&amp;'2. Invulblad'!G183&amp;" want er is geen aangrenzende maatregel getroffen."))</f>
        <v/>
      </c>
      <c r="M183" s="20">
        <f>MIN(1500,COUNTIF('2. Invulblad'!N183:AI183,"Ja")*750)</f>
        <v>0</v>
      </c>
      <c r="O183" s="14" t="str">
        <f>IF(N183=Lijstjes!$F$2,IF($F$15=Lijstjes!$A$2,$F$16,$F$21)/COUNTIF('2. Invulblad'!$N$29:$N$1048576,Lijstjes!$F$2),"")</f>
        <v/>
      </c>
      <c r="Q183" s="5" t="str">
        <f>IF(P183=Lijstjes!$F$2,IF($F$15=Lijstjes!$A$3,$F$16,$F$21)/COUNTIF('2. Invulblad'!$P$29:$P$1048576,Lijstjes!$F$2),"")</f>
        <v/>
      </c>
      <c r="S183" s="5">
        <f>IF(R183=Lijstjes!$F$2,IF($F$15=Lijstjes!$A$4,$F$16,$F$21)/COUNTIF('2. Invulblad'!$R$29:$R$1048576,Lijstjes!$F$2),0)</f>
        <v>0</v>
      </c>
      <c r="U183" s="5">
        <f>IF(T183=Lijstjes!$F$2,IF($F$15=Lijstjes!$A$5,$F$16,$F$21)/COUNTIF('2. Invulblad'!$T$29:$T$1048576,Lijstjes!$F$2),0)</f>
        <v>0</v>
      </c>
      <c r="W183" s="5" t="str">
        <f>IF(V183=Lijstjes!$F$2,IF($F$15=Lijstjes!$A$6,$F$16,$F$21)/COUNTIF('2. Invulblad'!$V$29:$V$1048576,Lijstjes!$F$2),"")</f>
        <v/>
      </c>
      <c r="Y183" s="5" t="str">
        <f>IF(X183=Lijstjes!$F$2,IF($F$15=Lijstjes!$A$7,$F$16,$F$21)/COUNTIF('2. Invulblad'!$X$29:$X$1048576,Lijstjes!$F$2),"")</f>
        <v/>
      </c>
      <c r="AA183" s="14">
        <f>IF(Z183=Lijstjes!$F$2,IF($F$15=Lijstjes!$A$8,$F$16,$F$21)/COUNTIF('2. Invulblad'!$Z$29:$Z$1048576,Lijstjes!$F$2),0)</f>
        <v>0</v>
      </c>
      <c r="AC183" s="14">
        <f>IF(AB183=Lijstjes!$F$2,IF($F$15=Lijstjes!$A$9,$F$16,$F$21)/COUNTIF('2. Invulblad'!$AB$29:$AB$1048576,Lijstjes!$F$2),0)</f>
        <v>0</v>
      </c>
      <c r="AE183" s="14">
        <f>IF(AD183=Lijstjes!$F$2,IF($F$15=Lijstjes!$A$10,$F$16,$F$21)/COUNTIF('2. Invulblad'!$AD$29:$AD$1048576,Lijstjes!$F$2),0)</f>
        <v>0</v>
      </c>
      <c r="AG183" s="14">
        <f>IF(AF183=Lijstjes!$F$2,IF($F$15=Lijstjes!$A$11,$F$16,$F$21)/COUNTIF('2. Invulblad'!$AF$29:$AF$1048576,Lijstjes!$F$2),0)</f>
        <v>0</v>
      </c>
    </row>
    <row r="184" spans="2:33" ht="14.5">
      <c r="B184" s="12" t="str">
        <f t="shared" si="4"/>
        <v/>
      </c>
      <c r="C184" t="str">
        <f t="shared" si="5"/>
        <v/>
      </c>
      <c r="D184" s="15" t="str">
        <f>IF(M184=0,"",IF(AND(M184&gt;0,IFERROR(SEARCH(Lijstjes!$F$2,'2. Invulblad'!N184&amp;'2. Invulblad'!P184&amp;'2. Invulblad'!R184&amp;'2. Invulblad'!T184&amp;'2. Invulblad'!V184&amp;'2. Invulblad'!X184&amp;'2. Invulblad'!Z184&amp;'2. Invulblad'!AB184&amp;'2. Invulblad'!AD184&amp;'2. Invulblad'!AF184&amp;'2. Invulblad'!AH184&amp;'2. Invulblad'!AI184),0)&gt;0),"","U mag geen subsidie aanvragen voor "&amp;'2. Invulblad'!E184&amp;" "&amp;'2. Invulblad'!F184&amp;'2. Invulblad'!G184&amp;" want er is geen aangrenzende maatregel getroffen."))</f>
        <v/>
      </c>
      <c r="M184" s="20">
        <f>MIN(1500,COUNTIF('2. Invulblad'!N184:AI184,"Ja")*750)</f>
        <v>0</v>
      </c>
      <c r="O184" s="14" t="str">
        <f>IF(N184=Lijstjes!$F$2,IF($F$15=Lijstjes!$A$2,$F$16,$F$21)/COUNTIF('2. Invulblad'!$N$29:$N$1048576,Lijstjes!$F$2),"")</f>
        <v/>
      </c>
      <c r="Q184" s="5" t="str">
        <f>IF(P184=Lijstjes!$F$2,IF($F$15=Lijstjes!$A$3,$F$16,$F$21)/COUNTIF('2. Invulblad'!$P$29:$P$1048576,Lijstjes!$F$2),"")</f>
        <v/>
      </c>
      <c r="S184" s="5">
        <f>IF(R184=Lijstjes!$F$2,IF($F$15=Lijstjes!$A$4,$F$16,$F$21)/COUNTIF('2. Invulblad'!$R$29:$R$1048576,Lijstjes!$F$2),0)</f>
        <v>0</v>
      </c>
      <c r="U184" s="5">
        <f>IF(T184=Lijstjes!$F$2,IF($F$15=Lijstjes!$A$5,$F$16,$F$21)/COUNTIF('2. Invulblad'!$T$29:$T$1048576,Lijstjes!$F$2),0)</f>
        <v>0</v>
      </c>
      <c r="W184" s="5" t="str">
        <f>IF(V184=Lijstjes!$F$2,IF($F$15=Lijstjes!$A$6,$F$16,$F$21)/COUNTIF('2. Invulblad'!$V$29:$V$1048576,Lijstjes!$F$2),"")</f>
        <v/>
      </c>
      <c r="Y184" s="5" t="str">
        <f>IF(X184=Lijstjes!$F$2,IF($F$15=Lijstjes!$A$7,$F$16,$F$21)/COUNTIF('2. Invulblad'!$X$29:$X$1048576,Lijstjes!$F$2),"")</f>
        <v/>
      </c>
      <c r="AA184" s="14">
        <f>IF(Z184=Lijstjes!$F$2,IF($F$15=Lijstjes!$A$8,$F$16,$F$21)/COUNTIF('2. Invulblad'!$Z$29:$Z$1048576,Lijstjes!$F$2),0)</f>
        <v>0</v>
      </c>
      <c r="AC184" s="14">
        <f>IF(AB184=Lijstjes!$F$2,IF($F$15=Lijstjes!$A$9,$F$16,$F$21)/COUNTIF('2. Invulblad'!$AB$29:$AB$1048576,Lijstjes!$F$2),0)</f>
        <v>0</v>
      </c>
      <c r="AE184" s="14">
        <f>IF(AD184=Lijstjes!$F$2,IF($F$15=Lijstjes!$A$10,$F$16,$F$21)/COUNTIF('2. Invulblad'!$AD$29:$AD$1048576,Lijstjes!$F$2),0)</f>
        <v>0</v>
      </c>
      <c r="AG184" s="14">
        <f>IF(AF184=Lijstjes!$F$2,IF($F$15=Lijstjes!$A$11,$F$16,$F$21)/COUNTIF('2. Invulblad'!$AF$29:$AF$1048576,Lijstjes!$F$2),0)</f>
        <v>0</v>
      </c>
    </row>
    <row r="185" spans="2:33" ht="14.5">
      <c r="B185" s="12" t="str">
        <f t="shared" si="4"/>
        <v/>
      </c>
      <c r="C185" t="str">
        <f t="shared" si="5"/>
        <v/>
      </c>
      <c r="D185" s="15" t="str">
        <f>IF(M185=0,"",IF(AND(M185&gt;0,IFERROR(SEARCH(Lijstjes!$F$2,'2. Invulblad'!N185&amp;'2. Invulblad'!P185&amp;'2. Invulblad'!R185&amp;'2. Invulblad'!T185&amp;'2. Invulblad'!V185&amp;'2. Invulblad'!X185&amp;'2. Invulblad'!Z185&amp;'2. Invulblad'!AB185&amp;'2. Invulblad'!AD185&amp;'2. Invulblad'!AF185&amp;'2. Invulblad'!AH185&amp;'2. Invulblad'!AI185),0)&gt;0),"","U mag geen subsidie aanvragen voor "&amp;'2. Invulblad'!E185&amp;" "&amp;'2. Invulblad'!F185&amp;'2. Invulblad'!G185&amp;" want er is geen aangrenzende maatregel getroffen."))</f>
        <v/>
      </c>
      <c r="M185" s="20">
        <f>MIN(1500,COUNTIF('2. Invulblad'!N185:AI185,"Ja")*750)</f>
        <v>0</v>
      </c>
      <c r="O185" s="14" t="str">
        <f>IF(N185=Lijstjes!$F$2,IF($F$15=Lijstjes!$A$2,$F$16,$F$21)/COUNTIF('2. Invulblad'!$N$29:$N$1048576,Lijstjes!$F$2),"")</f>
        <v/>
      </c>
      <c r="Q185" s="5" t="str">
        <f>IF(P185=Lijstjes!$F$2,IF($F$15=Lijstjes!$A$3,$F$16,$F$21)/COUNTIF('2. Invulblad'!$P$29:$P$1048576,Lijstjes!$F$2),"")</f>
        <v/>
      </c>
      <c r="S185" s="5">
        <f>IF(R185=Lijstjes!$F$2,IF($F$15=Lijstjes!$A$4,$F$16,$F$21)/COUNTIF('2. Invulblad'!$R$29:$R$1048576,Lijstjes!$F$2),0)</f>
        <v>0</v>
      </c>
      <c r="U185" s="5">
        <f>IF(T185=Lijstjes!$F$2,IF($F$15=Lijstjes!$A$5,$F$16,$F$21)/COUNTIF('2. Invulblad'!$T$29:$T$1048576,Lijstjes!$F$2),0)</f>
        <v>0</v>
      </c>
      <c r="W185" s="5" t="str">
        <f>IF(V185=Lijstjes!$F$2,IF($F$15=Lijstjes!$A$6,$F$16,$F$21)/COUNTIF('2. Invulblad'!$V$29:$V$1048576,Lijstjes!$F$2),"")</f>
        <v/>
      </c>
      <c r="Y185" s="5" t="str">
        <f>IF(X185=Lijstjes!$F$2,IF($F$15=Lijstjes!$A$7,$F$16,$F$21)/COUNTIF('2. Invulblad'!$X$29:$X$1048576,Lijstjes!$F$2),"")</f>
        <v/>
      </c>
      <c r="AA185" s="14">
        <f>IF(Z185=Lijstjes!$F$2,IF($F$15=Lijstjes!$A$8,$F$16,$F$21)/COUNTIF('2. Invulblad'!$Z$29:$Z$1048576,Lijstjes!$F$2),0)</f>
        <v>0</v>
      </c>
      <c r="AC185" s="14">
        <f>IF(AB185=Lijstjes!$F$2,IF($F$15=Lijstjes!$A$9,$F$16,$F$21)/COUNTIF('2. Invulblad'!$AB$29:$AB$1048576,Lijstjes!$F$2),0)</f>
        <v>0</v>
      </c>
      <c r="AE185" s="14">
        <f>IF(AD185=Lijstjes!$F$2,IF($F$15=Lijstjes!$A$10,$F$16,$F$21)/COUNTIF('2. Invulblad'!$AD$29:$AD$1048576,Lijstjes!$F$2),0)</f>
        <v>0</v>
      </c>
      <c r="AG185" s="14">
        <f>IF(AF185=Lijstjes!$F$2,IF($F$15=Lijstjes!$A$11,$F$16,$F$21)/COUNTIF('2. Invulblad'!$AF$29:$AF$1048576,Lijstjes!$F$2),0)</f>
        <v>0</v>
      </c>
    </row>
    <row r="186" spans="2:33" ht="14.5">
      <c r="B186" s="12" t="str">
        <f t="shared" si="4"/>
        <v/>
      </c>
      <c r="C186" t="str">
        <f t="shared" si="5"/>
        <v/>
      </c>
      <c r="D186" s="15" t="str">
        <f>IF(M186=0,"",IF(AND(M186&gt;0,IFERROR(SEARCH(Lijstjes!$F$2,'2. Invulblad'!N186&amp;'2. Invulblad'!P186&amp;'2. Invulblad'!R186&amp;'2. Invulblad'!T186&amp;'2. Invulblad'!V186&amp;'2. Invulblad'!X186&amp;'2. Invulblad'!Z186&amp;'2. Invulblad'!AB186&amp;'2. Invulblad'!AD186&amp;'2. Invulblad'!AF186&amp;'2. Invulblad'!AH186&amp;'2. Invulblad'!AI186),0)&gt;0),"","U mag geen subsidie aanvragen voor "&amp;'2. Invulblad'!E186&amp;" "&amp;'2. Invulblad'!F186&amp;'2. Invulblad'!G186&amp;" want er is geen aangrenzende maatregel getroffen."))</f>
        <v/>
      </c>
      <c r="M186" s="20">
        <f>MIN(1500,COUNTIF('2. Invulblad'!N186:AI186,"Ja")*750)</f>
        <v>0</v>
      </c>
      <c r="O186" s="14" t="str">
        <f>IF(N186=Lijstjes!$F$2,IF($F$15=Lijstjes!$A$2,$F$16,$F$21)/COUNTIF('2. Invulblad'!$N$29:$N$1048576,Lijstjes!$F$2),"")</f>
        <v/>
      </c>
      <c r="Q186" s="5" t="str">
        <f>IF(P186=Lijstjes!$F$2,IF($F$15=Lijstjes!$A$3,$F$16,$F$21)/COUNTIF('2. Invulblad'!$P$29:$P$1048576,Lijstjes!$F$2),"")</f>
        <v/>
      </c>
      <c r="S186" s="5">
        <f>IF(R186=Lijstjes!$F$2,IF($F$15=Lijstjes!$A$4,$F$16,$F$21)/COUNTIF('2. Invulblad'!$R$29:$R$1048576,Lijstjes!$F$2),0)</f>
        <v>0</v>
      </c>
      <c r="U186" s="5">
        <f>IF(T186=Lijstjes!$F$2,IF($F$15=Lijstjes!$A$5,$F$16,$F$21)/COUNTIF('2. Invulblad'!$T$29:$T$1048576,Lijstjes!$F$2),0)</f>
        <v>0</v>
      </c>
      <c r="W186" s="5" t="str">
        <f>IF(V186=Lijstjes!$F$2,IF($F$15=Lijstjes!$A$6,$F$16,$F$21)/COUNTIF('2. Invulblad'!$V$29:$V$1048576,Lijstjes!$F$2),"")</f>
        <v/>
      </c>
      <c r="Y186" s="5" t="str">
        <f>IF(X186=Lijstjes!$F$2,IF($F$15=Lijstjes!$A$7,$F$16,$F$21)/COUNTIF('2. Invulblad'!$X$29:$X$1048576,Lijstjes!$F$2),"")</f>
        <v/>
      </c>
      <c r="AA186" s="14">
        <f>IF(Z186=Lijstjes!$F$2,IF($F$15=Lijstjes!$A$8,$F$16,$F$21)/COUNTIF('2. Invulblad'!$Z$29:$Z$1048576,Lijstjes!$F$2),0)</f>
        <v>0</v>
      </c>
      <c r="AC186" s="14">
        <f>IF(AB186=Lijstjes!$F$2,IF($F$15=Lijstjes!$A$9,$F$16,$F$21)/COUNTIF('2. Invulblad'!$AB$29:$AB$1048576,Lijstjes!$F$2),0)</f>
        <v>0</v>
      </c>
      <c r="AE186" s="14">
        <f>IF(AD186=Lijstjes!$F$2,IF($F$15=Lijstjes!$A$10,$F$16,$F$21)/COUNTIF('2. Invulblad'!$AD$29:$AD$1048576,Lijstjes!$F$2),0)</f>
        <v>0</v>
      </c>
      <c r="AG186" s="14">
        <f>IF(AF186=Lijstjes!$F$2,IF($F$15=Lijstjes!$A$11,$F$16,$F$21)/COUNTIF('2. Invulblad'!$AF$29:$AF$1048576,Lijstjes!$F$2),0)</f>
        <v>0</v>
      </c>
    </row>
    <row r="187" spans="2:33" ht="14.5">
      <c r="B187" s="12" t="str">
        <f t="shared" si="4"/>
        <v/>
      </c>
      <c r="C187" t="str">
        <f t="shared" si="5"/>
        <v/>
      </c>
      <c r="D187" s="15" t="str">
        <f>IF(M187=0,"",IF(AND(M187&gt;0,IFERROR(SEARCH(Lijstjes!$F$2,'2. Invulblad'!N187&amp;'2. Invulblad'!P187&amp;'2. Invulblad'!R187&amp;'2. Invulblad'!T187&amp;'2. Invulblad'!V187&amp;'2. Invulblad'!X187&amp;'2. Invulblad'!Z187&amp;'2. Invulblad'!AB187&amp;'2. Invulblad'!AD187&amp;'2. Invulblad'!AF187&amp;'2. Invulblad'!AH187&amp;'2. Invulblad'!AI187),0)&gt;0),"","U mag geen subsidie aanvragen voor "&amp;'2. Invulblad'!E187&amp;" "&amp;'2. Invulblad'!F187&amp;'2. Invulblad'!G187&amp;" want er is geen aangrenzende maatregel getroffen."))</f>
        <v/>
      </c>
      <c r="M187" s="20">
        <f>MIN(1500,COUNTIF('2. Invulblad'!N187:AI187,"Ja")*750)</f>
        <v>0</v>
      </c>
      <c r="O187" s="14" t="str">
        <f>IF(N187=Lijstjes!$F$2,IF($F$15=Lijstjes!$A$2,$F$16,$F$21)/COUNTIF('2. Invulblad'!$N$29:$N$1048576,Lijstjes!$F$2),"")</f>
        <v/>
      </c>
      <c r="Q187" s="5" t="str">
        <f>IF(P187=Lijstjes!$F$2,IF($F$15=Lijstjes!$A$3,$F$16,$F$21)/COUNTIF('2. Invulblad'!$P$29:$P$1048576,Lijstjes!$F$2),"")</f>
        <v/>
      </c>
      <c r="S187" s="5">
        <f>IF(R187=Lijstjes!$F$2,IF($F$15=Lijstjes!$A$4,$F$16,$F$21)/COUNTIF('2. Invulblad'!$R$29:$R$1048576,Lijstjes!$F$2),0)</f>
        <v>0</v>
      </c>
      <c r="U187" s="5">
        <f>IF(T187=Lijstjes!$F$2,IF($F$15=Lijstjes!$A$5,$F$16,$F$21)/COUNTIF('2. Invulblad'!$T$29:$T$1048576,Lijstjes!$F$2),0)</f>
        <v>0</v>
      </c>
      <c r="W187" s="5" t="str">
        <f>IF(V187=Lijstjes!$F$2,IF($F$15=Lijstjes!$A$6,$F$16,$F$21)/COUNTIF('2. Invulblad'!$V$29:$V$1048576,Lijstjes!$F$2),"")</f>
        <v/>
      </c>
      <c r="Y187" s="5" t="str">
        <f>IF(X187=Lijstjes!$F$2,IF($F$15=Lijstjes!$A$7,$F$16,$F$21)/COUNTIF('2. Invulblad'!$X$29:$X$1048576,Lijstjes!$F$2),"")</f>
        <v/>
      </c>
      <c r="AA187" s="14">
        <f>IF(Z187=Lijstjes!$F$2,IF($F$15=Lijstjes!$A$8,$F$16,$F$21)/COUNTIF('2. Invulblad'!$Z$29:$Z$1048576,Lijstjes!$F$2),0)</f>
        <v>0</v>
      </c>
      <c r="AC187" s="14">
        <f>IF(AB187=Lijstjes!$F$2,IF($F$15=Lijstjes!$A$9,$F$16,$F$21)/COUNTIF('2. Invulblad'!$AB$29:$AB$1048576,Lijstjes!$F$2),0)</f>
        <v>0</v>
      </c>
      <c r="AE187" s="14">
        <f>IF(AD187=Lijstjes!$F$2,IF($F$15=Lijstjes!$A$10,$F$16,$F$21)/COUNTIF('2. Invulblad'!$AD$29:$AD$1048576,Lijstjes!$F$2),0)</f>
        <v>0</v>
      </c>
      <c r="AG187" s="14">
        <f>IF(AF187=Lijstjes!$F$2,IF($F$15=Lijstjes!$A$11,$F$16,$F$21)/COUNTIF('2. Invulblad'!$AF$29:$AF$1048576,Lijstjes!$F$2),0)</f>
        <v>0</v>
      </c>
    </row>
    <row r="188" spans="2:33" ht="14.5">
      <c r="B188" s="12" t="str">
        <f t="shared" si="4"/>
        <v/>
      </c>
      <c r="C188" t="str">
        <f t="shared" si="5"/>
        <v/>
      </c>
      <c r="D188" s="15" t="str">
        <f>IF(M188=0,"",IF(AND(M188&gt;0,IFERROR(SEARCH(Lijstjes!$F$2,'2. Invulblad'!N188&amp;'2. Invulblad'!P188&amp;'2. Invulblad'!R188&amp;'2. Invulblad'!T188&amp;'2. Invulblad'!V188&amp;'2. Invulblad'!X188&amp;'2. Invulblad'!Z188&amp;'2. Invulblad'!AB188&amp;'2. Invulblad'!AD188&amp;'2. Invulblad'!AF188&amp;'2. Invulblad'!AH188&amp;'2. Invulblad'!AI188),0)&gt;0),"","U mag geen subsidie aanvragen voor "&amp;'2. Invulblad'!E188&amp;" "&amp;'2. Invulblad'!F188&amp;'2. Invulblad'!G188&amp;" want er is geen aangrenzende maatregel getroffen."))</f>
        <v/>
      </c>
      <c r="M188" s="20">
        <f>MIN(1500,COUNTIF('2. Invulblad'!N188:AI188,"Ja")*750)</f>
        <v>0</v>
      </c>
      <c r="O188" s="14" t="str">
        <f>IF(N188=Lijstjes!$F$2,IF($F$15=Lijstjes!$A$2,$F$16,$F$21)/COUNTIF('2. Invulblad'!$N$29:$N$1048576,Lijstjes!$F$2),"")</f>
        <v/>
      </c>
      <c r="Q188" s="5" t="str">
        <f>IF(P188=Lijstjes!$F$2,IF($F$15=Lijstjes!$A$3,$F$16,$F$21)/COUNTIF('2. Invulblad'!$P$29:$P$1048576,Lijstjes!$F$2),"")</f>
        <v/>
      </c>
      <c r="S188" s="5">
        <f>IF(R188=Lijstjes!$F$2,IF($F$15=Lijstjes!$A$4,$F$16,$F$21)/COUNTIF('2. Invulblad'!$R$29:$R$1048576,Lijstjes!$F$2),0)</f>
        <v>0</v>
      </c>
      <c r="U188" s="5">
        <f>IF(T188=Lijstjes!$F$2,IF($F$15=Lijstjes!$A$5,$F$16,$F$21)/COUNTIF('2. Invulblad'!$T$29:$T$1048576,Lijstjes!$F$2),0)</f>
        <v>0</v>
      </c>
      <c r="W188" s="5" t="str">
        <f>IF(V188=Lijstjes!$F$2,IF($F$15=Lijstjes!$A$6,$F$16,$F$21)/COUNTIF('2. Invulblad'!$V$29:$V$1048576,Lijstjes!$F$2),"")</f>
        <v/>
      </c>
      <c r="Y188" s="5" t="str">
        <f>IF(X188=Lijstjes!$F$2,IF($F$15=Lijstjes!$A$7,$F$16,$F$21)/COUNTIF('2. Invulblad'!$X$29:$X$1048576,Lijstjes!$F$2),"")</f>
        <v/>
      </c>
      <c r="AA188" s="14">
        <f>IF(Z188=Lijstjes!$F$2,IF($F$15=Lijstjes!$A$8,$F$16,$F$21)/COUNTIF('2. Invulblad'!$Z$29:$Z$1048576,Lijstjes!$F$2),0)</f>
        <v>0</v>
      </c>
      <c r="AC188" s="14">
        <f>IF(AB188=Lijstjes!$F$2,IF($F$15=Lijstjes!$A$9,$F$16,$F$21)/COUNTIF('2. Invulblad'!$AB$29:$AB$1048576,Lijstjes!$F$2),0)</f>
        <v>0</v>
      </c>
      <c r="AE188" s="14">
        <f>IF(AD188=Lijstjes!$F$2,IF($F$15=Lijstjes!$A$10,$F$16,$F$21)/COUNTIF('2. Invulblad'!$AD$29:$AD$1048576,Lijstjes!$F$2),0)</f>
        <v>0</v>
      </c>
      <c r="AG188" s="14">
        <f>IF(AF188=Lijstjes!$F$2,IF($F$15=Lijstjes!$A$11,$F$16,$F$21)/COUNTIF('2. Invulblad'!$AF$29:$AF$1048576,Lijstjes!$F$2),0)</f>
        <v>0</v>
      </c>
    </row>
    <row r="189" spans="2:33" ht="14.5">
      <c r="B189" s="12" t="str">
        <f t="shared" si="4"/>
        <v/>
      </c>
      <c r="C189" t="str">
        <f t="shared" si="5"/>
        <v/>
      </c>
      <c r="D189" s="15" t="str">
        <f>IF(M189=0,"",IF(AND(M189&gt;0,IFERROR(SEARCH(Lijstjes!$F$2,'2. Invulblad'!N189&amp;'2. Invulblad'!P189&amp;'2. Invulblad'!R189&amp;'2. Invulblad'!T189&amp;'2. Invulblad'!V189&amp;'2. Invulblad'!X189&amp;'2. Invulblad'!Z189&amp;'2. Invulblad'!AB189&amp;'2. Invulblad'!AD189&amp;'2. Invulblad'!AF189&amp;'2. Invulblad'!AH189&amp;'2. Invulblad'!AI189),0)&gt;0),"","U mag geen subsidie aanvragen voor "&amp;'2. Invulblad'!E189&amp;" "&amp;'2. Invulblad'!F189&amp;'2. Invulblad'!G189&amp;" want er is geen aangrenzende maatregel getroffen."))</f>
        <v/>
      </c>
      <c r="M189" s="20">
        <f>MIN(1500,COUNTIF('2. Invulblad'!N189:AI189,"Ja")*750)</f>
        <v>0</v>
      </c>
      <c r="O189" s="14" t="str">
        <f>IF(N189=Lijstjes!$F$2,IF($F$15=Lijstjes!$A$2,$F$16,$F$21)/COUNTIF('2. Invulblad'!$N$29:$N$1048576,Lijstjes!$F$2),"")</f>
        <v/>
      </c>
      <c r="Q189" s="5" t="str">
        <f>IF(P189=Lijstjes!$F$2,IF($F$15=Lijstjes!$A$3,$F$16,$F$21)/COUNTIF('2. Invulblad'!$P$29:$P$1048576,Lijstjes!$F$2),"")</f>
        <v/>
      </c>
      <c r="S189" s="5">
        <f>IF(R189=Lijstjes!$F$2,IF($F$15=Lijstjes!$A$4,$F$16,$F$21)/COUNTIF('2. Invulblad'!$R$29:$R$1048576,Lijstjes!$F$2),0)</f>
        <v>0</v>
      </c>
      <c r="U189" s="5">
        <f>IF(T189=Lijstjes!$F$2,IF($F$15=Lijstjes!$A$5,$F$16,$F$21)/COUNTIF('2. Invulblad'!$T$29:$T$1048576,Lijstjes!$F$2),0)</f>
        <v>0</v>
      </c>
      <c r="W189" s="5" t="str">
        <f>IF(V189=Lijstjes!$F$2,IF($F$15=Lijstjes!$A$6,$F$16,$F$21)/COUNTIF('2. Invulblad'!$V$29:$V$1048576,Lijstjes!$F$2),"")</f>
        <v/>
      </c>
      <c r="Y189" s="5" t="str">
        <f>IF(X189=Lijstjes!$F$2,IF($F$15=Lijstjes!$A$7,$F$16,$F$21)/COUNTIF('2. Invulblad'!$X$29:$X$1048576,Lijstjes!$F$2),"")</f>
        <v/>
      </c>
      <c r="AA189" s="14">
        <f>IF(Z189=Lijstjes!$F$2,IF($F$15=Lijstjes!$A$8,$F$16,$F$21)/COUNTIF('2. Invulblad'!$Z$29:$Z$1048576,Lijstjes!$F$2),0)</f>
        <v>0</v>
      </c>
      <c r="AC189" s="14">
        <f>IF(AB189=Lijstjes!$F$2,IF($F$15=Lijstjes!$A$9,$F$16,$F$21)/COUNTIF('2. Invulblad'!$AB$29:$AB$1048576,Lijstjes!$F$2),0)</f>
        <v>0</v>
      </c>
      <c r="AE189" s="14">
        <f>IF(AD189=Lijstjes!$F$2,IF($F$15=Lijstjes!$A$10,$F$16,$F$21)/COUNTIF('2. Invulblad'!$AD$29:$AD$1048576,Lijstjes!$F$2),0)</f>
        <v>0</v>
      </c>
      <c r="AG189" s="14">
        <f>IF(AF189=Lijstjes!$F$2,IF($F$15=Lijstjes!$A$11,$F$16,$F$21)/COUNTIF('2. Invulblad'!$AF$29:$AF$1048576,Lijstjes!$F$2),0)</f>
        <v>0</v>
      </c>
    </row>
    <row r="190" spans="2:33" ht="14.5">
      <c r="B190" s="12" t="str">
        <f t="shared" si="4"/>
        <v/>
      </c>
      <c r="C190" t="str">
        <f t="shared" si="5"/>
        <v/>
      </c>
      <c r="D190" s="15" t="str">
        <f>IF(M190=0,"",IF(AND(M190&gt;0,IFERROR(SEARCH(Lijstjes!$F$2,'2. Invulblad'!N190&amp;'2. Invulblad'!P190&amp;'2. Invulblad'!R190&amp;'2. Invulblad'!T190&amp;'2. Invulblad'!V190&amp;'2. Invulblad'!X190&amp;'2. Invulblad'!Z190&amp;'2. Invulblad'!AB190&amp;'2. Invulblad'!AD190&amp;'2. Invulblad'!AF190&amp;'2. Invulblad'!AH190&amp;'2. Invulblad'!AI190),0)&gt;0),"","U mag geen subsidie aanvragen voor "&amp;'2. Invulblad'!E190&amp;" "&amp;'2. Invulblad'!F190&amp;'2. Invulblad'!G190&amp;" want er is geen aangrenzende maatregel getroffen."))</f>
        <v/>
      </c>
      <c r="M190" s="20">
        <f>MIN(1500,COUNTIF('2. Invulblad'!N190:AI190,"Ja")*750)</f>
        <v>0</v>
      </c>
      <c r="O190" s="14" t="str">
        <f>IF(N190=Lijstjes!$F$2,IF($F$15=Lijstjes!$A$2,$F$16,$F$21)/COUNTIF('2. Invulblad'!$N$29:$N$1048576,Lijstjes!$F$2),"")</f>
        <v/>
      </c>
      <c r="Q190" s="5" t="str">
        <f>IF(P190=Lijstjes!$F$2,IF($F$15=Lijstjes!$A$3,$F$16,$F$21)/COUNTIF('2. Invulblad'!$P$29:$P$1048576,Lijstjes!$F$2),"")</f>
        <v/>
      </c>
      <c r="S190" s="5">
        <f>IF(R190=Lijstjes!$F$2,IF($F$15=Lijstjes!$A$4,$F$16,$F$21)/COUNTIF('2. Invulblad'!$R$29:$R$1048576,Lijstjes!$F$2),0)</f>
        <v>0</v>
      </c>
      <c r="U190" s="5">
        <f>IF(T190=Lijstjes!$F$2,IF($F$15=Lijstjes!$A$5,$F$16,$F$21)/COUNTIF('2. Invulblad'!$T$29:$T$1048576,Lijstjes!$F$2),0)</f>
        <v>0</v>
      </c>
      <c r="W190" s="5" t="str">
        <f>IF(V190=Lijstjes!$F$2,IF($F$15=Lijstjes!$A$6,$F$16,$F$21)/COUNTIF('2. Invulblad'!$V$29:$V$1048576,Lijstjes!$F$2),"")</f>
        <v/>
      </c>
      <c r="Y190" s="5" t="str">
        <f>IF(X190=Lijstjes!$F$2,IF($F$15=Lijstjes!$A$7,$F$16,$F$21)/COUNTIF('2. Invulblad'!$X$29:$X$1048576,Lijstjes!$F$2),"")</f>
        <v/>
      </c>
      <c r="AA190" s="14">
        <f>IF(Z190=Lijstjes!$F$2,IF($F$15=Lijstjes!$A$8,$F$16,$F$21)/COUNTIF('2. Invulblad'!$Z$29:$Z$1048576,Lijstjes!$F$2),0)</f>
        <v>0</v>
      </c>
      <c r="AC190" s="14">
        <f>IF(AB190=Lijstjes!$F$2,IF($F$15=Lijstjes!$A$9,$F$16,$F$21)/COUNTIF('2. Invulblad'!$AB$29:$AB$1048576,Lijstjes!$F$2),0)</f>
        <v>0</v>
      </c>
      <c r="AE190" s="14">
        <f>IF(AD190=Lijstjes!$F$2,IF($F$15=Lijstjes!$A$10,$F$16,$F$21)/COUNTIF('2. Invulblad'!$AD$29:$AD$1048576,Lijstjes!$F$2),0)</f>
        <v>0</v>
      </c>
      <c r="AG190" s="14">
        <f>IF(AF190=Lijstjes!$F$2,IF($F$15=Lijstjes!$A$11,$F$16,$F$21)/COUNTIF('2. Invulblad'!$AF$29:$AF$1048576,Lijstjes!$F$2),0)</f>
        <v>0</v>
      </c>
    </row>
    <row r="191" spans="2:33" ht="14.5">
      <c r="B191" s="12" t="str">
        <f t="shared" si="4"/>
        <v/>
      </c>
      <c r="C191" t="str">
        <f t="shared" si="5"/>
        <v/>
      </c>
      <c r="D191" s="15" t="str">
        <f>IF(M191=0,"",IF(AND(M191&gt;0,IFERROR(SEARCH(Lijstjes!$F$2,'2. Invulblad'!N191&amp;'2. Invulblad'!P191&amp;'2. Invulblad'!R191&amp;'2. Invulblad'!T191&amp;'2. Invulblad'!V191&amp;'2. Invulblad'!X191&amp;'2. Invulblad'!Z191&amp;'2. Invulblad'!AB191&amp;'2. Invulblad'!AD191&amp;'2. Invulblad'!AF191&amp;'2. Invulblad'!AH191&amp;'2. Invulblad'!AI191),0)&gt;0),"","U mag geen subsidie aanvragen voor "&amp;'2. Invulblad'!E191&amp;" "&amp;'2. Invulblad'!F191&amp;'2. Invulblad'!G191&amp;" want er is geen aangrenzende maatregel getroffen."))</f>
        <v/>
      </c>
      <c r="M191" s="20">
        <f>MIN(1500,COUNTIF('2. Invulblad'!N191:AI191,"Ja")*750)</f>
        <v>0</v>
      </c>
      <c r="O191" s="14" t="str">
        <f>IF(N191=Lijstjes!$F$2,IF($F$15=Lijstjes!$A$2,$F$16,$F$21)/COUNTIF('2. Invulblad'!$N$29:$N$1048576,Lijstjes!$F$2),"")</f>
        <v/>
      </c>
      <c r="Q191" s="5" t="str">
        <f>IF(P191=Lijstjes!$F$2,IF($F$15=Lijstjes!$A$3,$F$16,$F$21)/COUNTIF('2. Invulblad'!$P$29:$P$1048576,Lijstjes!$F$2),"")</f>
        <v/>
      </c>
      <c r="S191" s="5">
        <f>IF(R191=Lijstjes!$F$2,IF($F$15=Lijstjes!$A$4,$F$16,$F$21)/COUNTIF('2. Invulblad'!$R$29:$R$1048576,Lijstjes!$F$2),0)</f>
        <v>0</v>
      </c>
      <c r="U191" s="5">
        <f>IF(T191=Lijstjes!$F$2,IF($F$15=Lijstjes!$A$5,$F$16,$F$21)/COUNTIF('2. Invulblad'!$T$29:$T$1048576,Lijstjes!$F$2),0)</f>
        <v>0</v>
      </c>
      <c r="W191" s="5" t="str">
        <f>IF(V191=Lijstjes!$F$2,IF($F$15=Lijstjes!$A$6,$F$16,$F$21)/COUNTIF('2. Invulblad'!$V$29:$V$1048576,Lijstjes!$F$2),"")</f>
        <v/>
      </c>
      <c r="Y191" s="5" t="str">
        <f>IF(X191=Lijstjes!$F$2,IF($F$15=Lijstjes!$A$7,$F$16,$F$21)/COUNTIF('2. Invulblad'!$X$29:$X$1048576,Lijstjes!$F$2),"")</f>
        <v/>
      </c>
      <c r="AA191" s="14">
        <f>IF(Z191=Lijstjes!$F$2,IF($F$15=Lijstjes!$A$8,$F$16,$F$21)/COUNTIF('2. Invulblad'!$Z$29:$Z$1048576,Lijstjes!$F$2),0)</f>
        <v>0</v>
      </c>
      <c r="AC191" s="14">
        <f>IF(AB191=Lijstjes!$F$2,IF($F$15=Lijstjes!$A$9,$F$16,$F$21)/COUNTIF('2. Invulblad'!$AB$29:$AB$1048576,Lijstjes!$F$2),0)</f>
        <v>0</v>
      </c>
      <c r="AE191" s="14">
        <f>IF(AD191=Lijstjes!$F$2,IF($F$15=Lijstjes!$A$10,$F$16,$F$21)/COUNTIF('2. Invulblad'!$AD$29:$AD$1048576,Lijstjes!$F$2),0)</f>
        <v>0</v>
      </c>
      <c r="AG191" s="14">
        <f>IF(AF191=Lijstjes!$F$2,IF($F$15=Lijstjes!$A$11,$F$16,$F$21)/COUNTIF('2. Invulblad'!$AF$29:$AF$1048576,Lijstjes!$F$2),0)</f>
        <v>0</v>
      </c>
    </row>
    <row r="192" spans="2:33" ht="14.5">
      <c r="B192" s="12" t="str">
        <f t="shared" si="4"/>
        <v/>
      </c>
      <c r="C192" t="str">
        <f t="shared" si="5"/>
        <v/>
      </c>
      <c r="D192" s="15" t="str">
        <f>IF(M192=0,"",IF(AND(M192&gt;0,IFERROR(SEARCH(Lijstjes!$F$2,'2. Invulblad'!N192&amp;'2. Invulblad'!P192&amp;'2. Invulblad'!R192&amp;'2. Invulblad'!T192&amp;'2. Invulblad'!V192&amp;'2. Invulblad'!X192&amp;'2. Invulblad'!Z192&amp;'2. Invulblad'!AB192&amp;'2. Invulblad'!AD192&amp;'2. Invulblad'!AF192&amp;'2. Invulblad'!AH192&amp;'2. Invulblad'!AI192),0)&gt;0),"","U mag geen subsidie aanvragen voor "&amp;'2. Invulblad'!E192&amp;" "&amp;'2. Invulblad'!F192&amp;'2. Invulblad'!G192&amp;" want er is geen aangrenzende maatregel getroffen."))</f>
        <v/>
      </c>
      <c r="M192" s="20">
        <f>MIN(1500,COUNTIF('2. Invulblad'!N192:AI192,"Ja")*750)</f>
        <v>0</v>
      </c>
      <c r="O192" s="14" t="str">
        <f>IF(N192=Lijstjes!$F$2,IF($F$15=Lijstjes!$A$2,$F$16,$F$21)/COUNTIF('2. Invulblad'!$N$29:$N$1048576,Lijstjes!$F$2),"")</f>
        <v/>
      </c>
      <c r="Q192" s="5" t="str">
        <f>IF(P192=Lijstjes!$F$2,IF($F$15=Lijstjes!$A$3,$F$16,$F$21)/COUNTIF('2. Invulblad'!$P$29:$P$1048576,Lijstjes!$F$2),"")</f>
        <v/>
      </c>
      <c r="S192" s="5">
        <f>IF(R192=Lijstjes!$F$2,IF($F$15=Lijstjes!$A$4,$F$16,$F$21)/COUNTIF('2. Invulblad'!$R$29:$R$1048576,Lijstjes!$F$2),0)</f>
        <v>0</v>
      </c>
      <c r="U192" s="5">
        <f>IF(T192=Lijstjes!$F$2,IF($F$15=Lijstjes!$A$5,$F$16,$F$21)/COUNTIF('2. Invulblad'!$T$29:$T$1048576,Lijstjes!$F$2),0)</f>
        <v>0</v>
      </c>
      <c r="W192" s="5" t="str">
        <f>IF(V192=Lijstjes!$F$2,IF($F$15=Lijstjes!$A$6,$F$16,$F$21)/COUNTIF('2. Invulblad'!$V$29:$V$1048576,Lijstjes!$F$2),"")</f>
        <v/>
      </c>
      <c r="Y192" s="5" t="str">
        <f>IF(X192=Lijstjes!$F$2,IF($F$15=Lijstjes!$A$7,$F$16,$F$21)/COUNTIF('2. Invulblad'!$X$29:$X$1048576,Lijstjes!$F$2),"")</f>
        <v/>
      </c>
      <c r="AA192" s="14">
        <f>IF(Z192=Lijstjes!$F$2,IF($F$15=Lijstjes!$A$8,$F$16,$F$21)/COUNTIF('2. Invulblad'!$Z$29:$Z$1048576,Lijstjes!$F$2),0)</f>
        <v>0</v>
      </c>
      <c r="AC192" s="14">
        <f>IF(AB192=Lijstjes!$F$2,IF($F$15=Lijstjes!$A$9,$F$16,$F$21)/COUNTIF('2. Invulblad'!$AB$29:$AB$1048576,Lijstjes!$F$2),0)</f>
        <v>0</v>
      </c>
      <c r="AE192" s="14">
        <f>IF(AD192=Lijstjes!$F$2,IF($F$15=Lijstjes!$A$10,$F$16,$F$21)/COUNTIF('2. Invulblad'!$AD$29:$AD$1048576,Lijstjes!$F$2),0)</f>
        <v>0</v>
      </c>
      <c r="AG192" s="14">
        <f>IF(AF192=Lijstjes!$F$2,IF($F$15=Lijstjes!$A$11,$F$16,$F$21)/COUNTIF('2. Invulblad'!$AF$29:$AF$1048576,Lijstjes!$F$2),0)</f>
        <v>0</v>
      </c>
    </row>
    <row r="193" spans="2:33" ht="14.5">
      <c r="B193" s="12" t="str">
        <f t="shared" si="4"/>
        <v/>
      </c>
      <c r="C193" t="str">
        <f t="shared" si="5"/>
        <v/>
      </c>
      <c r="D193" s="15" t="str">
        <f>IF(M193=0,"",IF(AND(M193&gt;0,IFERROR(SEARCH(Lijstjes!$F$2,'2. Invulblad'!N193&amp;'2. Invulblad'!P193&amp;'2. Invulblad'!R193&amp;'2. Invulblad'!T193&amp;'2. Invulblad'!V193&amp;'2. Invulblad'!X193&amp;'2. Invulblad'!Z193&amp;'2. Invulblad'!AB193&amp;'2. Invulblad'!AD193&amp;'2. Invulblad'!AF193&amp;'2. Invulblad'!AH193&amp;'2. Invulblad'!AI193),0)&gt;0),"","U mag geen subsidie aanvragen voor "&amp;'2. Invulblad'!E193&amp;" "&amp;'2. Invulblad'!F193&amp;'2. Invulblad'!G193&amp;" want er is geen aangrenzende maatregel getroffen."))</f>
        <v/>
      </c>
      <c r="M193" s="20">
        <f>MIN(1500,COUNTIF('2. Invulblad'!N193:AI193,"Ja")*750)</f>
        <v>0</v>
      </c>
      <c r="O193" s="14" t="str">
        <f>IF(N193=Lijstjes!$F$2,IF($F$15=Lijstjes!$A$2,$F$16,$F$21)/COUNTIF('2. Invulblad'!$N$29:$N$1048576,Lijstjes!$F$2),"")</f>
        <v/>
      </c>
      <c r="Q193" s="5" t="str">
        <f>IF(P193=Lijstjes!$F$2,IF($F$15=Lijstjes!$A$3,$F$16,$F$21)/COUNTIF('2. Invulblad'!$P$29:$P$1048576,Lijstjes!$F$2),"")</f>
        <v/>
      </c>
      <c r="S193" s="5">
        <f>IF(R193=Lijstjes!$F$2,IF($F$15=Lijstjes!$A$4,$F$16,$F$21)/COUNTIF('2. Invulblad'!$R$29:$R$1048576,Lijstjes!$F$2),0)</f>
        <v>0</v>
      </c>
      <c r="U193" s="5">
        <f>IF(T193=Lijstjes!$F$2,IF($F$15=Lijstjes!$A$5,$F$16,$F$21)/COUNTIF('2. Invulblad'!$T$29:$T$1048576,Lijstjes!$F$2),0)</f>
        <v>0</v>
      </c>
      <c r="W193" s="5" t="str">
        <f>IF(V193=Lijstjes!$F$2,IF($F$15=Lijstjes!$A$6,$F$16,$F$21)/COUNTIF('2. Invulblad'!$V$29:$V$1048576,Lijstjes!$F$2),"")</f>
        <v/>
      </c>
      <c r="Y193" s="5" t="str">
        <f>IF(X193=Lijstjes!$F$2,IF($F$15=Lijstjes!$A$7,$F$16,$F$21)/COUNTIF('2. Invulblad'!$X$29:$X$1048576,Lijstjes!$F$2),"")</f>
        <v/>
      </c>
      <c r="AA193" s="14">
        <f>IF(Z193=Lijstjes!$F$2,IF($F$15=Lijstjes!$A$8,$F$16,$F$21)/COUNTIF('2. Invulblad'!$Z$29:$Z$1048576,Lijstjes!$F$2),0)</f>
        <v>0</v>
      </c>
      <c r="AC193" s="14">
        <f>IF(AB193=Lijstjes!$F$2,IF($F$15=Lijstjes!$A$9,$F$16,$F$21)/COUNTIF('2. Invulblad'!$AB$29:$AB$1048576,Lijstjes!$F$2),0)</f>
        <v>0</v>
      </c>
      <c r="AE193" s="14">
        <f>IF(AD193=Lijstjes!$F$2,IF($F$15=Lijstjes!$A$10,$F$16,$F$21)/COUNTIF('2. Invulblad'!$AD$29:$AD$1048576,Lijstjes!$F$2),0)</f>
        <v>0</v>
      </c>
      <c r="AG193" s="14">
        <f>IF(AF193=Lijstjes!$F$2,IF($F$15=Lijstjes!$A$11,$F$16,$F$21)/COUNTIF('2. Invulblad'!$AF$29:$AF$1048576,Lijstjes!$F$2),0)</f>
        <v>0</v>
      </c>
    </row>
    <row r="194" spans="2:33" ht="14.5">
      <c r="B194" s="12" t="str">
        <f t="shared" si="4"/>
        <v/>
      </c>
      <c r="C194" t="str">
        <f t="shared" si="5"/>
        <v/>
      </c>
      <c r="D194" s="15" t="str">
        <f>IF(M194=0,"",IF(AND(M194&gt;0,IFERROR(SEARCH(Lijstjes!$F$2,'2. Invulblad'!N194&amp;'2. Invulblad'!P194&amp;'2. Invulblad'!R194&amp;'2. Invulblad'!T194&amp;'2. Invulblad'!V194&amp;'2. Invulblad'!X194&amp;'2. Invulblad'!Z194&amp;'2. Invulblad'!AB194&amp;'2. Invulblad'!AD194&amp;'2. Invulblad'!AF194&amp;'2. Invulblad'!AH194&amp;'2. Invulblad'!AI194),0)&gt;0),"","U mag geen subsidie aanvragen voor "&amp;'2. Invulblad'!E194&amp;" "&amp;'2. Invulblad'!F194&amp;'2. Invulblad'!G194&amp;" want er is geen aangrenzende maatregel getroffen."))</f>
        <v/>
      </c>
      <c r="M194" s="20">
        <f>MIN(1500,COUNTIF('2. Invulblad'!N194:AI194,"Ja")*750)</f>
        <v>0</v>
      </c>
      <c r="O194" s="14" t="str">
        <f>IF(N194=Lijstjes!$F$2,IF($F$15=Lijstjes!$A$2,$F$16,$F$21)/COUNTIF('2. Invulblad'!$N$29:$N$1048576,Lijstjes!$F$2),"")</f>
        <v/>
      </c>
      <c r="Q194" s="5" t="str">
        <f>IF(P194=Lijstjes!$F$2,IF($F$15=Lijstjes!$A$3,$F$16,$F$21)/COUNTIF('2. Invulblad'!$P$29:$P$1048576,Lijstjes!$F$2),"")</f>
        <v/>
      </c>
      <c r="S194" s="5">
        <f>IF(R194=Lijstjes!$F$2,IF($F$15=Lijstjes!$A$4,$F$16,$F$21)/COUNTIF('2. Invulblad'!$R$29:$R$1048576,Lijstjes!$F$2),0)</f>
        <v>0</v>
      </c>
      <c r="U194" s="5">
        <f>IF(T194=Lijstjes!$F$2,IF($F$15=Lijstjes!$A$5,$F$16,$F$21)/COUNTIF('2. Invulblad'!$T$29:$T$1048576,Lijstjes!$F$2),0)</f>
        <v>0</v>
      </c>
      <c r="W194" s="5" t="str">
        <f>IF(V194=Lijstjes!$F$2,IF($F$15=Lijstjes!$A$6,$F$16,$F$21)/COUNTIF('2. Invulblad'!$V$29:$V$1048576,Lijstjes!$F$2),"")</f>
        <v/>
      </c>
      <c r="Y194" s="5" t="str">
        <f>IF(X194=Lijstjes!$F$2,IF($F$15=Lijstjes!$A$7,$F$16,$F$21)/COUNTIF('2. Invulblad'!$X$29:$X$1048576,Lijstjes!$F$2),"")</f>
        <v/>
      </c>
      <c r="AA194" s="14">
        <f>IF(Z194=Lijstjes!$F$2,IF($F$15=Lijstjes!$A$8,$F$16,$F$21)/COUNTIF('2. Invulblad'!$Z$29:$Z$1048576,Lijstjes!$F$2),0)</f>
        <v>0</v>
      </c>
      <c r="AC194" s="14">
        <f>IF(AB194=Lijstjes!$F$2,IF($F$15=Lijstjes!$A$9,$F$16,$F$21)/COUNTIF('2. Invulblad'!$AB$29:$AB$1048576,Lijstjes!$F$2),0)</f>
        <v>0</v>
      </c>
      <c r="AE194" s="14">
        <f>IF(AD194=Lijstjes!$F$2,IF($F$15=Lijstjes!$A$10,$F$16,$F$21)/COUNTIF('2. Invulblad'!$AD$29:$AD$1048576,Lijstjes!$F$2),0)</f>
        <v>0</v>
      </c>
      <c r="AG194" s="14">
        <f>IF(AF194=Lijstjes!$F$2,IF($F$15=Lijstjes!$A$11,$F$16,$F$21)/COUNTIF('2. Invulblad'!$AF$29:$AF$1048576,Lijstjes!$F$2),0)</f>
        <v>0</v>
      </c>
    </row>
    <row r="195" spans="2:33" ht="14.5">
      <c r="B195" s="12" t="str">
        <f t="shared" si="4"/>
        <v/>
      </c>
      <c r="C195" t="str">
        <f t="shared" si="5"/>
        <v/>
      </c>
      <c r="D195" s="15" t="str">
        <f>IF(M195=0,"",IF(AND(M195&gt;0,IFERROR(SEARCH(Lijstjes!$F$2,'2. Invulblad'!N195&amp;'2. Invulblad'!P195&amp;'2. Invulblad'!R195&amp;'2. Invulblad'!T195&amp;'2. Invulblad'!V195&amp;'2. Invulblad'!X195&amp;'2. Invulblad'!Z195&amp;'2. Invulblad'!AB195&amp;'2. Invulblad'!AD195&amp;'2. Invulblad'!AF195&amp;'2. Invulblad'!AH195&amp;'2. Invulblad'!AI195),0)&gt;0),"","U mag geen subsidie aanvragen voor "&amp;'2. Invulblad'!E195&amp;" "&amp;'2. Invulblad'!F195&amp;'2. Invulblad'!G195&amp;" want er is geen aangrenzende maatregel getroffen."))</f>
        <v/>
      </c>
      <c r="M195" s="20">
        <f>MIN(1500,COUNTIF('2. Invulblad'!N195:AI195,"Ja")*750)</f>
        <v>0</v>
      </c>
      <c r="O195" s="14" t="str">
        <f>IF(N195=Lijstjes!$F$2,IF($F$15=Lijstjes!$A$2,$F$16,$F$21)/COUNTIF('2. Invulblad'!$N$29:$N$1048576,Lijstjes!$F$2),"")</f>
        <v/>
      </c>
      <c r="Q195" s="5" t="str">
        <f>IF(P195=Lijstjes!$F$2,IF($F$15=Lijstjes!$A$3,$F$16,$F$21)/COUNTIF('2. Invulblad'!$P$29:$P$1048576,Lijstjes!$F$2),"")</f>
        <v/>
      </c>
      <c r="S195" s="5">
        <f>IF(R195=Lijstjes!$F$2,IF($F$15=Lijstjes!$A$4,$F$16,$F$21)/COUNTIF('2. Invulblad'!$R$29:$R$1048576,Lijstjes!$F$2),0)</f>
        <v>0</v>
      </c>
      <c r="U195" s="5">
        <f>IF(T195=Lijstjes!$F$2,IF($F$15=Lijstjes!$A$5,$F$16,$F$21)/COUNTIF('2. Invulblad'!$T$29:$T$1048576,Lijstjes!$F$2),0)</f>
        <v>0</v>
      </c>
      <c r="W195" s="5" t="str">
        <f>IF(V195=Lijstjes!$F$2,IF($F$15=Lijstjes!$A$6,$F$16,$F$21)/COUNTIF('2. Invulblad'!$V$29:$V$1048576,Lijstjes!$F$2),"")</f>
        <v/>
      </c>
      <c r="Y195" s="5" t="str">
        <f>IF(X195=Lijstjes!$F$2,IF($F$15=Lijstjes!$A$7,$F$16,$F$21)/COUNTIF('2. Invulblad'!$X$29:$X$1048576,Lijstjes!$F$2),"")</f>
        <v/>
      </c>
      <c r="AA195" s="14">
        <f>IF(Z195=Lijstjes!$F$2,IF($F$15=Lijstjes!$A$8,$F$16,$F$21)/COUNTIF('2. Invulblad'!$Z$29:$Z$1048576,Lijstjes!$F$2),0)</f>
        <v>0</v>
      </c>
      <c r="AC195" s="14">
        <f>IF(AB195=Lijstjes!$F$2,IF($F$15=Lijstjes!$A$9,$F$16,$F$21)/COUNTIF('2. Invulblad'!$AB$29:$AB$1048576,Lijstjes!$F$2),0)</f>
        <v>0</v>
      </c>
      <c r="AE195" s="14">
        <f>IF(AD195=Lijstjes!$F$2,IF($F$15=Lijstjes!$A$10,$F$16,$F$21)/COUNTIF('2. Invulblad'!$AD$29:$AD$1048576,Lijstjes!$F$2),0)</f>
        <v>0</v>
      </c>
      <c r="AG195" s="14">
        <f>IF(AF195=Lijstjes!$F$2,IF($F$15=Lijstjes!$A$11,$F$16,$F$21)/COUNTIF('2. Invulblad'!$AF$29:$AF$1048576,Lijstjes!$F$2),0)</f>
        <v>0</v>
      </c>
    </row>
    <row r="196" spans="2:33" ht="14.5">
      <c r="B196" s="12" t="str">
        <f t="shared" si="4"/>
        <v/>
      </c>
      <c r="C196" t="str">
        <f t="shared" si="5"/>
        <v/>
      </c>
      <c r="D196" s="15" t="str">
        <f>IF(M196=0,"",IF(AND(M196&gt;0,IFERROR(SEARCH(Lijstjes!$F$2,'2. Invulblad'!N196&amp;'2. Invulblad'!P196&amp;'2. Invulblad'!R196&amp;'2. Invulblad'!T196&amp;'2. Invulblad'!V196&amp;'2. Invulblad'!X196&amp;'2. Invulblad'!Z196&amp;'2. Invulblad'!AB196&amp;'2. Invulblad'!AD196&amp;'2. Invulblad'!AF196&amp;'2. Invulblad'!AH196&amp;'2. Invulblad'!AI196),0)&gt;0),"","U mag geen subsidie aanvragen voor "&amp;'2. Invulblad'!E196&amp;" "&amp;'2. Invulblad'!F196&amp;'2. Invulblad'!G196&amp;" want er is geen aangrenzende maatregel getroffen."))</f>
        <v/>
      </c>
      <c r="M196" s="20">
        <f>MIN(1500,COUNTIF('2. Invulblad'!N196:AI196,"Ja")*750)</f>
        <v>0</v>
      </c>
      <c r="O196" s="14" t="str">
        <f>IF(N196=Lijstjes!$F$2,IF($F$15=Lijstjes!$A$2,$F$16,$F$21)/COUNTIF('2. Invulblad'!$N$29:$N$1048576,Lijstjes!$F$2),"")</f>
        <v/>
      </c>
      <c r="Q196" s="5" t="str">
        <f>IF(P196=Lijstjes!$F$2,IF($F$15=Lijstjes!$A$3,$F$16,$F$21)/COUNTIF('2. Invulblad'!$P$29:$P$1048576,Lijstjes!$F$2),"")</f>
        <v/>
      </c>
      <c r="S196" s="5">
        <f>IF(R196=Lijstjes!$F$2,IF($F$15=Lijstjes!$A$4,$F$16,$F$21)/COUNTIF('2. Invulblad'!$R$29:$R$1048576,Lijstjes!$F$2),0)</f>
        <v>0</v>
      </c>
      <c r="U196" s="5">
        <f>IF(T196=Lijstjes!$F$2,IF($F$15=Lijstjes!$A$5,$F$16,$F$21)/COUNTIF('2. Invulblad'!$T$29:$T$1048576,Lijstjes!$F$2),0)</f>
        <v>0</v>
      </c>
      <c r="W196" s="5" t="str">
        <f>IF(V196=Lijstjes!$F$2,IF($F$15=Lijstjes!$A$6,$F$16,$F$21)/COUNTIF('2. Invulblad'!$V$29:$V$1048576,Lijstjes!$F$2),"")</f>
        <v/>
      </c>
      <c r="Y196" s="5" t="str">
        <f>IF(X196=Lijstjes!$F$2,IF($F$15=Lijstjes!$A$7,$F$16,$F$21)/COUNTIF('2. Invulblad'!$X$29:$X$1048576,Lijstjes!$F$2),"")</f>
        <v/>
      </c>
      <c r="AA196" s="14">
        <f>IF(Z196=Lijstjes!$F$2,IF($F$15=Lijstjes!$A$8,$F$16,$F$21)/COUNTIF('2. Invulblad'!$Z$29:$Z$1048576,Lijstjes!$F$2),0)</f>
        <v>0</v>
      </c>
      <c r="AC196" s="14">
        <f>IF(AB196=Lijstjes!$F$2,IF($F$15=Lijstjes!$A$9,$F$16,$F$21)/COUNTIF('2. Invulblad'!$AB$29:$AB$1048576,Lijstjes!$F$2),0)</f>
        <v>0</v>
      </c>
      <c r="AE196" s="14">
        <f>IF(AD196=Lijstjes!$F$2,IF($F$15=Lijstjes!$A$10,$F$16,$F$21)/COUNTIF('2. Invulblad'!$AD$29:$AD$1048576,Lijstjes!$F$2),0)</f>
        <v>0</v>
      </c>
      <c r="AG196" s="14">
        <f>IF(AF196=Lijstjes!$F$2,IF($F$15=Lijstjes!$A$11,$F$16,$F$21)/COUNTIF('2. Invulblad'!$AF$29:$AF$1048576,Lijstjes!$F$2),0)</f>
        <v>0</v>
      </c>
    </row>
    <row r="197" spans="2:33" ht="14.5">
      <c r="B197" s="12" t="str">
        <f t="shared" si="4"/>
        <v/>
      </c>
      <c r="C197" t="str">
        <f t="shared" si="5"/>
        <v/>
      </c>
      <c r="D197" s="15" t="str">
        <f>IF(M197=0,"",IF(AND(M197&gt;0,IFERROR(SEARCH(Lijstjes!$F$2,'2. Invulblad'!N197&amp;'2. Invulblad'!P197&amp;'2. Invulblad'!R197&amp;'2. Invulblad'!T197&amp;'2. Invulblad'!V197&amp;'2. Invulblad'!X197&amp;'2. Invulblad'!Z197&amp;'2. Invulblad'!AB197&amp;'2. Invulblad'!AD197&amp;'2. Invulblad'!AF197&amp;'2. Invulblad'!AH197&amp;'2. Invulblad'!AI197),0)&gt;0),"","U mag geen subsidie aanvragen voor "&amp;'2. Invulblad'!E197&amp;" "&amp;'2. Invulblad'!F197&amp;'2. Invulblad'!G197&amp;" want er is geen aangrenzende maatregel getroffen."))</f>
        <v/>
      </c>
      <c r="M197" s="20">
        <f>MIN(1500,COUNTIF('2. Invulblad'!N197:AI197,"Ja")*750)</f>
        <v>0</v>
      </c>
      <c r="O197" s="14" t="str">
        <f>IF(N197=Lijstjes!$F$2,IF($F$15=Lijstjes!$A$2,$F$16,$F$21)/COUNTIF('2. Invulblad'!$N$29:$N$1048576,Lijstjes!$F$2),"")</f>
        <v/>
      </c>
      <c r="Q197" s="5" t="str">
        <f>IF(P197=Lijstjes!$F$2,IF($F$15=Lijstjes!$A$3,$F$16,$F$21)/COUNTIF('2. Invulblad'!$P$29:$P$1048576,Lijstjes!$F$2),"")</f>
        <v/>
      </c>
      <c r="S197" s="5">
        <f>IF(R197=Lijstjes!$F$2,IF($F$15=Lijstjes!$A$4,$F$16,$F$21)/COUNTIF('2. Invulblad'!$R$29:$R$1048576,Lijstjes!$F$2),0)</f>
        <v>0</v>
      </c>
      <c r="U197" s="5">
        <f>IF(T197=Lijstjes!$F$2,IF($F$15=Lijstjes!$A$5,$F$16,$F$21)/COUNTIF('2. Invulblad'!$T$29:$T$1048576,Lijstjes!$F$2),0)</f>
        <v>0</v>
      </c>
      <c r="W197" s="5" t="str">
        <f>IF(V197=Lijstjes!$F$2,IF($F$15=Lijstjes!$A$6,$F$16,$F$21)/COUNTIF('2. Invulblad'!$V$29:$V$1048576,Lijstjes!$F$2),"")</f>
        <v/>
      </c>
      <c r="Y197" s="5" t="str">
        <f>IF(X197=Lijstjes!$F$2,IF($F$15=Lijstjes!$A$7,$F$16,$F$21)/COUNTIF('2. Invulblad'!$X$29:$X$1048576,Lijstjes!$F$2),"")</f>
        <v/>
      </c>
      <c r="AA197" s="14">
        <f>IF(Z197=Lijstjes!$F$2,IF($F$15=Lijstjes!$A$8,$F$16,$F$21)/COUNTIF('2. Invulblad'!$Z$29:$Z$1048576,Lijstjes!$F$2),0)</f>
        <v>0</v>
      </c>
      <c r="AC197" s="14">
        <f>IF(AB197=Lijstjes!$F$2,IF($F$15=Lijstjes!$A$9,$F$16,$F$21)/COUNTIF('2. Invulblad'!$AB$29:$AB$1048576,Lijstjes!$F$2),0)</f>
        <v>0</v>
      </c>
      <c r="AE197" s="14">
        <f>IF(AD197=Lijstjes!$F$2,IF($F$15=Lijstjes!$A$10,$F$16,$F$21)/COUNTIF('2. Invulblad'!$AD$29:$AD$1048576,Lijstjes!$F$2),0)</f>
        <v>0</v>
      </c>
      <c r="AG197" s="14">
        <f>IF(AF197=Lijstjes!$F$2,IF($F$15=Lijstjes!$A$11,$F$16,$F$21)/COUNTIF('2. Invulblad'!$AF$29:$AF$1048576,Lijstjes!$F$2),0)</f>
        <v>0</v>
      </c>
    </row>
    <row r="198" spans="2:33" ht="14.5">
      <c r="B198" s="12" t="str">
        <f t="shared" si="4"/>
        <v/>
      </c>
      <c r="C198" t="str">
        <f t="shared" si="5"/>
        <v/>
      </c>
      <c r="D198" s="15" t="str">
        <f>IF(M198=0,"",IF(AND(M198&gt;0,IFERROR(SEARCH(Lijstjes!$F$2,'2. Invulblad'!N198&amp;'2. Invulblad'!P198&amp;'2. Invulblad'!R198&amp;'2. Invulblad'!T198&amp;'2. Invulblad'!V198&amp;'2. Invulblad'!X198&amp;'2. Invulblad'!Z198&amp;'2. Invulblad'!AB198&amp;'2. Invulblad'!AD198&amp;'2. Invulblad'!AF198&amp;'2. Invulblad'!AH198&amp;'2. Invulblad'!AI198),0)&gt;0),"","U mag geen subsidie aanvragen voor "&amp;'2. Invulblad'!E198&amp;" "&amp;'2. Invulblad'!F198&amp;'2. Invulblad'!G198&amp;" want er is geen aangrenzende maatregel getroffen."))</f>
        <v/>
      </c>
      <c r="M198" s="20">
        <f>MIN(1500,COUNTIF('2. Invulblad'!N198:AI198,"Ja")*750)</f>
        <v>0</v>
      </c>
      <c r="O198" s="14" t="str">
        <f>IF(N198=Lijstjes!$F$2,IF($F$15=Lijstjes!$A$2,$F$16,$F$21)/COUNTIF('2. Invulblad'!$N$29:$N$1048576,Lijstjes!$F$2),"")</f>
        <v/>
      </c>
      <c r="Q198" s="5" t="str">
        <f>IF(P198=Lijstjes!$F$2,IF($F$15=Lijstjes!$A$3,$F$16,$F$21)/COUNTIF('2. Invulblad'!$P$29:$P$1048576,Lijstjes!$F$2),"")</f>
        <v/>
      </c>
      <c r="S198" s="5">
        <f>IF(R198=Lijstjes!$F$2,IF($F$15=Lijstjes!$A$4,$F$16,$F$21)/COUNTIF('2. Invulblad'!$R$29:$R$1048576,Lijstjes!$F$2),0)</f>
        <v>0</v>
      </c>
      <c r="U198" s="5">
        <f>IF(T198=Lijstjes!$F$2,IF($F$15=Lijstjes!$A$5,$F$16,$F$21)/COUNTIF('2. Invulblad'!$T$29:$T$1048576,Lijstjes!$F$2),0)</f>
        <v>0</v>
      </c>
      <c r="W198" s="5" t="str">
        <f>IF(V198=Lijstjes!$F$2,IF($F$15=Lijstjes!$A$6,$F$16,$F$21)/COUNTIF('2. Invulblad'!$V$29:$V$1048576,Lijstjes!$F$2),"")</f>
        <v/>
      </c>
      <c r="Y198" s="5" t="str">
        <f>IF(X198=Lijstjes!$F$2,IF($F$15=Lijstjes!$A$7,$F$16,$F$21)/COUNTIF('2. Invulblad'!$X$29:$X$1048576,Lijstjes!$F$2),"")</f>
        <v/>
      </c>
      <c r="AA198" s="14">
        <f>IF(Z198=Lijstjes!$F$2,IF($F$15=Lijstjes!$A$8,$F$16,$F$21)/COUNTIF('2. Invulblad'!$Z$29:$Z$1048576,Lijstjes!$F$2),0)</f>
        <v>0</v>
      </c>
      <c r="AC198" s="14">
        <f>IF(AB198=Lijstjes!$F$2,IF($F$15=Lijstjes!$A$9,$F$16,$F$21)/COUNTIF('2. Invulblad'!$AB$29:$AB$1048576,Lijstjes!$F$2),0)</f>
        <v>0</v>
      </c>
      <c r="AE198" s="14">
        <f>IF(AD198=Lijstjes!$F$2,IF($F$15=Lijstjes!$A$10,$F$16,$F$21)/COUNTIF('2. Invulblad'!$AD$29:$AD$1048576,Lijstjes!$F$2),0)</f>
        <v>0</v>
      </c>
      <c r="AG198" s="14">
        <f>IF(AF198=Lijstjes!$F$2,IF($F$15=Lijstjes!$A$11,$F$16,$F$21)/COUNTIF('2. Invulblad'!$AF$29:$AF$1048576,Lijstjes!$F$2),0)</f>
        <v>0</v>
      </c>
    </row>
    <row r="199" spans="2:33" ht="14.5">
      <c r="B199" s="12" t="str">
        <f t="shared" si="4"/>
        <v/>
      </c>
      <c r="C199" t="str">
        <f t="shared" si="5"/>
        <v/>
      </c>
      <c r="D199" s="15" t="str">
        <f>IF(M199=0,"",IF(AND(M199&gt;0,IFERROR(SEARCH(Lijstjes!$F$2,'2. Invulblad'!N199&amp;'2. Invulblad'!P199&amp;'2. Invulblad'!R199&amp;'2. Invulblad'!T199&amp;'2. Invulblad'!V199&amp;'2. Invulblad'!X199&amp;'2. Invulblad'!Z199&amp;'2. Invulblad'!AB199&amp;'2. Invulblad'!AD199&amp;'2. Invulblad'!AF199&amp;'2. Invulblad'!AH199&amp;'2. Invulblad'!AI199),0)&gt;0),"","U mag geen subsidie aanvragen voor "&amp;'2. Invulblad'!E199&amp;" "&amp;'2. Invulblad'!F199&amp;'2. Invulblad'!G199&amp;" want er is geen aangrenzende maatregel getroffen."))</f>
        <v/>
      </c>
      <c r="M199" s="20">
        <f>MIN(1500,COUNTIF('2. Invulblad'!N199:AI199,"Ja")*750)</f>
        <v>0</v>
      </c>
      <c r="O199" s="14" t="str">
        <f>IF(N199=Lijstjes!$F$2,IF($F$15=Lijstjes!$A$2,$F$16,$F$21)/COUNTIF('2. Invulblad'!$N$29:$N$1048576,Lijstjes!$F$2),"")</f>
        <v/>
      </c>
      <c r="Q199" s="5" t="str">
        <f>IF(P199=Lijstjes!$F$2,IF($F$15=Lijstjes!$A$3,$F$16,$F$21)/COUNTIF('2. Invulblad'!$P$29:$P$1048576,Lijstjes!$F$2),"")</f>
        <v/>
      </c>
      <c r="S199" s="5">
        <f>IF(R199=Lijstjes!$F$2,IF($F$15=Lijstjes!$A$4,$F$16,$F$21)/COUNTIF('2. Invulblad'!$R$29:$R$1048576,Lijstjes!$F$2),0)</f>
        <v>0</v>
      </c>
      <c r="U199" s="5">
        <f>IF(T199=Lijstjes!$F$2,IF($F$15=Lijstjes!$A$5,$F$16,$F$21)/COUNTIF('2. Invulblad'!$T$29:$T$1048576,Lijstjes!$F$2),0)</f>
        <v>0</v>
      </c>
      <c r="W199" s="5" t="str">
        <f>IF(V199=Lijstjes!$F$2,IF($F$15=Lijstjes!$A$6,$F$16,$F$21)/COUNTIF('2. Invulblad'!$V$29:$V$1048576,Lijstjes!$F$2),"")</f>
        <v/>
      </c>
      <c r="Y199" s="5" t="str">
        <f>IF(X199=Lijstjes!$F$2,IF($F$15=Lijstjes!$A$7,$F$16,$F$21)/COUNTIF('2. Invulblad'!$X$29:$X$1048576,Lijstjes!$F$2),"")</f>
        <v/>
      </c>
      <c r="AA199" s="14">
        <f>IF(Z199=Lijstjes!$F$2,IF($F$15=Lijstjes!$A$8,$F$16,$F$21)/COUNTIF('2. Invulblad'!$Z$29:$Z$1048576,Lijstjes!$F$2),0)</f>
        <v>0</v>
      </c>
      <c r="AC199" s="14">
        <f>IF(AB199=Lijstjes!$F$2,IF($F$15=Lijstjes!$A$9,$F$16,$F$21)/COUNTIF('2. Invulblad'!$AB$29:$AB$1048576,Lijstjes!$F$2),0)</f>
        <v>0</v>
      </c>
      <c r="AE199" s="14">
        <f>IF(AD199=Lijstjes!$F$2,IF($F$15=Lijstjes!$A$10,$F$16,$F$21)/COUNTIF('2. Invulblad'!$AD$29:$AD$1048576,Lijstjes!$F$2),0)</f>
        <v>0</v>
      </c>
      <c r="AG199" s="14">
        <f>IF(AF199=Lijstjes!$F$2,IF($F$15=Lijstjes!$A$11,$F$16,$F$21)/COUNTIF('2. Invulblad'!$AF$29:$AF$1048576,Lijstjes!$F$2),0)</f>
        <v>0</v>
      </c>
    </row>
    <row r="200" spans="2:33" ht="14.5">
      <c r="B200" s="12" t="str">
        <f t="shared" si="4"/>
        <v/>
      </c>
      <c r="C200" t="str">
        <f t="shared" si="5"/>
        <v/>
      </c>
      <c r="D200" s="15" t="str">
        <f>IF(M200=0,"",IF(AND(M200&gt;0,IFERROR(SEARCH(Lijstjes!$F$2,'2. Invulblad'!N200&amp;'2. Invulblad'!P200&amp;'2. Invulblad'!R200&amp;'2. Invulblad'!T200&amp;'2. Invulblad'!V200&amp;'2. Invulblad'!X200&amp;'2. Invulblad'!Z200&amp;'2. Invulblad'!AB200&amp;'2. Invulblad'!AD200&amp;'2. Invulblad'!AF200&amp;'2. Invulblad'!AH200&amp;'2. Invulblad'!AI200),0)&gt;0),"","U mag geen subsidie aanvragen voor "&amp;'2. Invulblad'!E200&amp;" "&amp;'2. Invulblad'!F200&amp;'2. Invulblad'!G200&amp;" want er is geen aangrenzende maatregel getroffen."))</f>
        <v/>
      </c>
      <c r="M200" s="20">
        <f>MIN(1500,COUNTIF('2. Invulblad'!N200:AI200,"Ja")*750)</f>
        <v>0</v>
      </c>
      <c r="O200" s="14" t="str">
        <f>IF(N200=Lijstjes!$F$2,IF($F$15=Lijstjes!$A$2,$F$16,$F$21)/COUNTIF('2. Invulblad'!$N$29:$N$1048576,Lijstjes!$F$2),"")</f>
        <v/>
      </c>
      <c r="Q200" s="5" t="str">
        <f>IF(P200=Lijstjes!$F$2,IF($F$15=Lijstjes!$A$3,$F$16,$F$21)/COUNTIF('2. Invulblad'!$P$29:$P$1048576,Lijstjes!$F$2),"")</f>
        <v/>
      </c>
      <c r="S200" s="5">
        <f>IF(R200=Lijstjes!$F$2,IF($F$15=Lijstjes!$A$4,$F$16,$F$21)/COUNTIF('2. Invulblad'!$R$29:$R$1048576,Lijstjes!$F$2),0)</f>
        <v>0</v>
      </c>
      <c r="U200" s="5">
        <f>IF(T200=Lijstjes!$F$2,IF($F$15=Lijstjes!$A$5,$F$16,$F$21)/COUNTIF('2. Invulblad'!$T$29:$T$1048576,Lijstjes!$F$2),0)</f>
        <v>0</v>
      </c>
      <c r="W200" s="5" t="str">
        <f>IF(V200=Lijstjes!$F$2,IF($F$15=Lijstjes!$A$6,$F$16,$F$21)/COUNTIF('2. Invulblad'!$V$29:$V$1048576,Lijstjes!$F$2),"")</f>
        <v/>
      </c>
      <c r="Y200" s="5" t="str">
        <f>IF(X200=Lijstjes!$F$2,IF($F$15=Lijstjes!$A$7,$F$16,$F$21)/COUNTIF('2. Invulblad'!$X$29:$X$1048576,Lijstjes!$F$2),"")</f>
        <v/>
      </c>
      <c r="AA200" s="14">
        <f>IF(Z200=Lijstjes!$F$2,IF($F$15=Lijstjes!$A$8,$F$16,$F$21)/COUNTIF('2. Invulblad'!$Z$29:$Z$1048576,Lijstjes!$F$2),0)</f>
        <v>0</v>
      </c>
      <c r="AC200" s="14">
        <f>IF(AB200=Lijstjes!$F$2,IF($F$15=Lijstjes!$A$9,$F$16,$F$21)/COUNTIF('2. Invulblad'!$AB$29:$AB$1048576,Lijstjes!$F$2),0)</f>
        <v>0</v>
      </c>
      <c r="AE200" s="14">
        <f>IF(AD200=Lijstjes!$F$2,IF($F$15=Lijstjes!$A$10,$F$16,$F$21)/COUNTIF('2. Invulblad'!$AD$29:$AD$1048576,Lijstjes!$F$2),0)</f>
        <v>0</v>
      </c>
      <c r="AG200" s="14">
        <f>IF(AF200=Lijstjes!$F$2,IF($F$15=Lijstjes!$A$11,$F$16,$F$21)/COUNTIF('2. Invulblad'!$AF$29:$AF$1048576,Lijstjes!$F$2),0)</f>
        <v>0</v>
      </c>
    </row>
    <row r="201" spans="2:33" ht="14.5">
      <c r="B201" s="12" t="str">
        <f t="shared" si="4"/>
        <v/>
      </c>
      <c r="C201" t="str">
        <f t="shared" si="5"/>
        <v/>
      </c>
      <c r="D201" s="15" t="str">
        <f>IF(M201=0,"",IF(AND(M201&gt;0,IFERROR(SEARCH(Lijstjes!$F$2,'2. Invulblad'!N201&amp;'2. Invulblad'!P201&amp;'2. Invulblad'!R201&amp;'2. Invulblad'!T201&amp;'2. Invulblad'!V201&amp;'2. Invulblad'!X201&amp;'2. Invulblad'!Z201&amp;'2. Invulblad'!AB201&amp;'2. Invulblad'!AD201&amp;'2. Invulblad'!AF201&amp;'2. Invulblad'!AH201&amp;'2. Invulblad'!AI201),0)&gt;0),"","U mag geen subsidie aanvragen voor "&amp;'2. Invulblad'!E201&amp;" "&amp;'2. Invulblad'!F201&amp;'2. Invulblad'!G201&amp;" want er is geen aangrenzende maatregel getroffen."))</f>
        <v/>
      </c>
      <c r="M201" s="20">
        <f>MIN(1500,COUNTIF('2. Invulblad'!N201:AI201,"Ja")*750)</f>
        <v>0</v>
      </c>
      <c r="O201" s="14" t="str">
        <f>IF(N201=Lijstjes!$F$2,IF($F$15=Lijstjes!$A$2,$F$16,$F$21)/COUNTIF('2. Invulblad'!$N$29:$N$1048576,Lijstjes!$F$2),"")</f>
        <v/>
      </c>
      <c r="Q201" s="5" t="str">
        <f>IF(P201=Lijstjes!$F$2,IF($F$15=Lijstjes!$A$3,$F$16,$F$21)/COUNTIF('2. Invulblad'!$P$29:$P$1048576,Lijstjes!$F$2),"")</f>
        <v/>
      </c>
      <c r="S201" s="5">
        <f>IF(R201=Lijstjes!$F$2,IF($F$15=Lijstjes!$A$4,$F$16,$F$21)/COUNTIF('2. Invulblad'!$R$29:$R$1048576,Lijstjes!$F$2),0)</f>
        <v>0</v>
      </c>
      <c r="U201" s="5">
        <f>IF(T201=Lijstjes!$F$2,IF($F$15=Lijstjes!$A$5,$F$16,$F$21)/COUNTIF('2. Invulblad'!$T$29:$T$1048576,Lijstjes!$F$2),0)</f>
        <v>0</v>
      </c>
      <c r="W201" s="5" t="str">
        <f>IF(V201=Lijstjes!$F$2,IF($F$15=Lijstjes!$A$6,$F$16,$F$21)/COUNTIF('2. Invulblad'!$V$29:$V$1048576,Lijstjes!$F$2),"")</f>
        <v/>
      </c>
      <c r="Y201" s="5" t="str">
        <f>IF(X201=Lijstjes!$F$2,IF($F$15=Lijstjes!$A$7,$F$16,$F$21)/COUNTIF('2. Invulblad'!$X$29:$X$1048576,Lijstjes!$F$2),"")</f>
        <v/>
      </c>
      <c r="AA201" s="14">
        <f>IF(Z201=Lijstjes!$F$2,IF($F$15=Lijstjes!$A$8,$F$16,$F$21)/COUNTIF('2. Invulblad'!$Z$29:$Z$1048576,Lijstjes!$F$2),0)</f>
        <v>0</v>
      </c>
      <c r="AC201" s="14">
        <f>IF(AB201=Lijstjes!$F$2,IF($F$15=Lijstjes!$A$9,$F$16,$F$21)/COUNTIF('2. Invulblad'!$AB$29:$AB$1048576,Lijstjes!$F$2),0)</f>
        <v>0</v>
      </c>
      <c r="AE201" s="14">
        <f>IF(AD201=Lijstjes!$F$2,IF($F$15=Lijstjes!$A$10,$F$16,$F$21)/COUNTIF('2. Invulblad'!$AD$29:$AD$1048576,Lijstjes!$F$2),0)</f>
        <v>0</v>
      </c>
      <c r="AG201" s="14">
        <f>IF(AF201=Lijstjes!$F$2,IF($F$15=Lijstjes!$A$11,$F$16,$F$21)/COUNTIF('2. Invulblad'!$AF$29:$AF$1048576,Lijstjes!$F$2),0)</f>
        <v>0</v>
      </c>
    </row>
    <row r="202" spans="2:33" ht="14.5">
      <c r="B202" s="12" t="str">
        <f t="shared" si="4"/>
        <v/>
      </c>
      <c r="C202" t="str">
        <f t="shared" si="5"/>
        <v/>
      </c>
      <c r="D202" s="15" t="str">
        <f>IF(M202=0,"",IF(AND(M202&gt;0,IFERROR(SEARCH(Lijstjes!$F$2,'2. Invulblad'!N202&amp;'2. Invulblad'!P202&amp;'2. Invulblad'!R202&amp;'2. Invulblad'!T202&amp;'2. Invulblad'!V202&amp;'2. Invulblad'!X202&amp;'2. Invulblad'!Z202&amp;'2. Invulblad'!AB202&amp;'2. Invulblad'!AD202&amp;'2. Invulblad'!AF202&amp;'2. Invulblad'!AH202&amp;'2. Invulblad'!AI202),0)&gt;0),"","U mag geen subsidie aanvragen voor "&amp;'2. Invulblad'!E202&amp;" "&amp;'2. Invulblad'!F202&amp;'2. Invulblad'!G202&amp;" want er is geen aangrenzende maatregel getroffen."))</f>
        <v/>
      </c>
      <c r="M202" s="20">
        <f>MIN(1500,COUNTIF('2. Invulblad'!N202:AI202,"Ja")*750)</f>
        <v>0</v>
      </c>
      <c r="O202" s="14" t="str">
        <f>IF(N202=Lijstjes!$F$2,IF($F$15=Lijstjes!$A$2,$F$16,$F$21)/COUNTIF('2. Invulblad'!$N$29:$N$1048576,Lijstjes!$F$2),"")</f>
        <v/>
      </c>
      <c r="Q202" s="5" t="str">
        <f>IF(P202=Lijstjes!$F$2,IF($F$15=Lijstjes!$A$3,$F$16,$F$21)/COUNTIF('2. Invulblad'!$P$29:$P$1048576,Lijstjes!$F$2),"")</f>
        <v/>
      </c>
      <c r="S202" s="5">
        <f>IF(R202=Lijstjes!$F$2,IF($F$15=Lijstjes!$A$4,$F$16,$F$21)/COUNTIF('2. Invulblad'!$R$29:$R$1048576,Lijstjes!$F$2),0)</f>
        <v>0</v>
      </c>
      <c r="U202" s="5">
        <f>IF(T202=Lijstjes!$F$2,IF($F$15=Lijstjes!$A$5,$F$16,$F$21)/COUNTIF('2. Invulblad'!$T$29:$T$1048576,Lijstjes!$F$2),0)</f>
        <v>0</v>
      </c>
      <c r="W202" s="5" t="str">
        <f>IF(V202=Lijstjes!$F$2,IF($F$15=Lijstjes!$A$6,$F$16,$F$21)/COUNTIF('2. Invulblad'!$V$29:$V$1048576,Lijstjes!$F$2),"")</f>
        <v/>
      </c>
      <c r="Y202" s="5" t="str">
        <f>IF(X202=Lijstjes!$F$2,IF($F$15=Lijstjes!$A$7,$F$16,$F$21)/COUNTIF('2. Invulblad'!$X$29:$X$1048576,Lijstjes!$F$2),"")</f>
        <v/>
      </c>
      <c r="AA202" s="14">
        <f>IF(Z202=Lijstjes!$F$2,IF($F$15=Lijstjes!$A$8,$F$16,$F$21)/COUNTIF('2. Invulblad'!$Z$29:$Z$1048576,Lijstjes!$F$2),0)</f>
        <v>0</v>
      </c>
      <c r="AC202" s="14">
        <f>IF(AB202=Lijstjes!$F$2,IF($F$15=Lijstjes!$A$9,$F$16,$F$21)/COUNTIF('2. Invulblad'!$AB$29:$AB$1048576,Lijstjes!$F$2),0)</f>
        <v>0</v>
      </c>
      <c r="AE202" s="14">
        <f>IF(AD202=Lijstjes!$F$2,IF($F$15=Lijstjes!$A$10,$F$16,$F$21)/COUNTIF('2. Invulblad'!$AD$29:$AD$1048576,Lijstjes!$F$2),0)</f>
        <v>0</v>
      </c>
      <c r="AG202" s="14">
        <f>IF(AF202=Lijstjes!$F$2,IF($F$15=Lijstjes!$A$11,$F$16,$F$21)/COUNTIF('2. Invulblad'!$AF$29:$AF$1048576,Lijstjes!$F$2),0)</f>
        <v>0</v>
      </c>
    </row>
    <row r="203" spans="2:33" ht="14.5">
      <c r="B203" s="12" t="str">
        <f t="shared" si="4"/>
        <v/>
      </c>
      <c r="C203" t="str">
        <f t="shared" si="5"/>
        <v/>
      </c>
      <c r="D203" s="15" t="str">
        <f>IF(M203=0,"",IF(AND(M203&gt;0,IFERROR(SEARCH(Lijstjes!$F$2,'2. Invulblad'!N203&amp;'2. Invulblad'!P203&amp;'2. Invulblad'!R203&amp;'2. Invulblad'!T203&amp;'2. Invulblad'!V203&amp;'2. Invulblad'!X203&amp;'2. Invulblad'!Z203&amp;'2. Invulblad'!AB203&amp;'2. Invulblad'!AD203&amp;'2. Invulblad'!AF203&amp;'2. Invulblad'!AH203&amp;'2. Invulblad'!AI203),0)&gt;0),"","U mag geen subsidie aanvragen voor "&amp;'2. Invulblad'!E203&amp;" "&amp;'2. Invulblad'!F203&amp;'2. Invulblad'!G203&amp;" want er is geen aangrenzende maatregel getroffen."))</f>
        <v/>
      </c>
      <c r="M203" s="20">
        <f>MIN(1500,COUNTIF('2. Invulblad'!N203:AI203,"Ja")*750)</f>
        <v>0</v>
      </c>
      <c r="O203" s="14" t="str">
        <f>IF(N203=Lijstjes!$F$2,IF($F$15=Lijstjes!$A$2,$F$16,$F$21)/COUNTIF('2. Invulblad'!$N$29:$N$1048576,Lijstjes!$F$2),"")</f>
        <v/>
      </c>
      <c r="Q203" s="5" t="str">
        <f>IF(P203=Lijstjes!$F$2,IF($F$15=Lijstjes!$A$3,$F$16,$F$21)/COUNTIF('2. Invulblad'!$P$29:$P$1048576,Lijstjes!$F$2),"")</f>
        <v/>
      </c>
      <c r="S203" s="5">
        <f>IF(R203=Lijstjes!$F$2,IF($F$15=Lijstjes!$A$4,$F$16,$F$21)/COUNTIF('2. Invulblad'!$R$29:$R$1048576,Lijstjes!$F$2),0)</f>
        <v>0</v>
      </c>
      <c r="U203" s="5">
        <f>IF(T203=Lijstjes!$F$2,IF($F$15=Lijstjes!$A$5,$F$16,$F$21)/COUNTIF('2. Invulblad'!$T$29:$T$1048576,Lijstjes!$F$2),0)</f>
        <v>0</v>
      </c>
      <c r="W203" s="5" t="str">
        <f>IF(V203=Lijstjes!$F$2,IF($F$15=Lijstjes!$A$6,$F$16,$F$21)/COUNTIF('2. Invulblad'!$V$29:$V$1048576,Lijstjes!$F$2),"")</f>
        <v/>
      </c>
      <c r="Y203" s="5" t="str">
        <f>IF(X203=Lijstjes!$F$2,IF($F$15=Lijstjes!$A$7,$F$16,$F$21)/COUNTIF('2. Invulblad'!$X$29:$X$1048576,Lijstjes!$F$2),"")</f>
        <v/>
      </c>
      <c r="AA203" s="14">
        <f>IF(Z203=Lijstjes!$F$2,IF($F$15=Lijstjes!$A$8,$F$16,$F$21)/COUNTIF('2. Invulblad'!$Z$29:$Z$1048576,Lijstjes!$F$2),0)</f>
        <v>0</v>
      </c>
      <c r="AC203" s="14">
        <f>IF(AB203=Lijstjes!$F$2,IF($F$15=Lijstjes!$A$9,$F$16,$F$21)/COUNTIF('2. Invulblad'!$AB$29:$AB$1048576,Lijstjes!$F$2),0)</f>
        <v>0</v>
      </c>
      <c r="AE203" s="14">
        <f>IF(AD203=Lijstjes!$F$2,IF($F$15=Lijstjes!$A$10,$F$16,$F$21)/COUNTIF('2. Invulblad'!$AD$29:$AD$1048576,Lijstjes!$F$2),0)</f>
        <v>0</v>
      </c>
      <c r="AG203" s="14">
        <f>IF(AF203=Lijstjes!$F$2,IF($F$15=Lijstjes!$A$11,$F$16,$F$21)/COUNTIF('2. Invulblad'!$AF$29:$AF$1048576,Lijstjes!$F$2),0)</f>
        <v>0</v>
      </c>
    </row>
    <row r="204" spans="2:33" ht="14.5">
      <c r="B204" s="12" t="str">
        <f t="shared" si="4"/>
        <v/>
      </c>
      <c r="C204" t="str">
        <f t="shared" si="5"/>
        <v/>
      </c>
      <c r="D204" s="15" t="str">
        <f>IF(M204=0,"",IF(AND(M204&gt;0,IFERROR(SEARCH(Lijstjes!$F$2,'2. Invulblad'!N204&amp;'2. Invulblad'!P204&amp;'2. Invulblad'!R204&amp;'2. Invulblad'!T204&amp;'2. Invulblad'!V204&amp;'2. Invulblad'!X204&amp;'2. Invulblad'!Z204&amp;'2. Invulblad'!AB204&amp;'2. Invulblad'!AD204&amp;'2. Invulblad'!AF204&amp;'2. Invulblad'!AH204&amp;'2. Invulblad'!AI204),0)&gt;0),"","U mag geen subsidie aanvragen voor "&amp;'2. Invulblad'!E204&amp;" "&amp;'2. Invulblad'!F204&amp;'2. Invulblad'!G204&amp;" want er is geen aangrenzende maatregel getroffen."))</f>
        <v/>
      </c>
      <c r="M204" s="20">
        <f>MIN(1500,COUNTIF('2. Invulblad'!N204:AI204,"Ja")*750)</f>
        <v>0</v>
      </c>
      <c r="O204" s="14" t="str">
        <f>IF(N204=Lijstjes!$F$2,IF($F$15=Lijstjes!$A$2,$F$16,$F$21)/COUNTIF('2. Invulblad'!$N$29:$N$1048576,Lijstjes!$F$2),"")</f>
        <v/>
      </c>
      <c r="Q204" s="5" t="str">
        <f>IF(P204=Lijstjes!$F$2,IF($F$15=Lijstjes!$A$3,$F$16,$F$21)/COUNTIF('2. Invulblad'!$P$29:$P$1048576,Lijstjes!$F$2),"")</f>
        <v/>
      </c>
      <c r="S204" s="5">
        <f>IF(R204=Lijstjes!$F$2,IF($F$15=Lijstjes!$A$4,$F$16,$F$21)/COUNTIF('2. Invulblad'!$R$29:$R$1048576,Lijstjes!$F$2),0)</f>
        <v>0</v>
      </c>
      <c r="U204" s="5">
        <f>IF(T204=Lijstjes!$F$2,IF($F$15=Lijstjes!$A$5,$F$16,$F$21)/COUNTIF('2. Invulblad'!$T$29:$T$1048576,Lijstjes!$F$2),0)</f>
        <v>0</v>
      </c>
      <c r="W204" s="5" t="str">
        <f>IF(V204=Lijstjes!$F$2,IF($F$15=Lijstjes!$A$6,$F$16,$F$21)/COUNTIF('2. Invulblad'!$V$29:$V$1048576,Lijstjes!$F$2),"")</f>
        <v/>
      </c>
      <c r="Y204" s="5" t="str">
        <f>IF(X204=Lijstjes!$F$2,IF($F$15=Lijstjes!$A$7,$F$16,$F$21)/COUNTIF('2. Invulblad'!$X$29:$X$1048576,Lijstjes!$F$2),"")</f>
        <v/>
      </c>
      <c r="AA204" s="14">
        <f>IF(Z204=Lijstjes!$F$2,IF($F$15=Lijstjes!$A$8,$F$16,$F$21)/COUNTIF('2. Invulblad'!$Z$29:$Z$1048576,Lijstjes!$F$2),0)</f>
        <v>0</v>
      </c>
      <c r="AC204" s="14">
        <f>IF(AB204=Lijstjes!$F$2,IF($F$15=Lijstjes!$A$9,$F$16,$F$21)/COUNTIF('2. Invulblad'!$AB$29:$AB$1048576,Lijstjes!$F$2),0)</f>
        <v>0</v>
      </c>
      <c r="AE204" s="14">
        <f>IF(AD204=Lijstjes!$F$2,IF($F$15=Lijstjes!$A$10,$F$16,$F$21)/COUNTIF('2. Invulblad'!$AD$29:$AD$1048576,Lijstjes!$F$2),0)</f>
        <v>0</v>
      </c>
      <c r="AG204" s="14">
        <f>IF(AF204=Lijstjes!$F$2,IF($F$15=Lijstjes!$A$11,$F$16,$F$21)/COUNTIF('2. Invulblad'!$AF$29:$AF$1048576,Lijstjes!$F$2),0)</f>
        <v>0</v>
      </c>
    </row>
    <row r="205" spans="2:33" ht="14.5">
      <c r="B205" s="12" t="str">
        <f t="shared" si="4"/>
        <v/>
      </c>
      <c r="C205" t="str">
        <f t="shared" si="5"/>
        <v/>
      </c>
      <c r="D205" s="15" t="str">
        <f>IF(M205=0,"",IF(AND(M205&gt;0,IFERROR(SEARCH(Lijstjes!$F$2,'2. Invulblad'!N205&amp;'2. Invulblad'!P205&amp;'2. Invulblad'!R205&amp;'2. Invulblad'!T205&amp;'2. Invulblad'!V205&amp;'2. Invulblad'!X205&amp;'2. Invulblad'!Z205&amp;'2. Invulblad'!AB205&amp;'2. Invulblad'!AD205&amp;'2. Invulblad'!AF205&amp;'2. Invulblad'!AH205&amp;'2. Invulblad'!AI205),0)&gt;0),"","U mag geen subsidie aanvragen voor "&amp;'2. Invulblad'!E205&amp;" "&amp;'2. Invulblad'!F205&amp;'2. Invulblad'!G205&amp;" want er is geen aangrenzende maatregel getroffen."))</f>
        <v/>
      </c>
      <c r="M205" s="20">
        <f>MIN(1500,COUNTIF('2. Invulblad'!N205:AI205,"Ja")*750)</f>
        <v>0</v>
      </c>
      <c r="O205" s="14" t="str">
        <f>IF(N205=Lijstjes!$F$2,IF($F$15=Lijstjes!$A$2,$F$16,$F$21)/COUNTIF('2. Invulblad'!$N$29:$N$1048576,Lijstjes!$F$2),"")</f>
        <v/>
      </c>
      <c r="Q205" s="5" t="str">
        <f>IF(P205=Lijstjes!$F$2,IF($F$15=Lijstjes!$A$3,$F$16,$F$21)/COUNTIF('2. Invulblad'!$P$29:$P$1048576,Lijstjes!$F$2),"")</f>
        <v/>
      </c>
      <c r="S205" s="5">
        <f>IF(R205=Lijstjes!$F$2,IF($F$15=Lijstjes!$A$4,$F$16,$F$21)/COUNTIF('2. Invulblad'!$R$29:$R$1048576,Lijstjes!$F$2),0)</f>
        <v>0</v>
      </c>
      <c r="U205" s="5">
        <f>IF(T205=Lijstjes!$F$2,IF($F$15=Lijstjes!$A$5,$F$16,$F$21)/COUNTIF('2. Invulblad'!$T$29:$T$1048576,Lijstjes!$F$2),0)</f>
        <v>0</v>
      </c>
      <c r="W205" s="5" t="str">
        <f>IF(V205=Lijstjes!$F$2,IF($F$15=Lijstjes!$A$6,$F$16,$F$21)/COUNTIF('2. Invulblad'!$V$29:$V$1048576,Lijstjes!$F$2),"")</f>
        <v/>
      </c>
      <c r="Y205" s="5" t="str">
        <f>IF(X205=Lijstjes!$F$2,IF($F$15=Lijstjes!$A$7,$F$16,$F$21)/COUNTIF('2. Invulblad'!$X$29:$X$1048576,Lijstjes!$F$2),"")</f>
        <v/>
      </c>
      <c r="AA205" s="14">
        <f>IF(Z205=Lijstjes!$F$2,IF($F$15=Lijstjes!$A$8,$F$16,$F$21)/COUNTIF('2. Invulblad'!$Z$29:$Z$1048576,Lijstjes!$F$2),0)</f>
        <v>0</v>
      </c>
      <c r="AC205" s="14">
        <f>IF(AB205=Lijstjes!$F$2,IF($F$15=Lijstjes!$A$9,$F$16,$F$21)/COUNTIF('2. Invulblad'!$AB$29:$AB$1048576,Lijstjes!$F$2),0)</f>
        <v>0</v>
      </c>
      <c r="AE205" s="14">
        <f>IF(AD205=Lijstjes!$F$2,IF($F$15=Lijstjes!$A$10,$F$16,$F$21)/COUNTIF('2. Invulblad'!$AD$29:$AD$1048576,Lijstjes!$F$2),0)</f>
        <v>0</v>
      </c>
      <c r="AG205" s="14">
        <f>IF(AF205=Lijstjes!$F$2,IF($F$15=Lijstjes!$A$11,$F$16,$F$21)/COUNTIF('2. Invulblad'!$AF$29:$AF$1048576,Lijstjes!$F$2),0)</f>
        <v>0</v>
      </c>
    </row>
    <row r="206" spans="2:33" ht="14.5">
      <c r="B206" s="12" t="str">
        <f t="shared" si="4"/>
        <v/>
      </c>
      <c r="C206" t="str">
        <f t="shared" si="5"/>
        <v/>
      </c>
      <c r="D206" s="15" t="str">
        <f>IF(M206=0,"",IF(AND(M206&gt;0,IFERROR(SEARCH(Lijstjes!$F$2,'2. Invulblad'!N206&amp;'2. Invulblad'!P206&amp;'2. Invulblad'!R206&amp;'2. Invulblad'!T206&amp;'2. Invulblad'!V206&amp;'2. Invulblad'!X206&amp;'2. Invulblad'!Z206&amp;'2. Invulblad'!AB206&amp;'2. Invulblad'!AD206&amp;'2. Invulblad'!AF206&amp;'2. Invulblad'!AH206&amp;'2. Invulblad'!AI206),0)&gt;0),"","U mag geen subsidie aanvragen voor "&amp;'2. Invulblad'!E206&amp;" "&amp;'2. Invulblad'!F206&amp;'2. Invulblad'!G206&amp;" want er is geen aangrenzende maatregel getroffen."))</f>
        <v/>
      </c>
      <c r="M206" s="20">
        <f>MIN(1500,COUNTIF('2. Invulblad'!N206:AI206,"Ja")*750)</f>
        <v>0</v>
      </c>
      <c r="O206" s="14" t="str">
        <f>IF(N206=Lijstjes!$F$2,IF($F$15=Lijstjes!$A$2,$F$16,$F$21)/COUNTIF('2. Invulblad'!$N$29:$N$1048576,Lijstjes!$F$2),"")</f>
        <v/>
      </c>
      <c r="Q206" s="5" t="str">
        <f>IF(P206=Lijstjes!$F$2,IF($F$15=Lijstjes!$A$3,$F$16,$F$21)/COUNTIF('2. Invulblad'!$P$29:$P$1048576,Lijstjes!$F$2),"")</f>
        <v/>
      </c>
      <c r="S206" s="5">
        <f>IF(R206=Lijstjes!$F$2,IF($F$15=Lijstjes!$A$4,$F$16,$F$21)/COUNTIF('2. Invulblad'!$R$29:$R$1048576,Lijstjes!$F$2),0)</f>
        <v>0</v>
      </c>
      <c r="U206" s="5">
        <f>IF(T206=Lijstjes!$F$2,IF($F$15=Lijstjes!$A$5,$F$16,$F$21)/COUNTIF('2. Invulblad'!$T$29:$T$1048576,Lijstjes!$F$2),0)</f>
        <v>0</v>
      </c>
      <c r="W206" s="5" t="str">
        <f>IF(V206=Lijstjes!$F$2,IF($F$15=Lijstjes!$A$6,$F$16,$F$21)/COUNTIF('2. Invulblad'!$V$29:$V$1048576,Lijstjes!$F$2),"")</f>
        <v/>
      </c>
      <c r="Y206" s="5" t="str">
        <f>IF(X206=Lijstjes!$F$2,IF($F$15=Lijstjes!$A$7,$F$16,$F$21)/COUNTIF('2. Invulblad'!$X$29:$X$1048576,Lijstjes!$F$2),"")</f>
        <v/>
      </c>
      <c r="AA206" s="14">
        <f>IF(Z206=Lijstjes!$F$2,IF($F$15=Lijstjes!$A$8,$F$16,$F$21)/COUNTIF('2. Invulblad'!$Z$29:$Z$1048576,Lijstjes!$F$2),0)</f>
        <v>0</v>
      </c>
      <c r="AC206" s="14">
        <f>IF(AB206=Lijstjes!$F$2,IF($F$15=Lijstjes!$A$9,$F$16,$F$21)/COUNTIF('2. Invulblad'!$AB$29:$AB$1048576,Lijstjes!$F$2),0)</f>
        <v>0</v>
      </c>
      <c r="AE206" s="14">
        <f>IF(AD206=Lijstjes!$F$2,IF($F$15=Lijstjes!$A$10,$F$16,$F$21)/COUNTIF('2. Invulblad'!$AD$29:$AD$1048576,Lijstjes!$F$2),0)</f>
        <v>0</v>
      </c>
      <c r="AG206" s="14">
        <f>IF(AF206=Lijstjes!$F$2,IF($F$15=Lijstjes!$A$11,$F$16,$F$21)/COUNTIF('2. Invulblad'!$AF$29:$AF$1048576,Lijstjes!$F$2),0)</f>
        <v>0</v>
      </c>
    </row>
    <row r="207" spans="2:33" ht="14.5">
      <c r="B207" s="12" t="str">
        <f t="shared" si="4"/>
        <v/>
      </c>
      <c r="C207" t="str">
        <f t="shared" si="5"/>
        <v/>
      </c>
      <c r="D207" s="15" t="str">
        <f>IF(M207=0,"",IF(AND(M207&gt;0,IFERROR(SEARCH(Lijstjes!$F$2,'2. Invulblad'!N207&amp;'2. Invulblad'!P207&amp;'2. Invulblad'!R207&amp;'2. Invulblad'!T207&amp;'2. Invulblad'!V207&amp;'2. Invulblad'!X207&amp;'2. Invulblad'!Z207&amp;'2. Invulblad'!AB207&amp;'2. Invulblad'!AD207&amp;'2. Invulblad'!AF207&amp;'2. Invulblad'!AH207&amp;'2. Invulblad'!AI207),0)&gt;0),"","U mag geen subsidie aanvragen voor "&amp;'2. Invulblad'!E207&amp;" "&amp;'2. Invulblad'!F207&amp;'2. Invulblad'!G207&amp;" want er is geen aangrenzende maatregel getroffen."))</f>
        <v/>
      </c>
      <c r="M207" s="20">
        <f>MIN(1500,COUNTIF('2. Invulblad'!N207:AI207,"Ja")*750)</f>
        <v>0</v>
      </c>
      <c r="O207" s="14" t="str">
        <f>IF(N207=Lijstjes!$F$2,IF($F$15=Lijstjes!$A$2,$F$16,$F$21)/COUNTIF('2. Invulblad'!$N$29:$N$1048576,Lijstjes!$F$2),"")</f>
        <v/>
      </c>
      <c r="Q207" s="5" t="str">
        <f>IF(P207=Lijstjes!$F$2,IF($F$15=Lijstjes!$A$3,$F$16,$F$21)/COUNTIF('2. Invulblad'!$P$29:$P$1048576,Lijstjes!$F$2),"")</f>
        <v/>
      </c>
      <c r="S207" s="5">
        <f>IF(R207=Lijstjes!$F$2,IF($F$15=Lijstjes!$A$4,$F$16,$F$21)/COUNTIF('2. Invulblad'!$R$29:$R$1048576,Lijstjes!$F$2),0)</f>
        <v>0</v>
      </c>
      <c r="U207" s="5">
        <f>IF(T207=Lijstjes!$F$2,IF($F$15=Lijstjes!$A$5,$F$16,$F$21)/COUNTIF('2. Invulblad'!$T$29:$T$1048576,Lijstjes!$F$2),0)</f>
        <v>0</v>
      </c>
      <c r="W207" s="5" t="str">
        <f>IF(V207=Lijstjes!$F$2,IF($F$15=Lijstjes!$A$6,$F$16,$F$21)/COUNTIF('2. Invulblad'!$V$29:$V$1048576,Lijstjes!$F$2),"")</f>
        <v/>
      </c>
      <c r="Y207" s="5" t="str">
        <f>IF(X207=Lijstjes!$F$2,IF($F$15=Lijstjes!$A$7,$F$16,$F$21)/COUNTIF('2. Invulblad'!$X$29:$X$1048576,Lijstjes!$F$2),"")</f>
        <v/>
      </c>
      <c r="AA207" s="14">
        <f>IF(Z207=Lijstjes!$F$2,IF($F$15=Lijstjes!$A$8,$F$16,$F$21)/COUNTIF('2. Invulblad'!$Z$29:$Z$1048576,Lijstjes!$F$2),0)</f>
        <v>0</v>
      </c>
      <c r="AC207" s="14">
        <f>IF(AB207=Lijstjes!$F$2,IF($F$15=Lijstjes!$A$9,$F$16,$F$21)/COUNTIF('2. Invulblad'!$AB$29:$AB$1048576,Lijstjes!$F$2),0)</f>
        <v>0</v>
      </c>
      <c r="AE207" s="14">
        <f>IF(AD207=Lijstjes!$F$2,IF($F$15=Lijstjes!$A$10,$F$16,$F$21)/COUNTIF('2. Invulblad'!$AD$29:$AD$1048576,Lijstjes!$F$2),0)</f>
        <v>0</v>
      </c>
      <c r="AG207" s="14">
        <f>IF(AF207=Lijstjes!$F$2,IF($F$15=Lijstjes!$A$11,$F$16,$F$21)/COUNTIF('2. Invulblad'!$AF$29:$AF$1048576,Lijstjes!$F$2),0)</f>
        <v>0</v>
      </c>
    </row>
    <row r="208" spans="2:33" ht="14.5">
      <c r="B208" s="12" t="str">
        <f t="shared" si="4"/>
        <v/>
      </c>
      <c r="C208" t="str">
        <f t="shared" si="5"/>
        <v/>
      </c>
      <c r="D208" s="15" t="str">
        <f>IF(M208=0,"",IF(AND(M208&gt;0,IFERROR(SEARCH(Lijstjes!$F$2,'2. Invulblad'!N208&amp;'2. Invulblad'!P208&amp;'2. Invulblad'!R208&amp;'2. Invulblad'!T208&amp;'2. Invulblad'!V208&amp;'2. Invulblad'!X208&amp;'2. Invulblad'!Z208&amp;'2. Invulblad'!AB208&amp;'2. Invulblad'!AD208&amp;'2. Invulblad'!AF208&amp;'2. Invulblad'!AH208&amp;'2. Invulblad'!AI208),0)&gt;0),"","U mag geen subsidie aanvragen voor "&amp;'2. Invulblad'!E208&amp;" "&amp;'2. Invulblad'!F208&amp;'2. Invulblad'!G208&amp;" want er is geen aangrenzende maatregel getroffen."))</f>
        <v/>
      </c>
      <c r="M208" s="20">
        <f>MIN(1500,COUNTIF('2. Invulblad'!N208:AI208,"Ja")*750)</f>
        <v>0</v>
      </c>
      <c r="O208" s="14" t="str">
        <f>IF(N208=Lijstjes!$F$2,IF($F$15=Lijstjes!$A$2,$F$16,$F$21)/COUNTIF('2. Invulblad'!$N$29:$N$1048576,Lijstjes!$F$2),"")</f>
        <v/>
      </c>
      <c r="Q208" s="5" t="str">
        <f>IF(P208=Lijstjes!$F$2,IF($F$15=Lijstjes!$A$3,$F$16,$F$21)/COUNTIF('2. Invulblad'!$P$29:$P$1048576,Lijstjes!$F$2),"")</f>
        <v/>
      </c>
      <c r="S208" s="5">
        <f>IF(R208=Lijstjes!$F$2,IF($F$15=Lijstjes!$A$4,$F$16,$F$21)/COUNTIF('2. Invulblad'!$R$29:$R$1048576,Lijstjes!$F$2),0)</f>
        <v>0</v>
      </c>
      <c r="U208" s="5">
        <f>IF(T208=Lijstjes!$F$2,IF($F$15=Lijstjes!$A$5,$F$16,$F$21)/COUNTIF('2. Invulblad'!$T$29:$T$1048576,Lijstjes!$F$2),0)</f>
        <v>0</v>
      </c>
      <c r="W208" s="5" t="str">
        <f>IF(V208=Lijstjes!$F$2,IF($F$15=Lijstjes!$A$6,$F$16,$F$21)/COUNTIF('2. Invulblad'!$V$29:$V$1048576,Lijstjes!$F$2),"")</f>
        <v/>
      </c>
      <c r="Y208" s="5" t="str">
        <f>IF(X208=Lijstjes!$F$2,IF($F$15=Lijstjes!$A$7,$F$16,$F$21)/COUNTIF('2. Invulblad'!$X$29:$X$1048576,Lijstjes!$F$2),"")</f>
        <v/>
      </c>
      <c r="AA208" s="14">
        <f>IF(Z208=Lijstjes!$F$2,IF($F$15=Lijstjes!$A$8,$F$16,$F$21)/COUNTIF('2. Invulblad'!$Z$29:$Z$1048576,Lijstjes!$F$2),0)</f>
        <v>0</v>
      </c>
      <c r="AC208" s="14">
        <f>IF(AB208=Lijstjes!$F$2,IF($F$15=Lijstjes!$A$9,$F$16,$F$21)/COUNTIF('2. Invulblad'!$AB$29:$AB$1048576,Lijstjes!$F$2),0)</f>
        <v>0</v>
      </c>
      <c r="AE208" s="14">
        <f>IF(AD208=Lijstjes!$F$2,IF($F$15=Lijstjes!$A$10,$F$16,$F$21)/COUNTIF('2. Invulblad'!$AD$29:$AD$1048576,Lijstjes!$F$2),0)</f>
        <v>0</v>
      </c>
      <c r="AG208" s="14">
        <f>IF(AF208=Lijstjes!$F$2,IF($F$15=Lijstjes!$A$11,$F$16,$F$21)/COUNTIF('2. Invulblad'!$AF$29:$AF$1048576,Lijstjes!$F$2),0)</f>
        <v>0</v>
      </c>
    </row>
    <row r="209" spans="2:33" ht="14.5">
      <c r="B209" s="12" t="str">
        <f t="shared" si="4"/>
        <v/>
      </c>
      <c r="C209" t="str">
        <f t="shared" si="5"/>
        <v/>
      </c>
      <c r="D209" s="15" t="str">
        <f>IF(M209=0,"",IF(AND(M209&gt;0,IFERROR(SEARCH(Lijstjes!$F$2,'2. Invulblad'!N209&amp;'2. Invulblad'!P209&amp;'2. Invulblad'!R209&amp;'2. Invulblad'!T209&amp;'2. Invulblad'!V209&amp;'2. Invulblad'!X209&amp;'2. Invulblad'!Z209&amp;'2. Invulblad'!AB209&amp;'2. Invulblad'!AD209&amp;'2. Invulblad'!AF209&amp;'2. Invulblad'!AH209&amp;'2. Invulblad'!AI209),0)&gt;0),"","U mag geen subsidie aanvragen voor "&amp;'2. Invulblad'!E209&amp;" "&amp;'2. Invulblad'!F209&amp;'2. Invulblad'!G209&amp;" want er is geen aangrenzende maatregel getroffen."))</f>
        <v/>
      </c>
      <c r="M209" s="20">
        <f>MIN(1500,COUNTIF('2. Invulblad'!N209:AI209,"Ja")*750)</f>
        <v>0</v>
      </c>
      <c r="O209" s="14" t="str">
        <f>IF(N209=Lijstjes!$F$2,IF($F$15=Lijstjes!$A$2,$F$16,$F$21)/COUNTIF('2. Invulblad'!$N$29:$N$1048576,Lijstjes!$F$2),"")</f>
        <v/>
      </c>
      <c r="Q209" s="5" t="str">
        <f>IF(P209=Lijstjes!$F$2,IF($F$15=Lijstjes!$A$3,$F$16,$F$21)/COUNTIF('2. Invulblad'!$P$29:$P$1048576,Lijstjes!$F$2),"")</f>
        <v/>
      </c>
      <c r="S209" s="5">
        <f>IF(R209=Lijstjes!$F$2,IF($F$15=Lijstjes!$A$4,$F$16,$F$21)/COUNTIF('2. Invulblad'!$R$29:$R$1048576,Lijstjes!$F$2),0)</f>
        <v>0</v>
      </c>
      <c r="U209" s="5">
        <f>IF(T209=Lijstjes!$F$2,IF($F$15=Lijstjes!$A$5,$F$16,$F$21)/COUNTIF('2. Invulblad'!$T$29:$T$1048576,Lijstjes!$F$2),0)</f>
        <v>0</v>
      </c>
      <c r="W209" s="5" t="str">
        <f>IF(V209=Lijstjes!$F$2,IF($F$15=Lijstjes!$A$6,$F$16,$F$21)/COUNTIF('2. Invulblad'!$V$29:$V$1048576,Lijstjes!$F$2),"")</f>
        <v/>
      </c>
      <c r="Y209" s="5" t="str">
        <f>IF(X209=Lijstjes!$F$2,IF($F$15=Lijstjes!$A$7,$F$16,$F$21)/COUNTIF('2. Invulblad'!$X$29:$X$1048576,Lijstjes!$F$2),"")</f>
        <v/>
      </c>
      <c r="AA209" s="14">
        <f>IF(Z209=Lijstjes!$F$2,IF($F$15=Lijstjes!$A$8,$F$16,$F$21)/COUNTIF('2. Invulblad'!$Z$29:$Z$1048576,Lijstjes!$F$2),0)</f>
        <v>0</v>
      </c>
      <c r="AC209" s="14">
        <f>IF(AB209=Lijstjes!$F$2,IF($F$15=Lijstjes!$A$9,$F$16,$F$21)/COUNTIF('2. Invulblad'!$AB$29:$AB$1048576,Lijstjes!$F$2),0)</f>
        <v>0</v>
      </c>
      <c r="AE209" s="14">
        <f>IF(AD209=Lijstjes!$F$2,IF($F$15=Lijstjes!$A$10,$F$16,$F$21)/COUNTIF('2. Invulblad'!$AD$29:$AD$1048576,Lijstjes!$F$2),0)</f>
        <v>0</v>
      </c>
      <c r="AG209" s="14">
        <f>IF(AF209=Lijstjes!$F$2,IF($F$15=Lijstjes!$A$11,$F$16,$F$21)/COUNTIF('2. Invulblad'!$AF$29:$AF$1048576,Lijstjes!$F$2),0)</f>
        <v>0</v>
      </c>
    </row>
    <row r="210" spans="2:33" ht="14.5">
      <c r="B210" s="12" t="str">
        <f t="shared" si="4"/>
        <v/>
      </c>
      <c r="C210" t="str">
        <f t="shared" si="5"/>
        <v/>
      </c>
      <c r="D210" s="15" t="str">
        <f>IF(M210=0,"",IF(AND(M210&gt;0,IFERROR(SEARCH(Lijstjes!$F$2,'2. Invulblad'!N210&amp;'2. Invulblad'!P210&amp;'2. Invulblad'!R210&amp;'2. Invulblad'!T210&amp;'2. Invulblad'!V210&amp;'2. Invulblad'!X210&amp;'2. Invulblad'!Z210&amp;'2. Invulblad'!AB210&amp;'2. Invulblad'!AD210&amp;'2. Invulblad'!AF210&amp;'2. Invulblad'!AH210&amp;'2. Invulblad'!AI210),0)&gt;0),"","U mag geen subsidie aanvragen voor "&amp;'2. Invulblad'!E210&amp;" "&amp;'2. Invulblad'!F210&amp;'2. Invulblad'!G210&amp;" want er is geen aangrenzende maatregel getroffen."))</f>
        <v/>
      </c>
      <c r="M210" s="20">
        <f>MIN(1500,COUNTIF('2. Invulblad'!N210:AI210,"Ja")*750)</f>
        <v>0</v>
      </c>
      <c r="O210" s="14" t="str">
        <f>IF(N210=Lijstjes!$F$2,IF($F$15=Lijstjes!$A$2,$F$16,$F$21)/COUNTIF('2. Invulblad'!$N$29:$N$1048576,Lijstjes!$F$2),"")</f>
        <v/>
      </c>
      <c r="Q210" s="5" t="str">
        <f>IF(P210=Lijstjes!$F$2,IF($F$15=Lijstjes!$A$3,$F$16,$F$21)/COUNTIF('2. Invulblad'!$P$29:$P$1048576,Lijstjes!$F$2),"")</f>
        <v/>
      </c>
      <c r="S210" s="5">
        <f>IF(R210=Lijstjes!$F$2,IF($F$15=Lijstjes!$A$4,$F$16,$F$21)/COUNTIF('2. Invulblad'!$R$29:$R$1048576,Lijstjes!$F$2),0)</f>
        <v>0</v>
      </c>
      <c r="U210" s="5">
        <f>IF(T210=Lijstjes!$F$2,IF($F$15=Lijstjes!$A$5,$F$16,$F$21)/COUNTIF('2. Invulblad'!$T$29:$T$1048576,Lijstjes!$F$2),0)</f>
        <v>0</v>
      </c>
      <c r="W210" s="5" t="str">
        <f>IF(V210=Lijstjes!$F$2,IF($F$15=Lijstjes!$A$6,$F$16,$F$21)/COUNTIF('2. Invulblad'!$V$29:$V$1048576,Lijstjes!$F$2),"")</f>
        <v/>
      </c>
      <c r="Y210" s="5" t="str">
        <f>IF(X210=Lijstjes!$F$2,IF($F$15=Lijstjes!$A$7,$F$16,$F$21)/COUNTIF('2. Invulblad'!$X$29:$X$1048576,Lijstjes!$F$2),"")</f>
        <v/>
      </c>
      <c r="AA210" s="14">
        <f>IF(Z210=Lijstjes!$F$2,IF($F$15=Lijstjes!$A$8,$F$16,$F$21)/COUNTIF('2. Invulblad'!$Z$29:$Z$1048576,Lijstjes!$F$2),0)</f>
        <v>0</v>
      </c>
      <c r="AC210" s="14">
        <f>IF(AB210=Lijstjes!$F$2,IF($F$15=Lijstjes!$A$9,$F$16,$F$21)/COUNTIF('2. Invulblad'!$AB$29:$AB$1048576,Lijstjes!$F$2),0)</f>
        <v>0</v>
      </c>
      <c r="AE210" s="14">
        <f>IF(AD210=Lijstjes!$F$2,IF($F$15=Lijstjes!$A$10,$F$16,$F$21)/COUNTIF('2. Invulblad'!$AD$29:$AD$1048576,Lijstjes!$F$2),0)</f>
        <v>0</v>
      </c>
      <c r="AG210" s="14">
        <f>IF(AF210=Lijstjes!$F$2,IF($F$15=Lijstjes!$A$11,$F$16,$F$21)/COUNTIF('2. Invulblad'!$AF$29:$AF$1048576,Lijstjes!$F$2),0)</f>
        <v>0</v>
      </c>
    </row>
    <row r="211" spans="2:33" ht="14.5">
      <c r="B211" s="12" t="str">
        <f t="shared" si="4"/>
        <v/>
      </c>
      <c r="C211" t="str">
        <f t="shared" si="5"/>
        <v/>
      </c>
      <c r="D211" s="15" t="str">
        <f>IF(M211=0,"",IF(AND(M211&gt;0,IFERROR(SEARCH(Lijstjes!$F$2,'2. Invulblad'!N211&amp;'2. Invulblad'!P211&amp;'2. Invulblad'!R211&amp;'2. Invulblad'!T211&amp;'2. Invulblad'!V211&amp;'2. Invulblad'!X211&amp;'2. Invulblad'!Z211&amp;'2. Invulblad'!AB211&amp;'2. Invulblad'!AD211&amp;'2. Invulblad'!AF211&amp;'2. Invulblad'!AH211&amp;'2. Invulblad'!AI211),0)&gt;0),"","U mag geen subsidie aanvragen voor "&amp;'2. Invulblad'!E211&amp;" "&amp;'2. Invulblad'!F211&amp;'2. Invulblad'!G211&amp;" want er is geen aangrenzende maatregel getroffen."))</f>
        <v/>
      </c>
      <c r="M211" s="20">
        <f>MIN(1500,COUNTIF('2. Invulblad'!N211:AI211,"Ja")*750)</f>
        <v>0</v>
      </c>
      <c r="O211" s="14" t="str">
        <f>IF(N211=Lijstjes!$F$2,IF($F$15=Lijstjes!$A$2,$F$16,$F$21)/COUNTIF('2. Invulblad'!$N$29:$N$1048576,Lijstjes!$F$2),"")</f>
        <v/>
      </c>
      <c r="Q211" s="5" t="str">
        <f>IF(P211=Lijstjes!$F$2,IF($F$15=Lijstjes!$A$3,$F$16,$F$21)/COUNTIF('2. Invulblad'!$P$29:$P$1048576,Lijstjes!$F$2),"")</f>
        <v/>
      </c>
      <c r="S211" s="5">
        <f>IF(R211=Lijstjes!$F$2,IF($F$15=Lijstjes!$A$4,$F$16,$F$21)/COUNTIF('2. Invulblad'!$R$29:$R$1048576,Lijstjes!$F$2),0)</f>
        <v>0</v>
      </c>
      <c r="U211" s="5">
        <f>IF(T211=Lijstjes!$F$2,IF($F$15=Lijstjes!$A$5,$F$16,$F$21)/COUNTIF('2. Invulblad'!$T$29:$T$1048576,Lijstjes!$F$2),0)</f>
        <v>0</v>
      </c>
      <c r="W211" s="5" t="str">
        <f>IF(V211=Lijstjes!$F$2,IF($F$15=Lijstjes!$A$6,$F$16,$F$21)/COUNTIF('2. Invulblad'!$V$29:$V$1048576,Lijstjes!$F$2),"")</f>
        <v/>
      </c>
      <c r="Y211" s="5" t="str">
        <f>IF(X211=Lijstjes!$F$2,IF($F$15=Lijstjes!$A$7,$F$16,$F$21)/COUNTIF('2. Invulblad'!$X$29:$X$1048576,Lijstjes!$F$2),"")</f>
        <v/>
      </c>
      <c r="AA211" s="14">
        <f>IF(Z211=Lijstjes!$F$2,IF($F$15=Lijstjes!$A$8,$F$16,$F$21)/COUNTIF('2. Invulblad'!$Z$29:$Z$1048576,Lijstjes!$F$2),0)</f>
        <v>0</v>
      </c>
      <c r="AC211" s="14">
        <f>IF(AB211=Lijstjes!$F$2,IF($F$15=Lijstjes!$A$9,$F$16,$F$21)/COUNTIF('2. Invulblad'!$AB$29:$AB$1048576,Lijstjes!$F$2),0)</f>
        <v>0</v>
      </c>
      <c r="AE211" s="14">
        <f>IF(AD211=Lijstjes!$F$2,IF($F$15=Lijstjes!$A$10,$F$16,$F$21)/COUNTIF('2. Invulblad'!$AD$29:$AD$1048576,Lijstjes!$F$2),0)</f>
        <v>0</v>
      </c>
      <c r="AG211" s="14">
        <f>IF(AF211=Lijstjes!$F$2,IF($F$15=Lijstjes!$A$11,$F$16,$F$21)/COUNTIF('2. Invulblad'!$AF$29:$AF$1048576,Lijstjes!$F$2),0)</f>
        <v>0</v>
      </c>
    </row>
    <row r="212" spans="2:33" ht="14.5">
      <c r="B212" s="12" t="str">
        <f t="shared" si="4"/>
        <v/>
      </c>
      <c r="C212" t="str">
        <f t="shared" si="5"/>
        <v/>
      </c>
      <c r="D212" s="15" t="str">
        <f>IF(M212=0,"",IF(AND(M212&gt;0,IFERROR(SEARCH(Lijstjes!$F$2,'2. Invulblad'!N212&amp;'2. Invulblad'!P212&amp;'2. Invulblad'!R212&amp;'2. Invulblad'!T212&amp;'2. Invulblad'!V212&amp;'2. Invulblad'!X212&amp;'2. Invulblad'!Z212&amp;'2. Invulblad'!AB212&amp;'2. Invulblad'!AD212&amp;'2. Invulblad'!AF212&amp;'2. Invulblad'!AH212&amp;'2. Invulblad'!AI212),0)&gt;0),"","U mag geen subsidie aanvragen voor "&amp;'2. Invulblad'!E212&amp;" "&amp;'2. Invulblad'!F212&amp;'2. Invulblad'!G212&amp;" want er is geen aangrenzende maatregel getroffen."))</f>
        <v/>
      </c>
      <c r="M212" s="20">
        <f>MIN(1500,COUNTIF('2. Invulblad'!N212:AI212,"Ja")*750)</f>
        <v>0</v>
      </c>
      <c r="O212" s="14" t="str">
        <f>IF(N212=Lijstjes!$F$2,IF($F$15=Lijstjes!$A$2,$F$16,$F$21)/COUNTIF('2. Invulblad'!$N$29:$N$1048576,Lijstjes!$F$2),"")</f>
        <v/>
      </c>
      <c r="Q212" s="5" t="str">
        <f>IF(P212=Lijstjes!$F$2,IF($F$15=Lijstjes!$A$3,$F$16,$F$21)/COUNTIF('2. Invulblad'!$P$29:$P$1048576,Lijstjes!$F$2),"")</f>
        <v/>
      </c>
      <c r="S212" s="5">
        <f>IF(R212=Lijstjes!$F$2,IF($F$15=Lijstjes!$A$4,$F$16,$F$21)/COUNTIF('2. Invulblad'!$R$29:$R$1048576,Lijstjes!$F$2),0)</f>
        <v>0</v>
      </c>
      <c r="U212" s="5">
        <f>IF(T212=Lijstjes!$F$2,IF($F$15=Lijstjes!$A$5,$F$16,$F$21)/COUNTIF('2. Invulblad'!$T$29:$T$1048576,Lijstjes!$F$2),0)</f>
        <v>0</v>
      </c>
      <c r="W212" s="5" t="str">
        <f>IF(V212=Lijstjes!$F$2,IF($F$15=Lijstjes!$A$6,$F$16,$F$21)/COUNTIF('2. Invulblad'!$V$29:$V$1048576,Lijstjes!$F$2),"")</f>
        <v/>
      </c>
      <c r="Y212" s="5" t="str">
        <f>IF(X212=Lijstjes!$F$2,IF($F$15=Lijstjes!$A$7,$F$16,$F$21)/COUNTIF('2. Invulblad'!$X$29:$X$1048576,Lijstjes!$F$2),"")</f>
        <v/>
      </c>
      <c r="AA212" s="14">
        <f>IF(Z212=Lijstjes!$F$2,IF($F$15=Lijstjes!$A$8,$F$16,$F$21)/COUNTIF('2. Invulblad'!$Z$29:$Z$1048576,Lijstjes!$F$2),0)</f>
        <v>0</v>
      </c>
      <c r="AC212" s="14">
        <f>IF(AB212=Lijstjes!$F$2,IF($F$15=Lijstjes!$A$9,$F$16,$F$21)/COUNTIF('2. Invulblad'!$AB$29:$AB$1048576,Lijstjes!$F$2),0)</f>
        <v>0</v>
      </c>
      <c r="AE212" s="14">
        <f>IF(AD212=Lijstjes!$F$2,IF($F$15=Lijstjes!$A$10,$F$16,$F$21)/COUNTIF('2. Invulblad'!$AD$29:$AD$1048576,Lijstjes!$F$2),0)</f>
        <v>0</v>
      </c>
      <c r="AG212" s="14">
        <f>IF(AF212=Lijstjes!$F$2,IF($F$15=Lijstjes!$A$11,$F$16,$F$21)/COUNTIF('2. Invulblad'!$AF$29:$AF$1048576,Lijstjes!$F$2),0)</f>
        <v>0</v>
      </c>
    </row>
    <row r="213" spans="2:33" ht="14.5">
      <c r="B213" s="12" t="str">
        <f t="shared" si="4"/>
        <v/>
      </c>
      <c r="C213" t="str">
        <f t="shared" si="5"/>
        <v/>
      </c>
      <c r="D213" s="15" t="str">
        <f>IF(M213=0,"",IF(AND(M213&gt;0,IFERROR(SEARCH(Lijstjes!$F$2,'2. Invulblad'!N213&amp;'2. Invulblad'!P213&amp;'2. Invulblad'!R213&amp;'2. Invulblad'!T213&amp;'2. Invulblad'!V213&amp;'2. Invulblad'!X213&amp;'2. Invulblad'!Z213&amp;'2. Invulblad'!AB213&amp;'2. Invulblad'!AD213&amp;'2. Invulblad'!AF213&amp;'2. Invulblad'!AH213&amp;'2. Invulblad'!AI213),0)&gt;0),"","U mag geen subsidie aanvragen voor "&amp;'2. Invulblad'!E213&amp;" "&amp;'2. Invulblad'!F213&amp;'2. Invulblad'!G213&amp;" want er is geen aangrenzende maatregel getroffen."))</f>
        <v/>
      </c>
      <c r="M213" s="20">
        <f>MIN(1500,COUNTIF('2. Invulblad'!N213:AI213,"Ja")*750)</f>
        <v>0</v>
      </c>
      <c r="O213" s="14" t="str">
        <f>IF(N213=Lijstjes!$F$2,IF($F$15=Lijstjes!$A$2,$F$16,$F$21)/COUNTIF('2. Invulblad'!$N$29:$N$1048576,Lijstjes!$F$2),"")</f>
        <v/>
      </c>
      <c r="Q213" s="5" t="str">
        <f>IF(P213=Lijstjes!$F$2,IF($F$15=Lijstjes!$A$3,$F$16,$F$21)/COUNTIF('2. Invulblad'!$P$29:$P$1048576,Lijstjes!$F$2),"")</f>
        <v/>
      </c>
      <c r="S213" s="5">
        <f>IF(R213=Lijstjes!$F$2,IF($F$15=Lijstjes!$A$4,$F$16,$F$21)/COUNTIF('2. Invulblad'!$R$29:$R$1048576,Lijstjes!$F$2),0)</f>
        <v>0</v>
      </c>
      <c r="U213" s="5">
        <f>IF(T213=Lijstjes!$F$2,IF($F$15=Lijstjes!$A$5,$F$16,$F$21)/COUNTIF('2. Invulblad'!$T$29:$T$1048576,Lijstjes!$F$2),0)</f>
        <v>0</v>
      </c>
      <c r="W213" s="5" t="str">
        <f>IF(V213=Lijstjes!$F$2,IF($F$15=Lijstjes!$A$6,$F$16,$F$21)/COUNTIF('2. Invulblad'!$V$29:$V$1048576,Lijstjes!$F$2),"")</f>
        <v/>
      </c>
      <c r="Y213" s="5" t="str">
        <f>IF(X213=Lijstjes!$F$2,IF($F$15=Lijstjes!$A$7,$F$16,$F$21)/COUNTIF('2. Invulblad'!$X$29:$X$1048576,Lijstjes!$F$2),"")</f>
        <v/>
      </c>
      <c r="AA213" s="14">
        <f>IF(Z213=Lijstjes!$F$2,IF($F$15=Lijstjes!$A$8,$F$16,$F$21)/COUNTIF('2. Invulblad'!$Z$29:$Z$1048576,Lijstjes!$F$2),0)</f>
        <v>0</v>
      </c>
      <c r="AC213" s="14">
        <f>IF(AB213=Lijstjes!$F$2,IF($F$15=Lijstjes!$A$9,$F$16,$F$21)/COUNTIF('2. Invulblad'!$AB$29:$AB$1048576,Lijstjes!$F$2),0)</f>
        <v>0</v>
      </c>
      <c r="AE213" s="14">
        <f>IF(AD213=Lijstjes!$F$2,IF($F$15=Lijstjes!$A$10,$F$16,$F$21)/COUNTIF('2. Invulblad'!$AD$29:$AD$1048576,Lijstjes!$F$2),0)</f>
        <v>0</v>
      </c>
      <c r="AG213" s="14">
        <f>IF(AF213=Lijstjes!$F$2,IF($F$15=Lijstjes!$A$11,$F$16,$F$21)/COUNTIF('2. Invulblad'!$AF$29:$AF$1048576,Lijstjes!$F$2),0)</f>
        <v>0</v>
      </c>
    </row>
    <row r="214" spans="2:33" ht="14.5">
      <c r="B214" s="12" t="str">
        <f t="shared" si="4"/>
        <v/>
      </c>
      <c r="C214" t="str">
        <f t="shared" si="5"/>
        <v/>
      </c>
      <c r="D214" s="15" t="str">
        <f>IF(M214=0,"",IF(AND(M214&gt;0,IFERROR(SEARCH(Lijstjes!$F$2,'2. Invulblad'!N214&amp;'2. Invulblad'!P214&amp;'2. Invulblad'!R214&amp;'2. Invulblad'!T214&amp;'2. Invulblad'!V214&amp;'2. Invulblad'!X214&amp;'2. Invulblad'!Z214&amp;'2. Invulblad'!AB214&amp;'2. Invulblad'!AD214&amp;'2. Invulblad'!AF214&amp;'2. Invulblad'!AH214&amp;'2. Invulblad'!AI214),0)&gt;0),"","U mag geen subsidie aanvragen voor "&amp;'2. Invulblad'!E214&amp;" "&amp;'2. Invulblad'!F214&amp;'2. Invulblad'!G214&amp;" want er is geen aangrenzende maatregel getroffen."))</f>
        <v/>
      </c>
      <c r="M214" s="20">
        <f>MIN(1500,COUNTIF('2. Invulblad'!N214:AI214,"Ja")*750)</f>
        <v>0</v>
      </c>
      <c r="O214" s="14" t="str">
        <f>IF(N214=Lijstjes!$F$2,IF($F$15=Lijstjes!$A$2,$F$16,$F$21)/COUNTIF('2. Invulblad'!$N$29:$N$1048576,Lijstjes!$F$2),"")</f>
        <v/>
      </c>
      <c r="Q214" s="5" t="str">
        <f>IF(P214=Lijstjes!$F$2,IF($F$15=Lijstjes!$A$3,$F$16,$F$21)/COUNTIF('2. Invulblad'!$P$29:$P$1048576,Lijstjes!$F$2),"")</f>
        <v/>
      </c>
      <c r="S214" s="5">
        <f>IF(R214=Lijstjes!$F$2,IF($F$15=Lijstjes!$A$4,$F$16,$F$21)/COUNTIF('2. Invulblad'!$R$29:$R$1048576,Lijstjes!$F$2),0)</f>
        <v>0</v>
      </c>
      <c r="U214" s="5">
        <f>IF(T214=Lijstjes!$F$2,IF($F$15=Lijstjes!$A$5,$F$16,$F$21)/COUNTIF('2. Invulblad'!$T$29:$T$1048576,Lijstjes!$F$2),0)</f>
        <v>0</v>
      </c>
      <c r="W214" s="5" t="str">
        <f>IF(V214=Lijstjes!$F$2,IF($F$15=Lijstjes!$A$6,$F$16,$F$21)/COUNTIF('2. Invulblad'!$V$29:$V$1048576,Lijstjes!$F$2),"")</f>
        <v/>
      </c>
      <c r="Y214" s="5" t="str">
        <f>IF(X214=Lijstjes!$F$2,IF($F$15=Lijstjes!$A$7,$F$16,$F$21)/COUNTIF('2. Invulblad'!$X$29:$X$1048576,Lijstjes!$F$2),"")</f>
        <v/>
      </c>
      <c r="AA214" s="14">
        <f>IF(Z214=Lijstjes!$F$2,IF($F$15=Lijstjes!$A$8,$F$16,$F$21)/COUNTIF('2. Invulblad'!$Z$29:$Z$1048576,Lijstjes!$F$2),0)</f>
        <v>0</v>
      </c>
      <c r="AC214" s="14">
        <f>IF(AB214=Lijstjes!$F$2,IF($F$15=Lijstjes!$A$9,$F$16,$F$21)/COUNTIF('2. Invulblad'!$AB$29:$AB$1048576,Lijstjes!$F$2),0)</f>
        <v>0</v>
      </c>
      <c r="AE214" s="14">
        <f>IF(AD214=Lijstjes!$F$2,IF($F$15=Lijstjes!$A$10,$F$16,$F$21)/COUNTIF('2. Invulblad'!$AD$29:$AD$1048576,Lijstjes!$F$2),0)</f>
        <v>0</v>
      </c>
      <c r="AG214" s="14">
        <f>IF(AF214=Lijstjes!$F$2,IF($F$15=Lijstjes!$A$11,$F$16,$F$21)/COUNTIF('2. Invulblad'!$AF$29:$AF$1048576,Lijstjes!$F$2),0)</f>
        <v>0</v>
      </c>
    </row>
    <row r="215" spans="2:33" ht="14.5">
      <c r="B215" s="12" t="str">
        <f t="shared" si="4"/>
        <v/>
      </c>
      <c r="C215" t="str">
        <f t="shared" si="5"/>
        <v/>
      </c>
      <c r="D215" s="15" t="str">
        <f>IF(M215=0,"",IF(AND(M215&gt;0,IFERROR(SEARCH(Lijstjes!$F$2,'2. Invulblad'!N215&amp;'2. Invulblad'!P215&amp;'2. Invulblad'!R215&amp;'2. Invulblad'!T215&amp;'2. Invulblad'!V215&amp;'2. Invulblad'!X215&amp;'2. Invulblad'!Z215&amp;'2. Invulblad'!AB215&amp;'2. Invulblad'!AD215&amp;'2. Invulblad'!AF215&amp;'2. Invulblad'!AH215&amp;'2. Invulblad'!AI215),0)&gt;0),"","U mag geen subsidie aanvragen voor "&amp;'2. Invulblad'!E215&amp;" "&amp;'2. Invulblad'!F215&amp;'2. Invulblad'!G215&amp;" want er is geen aangrenzende maatregel getroffen."))</f>
        <v/>
      </c>
      <c r="M215" s="20">
        <f>MIN(1500,COUNTIF('2. Invulblad'!N215:AI215,"Ja")*750)</f>
        <v>0</v>
      </c>
      <c r="O215" s="14" t="str">
        <f>IF(N215=Lijstjes!$F$2,IF($F$15=Lijstjes!$A$2,$F$16,$F$21)/COUNTIF('2. Invulblad'!$N$29:$N$1048576,Lijstjes!$F$2),"")</f>
        <v/>
      </c>
      <c r="Q215" s="5" t="str">
        <f>IF(P215=Lijstjes!$F$2,IF($F$15=Lijstjes!$A$3,$F$16,$F$21)/COUNTIF('2. Invulblad'!$P$29:$P$1048576,Lijstjes!$F$2),"")</f>
        <v/>
      </c>
      <c r="S215" s="5">
        <f>IF(R215=Lijstjes!$F$2,IF($F$15=Lijstjes!$A$4,$F$16,$F$21)/COUNTIF('2. Invulblad'!$R$29:$R$1048576,Lijstjes!$F$2),0)</f>
        <v>0</v>
      </c>
      <c r="U215" s="5">
        <f>IF(T215=Lijstjes!$F$2,IF($F$15=Lijstjes!$A$5,$F$16,$F$21)/COUNTIF('2. Invulblad'!$T$29:$T$1048576,Lijstjes!$F$2),0)</f>
        <v>0</v>
      </c>
      <c r="W215" s="5" t="str">
        <f>IF(V215=Lijstjes!$F$2,IF($F$15=Lijstjes!$A$6,$F$16,$F$21)/COUNTIF('2. Invulblad'!$V$29:$V$1048576,Lijstjes!$F$2),"")</f>
        <v/>
      </c>
      <c r="Y215" s="5" t="str">
        <f>IF(X215=Lijstjes!$F$2,IF($F$15=Lijstjes!$A$7,$F$16,$F$21)/COUNTIF('2. Invulblad'!$X$29:$X$1048576,Lijstjes!$F$2),"")</f>
        <v/>
      </c>
      <c r="AA215" s="14">
        <f>IF(Z215=Lijstjes!$F$2,IF($F$15=Lijstjes!$A$8,$F$16,$F$21)/COUNTIF('2. Invulblad'!$Z$29:$Z$1048576,Lijstjes!$F$2),0)</f>
        <v>0</v>
      </c>
      <c r="AC215" s="14">
        <f>IF(AB215=Lijstjes!$F$2,IF($F$15=Lijstjes!$A$9,$F$16,$F$21)/COUNTIF('2. Invulblad'!$AB$29:$AB$1048576,Lijstjes!$F$2),0)</f>
        <v>0</v>
      </c>
      <c r="AE215" s="14">
        <f>IF(AD215=Lijstjes!$F$2,IF($F$15=Lijstjes!$A$10,$F$16,$F$21)/COUNTIF('2. Invulblad'!$AD$29:$AD$1048576,Lijstjes!$F$2),0)</f>
        <v>0</v>
      </c>
      <c r="AG215" s="14">
        <f>IF(AF215=Lijstjes!$F$2,IF($F$15=Lijstjes!$A$11,$F$16,$F$21)/COUNTIF('2. Invulblad'!$AF$29:$AF$1048576,Lijstjes!$F$2),0)</f>
        <v>0</v>
      </c>
    </row>
    <row r="216" spans="2:33" ht="14.5">
      <c r="B216" s="12" t="str">
        <f t="shared" si="4"/>
        <v/>
      </c>
      <c r="C216" t="str">
        <f t="shared" si="5"/>
        <v/>
      </c>
      <c r="D216" s="15" t="str">
        <f>IF(M216=0,"",IF(AND(M216&gt;0,IFERROR(SEARCH(Lijstjes!$F$2,'2. Invulblad'!N216&amp;'2. Invulblad'!P216&amp;'2. Invulblad'!R216&amp;'2. Invulblad'!T216&amp;'2. Invulblad'!V216&amp;'2. Invulblad'!X216&amp;'2. Invulblad'!Z216&amp;'2. Invulblad'!AB216&amp;'2. Invulblad'!AD216&amp;'2. Invulblad'!AF216&amp;'2. Invulblad'!AH216&amp;'2. Invulblad'!AI216),0)&gt;0),"","U mag geen subsidie aanvragen voor "&amp;'2. Invulblad'!E216&amp;" "&amp;'2. Invulblad'!F216&amp;'2. Invulblad'!G216&amp;" want er is geen aangrenzende maatregel getroffen."))</f>
        <v/>
      </c>
      <c r="M216" s="20">
        <f>MIN(1500,COUNTIF('2. Invulblad'!N216:AI216,"Ja")*750)</f>
        <v>0</v>
      </c>
      <c r="O216" s="14" t="str">
        <f>IF(N216=Lijstjes!$F$2,IF($F$15=Lijstjes!$A$2,$F$16,$F$21)/COUNTIF('2. Invulblad'!$N$29:$N$1048576,Lijstjes!$F$2),"")</f>
        <v/>
      </c>
      <c r="Q216" s="5" t="str">
        <f>IF(P216=Lijstjes!$F$2,IF($F$15=Lijstjes!$A$3,$F$16,$F$21)/COUNTIF('2. Invulblad'!$P$29:$P$1048576,Lijstjes!$F$2),"")</f>
        <v/>
      </c>
      <c r="S216" s="5">
        <f>IF(R216=Lijstjes!$F$2,IF($F$15=Lijstjes!$A$4,$F$16,$F$21)/COUNTIF('2. Invulblad'!$R$29:$R$1048576,Lijstjes!$F$2),0)</f>
        <v>0</v>
      </c>
      <c r="U216" s="5">
        <f>IF(T216=Lijstjes!$F$2,IF($F$15=Lijstjes!$A$5,$F$16,$F$21)/COUNTIF('2. Invulblad'!$T$29:$T$1048576,Lijstjes!$F$2),0)</f>
        <v>0</v>
      </c>
      <c r="W216" s="5" t="str">
        <f>IF(V216=Lijstjes!$F$2,IF($F$15=Lijstjes!$A$6,$F$16,$F$21)/COUNTIF('2. Invulblad'!$V$29:$V$1048576,Lijstjes!$F$2),"")</f>
        <v/>
      </c>
      <c r="Y216" s="5" t="str">
        <f>IF(X216=Lijstjes!$F$2,IF($F$15=Lijstjes!$A$7,$F$16,$F$21)/COUNTIF('2. Invulblad'!$X$29:$X$1048576,Lijstjes!$F$2),"")</f>
        <v/>
      </c>
      <c r="AA216" s="14">
        <f>IF(Z216=Lijstjes!$F$2,IF($F$15=Lijstjes!$A$8,$F$16,$F$21)/COUNTIF('2. Invulblad'!$Z$29:$Z$1048576,Lijstjes!$F$2),0)</f>
        <v>0</v>
      </c>
      <c r="AC216" s="14">
        <f>IF(AB216=Lijstjes!$F$2,IF($F$15=Lijstjes!$A$9,$F$16,$F$21)/COUNTIF('2. Invulblad'!$AB$29:$AB$1048576,Lijstjes!$F$2),0)</f>
        <v>0</v>
      </c>
      <c r="AE216" s="14">
        <f>IF(AD216=Lijstjes!$F$2,IF($F$15=Lijstjes!$A$10,$F$16,$F$21)/COUNTIF('2. Invulblad'!$AD$29:$AD$1048576,Lijstjes!$F$2),0)</f>
        <v>0</v>
      </c>
      <c r="AG216" s="14">
        <f>IF(AF216=Lijstjes!$F$2,IF($F$15=Lijstjes!$A$11,$F$16,$F$21)/COUNTIF('2. Invulblad'!$AF$29:$AF$1048576,Lijstjes!$F$2),0)</f>
        <v>0</v>
      </c>
    </row>
    <row r="217" spans="2:33" ht="14.5">
      <c r="B217" s="12" t="str">
        <f t="shared" si="4"/>
        <v/>
      </c>
      <c r="C217" t="str">
        <f t="shared" si="5"/>
        <v/>
      </c>
      <c r="D217" s="15" t="str">
        <f>IF(M217=0,"",IF(AND(M217&gt;0,IFERROR(SEARCH(Lijstjes!$F$2,'2. Invulblad'!N217&amp;'2. Invulblad'!P217&amp;'2. Invulblad'!R217&amp;'2. Invulblad'!T217&amp;'2. Invulblad'!V217&amp;'2. Invulblad'!X217&amp;'2. Invulblad'!Z217&amp;'2. Invulblad'!AB217&amp;'2. Invulblad'!AD217&amp;'2. Invulblad'!AF217&amp;'2. Invulblad'!AH217&amp;'2. Invulblad'!AI217),0)&gt;0),"","U mag geen subsidie aanvragen voor "&amp;'2. Invulblad'!E217&amp;" "&amp;'2. Invulblad'!F217&amp;'2. Invulblad'!G217&amp;" want er is geen aangrenzende maatregel getroffen."))</f>
        <v/>
      </c>
      <c r="M217" s="20">
        <f>MIN(1500,COUNTIF('2. Invulblad'!N217:AI217,"Ja")*750)</f>
        <v>0</v>
      </c>
      <c r="O217" s="14" t="str">
        <f>IF(N217=Lijstjes!$F$2,IF($F$15=Lijstjes!$A$2,$F$16,$F$21)/COUNTIF('2. Invulblad'!$N$29:$N$1048576,Lijstjes!$F$2),"")</f>
        <v/>
      </c>
      <c r="Q217" s="5" t="str">
        <f>IF(P217=Lijstjes!$F$2,IF($F$15=Lijstjes!$A$3,$F$16,$F$21)/COUNTIF('2. Invulblad'!$P$29:$P$1048576,Lijstjes!$F$2),"")</f>
        <v/>
      </c>
      <c r="S217" s="5">
        <f>IF(R217=Lijstjes!$F$2,IF($F$15=Lijstjes!$A$4,$F$16,$F$21)/COUNTIF('2. Invulblad'!$R$29:$R$1048576,Lijstjes!$F$2),0)</f>
        <v>0</v>
      </c>
      <c r="U217" s="5">
        <f>IF(T217=Lijstjes!$F$2,IF($F$15=Lijstjes!$A$5,$F$16,$F$21)/COUNTIF('2. Invulblad'!$T$29:$T$1048576,Lijstjes!$F$2),0)</f>
        <v>0</v>
      </c>
      <c r="W217" s="5" t="str">
        <f>IF(V217=Lijstjes!$F$2,IF($F$15=Lijstjes!$A$6,$F$16,$F$21)/COUNTIF('2. Invulblad'!$V$29:$V$1048576,Lijstjes!$F$2),"")</f>
        <v/>
      </c>
      <c r="Y217" s="5" t="str">
        <f>IF(X217=Lijstjes!$F$2,IF($F$15=Lijstjes!$A$7,$F$16,$F$21)/COUNTIF('2. Invulblad'!$X$29:$X$1048576,Lijstjes!$F$2),"")</f>
        <v/>
      </c>
      <c r="AA217" s="14">
        <f>IF(Z217=Lijstjes!$F$2,IF($F$15=Lijstjes!$A$8,$F$16,$F$21)/COUNTIF('2. Invulblad'!$Z$29:$Z$1048576,Lijstjes!$F$2),0)</f>
        <v>0</v>
      </c>
      <c r="AC217" s="14">
        <f>IF(AB217=Lijstjes!$F$2,IF($F$15=Lijstjes!$A$9,$F$16,$F$21)/COUNTIF('2. Invulblad'!$AB$29:$AB$1048576,Lijstjes!$F$2),0)</f>
        <v>0</v>
      </c>
      <c r="AE217" s="14">
        <f>IF(AD217=Lijstjes!$F$2,IF($F$15=Lijstjes!$A$10,$F$16,$F$21)/COUNTIF('2. Invulblad'!$AD$29:$AD$1048576,Lijstjes!$F$2),0)</f>
        <v>0</v>
      </c>
      <c r="AG217" s="14">
        <f>IF(AF217=Lijstjes!$F$2,IF($F$15=Lijstjes!$A$11,$F$16,$F$21)/COUNTIF('2. Invulblad'!$AF$29:$AF$1048576,Lijstjes!$F$2),0)</f>
        <v>0</v>
      </c>
    </row>
    <row r="218" spans="2:33" ht="14.5">
      <c r="B218" s="12" t="str">
        <f t="shared" si="4"/>
        <v/>
      </c>
      <c r="C218" t="str">
        <f t="shared" si="5"/>
        <v/>
      </c>
      <c r="D218" s="15" t="str">
        <f>IF(M218=0,"",IF(AND(M218&gt;0,IFERROR(SEARCH(Lijstjes!$F$2,'2. Invulblad'!N218&amp;'2. Invulblad'!P218&amp;'2. Invulblad'!R218&amp;'2. Invulblad'!T218&amp;'2. Invulblad'!V218&amp;'2. Invulblad'!X218&amp;'2. Invulblad'!Z218&amp;'2. Invulblad'!AB218&amp;'2. Invulblad'!AD218&amp;'2. Invulblad'!AF218&amp;'2. Invulblad'!AH218&amp;'2. Invulblad'!AI218),0)&gt;0),"","U mag geen subsidie aanvragen voor "&amp;'2. Invulblad'!E218&amp;" "&amp;'2. Invulblad'!F218&amp;'2. Invulblad'!G218&amp;" want er is geen aangrenzende maatregel getroffen."))</f>
        <v/>
      </c>
      <c r="M218" s="20">
        <f>MIN(1500,COUNTIF('2. Invulblad'!N218:AI218,"Ja")*750)</f>
        <v>0</v>
      </c>
      <c r="O218" s="14" t="str">
        <f>IF(N218=Lijstjes!$F$2,IF($F$15=Lijstjes!$A$2,$F$16,$F$21)/COUNTIF('2. Invulblad'!$N$29:$N$1048576,Lijstjes!$F$2),"")</f>
        <v/>
      </c>
      <c r="Q218" s="5" t="str">
        <f>IF(P218=Lijstjes!$F$2,IF($F$15=Lijstjes!$A$3,$F$16,$F$21)/COUNTIF('2. Invulblad'!$P$29:$P$1048576,Lijstjes!$F$2),"")</f>
        <v/>
      </c>
      <c r="S218" s="5">
        <f>IF(R218=Lijstjes!$F$2,IF($F$15=Lijstjes!$A$4,$F$16,$F$21)/COUNTIF('2. Invulblad'!$R$29:$R$1048576,Lijstjes!$F$2),0)</f>
        <v>0</v>
      </c>
      <c r="U218" s="5">
        <f>IF(T218=Lijstjes!$F$2,IF($F$15=Lijstjes!$A$5,$F$16,$F$21)/COUNTIF('2. Invulblad'!$T$29:$T$1048576,Lijstjes!$F$2),0)</f>
        <v>0</v>
      </c>
      <c r="W218" s="5" t="str">
        <f>IF(V218=Lijstjes!$F$2,IF($F$15=Lijstjes!$A$6,$F$16,$F$21)/COUNTIF('2. Invulblad'!$V$29:$V$1048576,Lijstjes!$F$2),"")</f>
        <v/>
      </c>
      <c r="Y218" s="5" t="str">
        <f>IF(X218=Lijstjes!$F$2,IF($F$15=Lijstjes!$A$7,$F$16,$F$21)/COUNTIF('2. Invulblad'!$X$29:$X$1048576,Lijstjes!$F$2),"")</f>
        <v/>
      </c>
      <c r="AA218" s="14">
        <f>IF(Z218=Lijstjes!$F$2,IF($F$15=Lijstjes!$A$8,$F$16,$F$21)/COUNTIF('2. Invulblad'!$Z$29:$Z$1048576,Lijstjes!$F$2),0)</f>
        <v>0</v>
      </c>
      <c r="AC218" s="14">
        <f>IF(AB218=Lijstjes!$F$2,IF($F$15=Lijstjes!$A$9,$F$16,$F$21)/COUNTIF('2. Invulblad'!$AB$29:$AB$1048576,Lijstjes!$F$2),0)</f>
        <v>0</v>
      </c>
      <c r="AE218" s="14">
        <f>IF(AD218=Lijstjes!$F$2,IF($F$15=Lijstjes!$A$10,$F$16,$F$21)/COUNTIF('2. Invulblad'!$AD$29:$AD$1048576,Lijstjes!$F$2),0)</f>
        <v>0</v>
      </c>
      <c r="AG218" s="14">
        <f>IF(AF218=Lijstjes!$F$2,IF($F$15=Lijstjes!$A$11,$F$16,$F$21)/COUNTIF('2. Invulblad'!$AF$29:$AF$1048576,Lijstjes!$F$2),0)</f>
        <v>0</v>
      </c>
    </row>
    <row r="219" spans="2:33" ht="14.5">
      <c r="B219" s="12" t="str">
        <f t="shared" si="4"/>
        <v/>
      </c>
      <c r="C219" t="str">
        <f t="shared" si="5"/>
        <v/>
      </c>
      <c r="D219" s="15" t="str">
        <f>IF(M219=0,"",IF(AND(M219&gt;0,IFERROR(SEARCH(Lijstjes!$F$2,'2. Invulblad'!N219&amp;'2. Invulblad'!P219&amp;'2. Invulblad'!R219&amp;'2. Invulblad'!T219&amp;'2. Invulblad'!V219&amp;'2. Invulblad'!X219&amp;'2. Invulblad'!Z219&amp;'2. Invulblad'!AB219&amp;'2. Invulblad'!AD219&amp;'2. Invulblad'!AF219&amp;'2. Invulblad'!AH219&amp;'2. Invulblad'!AI219),0)&gt;0),"","U mag geen subsidie aanvragen voor "&amp;'2. Invulblad'!E219&amp;" "&amp;'2. Invulblad'!F219&amp;'2. Invulblad'!G219&amp;" want er is geen aangrenzende maatregel getroffen."))</f>
        <v/>
      </c>
      <c r="M219" s="20">
        <f>MIN(1500,COUNTIF('2. Invulblad'!N219:AI219,"Ja")*750)</f>
        <v>0</v>
      </c>
      <c r="O219" s="14" t="str">
        <f>IF(N219=Lijstjes!$F$2,IF($F$15=Lijstjes!$A$2,$F$16,$F$21)/COUNTIF('2. Invulblad'!$N$29:$N$1048576,Lijstjes!$F$2),"")</f>
        <v/>
      </c>
      <c r="Q219" s="5" t="str">
        <f>IF(P219=Lijstjes!$F$2,IF($F$15=Lijstjes!$A$3,$F$16,$F$21)/COUNTIF('2. Invulblad'!$P$29:$P$1048576,Lijstjes!$F$2),"")</f>
        <v/>
      </c>
      <c r="S219" s="5">
        <f>IF(R219=Lijstjes!$F$2,IF($F$15=Lijstjes!$A$4,$F$16,$F$21)/COUNTIF('2. Invulblad'!$R$29:$R$1048576,Lijstjes!$F$2),0)</f>
        <v>0</v>
      </c>
      <c r="U219" s="5">
        <f>IF(T219=Lijstjes!$F$2,IF($F$15=Lijstjes!$A$5,$F$16,$F$21)/COUNTIF('2. Invulblad'!$T$29:$T$1048576,Lijstjes!$F$2),0)</f>
        <v>0</v>
      </c>
      <c r="W219" s="5" t="str">
        <f>IF(V219=Lijstjes!$F$2,IF($F$15=Lijstjes!$A$6,$F$16,$F$21)/COUNTIF('2. Invulblad'!$V$29:$V$1048576,Lijstjes!$F$2),"")</f>
        <v/>
      </c>
      <c r="Y219" s="5" t="str">
        <f>IF(X219=Lijstjes!$F$2,IF($F$15=Lijstjes!$A$7,$F$16,$F$21)/COUNTIF('2. Invulblad'!$X$29:$X$1048576,Lijstjes!$F$2),"")</f>
        <v/>
      </c>
      <c r="AA219" s="14">
        <f>IF(Z219=Lijstjes!$F$2,IF($F$15=Lijstjes!$A$8,$F$16,$F$21)/COUNTIF('2. Invulblad'!$Z$29:$Z$1048576,Lijstjes!$F$2),0)</f>
        <v>0</v>
      </c>
      <c r="AC219" s="14">
        <f>IF(AB219=Lijstjes!$F$2,IF($F$15=Lijstjes!$A$9,$F$16,$F$21)/COUNTIF('2. Invulblad'!$AB$29:$AB$1048576,Lijstjes!$F$2),0)</f>
        <v>0</v>
      </c>
      <c r="AE219" s="14">
        <f>IF(AD219=Lijstjes!$F$2,IF($F$15=Lijstjes!$A$10,$F$16,$F$21)/COUNTIF('2. Invulblad'!$AD$29:$AD$1048576,Lijstjes!$F$2),0)</f>
        <v>0</v>
      </c>
      <c r="AG219" s="14">
        <f>IF(AF219=Lijstjes!$F$2,IF($F$15=Lijstjes!$A$11,$F$16,$F$21)/COUNTIF('2. Invulblad'!$AF$29:$AF$1048576,Lijstjes!$F$2),0)</f>
        <v>0</v>
      </c>
    </row>
    <row r="220" spans="2:33" ht="14.5">
      <c r="B220" s="12" t="str">
        <f t="shared" si="4"/>
        <v/>
      </c>
      <c r="C220" t="str">
        <f t="shared" si="5"/>
        <v/>
      </c>
      <c r="D220" s="15" t="str">
        <f>IF(M220=0,"",IF(AND(M220&gt;0,IFERROR(SEARCH(Lijstjes!$F$2,'2. Invulblad'!N220&amp;'2. Invulblad'!P220&amp;'2. Invulblad'!R220&amp;'2. Invulblad'!T220&amp;'2. Invulblad'!V220&amp;'2. Invulblad'!X220&amp;'2. Invulblad'!Z220&amp;'2. Invulblad'!AB220&amp;'2. Invulblad'!AD220&amp;'2. Invulblad'!AF220&amp;'2. Invulblad'!AH220&amp;'2. Invulblad'!AI220),0)&gt;0),"","U mag geen subsidie aanvragen voor "&amp;'2. Invulblad'!E220&amp;" "&amp;'2. Invulblad'!F220&amp;'2. Invulblad'!G220&amp;" want er is geen aangrenzende maatregel getroffen."))</f>
        <v/>
      </c>
      <c r="M220" s="20">
        <f>MIN(1500,COUNTIF('2. Invulblad'!N220:AI220,"Ja")*750)</f>
        <v>0</v>
      </c>
      <c r="O220" s="14" t="str">
        <f>IF(N220=Lijstjes!$F$2,IF($F$15=Lijstjes!$A$2,$F$16,$F$21)/COUNTIF('2. Invulblad'!$N$29:$N$1048576,Lijstjes!$F$2),"")</f>
        <v/>
      </c>
      <c r="Q220" s="5" t="str">
        <f>IF(P220=Lijstjes!$F$2,IF($F$15=Lijstjes!$A$3,$F$16,$F$21)/COUNTIF('2. Invulblad'!$P$29:$P$1048576,Lijstjes!$F$2),"")</f>
        <v/>
      </c>
      <c r="S220" s="5">
        <f>IF(R220=Lijstjes!$F$2,IF($F$15=Lijstjes!$A$4,$F$16,$F$21)/COUNTIF('2. Invulblad'!$R$29:$R$1048576,Lijstjes!$F$2),0)</f>
        <v>0</v>
      </c>
      <c r="U220" s="5">
        <f>IF(T220=Lijstjes!$F$2,IF($F$15=Lijstjes!$A$5,$F$16,$F$21)/COUNTIF('2. Invulblad'!$T$29:$T$1048576,Lijstjes!$F$2),0)</f>
        <v>0</v>
      </c>
      <c r="W220" s="5" t="str">
        <f>IF(V220=Lijstjes!$F$2,IF($F$15=Lijstjes!$A$6,$F$16,$F$21)/COUNTIF('2. Invulblad'!$V$29:$V$1048576,Lijstjes!$F$2),"")</f>
        <v/>
      </c>
      <c r="Y220" s="5" t="str">
        <f>IF(X220=Lijstjes!$F$2,IF($F$15=Lijstjes!$A$7,$F$16,$F$21)/COUNTIF('2. Invulblad'!$X$29:$X$1048576,Lijstjes!$F$2),"")</f>
        <v/>
      </c>
      <c r="AA220" s="14">
        <f>IF(Z220=Lijstjes!$F$2,IF($F$15=Lijstjes!$A$8,$F$16,$F$21)/COUNTIF('2. Invulblad'!$Z$29:$Z$1048576,Lijstjes!$F$2),0)</f>
        <v>0</v>
      </c>
      <c r="AC220" s="14">
        <f>IF(AB220=Lijstjes!$F$2,IF($F$15=Lijstjes!$A$9,$F$16,$F$21)/COUNTIF('2. Invulblad'!$AB$29:$AB$1048576,Lijstjes!$F$2),0)</f>
        <v>0</v>
      </c>
      <c r="AE220" s="14">
        <f>IF(AD220=Lijstjes!$F$2,IF($F$15=Lijstjes!$A$10,$F$16,$F$21)/COUNTIF('2. Invulblad'!$AD$29:$AD$1048576,Lijstjes!$F$2),0)</f>
        <v>0</v>
      </c>
      <c r="AG220" s="14">
        <f>IF(AF220=Lijstjes!$F$2,IF($F$15=Lijstjes!$A$11,$F$16,$F$21)/COUNTIF('2. Invulblad'!$AF$29:$AF$1048576,Lijstjes!$F$2),0)</f>
        <v>0</v>
      </c>
    </row>
    <row r="221" spans="2:33" ht="14.5">
      <c r="B221" s="12" t="str">
        <f t="shared" si="4"/>
        <v/>
      </c>
      <c r="C221" t="str">
        <f t="shared" si="5"/>
        <v/>
      </c>
      <c r="D221" s="15" t="str">
        <f>IF(M221=0,"",IF(AND(M221&gt;0,IFERROR(SEARCH(Lijstjes!$F$2,'2. Invulblad'!N221&amp;'2. Invulblad'!P221&amp;'2. Invulblad'!R221&amp;'2. Invulblad'!T221&amp;'2. Invulblad'!V221&amp;'2. Invulblad'!X221&amp;'2. Invulblad'!Z221&amp;'2. Invulblad'!AB221&amp;'2. Invulblad'!AD221&amp;'2. Invulblad'!AF221&amp;'2. Invulblad'!AH221&amp;'2. Invulblad'!AI221),0)&gt;0),"","U mag geen subsidie aanvragen voor "&amp;'2. Invulblad'!E221&amp;" "&amp;'2. Invulblad'!F221&amp;'2. Invulblad'!G221&amp;" want er is geen aangrenzende maatregel getroffen."))</f>
        <v/>
      </c>
      <c r="M221" s="20">
        <f>MIN(1500,COUNTIF('2. Invulblad'!N221:AI221,"Ja")*750)</f>
        <v>0</v>
      </c>
      <c r="O221" s="14" t="str">
        <f>IF(N221=Lijstjes!$F$2,IF($F$15=Lijstjes!$A$2,$F$16,$F$21)/COUNTIF('2. Invulblad'!$N$29:$N$1048576,Lijstjes!$F$2),"")</f>
        <v/>
      </c>
      <c r="Q221" s="5" t="str">
        <f>IF(P221=Lijstjes!$F$2,IF($F$15=Lijstjes!$A$3,$F$16,$F$21)/COUNTIF('2. Invulblad'!$P$29:$P$1048576,Lijstjes!$F$2),"")</f>
        <v/>
      </c>
      <c r="S221" s="5">
        <f>IF(R221=Lijstjes!$F$2,IF($F$15=Lijstjes!$A$4,$F$16,$F$21)/COUNTIF('2. Invulblad'!$R$29:$R$1048576,Lijstjes!$F$2),0)</f>
        <v>0</v>
      </c>
      <c r="U221" s="5">
        <f>IF(T221=Lijstjes!$F$2,IF($F$15=Lijstjes!$A$5,$F$16,$F$21)/COUNTIF('2. Invulblad'!$T$29:$T$1048576,Lijstjes!$F$2),0)</f>
        <v>0</v>
      </c>
      <c r="W221" s="5" t="str">
        <f>IF(V221=Lijstjes!$F$2,IF($F$15=Lijstjes!$A$6,$F$16,$F$21)/COUNTIF('2. Invulblad'!$V$29:$V$1048576,Lijstjes!$F$2),"")</f>
        <v/>
      </c>
      <c r="Y221" s="5" t="str">
        <f>IF(X221=Lijstjes!$F$2,IF($F$15=Lijstjes!$A$7,$F$16,$F$21)/COUNTIF('2. Invulblad'!$X$29:$X$1048576,Lijstjes!$F$2),"")</f>
        <v/>
      </c>
      <c r="AA221" s="14">
        <f>IF(Z221=Lijstjes!$F$2,IF($F$15=Lijstjes!$A$8,$F$16,$F$21)/COUNTIF('2. Invulblad'!$Z$29:$Z$1048576,Lijstjes!$F$2),0)</f>
        <v>0</v>
      </c>
      <c r="AC221" s="14">
        <f>IF(AB221=Lijstjes!$F$2,IF($F$15=Lijstjes!$A$9,$F$16,$F$21)/COUNTIF('2. Invulblad'!$AB$29:$AB$1048576,Lijstjes!$F$2),0)</f>
        <v>0</v>
      </c>
      <c r="AE221" s="14">
        <f>IF(AD221=Lijstjes!$F$2,IF($F$15=Lijstjes!$A$10,$F$16,$F$21)/COUNTIF('2. Invulblad'!$AD$29:$AD$1048576,Lijstjes!$F$2),0)</f>
        <v>0</v>
      </c>
      <c r="AG221" s="14">
        <f>IF(AF221=Lijstjes!$F$2,IF($F$15=Lijstjes!$A$11,$F$16,$F$21)/COUNTIF('2. Invulblad'!$AF$29:$AF$1048576,Lijstjes!$F$2),0)</f>
        <v>0</v>
      </c>
    </row>
    <row r="222" spans="2:33" ht="14.5">
      <c r="B222" s="12" t="str">
        <f t="shared" ref="B222:B285" si="6">IF(AND(S222+U222&gt;0,S222+U222&lt;10),"U mag geen subsidie aanvragen voor "&amp;E222&amp;F222&amp;G222&amp;" want de geïsoleerde oppervlakte per woning voor de gevel/spouw is te klein. Dit moet minimaal 10m2 per woning die aan de maatregel grenst zijn.","")</f>
        <v/>
      </c>
      <c r="C222" t="str">
        <f t="shared" ref="C222:C285" si="7">IF(AND((AA222+AC222+AE222+AG222)&gt;0,(AA222+AC222+AE222+AG222)&lt;3),"U mag geen subsidie aanvragen voor "&amp;E222&amp;F222&amp;G222&amp;" want de geisoleerde oppervlakte voor glas/deuren is te klein. Dit moet gemiddeld per woning minimaal 3 m2 zijn.","")</f>
        <v/>
      </c>
      <c r="D222" s="15" t="str">
        <f>IF(M222=0,"",IF(AND(M222&gt;0,IFERROR(SEARCH(Lijstjes!$F$2,'2. Invulblad'!N222&amp;'2. Invulblad'!P222&amp;'2. Invulblad'!R222&amp;'2. Invulblad'!T222&amp;'2. Invulblad'!V222&amp;'2. Invulblad'!X222&amp;'2. Invulblad'!Z222&amp;'2. Invulblad'!AB222&amp;'2. Invulblad'!AD222&amp;'2. Invulblad'!AF222&amp;'2. Invulblad'!AH222&amp;'2. Invulblad'!AI222),0)&gt;0),"","U mag geen subsidie aanvragen voor "&amp;'2. Invulblad'!E222&amp;" "&amp;'2. Invulblad'!F222&amp;'2. Invulblad'!G222&amp;" want er is geen aangrenzende maatregel getroffen."))</f>
        <v/>
      </c>
      <c r="M222" s="20">
        <f>MIN(1500,COUNTIF('2. Invulblad'!N222:AI222,"Ja")*750)</f>
        <v>0</v>
      </c>
      <c r="O222" s="14" t="str">
        <f>IF(N222=Lijstjes!$F$2,IF($F$15=Lijstjes!$A$2,$F$16,$F$21)/COUNTIF('2. Invulblad'!$N$29:$N$1048576,Lijstjes!$F$2),"")</f>
        <v/>
      </c>
      <c r="Q222" s="5" t="str">
        <f>IF(P222=Lijstjes!$F$2,IF($F$15=Lijstjes!$A$3,$F$16,$F$21)/COUNTIF('2. Invulblad'!$P$29:$P$1048576,Lijstjes!$F$2),"")</f>
        <v/>
      </c>
      <c r="S222" s="5">
        <f>IF(R222=Lijstjes!$F$2,IF($F$15=Lijstjes!$A$4,$F$16,$F$21)/COUNTIF('2. Invulblad'!$R$29:$R$1048576,Lijstjes!$F$2),0)</f>
        <v>0</v>
      </c>
      <c r="U222" s="5">
        <f>IF(T222=Lijstjes!$F$2,IF($F$15=Lijstjes!$A$5,$F$16,$F$21)/COUNTIF('2. Invulblad'!$T$29:$T$1048576,Lijstjes!$F$2),0)</f>
        <v>0</v>
      </c>
      <c r="W222" s="5" t="str">
        <f>IF(V222=Lijstjes!$F$2,IF($F$15=Lijstjes!$A$6,$F$16,$F$21)/COUNTIF('2. Invulblad'!$V$29:$V$1048576,Lijstjes!$F$2),"")</f>
        <v/>
      </c>
      <c r="Y222" s="5" t="str">
        <f>IF(X222=Lijstjes!$F$2,IF($F$15=Lijstjes!$A$7,$F$16,$F$21)/COUNTIF('2. Invulblad'!$X$29:$X$1048576,Lijstjes!$F$2),"")</f>
        <v/>
      </c>
      <c r="AA222" s="14">
        <f>IF(Z222=Lijstjes!$F$2,IF($F$15=Lijstjes!$A$8,$F$16,$F$21)/COUNTIF('2. Invulblad'!$Z$29:$Z$1048576,Lijstjes!$F$2),0)</f>
        <v>0</v>
      </c>
      <c r="AC222" s="14">
        <f>IF(AB222=Lijstjes!$F$2,IF($F$15=Lijstjes!$A$9,$F$16,$F$21)/COUNTIF('2. Invulblad'!$AB$29:$AB$1048576,Lijstjes!$F$2),0)</f>
        <v>0</v>
      </c>
      <c r="AE222" s="14">
        <f>IF(AD222=Lijstjes!$F$2,IF($F$15=Lijstjes!$A$10,$F$16,$F$21)/COUNTIF('2. Invulblad'!$AD$29:$AD$1048576,Lijstjes!$F$2),0)</f>
        <v>0</v>
      </c>
      <c r="AG222" s="14">
        <f>IF(AF222=Lijstjes!$F$2,IF($F$15=Lijstjes!$A$11,$F$16,$F$21)/COUNTIF('2. Invulblad'!$AF$29:$AF$1048576,Lijstjes!$F$2),0)</f>
        <v>0</v>
      </c>
    </row>
    <row r="223" spans="2:33" ht="14.5">
      <c r="B223" s="12" t="str">
        <f t="shared" si="6"/>
        <v/>
      </c>
      <c r="C223" t="str">
        <f t="shared" si="7"/>
        <v/>
      </c>
      <c r="D223" s="15" t="str">
        <f>IF(M223=0,"",IF(AND(M223&gt;0,IFERROR(SEARCH(Lijstjes!$F$2,'2. Invulblad'!N223&amp;'2. Invulblad'!P223&amp;'2. Invulblad'!R223&amp;'2. Invulblad'!T223&amp;'2. Invulblad'!V223&amp;'2. Invulblad'!X223&amp;'2. Invulblad'!Z223&amp;'2. Invulblad'!AB223&amp;'2. Invulblad'!AD223&amp;'2. Invulblad'!AF223&amp;'2. Invulblad'!AH223&amp;'2. Invulblad'!AI223),0)&gt;0),"","U mag geen subsidie aanvragen voor "&amp;'2. Invulblad'!E223&amp;" "&amp;'2. Invulblad'!F223&amp;'2. Invulblad'!G223&amp;" want er is geen aangrenzende maatregel getroffen."))</f>
        <v/>
      </c>
      <c r="M223" s="20">
        <f>MIN(1500,COUNTIF('2. Invulblad'!N223:AI223,"Ja")*750)</f>
        <v>0</v>
      </c>
      <c r="O223" s="14" t="str">
        <f>IF(N223=Lijstjes!$F$2,IF($F$15=Lijstjes!$A$2,$F$16,$F$21)/COUNTIF('2. Invulblad'!$N$29:$N$1048576,Lijstjes!$F$2),"")</f>
        <v/>
      </c>
      <c r="Q223" s="5" t="str">
        <f>IF(P223=Lijstjes!$F$2,IF($F$15=Lijstjes!$A$3,$F$16,$F$21)/COUNTIF('2. Invulblad'!$P$29:$P$1048576,Lijstjes!$F$2),"")</f>
        <v/>
      </c>
      <c r="S223" s="5">
        <f>IF(R223=Lijstjes!$F$2,IF($F$15=Lijstjes!$A$4,$F$16,$F$21)/COUNTIF('2. Invulblad'!$R$29:$R$1048576,Lijstjes!$F$2),0)</f>
        <v>0</v>
      </c>
      <c r="U223" s="5">
        <f>IF(T223=Lijstjes!$F$2,IF($F$15=Lijstjes!$A$5,$F$16,$F$21)/COUNTIF('2. Invulblad'!$T$29:$T$1048576,Lijstjes!$F$2),0)</f>
        <v>0</v>
      </c>
      <c r="W223" s="5" t="str">
        <f>IF(V223=Lijstjes!$F$2,IF($F$15=Lijstjes!$A$6,$F$16,$F$21)/COUNTIF('2. Invulblad'!$V$29:$V$1048576,Lijstjes!$F$2),"")</f>
        <v/>
      </c>
      <c r="Y223" s="5" t="str">
        <f>IF(X223=Lijstjes!$F$2,IF($F$15=Lijstjes!$A$7,$F$16,$F$21)/COUNTIF('2. Invulblad'!$X$29:$X$1048576,Lijstjes!$F$2),"")</f>
        <v/>
      </c>
      <c r="AA223" s="14">
        <f>IF(Z223=Lijstjes!$F$2,IF($F$15=Lijstjes!$A$8,$F$16,$F$21)/COUNTIF('2. Invulblad'!$Z$29:$Z$1048576,Lijstjes!$F$2),0)</f>
        <v>0</v>
      </c>
      <c r="AC223" s="14">
        <f>IF(AB223=Lijstjes!$F$2,IF($F$15=Lijstjes!$A$9,$F$16,$F$21)/COUNTIF('2. Invulblad'!$AB$29:$AB$1048576,Lijstjes!$F$2),0)</f>
        <v>0</v>
      </c>
      <c r="AE223" s="14">
        <f>IF(AD223=Lijstjes!$F$2,IF($F$15=Lijstjes!$A$10,$F$16,$F$21)/COUNTIF('2. Invulblad'!$AD$29:$AD$1048576,Lijstjes!$F$2),0)</f>
        <v>0</v>
      </c>
      <c r="AG223" s="14">
        <f>IF(AF223=Lijstjes!$F$2,IF($F$15=Lijstjes!$A$11,$F$16,$F$21)/COUNTIF('2. Invulblad'!$AF$29:$AF$1048576,Lijstjes!$F$2),0)</f>
        <v>0</v>
      </c>
    </row>
    <row r="224" spans="2:33" ht="14.5">
      <c r="B224" s="12" t="str">
        <f t="shared" si="6"/>
        <v/>
      </c>
      <c r="C224" t="str">
        <f t="shared" si="7"/>
        <v/>
      </c>
      <c r="D224" s="15" t="str">
        <f>IF(M224=0,"",IF(AND(M224&gt;0,IFERROR(SEARCH(Lijstjes!$F$2,'2. Invulblad'!N224&amp;'2. Invulblad'!P224&amp;'2. Invulblad'!R224&amp;'2. Invulblad'!T224&amp;'2. Invulblad'!V224&amp;'2. Invulblad'!X224&amp;'2. Invulblad'!Z224&amp;'2. Invulblad'!AB224&amp;'2. Invulblad'!AD224&amp;'2. Invulblad'!AF224&amp;'2. Invulblad'!AH224&amp;'2. Invulblad'!AI224),0)&gt;0),"","U mag geen subsidie aanvragen voor "&amp;'2. Invulblad'!E224&amp;" "&amp;'2. Invulblad'!F224&amp;'2. Invulblad'!G224&amp;" want er is geen aangrenzende maatregel getroffen."))</f>
        <v/>
      </c>
      <c r="M224" s="20">
        <f>MIN(1500,COUNTIF('2. Invulblad'!N224:AI224,"Ja")*750)</f>
        <v>0</v>
      </c>
      <c r="O224" s="14" t="str">
        <f>IF(N224=Lijstjes!$F$2,IF($F$15=Lijstjes!$A$2,$F$16,$F$21)/COUNTIF('2. Invulblad'!$N$29:$N$1048576,Lijstjes!$F$2),"")</f>
        <v/>
      </c>
      <c r="Q224" s="5" t="str">
        <f>IF(P224=Lijstjes!$F$2,IF($F$15=Lijstjes!$A$3,$F$16,$F$21)/COUNTIF('2. Invulblad'!$P$29:$P$1048576,Lijstjes!$F$2),"")</f>
        <v/>
      </c>
      <c r="S224" s="5">
        <f>IF(R224=Lijstjes!$F$2,IF($F$15=Lijstjes!$A$4,$F$16,$F$21)/COUNTIF('2. Invulblad'!$R$29:$R$1048576,Lijstjes!$F$2),0)</f>
        <v>0</v>
      </c>
      <c r="U224" s="5">
        <f>IF(T224=Lijstjes!$F$2,IF($F$15=Lijstjes!$A$5,$F$16,$F$21)/COUNTIF('2. Invulblad'!$T$29:$T$1048576,Lijstjes!$F$2),0)</f>
        <v>0</v>
      </c>
      <c r="W224" s="5" t="str">
        <f>IF(V224=Lijstjes!$F$2,IF($F$15=Lijstjes!$A$6,$F$16,$F$21)/COUNTIF('2. Invulblad'!$V$29:$V$1048576,Lijstjes!$F$2),"")</f>
        <v/>
      </c>
      <c r="Y224" s="5" t="str">
        <f>IF(X224=Lijstjes!$F$2,IF($F$15=Lijstjes!$A$7,$F$16,$F$21)/COUNTIF('2. Invulblad'!$X$29:$X$1048576,Lijstjes!$F$2),"")</f>
        <v/>
      </c>
      <c r="AA224" s="14">
        <f>IF(Z224=Lijstjes!$F$2,IF($F$15=Lijstjes!$A$8,$F$16,$F$21)/COUNTIF('2. Invulblad'!$Z$29:$Z$1048576,Lijstjes!$F$2),0)</f>
        <v>0</v>
      </c>
      <c r="AC224" s="14">
        <f>IF(AB224=Lijstjes!$F$2,IF($F$15=Lijstjes!$A$9,$F$16,$F$21)/COUNTIF('2. Invulblad'!$AB$29:$AB$1048576,Lijstjes!$F$2),0)</f>
        <v>0</v>
      </c>
      <c r="AE224" s="14">
        <f>IF(AD224=Lijstjes!$F$2,IF($F$15=Lijstjes!$A$10,$F$16,$F$21)/COUNTIF('2. Invulblad'!$AD$29:$AD$1048576,Lijstjes!$F$2),0)</f>
        <v>0</v>
      </c>
      <c r="AG224" s="14">
        <f>IF(AF224=Lijstjes!$F$2,IF($F$15=Lijstjes!$A$11,$F$16,$F$21)/COUNTIF('2. Invulblad'!$AF$29:$AF$1048576,Lijstjes!$F$2),0)</f>
        <v>0</v>
      </c>
    </row>
    <row r="225" spans="2:33" ht="14.5">
      <c r="B225" s="12" t="str">
        <f t="shared" si="6"/>
        <v/>
      </c>
      <c r="C225" t="str">
        <f t="shared" si="7"/>
        <v/>
      </c>
      <c r="D225" s="15" t="str">
        <f>IF(M225=0,"",IF(AND(M225&gt;0,IFERROR(SEARCH(Lijstjes!$F$2,'2. Invulblad'!N225&amp;'2. Invulblad'!P225&amp;'2. Invulblad'!R225&amp;'2. Invulblad'!T225&amp;'2. Invulblad'!V225&amp;'2. Invulblad'!X225&amp;'2. Invulblad'!Z225&amp;'2. Invulblad'!AB225&amp;'2. Invulblad'!AD225&amp;'2. Invulblad'!AF225&amp;'2. Invulblad'!AH225&amp;'2. Invulblad'!AI225),0)&gt;0),"","U mag geen subsidie aanvragen voor "&amp;'2. Invulblad'!E225&amp;" "&amp;'2. Invulblad'!F225&amp;'2. Invulblad'!G225&amp;" want er is geen aangrenzende maatregel getroffen."))</f>
        <v/>
      </c>
      <c r="M225" s="20">
        <f>MIN(1500,COUNTIF('2. Invulblad'!N225:AI225,"Ja")*750)</f>
        <v>0</v>
      </c>
      <c r="O225" s="14" t="str">
        <f>IF(N225=Lijstjes!$F$2,IF($F$15=Lijstjes!$A$2,$F$16,$F$21)/COUNTIF('2. Invulblad'!$N$29:$N$1048576,Lijstjes!$F$2),"")</f>
        <v/>
      </c>
      <c r="Q225" s="5" t="str">
        <f>IF(P225=Lijstjes!$F$2,IF($F$15=Lijstjes!$A$3,$F$16,$F$21)/COUNTIF('2. Invulblad'!$P$29:$P$1048576,Lijstjes!$F$2),"")</f>
        <v/>
      </c>
      <c r="S225" s="5">
        <f>IF(R225=Lijstjes!$F$2,IF($F$15=Lijstjes!$A$4,$F$16,$F$21)/COUNTIF('2. Invulblad'!$R$29:$R$1048576,Lijstjes!$F$2),0)</f>
        <v>0</v>
      </c>
      <c r="U225" s="5">
        <f>IF(T225=Lijstjes!$F$2,IF($F$15=Lijstjes!$A$5,$F$16,$F$21)/COUNTIF('2. Invulblad'!$T$29:$T$1048576,Lijstjes!$F$2),0)</f>
        <v>0</v>
      </c>
      <c r="W225" s="5" t="str">
        <f>IF(V225=Lijstjes!$F$2,IF($F$15=Lijstjes!$A$6,$F$16,$F$21)/COUNTIF('2. Invulblad'!$V$29:$V$1048576,Lijstjes!$F$2),"")</f>
        <v/>
      </c>
      <c r="Y225" s="5" t="str">
        <f>IF(X225=Lijstjes!$F$2,IF($F$15=Lijstjes!$A$7,$F$16,$F$21)/COUNTIF('2. Invulblad'!$X$29:$X$1048576,Lijstjes!$F$2),"")</f>
        <v/>
      </c>
      <c r="AA225" s="14">
        <f>IF(Z225=Lijstjes!$F$2,IF($F$15=Lijstjes!$A$8,$F$16,$F$21)/COUNTIF('2. Invulblad'!$Z$29:$Z$1048576,Lijstjes!$F$2),0)</f>
        <v>0</v>
      </c>
      <c r="AC225" s="14">
        <f>IF(AB225=Lijstjes!$F$2,IF($F$15=Lijstjes!$A$9,$F$16,$F$21)/COUNTIF('2. Invulblad'!$AB$29:$AB$1048576,Lijstjes!$F$2),0)</f>
        <v>0</v>
      </c>
      <c r="AE225" s="14">
        <f>IF(AD225=Lijstjes!$F$2,IF($F$15=Lijstjes!$A$10,$F$16,$F$21)/COUNTIF('2. Invulblad'!$AD$29:$AD$1048576,Lijstjes!$F$2),0)</f>
        <v>0</v>
      </c>
      <c r="AG225" s="14">
        <f>IF(AF225=Lijstjes!$F$2,IF($F$15=Lijstjes!$A$11,$F$16,$F$21)/COUNTIF('2. Invulblad'!$AF$29:$AF$1048576,Lijstjes!$F$2),0)</f>
        <v>0</v>
      </c>
    </row>
    <row r="226" spans="2:33" ht="14.5">
      <c r="B226" s="12" t="str">
        <f t="shared" si="6"/>
        <v/>
      </c>
      <c r="C226" t="str">
        <f t="shared" si="7"/>
        <v/>
      </c>
      <c r="D226" s="15" t="str">
        <f>IF(M226=0,"",IF(AND(M226&gt;0,IFERROR(SEARCH(Lijstjes!$F$2,'2. Invulblad'!N226&amp;'2. Invulblad'!P226&amp;'2. Invulblad'!R226&amp;'2. Invulblad'!T226&amp;'2. Invulblad'!V226&amp;'2. Invulblad'!X226&amp;'2. Invulblad'!Z226&amp;'2. Invulblad'!AB226&amp;'2. Invulblad'!AD226&amp;'2. Invulblad'!AF226&amp;'2. Invulblad'!AH226&amp;'2. Invulblad'!AI226),0)&gt;0),"","U mag geen subsidie aanvragen voor "&amp;'2. Invulblad'!E226&amp;" "&amp;'2. Invulblad'!F226&amp;'2. Invulblad'!G226&amp;" want er is geen aangrenzende maatregel getroffen."))</f>
        <v/>
      </c>
      <c r="M226" s="20">
        <f>MIN(1500,COUNTIF('2. Invulblad'!N226:AI226,"Ja")*750)</f>
        <v>0</v>
      </c>
      <c r="O226" s="14" t="str">
        <f>IF(N226=Lijstjes!$F$2,IF($F$15=Lijstjes!$A$2,$F$16,$F$21)/COUNTIF('2. Invulblad'!$N$29:$N$1048576,Lijstjes!$F$2),"")</f>
        <v/>
      </c>
      <c r="Q226" s="5" t="str">
        <f>IF(P226=Lijstjes!$F$2,IF($F$15=Lijstjes!$A$3,$F$16,$F$21)/COUNTIF('2. Invulblad'!$P$29:$P$1048576,Lijstjes!$F$2),"")</f>
        <v/>
      </c>
      <c r="S226" s="5">
        <f>IF(R226=Lijstjes!$F$2,IF($F$15=Lijstjes!$A$4,$F$16,$F$21)/COUNTIF('2. Invulblad'!$R$29:$R$1048576,Lijstjes!$F$2),0)</f>
        <v>0</v>
      </c>
      <c r="U226" s="5">
        <f>IF(T226=Lijstjes!$F$2,IF($F$15=Lijstjes!$A$5,$F$16,$F$21)/COUNTIF('2. Invulblad'!$T$29:$T$1048576,Lijstjes!$F$2),0)</f>
        <v>0</v>
      </c>
      <c r="W226" s="5" t="str">
        <f>IF(V226=Lijstjes!$F$2,IF($F$15=Lijstjes!$A$6,$F$16,$F$21)/COUNTIF('2. Invulblad'!$V$29:$V$1048576,Lijstjes!$F$2),"")</f>
        <v/>
      </c>
      <c r="Y226" s="5" t="str">
        <f>IF(X226=Lijstjes!$F$2,IF($F$15=Lijstjes!$A$7,$F$16,$F$21)/COUNTIF('2. Invulblad'!$X$29:$X$1048576,Lijstjes!$F$2),"")</f>
        <v/>
      </c>
      <c r="AA226" s="14">
        <f>IF(Z226=Lijstjes!$F$2,IF($F$15=Lijstjes!$A$8,$F$16,$F$21)/COUNTIF('2. Invulblad'!$Z$29:$Z$1048576,Lijstjes!$F$2),0)</f>
        <v>0</v>
      </c>
      <c r="AC226" s="14">
        <f>IF(AB226=Lijstjes!$F$2,IF($F$15=Lijstjes!$A$9,$F$16,$F$21)/COUNTIF('2. Invulblad'!$AB$29:$AB$1048576,Lijstjes!$F$2),0)</f>
        <v>0</v>
      </c>
      <c r="AE226" s="14">
        <f>IF(AD226=Lijstjes!$F$2,IF($F$15=Lijstjes!$A$10,$F$16,$F$21)/COUNTIF('2. Invulblad'!$AD$29:$AD$1048576,Lijstjes!$F$2),0)</f>
        <v>0</v>
      </c>
      <c r="AG226" s="14">
        <f>IF(AF226=Lijstjes!$F$2,IF($F$15=Lijstjes!$A$11,$F$16,$F$21)/COUNTIF('2. Invulblad'!$AF$29:$AF$1048576,Lijstjes!$F$2),0)</f>
        <v>0</v>
      </c>
    </row>
    <row r="227" spans="2:33" ht="14.5">
      <c r="B227" s="12" t="str">
        <f t="shared" si="6"/>
        <v/>
      </c>
      <c r="C227" t="str">
        <f t="shared" si="7"/>
        <v/>
      </c>
      <c r="D227" s="15" t="str">
        <f>IF(M227=0,"",IF(AND(M227&gt;0,IFERROR(SEARCH(Lijstjes!$F$2,'2. Invulblad'!N227&amp;'2. Invulblad'!P227&amp;'2. Invulblad'!R227&amp;'2. Invulblad'!T227&amp;'2. Invulblad'!V227&amp;'2. Invulblad'!X227&amp;'2. Invulblad'!Z227&amp;'2. Invulblad'!AB227&amp;'2. Invulblad'!AD227&amp;'2. Invulblad'!AF227&amp;'2. Invulblad'!AH227&amp;'2. Invulblad'!AI227),0)&gt;0),"","U mag geen subsidie aanvragen voor "&amp;'2. Invulblad'!E227&amp;" "&amp;'2. Invulblad'!F227&amp;'2. Invulblad'!G227&amp;" want er is geen aangrenzende maatregel getroffen."))</f>
        <v/>
      </c>
      <c r="M227" s="20">
        <f>MIN(1500,COUNTIF('2. Invulblad'!N227:AI227,"Ja")*750)</f>
        <v>0</v>
      </c>
      <c r="O227" s="14" t="str">
        <f>IF(N227=Lijstjes!$F$2,IF($F$15=Lijstjes!$A$2,$F$16,$F$21)/COUNTIF('2. Invulblad'!$N$29:$N$1048576,Lijstjes!$F$2),"")</f>
        <v/>
      </c>
      <c r="Q227" s="5" t="str">
        <f>IF(P227=Lijstjes!$F$2,IF($F$15=Lijstjes!$A$3,$F$16,$F$21)/COUNTIF('2. Invulblad'!$P$29:$P$1048576,Lijstjes!$F$2),"")</f>
        <v/>
      </c>
      <c r="S227" s="5">
        <f>IF(R227=Lijstjes!$F$2,IF($F$15=Lijstjes!$A$4,$F$16,$F$21)/COUNTIF('2. Invulblad'!$R$29:$R$1048576,Lijstjes!$F$2),0)</f>
        <v>0</v>
      </c>
      <c r="U227" s="5">
        <f>IF(T227=Lijstjes!$F$2,IF($F$15=Lijstjes!$A$5,$F$16,$F$21)/COUNTIF('2. Invulblad'!$T$29:$T$1048576,Lijstjes!$F$2),0)</f>
        <v>0</v>
      </c>
      <c r="W227" s="5" t="str">
        <f>IF(V227=Lijstjes!$F$2,IF($F$15=Lijstjes!$A$6,$F$16,$F$21)/COUNTIF('2. Invulblad'!$V$29:$V$1048576,Lijstjes!$F$2),"")</f>
        <v/>
      </c>
      <c r="Y227" s="5" t="str">
        <f>IF(X227=Lijstjes!$F$2,IF($F$15=Lijstjes!$A$7,$F$16,$F$21)/COUNTIF('2. Invulblad'!$X$29:$X$1048576,Lijstjes!$F$2),"")</f>
        <v/>
      </c>
      <c r="AA227" s="14">
        <f>IF(Z227=Lijstjes!$F$2,IF($F$15=Lijstjes!$A$8,$F$16,$F$21)/COUNTIF('2. Invulblad'!$Z$29:$Z$1048576,Lijstjes!$F$2),0)</f>
        <v>0</v>
      </c>
      <c r="AC227" s="14">
        <f>IF(AB227=Lijstjes!$F$2,IF($F$15=Lijstjes!$A$9,$F$16,$F$21)/COUNTIF('2. Invulblad'!$AB$29:$AB$1048576,Lijstjes!$F$2),0)</f>
        <v>0</v>
      </c>
      <c r="AE227" s="14">
        <f>IF(AD227=Lijstjes!$F$2,IF($F$15=Lijstjes!$A$10,$F$16,$F$21)/COUNTIF('2. Invulblad'!$AD$29:$AD$1048576,Lijstjes!$F$2),0)</f>
        <v>0</v>
      </c>
      <c r="AG227" s="14">
        <f>IF(AF227=Lijstjes!$F$2,IF($F$15=Lijstjes!$A$11,$F$16,$F$21)/COUNTIF('2. Invulblad'!$AF$29:$AF$1048576,Lijstjes!$F$2),0)</f>
        <v>0</v>
      </c>
    </row>
    <row r="228" spans="2:33" ht="14.5">
      <c r="B228" s="12" t="str">
        <f t="shared" si="6"/>
        <v/>
      </c>
      <c r="C228" t="str">
        <f t="shared" si="7"/>
        <v/>
      </c>
      <c r="D228" s="15" t="str">
        <f>IF(M228=0,"",IF(AND(M228&gt;0,IFERROR(SEARCH(Lijstjes!$F$2,'2. Invulblad'!N228&amp;'2. Invulblad'!P228&amp;'2. Invulblad'!R228&amp;'2. Invulblad'!T228&amp;'2. Invulblad'!V228&amp;'2. Invulblad'!X228&amp;'2. Invulblad'!Z228&amp;'2. Invulblad'!AB228&amp;'2. Invulblad'!AD228&amp;'2. Invulblad'!AF228&amp;'2. Invulblad'!AH228&amp;'2. Invulblad'!AI228),0)&gt;0),"","U mag geen subsidie aanvragen voor "&amp;'2. Invulblad'!E228&amp;" "&amp;'2. Invulblad'!F228&amp;'2. Invulblad'!G228&amp;" want er is geen aangrenzende maatregel getroffen."))</f>
        <v/>
      </c>
      <c r="M228" s="20">
        <f>MIN(1500,COUNTIF('2. Invulblad'!N228:AI228,"Ja")*750)</f>
        <v>0</v>
      </c>
      <c r="O228" s="14" t="str">
        <f>IF(N228=Lijstjes!$F$2,IF($F$15=Lijstjes!$A$2,$F$16,$F$21)/COUNTIF('2. Invulblad'!$N$29:$N$1048576,Lijstjes!$F$2),"")</f>
        <v/>
      </c>
      <c r="Q228" s="5" t="str">
        <f>IF(P228=Lijstjes!$F$2,IF($F$15=Lijstjes!$A$3,$F$16,$F$21)/COUNTIF('2. Invulblad'!$P$29:$P$1048576,Lijstjes!$F$2),"")</f>
        <v/>
      </c>
      <c r="S228" s="5">
        <f>IF(R228=Lijstjes!$F$2,IF($F$15=Lijstjes!$A$4,$F$16,$F$21)/COUNTIF('2. Invulblad'!$R$29:$R$1048576,Lijstjes!$F$2),0)</f>
        <v>0</v>
      </c>
      <c r="U228" s="5">
        <f>IF(T228=Lijstjes!$F$2,IF($F$15=Lijstjes!$A$5,$F$16,$F$21)/COUNTIF('2. Invulblad'!$T$29:$T$1048576,Lijstjes!$F$2),0)</f>
        <v>0</v>
      </c>
      <c r="W228" s="5" t="str">
        <f>IF(V228=Lijstjes!$F$2,IF($F$15=Lijstjes!$A$6,$F$16,$F$21)/COUNTIF('2. Invulblad'!$V$29:$V$1048576,Lijstjes!$F$2),"")</f>
        <v/>
      </c>
      <c r="Y228" s="5" t="str">
        <f>IF(X228=Lijstjes!$F$2,IF($F$15=Lijstjes!$A$7,$F$16,$F$21)/COUNTIF('2. Invulblad'!$X$29:$X$1048576,Lijstjes!$F$2),"")</f>
        <v/>
      </c>
      <c r="AA228" s="14">
        <f>IF(Z228=Lijstjes!$F$2,IF($F$15=Lijstjes!$A$8,$F$16,$F$21)/COUNTIF('2. Invulblad'!$Z$29:$Z$1048576,Lijstjes!$F$2),0)</f>
        <v>0</v>
      </c>
      <c r="AC228" s="14">
        <f>IF(AB228=Lijstjes!$F$2,IF($F$15=Lijstjes!$A$9,$F$16,$F$21)/COUNTIF('2. Invulblad'!$AB$29:$AB$1048576,Lijstjes!$F$2),0)</f>
        <v>0</v>
      </c>
      <c r="AE228" s="14">
        <f>IF(AD228=Lijstjes!$F$2,IF($F$15=Lijstjes!$A$10,$F$16,$F$21)/COUNTIF('2. Invulblad'!$AD$29:$AD$1048576,Lijstjes!$F$2),0)</f>
        <v>0</v>
      </c>
      <c r="AG228" s="14">
        <f>IF(AF228=Lijstjes!$F$2,IF($F$15=Lijstjes!$A$11,$F$16,$F$21)/COUNTIF('2. Invulblad'!$AF$29:$AF$1048576,Lijstjes!$F$2),0)</f>
        <v>0</v>
      </c>
    </row>
    <row r="229" spans="2:33" ht="14.5">
      <c r="B229" s="12" t="str">
        <f t="shared" si="6"/>
        <v/>
      </c>
      <c r="C229" t="str">
        <f t="shared" si="7"/>
        <v/>
      </c>
      <c r="D229" s="15" t="str">
        <f>IF(M229=0,"",IF(AND(M229&gt;0,IFERROR(SEARCH(Lijstjes!$F$2,'2. Invulblad'!N229&amp;'2. Invulblad'!P229&amp;'2. Invulblad'!R229&amp;'2. Invulblad'!T229&amp;'2. Invulblad'!V229&amp;'2. Invulblad'!X229&amp;'2. Invulblad'!Z229&amp;'2. Invulblad'!AB229&amp;'2. Invulblad'!AD229&amp;'2. Invulblad'!AF229&amp;'2. Invulblad'!AH229&amp;'2. Invulblad'!AI229),0)&gt;0),"","U mag geen subsidie aanvragen voor "&amp;'2. Invulblad'!E229&amp;" "&amp;'2. Invulblad'!F229&amp;'2. Invulblad'!G229&amp;" want er is geen aangrenzende maatregel getroffen."))</f>
        <v/>
      </c>
      <c r="M229" s="20">
        <f>MIN(1500,COUNTIF('2. Invulblad'!N229:AI229,"Ja")*750)</f>
        <v>0</v>
      </c>
      <c r="O229" s="14" t="str">
        <f>IF(N229=Lijstjes!$F$2,IF($F$15=Lijstjes!$A$2,$F$16,$F$21)/COUNTIF('2. Invulblad'!$N$29:$N$1048576,Lijstjes!$F$2),"")</f>
        <v/>
      </c>
      <c r="Q229" s="5" t="str">
        <f>IF(P229=Lijstjes!$F$2,IF($F$15=Lijstjes!$A$3,$F$16,$F$21)/COUNTIF('2. Invulblad'!$P$29:$P$1048576,Lijstjes!$F$2),"")</f>
        <v/>
      </c>
      <c r="S229" s="5">
        <f>IF(R229=Lijstjes!$F$2,IF($F$15=Lijstjes!$A$4,$F$16,$F$21)/COUNTIF('2. Invulblad'!$R$29:$R$1048576,Lijstjes!$F$2),0)</f>
        <v>0</v>
      </c>
      <c r="U229" s="5">
        <f>IF(T229=Lijstjes!$F$2,IF($F$15=Lijstjes!$A$5,$F$16,$F$21)/COUNTIF('2. Invulblad'!$T$29:$T$1048576,Lijstjes!$F$2),0)</f>
        <v>0</v>
      </c>
      <c r="W229" s="5" t="str">
        <f>IF(V229=Lijstjes!$F$2,IF($F$15=Lijstjes!$A$6,$F$16,$F$21)/COUNTIF('2. Invulblad'!$V$29:$V$1048576,Lijstjes!$F$2),"")</f>
        <v/>
      </c>
      <c r="Y229" s="5" t="str">
        <f>IF(X229=Lijstjes!$F$2,IF($F$15=Lijstjes!$A$7,$F$16,$F$21)/COUNTIF('2. Invulblad'!$X$29:$X$1048576,Lijstjes!$F$2),"")</f>
        <v/>
      </c>
      <c r="AA229" s="14">
        <f>IF(Z229=Lijstjes!$F$2,IF($F$15=Lijstjes!$A$8,$F$16,$F$21)/COUNTIF('2. Invulblad'!$Z$29:$Z$1048576,Lijstjes!$F$2),0)</f>
        <v>0</v>
      </c>
      <c r="AC229" s="14">
        <f>IF(AB229=Lijstjes!$F$2,IF($F$15=Lijstjes!$A$9,$F$16,$F$21)/COUNTIF('2. Invulblad'!$AB$29:$AB$1048576,Lijstjes!$F$2),0)</f>
        <v>0</v>
      </c>
      <c r="AE229" s="14">
        <f>IF(AD229=Lijstjes!$F$2,IF($F$15=Lijstjes!$A$10,$F$16,$F$21)/COUNTIF('2. Invulblad'!$AD$29:$AD$1048576,Lijstjes!$F$2),0)</f>
        <v>0</v>
      </c>
      <c r="AG229" s="14">
        <f>IF(AF229=Lijstjes!$F$2,IF($F$15=Lijstjes!$A$11,$F$16,$F$21)/COUNTIF('2. Invulblad'!$AF$29:$AF$1048576,Lijstjes!$F$2),0)</f>
        <v>0</v>
      </c>
    </row>
    <row r="230" spans="2:33" ht="14.5">
      <c r="B230" s="12" t="str">
        <f t="shared" si="6"/>
        <v/>
      </c>
      <c r="C230" t="str">
        <f t="shared" si="7"/>
        <v/>
      </c>
      <c r="D230" s="15" t="str">
        <f>IF(M230=0,"",IF(AND(M230&gt;0,IFERROR(SEARCH(Lijstjes!$F$2,'2. Invulblad'!N230&amp;'2. Invulblad'!P230&amp;'2. Invulblad'!R230&amp;'2. Invulblad'!T230&amp;'2. Invulblad'!V230&amp;'2. Invulblad'!X230&amp;'2. Invulblad'!Z230&amp;'2. Invulblad'!AB230&amp;'2. Invulblad'!AD230&amp;'2. Invulblad'!AF230&amp;'2. Invulblad'!AH230&amp;'2. Invulblad'!AI230),0)&gt;0),"","U mag geen subsidie aanvragen voor "&amp;'2. Invulblad'!E230&amp;" "&amp;'2. Invulblad'!F230&amp;'2. Invulblad'!G230&amp;" want er is geen aangrenzende maatregel getroffen."))</f>
        <v/>
      </c>
      <c r="M230" s="20">
        <f>MIN(1500,COUNTIF('2. Invulblad'!N230:AI230,"Ja")*750)</f>
        <v>0</v>
      </c>
      <c r="O230" s="14" t="str">
        <f>IF(N230=Lijstjes!$F$2,IF($F$15=Lijstjes!$A$2,$F$16,$F$21)/COUNTIF('2. Invulblad'!$N$29:$N$1048576,Lijstjes!$F$2),"")</f>
        <v/>
      </c>
      <c r="Q230" s="5" t="str">
        <f>IF(P230=Lijstjes!$F$2,IF($F$15=Lijstjes!$A$3,$F$16,$F$21)/COUNTIF('2. Invulblad'!$P$29:$P$1048576,Lijstjes!$F$2),"")</f>
        <v/>
      </c>
      <c r="S230" s="5">
        <f>IF(R230=Lijstjes!$F$2,IF($F$15=Lijstjes!$A$4,$F$16,$F$21)/COUNTIF('2. Invulblad'!$R$29:$R$1048576,Lijstjes!$F$2),0)</f>
        <v>0</v>
      </c>
      <c r="U230" s="5">
        <f>IF(T230=Lijstjes!$F$2,IF($F$15=Lijstjes!$A$5,$F$16,$F$21)/COUNTIF('2. Invulblad'!$T$29:$T$1048576,Lijstjes!$F$2),0)</f>
        <v>0</v>
      </c>
      <c r="W230" s="5" t="str">
        <f>IF(V230=Lijstjes!$F$2,IF($F$15=Lijstjes!$A$6,$F$16,$F$21)/COUNTIF('2. Invulblad'!$V$29:$V$1048576,Lijstjes!$F$2),"")</f>
        <v/>
      </c>
      <c r="Y230" s="5" t="str">
        <f>IF(X230=Lijstjes!$F$2,IF($F$15=Lijstjes!$A$7,$F$16,$F$21)/COUNTIF('2. Invulblad'!$X$29:$X$1048576,Lijstjes!$F$2),"")</f>
        <v/>
      </c>
      <c r="AA230" s="14">
        <f>IF(Z230=Lijstjes!$F$2,IF($F$15=Lijstjes!$A$8,$F$16,$F$21)/COUNTIF('2. Invulblad'!$Z$29:$Z$1048576,Lijstjes!$F$2),0)</f>
        <v>0</v>
      </c>
      <c r="AC230" s="14">
        <f>IF(AB230=Lijstjes!$F$2,IF($F$15=Lijstjes!$A$9,$F$16,$F$21)/COUNTIF('2. Invulblad'!$AB$29:$AB$1048576,Lijstjes!$F$2),0)</f>
        <v>0</v>
      </c>
      <c r="AE230" s="14">
        <f>IF(AD230=Lijstjes!$F$2,IF($F$15=Lijstjes!$A$10,$F$16,$F$21)/COUNTIF('2. Invulblad'!$AD$29:$AD$1048576,Lijstjes!$F$2),0)</f>
        <v>0</v>
      </c>
      <c r="AG230" s="14">
        <f>IF(AF230=Lijstjes!$F$2,IF($F$15=Lijstjes!$A$11,$F$16,$F$21)/COUNTIF('2. Invulblad'!$AF$29:$AF$1048576,Lijstjes!$F$2),0)</f>
        <v>0</v>
      </c>
    </row>
    <row r="231" spans="2:33" ht="14.5">
      <c r="B231" s="12" t="str">
        <f t="shared" si="6"/>
        <v/>
      </c>
      <c r="C231" t="str">
        <f t="shared" si="7"/>
        <v/>
      </c>
      <c r="D231" s="15" t="str">
        <f>IF(M231=0,"",IF(AND(M231&gt;0,IFERROR(SEARCH(Lijstjes!$F$2,'2. Invulblad'!N231&amp;'2. Invulblad'!P231&amp;'2. Invulblad'!R231&amp;'2. Invulblad'!T231&amp;'2. Invulblad'!V231&amp;'2. Invulblad'!X231&amp;'2. Invulblad'!Z231&amp;'2. Invulblad'!AB231&amp;'2. Invulblad'!AD231&amp;'2. Invulblad'!AF231&amp;'2. Invulblad'!AH231&amp;'2. Invulblad'!AI231),0)&gt;0),"","U mag geen subsidie aanvragen voor "&amp;'2. Invulblad'!E231&amp;" "&amp;'2. Invulblad'!F231&amp;'2. Invulblad'!G231&amp;" want er is geen aangrenzende maatregel getroffen."))</f>
        <v/>
      </c>
      <c r="M231" s="20">
        <f>MIN(1500,COUNTIF('2. Invulblad'!N231:AI231,"Ja")*750)</f>
        <v>0</v>
      </c>
      <c r="O231" s="14" t="str">
        <f>IF(N231=Lijstjes!$F$2,IF($F$15=Lijstjes!$A$2,$F$16,$F$21)/COUNTIF('2. Invulblad'!$N$29:$N$1048576,Lijstjes!$F$2),"")</f>
        <v/>
      </c>
      <c r="Q231" s="5" t="str">
        <f>IF(P231=Lijstjes!$F$2,IF($F$15=Lijstjes!$A$3,$F$16,$F$21)/COUNTIF('2. Invulblad'!$P$29:$P$1048576,Lijstjes!$F$2),"")</f>
        <v/>
      </c>
      <c r="S231" s="5">
        <f>IF(R231=Lijstjes!$F$2,IF($F$15=Lijstjes!$A$4,$F$16,$F$21)/COUNTIF('2. Invulblad'!$R$29:$R$1048576,Lijstjes!$F$2),0)</f>
        <v>0</v>
      </c>
      <c r="U231" s="5">
        <f>IF(T231=Lijstjes!$F$2,IF($F$15=Lijstjes!$A$5,$F$16,$F$21)/COUNTIF('2. Invulblad'!$T$29:$T$1048576,Lijstjes!$F$2),0)</f>
        <v>0</v>
      </c>
      <c r="W231" s="5" t="str">
        <f>IF(V231=Lijstjes!$F$2,IF($F$15=Lijstjes!$A$6,$F$16,$F$21)/COUNTIF('2. Invulblad'!$V$29:$V$1048576,Lijstjes!$F$2),"")</f>
        <v/>
      </c>
      <c r="Y231" s="5" t="str">
        <f>IF(X231=Lijstjes!$F$2,IF($F$15=Lijstjes!$A$7,$F$16,$F$21)/COUNTIF('2. Invulblad'!$X$29:$X$1048576,Lijstjes!$F$2),"")</f>
        <v/>
      </c>
      <c r="AA231" s="14">
        <f>IF(Z231=Lijstjes!$F$2,IF($F$15=Lijstjes!$A$8,$F$16,$F$21)/COUNTIF('2. Invulblad'!$Z$29:$Z$1048576,Lijstjes!$F$2),0)</f>
        <v>0</v>
      </c>
      <c r="AC231" s="14">
        <f>IF(AB231=Lijstjes!$F$2,IF($F$15=Lijstjes!$A$9,$F$16,$F$21)/COUNTIF('2. Invulblad'!$AB$29:$AB$1048576,Lijstjes!$F$2),0)</f>
        <v>0</v>
      </c>
      <c r="AE231" s="14">
        <f>IF(AD231=Lijstjes!$F$2,IF($F$15=Lijstjes!$A$10,$F$16,$F$21)/COUNTIF('2. Invulblad'!$AD$29:$AD$1048576,Lijstjes!$F$2),0)</f>
        <v>0</v>
      </c>
      <c r="AG231" s="14">
        <f>IF(AF231=Lijstjes!$F$2,IF($F$15=Lijstjes!$A$11,$F$16,$F$21)/COUNTIF('2. Invulblad'!$AF$29:$AF$1048576,Lijstjes!$F$2),0)</f>
        <v>0</v>
      </c>
    </row>
    <row r="232" spans="2:33" ht="14.5">
      <c r="B232" s="12" t="str">
        <f t="shared" si="6"/>
        <v/>
      </c>
      <c r="C232" t="str">
        <f t="shared" si="7"/>
        <v/>
      </c>
      <c r="D232" s="15" t="str">
        <f>IF(M232=0,"",IF(AND(M232&gt;0,IFERROR(SEARCH(Lijstjes!$F$2,'2. Invulblad'!N232&amp;'2. Invulblad'!P232&amp;'2. Invulblad'!R232&amp;'2. Invulblad'!T232&amp;'2. Invulblad'!V232&amp;'2. Invulblad'!X232&amp;'2. Invulblad'!Z232&amp;'2. Invulblad'!AB232&amp;'2. Invulblad'!AD232&amp;'2. Invulblad'!AF232&amp;'2. Invulblad'!AH232&amp;'2. Invulblad'!AI232),0)&gt;0),"","U mag geen subsidie aanvragen voor "&amp;'2. Invulblad'!E232&amp;" "&amp;'2. Invulblad'!F232&amp;'2. Invulblad'!G232&amp;" want er is geen aangrenzende maatregel getroffen."))</f>
        <v/>
      </c>
      <c r="M232" s="20">
        <f>MIN(1500,COUNTIF('2. Invulblad'!N232:AI232,"Ja")*750)</f>
        <v>0</v>
      </c>
      <c r="O232" s="14" t="str">
        <f>IF(N232=Lijstjes!$F$2,IF($F$15=Lijstjes!$A$2,$F$16,$F$21)/COUNTIF('2. Invulblad'!$N$29:$N$1048576,Lijstjes!$F$2),"")</f>
        <v/>
      </c>
      <c r="Q232" s="5" t="str">
        <f>IF(P232=Lijstjes!$F$2,IF($F$15=Lijstjes!$A$3,$F$16,$F$21)/COUNTIF('2. Invulblad'!$P$29:$P$1048576,Lijstjes!$F$2),"")</f>
        <v/>
      </c>
      <c r="S232" s="5">
        <f>IF(R232=Lijstjes!$F$2,IF($F$15=Lijstjes!$A$4,$F$16,$F$21)/COUNTIF('2. Invulblad'!$R$29:$R$1048576,Lijstjes!$F$2),0)</f>
        <v>0</v>
      </c>
      <c r="U232" s="5">
        <f>IF(T232=Lijstjes!$F$2,IF($F$15=Lijstjes!$A$5,$F$16,$F$21)/COUNTIF('2. Invulblad'!$T$29:$T$1048576,Lijstjes!$F$2),0)</f>
        <v>0</v>
      </c>
      <c r="W232" s="5" t="str">
        <f>IF(V232=Lijstjes!$F$2,IF($F$15=Lijstjes!$A$6,$F$16,$F$21)/COUNTIF('2. Invulblad'!$V$29:$V$1048576,Lijstjes!$F$2),"")</f>
        <v/>
      </c>
      <c r="Y232" s="5" t="str">
        <f>IF(X232=Lijstjes!$F$2,IF($F$15=Lijstjes!$A$7,$F$16,$F$21)/COUNTIF('2. Invulblad'!$X$29:$X$1048576,Lijstjes!$F$2),"")</f>
        <v/>
      </c>
      <c r="AA232" s="14">
        <f>IF(Z232=Lijstjes!$F$2,IF($F$15=Lijstjes!$A$8,$F$16,$F$21)/COUNTIF('2. Invulblad'!$Z$29:$Z$1048576,Lijstjes!$F$2),0)</f>
        <v>0</v>
      </c>
      <c r="AC232" s="14">
        <f>IF(AB232=Lijstjes!$F$2,IF($F$15=Lijstjes!$A$9,$F$16,$F$21)/COUNTIF('2. Invulblad'!$AB$29:$AB$1048576,Lijstjes!$F$2),0)</f>
        <v>0</v>
      </c>
      <c r="AE232" s="14">
        <f>IF(AD232=Lijstjes!$F$2,IF($F$15=Lijstjes!$A$10,$F$16,$F$21)/COUNTIF('2. Invulblad'!$AD$29:$AD$1048576,Lijstjes!$F$2),0)</f>
        <v>0</v>
      </c>
      <c r="AG232" s="14">
        <f>IF(AF232=Lijstjes!$F$2,IF($F$15=Lijstjes!$A$11,$F$16,$F$21)/COUNTIF('2. Invulblad'!$AF$29:$AF$1048576,Lijstjes!$F$2),0)</f>
        <v>0</v>
      </c>
    </row>
    <row r="233" spans="2:33" ht="14.5">
      <c r="B233" s="12" t="str">
        <f t="shared" si="6"/>
        <v/>
      </c>
      <c r="C233" t="str">
        <f t="shared" si="7"/>
        <v/>
      </c>
      <c r="D233" s="15" t="str">
        <f>IF(M233=0,"",IF(AND(M233&gt;0,IFERROR(SEARCH(Lijstjes!$F$2,'2. Invulblad'!N233&amp;'2. Invulblad'!P233&amp;'2. Invulblad'!R233&amp;'2. Invulblad'!T233&amp;'2. Invulblad'!V233&amp;'2. Invulblad'!X233&amp;'2. Invulblad'!Z233&amp;'2. Invulblad'!AB233&amp;'2. Invulblad'!AD233&amp;'2. Invulblad'!AF233&amp;'2. Invulblad'!AH233&amp;'2. Invulblad'!AI233),0)&gt;0),"","U mag geen subsidie aanvragen voor "&amp;'2. Invulblad'!E233&amp;" "&amp;'2. Invulblad'!F233&amp;'2. Invulblad'!G233&amp;" want er is geen aangrenzende maatregel getroffen."))</f>
        <v/>
      </c>
      <c r="M233" s="20">
        <f>MIN(1500,COUNTIF('2. Invulblad'!N233:AI233,"Ja")*750)</f>
        <v>0</v>
      </c>
      <c r="O233" s="14" t="str">
        <f>IF(N233=Lijstjes!$F$2,IF($F$15=Lijstjes!$A$2,$F$16,$F$21)/COUNTIF('2. Invulblad'!$N$29:$N$1048576,Lijstjes!$F$2),"")</f>
        <v/>
      </c>
      <c r="Q233" s="5" t="str">
        <f>IF(P233=Lijstjes!$F$2,IF($F$15=Lijstjes!$A$3,$F$16,$F$21)/COUNTIF('2. Invulblad'!$P$29:$P$1048576,Lijstjes!$F$2),"")</f>
        <v/>
      </c>
      <c r="S233" s="5">
        <f>IF(R233=Lijstjes!$F$2,IF($F$15=Lijstjes!$A$4,$F$16,$F$21)/COUNTIF('2. Invulblad'!$R$29:$R$1048576,Lijstjes!$F$2),0)</f>
        <v>0</v>
      </c>
      <c r="U233" s="5">
        <f>IF(T233=Lijstjes!$F$2,IF($F$15=Lijstjes!$A$5,$F$16,$F$21)/COUNTIF('2. Invulblad'!$T$29:$T$1048576,Lijstjes!$F$2),0)</f>
        <v>0</v>
      </c>
      <c r="W233" s="5" t="str">
        <f>IF(V233=Lijstjes!$F$2,IF($F$15=Lijstjes!$A$6,$F$16,$F$21)/COUNTIF('2. Invulblad'!$V$29:$V$1048576,Lijstjes!$F$2),"")</f>
        <v/>
      </c>
      <c r="Y233" s="5" t="str">
        <f>IF(X233=Lijstjes!$F$2,IF($F$15=Lijstjes!$A$7,$F$16,$F$21)/COUNTIF('2. Invulblad'!$X$29:$X$1048576,Lijstjes!$F$2),"")</f>
        <v/>
      </c>
      <c r="AA233" s="14">
        <f>IF(Z233=Lijstjes!$F$2,IF($F$15=Lijstjes!$A$8,$F$16,$F$21)/COUNTIF('2. Invulblad'!$Z$29:$Z$1048576,Lijstjes!$F$2),0)</f>
        <v>0</v>
      </c>
      <c r="AC233" s="14">
        <f>IF(AB233=Lijstjes!$F$2,IF($F$15=Lijstjes!$A$9,$F$16,$F$21)/COUNTIF('2. Invulblad'!$AB$29:$AB$1048576,Lijstjes!$F$2),0)</f>
        <v>0</v>
      </c>
      <c r="AE233" s="14">
        <f>IF(AD233=Lijstjes!$F$2,IF($F$15=Lijstjes!$A$10,$F$16,$F$21)/COUNTIF('2. Invulblad'!$AD$29:$AD$1048576,Lijstjes!$F$2),0)</f>
        <v>0</v>
      </c>
      <c r="AG233" s="14">
        <f>IF(AF233=Lijstjes!$F$2,IF($F$15=Lijstjes!$A$11,$F$16,$F$21)/COUNTIF('2. Invulblad'!$AF$29:$AF$1048576,Lijstjes!$F$2),0)</f>
        <v>0</v>
      </c>
    </row>
    <row r="234" spans="2:33" ht="14.5">
      <c r="B234" s="12" t="str">
        <f t="shared" si="6"/>
        <v/>
      </c>
      <c r="C234" t="str">
        <f t="shared" si="7"/>
        <v/>
      </c>
      <c r="D234" s="15" t="str">
        <f>IF(M234=0,"",IF(AND(M234&gt;0,IFERROR(SEARCH(Lijstjes!$F$2,'2. Invulblad'!N234&amp;'2. Invulblad'!P234&amp;'2. Invulblad'!R234&amp;'2. Invulblad'!T234&amp;'2. Invulblad'!V234&amp;'2. Invulblad'!X234&amp;'2. Invulblad'!Z234&amp;'2. Invulblad'!AB234&amp;'2. Invulblad'!AD234&amp;'2. Invulblad'!AF234&amp;'2. Invulblad'!AH234&amp;'2. Invulblad'!AI234),0)&gt;0),"","U mag geen subsidie aanvragen voor "&amp;'2. Invulblad'!E234&amp;" "&amp;'2. Invulblad'!F234&amp;'2. Invulblad'!G234&amp;" want er is geen aangrenzende maatregel getroffen."))</f>
        <v/>
      </c>
      <c r="M234" s="20">
        <f>MIN(1500,COUNTIF('2. Invulblad'!N234:AI234,"Ja")*750)</f>
        <v>0</v>
      </c>
      <c r="O234" s="14" t="str">
        <f>IF(N234=Lijstjes!$F$2,IF($F$15=Lijstjes!$A$2,$F$16,$F$21)/COUNTIF('2. Invulblad'!$N$29:$N$1048576,Lijstjes!$F$2),"")</f>
        <v/>
      </c>
      <c r="Q234" s="5" t="str">
        <f>IF(P234=Lijstjes!$F$2,IF($F$15=Lijstjes!$A$3,$F$16,$F$21)/COUNTIF('2. Invulblad'!$P$29:$P$1048576,Lijstjes!$F$2),"")</f>
        <v/>
      </c>
      <c r="S234" s="5">
        <f>IF(R234=Lijstjes!$F$2,IF($F$15=Lijstjes!$A$4,$F$16,$F$21)/COUNTIF('2. Invulblad'!$R$29:$R$1048576,Lijstjes!$F$2),0)</f>
        <v>0</v>
      </c>
      <c r="U234" s="5">
        <f>IF(T234=Lijstjes!$F$2,IF($F$15=Lijstjes!$A$5,$F$16,$F$21)/COUNTIF('2. Invulblad'!$T$29:$T$1048576,Lijstjes!$F$2),0)</f>
        <v>0</v>
      </c>
      <c r="W234" s="5" t="str">
        <f>IF(V234=Lijstjes!$F$2,IF($F$15=Lijstjes!$A$6,$F$16,$F$21)/COUNTIF('2. Invulblad'!$V$29:$V$1048576,Lijstjes!$F$2),"")</f>
        <v/>
      </c>
      <c r="Y234" s="5" t="str">
        <f>IF(X234=Lijstjes!$F$2,IF($F$15=Lijstjes!$A$7,$F$16,$F$21)/COUNTIF('2. Invulblad'!$X$29:$X$1048576,Lijstjes!$F$2),"")</f>
        <v/>
      </c>
      <c r="AA234" s="14">
        <f>IF(Z234=Lijstjes!$F$2,IF($F$15=Lijstjes!$A$8,$F$16,$F$21)/COUNTIF('2. Invulblad'!$Z$29:$Z$1048576,Lijstjes!$F$2),0)</f>
        <v>0</v>
      </c>
      <c r="AC234" s="14">
        <f>IF(AB234=Lijstjes!$F$2,IF($F$15=Lijstjes!$A$9,$F$16,$F$21)/COUNTIF('2. Invulblad'!$AB$29:$AB$1048576,Lijstjes!$F$2),0)</f>
        <v>0</v>
      </c>
      <c r="AE234" s="14">
        <f>IF(AD234=Lijstjes!$F$2,IF($F$15=Lijstjes!$A$10,$F$16,$F$21)/COUNTIF('2. Invulblad'!$AD$29:$AD$1048576,Lijstjes!$F$2),0)</f>
        <v>0</v>
      </c>
      <c r="AG234" s="14">
        <f>IF(AF234=Lijstjes!$F$2,IF($F$15=Lijstjes!$A$11,$F$16,$F$21)/COUNTIF('2. Invulblad'!$AF$29:$AF$1048576,Lijstjes!$F$2),0)</f>
        <v>0</v>
      </c>
    </row>
    <row r="235" spans="2:33" ht="14.5">
      <c r="B235" s="12" t="str">
        <f t="shared" si="6"/>
        <v/>
      </c>
      <c r="C235" t="str">
        <f t="shared" si="7"/>
        <v/>
      </c>
      <c r="D235" s="15" t="str">
        <f>IF(M235=0,"",IF(AND(M235&gt;0,IFERROR(SEARCH(Lijstjes!$F$2,'2. Invulblad'!N235&amp;'2. Invulblad'!P235&amp;'2. Invulblad'!R235&amp;'2. Invulblad'!T235&amp;'2. Invulblad'!V235&amp;'2. Invulblad'!X235&amp;'2. Invulblad'!Z235&amp;'2. Invulblad'!AB235&amp;'2. Invulblad'!AD235&amp;'2. Invulblad'!AF235&amp;'2. Invulblad'!AH235&amp;'2. Invulblad'!AI235),0)&gt;0),"","U mag geen subsidie aanvragen voor "&amp;'2. Invulblad'!E235&amp;" "&amp;'2. Invulblad'!F235&amp;'2. Invulblad'!G235&amp;" want er is geen aangrenzende maatregel getroffen."))</f>
        <v/>
      </c>
      <c r="M235" s="20">
        <f>MIN(1500,COUNTIF('2. Invulblad'!N235:AI235,"Ja")*750)</f>
        <v>0</v>
      </c>
      <c r="O235" s="14" t="str">
        <f>IF(N235=Lijstjes!$F$2,IF($F$15=Lijstjes!$A$2,$F$16,$F$21)/COUNTIF('2. Invulblad'!$N$29:$N$1048576,Lijstjes!$F$2),"")</f>
        <v/>
      </c>
      <c r="Q235" s="5" t="str">
        <f>IF(P235=Lijstjes!$F$2,IF($F$15=Lijstjes!$A$3,$F$16,$F$21)/COUNTIF('2. Invulblad'!$P$29:$P$1048576,Lijstjes!$F$2),"")</f>
        <v/>
      </c>
      <c r="S235" s="5">
        <f>IF(R235=Lijstjes!$F$2,IF($F$15=Lijstjes!$A$4,$F$16,$F$21)/COUNTIF('2. Invulblad'!$R$29:$R$1048576,Lijstjes!$F$2),0)</f>
        <v>0</v>
      </c>
      <c r="U235" s="5">
        <f>IF(T235=Lijstjes!$F$2,IF($F$15=Lijstjes!$A$5,$F$16,$F$21)/COUNTIF('2. Invulblad'!$T$29:$T$1048576,Lijstjes!$F$2),0)</f>
        <v>0</v>
      </c>
      <c r="W235" s="5" t="str">
        <f>IF(V235=Lijstjes!$F$2,IF($F$15=Lijstjes!$A$6,$F$16,$F$21)/COUNTIF('2. Invulblad'!$V$29:$V$1048576,Lijstjes!$F$2),"")</f>
        <v/>
      </c>
      <c r="Y235" s="5" t="str">
        <f>IF(X235=Lijstjes!$F$2,IF($F$15=Lijstjes!$A$7,$F$16,$F$21)/COUNTIF('2. Invulblad'!$X$29:$X$1048576,Lijstjes!$F$2),"")</f>
        <v/>
      </c>
      <c r="AA235" s="14">
        <f>IF(Z235=Lijstjes!$F$2,IF($F$15=Lijstjes!$A$8,$F$16,$F$21)/COUNTIF('2. Invulblad'!$Z$29:$Z$1048576,Lijstjes!$F$2),0)</f>
        <v>0</v>
      </c>
      <c r="AC235" s="14">
        <f>IF(AB235=Lijstjes!$F$2,IF($F$15=Lijstjes!$A$9,$F$16,$F$21)/COUNTIF('2. Invulblad'!$AB$29:$AB$1048576,Lijstjes!$F$2),0)</f>
        <v>0</v>
      </c>
      <c r="AE235" s="14">
        <f>IF(AD235=Lijstjes!$F$2,IF($F$15=Lijstjes!$A$10,$F$16,$F$21)/COUNTIF('2. Invulblad'!$AD$29:$AD$1048576,Lijstjes!$F$2),0)</f>
        <v>0</v>
      </c>
      <c r="AG235" s="14">
        <f>IF(AF235=Lijstjes!$F$2,IF($F$15=Lijstjes!$A$11,$F$16,$F$21)/COUNTIF('2. Invulblad'!$AF$29:$AF$1048576,Lijstjes!$F$2),0)</f>
        <v>0</v>
      </c>
    </row>
    <row r="236" spans="2:33" ht="14.5">
      <c r="B236" s="12" t="str">
        <f t="shared" si="6"/>
        <v/>
      </c>
      <c r="C236" t="str">
        <f t="shared" si="7"/>
        <v/>
      </c>
      <c r="D236" s="15" t="str">
        <f>IF(M236=0,"",IF(AND(M236&gt;0,IFERROR(SEARCH(Lijstjes!$F$2,'2. Invulblad'!N236&amp;'2. Invulblad'!P236&amp;'2. Invulblad'!R236&amp;'2. Invulblad'!T236&amp;'2. Invulblad'!V236&amp;'2. Invulblad'!X236&amp;'2. Invulblad'!Z236&amp;'2. Invulblad'!AB236&amp;'2. Invulblad'!AD236&amp;'2. Invulblad'!AF236&amp;'2. Invulblad'!AH236&amp;'2. Invulblad'!AI236),0)&gt;0),"","U mag geen subsidie aanvragen voor "&amp;'2. Invulblad'!E236&amp;" "&amp;'2. Invulblad'!F236&amp;'2. Invulblad'!G236&amp;" want er is geen aangrenzende maatregel getroffen."))</f>
        <v/>
      </c>
      <c r="M236" s="20">
        <f>MIN(1500,COUNTIF('2. Invulblad'!N236:AI236,"Ja")*750)</f>
        <v>0</v>
      </c>
      <c r="O236" s="14" t="str">
        <f>IF(N236=Lijstjes!$F$2,IF($F$15=Lijstjes!$A$2,$F$16,$F$21)/COUNTIF('2. Invulblad'!$N$29:$N$1048576,Lijstjes!$F$2),"")</f>
        <v/>
      </c>
      <c r="Q236" s="5" t="str">
        <f>IF(P236=Lijstjes!$F$2,IF($F$15=Lijstjes!$A$3,$F$16,$F$21)/COUNTIF('2. Invulblad'!$P$29:$P$1048576,Lijstjes!$F$2),"")</f>
        <v/>
      </c>
      <c r="S236" s="5">
        <f>IF(R236=Lijstjes!$F$2,IF($F$15=Lijstjes!$A$4,$F$16,$F$21)/COUNTIF('2. Invulblad'!$R$29:$R$1048576,Lijstjes!$F$2),0)</f>
        <v>0</v>
      </c>
      <c r="U236" s="5">
        <f>IF(T236=Lijstjes!$F$2,IF($F$15=Lijstjes!$A$5,$F$16,$F$21)/COUNTIF('2. Invulblad'!$T$29:$T$1048576,Lijstjes!$F$2),0)</f>
        <v>0</v>
      </c>
      <c r="W236" s="5" t="str">
        <f>IF(V236=Lijstjes!$F$2,IF($F$15=Lijstjes!$A$6,$F$16,$F$21)/COUNTIF('2. Invulblad'!$V$29:$V$1048576,Lijstjes!$F$2),"")</f>
        <v/>
      </c>
      <c r="Y236" s="5" t="str">
        <f>IF(X236=Lijstjes!$F$2,IF($F$15=Lijstjes!$A$7,$F$16,$F$21)/COUNTIF('2. Invulblad'!$X$29:$X$1048576,Lijstjes!$F$2),"")</f>
        <v/>
      </c>
      <c r="AA236" s="14">
        <f>IF(Z236=Lijstjes!$F$2,IF($F$15=Lijstjes!$A$8,$F$16,$F$21)/COUNTIF('2. Invulblad'!$Z$29:$Z$1048576,Lijstjes!$F$2),0)</f>
        <v>0</v>
      </c>
      <c r="AC236" s="14">
        <f>IF(AB236=Lijstjes!$F$2,IF($F$15=Lijstjes!$A$9,$F$16,$F$21)/COUNTIF('2. Invulblad'!$AB$29:$AB$1048576,Lijstjes!$F$2),0)</f>
        <v>0</v>
      </c>
      <c r="AE236" s="14">
        <f>IF(AD236=Lijstjes!$F$2,IF($F$15=Lijstjes!$A$10,$F$16,$F$21)/COUNTIF('2. Invulblad'!$AD$29:$AD$1048576,Lijstjes!$F$2),0)</f>
        <v>0</v>
      </c>
      <c r="AG236" s="14">
        <f>IF(AF236=Lijstjes!$F$2,IF($F$15=Lijstjes!$A$11,$F$16,$F$21)/COUNTIF('2. Invulblad'!$AF$29:$AF$1048576,Lijstjes!$F$2),0)</f>
        <v>0</v>
      </c>
    </row>
    <row r="237" spans="2:33" ht="14.5">
      <c r="B237" s="12" t="str">
        <f t="shared" si="6"/>
        <v/>
      </c>
      <c r="C237" t="str">
        <f t="shared" si="7"/>
        <v/>
      </c>
      <c r="D237" s="15" t="str">
        <f>IF(M237=0,"",IF(AND(M237&gt;0,IFERROR(SEARCH(Lijstjes!$F$2,'2. Invulblad'!N237&amp;'2. Invulblad'!P237&amp;'2. Invulblad'!R237&amp;'2. Invulblad'!T237&amp;'2. Invulblad'!V237&amp;'2. Invulblad'!X237&amp;'2. Invulblad'!Z237&amp;'2. Invulblad'!AB237&amp;'2. Invulblad'!AD237&amp;'2. Invulblad'!AF237&amp;'2. Invulblad'!AH237&amp;'2. Invulblad'!AI237),0)&gt;0),"","U mag geen subsidie aanvragen voor "&amp;'2. Invulblad'!E237&amp;" "&amp;'2. Invulblad'!F237&amp;'2. Invulblad'!G237&amp;" want er is geen aangrenzende maatregel getroffen."))</f>
        <v/>
      </c>
      <c r="M237" s="20">
        <f>MIN(1500,COUNTIF('2. Invulblad'!N237:AI237,"Ja")*750)</f>
        <v>0</v>
      </c>
      <c r="O237" s="14" t="str">
        <f>IF(N237=Lijstjes!$F$2,IF($F$15=Lijstjes!$A$2,$F$16,$F$21)/COUNTIF('2. Invulblad'!$N$29:$N$1048576,Lijstjes!$F$2),"")</f>
        <v/>
      </c>
      <c r="Q237" s="5" t="str">
        <f>IF(P237=Lijstjes!$F$2,IF($F$15=Lijstjes!$A$3,$F$16,$F$21)/COUNTIF('2. Invulblad'!$P$29:$P$1048576,Lijstjes!$F$2),"")</f>
        <v/>
      </c>
      <c r="S237" s="5">
        <f>IF(R237=Lijstjes!$F$2,IF($F$15=Lijstjes!$A$4,$F$16,$F$21)/COUNTIF('2. Invulblad'!$R$29:$R$1048576,Lijstjes!$F$2),0)</f>
        <v>0</v>
      </c>
      <c r="U237" s="5">
        <f>IF(T237=Lijstjes!$F$2,IF($F$15=Lijstjes!$A$5,$F$16,$F$21)/COUNTIF('2. Invulblad'!$T$29:$T$1048576,Lijstjes!$F$2),0)</f>
        <v>0</v>
      </c>
      <c r="W237" s="5" t="str">
        <f>IF(V237=Lijstjes!$F$2,IF($F$15=Lijstjes!$A$6,$F$16,$F$21)/COUNTIF('2. Invulblad'!$V$29:$V$1048576,Lijstjes!$F$2),"")</f>
        <v/>
      </c>
      <c r="Y237" s="5" t="str">
        <f>IF(X237=Lijstjes!$F$2,IF($F$15=Lijstjes!$A$7,$F$16,$F$21)/COUNTIF('2. Invulblad'!$X$29:$X$1048576,Lijstjes!$F$2),"")</f>
        <v/>
      </c>
      <c r="AA237" s="14">
        <f>IF(Z237=Lijstjes!$F$2,IF($F$15=Lijstjes!$A$8,$F$16,$F$21)/COUNTIF('2. Invulblad'!$Z$29:$Z$1048576,Lijstjes!$F$2),0)</f>
        <v>0</v>
      </c>
      <c r="AC237" s="14">
        <f>IF(AB237=Lijstjes!$F$2,IF($F$15=Lijstjes!$A$9,$F$16,$F$21)/COUNTIF('2. Invulblad'!$AB$29:$AB$1048576,Lijstjes!$F$2),0)</f>
        <v>0</v>
      </c>
      <c r="AE237" s="14">
        <f>IF(AD237=Lijstjes!$F$2,IF($F$15=Lijstjes!$A$10,$F$16,$F$21)/COUNTIF('2. Invulblad'!$AD$29:$AD$1048576,Lijstjes!$F$2),0)</f>
        <v>0</v>
      </c>
      <c r="AG237" s="14">
        <f>IF(AF237=Lijstjes!$F$2,IF($F$15=Lijstjes!$A$11,$F$16,$F$21)/COUNTIF('2. Invulblad'!$AF$29:$AF$1048576,Lijstjes!$F$2),0)</f>
        <v>0</v>
      </c>
    </row>
    <row r="238" spans="2:33" ht="14.5">
      <c r="B238" s="12" t="str">
        <f t="shared" si="6"/>
        <v/>
      </c>
      <c r="C238" t="str">
        <f t="shared" si="7"/>
        <v/>
      </c>
      <c r="D238" s="15" t="str">
        <f>IF(M238=0,"",IF(AND(M238&gt;0,IFERROR(SEARCH(Lijstjes!$F$2,'2. Invulblad'!N238&amp;'2. Invulblad'!P238&amp;'2. Invulblad'!R238&amp;'2. Invulblad'!T238&amp;'2. Invulblad'!V238&amp;'2. Invulblad'!X238&amp;'2. Invulblad'!Z238&amp;'2. Invulblad'!AB238&amp;'2. Invulblad'!AD238&amp;'2. Invulblad'!AF238&amp;'2. Invulblad'!AH238&amp;'2. Invulblad'!AI238),0)&gt;0),"","U mag geen subsidie aanvragen voor "&amp;'2. Invulblad'!E238&amp;" "&amp;'2. Invulblad'!F238&amp;'2. Invulblad'!G238&amp;" want er is geen aangrenzende maatregel getroffen."))</f>
        <v/>
      </c>
      <c r="M238" s="20">
        <f>MIN(1500,COUNTIF('2. Invulblad'!N238:AI238,"Ja")*750)</f>
        <v>0</v>
      </c>
      <c r="O238" s="14" t="str">
        <f>IF(N238=Lijstjes!$F$2,IF($F$15=Lijstjes!$A$2,$F$16,$F$21)/COUNTIF('2. Invulblad'!$N$29:$N$1048576,Lijstjes!$F$2),"")</f>
        <v/>
      </c>
      <c r="Q238" s="5" t="str">
        <f>IF(P238=Lijstjes!$F$2,IF($F$15=Lijstjes!$A$3,$F$16,$F$21)/COUNTIF('2. Invulblad'!$P$29:$P$1048576,Lijstjes!$F$2),"")</f>
        <v/>
      </c>
      <c r="S238" s="5">
        <f>IF(R238=Lijstjes!$F$2,IF($F$15=Lijstjes!$A$4,$F$16,$F$21)/COUNTIF('2. Invulblad'!$R$29:$R$1048576,Lijstjes!$F$2),0)</f>
        <v>0</v>
      </c>
      <c r="U238" s="5">
        <f>IF(T238=Lijstjes!$F$2,IF($F$15=Lijstjes!$A$5,$F$16,$F$21)/COUNTIF('2. Invulblad'!$T$29:$T$1048576,Lijstjes!$F$2),0)</f>
        <v>0</v>
      </c>
      <c r="W238" s="5" t="str">
        <f>IF(V238=Lijstjes!$F$2,IF($F$15=Lijstjes!$A$6,$F$16,$F$21)/COUNTIF('2. Invulblad'!$V$29:$V$1048576,Lijstjes!$F$2),"")</f>
        <v/>
      </c>
      <c r="Y238" s="5" t="str">
        <f>IF(X238=Lijstjes!$F$2,IF($F$15=Lijstjes!$A$7,$F$16,$F$21)/COUNTIF('2. Invulblad'!$X$29:$X$1048576,Lijstjes!$F$2),"")</f>
        <v/>
      </c>
      <c r="AA238" s="14">
        <f>IF(Z238=Lijstjes!$F$2,IF($F$15=Lijstjes!$A$8,$F$16,$F$21)/COUNTIF('2. Invulblad'!$Z$29:$Z$1048576,Lijstjes!$F$2),0)</f>
        <v>0</v>
      </c>
      <c r="AC238" s="14">
        <f>IF(AB238=Lijstjes!$F$2,IF($F$15=Lijstjes!$A$9,$F$16,$F$21)/COUNTIF('2. Invulblad'!$AB$29:$AB$1048576,Lijstjes!$F$2),0)</f>
        <v>0</v>
      </c>
      <c r="AE238" s="14">
        <f>IF(AD238=Lijstjes!$F$2,IF($F$15=Lijstjes!$A$10,$F$16,$F$21)/COUNTIF('2. Invulblad'!$AD$29:$AD$1048576,Lijstjes!$F$2),0)</f>
        <v>0</v>
      </c>
      <c r="AG238" s="14">
        <f>IF(AF238=Lijstjes!$F$2,IF($F$15=Lijstjes!$A$11,$F$16,$F$21)/COUNTIF('2. Invulblad'!$AF$29:$AF$1048576,Lijstjes!$F$2),0)</f>
        <v>0</v>
      </c>
    </row>
    <row r="239" spans="2:33" ht="14.5">
      <c r="B239" s="12" t="str">
        <f t="shared" si="6"/>
        <v/>
      </c>
      <c r="C239" t="str">
        <f t="shared" si="7"/>
        <v/>
      </c>
      <c r="D239" s="15" t="str">
        <f>IF(M239=0,"",IF(AND(M239&gt;0,IFERROR(SEARCH(Lijstjes!$F$2,'2. Invulblad'!N239&amp;'2. Invulblad'!P239&amp;'2. Invulblad'!R239&amp;'2. Invulblad'!T239&amp;'2. Invulblad'!V239&amp;'2. Invulblad'!X239&amp;'2. Invulblad'!Z239&amp;'2. Invulblad'!AB239&amp;'2. Invulblad'!AD239&amp;'2. Invulblad'!AF239&amp;'2. Invulblad'!AH239&amp;'2. Invulblad'!AI239),0)&gt;0),"","U mag geen subsidie aanvragen voor "&amp;'2. Invulblad'!E239&amp;" "&amp;'2. Invulblad'!F239&amp;'2. Invulblad'!G239&amp;" want er is geen aangrenzende maatregel getroffen."))</f>
        <v/>
      </c>
      <c r="M239" s="20">
        <f>MIN(1500,COUNTIF('2. Invulblad'!N239:AI239,"Ja")*750)</f>
        <v>0</v>
      </c>
      <c r="O239" s="14" t="str">
        <f>IF(N239=Lijstjes!$F$2,IF($F$15=Lijstjes!$A$2,$F$16,$F$21)/COUNTIF('2. Invulblad'!$N$29:$N$1048576,Lijstjes!$F$2),"")</f>
        <v/>
      </c>
      <c r="Q239" s="5" t="str">
        <f>IF(P239=Lijstjes!$F$2,IF($F$15=Lijstjes!$A$3,$F$16,$F$21)/COUNTIF('2. Invulblad'!$P$29:$P$1048576,Lijstjes!$F$2),"")</f>
        <v/>
      </c>
      <c r="S239" s="5">
        <f>IF(R239=Lijstjes!$F$2,IF($F$15=Lijstjes!$A$4,$F$16,$F$21)/COUNTIF('2. Invulblad'!$R$29:$R$1048576,Lijstjes!$F$2),0)</f>
        <v>0</v>
      </c>
      <c r="U239" s="5">
        <f>IF(T239=Lijstjes!$F$2,IF($F$15=Lijstjes!$A$5,$F$16,$F$21)/COUNTIF('2. Invulblad'!$T$29:$T$1048576,Lijstjes!$F$2),0)</f>
        <v>0</v>
      </c>
      <c r="W239" s="5" t="str">
        <f>IF(V239=Lijstjes!$F$2,IF($F$15=Lijstjes!$A$6,$F$16,$F$21)/COUNTIF('2. Invulblad'!$V$29:$V$1048576,Lijstjes!$F$2),"")</f>
        <v/>
      </c>
      <c r="Y239" s="5" t="str">
        <f>IF(X239=Lijstjes!$F$2,IF($F$15=Lijstjes!$A$7,$F$16,$F$21)/COUNTIF('2. Invulblad'!$X$29:$X$1048576,Lijstjes!$F$2),"")</f>
        <v/>
      </c>
      <c r="AA239" s="14">
        <f>IF(Z239=Lijstjes!$F$2,IF($F$15=Lijstjes!$A$8,$F$16,$F$21)/COUNTIF('2. Invulblad'!$Z$29:$Z$1048576,Lijstjes!$F$2),0)</f>
        <v>0</v>
      </c>
      <c r="AC239" s="14">
        <f>IF(AB239=Lijstjes!$F$2,IF($F$15=Lijstjes!$A$9,$F$16,$F$21)/COUNTIF('2. Invulblad'!$AB$29:$AB$1048576,Lijstjes!$F$2),0)</f>
        <v>0</v>
      </c>
      <c r="AE239" s="14">
        <f>IF(AD239=Lijstjes!$F$2,IF($F$15=Lijstjes!$A$10,$F$16,$F$21)/COUNTIF('2. Invulblad'!$AD$29:$AD$1048576,Lijstjes!$F$2),0)</f>
        <v>0</v>
      </c>
      <c r="AG239" s="14">
        <f>IF(AF239=Lijstjes!$F$2,IF($F$15=Lijstjes!$A$11,$F$16,$F$21)/COUNTIF('2. Invulblad'!$AF$29:$AF$1048576,Lijstjes!$F$2),0)</f>
        <v>0</v>
      </c>
    </row>
    <row r="240" spans="2:33" ht="14.5">
      <c r="B240" s="12" t="str">
        <f t="shared" si="6"/>
        <v/>
      </c>
      <c r="C240" t="str">
        <f t="shared" si="7"/>
        <v/>
      </c>
      <c r="D240" s="15" t="str">
        <f>IF(M240=0,"",IF(AND(M240&gt;0,IFERROR(SEARCH(Lijstjes!$F$2,'2. Invulblad'!N240&amp;'2. Invulblad'!P240&amp;'2. Invulblad'!R240&amp;'2. Invulblad'!T240&amp;'2. Invulblad'!V240&amp;'2. Invulblad'!X240&amp;'2. Invulblad'!Z240&amp;'2. Invulblad'!AB240&amp;'2. Invulblad'!AD240&amp;'2. Invulblad'!AF240&amp;'2. Invulblad'!AH240&amp;'2. Invulblad'!AI240),0)&gt;0),"","U mag geen subsidie aanvragen voor "&amp;'2. Invulblad'!E240&amp;" "&amp;'2. Invulblad'!F240&amp;'2. Invulblad'!G240&amp;" want er is geen aangrenzende maatregel getroffen."))</f>
        <v/>
      </c>
      <c r="M240" s="20">
        <f>MIN(1500,COUNTIF('2. Invulblad'!N240:AI240,"Ja")*750)</f>
        <v>0</v>
      </c>
      <c r="O240" s="14" t="str">
        <f>IF(N240=Lijstjes!$F$2,IF($F$15=Lijstjes!$A$2,$F$16,$F$21)/COUNTIF('2. Invulblad'!$N$29:$N$1048576,Lijstjes!$F$2),"")</f>
        <v/>
      </c>
      <c r="Q240" s="5" t="str">
        <f>IF(P240=Lijstjes!$F$2,IF($F$15=Lijstjes!$A$3,$F$16,$F$21)/COUNTIF('2. Invulblad'!$P$29:$P$1048576,Lijstjes!$F$2),"")</f>
        <v/>
      </c>
      <c r="S240" s="5">
        <f>IF(R240=Lijstjes!$F$2,IF($F$15=Lijstjes!$A$4,$F$16,$F$21)/COUNTIF('2. Invulblad'!$R$29:$R$1048576,Lijstjes!$F$2),0)</f>
        <v>0</v>
      </c>
      <c r="U240" s="5">
        <f>IF(T240=Lijstjes!$F$2,IF($F$15=Lijstjes!$A$5,$F$16,$F$21)/COUNTIF('2. Invulblad'!$T$29:$T$1048576,Lijstjes!$F$2),0)</f>
        <v>0</v>
      </c>
      <c r="W240" s="5" t="str">
        <f>IF(V240=Lijstjes!$F$2,IF($F$15=Lijstjes!$A$6,$F$16,$F$21)/COUNTIF('2. Invulblad'!$V$29:$V$1048576,Lijstjes!$F$2),"")</f>
        <v/>
      </c>
      <c r="Y240" s="5" t="str">
        <f>IF(X240=Lijstjes!$F$2,IF($F$15=Lijstjes!$A$7,$F$16,$F$21)/COUNTIF('2. Invulblad'!$X$29:$X$1048576,Lijstjes!$F$2),"")</f>
        <v/>
      </c>
      <c r="AA240" s="14">
        <f>IF(Z240=Lijstjes!$F$2,IF($F$15=Lijstjes!$A$8,$F$16,$F$21)/COUNTIF('2. Invulblad'!$Z$29:$Z$1048576,Lijstjes!$F$2),0)</f>
        <v>0</v>
      </c>
      <c r="AC240" s="14">
        <f>IF(AB240=Lijstjes!$F$2,IF($F$15=Lijstjes!$A$9,$F$16,$F$21)/COUNTIF('2. Invulblad'!$AB$29:$AB$1048576,Lijstjes!$F$2),0)</f>
        <v>0</v>
      </c>
      <c r="AE240" s="14">
        <f>IF(AD240=Lijstjes!$F$2,IF($F$15=Lijstjes!$A$10,$F$16,$F$21)/COUNTIF('2. Invulblad'!$AD$29:$AD$1048576,Lijstjes!$F$2),0)</f>
        <v>0</v>
      </c>
      <c r="AG240" s="14">
        <f>IF(AF240=Lijstjes!$F$2,IF($F$15=Lijstjes!$A$11,$F$16,$F$21)/COUNTIF('2. Invulblad'!$AF$29:$AF$1048576,Lijstjes!$F$2),0)</f>
        <v>0</v>
      </c>
    </row>
    <row r="241" spans="2:33" ht="14.5">
      <c r="B241" s="12" t="str">
        <f t="shared" si="6"/>
        <v/>
      </c>
      <c r="C241" t="str">
        <f t="shared" si="7"/>
        <v/>
      </c>
      <c r="D241" s="15" t="str">
        <f>IF(M241=0,"",IF(AND(M241&gt;0,IFERROR(SEARCH(Lijstjes!$F$2,'2. Invulblad'!N241&amp;'2. Invulblad'!P241&amp;'2. Invulblad'!R241&amp;'2. Invulblad'!T241&amp;'2. Invulblad'!V241&amp;'2. Invulblad'!X241&amp;'2. Invulblad'!Z241&amp;'2. Invulblad'!AB241&amp;'2. Invulblad'!AD241&amp;'2. Invulblad'!AF241&amp;'2. Invulblad'!AH241&amp;'2. Invulblad'!AI241),0)&gt;0),"","U mag geen subsidie aanvragen voor "&amp;'2. Invulblad'!E241&amp;" "&amp;'2. Invulblad'!F241&amp;'2. Invulblad'!G241&amp;" want er is geen aangrenzende maatregel getroffen."))</f>
        <v/>
      </c>
      <c r="M241" s="20">
        <f>MIN(1500,COUNTIF('2. Invulblad'!N241:AI241,"Ja")*750)</f>
        <v>0</v>
      </c>
      <c r="O241" s="14" t="str">
        <f>IF(N241=Lijstjes!$F$2,IF($F$15=Lijstjes!$A$2,$F$16,$F$21)/COUNTIF('2. Invulblad'!$N$29:$N$1048576,Lijstjes!$F$2),"")</f>
        <v/>
      </c>
      <c r="Q241" s="5" t="str">
        <f>IF(P241=Lijstjes!$F$2,IF($F$15=Lijstjes!$A$3,$F$16,$F$21)/COUNTIF('2. Invulblad'!$P$29:$P$1048576,Lijstjes!$F$2),"")</f>
        <v/>
      </c>
      <c r="S241" s="5">
        <f>IF(R241=Lijstjes!$F$2,IF($F$15=Lijstjes!$A$4,$F$16,$F$21)/COUNTIF('2. Invulblad'!$R$29:$R$1048576,Lijstjes!$F$2),0)</f>
        <v>0</v>
      </c>
      <c r="U241" s="5">
        <f>IF(T241=Lijstjes!$F$2,IF($F$15=Lijstjes!$A$5,$F$16,$F$21)/COUNTIF('2. Invulblad'!$T$29:$T$1048576,Lijstjes!$F$2),0)</f>
        <v>0</v>
      </c>
      <c r="W241" s="5" t="str">
        <f>IF(V241=Lijstjes!$F$2,IF($F$15=Lijstjes!$A$6,$F$16,$F$21)/COUNTIF('2. Invulblad'!$V$29:$V$1048576,Lijstjes!$F$2),"")</f>
        <v/>
      </c>
      <c r="Y241" s="5" t="str">
        <f>IF(X241=Lijstjes!$F$2,IF($F$15=Lijstjes!$A$7,$F$16,$F$21)/COUNTIF('2. Invulblad'!$X$29:$X$1048576,Lijstjes!$F$2),"")</f>
        <v/>
      </c>
      <c r="AA241" s="14">
        <f>IF(Z241=Lijstjes!$F$2,IF($F$15=Lijstjes!$A$8,$F$16,$F$21)/COUNTIF('2. Invulblad'!$Z$29:$Z$1048576,Lijstjes!$F$2),0)</f>
        <v>0</v>
      </c>
      <c r="AC241" s="14">
        <f>IF(AB241=Lijstjes!$F$2,IF($F$15=Lijstjes!$A$9,$F$16,$F$21)/COUNTIF('2. Invulblad'!$AB$29:$AB$1048576,Lijstjes!$F$2),0)</f>
        <v>0</v>
      </c>
      <c r="AE241" s="14">
        <f>IF(AD241=Lijstjes!$F$2,IF($F$15=Lijstjes!$A$10,$F$16,$F$21)/COUNTIF('2. Invulblad'!$AD$29:$AD$1048576,Lijstjes!$F$2),0)</f>
        <v>0</v>
      </c>
      <c r="AG241" s="14">
        <f>IF(AF241=Lijstjes!$F$2,IF($F$15=Lijstjes!$A$11,$F$16,$F$21)/COUNTIF('2. Invulblad'!$AF$29:$AF$1048576,Lijstjes!$F$2),0)</f>
        <v>0</v>
      </c>
    </row>
    <row r="242" spans="2:33" ht="14.5">
      <c r="B242" s="12" t="str">
        <f t="shared" si="6"/>
        <v/>
      </c>
      <c r="C242" t="str">
        <f t="shared" si="7"/>
        <v/>
      </c>
      <c r="D242" s="15" t="str">
        <f>IF(M242=0,"",IF(AND(M242&gt;0,IFERROR(SEARCH(Lijstjes!$F$2,'2. Invulblad'!N242&amp;'2. Invulblad'!P242&amp;'2. Invulblad'!R242&amp;'2. Invulblad'!T242&amp;'2. Invulblad'!V242&amp;'2. Invulblad'!X242&amp;'2. Invulblad'!Z242&amp;'2. Invulblad'!AB242&amp;'2. Invulblad'!AD242&amp;'2. Invulblad'!AF242&amp;'2. Invulblad'!AH242&amp;'2. Invulblad'!AI242),0)&gt;0),"","U mag geen subsidie aanvragen voor "&amp;'2. Invulblad'!E242&amp;" "&amp;'2. Invulblad'!F242&amp;'2. Invulblad'!G242&amp;" want er is geen aangrenzende maatregel getroffen."))</f>
        <v/>
      </c>
      <c r="M242" s="20">
        <f>MIN(1500,COUNTIF('2. Invulblad'!N242:AI242,"Ja")*750)</f>
        <v>0</v>
      </c>
      <c r="O242" s="14" t="str">
        <f>IF(N242=Lijstjes!$F$2,IF($F$15=Lijstjes!$A$2,$F$16,$F$21)/COUNTIF('2. Invulblad'!$N$29:$N$1048576,Lijstjes!$F$2),"")</f>
        <v/>
      </c>
      <c r="Q242" s="5" t="str">
        <f>IF(P242=Lijstjes!$F$2,IF($F$15=Lijstjes!$A$3,$F$16,$F$21)/COUNTIF('2. Invulblad'!$P$29:$P$1048576,Lijstjes!$F$2),"")</f>
        <v/>
      </c>
      <c r="S242" s="5">
        <f>IF(R242=Lijstjes!$F$2,IF($F$15=Lijstjes!$A$4,$F$16,$F$21)/COUNTIF('2. Invulblad'!$R$29:$R$1048576,Lijstjes!$F$2),0)</f>
        <v>0</v>
      </c>
      <c r="U242" s="5">
        <f>IF(T242=Lijstjes!$F$2,IF($F$15=Lijstjes!$A$5,$F$16,$F$21)/COUNTIF('2. Invulblad'!$T$29:$T$1048576,Lijstjes!$F$2),0)</f>
        <v>0</v>
      </c>
      <c r="W242" s="5" t="str">
        <f>IF(V242=Lijstjes!$F$2,IF($F$15=Lijstjes!$A$6,$F$16,$F$21)/COUNTIF('2. Invulblad'!$V$29:$V$1048576,Lijstjes!$F$2),"")</f>
        <v/>
      </c>
      <c r="Y242" s="5" t="str">
        <f>IF(X242=Lijstjes!$F$2,IF($F$15=Lijstjes!$A$7,$F$16,$F$21)/COUNTIF('2. Invulblad'!$X$29:$X$1048576,Lijstjes!$F$2),"")</f>
        <v/>
      </c>
      <c r="AA242" s="14">
        <f>IF(Z242=Lijstjes!$F$2,IF($F$15=Lijstjes!$A$8,$F$16,$F$21)/COUNTIF('2. Invulblad'!$Z$29:$Z$1048576,Lijstjes!$F$2),0)</f>
        <v>0</v>
      </c>
      <c r="AC242" s="14">
        <f>IF(AB242=Lijstjes!$F$2,IF($F$15=Lijstjes!$A$9,$F$16,$F$21)/COUNTIF('2. Invulblad'!$AB$29:$AB$1048576,Lijstjes!$F$2),0)</f>
        <v>0</v>
      </c>
      <c r="AE242" s="14">
        <f>IF(AD242=Lijstjes!$F$2,IF($F$15=Lijstjes!$A$10,$F$16,$F$21)/COUNTIF('2. Invulblad'!$AD$29:$AD$1048576,Lijstjes!$F$2),0)</f>
        <v>0</v>
      </c>
      <c r="AG242" s="14">
        <f>IF(AF242=Lijstjes!$F$2,IF($F$15=Lijstjes!$A$11,$F$16,$F$21)/COUNTIF('2. Invulblad'!$AF$29:$AF$1048576,Lijstjes!$F$2),0)</f>
        <v>0</v>
      </c>
    </row>
    <row r="243" spans="2:33" ht="14.5">
      <c r="B243" s="12" t="str">
        <f t="shared" si="6"/>
        <v/>
      </c>
      <c r="C243" t="str">
        <f t="shared" si="7"/>
        <v/>
      </c>
      <c r="D243" s="15" t="str">
        <f>IF(M243=0,"",IF(AND(M243&gt;0,IFERROR(SEARCH(Lijstjes!$F$2,'2. Invulblad'!N243&amp;'2. Invulblad'!P243&amp;'2. Invulblad'!R243&amp;'2. Invulblad'!T243&amp;'2. Invulblad'!V243&amp;'2. Invulblad'!X243&amp;'2. Invulblad'!Z243&amp;'2. Invulblad'!AB243&amp;'2. Invulblad'!AD243&amp;'2. Invulblad'!AF243&amp;'2. Invulblad'!AH243&amp;'2. Invulblad'!AI243),0)&gt;0),"","U mag geen subsidie aanvragen voor "&amp;'2. Invulblad'!E243&amp;" "&amp;'2. Invulblad'!F243&amp;'2. Invulblad'!G243&amp;" want er is geen aangrenzende maatregel getroffen."))</f>
        <v/>
      </c>
      <c r="M243" s="20">
        <f>MIN(1500,COUNTIF('2. Invulblad'!N243:AI243,"Ja")*750)</f>
        <v>0</v>
      </c>
      <c r="O243" s="14" t="str">
        <f>IF(N243=Lijstjes!$F$2,IF($F$15=Lijstjes!$A$2,$F$16,$F$21)/COUNTIF('2. Invulblad'!$N$29:$N$1048576,Lijstjes!$F$2),"")</f>
        <v/>
      </c>
      <c r="Q243" s="5" t="str">
        <f>IF(P243=Lijstjes!$F$2,IF($F$15=Lijstjes!$A$3,$F$16,$F$21)/COUNTIF('2. Invulblad'!$P$29:$P$1048576,Lijstjes!$F$2),"")</f>
        <v/>
      </c>
      <c r="S243" s="5">
        <f>IF(R243=Lijstjes!$F$2,IF($F$15=Lijstjes!$A$4,$F$16,$F$21)/COUNTIF('2. Invulblad'!$R$29:$R$1048576,Lijstjes!$F$2),0)</f>
        <v>0</v>
      </c>
      <c r="U243" s="5">
        <f>IF(T243=Lijstjes!$F$2,IF($F$15=Lijstjes!$A$5,$F$16,$F$21)/COUNTIF('2. Invulblad'!$T$29:$T$1048576,Lijstjes!$F$2),0)</f>
        <v>0</v>
      </c>
      <c r="W243" s="5" t="str">
        <f>IF(V243=Lijstjes!$F$2,IF($F$15=Lijstjes!$A$6,$F$16,$F$21)/COUNTIF('2. Invulblad'!$V$29:$V$1048576,Lijstjes!$F$2),"")</f>
        <v/>
      </c>
      <c r="Y243" s="5" t="str">
        <f>IF(X243=Lijstjes!$F$2,IF($F$15=Lijstjes!$A$7,$F$16,$F$21)/COUNTIF('2. Invulblad'!$X$29:$X$1048576,Lijstjes!$F$2),"")</f>
        <v/>
      </c>
      <c r="AA243" s="14">
        <f>IF(Z243=Lijstjes!$F$2,IF($F$15=Lijstjes!$A$8,$F$16,$F$21)/COUNTIF('2. Invulblad'!$Z$29:$Z$1048576,Lijstjes!$F$2),0)</f>
        <v>0</v>
      </c>
      <c r="AC243" s="14">
        <f>IF(AB243=Lijstjes!$F$2,IF($F$15=Lijstjes!$A$9,$F$16,$F$21)/COUNTIF('2. Invulblad'!$AB$29:$AB$1048576,Lijstjes!$F$2),0)</f>
        <v>0</v>
      </c>
      <c r="AE243" s="14">
        <f>IF(AD243=Lijstjes!$F$2,IF($F$15=Lijstjes!$A$10,$F$16,$F$21)/COUNTIF('2. Invulblad'!$AD$29:$AD$1048576,Lijstjes!$F$2),0)</f>
        <v>0</v>
      </c>
      <c r="AG243" s="14">
        <f>IF(AF243=Lijstjes!$F$2,IF($F$15=Lijstjes!$A$11,$F$16,$F$21)/COUNTIF('2. Invulblad'!$AF$29:$AF$1048576,Lijstjes!$F$2),0)</f>
        <v>0</v>
      </c>
    </row>
    <row r="244" spans="2:33" ht="14.5">
      <c r="B244" s="12" t="str">
        <f t="shared" si="6"/>
        <v/>
      </c>
      <c r="C244" t="str">
        <f t="shared" si="7"/>
        <v/>
      </c>
      <c r="D244" s="15" t="str">
        <f>IF(M244=0,"",IF(AND(M244&gt;0,IFERROR(SEARCH(Lijstjes!$F$2,'2. Invulblad'!N244&amp;'2. Invulblad'!P244&amp;'2. Invulblad'!R244&amp;'2. Invulblad'!T244&amp;'2. Invulblad'!V244&amp;'2. Invulblad'!X244&amp;'2. Invulblad'!Z244&amp;'2. Invulblad'!AB244&amp;'2. Invulblad'!AD244&amp;'2. Invulblad'!AF244&amp;'2. Invulblad'!AH244&amp;'2. Invulblad'!AI244),0)&gt;0),"","U mag geen subsidie aanvragen voor "&amp;'2. Invulblad'!E244&amp;" "&amp;'2. Invulblad'!F244&amp;'2. Invulblad'!G244&amp;" want er is geen aangrenzende maatregel getroffen."))</f>
        <v/>
      </c>
      <c r="M244" s="20">
        <f>MIN(1500,COUNTIF('2. Invulblad'!N244:AI244,"Ja")*750)</f>
        <v>0</v>
      </c>
      <c r="O244" s="14" t="str">
        <f>IF(N244=Lijstjes!$F$2,IF($F$15=Lijstjes!$A$2,$F$16,$F$21)/COUNTIF('2. Invulblad'!$N$29:$N$1048576,Lijstjes!$F$2),"")</f>
        <v/>
      </c>
      <c r="Q244" s="5" t="str">
        <f>IF(P244=Lijstjes!$F$2,IF($F$15=Lijstjes!$A$3,$F$16,$F$21)/COUNTIF('2. Invulblad'!$P$29:$P$1048576,Lijstjes!$F$2),"")</f>
        <v/>
      </c>
      <c r="S244" s="5">
        <f>IF(R244=Lijstjes!$F$2,IF($F$15=Lijstjes!$A$4,$F$16,$F$21)/COUNTIF('2. Invulblad'!$R$29:$R$1048576,Lijstjes!$F$2),0)</f>
        <v>0</v>
      </c>
      <c r="U244" s="5">
        <f>IF(T244=Lijstjes!$F$2,IF($F$15=Lijstjes!$A$5,$F$16,$F$21)/COUNTIF('2. Invulblad'!$T$29:$T$1048576,Lijstjes!$F$2),0)</f>
        <v>0</v>
      </c>
      <c r="W244" s="5" t="str">
        <f>IF(V244=Lijstjes!$F$2,IF($F$15=Lijstjes!$A$6,$F$16,$F$21)/COUNTIF('2. Invulblad'!$V$29:$V$1048576,Lijstjes!$F$2),"")</f>
        <v/>
      </c>
      <c r="Y244" s="5" t="str">
        <f>IF(X244=Lijstjes!$F$2,IF($F$15=Lijstjes!$A$7,$F$16,$F$21)/COUNTIF('2. Invulblad'!$X$29:$X$1048576,Lijstjes!$F$2),"")</f>
        <v/>
      </c>
      <c r="AA244" s="14">
        <f>IF(Z244=Lijstjes!$F$2,IF($F$15=Lijstjes!$A$8,$F$16,$F$21)/COUNTIF('2. Invulblad'!$Z$29:$Z$1048576,Lijstjes!$F$2),0)</f>
        <v>0</v>
      </c>
      <c r="AC244" s="14">
        <f>IF(AB244=Lijstjes!$F$2,IF($F$15=Lijstjes!$A$9,$F$16,$F$21)/COUNTIF('2. Invulblad'!$AB$29:$AB$1048576,Lijstjes!$F$2),0)</f>
        <v>0</v>
      </c>
      <c r="AE244" s="14">
        <f>IF(AD244=Lijstjes!$F$2,IF($F$15=Lijstjes!$A$10,$F$16,$F$21)/COUNTIF('2. Invulblad'!$AD$29:$AD$1048576,Lijstjes!$F$2),0)</f>
        <v>0</v>
      </c>
      <c r="AG244" s="14">
        <f>IF(AF244=Lijstjes!$F$2,IF($F$15=Lijstjes!$A$11,$F$16,$F$21)/COUNTIF('2. Invulblad'!$AF$29:$AF$1048576,Lijstjes!$F$2),0)</f>
        <v>0</v>
      </c>
    </row>
    <row r="245" spans="2:33" ht="14.5">
      <c r="B245" s="12" t="str">
        <f t="shared" si="6"/>
        <v/>
      </c>
      <c r="C245" t="str">
        <f t="shared" si="7"/>
        <v/>
      </c>
      <c r="D245" s="15" t="str">
        <f>IF(M245=0,"",IF(AND(M245&gt;0,IFERROR(SEARCH(Lijstjes!$F$2,'2. Invulblad'!N245&amp;'2. Invulblad'!P245&amp;'2. Invulblad'!R245&amp;'2. Invulblad'!T245&amp;'2. Invulblad'!V245&amp;'2. Invulblad'!X245&amp;'2. Invulblad'!Z245&amp;'2. Invulblad'!AB245&amp;'2. Invulblad'!AD245&amp;'2. Invulblad'!AF245&amp;'2. Invulblad'!AH245&amp;'2. Invulblad'!AI245),0)&gt;0),"","U mag geen subsidie aanvragen voor "&amp;'2. Invulblad'!E245&amp;" "&amp;'2. Invulblad'!F245&amp;'2. Invulblad'!G245&amp;" want er is geen aangrenzende maatregel getroffen."))</f>
        <v/>
      </c>
      <c r="M245" s="20">
        <f>MIN(1500,COUNTIF('2. Invulblad'!N245:AI245,"Ja")*750)</f>
        <v>0</v>
      </c>
      <c r="O245" s="14" t="str">
        <f>IF(N245=Lijstjes!$F$2,IF($F$15=Lijstjes!$A$2,$F$16,$F$21)/COUNTIF('2. Invulblad'!$N$29:$N$1048576,Lijstjes!$F$2),"")</f>
        <v/>
      </c>
      <c r="Q245" s="5" t="str">
        <f>IF(P245=Lijstjes!$F$2,IF($F$15=Lijstjes!$A$3,$F$16,$F$21)/COUNTIF('2. Invulblad'!$P$29:$P$1048576,Lijstjes!$F$2),"")</f>
        <v/>
      </c>
      <c r="S245" s="5">
        <f>IF(R245=Lijstjes!$F$2,IF($F$15=Lijstjes!$A$4,$F$16,$F$21)/COUNTIF('2. Invulblad'!$R$29:$R$1048576,Lijstjes!$F$2),0)</f>
        <v>0</v>
      </c>
      <c r="U245" s="5">
        <f>IF(T245=Lijstjes!$F$2,IF($F$15=Lijstjes!$A$5,$F$16,$F$21)/COUNTIF('2. Invulblad'!$T$29:$T$1048576,Lijstjes!$F$2),0)</f>
        <v>0</v>
      </c>
      <c r="W245" s="5" t="str">
        <f>IF(V245=Lijstjes!$F$2,IF($F$15=Lijstjes!$A$6,$F$16,$F$21)/COUNTIF('2. Invulblad'!$V$29:$V$1048576,Lijstjes!$F$2),"")</f>
        <v/>
      </c>
      <c r="Y245" s="5" t="str">
        <f>IF(X245=Lijstjes!$F$2,IF($F$15=Lijstjes!$A$7,$F$16,$F$21)/COUNTIF('2. Invulblad'!$X$29:$X$1048576,Lijstjes!$F$2),"")</f>
        <v/>
      </c>
      <c r="AA245" s="14">
        <f>IF(Z245=Lijstjes!$F$2,IF($F$15=Lijstjes!$A$8,$F$16,$F$21)/COUNTIF('2. Invulblad'!$Z$29:$Z$1048576,Lijstjes!$F$2),0)</f>
        <v>0</v>
      </c>
      <c r="AC245" s="14">
        <f>IF(AB245=Lijstjes!$F$2,IF($F$15=Lijstjes!$A$9,$F$16,$F$21)/COUNTIF('2. Invulblad'!$AB$29:$AB$1048576,Lijstjes!$F$2),0)</f>
        <v>0</v>
      </c>
      <c r="AE245" s="14">
        <f>IF(AD245=Lijstjes!$F$2,IF($F$15=Lijstjes!$A$10,$F$16,$F$21)/COUNTIF('2. Invulblad'!$AD$29:$AD$1048576,Lijstjes!$F$2),0)</f>
        <v>0</v>
      </c>
      <c r="AG245" s="14">
        <f>IF(AF245=Lijstjes!$F$2,IF($F$15=Lijstjes!$A$11,$F$16,$F$21)/COUNTIF('2. Invulblad'!$AF$29:$AF$1048576,Lijstjes!$F$2),0)</f>
        <v>0</v>
      </c>
    </row>
    <row r="246" spans="2:33" ht="14.5">
      <c r="B246" s="12" t="str">
        <f t="shared" si="6"/>
        <v/>
      </c>
      <c r="C246" t="str">
        <f t="shared" si="7"/>
        <v/>
      </c>
      <c r="D246" s="15" t="str">
        <f>IF(M246=0,"",IF(AND(M246&gt;0,IFERROR(SEARCH(Lijstjes!$F$2,'2. Invulblad'!N246&amp;'2. Invulblad'!P246&amp;'2. Invulblad'!R246&amp;'2. Invulblad'!T246&amp;'2. Invulblad'!V246&amp;'2. Invulblad'!X246&amp;'2. Invulblad'!Z246&amp;'2. Invulblad'!AB246&amp;'2. Invulblad'!AD246&amp;'2. Invulblad'!AF246&amp;'2. Invulblad'!AH246&amp;'2. Invulblad'!AI246),0)&gt;0),"","U mag geen subsidie aanvragen voor "&amp;'2. Invulblad'!E246&amp;" "&amp;'2. Invulblad'!F246&amp;'2. Invulblad'!G246&amp;" want er is geen aangrenzende maatregel getroffen."))</f>
        <v/>
      </c>
      <c r="M246" s="20">
        <f>MIN(1500,COUNTIF('2. Invulblad'!N246:AI246,"Ja")*750)</f>
        <v>0</v>
      </c>
      <c r="O246" s="14" t="str">
        <f>IF(N246=Lijstjes!$F$2,IF($F$15=Lijstjes!$A$2,$F$16,$F$21)/COUNTIF('2. Invulblad'!$N$29:$N$1048576,Lijstjes!$F$2),"")</f>
        <v/>
      </c>
      <c r="Q246" s="5" t="str">
        <f>IF(P246=Lijstjes!$F$2,IF($F$15=Lijstjes!$A$3,$F$16,$F$21)/COUNTIF('2. Invulblad'!$P$29:$P$1048576,Lijstjes!$F$2),"")</f>
        <v/>
      </c>
      <c r="S246" s="5">
        <f>IF(R246=Lijstjes!$F$2,IF($F$15=Lijstjes!$A$4,$F$16,$F$21)/COUNTIF('2. Invulblad'!$R$29:$R$1048576,Lijstjes!$F$2),0)</f>
        <v>0</v>
      </c>
      <c r="U246" s="5">
        <f>IF(T246=Lijstjes!$F$2,IF($F$15=Lijstjes!$A$5,$F$16,$F$21)/COUNTIF('2. Invulblad'!$T$29:$T$1048576,Lijstjes!$F$2),0)</f>
        <v>0</v>
      </c>
      <c r="W246" s="5" t="str">
        <f>IF(V246=Lijstjes!$F$2,IF($F$15=Lijstjes!$A$6,$F$16,$F$21)/COUNTIF('2. Invulblad'!$V$29:$V$1048576,Lijstjes!$F$2),"")</f>
        <v/>
      </c>
      <c r="Y246" s="5" t="str">
        <f>IF(X246=Lijstjes!$F$2,IF($F$15=Lijstjes!$A$7,$F$16,$F$21)/COUNTIF('2. Invulblad'!$X$29:$X$1048576,Lijstjes!$F$2),"")</f>
        <v/>
      </c>
      <c r="AA246" s="14">
        <f>IF(Z246=Lijstjes!$F$2,IF($F$15=Lijstjes!$A$8,$F$16,$F$21)/COUNTIF('2. Invulblad'!$Z$29:$Z$1048576,Lijstjes!$F$2),0)</f>
        <v>0</v>
      </c>
      <c r="AC246" s="14">
        <f>IF(AB246=Lijstjes!$F$2,IF($F$15=Lijstjes!$A$9,$F$16,$F$21)/COUNTIF('2. Invulblad'!$AB$29:$AB$1048576,Lijstjes!$F$2),0)</f>
        <v>0</v>
      </c>
      <c r="AE246" s="14">
        <f>IF(AD246=Lijstjes!$F$2,IF($F$15=Lijstjes!$A$10,$F$16,$F$21)/COUNTIF('2. Invulblad'!$AD$29:$AD$1048576,Lijstjes!$F$2),0)</f>
        <v>0</v>
      </c>
      <c r="AG246" s="14">
        <f>IF(AF246=Lijstjes!$F$2,IF($F$15=Lijstjes!$A$11,$F$16,$F$21)/COUNTIF('2. Invulblad'!$AF$29:$AF$1048576,Lijstjes!$F$2),0)</f>
        <v>0</v>
      </c>
    </row>
    <row r="247" spans="2:33" ht="14.5">
      <c r="B247" s="12" t="str">
        <f t="shared" si="6"/>
        <v/>
      </c>
      <c r="C247" t="str">
        <f t="shared" si="7"/>
        <v/>
      </c>
      <c r="D247" s="15" t="str">
        <f>IF(M247=0,"",IF(AND(M247&gt;0,IFERROR(SEARCH(Lijstjes!$F$2,'2. Invulblad'!N247&amp;'2. Invulblad'!P247&amp;'2. Invulblad'!R247&amp;'2. Invulblad'!T247&amp;'2. Invulblad'!V247&amp;'2. Invulblad'!X247&amp;'2. Invulblad'!Z247&amp;'2. Invulblad'!AB247&amp;'2. Invulblad'!AD247&amp;'2. Invulblad'!AF247&amp;'2. Invulblad'!AH247&amp;'2. Invulblad'!AI247),0)&gt;0),"","U mag geen subsidie aanvragen voor "&amp;'2. Invulblad'!E247&amp;" "&amp;'2. Invulblad'!F247&amp;'2. Invulblad'!G247&amp;" want er is geen aangrenzende maatregel getroffen."))</f>
        <v/>
      </c>
      <c r="M247" s="20">
        <f>MIN(1500,COUNTIF('2. Invulblad'!N247:AI247,"Ja")*750)</f>
        <v>0</v>
      </c>
      <c r="O247" s="14" t="str">
        <f>IF(N247=Lijstjes!$F$2,IF($F$15=Lijstjes!$A$2,$F$16,$F$21)/COUNTIF('2. Invulblad'!$N$29:$N$1048576,Lijstjes!$F$2),"")</f>
        <v/>
      </c>
      <c r="Q247" s="5" t="str">
        <f>IF(P247=Lijstjes!$F$2,IF($F$15=Lijstjes!$A$3,$F$16,$F$21)/COUNTIF('2. Invulblad'!$P$29:$P$1048576,Lijstjes!$F$2),"")</f>
        <v/>
      </c>
      <c r="S247" s="5">
        <f>IF(R247=Lijstjes!$F$2,IF($F$15=Lijstjes!$A$4,$F$16,$F$21)/COUNTIF('2. Invulblad'!$R$29:$R$1048576,Lijstjes!$F$2),0)</f>
        <v>0</v>
      </c>
      <c r="U247" s="5">
        <f>IF(T247=Lijstjes!$F$2,IF($F$15=Lijstjes!$A$5,$F$16,$F$21)/COUNTIF('2. Invulblad'!$T$29:$T$1048576,Lijstjes!$F$2),0)</f>
        <v>0</v>
      </c>
      <c r="W247" s="5" t="str">
        <f>IF(V247=Lijstjes!$F$2,IF($F$15=Lijstjes!$A$6,$F$16,$F$21)/COUNTIF('2. Invulblad'!$V$29:$V$1048576,Lijstjes!$F$2),"")</f>
        <v/>
      </c>
      <c r="Y247" s="5" t="str">
        <f>IF(X247=Lijstjes!$F$2,IF($F$15=Lijstjes!$A$7,$F$16,$F$21)/COUNTIF('2. Invulblad'!$X$29:$X$1048576,Lijstjes!$F$2),"")</f>
        <v/>
      </c>
      <c r="AA247" s="14">
        <f>IF(Z247=Lijstjes!$F$2,IF($F$15=Lijstjes!$A$8,$F$16,$F$21)/COUNTIF('2. Invulblad'!$Z$29:$Z$1048576,Lijstjes!$F$2),0)</f>
        <v>0</v>
      </c>
      <c r="AC247" s="14">
        <f>IF(AB247=Lijstjes!$F$2,IF($F$15=Lijstjes!$A$9,$F$16,$F$21)/COUNTIF('2. Invulblad'!$AB$29:$AB$1048576,Lijstjes!$F$2),0)</f>
        <v>0</v>
      </c>
      <c r="AE247" s="14">
        <f>IF(AD247=Lijstjes!$F$2,IF($F$15=Lijstjes!$A$10,$F$16,$F$21)/COUNTIF('2. Invulblad'!$AD$29:$AD$1048576,Lijstjes!$F$2),0)</f>
        <v>0</v>
      </c>
      <c r="AG247" s="14">
        <f>IF(AF247=Lijstjes!$F$2,IF($F$15=Lijstjes!$A$11,$F$16,$F$21)/COUNTIF('2. Invulblad'!$AF$29:$AF$1048576,Lijstjes!$F$2),0)</f>
        <v>0</v>
      </c>
    </row>
    <row r="248" spans="2:33" ht="14.5">
      <c r="B248" s="12" t="str">
        <f t="shared" si="6"/>
        <v/>
      </c>
      <c r="C248" t="str">
        <f t="shared" si="7"/>
        <v/>
      </c>
      <c r="D248" s="15" t="str">
        <f>IF(M248=0,"",IF(AND(M248&gt;0,IFERROR(SEARCH(Lijstjes!$F$2,'2. Invulblad'!N248&amp;'2. Invulblad'!P248&amp;'2. Invulblad'!R248&amp;'2. Invulblad'!T248&amp;'2. Invulblad'!V248&amp;'2. Invulblad'!X248&amp;'2. Invulblad'!Z248&amp;'2. Invulblad'!AB248&amp;'2. Invulblad'!AD248&amp;'2. Invulblad'!AF248&amp;'2. Invulblad'!AH248&amp;'2. Invulblad'!AI248),0)&gt;0),"","U mag geen subsidie aanvragen voor "&amp;'2. Invulblad'!E248&amp;" "&amp;'2. Invulblad'!F248&amp;'2. Invulblad'!G248&amp;" want er is geen aangrenzende maatregel getroffen."))</f>
        <v/>
      </c>
      <c r="M248" s="20">
        <f>MIN(1500,COUNTIF('2. Invulblad'!N248:AI248,"Ja")*750)</f>
        <v>0</v>
      </c>
      <c r="O248" s="14" t="str">
        <f>IF(N248=Lijstjes!$F$2,IF($F$15=Lijstjes!$A$2,$F$16,$F$21)/COUNTIF('2. Invulblad'!$N$29:$N$1048576,Lijstjes!$F$2),"")</f>
        <v/>
      </c>
      <c r="Q248" s="5" t="str">
        <f>IF(P248=Lijstjes!$F$2,IF($F$15=Lijstjes!$A$3,$F$16,$F$21)/COUNTIF('2. Invulblad'!$P$29:$P$1048576,Lijstjes!$F$2),"")</f>
        <v/>
      </c>
      <c r="S248" s="5">
        <f>IF(R248=Lijstjes!$F$2,IF($F$15=Lijstjes!$A$4,$F$16,$F$21)/COUNTIF('2. Invulblad'!$R$29:$R$1048576,Lijstjes!$F$2),0)</f>
        <v>0</v>
      </c>
      <c r="U248" s="5">
        <f>IF(T248=Lijstjes!$F$2,IF($F$15=Lijstjes!$A$5,$F$16,$F$21)/COUNTIF('2. Invulblad'!$T$29:$T$1048576,Lijstjes!$F$2),0)</f>
        <v>0</v>
      </c>
      <c r="W248" s="5" t="str">
        <f>IF(V248=Lijstjes!$F$2,IF($F$15=Lijstjes!$A$6,$F$16,$F$21)/COUNTIF('2. Invulblad'!$V$29:$V$1048576,Lijstjes!$F$2),"")</f>
        <v/>
      </c>
      <c r="Y248" s="5" t="str">
        <f>IF(X248=Lijstjes!$F$2,IF($F$15=Lijstjes!$A$7,$F$16,$F$21)/COUNTIF('2. Invulblad'!$X$29:$X$1048576,Lijstjes!$F$2),"")</f>
        <v/>
      </c>
      <c r="AA248" s="14">
        <f>IF(Z248=Lijstjes!$F$2,IF($F$15=Lijstjes!$A$8,$F$16,$F$21)/COUNTIF('2. Invulblad'!$Z$29:$Z$1048576,Lijstjes!$F$2),0)</f>
        <v>0</v>
      </c>
      <c r="AC248" s="14">
        <f>IF(AB248=Lijstjes!$F$2,IF($F$15=Lijstjes!$A$9,$F$16,$F$21)/COUNTIF('2. Invulblad'!$AB$29:$AB$1048576,Lijstjes!$F$2),0)</f>
        <v>0</v>
      </c>
      <c r="AE248" s="14">
        <f>IF(AD248=Lijstjes!$F$2,IF($F$15=Lijstjes!$A$10,$F$16,$F$21)/COUNTIF('2. Invulblad'!$AD$29:$AD$1048576,Lijstjes!$F$2),0)</f>
        <v>0</v>
      </c>
      <c r="AG248" s="14">
        <f>IF(AF248=Lijstjes!$F$2,IF($F$15=Lijstjes!$A$11,$F$16,$F$21)/COUNTIF('2. Invulblad'!$AF$29:$AF$1048576,Lijstjes!$F$2),0)</f>
        <v>0</v>
      </c>
    </row>
    <row r="249" spans="2:33" ht="14.5">
      <c r="B249" s="12" t="str">
        <f t="shared" si="6"/>
        <v/>
      </c>
      <c r="C249" t="str">
        <f t="shared" si="7"/>
        <v/>
      </c>
      <c r="D249" s="15" t="str">
        <f>IF(M249=0,"",IF(AND(M249&gt;0,IFERROR(SEARCH(Lijstjes!$F$2,'2. Invulblad'!N249&amp;'2. Invulblad'!P249&amp;'2. Invulblad'!R249&amp;'2. Invulblad'!T249&amp;'2. Invulblad'!V249&amp;'2. Invulblad'!X249&amp;'2. Invulblad'!Z249&amp;'2. Invulblad'!AB249&amp;'2. Invulblad'!AD249&amp;'2. Invulblad'!AF249&amp;'2. Invulblad'!AH249&amp;'2. Invulblad'!AI249),0)&gt;0),"","U mag geen subsidie aanvragen voor "&amp;'2. Invulblad'!E249&amp;" "&amp;'2. Invulblad'!F249&amp;'2. Invulblad'!G249&amp;" want er is geen aangrenzende maatregel getroffen."))</f>
        <v/>
      </c>
      <c r="M249" s="20">
        <f>MIN(1500,COUNTIF('2. Invulblad'!N249:AI249,"Ja")*750)</f>
        <v>0</v>
      </c>
      <c r="O249" s="14" t="str">
        <f>IF(N249=Lijstjes!$F$2,IF($F$15=Lijstjes!$A$2,$F$16,$F$21)/COUNTIF('2. Invulblad'!$N$29:$N$1048576,Lijstjes!$F$2),"")</f>
        <v/>
      </c>
      <c r="Q249" s="5" t="str">
        <f>IF(P249=Lijstjes!$F$2,IF($F$15=Lijstjes!$A$3,$F$16,$F$21)/COUNTIF('2. Invulblad'!$P$29:$P$1048576,Lijstjes!$F$2),"")</f>
        <v/>
      </c>
      <c r="S249" s="5">
        <f>IF(R249=Lijstjes!$F$2,IF($F$15=Lijstjes!$A$4,$F$16,$F$21)/COUNTIF('2. Invulblad'!$R$29:$R$1048576,Lijstjes!$F$2),0)</f>
        <v>0</v>
      </c>
      <c r="U249" s="5">
        <f>IF(T249=Lijstjes!$F$2,IF($F$15=Lijstjes!$A$5,$F$16,$F$21)/COUNTIF('2. Invulblad'!$T$29:$T$1048576,Lijstjes!$F$2),0)</f>
        <v>0</v>
      </c>
      <c r="W249" s="5" t="str">
        <f>IF(V249=Lijstjes!$F$2,IF($F$15=Lijstjes!$A$6,$F$16,$F$21)/COUNTIF('2. Invulblad'!$V$29:$V$1048576,Lijstjes!$F$2),"")</f>
        <v/>
      </c>
      <c r="Y249" s="5" t="str">
        <f>IF(X249=Lijstjes!$F$2,IF($F$15=Lijstjes!$A$7,$F$16,$F$21)/COUNTIF('2. Invulblad'!$X$29:$X$1048576,Lijstjes!$F$2),"")</f>
        <v/>
      </c>
      <c r="AA249" s="14">
        <f>IF(Z249=Lijstjes!$F$2,IF($F$15=Lijstjes!$A$8,$F$16,$F$21)/COUNTIF('2. Invulblad'!$Z$29:$Z$1048576,Lijstjes!$F$2),0)</f>
        <v>0</v>
      </c>
      <c r="AC249" s="14">
        <f>IF(AB249=Lijstjes!$F$2,IF($F$15=Lijstjes!$A$9,$F$16,$F$21)/COUNTIF('2. Invulblad'!$AB$29:$AB$1048576,Lijstjes!$F$2),0)</f>
        <v>0</v>
      </c>
      <c r="AE249" s="14">
        <f>IF(AD249=Lijstjes!$F$2,IF($F$15=Lijstjes!$A$10,$F$16,$F$21)/COUNTIF('2. Invulblad'!$AD$29:$AD$1048576,Lijstjes!$F$2),0)</f>
        <v>0</v>
      </c>
      <c r="AG249" s="14">
        <f>IF(AF249=Lijstjes!$F$2,IF($F$15=Lijstjes!$A$11,$F$16,$F$21)/COUNTIF('2. Invulblad'!$AF$29:$AF$1048576,Lijstjes!$F$2),0)</f>
        <v>0</v>
      </c>
    </row>
    <row r="250" spans="2:33" ht="14.5">
      <c r="B250" s="12" t="str">
        <f t="shared" si="6"/>
        <v/>
      </c>
      <c r="C250" t="str">
        <f t="shared" si="7"/>
        <v/>
      </c>
      <c r="D250" s="15" t="str">
        <f>IF(M250=0,"",IF(AND(M250&gt;0,IFERROR(SEARCH(Lijstjes!$F$2,'2. Invulblad'!N250&amp;'2. Invulblad'!P250&amp;'2. Invulblad'!R250&amp;'2. Invulblad'!T250&amp;'2. Invulblad'!V250&amp;'2. Invulblad'!X250&amp;'2. Invulblad'!Z250&amp;'2. Invulblad'!AB250&amp;'2. Invulblad'!AD250&amp;'2. Invulblad'!AF250&amp;'2. Invulblad'!AH250&amp;'2. Invulblad'!AI250),0)&gt;0),"","U mag geen subsidie aanvragen voor "&amp;'2. Invulblad'!E250&amp;" "&amp;'2. Invulblad'!F250&amp;'2. Invulblad'!G250&amp;" want er is geen aangrenzende maatregel getroffen."))</f>
        <v/>
      </c>
      <c r="M250" s="20">
        <f>MIN(1500,COUNTIF('2. Invulblad'!N250:AI250,"Ja")*750)</f>
        <v>0</v>
      </c>
      <c r="O250" s="14" t="str">
        <f>IF(N250=Lijstjes!$F$2,IF($F$15=Lijstjes!$A$2,$F$16,$F$21)/COUNTIF('2. Invulblad'!$N$29:$N$1048576,Lijstjes!$F$2),"")</f>
        <v/>
      </c>
      <c r="Q250" s="5" t="str">
        <f>IF(P250=Lijstjes!$F$2,IF($F$15=Lijstjes!$A$3,$F$16,$F$21)/COUNTIF('2. Invulblad'!$P$29:$P$1048576,Lijstjes!$F$2),"")</f>
        <v/>
      </c>
      <c r="S250" s="5">
        <f>IF(R250=Lijstjes!$F$2,IF($F$15=Lijstjes!$A$4,$F$16,$F$21)/COUNTIF('2. Invulblad'!$R$29:$R$1048576,Lijstjes!$F$2),0)</f>
        <v>0</v>
      </c>
      <c r="U250" s="5">
        <f>IF(T250=Lijstjes!$F$2,IF($F$15=Lijstjes!$A$5,$F$16,$F$21)/COUNTIF('2. Invulblad'!$T$29:$T$1048576,Lijstjes!$F$2),0)</f>
        <v>0</v>
      </c>
      <c r="W250" s="5" t="str">
        <f>IF(V250=Lijstjes!$F$2,IF($F$15=Lijstjes!$A$6,$F$16,$F$21)/COUNTIF('2. Invulblad'!$V$29:$V$1048576,Lijstjes!$F$2),"")</f>
        <v/>
      </c>
      <c r="Y250" s="5" t="str">
        <f>IF(X250=Lijstjes!$F$2,IF($F$15=Lijstjes!$A$7,$F$16,$F$21)/COUNTIF('2. Invulblad'!$X$29:$X$1048576,Lijstjes!$F$2),"")</f>
        <v/>
      </c>
      <c r="AA250" s="14">
        <f>IF(Z250=Lijstjes!$F$2,IF($F$15=Lijstjes!$A$8,$F$16,$F$21)/COUNTIF('2. Invulblad'!$Z$29:$Z$1048576,Lijstjes!$F$2),0)</f>
        <v>0</v>
      </c>
      <c r="AC250" s="14">
        <f>IF(AB250=Lijstjes!$F$2,IF($F$15=Lijstjes!$A$9,$F$16,$F$21)/COUNTIF('2. Invulblad'!$AB$29:$AB$1048576,Lijstjes!$F$2),0)</f>
        <v>0</v>
      </c>
      <c r="AE250" s="14">
        <f>IF(AD250=Lijstjes!$F$2,IF($F$15=Lijstjes!$A$10,$F$16,$F$21)/COUNTIF('2. Invulblad'!$AD$29:$AD$1048576,Lijstjes!$F$2),0)</f>
        <v>0</v>
      </c>
      <c r="AG250" s="14">
        <f>IF(AF250=Lijstjes!$F$2,IF($F$15=Lijstjes!$A$11,$F$16,$F$21)/COUNTIF('2. Invulblad'!$AF$29:$AF$1048576,Lijstjes!$F$2),0)</f>
        <v>0</v>
      </c>
    </row>
    <row r="251" spans="2:33" ht="14.5">
      <c r="B251" s="12" t="str">
        <f t="shared" si="6"/>
        <v/>
      </c>
      <c r="C251" t="str">
        <f t="shared" si="7"/>
        <v/>
      </c>
      <c r="D251" s="15" t="str">
        <f>IF(M251=0,"",IF(AND(M251&gt;0,IFERROR(SEARCH(Lijstjes!$F$2,'2. Invulblad'!N251&amp;'2. Invulblad'!P251&amp;'2. Invulblad'!R251&amp;'2. Invulblad'!T251&amp;'2. Invulblad'!V251&amp;'2. Invulblad'!X251&amp;'2. Invulblad'!Z251&amp;'2. Invulblad'!AB251&amp;'2. Invulblad'!AD251&amp;'2. Invulblad'!AF251&amp;'2. Invulblad'!AH251&amp;'2. Invulblad'!AI251),0)&gt;0),"","U mag geen subsidie aanvragen voor "&amp;'2. Invulblad'!E251&amp;" "&amp;'2. Invulblad'!F251&amp;'2. Invulblad'!G251&amp;" want er is geen aangrenzende maatregel getroffen."))</f>
        <v/>
      </c>
      <c r="M251" s="20">
        <f>MIN(1500,COUNTIF('2. Invulblad'!N251:AI251,"Ja")*750)</f>
        <v>0</v>
      </c>
      <c r="O251" s="14" t="str">
        <f>IF(N251=Lijstjes!$F$2,IF($F$15=Lijstjes!$A$2,$F$16,$F$21)/COUNTIF('2. Invulblad'!$N$29:$N$1048576,Lijstjes!$F$2),"")</f>
        <v/>
      </c>
      <c r="Q251" s="5" t="str">
        <f>IF(P251=Lijstjes!$F$2,IF($F$15=Lijstjes!$A$3,$F$16,$F$21)/COUNTIF('2. Invulblad'!$P$29:$P$1048576,Lijstjes!$F$2),"")</f>
        <v/>
      </c>
      <c r="S251" s="5">
        <f>IF(R251=Lijstjes!$F$2,IF($F$15=Lijstjes!$A$4,$F$16,$F$21)/COUNTIF('2. Invulblad'!$R$29:$R$1048576,Lijstjes!$F$2),0)</f>
        <v>0</v>
      </c>
      <c r="U251" s="5">
        <f>IF(T251=Lijstjes!$F$2,IF($F$15=Lijstjes!$A$5,$F$16,$F$21)/COUNTIF('2. Invulblad'!$T$29:$T$1048576,Lijstjes!$F$2),0)</f>
        <v>0</v>
      </c>
      <c r="W251" s="5" t="str">
        <f>IF(V251=Lijstjes!$F$2,IF($F$15=Lijstjes!$A$6,$F$16,$F$21)/COUNTIF('2. Invulblad'!$V$29:$V$1048576,Lijstjes!$F$2),"")</f>
        <v/>
      </c>
      <c r="Y251" s="5" t="str">
        <f>IF(X251=Lijstjes!$F$2,IF($F$15=Lijstjes!$A$7,$F$16,$F$21)/COUNTIF('2. Invulblad'!$X$29:$X$1048576,Lijstjes!$F$2),"")</f>
        <v/>
      </c>
      <c r="AA251" s="14">
        <f>IF(Z251=Lijstjes!$F$2,IF($F$15=Lijstjes!$A$8,$F$16,$F$21)/COUNTIF('2. Invulblad'!$Z$29:$Z$1048576,Lijstjes!$F$2),0)</f>
        <v>0</v>
      </c>
      <c r="AC251" s="14">
        <f>IF(AB251=Lijstjes!$F$2,IF($F$15=Lijstjes!$A$9,$F$16,$F$21)/COUNTIF('2. Invulblad'!$AB$29:$AB$1048576,Lijstjes!$F$2),0)</f>
        <v>0</v>
      </c>
      <c r="AE251" s="14">
        <f>IF(AD251=Lijstjes!$F$2,IF($F$15=Lijstjes!$A$10,$F$16,$F$21)/COUNTIF('2. Invulblad'!$AD$29:$AD$1048576,Lijstjes!$F$2),0)</f>
        <v>0</v>
      </c>
      <c r="AG251" s="14">
        <f>IF(AF251=Lijstjes!$F$2,IF($F$15=Lijstjes!$A$11,$F$16,$F$21)/COUNTIF('2. Invulblad'!$AF$29:$AF$1048576,Lijstjes!$F$2),0)</f>
        <v>0</v>
      </c>
    </row>
    <row r="252" spans="2:33" ht="14.5">
      <c r="B252" s="12" t="str">
        <f t="shared" si="6"/>
        <v/>
      </c>
      <c r="C252" t="str">
        <f t="shared" si="7"/>
        <v/>
      </c>
      <c r="D252" s="15" t="str">
        <f>IF(M252=0,"",IF(AND(M252&gt;0,IFERROR(SEARCH(Lijstjes!$F$2,'2. Invulblad'!N252&amp;'2. Invulblad'!P252&amp;'2. Invulblad'!R252&amp;'2. Invulblad'!T252&amp;'2. Invulblad'!V252&amp;'2. Invulblad'!X252&amp;'2. Invulblad'!Z252&amp;'2. Invulblad'!AB252&amp;'2. Invulblad'!AD252&amp;'2. Invulblad'!AF252&amp;'2. Invulblad'!AH252&amp;'2. Invulblad'!AI252),0)&gt;0),"","U mag geen subsidie aanvragen voor "&amp;'2. Invulblad'!E252&amp;" "&amp;'2. Invulblad'!F252&amp;'2. Invulblad'!G252&amp;" want er is geen aangrenzende maatregel getroffen."))</f>
        <v/>
      </c>
      <c r="M252" s="20">
        <f>MIN(1500,COUNTIF('2. Invulblad'!N252:AI252,"Ja")*750)</f>
        <v>0</v>
      </c>
      <c r="O252" s="14" t="str">
        <f>IF(N252=Lijstjes!$F$2,IF($F$15=Lijstjes!$A$2,$F$16,$F$21)/COUNTIF('2. Invulblad'!$N$29:$N$1048576,Lijstjes!$F$2),"")</f>
        <v/>
      </c>
      <c r="Q252" s="5" t="str">
        <f>IF(P252=Lijstjes!$F$2,IF($F$15=Lijstjes!$A$3,$F$16,$F$21)/COUNTIF('2. Invulblad'!$P$29:$P$1048576,Lijstjes!$F$2),"")</f>
        <v/>
      </c>
      <c r="S252" s="5">
        <f>IF(R252=Lijstjes!$F$2,IF($F$15=Lijstjes!$A$4,$F$16,$F$21)/COUNTIF('2. Invulblad'!$R$29:$R$1048576,Lijstjes!$F$2),0)</f>
        <v>0</v>
      </c>
      <c r="U252" s="5">
        <f>IF(T252=Lijstjes!$F$2,IF($F$15=Lijstjes!$A$5,$F$16,$F$21)/COUNTIF('2. Invulblad'!$T$29:$T$1048576,Lijstjes!$F$2),0)</f>
        <v>0</v>
      </c>
      <c r="W252" s="5" t="str">
        <f>IF(V252=Lijstjes!$F$2,IF($F$15=Lijstjes!$A$6,$F$16,$F$21)/COUNTIF('2. Invulblad'!$V$29:$V$1048576,Lijstjes!$F$2),"")</f>
        <v/>
      </c>
      <c r="Y252" s="5" t="str">
        <f>IF(X252=Lijstjes!$F$2,IF($F$15=Lijstjes!$A$7,$F$16,$F$21)/COUNTIF('2. Invulblad'!$X$29:$X$1048576,Lijstjes!$F$2),"")</f>
        <v/>
      </c>
      <c r="AA252" s="14">
        <f>IF(Z252=Lijstjes!$F$2,IF($F$15=Lijstjes!$A$8,$F$16,$F$21)/COUNTIF('2. Invulblad'!$Z$29:$Z$1048576,Lijstjes!$F$2),0)</f>
        <v>0</v>
      </c>
      <c r="AC252" s="14">
        <f>IF(AB252=Lijstjes!$F$2,IF($F$15=Lijstjes!$A$9,$F$16,$F$21)/COUNTIF('2. Invulblad'!$AB$29:$AB$1048576,Lijstjes!$F$2),0)</f>
        <v>0</v>
      </c>
      <c r="AE252" s="14">
        <f>IF(AD252=Lijstjes!$F$2,IF($F$15=Lijstjes!$A$10,$F$16,$F$21)/COUNTIF('2. Invulblad'!$AD$29:$AD$1048576,Lijstjes!$F$2),0)</f>
        <v>0</v>
      </c>
      <c r="AG252" s="14">
        <f>IF(AF252=Lijstjes!$F$2,IF($F$15=Lijstjes!$A$11,$F$16,$F$21)/COUNTIF('2. Invulblad'!$AF$29:$AF$1048576,Lijstjes!$F$2),0)</f>
        <v>0</v>
      </c>
    </row>
    <row r="253" spans="2:33" ht="14.5">
      <c r="B253" s="12" t="str">
        <f t="shared" si="6"/>
        <v/>
      </c>
      <c r="C253" t="str">
        <f t="shared" si="7"/>
        <v/>
      </c>
      <c r="D253" s="15" t="str">
        <f>IF(M253=0,"",IF(AND(M253&gt;0,IFERROR(SEARCH(Lijstjes!$F$2,'2. Invulblad'!N253&amp;'2. Invulblad'!P253&amp;'2. Invulblad'!R253&amp;'2. Invulblad'!T253&amp;'2. Invulblad'!V253&amp;'2. Invulblad'!X253&amp;'2. Invulblad'!Z253&amp;'2. Invulblad'!AB253&amp;'2. Invulblad'!AD253&amp;'2. Invulblad'!AF253&amp;'2. Invulblad'!AH253&amp;'2. Invulblad'!AI253),0)&gt;0),"","U mag geen subsidie aanvragen voor "&amp;'2. Invulblad'!E253&amp;" "&amp;'2. Invulblad'!F253&amp;'2. Invulblad'!G253&amp;" want er is geen aangrenzende maatregel getroffen."))</f>
        <v/>
      </c>
      <c r="M253" s="20">
        <f>MIN(1500,COUNTIF('2. Invulblad'!N253:AI253,"Ja")*750)</f>
        <v>0</v>
      </c>
      <c r="O253" s="14" t="str">
        <f>IF(N253=Lijstjes!$F$2,IF($F$15=Lijstjes!$A$2,$F$16,$F$21)/COUNTIF('2. Invulblad'!$N$29:$N$1048576,Lijstjes!$F$2),"")</f>
        <v/>
      </c>
      <c r="Q253" s="5" t="str">
        <f>IF(P253=Lijstjes!$F$2,IF($F$15=Lijstjes!$A$3,$F$16,$F$21)/COUNTIF('2. Invulblad'!$P$29:$P$1048576,Lijstjes!$F$2),"")</f>
        <v/>
      </c>
      <c r="S253" s="5">
        <f>IF(R253=Lijstjes!$F$2,IF($F$15=Lijstjes!$A$4,$F$16,$F$21)/COUNTIF('2. Invulblad'!$R$29:$R$1048576,Lijstjes!$F$2),0)</f>
        <v>0</v>
      </c>
      <c r="U253" s="5">
        <f>IF(T253=Lijstjes!$F$2,IF($F$15=Lijstjes!$A$5,$F$16,$F$21)/COUNTIF('2. Invulblad'!$T$29:$T$1048576,Lijstjes!$F$2),0)</f>
        <v>0</v>
      </c>
      <c r="W253" s="5" t="str">
        <f>IF(V253=Lijstjes!$F$2,IF($F$15=Lijstjes!$A$6,$F$16,$F$21)/COUNTIF('2. Invulblad'!$V$29:$V$1048576,Lijstjes!$F$2),"")</f>
        <v/>
      </c>
      <c r="Y253" s="5" t="str">
        <f>IF(X253=Lijstjes!$F$2,IF($F$15=Lijstjes!$A$7,$F$16,$F$21)/COUNTIF('2. Invulblad'!$X$29:$X$1048576,Lijstjes!$F$2),"")</f>
        <v/>
      </c>
      <c r="AA253" s="14">
        <f>IF(Z253=Lijstjes!$F$2,IF($F$15=Lijstjes!$A$8,$F$16,$F$21)/COUNTIF('2. Invulblad'!$Z$29:$Z$1048576,Lijstjes!$F$2),0)</f>
        <v>0</v>
      </c>
      <c r="AC253" s="14">
        <f>IF(AB253=Lijstjes!$F$2,IF($F$15=Lijstjes!$A$9,$F$16,$F$21)/COUNTIF('2. Invulblad'!$AB$29:$AB$1048576,Lijstjes!$F$2),0)</f>
        <v>0</v>
      </c>
      <c r="AE253" s="14">
        <f>IF(AD253=Lijstjes!$F$2,IF($F$15=Lijstjes!$A$10,$F$16,$F$21)/COUNTIF('2. Invulblad'!$AD$29:$AD$1048576,Lijstjes!$F$2),0)</f>
        <v>0</v>
      </c>
      <c r="AG253" s="14">
        <f>IF(AF253=Lijstjes!$F$2,IF($F$15=Lijstjes!$A$11,$F$16,$F$21)/COUNTIF('2. Invulblad'!$AF$29:$AF$1048576,Lijstjes!$F$2),0)</f>
        <v>0</v>
      </c>
    </row>
    <row r="254" spans="2:33" ht="14.5">
      <c r="B254" s="12" t="str">
        <f t="shared" si="6"/>
        <v/>
      </c>
      <c r="C254" t="str">
        <f t="shared" si="7"/>
        <v/>
      </c>
      <c r="D254" s="15" t="str">
        <f>IF(M254=0,"",IF(AND(M254&gt;0,IFERROR(SEARCH(Lijstjes!$F$2,'2. Invulblad'!N254&amp;'2. Invulblad'!P254&amp;'2. Invulblad'!R254&amp;'2. Invulblad'!T254&amp;'2. Invulblad'!V254&amp;'2. Invulblad'!X254&amp;'2. Invulblad'!Z254&amp;'2. Invulblad'!AB254&amp;'2. Invulblad'!AD254&amp;'2. Invulblad'!AF254&amp;'2. Invulblad'!AH254&amp;'2. Invulblad'!AI254),0)&gt;0),"","U mag geen subsidie aanvragen voor "&amp;'2. Invulblad'!E254&amp;" "&amp;'2. Invulblad'!F254&amp;'2. Invulblad'!G254&amp;" want er is geen aangrenzende maatregel getroffen."))</f>
        <v/>
      </c>
      <c r="M254" s="20">
        <f>MIN(1500,COUNTIF('2. Invulblad'!N254:AI254,"Ja")*750)</f>
        <v>0</v>
      </c>
      <c r="O254" s="14" t="str">
        <f>IF(N254=Lijstjes!$F$2,IF($F$15=Lijstjes!$A$2,$F$16,$F$21)/COUNTIF('2. Invulblad'!$N$29:$N$1048576,Lijstjes!$F$2),"")</f>
        <v/>
      </c>
      <c r="Q254" s="5" t="str">
        <f>IF(P254=Lijstjes!$F$2,IF($F$15=Lijstjes!$A$3,$F$16,$F$21)/COUNTIF('2. Invulblad'!$P$29:$P$1048576,Lijstjes!$F$2),"")</f>
        <v/>
      </c>
      <c r="S254" s="5">
        <f>IF(R254=Lijstjes!$F$2,IF($F$15=Lijstjes!$A$4,$F$16,$F$21)/COUNTIF('2. Invulblad'!$R$29:$R$1048576,Lijstjes!$F$2),0)</f>
        <v>0</v>
      </c>
      <c r="U254" s="5">
        <f>IF(T254=Lijstjes!$F$2,IF($F$15=Lijstjes!$A$5,$F$16,$F$21)/COUNTIF('2. Invulblad'!$T$29:$T$1048576,Lijstjes!$F$2),0)</f>
        <v>0</v>
      </c>
      <c r="W254" s="5" t="str">
        <f>IF(V254=Lijstjes!$F$2,IF($F$15=Lijstjes!$A$6,$F$16,$F$21)/COUNTIF('2. Invulblad'!$V$29:$V$1048576,Lijstjes!$F$2),"")</f>
        <v/>
      </c>
      <c r="Y254" s="5" t="str">
        <f>IF(X254=Lijstjes!$F$2,IF($F$15=Lijstjes!$A$7,$F$16,$F$21)/COUNTIF('2. Invulblad'!$X$29:$X$1048576,Lijstjes!$F$2),"")</f>
        <v/>
      </c>
      <c r="AA254" s="14">
        <f>IF(Z254=Lijstjes!$F$2,IF($F$15=Lijstjes!$A$8,$F$16,$F$21)/COUNTIF('2. Invulblad'!$Z$29:$Z$1048576,Lijstjes!$F$2),0)</f>
        <v>0</v>
      </c>
      <c r="AC254" s="14">
        <f>IF(AB254=Lijstjes!$F$2,IF($F$15=Lijstjes!$A$9,$F$16,$F$21)/COUNTIF('2. Invulblad'!$AB$29:$AB$1048576,Lijstjes!$F$2),0)</f>
        <v>0</v>
      </c>
      <c r="AE254" s="14">
        <f>IF(AD254=Lijstjes!$F$2,IF($F$15=Lijstjes!$A$10,$F$16,$F$21)/COUNTIF('2. Invulblad'!$AD$29:$AD$1048576,Lijstjes!$F$2),0)</f>
        <v>0</v>
      </c>
      <c r="AG254" s="14">
        <f>IF(AF254=Lijstjes!$F$2,IF($F$15=Lijstjes!$A$11,$F$16,$F$21)/COUNTIF('2. Invulblad'!$AF$29:$AF$1048576,Lijstjes!$F$2),0)</f>
        <v>0</v>
      </c>
    </row>
    <row r="255" spans="2:33" ht="14.5">
      <c r="B255" s="12" t="str">
        <f t="shared" si="6"/>
        <v/>
      </c>
      <c r="C255" t="str">
        <f t="shared" si="7"/>
        <v/>
      </c>
      <c r="D255" s="15" t="str">
        <f>IF(M255=0,"",IF(AND(M255&gt;0,IFERROR(SEARCH(Lijstjes!$F$2,'2. Invulblad'!N255&amp;'2. Invulblad'!P255&amp;'2. Invulblad'!R255&amp;'2. Invulblad'!T255&amp;'2. Invulblad'!V255&amp;'2. Invulblad'!X255&amp;'2. Invulblad'!Z255&amp;'2. Invulblad'!AB255&amp;'2. Invulblad'!AD255&amp;'2. Invulblad'!AF255&amp;'2. Invulblad'!AH255&amp;'2. Invulblad'!AI255),0)&gt;0),"","U mag geen subsidie aanvragen voor "&amp;'2. Invulblad'!E255&amp;" "&amp;'2. Invulblad'!F255&amp;'2. Invulblad'!G255&amp;" want er is geen aangrenzende maatregel getroffen."))</f>
        <v/>
      </c>
      <c r="M255" s="20">
        <f>MIN(1500,COUNTIF('2. Invulblad'!N255:AI255,"Ja")*750)</f>
        <v>0</v>
      </c>
      <c r="O255" s="14" t="str">
        <f>IF(N255=Lijstjes!$F$2,IF($F$15=Lijstjes!$A$2,$F$16,$F$21)/COUNTIF('2. Invulblad'!$N$29:$N$1048576,Lijstjes!$F$2),"")</f>
        <v/>
      </c>
      <c r="Q255" s="5" t="str">
        <f>IF(P255=Lijstjes!$F$2,IF($F$15=Lijstjes!$A$3,$F$16,$F$21)/COUNTIF('2. Invulblad'!$P$29:$P$1048576,Lijstjes!$F$2),"")</f>
        <v/>
      </c>
      <c r="S255" s="5">
        <f>IF(R255=Lijstjes!$F$2,IF($F$15=Lijstjes!$A$4,$F$16,$F$21)/COUNTIF('2. Invulblad'!$R$29:$R$1048576,Lijstjes!$F$2),0)</f>
        <v>0</v>
      </c>
      <c r="U255" s="5">
        <f>IF(T255=Lijstjes!$F$2,IF($F$15=Lijstjes!$A$5,$F$16,$F$21)/COUNTIF('2. Invulblad'!$T$29:$T$1048576,Lijstjes!$F$2),0)</f>
        <v>0</v>
      </c>
      <c r="W255" s="5" t="str">
        <f>IF(V255=Lijstjes!$F$2,IF($F$15=Lijstjes!$A$6,$F$16,$F$21)/COUNTIF('2. Invulblad'!$V$29:$V$1048576,Lijstjes!$F$2),"")</f>
        <v/>
      </c>
      <c r="Y255" s="5" t="str">
        <f>IF(X255=Lijstjes!$F$2,IF($F$15=Lijstjes!$A$7,$F$16,$F$21)/COUNTIF('2. Invulblad'!$X$29:$X$1048576,Lijstjes!$F$2),"")</f>
        <v/>
      </c>
      <c r="AA255" s="14">
        <f>IF(Z255=Lijstjes!$F$2,IF($F$15=Lijstjes!$A$8,$F$16,$F$21)/COUNTIF('2. Invulblad'!$Z$29:$Z$1048576,Lijstjes!$F$2),0)</f>
        <v>0</v>
      </c>
      <c r="AC255" s="14">
        <f>IF(AB255=Lijstjes!$F$2,IF($F$15=Lijstjes!$A$9,$F$16,$F$21)/COUNTIF('2. Invulblad'!$AB$29:$AB$1048576,Lijstjes!$F$2),0)</f>
        <v>0</v>
      </c>
      <c r="AE255" s="14">
        <f>IF(AD255=Lijstjes!$F$2,IF($F$15=Lijstjes!$A$10,$F$16,$F$21)/COUNTIF('2. Invulblad'!$AD$29:$AD$1048576,Lijstjes!$F$2),0)</f>
        <v>0</v>
      </c>
      <c r="AG255" s="14">
        <f>IF(AF255=Lijstjes!$F$2,IF($F$15=Lijstjes!$A$11,$F$16,$F$21)/COUNTIF('2. Invulblad'!$AF$29:$AF$1048576,Lijstjes!$F$2),0)</f>
        <v>0</v>
      </c>
    </row>
    <row r="256" spans="2:33" ht="14.5">
      <c r="B256" s="12" t="str">
        <f t="shared" si="6"/>
        <v/>
      </c>
      <c r="C256" t="str">
        <f t="shared" si="7"/>
        <v/>
      </c>
      <c r="D256" s="15" t="str">
        <f>IF(M256=0,"",IF(AND(M256&gt;0,IFERROR(SEARCH(Lijstjes!$F$2,'2. Invulblad'!N256&amp;'2. Invulblad'!P256&amp;'2. Invulblad'!R256&amp;'2. Invulblad'!T256&amp;'2. Invulblad'!V256&amp;'2. Invulblad'!X256&amp;'2. Invulblad'!Z256&amp;'2. Invulblad'!AB256&amp;'2. Invulblad'!AD256&amp;'2. Invulblad'!AF256&amp;'2. Invulblad'!AH256&amp;'2. Invulblad'!AI256),0)&gt;0),"","U mag geen subsidie aanvragen voor "&amp;'2. Invulblad'!E256&amp;" "&amp;'2. Invulblad'!F256&amp;'2. Invulblad'!G256&amp;" want er is geen aangrenzende maatregel getroffen."))</f>
        <v/>
      </c>
      <c r="M256" s="20">
        <f>MIN(1500,COUNTIF('2. Invulblad'!N256:AI256,"Ja")*750)</f>
        <v>0</v>
      </c>
      <c r="O256" s="14" t="str">
        <f>IF(N256=Lijstjes!$F$2,IF($F$15=Lijstjes!$A$2,$F$16,$F$21)/COUNTIF('2. Invulblad'!$N$29:$N$1048576,Lijstjes!$F$2),"")</f>
        <v/>
      </c>
      <c r="Q256" s="5" t="str">
        <f>IF(P256=Lijstjes!$F$2,IF($F$15=Lijstjes!$A$3,$F$16,$F$21)/COUNTIF('2. Invulblad'!$P$29:$P$1048576,Lijstjes!$F$2),"")</f>
        <v/>
      </c>
      <c r="S256" s="5">
        <f>IF(R256=Lijstjes!$F$2,IF($F$15=Lijstjes!$A$4,$F$16,$F$21)/COUNTIF('2. Invulblad'!$R$29:$R$1048576,Lijstjes!$F$2),0)</f>
        <v>0</v>
      </c>
      <c r="U256" s="5">
        <f>IF(T256=Lijstjes!$F$2,IF($F$15=Lijstjes!$A$5,$F$16,$F$21)/COUNTIF('2. Invulblad'!$T$29:$T$1048576,Lijstjes!$F$2),0)</f>
        <v>0</v>
      </c>
      <c r="W256" s="5" t="str">
        <f>IF(V256=Lijstjes!$F$2,IF($F$15=Lijstjes!$A$6,$F$16,$F$21)/COUNTIF('2. Invulblad'!$V$29:$V$1048576,Lijstjes!$F$2),"")</f>
        <v/>
      </c>
      <c r="Y256" s="5" t="str">
        <f>IF(X256=Lijstjes!$F$2,IF($F$15=Lijstjes!$A$7,$F$16,$F$21)/COUNTIF('2. Invulblad'!$X$29:$X$1048576,Lijstjes!$F$2),"")</f>
        <v/>
      </c>
      <c r="AA256" s="14">
        <f>IF(Z256=Lijstjes!$F$2,IF($F$15=Lijstjes!$A$8,$F$16,$F$21)/COUNTIF('2. Invulblad'!$Z$29:$Z$1048576,Lijstjes!$F$2),0)</f>
        <v>0</v>
      </c>
      <c r="AC256" s="14">
        <f>IF(AB256=Lijstjes!$F$2,IF($F$15=Lijstjes!$A$9,$F$16,$F$21)/COUNTIF('2. Invulblad'!$AB$29:$AB$1048576,Lijstjes!$F$2),0)</f>
        <v>0</v>
      </c>
      <c r="AE256" s="14">
        <f>IF(AD256=Lijstjes!$F$2,IF($F$15=Lijstjes!$A$10,$F$16,$F$21)/COUNTIF('2. Invulblad'!$AD$29:$AD$1048576,Lijstjes!$F$2),0)</f>
        <v>0</v>
      </c>
      <c r="AG256" s="14">
        <f>IF(AF256=Lijstjes!$F$2,IF($F$15=Lijstjes!$A$11,$F$16,$F$21)/COUNTIF('2. Invulblad'!$AF$29:$AF$1048576,Lijstjes!$F$2),0)</f>
        <v>0</v>
      </c>
    </row>
    <row r="257" spans="2:33" ht="14.5">
      <c r="B257" s="12" t="str">
        <f t="shared" si="6"/>
        <v/>
      </c>
      <c r="C257" t="str">
        <f t="shared" si="7"/>
        <v/>
      </c>
      <c r="D257" s="15" t="str">
        <f>IF(M257=0,"",IF(AND(M257&gt;0,IFERROR(SEARCH(Lijstjes!$F$2,'2. Invulblad'!N257&amp;'2. Invulblad'!P257&amp;'2. Invulblad'!R257&amp;'2. Invulblad'!T257&amp;'2. Invulblad'!V257&amp;'2. Invulblad'!X257&amp;'2. Invulblad'!Z257&amp;'2. Invulblad'!AB257&amp;'2. Invulblad'!AD257&amp;'2. Invulblad'!AF257&amp;'2. Invulblad'!AH257&amp;'2. Invulblad'!AI257),0)&gt;0),"","U mag geen subsidie aanvragen voor "&amp;'2. Invulblad'!E257&amp;" "&amp;'2. Invulblad'!F257&amp;'2. Invulblad'!G257&amp;" want er is geen aangrenzende maatregel getroffen."))</f>
        <v/>
      </c>
      <c r="M257" s="20">
        <f>MIN(1500,COUNTIF('2. Invulblad'!N257:AI257,"Ja")*750)</f>
        <v>0</v>
      </c>
      <c r="O257" s="14" t="str">
        <f>IF(N257=Lijstjes!$F$2,IF($F$15=Lijstjes!$A$2,$F$16,$F$21)/COUNTIF('2. Invulblad'!$N$29:$N$1048576,Lijstjes!$F$2),"")</f>
        <v/>
      </c>
      <c r="Q257" s="5" t="str">
        <f>IF(P257=Lijstjes!$F$2,IF($F$15=Lijstjes!$A$3,$F$16,$F$21)/COUNTIF('2. Invulblad'!$P$29:$P$1048576,Lijstjes!$F$2),"")</f>
        <v/>
      </c>
      <c r="S257" s="5">
        <f>IF(R257=Lijstjes!$F$2,IF($F$15=Lijstjes!$A$4,$F$16,$F$21)/COUNTIF('2. Invulblad'!$R$29:$R$1048576,Lijstjes!$F$2),0)</f>
        <v>0</v>
      </c>
      <c r="U257" s="5">
        <f>IF(T257=Lijstjes!$F$2,IF($F$15=Lijstjes!$A$5,$F$16,$F$21)/COUNTIF('2. Invulblad'!$T$29:$T$1048576,Lijstjes!$F$2),0)</f>
        <v>0</v>
      </c>
      <c r="W257" s="5" t="str">
        <f>IF(V257=Lijstjes!$F$2,IF($F$15=Lijstjes!$A$6,$F$16,$F$21)/COUNTIF('2. Invulblad'!$V$29:$V$1048576,Lijstjes!$F$2),"")</f>
        <v/>
      </c>
      <c r="Y257" s="5" t="str">
        <f>IF(X257=Lijstjes!$F$2,IF($F$15=Lijstjes!$A$7,$F$16,$F$21)/COUNTIF('2. Invulblad'!$X$29:$X$1048576,Lijstjes!$F$2),"")</f>
        <v/>
      </c>
      <c r="AA257" s="14">
        <f>IF(Z257=Lijstjes!$F$2,IF($F$15=Lijstjes!$A$8,$F$16,$F$21)/COUNTIF('2. Invulblad'!$Z$29:$Z$1048576,Lijstjes!$F$2),0)</f>
        <v>0</v>
      </c>
      <c r="AC257" s="14">
        <f>IF(AB257=Lijstjes!$F$2,IF($F$15=Lijstjes!$A$9,$F$16,$F$21)/COUNTIF('2. Invulblad'!$AB$29:$AB$1048576,Lijstjes!$F$2),0)</f>
        <v>0</v>
      </c>
      <c r="AE257" s="14">
        <f>IF(AD257=Lijstjes!$F$2,IF($F$15=Lijstjes!$A$10,$F$16,$F$21)/COUNTIF('2. Invulblad'!$AD$29:$AD$1048576,Lijstjes!$F$2),0)</f>
        <v>0</v>
      </c>
      <c r="AG257" s="14">
        <f>IF(AF257=Lijstjes!$F$2,IF($F$15=Lijstjes!$A$11,$F$16,$F$21)/COUNTIF('2. Invulblad'!$AF$29:$AF$1048576,Lijstjes!$F$2),0)</f>
        <v>0</v>
      </c>
    </row>
    <row r="258" spans="2:33" ht="14.5">
      <c r="B258" s="12" t="str">
        <f t="shared" si="6"/>
        <v/>
      </c>
      <c r="C258" t="str">
        <f t="shared" si="7"/>
        <v/>
      </c>
      <c r="D258" s="15" t="str">
        <f>IF(M258=0,"",IF(AND(M258&gt;0,IFERROR(SEARCH(Lijstjes!$F$2,'2. Invulblad'!N258&amp;'2. Invulblad'!P258&amp;'2. Invulblad'!R258&amp;'2. Invulblad'!T258&amp;'2. Invulblad'!V258&amp;'2. Invulblad'!X258&amp;'2. Invulblad'!Z258&amp;'2. Invulblad'!AB258&amp;'2. Invulblad'!AD258&amp;'2. Invulblad'!AF258&amp;'2. Invulblad'!AH258&amp;'2. Invulblad'!AI258),0)&gt;0),"","U mag geen subsidie aanvragen voor "&amp;'2. Invulblad'!E258&amp;" "&amp;'2. Invulblad'!F258&amp;'2. Invulblad'!G258&amp;" want er is geen aangrenzende maatregel getroffen."))</f>
        <v/>
      </c>
      <c r="M258" s="20">
        <f>MIN(1500,COUNTIF('2. Invulblad'!N258:AI258,"Ja")*750)</f>
        <v>0</v>
      </c>
      <c r="O258" s="14" t="str">
        <f>IF(N258=Lijstjes!$F$2,IF($F$15=Lijstjes!$A$2,$F$16,$F$21)/COUNTIF('2. Invulblad'!$N$29:$N$1048576,Lijstjes!$F$2),"")</f>
        <v/>
      </c>
      <c r="Q258" s="5" t="str">
        <f>IF(P258=Lijstjes!$F$2,IF($F$15=Lijstjes!$A$3,$F$16,$F$21)/COUNTIF('2. Invulblad'!$P$29:$P$1048576,Lijstjes!$F$2),"")</f>
        <v/>
      </c>
      <c r="S258" s="5">
        <f>IF(R258=Lijstjes!$F$2,IF($F$15=Lijstjes!$A$4,$F$16,$F$21)/COUNTIF('2. Invulblad'!$R$29:$R$1048576,Lijstjes!$F$2),0)</f>
        <v>0</v>
      </c>
      <c r="U258" s="5">
        <f>IF(T258=Lijstjes!$F$2,IF($F$15=Lijstjes!$A$5,$F$16,$F$21)/COUNTIF('2. Invulblad'!$T$29:$T$1048576,Lijstjes!$F$2),0)</f>
        <v>0</v>
      </c>
      <c r="W258" s="5" t="str">
        <f>IF(V258=Lijstjes!$F$2,IF($F$15=Lijstjes!$A$6,$F$16,$F$21)/COUNTIF('2. Invulblad'!$V$29:$V$1048576,Lijstjes!$F$2),"")</f>
        <v/>
      </c>
      <c r="Y258" s="5" t="str">
        <f>IF(X258=Lijstjes!$F$2,IF($F$15=Lijstjes!$A$7,$F$16,$F$21)/COUNTIF('2. Invulblad'!$X$29:$X$1048576,Lijstjes!$F$2),"")</f>
        <v/>
      </c>
      <c r="AA258" s="14">
        <f>IF(Z258=Lijstjes!$F$2,IF($F$15=Lijstjes!$A$8,$F$16,$F$21)/COUNTIF('2. Invulblad'!$Z$29:$Z$1048576,Lijstjes!$F$2),0)</f>
        <v>0</v>
      </c>
      <c r="AC258" s="14">
        <f>IF(AB258=Lijstjes!$F$2,IF($F$15=Lijstjes!$A$9,$F$16,$F$21)/COUNTIF('2. Invulblad'!$AB$29:$AB$1048576,Lijstjes!$F$2),0)</f>
        <v>0</v>
      </c>
      <c r="AE258" s="14">
        <f>IF(AD258=Lijstjes!$F$2,IF($F$15=Lijstjes!$A$10,$F$16,$F$21)/COUNTIF('2. Invulblad'!$AD$29:$AD$1048576,Lijstjes!$F$2),0)</f>
        <v>0</v>
      </c>
      <c r="AG258" s="14">
        <f>IF(AF258=Lijstjes!$F$2,IF($F$15=Lijstjes!$A$11,$F$16,$F$21)/COUNTIF('2. Invulblad'!$AF$29:$AF$1048576,Lijstjes!$F$2),0)</f>
        <v>0</v>
      </c>
    </row>
    <row r="259" spans="2:33" ht="14.5">
      <c r="B259" s="12" t="str">
        <f t="shared" si="6"/>
        <v/>
      </c>
      <c r="C259" t="str">
        <f t="shared" si="7"/>
        <v/>
      </c>
      <c r="D259" s="15" t="str">
        <f>IF(M259=0,"",IF(AND(M259&gt;0,IFERROR(SEARCH(Lijstjes!$F$2,'2. Invulblad'!N259&amp;'2. Invulblad'!P259&amp;'2. Invulblad'!R259&amp;'2. Invulblad'!T259&amp;'2. Invulblad'!V259&amp;'2. Invulblad'!X259&amp;'2. Invulblad'!Z259&amp;'2. Invulblad'!AB259&amp;'2. Invulblad'!AD259&amp;'2. Invulblad'!AF259&amp;'2. Invulblad'!AH259&amp;'2. Invulblad'!AI259),0)&gt;0),"","U mag geen subsidie aanvragen voor "&amp;'2. Invulblad'!E259&amp;" "&amp;'2. Invulblad'!F259&amp;'2. Invulblad'!G259&amp;" want er is geen aangrenzende maatregel getroffen."))</f>
        <v/>
      </c>
      <c r="M259" s="20">
        <f>MIN(1500,COUNTIF('2. Invulblad'!N259:AI259,"Ja")*750)</f>
        <v>0</v>
      </c>
      <c r="O259" s="14" t="str">
        <f>IF(N259=Lijstjes!$F$2,IF($F$15=Lijstjes!$A$2,$F$16,$F$21)/COUNTIF('2. Invulblad'!$N$29:$N$1048576,Lijstjes!$F$2),"")</f>
        <v/>
      </c>
      <c r="Q259" s="5" t="str">
        <f>IF(P259=Lijstjes!$F$2,IF($F$15=Lijstjes!$A$3,$F$16,$F$21)/COUNTIF('2. Invulblad'!$P$29:$P$1048576,Lijstjes!$F$2),"")</f>
        <v/>
      </c>
      <c r="S259" s="5">
        <f>IF(R259=Lijstjes!$F$2,IF($F$15=Lijstjes!$A$4,$F$16,$F$21)/COUNTIF('2. Invulblad'!$R$29:$R$1048576,Lijstjes!$F$2),0)</f>
        <v>0</v>
      </c>
      <c r="U259" s="5">
        <f>IF(T259=Lijstjes!$F$2,IF($F$15=Lijstjes!$A$5,$F$16,$F$21)/COUNTIF('2. Invulblad'!$T$29:$T$1048576,Lijstjes!$F$2),0)</f>
        <v>0</v>
      </c>
      <c r="W259" s="5" t="str">
        <f>IF(V259=Lijstjes!$F$2,IF($F$15=Lijstjes!$A$6,$F$16,$F$21)/COUNTIF('2. Invulblad'!$V$29:$V$1048576,Lijstjes!$F$2),"")</f>
        <v/>
      </c>
      <c r="Y259" s="5" t="str">
        <f>IF(X259=Lijstjes!$F$2,IF($F$15=Lijstjes!$A$7,$F$16,$F$21)/COUNTIF('2. Invulblad'!$X$29:$X$1048576,Lijstjes!$F$2),"")</f>
        <v/>
      </c>
      <c r="AA259" s="14">
        <f>IF(Z259=Lijstjes!$F$2,IF($F$15=Lijstjes!$A$8,$F$16,$F$21)/COUNTIF('2. Invulblad'!$Z$29:$Z$1048576,Lijstjes!$F$2),0)</f>
        <v>0</v>
      </c>
      <c r="AC259" s="14">
        <f>IF(AB259=Lijstjes!$F$2,IF($F$15=Lijstjes!$A$9,$F$16,$F$21)/COUNTIF('2. Invulblad'!$AB$29:$AB$1048576,Lijstjes!$F$2),0)</f>
        <v>0</v>
      </c>
      <c r="AE259" s="14">
        <f>IF(AD259=Lijstjes!$F$2,IF($F$15=Lijstjes!$A$10,$F$16,$F$21)/COUNTIF('2. Invulblad'!$AD$29:$AD$1048576,Lijstjes!$F$2),0)</f>
        <v>0</v>
      </c>
      <c r="AG259" s="14">
        <f>IF(AF259=Lijstjes!$F$2,IF($F$15=Lijstjes!$A$11,$F$16,$F$21)/COUNTIF('2. Invulblad'!$AF$29:$AF$1048576,Lijstjes!$F$2),0)</f>
        <v>0</v>
      </c>
    </row>
    <row r="260" spans="2:33" ht="14.5">
      <c r="B260" s="12" t="str">
        <f t="shared" si="6"/>
        <v/>
      </c>
      <c r="C260" t="str">
        <f t="shared" si="7"/>
        <v/>
      </c>
      <c r="D260" s="15" t="str">
        <f>IF(M260=0,"",IF(AND(M260&gt;0,IFERROR(SEARCH(Lijstjes!$F$2,'2. Invulblad'!N260&amp;'2. Invulblad'!P260&amp;'2. Invulblad'!R260&amp;'2. Invulblad'!T260&amp;'2. Invulblad'!V260&amp;'2. Invulblad'!X260&amp;'2. Invulblad'!Z260&amp;'2. Invulblad'!AB260&amp;'2. Invulblad'!AD260&amp;'2. Invulblad'!AF260&amp;'2. Invulblad'!AH260&amp;'2. Invulblad'!AI260),0)&gt;0),"","U mag geen subsidie aanvragen voor "&amp;'2. Invulblad'!E260&amp;" "&amp;'2. Invulblad'!F260&amp;'2. Invulblad'!G260&amp;" want er is geen aangrenzende maatregel getroffen."))</f>
        <v/>
      </c>
      <c r="M260" s="20">
        <f>MIN(1500,COUNTIF('2. Invulblad'!N260:AI260,"Ja")*750)</f>
        <v>0</v>
      </c>
      <c r="O260" s="14" t="str">
        <f>IF(N260=Lijstjes!$F$2,IF($F$15=Lijstjes!$A$2,$F$16,$F$21)/COUNTIF('2. Invulblad'!$N$29:$N$1048576,Lijstjes!$F$2),"")</f>
        <v/>
      </c>
      <c r="Q260" s="5" t="str">
        <f>IF(P260=Lijstjes!$F$2,IF($F$15=Lijstjes!$A$3,$F$16,$F$21)/COUNTIF('2. Invulblad'!$P$29:$P$1048576,Lijstjes!$F$2),"")</f>
        <v/>
      </c>
      <c r="S260" s="5">
        <f>IF(R260=Lijstjes!$F$2,IF($F$15=Lijstjes!$A$4,$F$16,$F$21)/COUNTIF('2. Invulblad'!$R$29:$R$1048576,Lijstjes!$F$2),0)</f>
        <v>0</v>
      </c>
      <c r="U260" s="5">
        <f>IF(T260=Lijstjes!$F$2,IF($F$15=Lijstjes!$A$5,$F$16,$F$21)/COUNTIF('2. Invulblad'!$T$29:$T$1048576,Lijstjes!$F$2),0)</f>
        <v>0</v>
      </c>
      <c r="W260" s="5" t="str">
        <f>IF(V260=Lijstjes!$F$2,IF($F$15=Lijstjes!$A$6,$F$16,$F$21)/COUNTIF('2. Invulblad'!$V$29:$V$1048576,Lijstjes!$F$2),"")</f>
        <v/>
      </c>
      <c r="Y260" s="5" t="str">
        <f>IF(X260=Lijstjes!$F$2,IF($F$15=Lijstjes!$A$7,$F$16,$F$21)/COUNTIF('2. Invulblad'!$X$29:$X$1048576,Lijstjes!$F$2),"")</f>
        <v/>
      </c>
      <c r="AA260" s="14">
        <f>IF(Z260=Lijstjes!$F$2,IF($F$15=Lijstjes!$A$8,$F$16,$F$21)/COUNTIF('2. Invulblad'!$Z$29:$Z$1048576,Lijstjes!$F$2),0)</f>
        <v>0</v>
      </c>
      <c r="AC260" s="14">
        <f>IF(AB260=Lijstjes!$F$2,IF($F$15=Lijstjes!$A$9,$F$16,$F$21)/COUNTIF('2. Invulblad'!$AB$29:$AB$1048576,Lijstjes!$F$2),0)</f>
        <v>0</v>
      </c>
      <c r="AE260" s="14">
        <f>IF(AD260=Lijstjes!$F$2,IF($F$15=Lijstjes!$A$10,$F$16,$F$21)/COUNTIF('2. Invulblad'!$AD$29:$AD$1048576,Lijstjes!$F$2),0)</f>
        <v>0</v>
      </c>
      <c r="AG260" s="14">
        <f>IF(AF260=Lijstjes!$F$2,IF($F$15=Lijstjes!$A$11,$F$16,$F$21)/COUNTIF('2. Invulblad'!$AF$29:$AF$1048576,Lijstjes!$F$2),0)</f>
        <v>0</v>
      </c>
    </row>
    <row r="261" spans="2:33" ht="14.5">
      <c r="B261" s="12" t="str">
        <f t="shared" si="6"/>
        <v/>
      </c>
      <c r="C261" t="str">
        <f t="shared" si="7"/>
        <v/>
      </c>
      <c r="D261" s="15" t="str">
        <f>IF(M261=0,"",IF(AND(M261&gt;0,IFERROR(SEARCH(Lijstjes!$F$2,'2. Invulblad'!N261&amp;'2. Invulblad'!P261&amp;'2. Invulblad'!R261&amp;'2. Invulblad'!T261&amp;'2. Invulblad'!V261&amp;'2. Invulblad'!X261&amp;'2. Invulblad'!Z261&amp;'2. Invulblad'!AB261&amp;'2. Invulblad'!AD261&amp;'2. Invulblad'!AF261&amp;'2. Invulblad'!AH261&amp;'2. Invulblad'!AI261),0)&gt;0),"","U mag geen subsidie aanvragen voor "&amp;'2. Invulblad'!E261&amp;" "&amp;'2. Invulblad'!F261&amp;'2. Invulblad'!G261&amp;" want er is geen aangrenzende maatregel getroffen."))</f>
        <v/>
      </c>
      <c r="M261" s="20">
        <f>MIN(1500,COUNTIF('2. Invulblad'!N261:AI261,"Ja")*750)</f>
        <v>0</v>
      </c>
      <c r="O261" s="14" t="str">
        <f>IF(N261=Lijstjes!$F$2,IF($F$15=Lijstjes!$A$2,$F$16,$F$21)/COUNTIF('2. Invulblad'!$N$29:$N$1048576,Lijstjes!$F$2),"")</f>
        <v/>
      </c>
      <c r="Q261" s="5" t="str">
        <f>IF(P261=Lijstjes!$F$2,IF($F$15=Lijstjes!$A$3,$F$16,$F$21)/COUNTIF('2. Invulblad'!$P$29:$P$1048576,Lijstjes!$F$2),"")</f>
        <v/>
      </c>
      <c r="S261" s="5">
        <f>IF(R261=Lijstjes!$F$2,IF($F$15=Lijstjes!$A$4,$F$16,$F$21)/COUNTIF('2. Invulblad'!$R$29:$R$1048576,Lijstjes!$F$2),0)</f>
        <v>0</v>
      </c>
      <c r="U261" s="5">
        <f>IF(T261=Lijstjes!$F$2,IF($F$15=Lijstjes!$A$5,$F$16,$F$21)/COUNTIF('2. Invulblad'!$T$29:$T$1048576,Lijstjes!$F$2),0)</f>
        <v>0</v>
      </c>
      <c r="W261" s="5" t="str">
        <f>IF(V261=Lijstjes!$F$2,IF($F$15=Lijstjes!$A$6,$F$16,$F$21)/COUNTIF('2. Invulblad'!$V$29:$V$1048576,Lijstjes!$F$2),"")</f>
        <v/>
      </c>
      <c r="Y261" s="5" t="str">
        <f>IF(X261=Lijstjes!$F$2,IF($F$15=Lijstjes!$A$7,$F$16,$F$21)/COUNTIF('2. Invulblad'!$X$29:$X$1048576,Lijstjes!$F$2),"")</f>
        <v/>
      </c>
      <c r="AA261" s="14">
        <f>IF(Z261=Lijstjes!$F$2,IF($F$15=Lijstjes!$A$8,$F$16,$F$21)/COUNTIF('2. Invulblad'!$Z$29:$Z$1048576,Lijstjes!$F$2),0)</f>
        <v>0</v>
      </c>
      <c r="AC261" s="14">
        <f>IF(AB261=Lijstjes!$F$2,IF($F$15=Lijstjes!$A$9,$F$16,$F$21)/COUNTIF('2. Invulblad'!$AB$29:$AB$1048576,Lijstjes!$F$2),0)</f>
        <v>0</v>
      </c>
      <c r="AE261" s="14">
        <f>IF(AD261=Lijstjes!$F$2,IF($F$15=Lijstjes!$A$10,$F$16,$F$21)/COUNTIF('2. Invulblad'!$AD$29:$AD$1048576,Lijstjes!$F$2),0)</f>
        <v>0</v>
      </c>
      <c r="AG261" s="14">
        <f>IF(AF261=Lijstjes!$F$2,IF($F$15=Lijstjes!$A$11,$F$16,$F$21)/COUNTIF('2. Invulblad'!$AF$29:$AF$1048576,Lijstjes!$F$2),0)</f>
        <v>0</v>
      </c>
    </row>
    <row r="262" spans="2:33" ht="14.5">
      <c r="B262" s="12" t="str">
        <f t="shared" si="6"/>
        <v/>
      </c>
      <c r="C262" t="str">
        <f t="shared" si="7"/>
        <v/>
      </c>
      <c r="D262" s="15" t="str">
        <f>IF(M262=0,"",IF(AND(M262&gt;0,IFERROR(SEARCH(Lijstjes!$F$2,'2. Invulblad'!N262&amp;'2. Invulblad'!P262&amp;'2. Invulblad'!R262&amp;'2. Invulblad'!T262&amp;'2. Invulblad'!V262&amp;'2. Invulblad'!X262&amp;'2. Invulblad'!Z262&amp;'2. Invulblad'!AB262&amp;'2. Invulblad'!AD262&amp;'2. Invulblad'!AF262&amp;'2. Invulblad'!AH262&amp;'2. Invulblad'!AI262),0)&gt;0),"","U mag geen subsidie aanvragen voor "&amp;'2. Invulblad'!E262&amp;" "&amp;'2. Invulblad'!F262&amp;'2. Invulblad'!G262&amp;" want er is geen aangrenzende maatregel getroffen."))</f>
        <v/>
      </c>
      <c r="M262" s="20">
        <f>MIN(1500,COUNTIF('2. Invulblad'!N262:AI262,"Ja")*750)</f>
        <v>0</v>
      </c>
      <c r="O262" s="14" t="str">
        <f>IF(N262=Lijstjes!$F$2,IF($F$15=Lijstjes!$A$2,$F$16,$F$21)/COUNTIF('2. Invulblad'!$N$29:$N$1048576,Lijstjes!$F$2),"")</f>
        <v/>
      </c>
      <c r="Q262" s="5" t="str">
        <f>IF(P262=Lijstjes!$F$2,IF($F$15=Lijstjes!$A$3,$F$16,$F$21)/COUNTIF('2. Invulblad'!$P$29:$P$1048576,Lijstjes!$F$2),"")</f>
        <v/>
      </c>
      <c r="S262" s="5">
        <f>IF(R262=Lijstjes!$F$2,IF($F$15=Lijstjes!$A$4,$F$16,$F$21)/COUNTIF('2. Invulblad'!$R$29:$R$1048576,Lijstjes!$F$2),0)</f>
        <v>0</v>
      </c>
      <c r="U262" s="5">
        <f>IF(T262=Lijstjes!$F$2,IF($F$15=Lijstjes!$A$5,$F$16,$F$21)/COUNTIF('2. Invulblad'!$T$29:$T$1048576,Lijstjes!$F$2),0)</f>
        <v>0</v>
      </c>
      <c r="W262" s="5" t="str">
        <f>IF(V262=Lijstjes!$F$2,IF($F$15=Lijstjes!$A$6,$F$16,$F$21)/COUNTIF('2. Invulblad'!$V$29:$V$1048576,Lijstjes!$F$2),"")</f>
        <v/>
      </c>
      <c r="Y262" s="5" t="str">
        <f>IF(X262=Lijstjes!$F$2,IF($F$15=Lijstjes!$A$7,$F$16,$F$21)/COUNTIF('2. Invulblad'!$X$29:$X$1048576,Lijstjes!$F$2),"")</f>
        <v/>
      </c>
      <c r="AA262" s="14">
        <f>IF(Z262=Lijstjes!$F$2,IF($F$15=Lijstjes!$A$8,$F$16,$F$21)/COUNTIF('2. Invulblad'!$Z$29:$Z$1048576,Lijstjes!$F$2),0)</f>
        <v>0</v>
      </c>
      <c r="AC262" s="14">
        <f>IF(AB262=Lijstjes!$F$2,IF($F$15=Lijstjes!$A$9,$F$16,$F$21)/COUNTIF('2. Invulblad'!$AB$29:$AB$1048576,Lijstjes!$F$2),0)</f>
        <v>0</v>
      </c>
      <c r="AE262" s="14">
        <f>IF(AD262=Lijstjes!$F$2,IF($F$15=Lijstjes!$A$10,$F$16,$F$21)/COUNTIF('2. Invulblad'!$AD$29:$AD$1048576,Lijstjes!$F$2),0)</f>
        <v>0</v>
      </c>
      <c r="AG262" s="14">
        <f>IF(AF262=Lijstjes!$F$2,IF($F$15=Lijstjes!$A$11,$F$16,$F$21)/COUNTIF('2. Invulblad'!$AF$29:$AF$1048576,Lijstjes!$F$2),0)</f>
        <v>0</v>
      </c>
    </row>
    <row r="263" spans="2:33" ht="14.5">
      <c r="B263" s="12" t="str">
        <f t="shared" si="6"/>
        <v/>
      </c>
      <c r="C263" t="str">
        <f t="shared" si="7"/>
        <v/>
      </c>
      <c r="D263" s="15" t="str">
        <f>IF(M263=0,"",IF(AND(M263&gt;0,IFERROR(SEARCH(Lijstjes!$F$2,'2. Invulblad'!N263&amp;'2. Invulblad'!P263&amp;'2. Invulblad'!R263&amp;'2. Invulblad'!T263&amp;'2. Invulblad'!V263&amp;'2. Invulblad'!X263&amp;'2. Invulblad'!Z263&amp;'2. Invulblad'!AB263&amp;'2. Invulblad'!AD263&amp;'2. Invulblad'!AF263&amp;'2. Invulblad'!AH263&amp;'2. Invulblad'!AI263),0)&gt;0),"","U mag geen subsidie aanvragen voor "&amp;'2. Invulblad'!E263&amp;" "&amp;'2. Invulblad'!F263&amp;'2. Invulblad'!G263&amp;" want er is geen aangrenzende maatregel getroffen."))</f>
        <v/>
      </c>
      <c r="M263" s="20">
        <f>MIN(1500,COUNTIF('2. Invulblad'!N263:AI263,"Ja")*750)</f>
        <v>0</v>
      </c>
      <c r="O263" s="14" t="str">
        <f>IF(N263=Lijstjes!$F$2,IF($F$15=Lijstjes!$A$2,$F$16,$F$21)/COUNTIF('2. Invulblad'!$N$29:$N$1048576,Lijstjes!$F$2),"")</f>
        <v/>
      </c>
      <c r="Q263" s="5" t="str">
        <f>IF(P263=Lijstjes!$F$2,IF($F$15=Lijstjes!$A$3,$F$16,$F$21)/COUNTIF('2. Invulblad'!$P$29:$P$1048576,Lijstjes!$F$2),"")</f>
        <v/>
      </c>
      <c r="S263" s="5">
        <f>IF(R263=Lijstjes!$F$2,IF($F$15=Lijstjes!$A$4,$F$16,$F$21)/COUNTIF('2. Invulblad'!$R$29:$R$1048576,Lijstjes!$F$2),0)</f>
        <v>0</v>
      </c>
      <c r="U263" s="5">
        <f>IF(T263=Lijstjes!$F$2,IF($F$15=Lijstjes!$A$5,$F$16,$F$21)/COUNTIF('2. Invulblad'!$T$29:$T$1048576,Lijstjes!$F$2),0)</f>
        <v>0</v>
      </c>
      <c r="W263" s="5" t="str">
        <f>IF(V263=Lijstjes!$F$2,IF($F$15=Lijstjes!$A$6,$F$16,$F$21)/COUNTIF('2. Invulblad'!$V$29:$V$1048576,Lijstjes!$F$2),"")</f>
        <v/>
      </c>
      <c r="Y263" s="5" t="str">
        <f>IF(X263=Lijstjes!$F$2,IF($F$15=Lijstjes!$A$7,$F$16,$F$21)/COUNTIF('2. Invulblad'!$X$29:$X$1048576,Lijstjes!$F$2),"")</f>
        <v/>
      </c>
      <c r="AA263" s="14">
        <f>IF(Z263=Lijstjes!$F$2,IF($F$15=Lijstjes!$A$8,$F$16,$F$21)/COUNTIF('2. Invulblad'!$Z$29:$Z$1048576,Lijstjes!$F$2),0)</f>
        <v>0</v>
      </c>
      <c r="AC263" s="14">
        <f>IF(AB263=Lijstjes!$F$2,IF($F$15=Lijstjes!$A$9,$F$16,$F$21)/COUNTIF('2. Invulblad'!$AB$29:$AB$1048576,Lijstjes!$F$2),0)</f>
        <v>0</v>
      </c>
      <c r="AE263" s="14">
        <f>IF(AD263=Lijstjes!$F$2,IF($F$15=Lijstjes!$A$10,$F$16,$F$21)/COUNTIF('2. Invulblad'!$AD$29:$AD$1048576,Lijstjes!$F$2),0)</f>
        <v>0</v>
      </c>
      <c r="AG263" s="14">
        <f>IF(AF263=Lijstjes!$F$2,IF($F$15=Lijstjes!$A$11,$F$16,$F$21)/COUNTIF('2. Invulblad'!$AF$29:$AF$1048576,Lijstjes!$F$2),0)</f>
        <v>0</v>
      </c>
    </row>
    <row r="264" spans="2:33" ht="14.5">
      <c r="B264" s="12" t="str">
        <f t="shared" si="6"/>
        <v/>
      </c>
      <c r="C264" t="str">
        <f t="shared" si="7"/>
        <v/>
      </c>
      <c r="D264" s="15" t="str">
        <f>IF(M264=0,"",IF(AND(M264&gt;0,IFERROR(SEARCH(Lijstjes!$F$2,'2. Invulblad'!N264&amp;'2. Invulblad'!P264&amp;'2. Invulblad'!R264&amp;'2. Invulblad'!T264&amp;'2. Invulblad'!V264&amp;'2. Invulblad'!X264&amp;'2. Invulblad'!Z264&amp;'2. Invulblad'!AB264&amp;'2. Invulblad'!AD264&amp;'2. Invulblad'!AF264&amp;'2. Invulblad'!AH264&amp;'2. Invulblad'!AI264),0)&gt;0),"","U mag geen subsidie aanvragen voor "&amp;'2. Invulblad'!E264&amp;" "&amp;'2. Invulblad'!F264&amp;'2. Invulblad'!G264&amp;" want er is geen aangrenzende maatregel getroffen."))</f>
        <v/>
      </c>
      <c r="M264" s="20">
        <f>MIN(1500,COUNTIF('2. Invulblad'!N264:AI264,"Ja")*750)</f>
        <v>0</v>
      </c>
      <c r="O264" s="14" t="str">
        <f>IF(N264=Lijstjes!$F$2,IF($F$15=Lijstjes!$A$2,$F$16,$F$21)/COUNTIF('2. Invulblad'!$N$29:$N$1048576,Lijstjes!$F$2),"")</f>
        <v/>
      </c>
      <c r="Q264" s="5" t="str">
        <f>IF(P264=Lijstjes!$F$2,IF($F$15=Lijstjes!$A$3,$F$16,$F$21)/COUNTIF('2. Invulblad'!$P$29:$P$1048576,Lijstjes!$F$2),"")</f>
        <v/>
      </c>
      <c r="S264" s="5">
        <f>IF(R264=Lijstjes!$F$2,IF($F$15=Lijstjes!$A$4,$F$16,$F$21)/COUNTIF('2. Invulblad'!$R$29:$R$1048576,Lijstjes!$F$2),0)</f>
        <v>0</v>
      </c>
      <c r="U264" s="5">
        <f>IF(T264=Lijstjes!$F$2,IF($F$15=Lijstjes!$A$5,$F$16,$F$21)/COUNTIF('2. Invulblad'!$T$29:$T$1048576,Lijstjes!$F$2),0)</f>
        <v>0</v>
      </c>
      <c r="W264" s="5" t="str">
        <f>IF(V264=Lijstjes!$F$2,IF($F$15=Lijstjes!$A$6,$F$16,$F$21)/COUNTIF('2. Invulblad'!$V$29:$V$1048576,Lijstjes!$F$2),"")</f>
        <v/>
      </c>
      <c r="Y264" s="5" t="str">
        <f>IF(X264=Lijstjes!$F$2,IF($F$15=Lijstjes!$A$7,$F$16,$F$21)/COUNTIF('2. Invulblad'!$X$29:$X$1048576,Lijstjes!$F$2),"")</f>
        <v/>
      </c>
      <c r="AA264" s="14">
        <f>IF(Z264=Lijstjes!$F$2,IF($F$15=Lijstjes!$A$8,$F$16,$F$21)/COUNTIF('2. Invulblad'!$Z$29:$Z$1048576,Lijstjes!$F$2),0)</f>
        <v>0</v>
      </c>
      <c r="AC264" s="14">
        <f>IF(AB264=Lijstjes!$F$2,IF($F$15=Lijstjes!$A$9,$F$16,$F$21)/COUNTIF('2. Invulblad'!$AB$29:$AB$1048576,Lijstjes!$F$2),0)</f>
        <v>0</v>
      </c>
      <c r="AE264" s="14">
        <f>IF(AD264=Lijstjes!$F$2,IF($F$15=Lijstjes!$A$10,$F$16,$F$21)/COUNTIF('2. Invulblad'!$AD$29:$AD$1048576,Lijstjes!$F$2),0)</f>
        <v>0</v>
      </c>
      <c r="AG264" s="14">
        <f>IF(AF264=Lijstjes!$F$2,IF($F$15=Lijstjes!$A$11,$F$16,$F$21)/COUNTIF('2. Invulblad'!$AF$29:$AF$1048576,Lijstjes!$F$2),0)</f>
        <v>0</v>
      </c>
    </row>
    <row r="265" spans="2:33" ht="14.5">
      <c r="B265" s="12" t="str">
        <f t="shared" si="6"/>
        <v/>
      </c>
      <c r="C265" t="str">
        <f t="shared" si="7"/>
        <v/>
      </c>
      <c r="D265" s="15" t="str">
        <f>IF(M265=0,"",IF(AND(M265&gt;0,IFERROR(SEARCH(Lijstjes!$F$2,'2. Invulblad'!N265&amp;'2. Invulblad'!P265&amp;'2. Invulblad'!R265&amp;'2. Invulblad'!T265&amp;'2. Invulblad'!V265&amp;'2. Invulblad'!X265&amp;'2. Invulblad'!Z265&amp;'2. Invulblad'!AB265&amp;'2. Invulblad'!AD265&amp;'2. Invulblad'!AF265&amp;'2. Invulblad'!AH265&amp;'2. Invulblad'!AI265),0)&gt;0),"","U mag geen subsidie aanvragen voor "&amp;'2. Invulblad'!E265&amp;" "&amp;'2. Invulblad'!F265&amp;'2. Invulblad'!G265&amp;" want er is geen aangrenzende maatregel getroffen."))</f>
        <v/>
      </c>
      <c r="M265" s="20">
        <f>MIN(1500,COUNTIF('2. Invulblad'!N265:AI265,"Ja")*750)</f>
        <v>0</v>
      </c>
      <c r="O265" s="14" t="str">
        <f>IF(N265=Lijstjes!$F$2,IF($F$15=Lijstjes!$A$2,$F$16,$F$21)/COUNTIF('2. Invulblad'!$N$29:$N$1048576,Lijstjes!$F$2),"")</f>
        <v/>
      </c>
      <c r="Q265" s="5" t="str">
        <f>IF(P265=Lijstjes!$F$2,IF($F$15=Lijstjes!$A$3,$F$16,$F$21)/COUNTIF('2. Invulblad'!$P$29:$P$1048576,Lijstjes!$F$2),"")</f>
        <v/>
      </c>
      <c r="S265" s="5">
        <f>IF(R265=Lijstjes!$F$2,IF($F$15=Lijstjes!$A$4,$F$16,$F$21)/COUNTIF('2. Invulblad'!$R$29:$R$1048576,Lijstjes!$F$2),0)</f>
        <v>0</v>
      </c>
      <c r="U265" s="5">
        <f>IF(T265=Lijstjes!$F$2,IF($F$15=Lijstjes!$A$5,$F$16,$F$21)/COUNTIF('2. Invulblad'!$T$29:$T$1048576,Lijstjes!$F$2),0)</f>
        <v>0</v>
      </c>
      <c r="W265" s="5" t="str">
        <f>IF(V265=Lijstjes!$F$2,IF($F$15=Lijstjes!$A$6,$F$16,$F$21)/COUNTIF('2. Invulblad'!$V$29:$V$1048576,Lijstjes!$F$2),"")</f>
        <v/>
      </c>
      <c r="Y265" s="5" t="str">
        <f>IF(X265=Lijstjes!$F$2,IF($F$15=Lijstjes!$A$7,$F$16,$F$21)/COUNTIF('2. Invulblad'!$X$29:$X$1048576,Lijstjes!$F$2),"")</f>
        <v/>
      </c>
      <c r="AA265" s="14">
        <f>IF(Z265=Lijstjes!$F$2,IF($F$15=Lijstjes!$A$8,$F$16,$F$21)/COUNTIF('2. Invulblad'!$Z$29:$Z$1048576,Lijstjes!$F$2),0)</f>
        <v>0</v>
      </c>
      <c r="AC265" s="14">
        <f>IF(AB265=Lijstjes!$F$2,IF($F$15=Lijstjes!$A$9,$F$16,$F$21)/COUNTIF('2. Invulblad'!$AB$29:$AB$1048576,Lijstjes!$F$2),0)</f>
        <v>0</v>
      </c>
      <c r="AE265" s="14">
        <f>IF(AD265=Lijstjes!$F$2,IF($F$15=Lijstjes!$A$10,$F$16,$F$21)/COUNTIF('2. Invulblad'!$AD$29:$AD$1048576,Lijstjes!$F$2),0)</f>
        <v>0</v>
      </c>
      <c r="AG265" s="14">
        <f>IF(AF265=Lijstjes!$F$2,IF($F$15=Lijstjes!$A$11,$F$16,$F$21)/COUNTIF('2. Invulblad'!$AF$29:$AF$1048576,Lijstjes!$F$2),0)</f>
        <v>0</v>
      </c>
    </row>
    <row r="266" spans="2:33" ht="14.5">
      <c r="B266" s="12" t="str">
        <f t="shared" si="6"/>
        <v/>
      </c>
      <c r="C266" t="str">
        <f t="shared" si="7"/>
        <v/>
      </c>
      <c r="D266" s="15" t="str">
        <f>IF(M266=0,"",IF(AND(M266&gt;0,IFERROR(SEARCH(Lijstjes!$F$2,'2. Invulblad'!N266&amp;'2. Invulblad'!P266&amp;'2. Invulblad'!R266&amp;'2. Invulblad'!T266&amp;'2. Invulblad'!V266&amp;'2. Invulblad'!X266&amp;'2. Invulblad'!Z266&amp;'2. Invulblad'!AB266&amp;'2. Invulblad'!AD266&amp;'2. Invulblad'!AF266&amp;'2. Invulblad'!AH266&amp;'2. Invulblad'!AI266),0)&gt;0),"","U mag geen subsidie aanvragen voor "&amp;'2. Invulblad'!E266&amp;" "&amp;'2. Invulblad'!F266&amp;'2. Invulblad'!G266&amp;" want er is geen aangrenzende maatregel getroffen."))</f>
        <v/>
      </c>
      <c r="M266" s="20">
        <f>MIN(1500,COUNTIF('2. Invulblad'!N266:AI266,"Ja")*750)</f>
        <v>0</v>
      </c>
      <c r="O266" s="14" t="str">
        <f>IF(N266=Lijstjes!$F$2,IF($F$15=Lijstjes!$A$2,$F$16,$F$21)/COUNTIF('2. Invulblad'!$N$29:$N$1048576,Lijstjes!$F$2),"")</f>
        <v/>
      </c>
      <c r="Q266" s="5" t="str">
        <f>IF(P266=Lijstjes!$F$2,IF($F$15=Lijstjes!$A$3,$F$16,$F$21)/COUNTIF('2. Invulblad'!$P$29:$P$1048576,Lijstjes!$F$2),"")</f>
        <v/>
      </c>
      <c r="S266" s="5">
        <f>IF(R266=Lijstjes!$F$2,IF($F$15=Lijstjes!$A$4,$F$16,$F$21)/COUNTIF('2. Invulblad'!$R$29:$R$1048576,Lijstjes!$F$2),0)</f>
        <v>0</v>
      </c>
      <c r="U266" s="5">
        <f>IF(T266=Lijstjes!$F$2,IF($F$15=Lijstjes!$A$5,$F$16,$F$21)/COUNTIF('2. Invulblad'!$T$29:$T$1048576,Lijstjes!$F$2),0)</f>
        <v>0</v>
      </c>
      <c r="W266" s="5" t="str">
        <f>IF(V266=Lijstjes!$F$2,IF($F$15=Lijstjes!$A$6,$F$16,$F$21)/COUNTIF('2. Invulblad'!$V$29:$V$1048576,Lijstjes!$F$2),"")</f>
        <v/>
      </c>
      <c r="Y266" s="5" t="str">
        <f>IF(X266=Lijstjes!$F$2,IF($F$15=Lijstjes!$A$7,$F$16,$F$21)/COUNTIF('2. Invulblad'!$X$29:$X$1048576,Lijstjes!$F$2),"")</f>
        <v/>
      </c>
      <c r="AA266" s="14">
        <f>IF(Z266=Lijstjes!$F$2,IF($F$15=Lijstjes!$A$8,$F$16,$F$21)/COUNTIF('2. Invulblad'!$Z$29:$Z$1048576,Lijstjes!$F$2),0)</f>
        <v>0</v>
      </c>
      <c r="AC266" s="14">
        <f>IF(AB266=Lijstjes!$F$2,IF($F$15=Lijstjes!$A$9,$F$16,$F$21)/COUNTIF('2. Invulblad'!$AB$29:$AB$1048576,Lijstjes!$F$2),0)</f>
        <v>0</v>
      </c>
      <c r="AE266" s="14">
        <f>IF(AD266=Lijstjes!$F$2,IF($F$15=Lijstjes!$A$10,$F$16,$F$21)/COUNTIF('2. Invulblad'!$AD$29:$AD$1048576,Lijstjes!$F$2),0)</f>
        <v>0</v>
      </c>
      <c r="AG266" s="14">
        <f>IF(AF266=Lijstjes!$F$2,IF($F$15=Lijstjes!$A$11,$F$16,$F$21)/COUNTIF('2. Invulblad'!$AF$29:$AF$1048576,Lijstjes!$F$2),0)</f>
        <v>0</v>
      </c>
    </row>
    <row r="267" spans="2:33" ht="14.5">
      <c r="B267" s="12" t="str">
        <f t="shared" si="6"/>
        <v/>
      </c>
      <c r="C267" t="str">
        <f t="shared" si="7"/>
        <v/>
      </c>
      <c r="D267" s="15" t="str">
        <f>IF(M267=0,"",IF(AND(M267&gt;0,IFERROR(SEARCH(Lijstjes!$F$2,'2. Invulblad'!N267&amp;'2. Invulblad'!P267&amp;'2. Invulblad'!R267&amp;'2. Invulblad'!T267&amp;'2. Invulblad'!V267&amp;'2. Invulblad'!X267&amp;'2. Invulblad'!Z267&amp;'2. Invulblad'!AB267&amp;'2. Invulblad'!AD267&amp;'2. Invulblad'!AF267&amp;'2. Invulblad'!AH267&amp;'2. Invulblad'!AI267),0)&gt;0),"","U mag geen subsidie aanvragen voor "&amp;'2. Invulblad'!E267&amp;" "&amp;'2. Invulblad'!F267&amp;'2. Invulblad'!G267&amp;" want er is geen aangrenzende maatregel getroffen."))</f>
        <v/>
      </c>
      <c r="M267" s="20">
        <f>MIN(1500,COUNTIF('2. Invulblad'!N267:AI267,"Ja")*750)</f>
        <v>0</v>
      </c>
      <c r="O267" s="14" t="str">
        <f>IF(N267=Lijstjes!$F$2,IF($F$15=Lijstjes!$A$2,$F$16,$F$21)/COUNTIF('2. Invulblad'!$N$29:$N$1048576,Lijstjes!$F$2),"")</f>
        <v/>
      </c>
      <c r="Q267" s="5" t="str">
        <f>IF(P267=Lijstjes!$F$2,IF($F$15=Lijstjes!$A$3,$F$16,$F$21)/COUNTIF('2. Invulblad'!$P$29:$P$1048576,Lijstjes!$F$2),"")</f>
        <v/>
      </c>
      <c r="S267" s="5">
        <f>IF(R267=Lijstjes!$F$2,IF($F$15=Lijstjes!$A$4,$F$16,$F$21)/COUNTIF('2. Invulblad'!$R$29:$R$1048576,Lijstjes!$F$2),0)</f>
        <v>0</v>
      </c>
      <c r="U267" s="5">
        <f>IF(T267=Lijstjes!$F$2,IF($F$15=Lijstjes!$A$5,$F$16,$F$21)/COUNTIF('2. Invulblad'!$T$29:$T$1048576,Lijstjes!$F$2),0)</f>
        <v>0</v>
      </c>
      <c r="W267" s="5" t="str">
        <f>IF(V267=Lijstjes!$F$2,IF($F$15=Lijstjes!$A$6,$F$16,$F$21)/COUNTIF('2. Invulblad'!$V$29:$V$1048576,Lijstjes!$F$2),"")</f>
        <v/>
      </c>
      <c r="Y267" s="5" t="str">
        <f>IF(X267=Lijstjes!$F$2,IF($F$15=Lijstjes!$A$7,$F$16,$F$21)/COUNTIF('2. Invulblad'!$X$29:$X$1048576,Lijstjes!$F$2),"")</f>
        <v/>
      </c>
      <c r="AA267" s="14">
        <f>IF(Z267=Lijstjes!$F$2,IF($F$15=Lijstjes!$A$8,$F$16,$F$21)/COUNTIF('2. Invulblad'!$Z$29:$Z$1048576,Lijstjes!$F$2),0)</f>
        <v>0</v>
      </c>
      <c r="AC267" s="14">
        <f>IF(AB267=Lijstjes!$F$2,IF($F$15=Lijstjes!$A$9,$F$16,$F$21)/COUNTIF('2. Invulblad'!$AB$29:$AB$1048576,Lijstjes!$F$2),0)</f>
        <v>0</v>
      </c>
      <c r="AE267" s="14">
        <f>IF(AD267=Lijstjes!$F$2,IF($F$15=Lijstjes!$A$10,$F$16,$F$21)/COUNTIF('2. Invulblad'!$AD$29:$AD$1048576,Lijstjes!$F$2),0)</f>
        <v>0</v>
      </c>
      <c r="AG267" s="14">
        <f>IF(AF267=Lijstjes!$F$2,IF($F$15=Lijstjes!$A$11,$F$16,$F$21)/COUNTIF('2. Invulblad'!$AF$29:$AF$1048576,Lijstjes!$F$2),0)</f>
        <v>0</v>
      </c>
    </row>
    <row r="268" spans="2:33" ht="14.5">
      <c r="B268" s="12" t="str">
        <f t="shared" si="6"/>
        <v/>
      </c>
      <c r="C268" t="str">
        <f t="shared" si="7"/>
        <v/>
      </c>
      <c r="D268" s="15" t="str">
        <f>IF(M268=0,"",IF(AND(M268&gt;0,IFERROR(SEARCH(Lijstjes!$F$2,'2. Invulblad'!N268&amp;'2. Invulblad'!P268&amp;'2. Invulblad'!R268&amp;'2. Invulblad'!T268&amp;'2. Invulblad'!V268&amp;'2. Invulblad'!X268&amp;'2. Invulblad'!Z268&amp;'2. Invulblad'!AB268&amp;'2. Invulblad'!AD268&amp;'2. Invulblad'!AF268&amp;'2. Invulblad'!AH268&amp;'2. Invulblad'!AI268),0)&gt;0),"","U mag geen subsidie aanvragen voor "&amp;'2. Invulblad'!E268&amp;" "&amp;'2. Invulblad'!F268&amp;'2. Invulblad'!G268&amp;" want er is geen aangrenzende maatregel getroffen."))</f>
        <v/>
      </c>
      <c r="M268" s="20">
        <f>MIN(1500,COUNTIF('2. Invulblad'!N268:AI268,"Ja")*750)</f>
        <v>0</v>
      </c>
      <c r="O268" s="14" t="str">
        <f>IF(N268=Lijstjes!$F$2,IF($F$15=Lijstjes!$A$2,$F$16,$F$21)/COUNTIF('2. Invulblad'!$N$29:$N$1048576,Lijstjes!$F$2),"")</f>
        <v/>
      </c>
      <c r="Q268" s="5" t="str">
        <f>IF(P268=Lijstjes!$F$2,IF($F$15=Lijstjes!$A$3,$F$16,$F$21)/COUNTIF('2. Invulblad'!$P$29:$P$1048576,Lijstjes!$F$2),"")</f>
        <v/>
      </c>
      <c r="S268" s="5">
        <f>IF(R268=Lijstjes!$F$2,IF($F$15=Lijstjes!$A$4,$F$16,$F$21)/COUNTIF('2. Invulblad'!$R$29:$R$1048576,Lijstjes!$F$2),0)</f>
        <v>0</v>
      </c>
      <c r="U268" s="5">
        <f>IF(T268=Lijstjes!$F$2,IF($F$15=Lijstjes!$A$5,$F$16,$F$21)/COUNTIF('2. Invulblad'!$T$29:$T$1048576,Lijstjes!$F$2),0)</f>
        <v>0</v>
      </c>
      <c r="W268" s="5" t="str">
        <f>IF(V268=Lijstjes!$F$2,IF($F$15=Lijstjes!$A$6,$F$16,$F$21)/COUNTIF('2. Invulblad'!$V$29:$V$1048576,Lijstjes!$F$2),"")</f>
        <v/>
      </c>
      <c r="Y268" s="5" t="str">
        <f>IF(X268=Lijstjes!$F$2,IF($F$15=Lijstjes!$A$7,$F$16,$F$21)/COUNTIF('2. Invulblad'!$X$29:$X$1048576,Lijstjes!$F$2),"")</f>
        <v/>
      </c>
      <c r="AA268" s="14">
        <f>IF(Z268=Lijstjes!$F$2,IF($F$15=Lijstjes!$A$8,$F$16,$F$21)/COUNTIF('2. Invulblad'!$Z$29:$Z$1048576,Lijstjes!$F$2),0)</f>
        <v>0</v>
      </c>
      <c r="AC268" s="14">
        <f>IF(AB268=Lijstjes!$F$2,IF($F$15=Lijstjes!$A$9,$F$16,$F$21)/COUNTIF('2. Invulblad'!$AB$29:$AB$1048576,Lijstjes!$F$2),0)</f>
        <v>0</v>
      </c>
      <c r="AE268" s="14">
        <f>IF(AD268=Lijstjes!$F$2,IF($F$15=Lijstjes!$A$10,$F$16,$F$21)/COUNTIF('2. Invulblad'!$AD$29:$AD$1048576,Lijstjes!$F$2),0)</f>
        <v>0</v>
      </c>
      <c r="AG268" s="14">
        <f>IF(AF268=Lijstjes!$F$2,IF($F$15=Lijstjes!$A$11,$F$16,$F$21)/COUNTIF('2. Invulblad'!$AF$29:$AF$1048576,Lijstjes!$F$2),0)</f>
        <v>0</v>
      </c>
    </row>
    <row r="269" spans="2:33" ht="14.5">
      <c r="B269" s="12" t="str">
        <f t="shared" si="6"/>
        <v/>
      </c>
      <c r="C269" t="str">
        <f t="shared" si="7"/>
        <v/>
      </c>
      <c r="D269" s="15" t="str">
        <f>IF(M269=0,"",IF(AND(M269&gt;0,IFERROR(SEARCH(Lijstjes!$F$2,'2. Invulblad'!N269&amp;'2. Invulblad'!P269&amp;'2. Invulblad'!R269&amp;'2. Invulblad'!T269&amp;'2. Invulblad'!V269&amp;'2. Invulblad'!X269&amp;'2. Invulblad'!Z269&amp;'2. Invulblad'!AB269&amp;'2. Invulblad'!AD269&amp;'2. Invulblad'!AF269&amp;'2. Invulblad'!AH269&amp;'2. Invulblad'!AI269),0)&gt;0),"","U mag geen subsidie aanvragen voor "&amp;'2. Invulblad'!E269&amp;" "&amp;'2. Invulblad'!F269&amp;'2. Invulblad'!G269&amp;" want er is geen aangrenzende maatregel getroffen."))</f>
        <v/>
      </c>
      <c r="M269" s="20">
        <f>MIN(1500,COUNTIF('2. Invulblad'!N269:AI269,"Ja")*750)</f>
        <v>0</v>
      </c>
      <c r="O269" s="14" t="str">
        <f>IF(N269=Lijstjes!$F$2,IF($F$15=Lijstjes!$A$2,$F$16,$F$21)/COUNTIF('2. Invulblad'!$N$29:$N$1048576,Lijstjes!$F$2),"")</f>
        <v/>
      </c>
      <c r="Q269" s="5" t="str">
        <f>IF(P269=Lijstjes!$F$2,IF($F$15=Lijstjes!$A$3,$F$16,$F$21)/COUNTIF('2. Invulblad'!$P$29:$P$1048576,Lijstjes!$F$2),"")</f>
        <v/>
      </c>
      <c r="S269" s="5">
        <f>IF(R269=Lijstjes!$F$2,IF($F$15=Lijstjes!$A$4,$F$16,$F$21)/COUNTIF('2. Invulblad'!$R$29:$R$1048576,Lijstjes!$F$2),0)</f>
        <v>0</v>
      </c>
      <c r="U269" s="5">
        <f>IF(T269=Lijstjes!$F$2,IF($F$15=Lijstjes!$A$5,$F$16,$F$21)/COUNTIF('2. Invulblad'!$T$29:$T$1048576,Lijstjes!$F$2),0)</f>
        <v>0</v>
      </c>
      <c r="W269" s="5" t="str">
        <f>IF(V269=Lijstjes!$F$2,IF($F$15=Lijstjes!$A$6,$F$16,$F$21)/COUNTIF('2. Invulblad'!$V$29:$V$1048576,Lijstjes!$F$2),"")</f>
        <v/>
      </c>
      <c r="Y269" s="5" t="str">
        <f>IF(X269=Lijstjes!$F$2,IF($F$15=Lijstjes!$A$7,$F$16,$F$21)/COUNTIF('2. Invulblad'!$X$29:$X$1048576,Lijstjes!$F$2),"")</f>
        <v/>
      </c>
      <c r="AA269" s="14">
        <f>IF(Z269=Lijstjes!$F$2,IF($F$15=Lijstjes!$A$8,$F$16,$F$21)/COUNTIF('2. Invulblad'!$Z$29:$Z$1048576,Lijstjes!$F$2),0)</f>
        <v>0</v>
      </c>
      <c r="AC269" s="14">
        <f>IF(AB269=Lijstjes!$F$2,IF($F$15=Lijstjes!$A$9,$F$16,$F$21)/COUNTIF('2. Invulblad'!$AB$29:$AB$1048576,Lijstjes!$F$2),0)</f>
        <v>0</v>
      </c>
      <c r="AE269" s="14">
        <f>IF(AD269=Lijstjes!$F$2,IF($F$15=Lijstjes!$A$10,$F$16,$F$21)/COUNTIF('2. Invulblad'!$AD$29:$AD$1048576,Lijstjes!$F$2),0)</f>
        <v>0</v>
      </c>
      <c r="AG269" s="14">
        <f>IF(AF269=Lijstjes!$F$2,IF($F$15=Lijstjes!$A$11,$F$16,$F$21)/COUNTIF('2. Invulblad'!$AF$29:$AF$1048576,Lijstjes!$F$2),0)</f>
        <v>0</v>
      </c>
    </row>
    <row r="270" spans="2:33" ht="14.5">
      <c r="B270" s="12" t="str">
        <f t="shared" si="6"/>
        <v/>
      </c>
      <c r="C270" t="str">
        <f t="shared" si="7"/>
        <v/>
      </c>
      <c r="D270" s="15" t="str">
        <f>IF(M270=0,"",IF(AND(M270&gt;0,IFERROR(SEARCH(Lijstjes!$F$2,'2. Invulblad'!N270&amp;'2. Invulblad'!P270&amp;'2. Invulblad'!R270&amp;'2. Invulblad'!T270&amp;'2. Invulblad'!V270&amp;'2. Invulblad'!X270&amp;'2. Invulblad'!Z270&amp;'2. Invulblad'!AB270&amp;'2. Invulblad'!AD270&amp;'2. Invulblad'!AF270&amp;'2. Invulblad'!AH270&amp;'2. Invulblad'!AI270),0)&gt;0),"","U mag geen subsidie aanvragen voor "&amp;'2. Invulblad'!E270&amp;" "&amp;'2. Invulblad'!F270&amp;'2. Invulblad'!G270&amp;" want er is geen aangrenzende maatregel getroffen."))</f>
        <v/>
      </c>
      <c r="M270" s="20">
        <f>MIN(1500,COUNTIF('2. Invulblad'!N270:AI270,"Ja")*750)</f>
        <v>0</v>
      </c>
      <c r="O270" s="14" t="str">
        <f>IF(N270=Lijstjes!$F$2,IF($F$15=Lijstjes!$A$2,$F$16,$F$21)/COUNTIF('2. Invulblad'!$N$29:$N$1048576,Lijstjes!$F$2),"")</f>
        <v/>
      </c>
      <c r="Q270" s="5" t="str">
        <f>IF(P270=Lijstjes!$F$2,IF($F$15=Lijstjes!$A$3,$F$16,$F$21)/COUNTIF('2. Invulblad'!$P$29:$P$1048576,Lijstjes!$F$2),"")</f>
        <v/>
      </c>
      <c r="S270" s="5">
        <f>IF(R270=Lijstjes!$F$2,IF($F$15=Lijstjes!$A$4,$F$16,$F$21)/COUNTIF('2. Invulblad'!$R$29:$R$1048576,Lijstjes!$F$2),0)</f>
        <v>0</v>
      </c>
      <c r="U270" s="5">
        <f>IF(T270=Lijstjes!$F$2,IF($F$15=Lijstjes!$A$5,$F$16,$F$21)/COUNTIF('2. Invulblad'!$T$29:$T$1048576,Lijstjes!$F$2),0)</f>
        <v>0</v>
      </c>
      <c r="W270" s="5" t="str">
        <f>IF(V270=Lijstjes!$F$2,IF($F$15=Lijstjes!$A$6,$F$16,$F$21)/COUNTIF('2. Invulblad'!$V$29:$V$1048576,Lijstjes!$F$2),"")</f>
        <v/>
      </c>
      <c r="Y270" s="5" t="str">
        <f>IF(X270=Lijstjes!$F$2,IF($F$15=Lijstjes!$A$7,$F$16,$F$21)/COUNTIF('2. Invulblad'!$X$29:$X$1048576,Lijstjes!$F$2),"")</f>
        <v/>
      </c>
      <c r="AA270" s="14">
        <f>IF(Z270=Lijstjes!$F$2,IF($F$15=Lijstjes!$A$8,$F$16,$F$21)/COUNTIF('2. Invulblad'!$Z$29:$Z$1048576,Lijstjes!$F$2),0)</f>
        <v>0</v>
      </c>
      <c r="AC270" s="14">
        <f>IF(AB270=Lijstjes!$F$2,IF($F$15=Lijstjes!$A$9,$F$16,$F$21)/COUNTIF('2. Invulblad'!$AB$29:$AB$1048576,Lijstjes!$F$2),0)</f>
        <v>0</v>
      </c>
      <c r="AE270" s="14">
        <f>IF(AD270=Lijstjes!$F$2,IF($F$15=Lijstjes!$A$10,$F$16,$F$21)/COUNTIF('2. Invulblad'!$AD$29:$AD$1048576,Lijstjes!$F$2),0)</f>
        <v>0</v>
      </c>
      <c r="AG270" s="14">
        <f>IF(AF270=Lijstjes!$F$2,IF($F$15=Lijstjes!$A$11,$F$16,$F$21)/COUNTIF('2. Invulblad'!$AF$29:$AF$1048576,Lijstjes!$F$2),0)</f>
        <v>0</v>
      </c>
    </row>
    <row r="271" spans="2:33" ht="14.5">
      <c r="B271" s="12" t="str">
        <f t="shared" si="6"/>
        <v/>
      </c>
      <c r="C271" t="str">
        <f t="shared" si="7"/>
        <v/>
      </c>
      <c r="D271" s="15" t="str">
        <f>IF(M271=0,"",IF(AND(M271&gt;0,IFERROR(SEARCH(Lijstjes!$F$2,'2. Invulblad'!N271&amp;'2. Invulblad'!P271&amp;'2. Invulblad'!R271&amp;'2. Invulblad'!T271&amp;'2. Invulblad'!V271&amp;'2. Invulblad'!X271&amp;'2. Invulblad'!Z271&amp;'2. Invulblad'!AB271&amp;'2. Invulblad'!AD271&amp;'2. Invulblad'!AF271&amp;'2. Invulblad'!AH271&amp;'2. Invulblad'!AI271),0)&gt;0),"","U mag geen subsidie aanvragen voor "&amp;'2. Invulblad'!E271&amp;" "&amp;'2. Invulblad'!F271&amp;'2. Invulblad'!G271&amp;" want er is geen aangrenzende maatregel getroffen."))</f>
        <v/>
      </c>
      <c r="M271" s="20">
        <f>MIN(1500,COUNTIF('2. Invulblad'!N271:AI271,"Ja")*750)</f>
        <v>0</v>
      </c>
      <c r="O271" s="14" t="str">
        <f>IF(N271=Lijstjes!$F$2,IF($F$15=Lijstjes!$A$2,$F$16,$F$21)/COUNTIF('2. Invulblad'!$N$29:$N$1048576,Lijstjes!$F$2),"")</f>
        <v/>
      </c>
      <c r="Q271" s="5" t="str">
        <f>IF(P271=Lijstjes!$F$2,IF($F$15=Lijstjes!$A$3,$F$16,$F$21)/COUNTIF('2. Invulblad'!$P$29:$P$1048576,Lijstjes!$F$2),"")</f>
        <v/>
      </c>
      <c r="S271" s="5">
        <f>IF(R271=Lijstjes!$F$2,IF($F$15=Lijstjes!$A$4,$F$16,$F$21)/COUNTIF('2. Invulblad'!$R$29:$R$1048576,Lijstjes!$F$2),0)</f>
        <v>0</v>
      </c>
      <c r="U271" s="5">
        <f>IF(T271=Lijstjes!$F$2,IF($F$15=Lijstjes!$A$5,$F$16,$F$21)/COUNTIF('2. Invulblad'!$T$29:$T$1048576,Lijstjes!$F$2),0)</f>
        <v>0</v>
      </c>
      <c r="W271" s="5" t="str">
        <f>IF(V271=Lijstjes!$F$2,IF($F$15=Lijstjes!$A$6,$F$16,$F$21)/COUNTIF('2. Invulblad'!$V$29:$V$1048576,Lijstjes!$F$2),"")</f>
        <v/>
      </c>
      <c r="Y271" s="5" t="str">
        <f>IF(X271=Lijstjes!$F$2,IF($F$15=Lijstjes!$A$7,$F$16,$F$21)/COUNTIF('2. Invulblad'!$X$29:$X$1048576,Lijstjes!$F$2),"")</f>
        <v/>
      </c>
      <c r="AA271" s="14">
        <f>IF(Z271=Lijstjes!$F$2,IF($F$15=Lijstjes!$A$8,$F$16,$F$21)/COUNTIF('2. Invulblad'!$Z$29:$Z$1048576,Lijstjes!$F$2),0)</f>
        <v>0</v>
      </c>
      <c r="AC271" s="14">
        <f>IF(AB271=Lijstjes!$F$2,IF($F$15=Lijstjes!$A$9,$F$16,$F$21)/COUNTIF('2. Invulblad'!$AB$29:$AB$1048576,Lijstjes!$F$2),0)</f>
        <v>0</v>
      </c>
      <c r="AE271" s="14">
        <f>IF(AD271=Lijstjes!$F$2,IF($F$15=Lijstjes!$A$10,$F$16,$F$21)/COUNTIF('2. Invulblad'!$AD$29:$AD$1048576,Lijstjes!$F$2),0)</f>
        <v>0</v>
      </c>
      <c r="AG271" s="14">
        <f>IF(AF271=Lijstjes!$F$2,IF($F$15=Lijstjes!$A$11,$F$16,$F$21)/COUNTIF('2. Invulblad'!$AF$29:$AF$1048576,Lijstjes!$F$2),0)</f>
        <v>0</v>
      </c>
    </row>
    <row r="272" spans="2:33" ht="14.5">
      <c r="B272" s="12" t="str">
        <f t="shared" si="6"/>
        <v/>
      </c>
      <c r="C272" t="str">
        <f t="shared" si="7"/>
        <v/>
      </c>
      <c r="D272" s="15" t="str">
        <f>IF(M272=0,"",IF(AND(M272&gt;0,IFERROR(SEARCH(Lijstjes!$F$2,'2. Invulblad'!N272&amp;'2. Invulblad'!P272&amp;'2. Invulblad'!R272&amp;'2. Invulblad'!T272&amp;'2. Invulblad'!V272&amp;'2. Invulblad'!X272&amp;'2. Invulblad'!Z272&amp;'2. Invulblad'!AB272&amp;'2. Invulblad'!AD272&amp;'2. Invulblad'!AF272&amp;'2. Invulblad'!AH272&amp;'2. Invulblad'!AI272),0)&gt;0),"","U mag geen subsidie aanvragen voor "&amp;'2. Invulblad'!E272&amp;" "&amp;'2. Invulblad'!F272&amp;'2. Invulblad'!G272&amp;" want er is geen aangrenzende maatregel getroffen."))</f>
        <v/>
      </c>
      <c r="M272" s="20">
        <f>MIN(1500,COUNTIF('2. Invulblad'!N272:AI272,"Ja")*750)</f>
        <v>0</v>
      </c>
      <c r="O272" s="14" t="str">
        <f>IF(N272=Lijstjes!$F$2,IF($F$15=Lijstjes!$A$2,$F$16,$F$21)/COUNTIF('2. Invulblad'!$N$29:$N$1048576,Lijstjes!$F$2),"")</f>
        <v/>
      </c>
      <c r="Q272" s="5" t="str">
        <f>IF(P272=Lijstjes!$F$2,IF($F$15=Lijstjes!$A$3,$F$16,$F$21)/COUNTIF('2. Invulblad'!$P$29:$P$1048576,Lijstjes!$F$2),"")</f>
        <v/>
      </c>
      <c r="S272" s="5">
        <f>IF(R272=Lijstjes!$F$2,IF($F$15=Lijstjes!$A$4,$F$16,$F$21)/COUNTIF('2. Invulblad'!$R$29:$R$1048576,Lijstjes!$F$2),0)</f>
        <v>0</v>
      </c>
      <c r="U272" s="5">
        <f>IF(T272=Lijstjes!$F$2,IF($F$15=Lijstjes!$A$5,$F$16,$F$21)/COUNTIF('2. Invulblad'!$T$29:$T$1048576,Lijstjes!$F$2),0)</f>
        <v>0</v>
      </c>
      <c r="W272" s="5" t="str">
        <f>IF(V272=Lijstjes!$F$2,IF($F$15=Lijstjes!$A$6,$F$16,$F$21)/COUNTIF('2. Invulblad'!$V$29:$V$1048576,Lijstjes!$F$2),"")</f>
        <v/>
      </c>
      <c r="Y272" s="5" t="str">
        <f>IF(X272=Lijstjes!$F$2,IF($F$15=Lijstjes!$A$7,$F$16,$F$21)/COUNTIF('2. Invulblad'!$X$29:$X$1048576,Lijstjes!$F$2),"")</f>
        <v/>
      </c>
      <c r="AA272" s="14">
        <f>IF(Z272=Lijstjes!$F$2,IF($F$15=Lijstjes!$A$8,$F$16,$F$21)/COUNTIF('2. Invulblad'!$Z$29:$Z$1048576,Lijstjes!$F$2),0)</f>
        <v>0</v>
      </c>
      <c r="AC272" s="14">
        <f>IF(AB272=Lijstjes!$F$2,IF($F$15=Lijstjes!$A$9,$F$16,$F$21)/COUNTIF('2. Invulblad'!$AB$29:$AB$1048576,Lijstjes!$F$2),0)</f>
        <v>0</v>
      </c>
      <c r="AE272" s="14">
        <f>IF(AD272=Lijstjes!$F$2,IF($F$15=Lijstjes!$A$10,$F$16,$F$21)/COUNTIF('2. Invulblad'!$AD$29:$AD$1048576,Lijstjes!$F$2),0)</f>
        <v>0</v>
      </c>
      <c r="AG272" s="14">
        <f>IF(AF272=Lijstjes!$F$2,IF($F$15=Lijstjes!$A$11,$F$16,$F$21)/COUNTIF('2. Invulblad'!$AF$29:$AF$1048576,Lijstjes!$F$2),0)</f>
        <v>0</v>
      </c>
    </row>
    <row r="273" spans="2:33" ht="14.5">
      <c r="B273" s="12" t="str">
        <f t="shared" si="6"/>
        <v/>
      </c>
      <c r="C273" t="str">
        <f t="shared" si="7"/>
        <v/>
      </c>
      <c r="D273" s="15" t="str">
        <f>IF(M273=0,"",IF(AND(M273&gt;0,IFERROR(SEARCH(Lijstjes!$F$2,'2. Invulblad'!N273&amp;'2. Invulblad'!P273&amp;'2. Invulblad'!R273&amp;'2. Invulblad'!T273&amp;'2. Invulblad'!V273&amp;'2. Invulblad'!X273&amp;'2. Invulblad'!Z273&amp;'2. Invulblad'!AB273&amp;'2. Invulblad'!AD273&amp;'2. Invulblad'!AF273&amp;'2. Invulblad'!AH273&amp;'2. Invulblad'!AI273),0)&gt;0),"","U mag geen subsidie aanvragen voor "&amp;'2. Invulblad'!E273&amp;" "&amp;'2. Invulblad'!F273&amp;'2. Invulblad'!G273&amp;" want er is geen aangrenzende maatregel getroffen."))</f>
        <v/>
      </c>
      <c r="M273" s="20">
        <f>MIN(1500,COUNTIF('2. Invulblad'!N273:AI273,"Ja")*750)</f>
        <v>0</v>
      </c>
      <c r="O273" s="14" t="str">
        <f>IF(N273=Lijstjes!$F$2,IF($F$15=Lijstjes!$A$2,$F$16,$F$21)/COUNTIF('2. Invulblad'!$N$29:$N$1048576,Lijstjes!$F$2),"")</f>
        <v/>
      </c>
      <c r="Q273" s="5" t="str">
        <f>IF(P273=Lijstjes!$F$2,IF($F$15=Lijstjes!$A$3,$F$16,$F$21)/COUNTIF('2. Invulblad'!$P$29:$P$1048576,Lijstjes!$F$2),"")</f>
        <v/>
      </c>
      <c r="S273" s="5">
        <f>IF(R273=Lijstjes!$F$2,IF($F$15=Lijstjes!$A$4,$F$16,$F$21)/COUNTIF('2. Invulblad'!$R$29:$R$1048576,Lijstjes!$F$2),0)</f>
        <v>0</v>
      </c>
      <c r="U273" s="5">
        <f>IF(T273=Lijstjes!$F$2,IF($F$15=Lijstjes!$A$5,$F$16,$F$21)/COUNTIF('2. Invulblad'!$T$29:$T$1048576,Lijstjes!$F$2),0)</f>
        <v>0</v>
      </c>
      <c r="W273" s="5" t="str">
        <f>IF(V273=Lijstjes!$F$2,IF($F$15=Lijstjes!$A$6,$F$16,$F$21)/COUNTIF('2. Invulblad'!$V$29:$V$1048576,Lijstjes!$F$2),"")</f>
        <v/>
      </c>
      <c r="Y273" s="5" t="str">
        <f>IF(X273=Lijstjes!$F$2,IF($F$15=Lijstjes!$A$7,$F$16,$F$21)/COUNTIF('2. Invulblad'!$X$29:$X$1048576,Lijstjes!$F$2),"")</f>
        <v/>
      </c>
      <c r="AA273" s="14">
        <f>IF(Z273=Lijstjes!$F$2,IF($F$15=Lijstjes!$A$8,$F$16,$F$21)/COUNTIF('2. Invulblad'!$Z$29:$Z$1048576,Lijstjes!$F$2),0)</f>
        <v>0</v>
      </c>
      <c r="AC273" s="14">
        <f>IF(AB273=Lijstjes!$F$2,IF($F$15=Lijstjes!$A$9,$F$16,$F$21)/COUNTIF('2. Invulblad'!$AB$29:$AB$1048576,Lijstjes!$F$2),0)</f>
        <v>0</v>
      </c>
      <c r="AE273" s="14">
        <f>IF(AD273=Lijstjes!$F$2,IF($F$15=Lijstjes!$A$10,$F$16,$F$21)/COUNTIF('2. Invulblad'!$AD$29:$AD$1048576,Lijstjes!$F$2),0)</f>
        <v>0</v>
      </c>
      <c r="AG273" s="14">
        <f>IF(AF273=Lijstjes!$F$2,IF($F$15=Lijstjes!$A$11,$F$16,$F$21)/COUNTIF('2. Invulblad'!$AF$29:$AF$1048576,Lijstjes!$F$2),0)</f>
        <v>0</v>
      </c>
    </row>
    <row r="274" spans="2:33" ht="14.5">
      <c r="B274" s="12" t="str">
        <f t="shared" si="6"/>
        <v/>
      </c>
      <c r="C274" t="str">
        <f t="shared" si="7"/>
        <v/>
      </c>
      <c r="D274" s="15" t="str">
        <f>IF(M274=0,"",IF(AND(M274&gt;0,IFERROR(SEARCH(Lijstjes!$F$2,'2. Invulblad'!N274&amp;'2. Invulblad'!P274&amp;'2. Invulblad'!R274&amp;'2. Invulblad'!T274&amp;'2. Invulblad'!V274&amp;'2. Invulblad'!X274&amp;'2. Invulblad'!Z274&amp;'2. Invulblad'!AB274&amp;'2. Invulblad'!AD274&amp;'2. Invulblad'!AF274&amp;'2. Invulblad'!AH274&amp;'2. Invulblad'!AI274),0)&gt;0),"","U mag geen subsidie aanvragen voor "&amp;'2. Invulblad'!E274&amp;" "&amp;'2. Invulblad'!F274&amp;'2. Invulblad'!G274&amp;" want er is geen aangrenzende maatregel getroffen."))</f>
        <v/>
      </c>
      <c r="M274" s="20">
        <f>MIN(1500,COUNTIF('2. Invulblad'!N274:AI274,"Ja")*750)</f>
        <v>0</v>
      </c>
      <c r="O274" s="14" t="str">
        <f>IF(N274=Lijstjes!$F$2,IF($F$15=Lijstjes!$A$2,$F$16,$F$21)/COUNTIF('2. Invulblad'!$N$29:$N$1048576,Lijstjes!$F$2),"")</f>
        <v/>
      </c>
      <c r="Q274" s="5" t="str">
        <f>IF(P274=Lijstjes!$F$2,IF($F$15=Lijstjes!$A$3,$F$16,$F$21)/COUNTIF('2. Invulblad'!$P$29:$P$1048576,Lijstjes!$F$2),"")</f>
        <v/>
      </c>
      <c r="S274" s="5">
        <f>IF(R274=Lijstjes!$F$2,IF($F$15=Lijstjes!$A$4,$F$16,$F$21)/COUNTIF('2. Invulblad'!$R$29:$R$1048576,Lijstjes!$F$2),0)</f>
        <v>0</v>
      </c>
      <c r="U274" s="5">
        <f>IF(T274=Lijstjes!$F$2,IF($F$15=Lijstjes!$A$5,$F$16,$F$21)/COUNTIF('2. Invulblad'!$T$29:$T$1048576,Lijstjes!$F$2),0)</f>
        <v>0</v>
      </c>
      <c r="W274" s="5" t="str">
        <f>IF(V274=Lijstjes!$F$2,IF($F$15=Lijstjes!$A$6,$F$16,$F$21)/COUNTIF('2. Invulblad'!$V$29:$V$1048576,Lijstjes!$F$2),"")</f>
        <v/>
      </c>
      <c r="Y274" s="5" t="str">
        <f>IF(X274=Lijstjes!$F$2,IF($F$15=Lijstjes!$A$7,$F$16,$F$21)/COUNTIF('2. Invulblad'!$X$29:$X$1048576,Lijstjes!$F$2),"")</f>
        <v/>
      </c>
      <c r="AA274" s="14">
        <f>IF(Z274=Lijstjes!$F$2,IF($F$15=Lijstjes!$A$8,$F$16,$F$21)/COUNTIF('2. Invulblad'!$Z$29:$Z$1048576,Lijstjes!$F$2),0)</f>
        <v>0</v>
      </c>
      <c r="AC274" s="14">
        <f>IF(AB274=Lijstjes!$F$2,IF($F$15=Lijstjes!$A$9,$F$16,$F$21)/COUNTIF('2. Invulblad'!$AB$29:$AB$1048576,Lijstjes!$F$2),0)</f>
        <v>0</v>
      </c>
      <c r="AE274" s="14">
        <f>IF(AD274=Lijstjes!$F$2,IF($F$15=Lijstjes!$A$10,$F$16,$F$21)/COUNTIF('2. Invulblad'!$AD$29:$AD$1048576,Lijstjes!$F$2),0)</f>
        <v>0</v>
      </c>
      <c r="AG274" s="14">
        <f>IF(AF274=Lijstjes!$F$2,IF($F$15=Lijstjes!$A$11,$F$16,$F$21)/COUNTIF('2. Invulblad'!$AF$29:$AF$1048576,Lijstjes!$F$2),0)</f>
        <v>0</v>
      </c>
    </row>
    <row r="275" spans="2:33" ht="14.5">
      <c r="B275" s="12" t="str">
        <f t="shared" si="6"/>
        <v/>
      </c>
      <c r="C275" t="str">
        <f t="shared" si="7"/>
        <v/>
      </c>
      <c r="D275" s="15" t="str">
        <f>IF(M275=0,"",IF(AND(M275&gt;0,IFERROR(SEARCH(Lijstjes!$F$2,'2. Invulblad'!N275&amp;'2. Invulblad'!P275&amp;'2. Invulblad'!R275&amp;'2. Invulblad'!T275&amp;'2. Invulblad'!V275&amp;'2. Invulblad'!X275&amp;'2. Invulblad'!Z275&amp;'2. Invulblad'!AB275&amp;'2. Invulblad'!AD275&amp;'2. Invulblad'!AF275&amp;'2. Invulblad'!AH275&amp;'2. Invulblad'!AI275),0)&gt;0),"","U mag geen subsidie aanvragen voor "&amp;'2. Invulblad'!E275&amp;" "&amp;'2. Invulblad'!F275&amp;'2. Invulblad'!G275&amp;" want er is geen aangrenzende maatregel getroffen."))</f>
        <v/>
      </c>
      <c r="M275" s="20">
        <f>MIN(1500,COUNTIF('2. Invulblad'!N275:AI275,"Ja")*750)</f>
        <v>0</v>
      </c>
      <c r="O275" s="14" t="str">
        <f>IF(N275=Lijstjes!$F$2,IF($F$15=Lijstjes!$A$2,$F$16,$F$21)/COUNTIF('2. Invulblad'!$N$29:$N$1048576,Lijstjes!$F$2),"")</f>
        <v/>
      </c>
      <c r="Q275" s="5" t="str">
        <f>IF(P275=Lijstjes!$F$2,IF($F$15=Lijstjes!$A$3,$F$16,$F$21)/COUNTIF('2. Invulblad'!$P$29:$P$1048576,Lijstjes!$F$2),"")</f>
        <v/>
      </c>
      <c r="S275" s="5">
        <f>IF(R275=Lijstjes!$F$2,IF($F$15=Lijstjes!$A$4,$F$16,$F$21)/COUNTIF('2. Invulblad'!$R$29:$R$1048576,Lijstjes!$F$2),0)</f>
        <v>0</v>
      </c>
      <c r="U275" s="5">
        <f>IF(T275=Lijstjes!$F$2,IF($F$15=Lijstjes!$A$5,$F$16,$F$21)/COUNTIF('2. Invulblad'!$T$29:$T$1048576,Lijstjes!$F$2),0)</f>
        <v>0</v>
      </c>
      <c r="W275" s="5" t="str">
        <f>IF(V275=Lijstjes!$F$2,IF($F$15=Lijstjes!$A$6,$F$16,$F$21)/COUNTIF('2. Invulblad'!$V$29:$V$1048576,Lijstjes!$F$2),"")</f>
        <v/>
      </c>
      <c r="Y275" s="5" t="str">
        <f>IF(X275=Lijstjes!$F$2,IF($F$15=Lijstjes!$A$7,$F$16,$F$21)/COUNTIF('2. Invulblad'!$X$29:$X$1048576,Lijstjes!$F$2),"")</f>
        <v/>
      </c>
      <c r="AA275" s="14">
        <f>IF(Z275=Lijstjes!$F$2,IF($F$15=Lijstjes!$A$8,$F$16,$F$21)/COUNTIF('2. Invulblad'!$Z$29:$Z$1048576,Lijstjes!$F$2),0)</f>
        <v>0</v>
      </c>
      <c r="AC275" s="14">
        <f>IF(AB275=Lijstjes!$F$2,IF($F$15=Lijstjes!$A$9,$F$16,$F$21)/COUNTIF('2. Invulblad'!$AB$29:$AB$1048576,Lijstjes!$F$2),0)</f>
        <v>0</v>
      </c>
      <c r="AE275" s="14">
        <f>IF(AD275=Lijstjes!$F$2,IF($F$15=Lijstjes!$A$10,$F$16,$F$21)/COUNTIF('2. Invulblad'!$AD$29:$AD$1048576,Lijstjes!$F$2),0)</f>
        <v>0</v>
      </c>
      <c r="AG275" s="14">
        <f>IF(AF275=Lijstjes!$F$2,IF($F$15=Lijstjes!$A$11,$F$16,$F$21)/COUNTIF('2. Invulblad'!$AF$29:$AF$1048576,Lijstjes!$F$2),0)</f>
        <v>0</v>
      </c>
    </row>
    <row r="276" spans="2:33" ht="14.5">
      <c r="B276" s="12" t="str">
        <f t="shared" si="6"/>
        <v/>
      </c>
      <c r="C276" t="str">
        <f t="shared" si="7"/>
        <v/>
      </c>
      <c r="D276" s="15" t="str">
        <f>IF(M276=0,"",IF(AND(M276&gt;0,IFERROR(SEARCH(Lijstjes!$F$2,'2. Invulblad'!N276&amp;'2. Invulblad'!P276&amp;'2. Invulblad'!R276&amp;'2. Invulblad'!T276&amp;'2. Invulblad'!V276&amp;'2. Invulblad'!X276&amp;'2. Invulblad'!Z276&amp;'2. Invulblad'!AB276&amp;'2. Invulblad'!AD276&amp;'2. Invulblad'!AF276&amp;'2. Invulblad'!AH276&amp;'2. Invulblad'!AI276),0)&gt;0),"","U mag geen subsidie aanvragen voor "&amp;'2. Invulblad'!E276&amp;" "&amp;'2. Invulblad'!F276&amp;'2. Invulblad'!G276&amp;" want er is geen aangrenzende maatregel getroffen."))</f>
        <v/>
      </c>
      <c r="M276" s="20">
        <f>MIN(1500,COUNTIF('2. Invulblad'!N276:AI276,"Ja")*750)</f>
        <v>0</v>
      </c>
      <c r="O276" s="14" t="str">
        <f>IF(N276=Lijstjes!$F$2,IF($F$15=Lijstjes!$A$2,$F$16,$F$21)/COUNTIF('2. Invulblad'!$N$29:$N$1048576,Lijstjes!$F$2),"")</f>
        <v/>
      </c>
      <c r="Q276" s="5" t="str">
        <f>IF(P276=Lijstjes!$F$2,IF($F$15=Lijstjes!$A$3,$F$16,$F$21)/COUNTIF('2. Invulblad'!$P$29:$P$1048576,Lijstjes!$F$2),"")</f>
        <v/>
      </c>
      <c r="S276" s="5">
        <f>IF(R276=Lijstjes!$F$2,IF($F$15=Lijstjes!$A$4,$F$16,$F$21)/COUNTIF('2. Invulblad'!$R$29:$R$1048576,Lijstjes!$F$2),0)</f>
        <v>0</v>
      </c>
      <c r="U276" s="5">
        <f>IF(T276=Lijstjes!$F$2,IF($F$15=Lijstjes!$A$5,$F$16,$F$21)/COUNTIF('2. Invulblad'!$T$29:$T$1048576,Lijstjes!$F$2),0)</f>
        <v>0</v>
      </c>
      <c r="W276" s="5" t="str">
        <f>IF(V276=Lijstjes!$F$2,IF($F$15=Lijstjes!$A$6,$F$16,$F$21)/COUNTIF('2. Invulblad'!$V$29:$V$1048576,Lijstjes!$F$2),"")</f>
        <v/>
      </c>
      <c r="Y276" s="5" t="str">
        <f>IF(X276=Lijstjes!$F$2,IF($F$15=Lijstjes!$A$7,$F$16,$F$21)/COUNTIF('2. Invulblad'!$X$29:$X$1048576,Lijstjes!$F$2),"")</f>
        <v/>
      </c>
      <c r="AA276" s="14">
        <f>IF(Z276=Lijstjes!$F$2,IF($F$15=Lijstjes!$A$8,$F$16,$F$21)/COUNTIF('2. Invulblad'!$Z$29:$Z$1048576,Lijstjes!$F$2),0)</f>
        <v>0</v>
      </c>
      <c r="AC276" s="14">
        <f>IF(AB276=Lijstjes!$F$2,IF($F$15=Lijstjes!$A$9,$F$16,$F$21)/COUNTIF('2. Invulblad'!$AB$29:$AB$1048576,Lijstjes!$F$2),0)</f>
        <v>0</v>
      </c>
      <c r="AE276" s="14">
        <f>IF(AD276=Lijstjes!$F$2,IF($F$15=Lijstjes!$A$10,$F$16,$F$21)/COUNTIF('2. Invulblad'!$AD$29:$AD$1048576,Lijstjes!$F$2),0)</f>
        <v>0</v>
      </c>
      <c r="AG276" s="14">
        <f>IF(AF276=Lijstjes!$F$2,IF($F$15=Lijstjes!$A$11,$F$16,$F$21)/COUNTIF('2. Invulblad'!$AF$29:$AF$1048576,Lijstjes!$F$2),0)</f>
        <v>0</v>
      </c>
    </row>
    <row r="277" spans="2:33" ht="14.5">
      <c r="B277" s="12" t="str">
        <f t="shared" si="6"/>
        <v/>
      </c>
      <c r="C277" t="str">
        <f t="shared" si="7"/>
        <v/>
      </c>
      <c r="D277" s="15" t="str">
        <f>IF(M277=0,"",IF(AND(M277&gt;0,IFERROR(SEARCH(Lijstjes!$F$2,'2. Invulblad'!N277&amp;'2. Invulblad'!P277&amp;'2. Invulblad'!R277&amp;'2. Invulblad'!T277&amp;'2. Invulblad'!V277&amp;'2. Invulblad'!X277&amp;'2. Invulblad'!Z277&amp;'2. Invulblad'!AB277&amp;'2. Invulblad'!AD277&amp;'2. Invulblad'!AF277&amp;'2. Invulblad'!AH277&amp;'2. Invulblad'!AI277),0)&gt;0),"","U mag geen subsidie aanvragen voor "&amp;'2. Invulblad'!E277&amp;" "&amp;'2. Invulblad'!F277&amp;'2. Invulblad'!G277&amp;" want er is geen aangrenzende maatregel getroffen."))</f>
        <v/>
      </c>
      <c r="M277" s="20">
        <f>MIN(1500,COUNTIF('2. Invulblad'!N277:AI277,"Ja")*750)</f>
        <v>0</v>
      </c>
      <c r="O277" s="14" t="str">
        <f>IF(N277=Lijstjes!$F$2,IF($F$15=Lijstjes!$A$2,$F$16,$F$21)/COUNTIF('2. Invulblad'!$N$29:$N$1048576,Lijstjes!$F$2),"")</f>
        <v/>
      </c>
      <c r="Q277" s="5" t="str">
        <f>IF(P277=Lijstjes!$F$2,IF($F$15=Lijstjes!$A$3,$F$16,$F$21)/COUNTIF('2. Invulblad'!$P$29:$P$1048576,Lijstjes!$F$2),"")</f>
        <v/>
      </c>
      <c r="S277" s="5">
        <f>IF(R277=Lijstjes!$F$2,IF($F$15=Lijstjes!$A$4,$F$16,$F$21)/COUNTIF('2. Invulblad'!$R$29:$R$1048576,Lijstjes!$F$2),0)</f>
        <v>0</v>
      </c>
      <c r="U277" s="5">
        <f>IF(T277=Lijstjes!$F$2,IF($F$15=Lijstjes!$A$5,$F$16,$F$21)/COUNTIF('2. Invulblad'!$T$29:$T$1048576,Lijstjes!$F$2),0)</f>
        <v>0</v>
      </c>
      <c r="W277" s="5" t="str">
        <f>IF(V277=Lijstjes!$F$2,IF($F$15=Lijstjes!$A$6,$F$16,$F$21)/COUNTIF('2. Invulblad'!$V$29:$V$1048576,Lijstjes!$F$2),"")</f>
        <v/>
      </c>
      <c r="Y277" s="5" t="str">
        <f>IF(X277=Lijstjes!$F$2,IF($F$15=Lijstjes!$A$7,$F$16,$F$21)/COUNTIF('2. Invulblad'!$X$29:$X$1048576,Lijstjes!$F$2),"")</f>
        <v/>
      </c>
      <c r="AA277" s="14">
        <f>IF(Z277=Lijstjes!$F$2,IF($F$15=Lijstjes!$A$8,$F$16,$F$21)/COUNTIF('2. Invulblad'!$Z$29:$Z$1048576,Lijstjes!$F$2),0)</f>
        <v>0</v>
      </c>
      <c r="AC277" s="14">
        <f>IF(AB277=Lijstjes!$F$2,IF($F$15=Lijstjes!$A$9,$F$16,$F$21)/COUNTIF('2. Invulblad'!$AB$29:$AB$1048576,Lijstjes!$F$2),0)</f>
        <v>0</v>
      </c>
      <c r="AE277" s="14">
        <f>IF(AD277=Lijstjes!$F$2,IF($F$15=Lijstjes!$A$10,$F$16,$F$21)/COUNTIF('2. Invulblad'!$AD$29:$AD$1048576,Lijstjes!$F$2),0)</f>
        <v>0</v>
      </c>
      <c r="AG277" s="14">
        <f>IF(AF277=Lijstjes!$F$2,IF($F$15=Lijstjes!$A$11,$F$16,$F$21)/COUNTIF('2. Invulblad'!$AF$29:$AF$1048576,Lijstjes!$F$2),0)</f>
        <v>0</v>
      </c>
    </row>
    <row r="278" spans="2:33" ht="14.5">
      <c r="B278" s="12" t="str">
        <f t="shared" si="6"/>
        <v/>
      </c>
      <c r="C278" t="str">
        <f t="shared" si="7"/>
        <v/>
      </c>
      <c r="D278" s="15" t="str">
        <f>IF(M278=0,"",IF(AND(M278&gt;0,IFERROR(SEARCH(Lijstjes!$F$2,'2. Invulblad'!N278&amp;'2. Invulblad'!P278&amp;'2. Invulblad'!R278&amp;'2. Invulblad'!T278&amp;'2. Invulblad'!V278&amp;'2. Invulblad'!X278&amp;'2. Invulblad'!Z278&amp;'2. Invulblad'!AB278&amp;'2. Invulblad'!AD278&amp;'2. Invulblad'!AF278&amp;'2. Invulblad'!AH278&amp;'2. Invulblad'!AI278),0)&gt;0),"","U mag geen subsidie aanvragen voor "&amp;'2. Invulblad'!E278&amp;" "&amp;'2. Invulblad'!F278&amp;'2. Invulblad'!G278&amp;" want er is geen aangrenzende maatregel getroffen."))</f>
        <v/>
      </c>
      <c r="M278" s="20">
        <f>MIN(1500,COUNTIF('2. Invulblad'!N278:AI278,"Ja")*750)</f>
        <v>0</v>
      </c>
      <c r="O278" s="14" t="str">
        <f>IF(N278=Lijstjes!$F$2,IF($F$15=Lijstjes!$A$2,$F$16,$F$21)/COUNTIF('2. Invulblad'!$N$29:$N$1048576,Lijstjes!$F$2),"")</f>
        <v/>
      </c>
      <c r="Q278" s="5" t="str">
        <f>IF(P278=Lijstjes!$F$2,IF($F$15=Lijstjes!$A$3,$F$16,$F$21)/COUNTIF('2. Invulblad'!$P$29:$P$1048576,Lijstjes!$F$2),"")</f>
        <v/>
      </c>
      <c r="S278" s="5">
        <f>IF(R278=Lijstjes!$F$2,IF($F$15=Lijstjes!$A$4,$F$16,$F$21)/COUNTIF('2. Invulblad'!$R$29:$R$1048576,Lijstjes!$F$2),0)</f>
        <v>0</v>
      </c>
      <c r="U278" s="5">
        <f>IF(T278=Lijstjes!$F$2,IF($F$15=Lijstjes!$A$5,$F$16,$F$21)/COUNTIF('2. Invulblad'!$T$29:$T$1048576,Lijstjes!$F$2),0)</f>
        <v>0</v>
      </c>
      <c r="W278" s="5" t="str">
        <f>IF(V278=Lijstjes!$F$2,IF($F$15=Lijstjes!$A$6,$F$16,$F$21)/COUNTIF('2. Invulblad'!$V$29:$V$1048576,Lijstjes!$F$2),"")</f>
        <v/>
      </c>
      <c r="Y278" s="5" t="str">
        <f>IF(X278=Lijstjes!$F$2,IF($F$15=Lijstjes!$A$7,$F$16,$F$21)/COUNTIF('2. Invulblad'!$X$29:$X$1048576,Lijstjes!$F$2),"")</f>
        <v/>
      </c>
      <c r="AA278" s="14">
        <f>IF(Z278=Lijstjes!$F$2,IF($F$15=Lijstjes!$A$8,$F$16,$F$21)/COUNTIF('2. Invulblad'!$Z$29:$Z$1048576,Lijstjes!$F$2),0)</f>
        <v>0</v>
      </c>
      <c r="AC278" s="14">
        <f>IF(AB278=Lijstjes!$F$2,IF($F$15=Lijstjes!$A$9,$F$16,$F$21)/COUNTIF('2. Invulblad'!$AB$29:$AB$1048576,Lijstjes!$F$2),0)</f>
        <v>0</v>
      </c>
      <c r="AE278" s="14">
        <f>IF(AD278=Lijstjes!$F$2,IF($F$15=Lijstjes!$A$10,$F$16,$F$21)/COUNTIF('2. Invulblad'!$AD$29:$AD$1048576,Lijstjes!$F$2),0)</f>
        <v>0</v>
      </c>
      <c r="AG278" s="14">
        <f>IF(AF278=Lijstjes!$F$2,IF($F$15=Lijstjes!$A$11,$F$16,$F$21)/COUNTIF('2. Invulblad'!$AF$29:$AF$1048576,Lijstjes!$F$2),0)</f>
        <v>0</v>
      </c>
    </row>
    <row r="279" spans="2:33" ht="14.5">
      <c r="B279" s="12" t="str">
        <f t="shared" si="6"/>
        <v/>
      </c>
      <c r="C279" t="str">
        <f t="shared" si="7"/>
        <v/>
      </c>
      <c r="D279" s="15" t="str">
        <f>IF(M279=0,"",IF(AND(M279&gt;0,IFERROR(SEARCH(Lijstjes!$F$2,'2. Invulblad'!N279&amp;'2. Invulblad'!P279&amp;'2. Invulblad'!R279&amp;'2. Invulblad'!T279&amp;'2. Invulblad'!V279&amp;'2. Invulblad'!X279&amp;'2. Invulblad'!Z279&amp;'2. Invulblad'!AB279&amp;'2. Invulblad'!AD279&amp;'2. Invulblad'!AF279&amp;'2. Invulblad'!AH279&amp;'2. Invulblad'!AI279),0)&gt;0),"","U mag geen subsidie aanvragen voor "&amp;'2. Invulblad'!E279&amp;" "&amp;'2. Invulblad'!F279&amp;'2. Invulblad'!G279&amp;" want er is geen aangrenzende maatregel getroffen."))</f>
        <v/>
      </c>
      <c r="M279" s="20">
        <f>MIN(1500,COUNTIF('2. Invulblad'!N279:AI279,"Ja")*750)</f>
        <v>0</v>
      </c>
      <c r="O279" s="14" t="str">
        <f>IF(N279=Lijstjes!$F$2,IF($F$15=Lijstjes!$A$2,$F$16,$F$21)/COUNTIF('2. Invulblad'!$N$29:$N$1048576,Lijstjes!$F$2),"")</f>
        <v/>
      </c>
      <c r="Q279" s="5" t="str">
        <f>IF(P279=Lijstjes!$F$2,IF($F$15=Lijstjes!$A$3,$F$16,$F$21)/COUNTIF('2. Invulblad'!$P$29:$P$1048576,Lijstjes!$F$2),"")</f>
        <v/>
      </c>
      <c r="S279" s="5">
        <f>IF(R279=Lijstjes!$F$2,IF($F$15=Lijstjes!$A$4,$F$16,$F$21)/COUNTIF('2. Invulblad'!$R$29:$R$1048576,Lijstjes!$F$2),0)</f>
        <v>0</v>
      </c>
      <c r="U279" s="5">
        <f>IF(T279=Lijstjes!$F$2,IF($F$15=Lijstjes!$A$5,$F$16,$F$21)/COUNTIF('2. Invulblad'!$T$29:$T$1048576,Lijstjes!$F$2),0)</f>
        <v>0</v>
      </c>
      <c r="W279" s="5" t="str">
        <f>IF(V279=Lijstjes!$F$2,IF($F$15=Lijstjes!$A$6,$F$16,$F$21)/COUNTIF('2. Invulblad'!$V$29:$V$1048576,Lijstjes!$F$2),"")</f>
        <v/>
      </c>
      <c r="Y279" s="5" t="str">
        <f>IF(X279=Lijstjes!$F$2,IF($F$15=Lijstjes!$A$7,$F$16,$F$21)/COUNTIF('2. Invulblad'!$X$29:$X$1048576,Lijstjes!$F$2),"")</f>
        <v/>
      </c>
      <c r="AA279" s="14">
        <f>IF(Z279=Lijstjes!$F$2,IF($F$15=Lijstjes!$A$8,$F$16,$F$21)/COUNTIF('2. Invulblad'!$Z$29:$Z$1048576,Lijstjes!$F$2),0)</f>
        <v>0</v>
      </c>
      <c r="AC279" s="14">
        <f>IF(AB279=Lijstjes!$F$2,IF($F$15=Lijstjes!$A$9,$F$16,$F$21)/COUNTIF('2. Invulblad'!$AB$29:$AB$1048576,Lijstjes!$F$2),0)</f>
        <v>0</v>
      </c>
      <c r="AE279" s="14">
        <f>IF(AD279=Lijstjes!$F$2,IF($F$15=Lijstjes!$A$10,$F$16,$F$21)/COUNTIF('2. Invulblad'!$AD$29:$AD$1048576,Lijstjes!$F$2),0)</f>
        <v>0</v>
      </c>
      <c r="AG279" s="14">
        <f>IF(AF279=Lijstjes!$F$2,IF($F$15=Lijstjes!$A$11,$F$16,$F$21)/COUNTIF('2. Invulblad'!$AF$29:$AF$1048576,Lijstjes!$F$2),0)</f>
        <v>0</v>
      </c>
    </row>
    <row r="280" spans="2:33" ht="14.5">
      <c r="B280" s="12" t="str">
        <f t="shared" si="6"/>
        <v/>
      </c>
      <c r="C280" t="str">
        <f t="shared" si="7"/>
        <v/>
      </c>
      <c r="D280" s="15" t="str">
        <f>IF(M280=0,"",IF(AND(M280&gt;0,IFERROR(SEARCH(Lijstjes!$F$2,'2. Invulblad'!N280&amp;'2. Invulblad'!P280&amp;'2. Invulblad'!R280&amp;'2. Invulblad'!T280&amp;'2. Invulblad'!V280&amp;'2. Invulblad'!X280&amp;'2. Invulblad'!Z280&amp;'2. Invulblad'!AB280&amp;'2. Invulblad'!AD280&amp;'2. Invulblad'!AF280&amp;'2. Invulblad'!AH280&amp;'2. Invulblad'!AI280),0)&gt;0),"","U mag geen subsidie aanvragen voor "&amp;'2. Invulblad'!E280&amp;" "&amp;'2. Invulblad'!F280&amp;'2. Invulblad'!G280&amp;" want er is geen aangrenzende maatregel getroffen."))</f>
        <v/>
      </c>
      <c r="M280" s="20">
        <f>MIN(1500,COUNTIF('2. Invulblad'!N280:AI280,"Ja")*750)</f>
        <v>0</v>
      </c>
      <c r="O280" s="14" t="str">
        <f>IF(N280=Lijstjes!$F$2,IF($F$15=Lijstjes!$A$2,$F$16,$F$21)/COUNTIF('2. Invulblad'!$N$29:$N$1048576,Lijstjes!$F$2),"")</f>
        <v/>
      </c>
      <c r="Q280" s="5" t="str">
        <f>IF(P280=Lijstjes!$F$2,IF($F$15=Lijstjes!$A$3,$F$16,$F$21)/COUNTIF('2. Invulblad'!$P$29:$P$1048576,Lijstjes!$F$2),"")</f>
        <v/>
      </c>
      <c r="S280" s="5">
        <f>IF(R280=Lijstjes!$F$2,IF($F$15=Lijstjes!$A$4,$F$16,$F$21)/COUNTIF('2. Invulblad'!$R$29:$R$1048576,Lijstjes!$F$2),0)</f>
        <v>0</v>
      </c>
      <c r="U280" s="5">
        <f>IF(T280=Lijstjes!$F$2,IF($F$15=Lijstjes!$A$5,$F$16,$F$21)/COUNTIF('2. Invulblad'!$T$29:$T$1048576,Lijstjes!$F$2),0)</f>
        <v>0</v>
      </c>
      <c r="W280" s="5" t="str">
        <f>IF(V280=Lijstjes!$F$2,IF($F$15=Lijstjes!$A$6,$F$16,$F$21)/COUNTIF('2. Invulblad'!$V$29:$V$1048576,Lijstjes!$F$2),"")</f>
        <v/>
      </c>
      <c r="Y280" s="5" t="str">
        <f>IF(X280=Lijstjes!$F$2,IF($F$15=Lijstjes!$A$7,$F$16,$F$21)/COUNTIF('2. Invulblad'!$X$29:$X$1048576,Lijstjes!$F$2),"")</f>
        <v/>
      </c>
      <c r="AA280" s="14">
        <f>IF(Z280=Lijstjes!$F$2,IF($F$15=Lijstjes!$A$8,$F$16,$F$21)/COUNTIF('2. Invulblad'!$Z$29:$Z$1048576,Lijstjes!$F$2),0)</f>
        <v>0</v>
      </c>
      <c r="AC280" s="14">
        <f>IF(AB280=Lijstjes!$F$2,IF($F$15=Lijstjes!$A$9,$F$16,$F$21)/COUNTIF('2. Invulblad'!$AB$29:$AB$1048576,Lijstjes!$F$2),0)</f>
        <v>0</v>
      </c>
      <c r="AE280" s="14">
        <f>IF(AD280=Lijstjes!$F$2,IF($F$15=Lijstjes!$A$10,$F$16,$F$21)/COUNTIF('2. Invulblad'!$AD$29:$AD$1048576,Lijstjes!$F$2),0)</f>
        <v>0</v>
      </c>
      <c r="AG280" s="14">
        <f>IF(AF280=Lijstjes!$F$2,IF($F$15=Lijstjes!$A$11,$F$16,$F$21)/COUNTIF('2. Invulblad'!$AF$29:$AF$1048576,Lijstjes!$F$2),0)</f>
        <v>0</v>
      </c>
    </row>
    <row r="281" spans="2:33" ht="14.5">
      <c r="B281" s="12" t="str">
        <f t="shared" si="6"/>
        <v/>
      </c>
      <c r="C281" t="str">
        <f t="shared" si="7"/>
        <v/>
      </c>
      <c r="D281" s="15" t="str">
        <f>IF(M281=0,"",IF(AND(M281&gt;0,IFERROR(SEARCH(Lijstjes!$F$2,'2. Invulblad'!N281&amp;'2. Invulblad'!P281&amp;'2. Invulblad'!R281&amp;'2. Invulblad'!T281&amp;'2. Invulblad'!V281&amp;'2. Invulblad'!X281&amp;'2. Invulblad'!Z281&amp;'2. Invulblad'!AB281&amp;'2. Invulblad'!AD281&amp;'2. Invulblad'!AF281&amp;'2. Invulblad'!AH281&amp;'2. Invulblad'!AI281),0)&gt;0),"","U mag geen subsidie aanvragen voor "&amp;'2. Invulblad'!E281&amp;" "&amp;'2. Invulblad'!F281&amp;'2. Invulblad'!G281&amp;" want er is geen aangrenzende maatregel getroffen."))</f>
        <v/>
      </c>
      <c r="M281" s="20">
        <f>MIN(1500,COUNTIF('2. Invulblad'!N281:AI281,"Ja")*750)</f>
        <v>0</v>
      </c>
      <c r="O281" s="14" t="str">
        <f>IF(N281=Lijstjes!$F$2,IF($F$15=Lijstjes!$A$2,$F$16,$F$21)/COUNTIF('2. Invulblad'!$N$29:$N$1048576,Lijstjes!$F$2),"")</f>
        <v/>
      </c>
      <c r="Q281" s="5" t="str">
        <f>IF(P281=Lijstjes!$F$2,IF($F$15=Lijstjes!$A$3,$F$16,$F$21)/COUNTIF('2. Invulblad'!$P$29:$P$1048576,Lijstjes!$F$2),"")</f>
        <v/>
      </c>
      <c r="S281" s="5">
        <f>IF(R281=Lijstjes!$F$2,IF($F$15=Lijstjes!$A$4,$F$16,$F$21)/COUNTIF('2. Invulblad'!$R$29:$R$1048576,Lijstjes!$F$2),0)</f>
        <v>0</v>
      </c>
      <c r="U281" s="5">
        <f>IF(T281=Lijstjes!$F$2,IF($F$15=Lijstjes!$A$5,$F$16,$F$21)/COUNTIF('2. Invulblad'!$T$29:$T$1048576,Lijstjes!$F$2),0)</f>
        <v>0</v>
      </c>
      <c r="W281" s="5" t="str">
        <f>IF(V281=Lijstjes!$F$2,IF($F$15=Lijstjes!$A$6,$F$16,$F$21)/COUNTIF('2. Invulblad'!$V$29:$V$1048576,Lijstjes!$F$2),"")</f>
        <v/>
      </c>
      <c r="Y281" s="5" t="str">
        <f>IF(X281=Lijstjes!$F$2,IF($F$15=Lijstjes!$A$7,$F$16,$F$21)/COUNTIF('2. Invulblad'!$X$29:$X$1048576,Lijstjes!$F$2),"")</f>
        <v/>
      </c>
      <c r="AA281" s="14">
        <f>IF(Z281=Lijstjes!$F$2,IF($F$15=Lijstjes!$A$8,$F$16,$F$21)/COUNTIF('2. Invulblad'!$Z$29:$Z$1048576,Lijstjes!$F$2),0)</f>
        <v>0</v>
      </c>
      <c r="AC281" s="14">
        <f>IF(AB281=Lijstjes!$F$2,IF($F$15=Lijstjes!$A$9,$F$16,$F$21)/COUNTIF('2. Invulblad'!$AB$29:$AB$1048576,Lijstjes!$F$2),0)</f>
        <v>0</v>
      </c>
      <c r="AE281" s="14">
        <f>IF(AD281=Lijstjes!$F$2,IF($F$15=Lijstjes!$A$10,$F$16,$F$21)/COUNTIF('2. Invulblad'!$AD$29:$AD$1048576,Lijstjes!$F$2),0)</f>
        <v>0</v>
      </c>
      <c r="AG281" s="14">
        <f>IF(AF281=Lijstjes!$F$2,IF($F$15=Lijstjes!$A$11,$F$16,$F$21)/COUNTIF('2. Invulblad'!$AF$29:$AF$1048576,Lijstjes!$F$2),0)</f>
        <v>0</v>
      </c>
    </row>
    <row r="282" spans="2:33" ht="14.5">
      <c r="B282" s="12" t="str">
        <f t="shared" si="6"/>
        <v/>
      </c>
      <c r="C282" t="str">
        <f t="shared" si="7"/>
        <v/>
      </c>
      <c r="D282" s="15" t="str">
        <f>IF(M282=0,"",IF(AND(M282&gt;0,IFERROR(SEARCH(Lijstjes!$F$2,'2. Invulblad'!N282&amp;'2. Invulblad'!P282&amp;'2. Invulblad'!R282&amp;'2. Invulblad'!T282&amp;'2. Invulblad'!V282&amp;'2. Invulblad'!X282&amp;'2. Invulblad'!Z282&amp;'2. Invulblad'!AB282&amp;'2. Invulblad'!AD282&amp;'2. Invulblad'!AF282&amp;'2. Invulblad'!AH282&amp;'2. Invulblad'!AI282),0)&gt;0),"","U mag geen subsidie aanvragen voor "&amp;'2. Invulblad'!E282&amp;" "&amp;'2. Invulblad'!F282&amp;'2. Invulblad'!G282&amp;" want er is geen aangrenzende maatregel getroffen."))</f>
        <v/>
      </c>
      <c r="M282" s="20">
        <f>MIN(1500,COUNTIF('2. Invulblad'!N282:AI282,"Ja")*750)</f>
        <v>0</v>
      </c>
      <c r="O282" s="14" t="str">
        <f>IF(N282=Lijstjes!$F$2,IF($F$15=Lijstjes!$A$2,$F$16,$F$21)/COUNTIF('2. Invulblad'!$N$29:$N$1048576,Lijstjes!$F$2),"")</f>
        <v/>
      </c>
      <c r="Q282" s="5" t="str">
        <f>IF(P282=Lijstjes!$F$2,IF($F$15=Lijstjes!$A$3,$F$16,$F$21)/COUNTIF('2. Invulblad'!$P$29:$P$1048576,Lijstjes!$F$2),"")</f>
        <v/>
      </c>
      <c r="S282" s="5">
        <f>IF(R282=Lijstjes!$F$2,IF($F$15=Lijstjes!$A$4,$F$16,$F$21)/COUNTIF('2. Invulblad'!$R$29:$R$1048576,Lijstjes!$F$2),0)</f>
        <v>0</v>
      </c>
      <c r="U282" s="5">
        <f>IF(T282=Lijstjes!$F$2,IF($F$15=Lijstjes!$A$5,$F$16,$F$21)/COUNTIF('2. Invulblad'!$T$29:$T$1048576,Lijstjes!$F$2),0)</f>
        <v>0</v>
      </c>
      <c r="W282" s="5" t="str">
        <f>IF(V282=Lijstjes!$F$2,IF($F$15=Lijstjes!$A$6,$F$16,$F$21)/COUNTIF('2. Invulblad'!$V$29:$V$1048576,Lijstjes!$F$2),"")</f>
        <v/>
      </c>
      <c r="Y282" s="5" t="str">
        <f>IF(X282=Lijstjes!$F$2,IF($F$15=Lijstjes!$A$7,$F$16,$F$21)/COUNTIF('2. Invulblad'!$X$29:$X$1048576,Lijstjes!$F$2),"")</f>
        <v/>
      </c>
      <c r="AA282" s="14">
        <f>IF(Z282=Lijstjes!$F$2,IF($F$15=Lijstjes!$A$8,$F$16,$F$21)/COUNTIF('2. Invulblad'!$Z$29:$Z$1048576,Lijstjes!$F$2),0)</f>
        <v>0</v>
      </c>
      <c r="AC282" s="14">
        <f>IF(AB282=Lijstjes!$F$2,IF($F$15=Lijstjes!$A$9,$F$16,$F$21)/COUNTIF('2. Invulblad'!$AB$29:$AB$1048576,Lijstjes!$F$2),0)</f>
        <v>0</v>
      </c>
      <c r="AE282" s="14">
        <f>IF(AD282=Lijstjes!$F$2,IF($F$15=Lijstjes!$A$10,$F$16,$F$21)/COUNTIF('2. Invulblad'!$AD$29:$AD$1048576,Lijstjes!$F$2),0)</f>
        <v>0</v>
      </c>
      <c r="AG282" s="14">
        <f>IF(AF282=Lijstjes!$F$2,IF($F$15=Lijstjes!$A$11,$F$16,$F$21)/COUNTIF('2. Invulblad'!$AF$29:$AF$1048576,Lijstjes!$F$2),0)</f>
        <v>0</v>
      </c>
    </row>
    <row r="283" spans="2:33" ht="14.5">
      <c r="B283" s="12" t="str">
        <f t="shared" si="6"/>
        <v/>
      </c>
      <c r="C283" t="str">
        <f t="shared" si="7"/>
        <v/>
      </c>
      <c r="D283" s="15" t="str">
        <f>IF(M283=0,"",IF(AND(M283&gt;0,IFERROR(SEARCH(Lijstjes!$F$2,'2. Invulblad'!N283&amp;'2. Invulblad'!P283&amp;'2. Invulblad'!R283&amp;'2. Invulblad'!T283&amp;'2. Invulblad'!V283&amp;'2. Invulblad'!X283&amp;'2. Invulblad'!Z283&amp;'2. Invulblad'!AB283&amp;'2. Invulblad'!AD283&amp;'2. Invulblad'!AF283&amp;'2. Invulblad'!AH283&amp;'2. Invulblad'!AI283),0)&gt;0),"","U mag geen subsidie aanvragen voor "&amp;'2. Invulblad'!E283&amp;" "&amp;'2. Invulblad'!F283&amp;'2. Invulblad'!G283&amp;" want er is geen aangrenzende maatregel getroffen."))</f>
        <v/>
      </c>
      <c r="M283" s="20">
        <f>MIN(1500,COUNTIF('2. Invulblad'!N283:AI283,"Ja")*750)</f>
        <v>0</v>
      </c>
      <c r="O283" s="14" t="str">
        <f>IF(N283=Lijstjes!$F$2,IF($F$15=Lijstjes!$A$2,$F$16,$F$21)/COUNTIF('2. Invulblad'!$N$29:$N$1048576,Lijstjes!$F$2),"")</f>
        <v/>
      </c>
      <c r="Q283" s="5" t="str">
        <f>IF(P283=Lijstjes!$F$2,IF($F$15=Lijstjes!$A$3,$F$16,$F$21)/COUNTIF('2. Invulblad'!$P$29:$P$1048576,Lijstjes!$F$2),"")</f>
        <v/>
      </c>
      <c r="S283" s="5">
        <f>IF(R283=Lijstjes!$F$2,IF($F$15=Lijstjes!$A$4,$F$16,$F$21)/COUNTIF('2. Invulblad'!$R$29:$R$1048576,Lijstjes!$F$2),0)</f>
        <v>0</v>
      </c>
      <c r="U283" s="5">
        <f>IF(T283=Lijstjes!$F$2,IF($F$15=Lijstjes!$A$5,$F$16,$F$21)/COUNTIF('2. Invulblad'!$T$29:$T$1048576,Lijstjes!$F$2),0)</f>
        <v>0</v>
      </c>
      <c r="W283" s="5" t="str">
        <f>IF(V283=Lijstjes!$F$2,IF($F$15=Lijstjes!$A$6,$F$16,$F$21)/COUNTIF('2. Invulblad'!$V$29:$V$1048576,Lijstjes!$F$2),"")</f>
        <v/>
      </c>
      <c r="Y283" s="5" t="str">
        <f>IF(X283=Lijstjes!$F$2,IF($F$15=Lijstjes!$A$7,$F$16,$F$21)/COUNTIF('2. Invulblad'!$X$29:$X$1048576,Lijstjes!$F$2),"")</f>
        <v/>
      </c>
      <c r="AA283" s="14">
        <f>IF(Z283=Lijstjes!$F$2,IF($F$15=Lijstjes!$A$8,$F$16,$F$21)/COUNTIF('2. Invulblad'!$Z$29:$Z$1048576,Lijstjes!$F$2),0)</f>
        <v>0</v>
      </c>
      <c r="AC283" s="14">
        <f>IF(AB283=Lijstjes!$F$2,IF($F$15=Lijstjes!$A$9,$F$16,$F$21)/COUNTIF('2. Invulblad'!$AB$29:$AB$1048576,Lijstjes!$F$2),0)</f>
        <v>0</v>
      </c>
      <c r="AE283" s="14">
        <f>IF(AD283=Lijstjes!$F$2,IF($F$15=Lijstjes!$A$10,$F$16,$F$21)/COUNTIF('2. Invulblad'!$AD$29:$AD$1048576,Lijstjes!$F$2),0)</f>
        <v>0</v>
      </c>
      <c r="AG283" s="14">
        <f>IF(AF283=Lijstjes!$F$2,IF($F$15=Lijstjes!$A$11,$F$16,$F$21)/COUNTIF('2. Invulblad'!$AF$29:$AF$1048576,Lijstjes!$F$2),0)</f>
        <v>0</v>
      </c>
    </row>
    <row r="284" spans="2:33" ht="14.5">
      <c r="B284" s="12" t="str">
        <f t="shared" si="6"/>
        <v/>
      </c>
      <c r="C284" t="str">
        <f t="shared" si="7"/>
        <v/>
      </c>
      <c r="D284" s="15" t="str">
        <f>IF(M284=0,"",IF(AND(M284&gt;0,IFERROR(SEARCH(Lijstjes!$F$2,'2. Invulblad'!N284&amp;'2. Invulblad'!P284&amp;'2. Invulblad'!R284&amp;'2. Invulblad'!T284&amp;'2. Invulblad'!V284&amp;'2. Invulblad'!X284&amp;'2. Invulblad'!Z284&amp;'2. Invulblad'!AB284&amp;'2. Invulblad'!AD284&amp;'2. Invulblad'!AF284&amp;'2. Invulblad'!AH284&amp;'2. Invulblad'!AI284),0)&gt;0),"","U mag geen subsidie aanvragen voor "&amp;'2. Invulblad'!E284&amp;" "&amp;'2. Invulblad'!F284&amp;'2. Invulblad'!G284&amp;" want er is geen aangrenzende maatregel getroffen."))</f>
        <v/>
      </c>
      <c r="M284" s="20">
        <f>MIN(1500,COUNTIF('2. Invulblad'!N284:AI284,"Ja")*750)</f>
        <v>0</v>
      </c>
      <c r="O284" s="14" t="str">
        <f>IF(N284=Lijstjes!$F$2,IF($F$15=Lijstjes!$A$2,$F$16,$F$21)/COUNTIF('2. Invulblad'!$N$29:$N$1048576,Lijstjes!$F$2),"")</f>
        <v/>
      </c>
      <c r="Q284" s="5" t="str">
        <f>IF(P284=Lijstjes!$F$2,IF($F$15=Lijstjes!$A$3,$F$16,$F$21)/COUNTIF('2. Invulblad'!$P$29:$P$1048576,Lijstjes!$F$2),"")</f>
        <v/>
      </c>
      <c r="S284" s="5">
        <f>IF(R284=Lijstjes!$F$2,IF($F$15=Lijstjes!$A$4,$F$16,$F$21)/COUNTIF('2. Invulblad'!$R$29:$R$1048576,Lijstjes!$F$2),0)</f>
        <v>0</v>
      </c>
      <c r="U284" s="5">
        <f>IF(T284=Lijstjes!$F$2,IF($F$15=Lijstjes!$A$5,$F$16,$F$21)/COUNTIF('2. Invulblad'!$T$29:$T$1048576,Lijstjes!$F$2),0)</f>
        <v>0</v>
      </c>
      <c r="W284" s="5" t="str">
        <f>IF(V284=Lijstjes!$F$2,IF($F$15=Lijstjes!$A$6,$F$16,$F$21)/COUNTIF('2. Invulblad'!$V$29:$V$1048576,Lijstjes!$F$2),"")</f>
        <v/>
      </c>
      <c r="Y284" s="5" t="str">
        <f>IF(X284=Lijstjes!$F$2,IF($F$15=Lijstjes!$A$7,$F$16,$F$21)/COUNTIF('2. Invulblad'!$X$29:$X$1048576,Lijstjes!$F$2),"")</f>
        <v/>
      </c>
      <c r="AA284" s="14">
        <f>IF(Z284=Lijstjes!$F$2,IF($F$15=Lijstjes!$A$8,$F$16,$F$21)/COUNTIF('2. Invulblad'!$Z$29:$Z$1048576,Lijstjes!$F$2),0)</f>
        <v>0</v>
      </c>
      <c r="AC284" s="14">
        <f>IF(AB284=Lijstjes!$F$2,IF($F$15=Lijstjes!$A$9,$F$16,$F$21)/COUNTIF('2. Invulblad'!$AB$29:$AB$1048576,Lijstjes!$F$2),0)</f>
        <v>0</v>
      </c>
      <c r="AE284" s="14">
        <f>IF(AD284=Lijstjes!$F$2,IF($F$15=Lijstjes!$A$10,$F$16,$F$21)/COUNTIF('2. Invulblad'!$AD$29:$AD$1048576,Lijstjes!$F$2),0)</f>
        <v>0</v>
      </c>
      <c r="AG284" s="14">
        <f>IF(AF284=Lijstjes!$F$2,IF($F$15=Lijstjes!$A$11,$F$16,$F$21)/COUNTIF('2. Invulblad'!$AF$29:$AF$1048576,Lijstjes!$F$2),0)</f>
        <v>0</v>
      </c>
    </row>
    <row r="285" spans="2:33" ht="14.5">
      <c r="B285" s="12" t="str">
        <f t="shared" si="6"/>
        <v/>
      </c>
      <c r="C285" t="str">
        <f t="shared" si="7"/>
        <v/>
      </c>
      <c r="D285" s="15" t="str">
        <f>IF(M285=0,"",IF(AND(M285&gt;0,IFERROR(SEARCH(Lijstjes!$F$2,'2. Invulblad'!N285&amp;'2. Invulblad'!P285&amp;'2. Invulblad'!R285&amp;'2. Invulblad'!T285&amp;'2. Invulblad'!V285&amp;'2. Invulblad'!X285&amp;'2. Invulblad'!Z285&amp;'2. Invulblad'!AB285&amp;'2. Invulblad'!AD285&amp;'2. Invulblad'!AF285&amp;'2. Invulblad'!AH285&amp;'2. Invulblad'!AI285),0)&gt;0),"","U mag geen subsidie aanvragen voor "&amp;'2. Invulblad'!E285&amp;" "&amp;'2. Invulblad'!F285&amp;'2. Invulblad'!G285&amp;" want er is geen aangrenzende maatregel getroffen."))</f>
        <v/>
      </c>
      <c r="M285" s="20">
        <f>MIN(1500,COUNTIF('2. Invulblad'!N285:AI285,"Ja")*750)</f>
        <v>0</v>
      </c>
      <c r="O285" s="14" t="str">
        <f>IF(N285=Lijstjes!$F$2,IF($F$15=Lijstjes!$A$2,$F$16,$F$21)/COUNTIF('2. Invulblad'!$N$29:$N$1048576,Lijstjes!$F$2),"")</f>
        <v/>
      </c>
      <c r="Q285" s="5" t="str">
        <f>IF(P285=Lijstjes!$F$2,IF($F$15=Lijstjes!$A$3,$F$16,$F$21)/COUNTIF('2. Invulblad'!$P$29:$P$1048576,Lijstjes!$F$2),"")</f>
        <v/>
      </c>
      <c r="S285" s="5">
        <f>IF(R285=Lijstjes!$F$2,IF($F$15=Lijstjes!$A$4,$F$16,$F$21)/COUNTIF('2. Invulblad'!$R$29:$R$1048576,Lijstjes!$F$2),0)</f>
        <v>0</v>
      </c>
      <c r="U285" s="5">
        <f>IF(T285=Lijstjes!$F$2,IF($F$15=Lijstjes!$A$5,$F$16,$F$21)/COUNTIF('2. Invulblad'!$T$29:$T$1048576,Lijstjes!$F$2),0)</f>
        <v>0</v>
      </c>
      <c r="W285" s="5" t="str">
        <f>IF(V285=Lijstjes!$F$2,IF($F$15=Lijstjes!$A$6,$F$16,$F$21)/COUNTIF('2. Invulblad'!$V$29:$V$1048576,Lijstjes!$F$2),"")</f>
        <v/>
      </c>
      <c r="Y285" s="5" t="str">
        <f>IF(X285=Lijstjes!$F$2,IF($F$15=Lijstjes!$A$7,$F$16,$F$21)/COUNTIF('2. Invulblad'!$X$29:$X$1048576,Lijstjes!$F$2),"")</f>
        <v/>
      </c>
      <c r="AA285" s="14">
        <f>IF(Z285=Lijstjes!$F$2,IF($F$15=Lijstjes!$A$8,$F$16,$F$21)/COUNTIF('2. Invulblad'!$Z$29:$Z$1048576,Lijstjes!$F$2),0)</f>
        <v>0</v>
      </c>
      <c r="AC285" s="14">
        <f>IF(AB285=Lijstjes!$F$2,IF($F$15=Lijstjes!$A$9,$F$16,$F$21)/COUNTIF('2. Invulblad'!$AB$29:$AB$1048576,Lijstjes!$F$2),0)</f>
        <v>0</v>
      </c>
      <c r="AE285" s="14">
        <f>IF(AD285=Lijstjes!$F$2,IF($F$15=Lijstjes!$A$10,$F$16,$F$21)/COUNTIF('2. Invulblad'!$AD$29:$AD$1048576,Lijstjes!$F$2),0)</f>
        <v>0</v>
      </c>
      <c r="AG285" s="14">
        <f>IF(AF285=Lijstjes!$F$2,IF($F$15=Lijstjes!$A$11,$F$16,$F$21)/COUNTIF('2. Invulblad'!$AF$29:$AF$1048576,Lijstjes!$F$2),0)</f>
        <v>0</v>
      </c>
    </row>
    <row r="286" spans="2:33" ht="14.5">
      <c r="B286" s="12" t="str">
        <f t="shared" ref="B286:B349" si="8">IF(AND(S286+U286&gt;0,S286+U286&lt;10),"U mag geen subsidie aanvragen voor "&amp;E286&amp;F286&amp;G286&amp;" want de geïsoleerde oppervlakte per woning voor de gevel/spouw is te klein. Dit moet minimaal 10m2 per woning die aan de maatregel grenst zijn.","")</f>
        <v/>
      </c>
      <c r="C286" t="str">
        <f t="shared" ref="C286:C349" si="9">IF(AND((AA286+AC286+AE286+AG286)&gt;0,(AA286+AC286+AE286+AG286)&lt;3),"U mag geen subsidie aanvragen voor "&amp;E286&amp;F286&amp;G286&amp;" want de geisoleerde oppervlakte voor glas/deuren is te klein. Dit moet gemiddeld per woning minimaal 3 m2 zijn.","")</f>
        <v/>
      </c>
      <c r="D286" s="15" t="str">
        <f>IF(M286=0,"",IF(AND(M286&gt;0,IFERROR(SEARCH(Lijstjes!$F$2,'2. Invulblad'!N286&amp;'2. Invulblad'!P286&amp;'2. Invulblad'!R286&amp;'2. Invulblad'!T286&amp;'2. Invulblad'!V286&amp;'2. Invulblad'!X286&amp;'2. Invulblad'!Z286&amp;'2. Invulblad'!AB286&amp;'2. Invulblad'!AD286&amp;'2. Invulblad'!AF286&amp;'2. Invulblad'!AH286&amp;'2. Invulblad'!AI286),0)&gt;0),"","U mag geen subsidie aanvragen voor "&amp;'2. Invulblad'!E286&amp;" "&amp;'2. Invulblad'!F286&amp;'2. Invulblad'!G286&amp;" want er is geen aangrenzende maatregel getroffen."))</f>
        <v/>
      </c>
      <c r="M286" s="20">
        <f>MIN(1500,COUNTIF('2. Invulblad'!N286:AI286,"Ja")*750)</f>
        <v>0</v>
      </c>
      <c r="O286" s="14" t="str">
        <f>IF(N286=Lijstjes!$F$2,IF($F$15=Lijstjes!$A$2,$F$16,$F$21)/COUNTIF('2. Invulblad'!$N$29:$N$1048576,Lijstjes!$F$2),"")</f>
        <v/>
      </c>
      <c r="Q286" s="5" t="str">
        <f>IF(P286=Lijstjes!$F$2,IF($F$15=Lijstjes!$A$3,$F$16,$F$21)/COUNTIF('2. Invulblad'!$P$29:$P$1048576,Lijstjes!$F$2),"")</f>
        <v/>
      </c>
      <c r="S286" s="5">
        <f>IF(R286=Lijstjes!$F$2,IF($F$15=Lijstjes!$A$4,$F$16,$F$21)/COUNTIF('2. Invulblad'!$R$29:$R$1048576,Lijstjes!$F$2),0)</f>
        <v>0</v>
      </c>
      <c r="U286" s="5">
        <f>IF(T286=Lijstjes!$F$2,IF($F$15=Lijstjes!$A$5,$F$16,$F$21)/COUNTIF('2. Invulblad'!$T$29:$T$1048576,Lijstjes!$F$2),0)</f>
        <v>0</v>
      </c>
      <c r="W286" s="5" t="str">
        <f>IF(V286=Lijstjes!$F$2,IF($F$15=Lijstjes!$A$6,$F$16,$F$21)/COUNTIF('2. Invulblad'!$V$29:$V$1048576,Lijstjes!$F$2),"")</f>
        <v/>
      </c>
      <c r="Y286" s="5" t="str">
        <f>IF(X286=Lijstjes!$F$2,IF($F$15=Lijstjes!$A$7,$F$16,$F$21)/COUNTIF('2. Invulblad'!$X$29:$X$1048576,Lijstjes!$F$2),"")</f>
        <v/>
      </c>
      <c r="AA286" s="14">
        <f>IF(Z286=Lijstjes!$F$2,IF($F$15=Lijstjes!$A$8,$F$16,$F$21)/COUNTIF('2. Invulblad'!$Z$29:$Z$1048576,Lijstjes!$F$2),0)</f>
        <v>0</v>
      </c>
      <c r="AC286" s="14">
        <f>IF(AB286=Lijstjes!$F$2,IF($F$15=Lijstjes!$A$9,$F$16,$F$21)/COUNTIF('2. Invulblad'!$AB$29:$AB$1048576,Lijstjes!$F$2),0)</f>
        <v>0</v>
      </c>
      <c r="AE286" s="14">
        <f>IF(AD286=Lijstjes!$F$2,IF($F$15=Lijstjes!$A$10,$F$16,$F$21)/COUNTIF('2. Invulblad'!$AD$29:$AD$1048576,Lijstjes!$F$2),0)</f>
        <v>0</v>
      </c>
      <c r="AG286" s="14">
        <f>IF(AF286=Lijstjes!$F$2,IF($F$15=Lijstjes!$A$11,$F$16,$F$21)/COUNTIF('2. Invulblad'!$AF$29:$AF$1048576,Lijstjes!$F$2),0)</f>
        <v>0</v>
      </c>
    </row>
    <row r="287" spans="2:33" ht="14.5">
      <c r="B287" s="12" t="str">
        <f t="shared" si="8"/>
        <v/>
      </c>
      <c r="C287" t="str">
        <f t="shared" si="9"/>
        <v/>
      </c>
      <c r="D287" s="15" t="str">
        <f>IF(M287=0,"",IF(AND(M287&gt;0,IFERROR(SEARCH(Lijstjes!$F$2,'2. Invulblad'!N287&amp;'2. Invulblad'!P287&amp;'2. Invulblad'!R287&amp;'2. Invulblad'!T287&amp;'2. Invulblad'!V287&amp;'2. Invulblad'!X287&amp;'2. Invulblad'!Z287&amp;'2. Invulblad'!AB287&amp;'2. Invulblad'!AD287&amp;'2. Invulblad'!AF287&amp;'2. Invulblad'!AH287&amp;'2. Invulblad'!AI287),0)&gt;0),"","U mag geen subsidie aanvragen voor "&amp;'2. Invulblad'!E287&amp;" "&amp;'2. Invulblad'!F287&amp;'2. Invulblad'!G287&amp;" want er is geen aangrenzende maatregel getroffen."))</f>
        <v/>
      </c>
      <c r="M287" s="20">
        <f>MIN(1500,COUNTIF('2. Invulblad'!N287:AI287,"Ja")*750)</f>
        <v>0</v>
      </c>
      <c r="O287" s="14" t="str">
        <f>IF(N287=Lijstjes!$F$2,IF($F$15=Lijstjes!$A$2,$F$16,$F$21)/COUNTIF('2. Invulblad'!$N$29:$N$1048576,Lijstjes!$F$2),"")</f>
        <v/>
      </c>
      <c r="Q287" s="5" t="str">
        <f>IF(P287=Lijstjes!$F$2,IF($F$15=Lijstjes!$A$3,$F$16,$F$21)/COUNTIF('2. Invulblad'!$P$29:$P$1048576,Lijstjes!$F$2),"")</f>
        <v/>
      </c>
      <c r="S287" s="5">
        <f>IF(R287=Lijstjes!$F$2,IF($F$15=Lijstjes!$A$4,$F$16,$F$21)/COUNTIF('2. Invulblad'!$R$29:$R$1048576,Lijstjes!$F$2),0)</f>
        <v>0</v>
      </c>
      <c r="U287" s="5">
        <f>IF(T287=Lijstjes!$F$2,IF($F$15=Lijstjes!$A$5,$F$16,$F$21)/COUNTIF('2. Invulblad'!$T$29:$T$1048576,Lijstjes!$F$2),0)</f>
        <v>0</v>
      </c>
      <c r="W287" s="5" t="str">
        <f>IF(V287=Lijstjes!$F$2,IF($F$15=Lijstjes!$A$6,$F$16,$F$21)/COUNTIF('2. Invulblad'!$V$29:$V$1048576,Lijstjes!$F$2),"")</f>
        <v/>
      </c>
      <c r="Y287" s="5" t="str">
        <f>IF(X287=Lijstjes!$F$2,IF($F$15=Lijstjes!$A$7,$F$16,$F$21)/COUNTIF('2. Invulblad'!$X$29:$X$1048576,Lijstjes!$F$2),"")</f>
        <v/>
      </c>
      <c r="AA287" s="14">
        <f>IF(Z287=Lijstjes!$F$2,IF($F$15=Lijstjes!$A$8,$F$16,$F$21)/COUNTIF('2. Invulblad'!$Z$29:$Z$1048576,Lijstjes!$F$2),0)</f>
        <v>0</v>
      </c>
      <c r="AC287" s="14">
        <f>IF(AB287=Lijstjes!$F$2,IF($F$15=Lijstjes!$A$9,$F$16,$F$21)/COUNTIF('2. Invulblad'!$AB$29:$AB$1048576,Lijstjes!$F$2),0)</f>
        <v>0</v>
      </c>
      <c r="AE287" s="14">
        <f>IF(AD287=Lijstjes!$F$2,IF($F$15=Lijstjes!$A$10,$F$16,$F$21)/COUNTIF('2. Invulblad'!$AD$29:$AD$1048576,Lijstjes!$F$2),0)</f>
        <v>0</v>
      </c>
      <c r="AG287" s="14">
        <f>IF(AF287=Lijstjes!$F$2,IF($F$15=Lijstjes!$A$11,$F$16,$F$21)/COUNTIF('2. Invulblad'!$AF$29:$AF$1048576,Lijstjes!$F$2),0)</f>
        <v>0</v>
      </c>
    </row>
    <row r="288" spans="2:33" ht="14.5">
      <c r="B288" s="12" t="str">
        <f t="shared" si="8"/>
        <v/>
      </c>
      <c r="C288" t="str">
        <f t="shared" si="9"/>
        <v/>
      </c>
      <c r="D288" s="15" t="str">
        <f>IF(M288=0,"",IF(AND(M288&gt;0,IFERROR(SEARCH(Lijstjes!$F$2,'2. Invulblad'!N288&amp;'2. Invulblad'!P288&amp;'2. Invulblad'!R288&amp;'2. Invulblad'!T288&amp;'2. Invulblad'!V288&amp;'2. Invulblad'!X288&amp;'2. Invulblad'!Z288&amp;'2. Invulblad'!AB288&amp;'2. Invulblad'!AD288&amp;'2. Invulblad'!AF288&amp;'2. Invulblad'!AH288&amp;'2. Invulblad'!AI288),0)&gt;0),"","U mag geen subsidie aanvragen voor "&amp;'2. Invulblad'!E288&amp;" "&amp;'2. Invulblad'!F288&amp;'2. Invulblad'!G288&amp;" want er is geen aangrenzende maatregel getroffen."))</f>
        <v/>
      </c>
      <c r="M288" s="20">
        <f>MIN(1500,COUNTIF('2. Invulblad'!N288:AI288,"Ja")*750)</f>
        <v>0</v>
      </c>
      <c r="O288" s="14" t="str">
        <f>IF(N288=Lijstjes!$F$2,IF($F$15=Lijstjes!$A$2,$F$16,$F$21)/COUNTIF('2. Invulblad'!$N$29:$N$1048576,Lijstjes!$F$2),"")</f>
        <v/>
      </c>
      <c r="Q288" s="5" t="str">
        <f>IF(P288=Lijstjes!$F$2,IF($F$15=Lijstjes!$A$3,$F$16,$F$21)/COUNTIF('2. Invulblad'!$P$29:$P$1048576,Lijstjes!$F$2),"")</f>
        <v/>
      </c>
      <c r="S288" s="5">
        <f>IF(R288=Lijstjes!$F$2,IF($F$15=Lijstjes!$A$4,$F$16,$F$21)/COUNTIF('2. Invulblad'!$R$29:$R$1048576,Lijstjes!$F$2),0)</f>
        <v>0</v>
      </c>
      <c r="U288" s="5">
        <f>IF(T288=Lijstjes!$F$2,IF($F$15=Lijstjes!$A$5,$F$16,$F$21)/COUNTIF('2. Invulblad'!$T$29:$T$1048576,Lijstjes!$F$2),0)</f>
        <v>0</v>
      </c>
      <c r="W288" s="5" t="str">
        <f>IF(V288=Lijstjes!$F$2,IF($F$15=Lijstjes!$A$6,$F$16,$F$21)/COUNTIF('2. Invulblad'!$V$29:$V$1048576,Lijstjes!$F$2),"")</f>
        <v/>
      </c>
      <c r="Y288" s="5" t="str">
        <f>IF(X288=Lijstjes!$F$2,IF($F$15=Lijstjes!$A$7,$F$16,$F$21)/COUNTIF('2. Invulblad'!$X$29:$X$1048576,Lijstjes!$F$2),"")</f>
        <v/>
      </c>
      <c r="AA288" s="14">
        <f>IF(Z288=Lijstjes!$F$2,IF($F$15=Lijstjes!$A$8,$F$16,$F$21)/COUNTIF('2. Invulblad'!$Z$29:$Z$1048576,Lijstjes!$F$2),0)</f>
        <v>0</v>
      </c>
      <c r="AC288" s="14">
        <f>IF(AB288=Lijstjes!$F$2,IF($F$15=Lijstjes!$A$9,$F$16,$F$21)/COUNTIF('2. Invulblad'!$AB$29:$AB$1048576,Lijstjes!$F$2),0)</f>
        <v>0</v>
      </c>
      <c r="AE288" s="14">
        <f>IF(AD288=Lijstjes!$F$2,IF($F$15=Lijstjes!$A$10,$F$16,$F$21)/COUNTIF('2. Invulblad'!$AD$29:$AD$1048576,Lijstjes!$F$2),0)</f>
        <v>0</v>
      </c>
      <c r="AG288" s="14">
        <f>IF(AF288=Lijstjes!$F$2,IF($F$15=Lijstjes!$A$11,$F$16,$F$21)/COUNTIF('2. Invulblad'!$AF$29:$AF$1048576,Lijstjes!$F$2),0)</f>
        <v>0</v>
      </c>
    </row>
    <row r="289" spans="2:33" ht="14.5">
      <c r="B289" s="12" t="str">
        <f t="shared" si="8"/>
        <v/>
      </c>
      <c r="C289" t="str">
        <f t="shared" si="9"/>
        <v/>
      </c>
      <c r="D289" s="15" t="str">
        <f>IF(M289=0,"",IF(AND(M289&gt;0,IFERROR(SEARCH(Lijstjes!$F$2,'2. Invulblad'!N289&amp;'2. Invulblad'!P289&amp;'2. Invulblad'!R289&amp;'2. Invulblad'!T289&amp;'2. Invulblad'!V289&amp;'2. Invulblad'!X289&amp;'2. Invulblad'!Z289&amp;'2. Invulblad'!AB289&amp;'2. Invulblad'!AD289&amp;'2. Invulblad'!AF289&amp;'2. Invulblad'!AH289&amp;'2. Invulblad'!AI289),0)&gt;0),"","U mag geen subsidie aanvragen voor "&amp;'2. Invulblad'!E289&amp;" "&amp;'2. Invulblad'!F289&amp;'2. Invulblad'!G289&amp;" want er is geen aangrenzende maatregel getroffen."))</f>
        <v/>
      </c>
      <c r="M289" s="20">
        <f>MIN(1500,COUNTIF('2. Invulblad'!N289:AI289,"Ja")*750)</f>
        <v>0</v>
      </c>
      <c r="O289" s="14" t="str">
        <f>IF(N289=Lijstjes!$F$2,IF($F$15=Lijstjes!$A$2,$F$16,$F$21)/COUNTIF('2. Invulblad'!$N$29:$N$1048576,Lijstjes!$F$2),"")</f>
        <v/>
      </c>
      <c r="Q289" s="5" t="str">
        <f>IF(P289=Lijstjes!$F$2,IF($F$15=Lijstjes!$A$3,$F$16,$F$21)/COUNTIF('2. Invulblad'!$P$29:$P$1048576,Lijstjes!$F$2),"")</f>
        <v/>
      </c>
      <c r="S289" s="5">
        <f>IF(R289=Lijstjes!$F$2,IF($F$15=Lijstjes!$A$4,$F$16,$F$21)/COUNTIF('2. Invulblad'!$R$29:$R$1048576,Lijstjes!$F$2),0)</f>
        <v>0</v>
      </c>
      <c r="U289" s="5">
        <f>IF(T289=Lijstjes!$F$2,IF($F$15=Lijstjes!$A$5,$F$16,$F$21)/COUNTIF('2. Invulblad'!$T$29:$T$1048576,Lijstjes!$F$2),0)</f>
        <v>0</v>
      </c>
      <c r="W289" s="5" t="str">
        <f>IF(V289=Lijstjes!$F$2,IF($F$15=Lijstjes!$A$6,$F$16,$F$21)/COUNTIF('2. Invulblad'!$V$29:$V$1048576,Lijstjes!$F$2),"")</f>
        <v/>
      </c>
      <c r="Y289" s="5" t="str">
        <f>IF(X289=Lijstjes!$F$2,IF($F$15=Lijstjes!$A$7,$F$16,$F$21)/COUNTIF('2. Invulblad'!$X$29:$X$1048576,Lijstjes!$F$2),"")</f>
        <v/>
      </c>
      <c r="AA289" s="14">
        <f>IF(Z289=Lijstjes!$F$2,IF($F$15=Lijstjes!$A$8,$F$16,$F$21)/COUNTIF('2. Invulblad'!$Z$29:$Z$1048576,Lijstjes!$F$2),0)</f>
        <v>0</v>
      </c>
      <c r="AC289" s="14">
        <f>IF(AB289=Lijstjes!$F$2,IF($F$15=Lijstjes!$A$9,$F$16,$F$21)/COUNTIF('2. Invulblad'!$AB$29:$AB$1048576,Lijstjes!$F$2),0)</f>
        <v>0</v>
      </c>
      <c r="AE289" s="14">
        <f>IF(AD289=Lijstjes!$F$2,IF($F$15=Lijstjes!$A$10,$F$16,$F$21)/COUNTIF('2. Invulblad'!$AD$29:$AD$1048576,Lijstjes!$F$2),0)</f>
        <v>0</v>
      </c>
      <c r="AG289" s="14">
        <f>IF(AF289=Lijstjes!$F$2,IF($F$15=Lijstjes!$A$11,$F$16,$F$21)/COUNTIF('2. Invulblad'!$AF$29:$AF$1048576,Lijstjes!$F$2),0)</f>
        <v>0</v>
      </c>
    </row>
    <row r="290" spans="2:33" ht="14.5">
      <c r="B290" s="12" t="str">
        <f t="shared" si="8"/>
        <v/>
      </c>
      <c r="C290" t="str">
        <f t="shared" si="9"/>
        <v/>
      </c>
      <c r="D290" s="15" t="str">
        <f>IF(M290=0,"",IF(AND(M290&gt;0,IFERROR(SEARCH(Lijstjes!$F$2,'2. Invulblad'!N290&amp;'2. Invulblad'!P290&amp;'2. Invulblad'!R290&amp;'2. Invulblad'!T290&amp;'2. Invulblad'!V290&amp;'2. Invulblad'!X290&amp;'2. Invulblad'!Z290&amp;'2. Invulblad'!AB290&amp;'2. Invulblad'!AD290&amp;'2. Invulblad'!AF290&amp;'2. Invulblad'!AH290&amp;'2. Invulblad'!AI290),0)&gt;0),"","U mag geen subsidie aanvragen voor "&amp;'2. Invulblad'!E290&amp;" "&amp;'2. Invulblad'!F290&amp;'2. Invulblad'!G290&amp;" want er is geen aangrenzende maatregel getroffen."))</f>
        <v/>
      </c>
      <c r="M290" s="20">
        <f>MIN(1500,COUNTIF('2. Invulblad'!N290:AI290,"Ja")*750)</f>
        <v>0</v>
      </c>
      <c r="O290" s="14" t="str">
        <f>IF(N290=Lijstjes!$F$2,IF($F$15=Lijstjes!$A$2,$F$16,$F$21)/COUNTIF('2. Invulblad'!$N$29:$N$1048576,Lijstjes!$F$2),"")</f>
        <v/>
      </c>
      <c r="Q290" s="5" t="str">
        <f>IF(P290=Lijstjes!$F$2,IF($F$15=Lijstjes!$A$3,$F$16,$F$21)/COUNTIF('2. Invulblad'!$P$29:$P$1048576,Lijstjes!$F$2),"")</f>
        <v/>
      </c>
      <c r="S290" s="5">
        <f>IF(R290=Lijstjes!$F$2,IF($F$15=Lijstjes!$A$4,$F$16,$F$21)/COUNTIF('2. Invulblad'!$R$29:$R$1048576,Lijstjes!$F$2),0)</f>
        <v>0</v>
      </c>
      <c r="U290" s="5">
        <f>IF(T290=Lijstjes!$F$2,IF($F$15=Lijstjes!$A$5,$F$16,$F$21)/COUNTIF('2. Invulblad'!$T$29:$T$1048576,Lijstjes!$F$2),0)</f>
        <v>0</v>
      </c>
      <c r="W290" s="5" t="str">
        <f>IF(V290=Lijstjes!$F$2,IF($F$15=Lijstjes!$A$6,$F$16,$F$21)/COUNTIF('2. Invulblad'!$V$29:$V$1048576,Lijstjes!$F$2),"")</f>
        <v/>
      </c>
      <c r="Y290" s="5" t="str">
        <f>IF(X290=Lijstjes!$F$2,IF($F$15=Lijstjes!$A$7,$F$16,$F$21)/COUNTIF('2. Invulblad'!$X$29:$X$1048576,Lijstjes!$F$2),"")</f>
        <v/>
      </c>
      <c r="AA290" s="14">
        <f>IF(Z290=Lijstjes!$F$2,IF($F$15=Lijstjes!$A$8,$F$16,$F$21)/COUNTIF('2. Invulblad'!$Z$29:$Z$1048576,Lijstjes!$F$2),0)</f>
        <v>0</v>
      </c>
      <c r="AC290" s="14">
        <f>IF(AB290=Lijstjes!$F$2,IF($F$15=Lijstjes!$A$9,$F$16,$F$21)/COUNTIF('2. Invulblad'!$AB$29:$AB$1048576,Lijstjes!$F$2),0)</f>
        <v>0</v>
      </c>
      <c r="AE290" s="14">
        <f>IF(AD290=Lijstjes!$F$2,IF($F$15=Lijstjes!$A$10,$F$16,$F$21)/COUNTIF('2. Invulblad'!$AD$29:$AD$1048576,Lijstjes!$F$2),0)</f>
        <v>0</v>
      </c>
      <c r="AG290" s="14">
        <f>IF(AF290=Lijstjes!$F$2,IF($F$15=Lijstjes!$A$11,$F$16,$F$21)/COUNTIF('2. Invulblad'!$AF$29:$AF$1048576,Lijstjes!$F$2),0)</f>
        <v>0</v>
      </c>
    </row>
    <row r="291" spans="2:33" ht="14.5">
      <c r="B291" s="12" t="str">
        <f t="shared" si="8"/>
        <v/>
      </c>
      <c r="C291" t="str">
        <f t="shared" si="9"/>
        <v/>
      </c>
      <c r="D291" s="15" t="str">
        <f>IF(M291=0,"",IF(AND(M291&gt;0,IFERROR(SEARCH(Lijstjes!$F$2,'2. Invulblad'!N291&amp;'2. Invulblad'!P291&amp;'2. Invulblad'!R291&amp;'2. Invulblad'!T291&amp;'2. Invulblad'!V291&amp;'2. Invulblad'!X291&amp;'2. Invulblad'!Z291&amp;'2. Invulblad'!AB291&amp;'2. Invulblad'!AD291&amp;'2. Invulblad'!AF291&amp;'2. Invulblad'!AH291&amp;'2. Invulblad'!AI291),0)&gt;0),"","U mag geen subsidie aanvragen voor "&amp;'2. Invulblad'!E291&amp;" "&amp;'2. Invulblad'!F291&amp;'2. Invulblad'!G291&amp;" want er is geen aangrenzende maatregel getroffen."))</f>
        <v/>
      </c>
      <c r="M291" s="20">
        <f>MIN(1500,COUNTIF('2. Invulblad'!N291:AI291,"Ja")*750)</f>
        <v>0</v>
      </c>
      <c r="O291" s="14" t="str">
        <f>IF(N291=Lijstjes!$F$2,IF($F$15=Lijstjes!$A$2,$F$16,$F$21)/COUNTIF('2. Invulblad'!$N$29:$N$1048576,Lijstjes!$F$2),"")</f>
        <v/>
      </c>
      <c r="Q291" s="5" t="str">
        <f>IF(P291=Lijstjes!$F$2,IF($F$15=Lijstjes!$A$3,$F$16,$F$21)/COUNTIF('2. Invulblad'!$P$29:$P$1048576,Lijstjes!$F$2),"")</f>
        <v/>
      </c>
      <c r="S291" s="5">
        <f>IF(R291=Lijstjes!$F$2,IF($F$15=Lijstjes!$A$4,$F$16,$F$21)/COUNTIF('2. Invulblad'!$R$29:$R$1048576,Lijstjes!$F$2),0)</f>
        <v>0</v>
      </c>
      <c r="U291" s="5">
        <f>IF(T291=Lijstjes!$F$2,IF($F$15=Lijstjes!$A$5,$F$16,$F$21)/COUNTIF('2. Invulblad'!$T$29:$T$1048576,Lijstjes!$F$2),0)</f>
        <v>0</v>
      </c>
      <c r="W291" s="5" t="str">
        <f>IF(V291=Lijstjes!$F$2,IF($F$15=Lijstjes!$A$6,$F$16,$F$21)/COUNTIF('2. Invulblad'!$V$29:$V$1048576,Lijstjes!$F$2),"")</f>
        <v/>
      </c>
      <c r="Y291" s="5" t="str">
        <f>IF(X291=Lijstjes!$F$2,IF($F$15=Lijstjes!$A$7,$F$16,$F$21)/COUNTIF('2. Invulblad'!$X$29:$X$1048576,Lijstjes!$F$2),"")</f>
        <v/>
      </c>
      <c r="AA291" s="14">
        <f>IF(Z291=Lijstjes!$F$2,IF($F$15=Lijstjes!$A$8,$F$16,$F$21)/COUNTIF('2. Invulblad'!$Z$29:$Z$1048576,Lijstjes!$F$2),0)</f>
        <v>0</v>
      </c>
      <c r="AC291" s="14">
        <f>IF(AB291=Lijstjes!$F$2,IF($F$15=Lijstjes!$A$9,$F$16,$F$21)/COUNTIF('2. Invulblad'!$AB$29:$AB$1048576,Lijstjes!$F$2),0)</f>
        <v>0</v>
      </c>
      <c r="AE291" s="14">
        <f>IF(AD291=Lijstjes!$F$2,IF($F$15=Lijstjes!$A$10,$F$16,$F$21)/COUNTIF('2. Invulblad'!$AD$29:$AD$1048576,Lijstjes!$F$2),0)</f>
        <v>0</v>
      </c>
      <c r="AG291" s="14">
        <f>IF(AF291=Lijstjes!$F$2,IF($F$15=Lijstjes!$A$11,$F$16,$F$21)/COUNTIF('2. Invulblad'!$AF$29:$AF$1048576,Lijstjes!$F$2),0)</f>
        <v>0</v>
      </c>
    </row>
    <row r="292" spans="2:33" ht="14.5">
      <c r="B292" s="12" t="str">
        <f t="shared" si="8"/>
        <v/>
      </c>
      <c r="C292" t="str">
        <f t="shared" si="9"/>
        <v/>
      </c>
      <c r="D292" s="15" t="str">
        <f>IF(M292=0,"",IF(AND(M292&gt;0,IFERROR(SEARCH(Lijstjes!$F$2,'2. Invulblad'!N292&amp;'2. Invulblad'!P292&amp;'2. Invulblad'!R292&amp;'2. Invulblad'!T292&amp;'2. Invulblad'!V292&amp;'2. Invulblad'!X292&amp;'2. Invulblad'!Z292&amp;'2. Invulblad'!AB292&amp;'2. Invulblad'!AD292&amp;'2. Invulblad'!AF292&amp;'2. Invulblad'!AH292&amp;'2. Invulblad'!AI292),0)&gt;0),"","U mag geen subsidie aanvragen voor "&amp;'2. Invulblad'!E292&amp;" "&amp;'2. Invulblad'!F292&amp;'2. Invulblad'!G292&amp;" want er is geen aangrenzende maatregel getroffen."))</f>
        <v/>
      </c>
      <c r="M292" s="20">
        <f>MIN(1500,COUNTIF('2. Invulblad'!N292:AI292,"Ja")*750)</f>
        <v>0</v>
      </c>
      <c r="O292" s="14" t="str">
        <f>IF(N292=Lijstjes!$F$2,IF($F$15=Lijstjes!$A$2,$F$16,$F$21)/COUNTIF('2. Invulblad'!$N$29:$N$1048576,Lijstjes!$F$2),"")</f>
        <v/>
      </c>
      <c r="Q292" s="5" t="str">
        <f>IF(P292=Lijstjes!$F$2,IF($F$15=Lijstjes!$A$3,$F$16,$F$21)/COUNTIF('2. Invulblad'!$P$29:$P$1048576,Lijstjes!$F$2),"")</f>
        <v/>
      </c>
      <c r="S292" s="5">
        <f>IF(R292=Lijstjes!$F$2,IF($F$15=Lijstjes!$A$4,$F$16,$F$21)/COUNTIF('2. Invulblad'!$R$29:$R$1048576,Lijstjes!$F$2),0)</f>
        <v>0</v>
      </c>
      <c r="U292" s="5">
        <f>IF(T292=Lijstjes!$F$2,IF($F$15=Lijstjes!$A$5,$F$16,$F$21)/COUNTIF('2. Invulblad'!$T$29:$T$1048576,Lijstjes!$F$2),0)</f>
        <v>0</v>
      </c>
      <c r="W292" s="5" t="str">
        <f>IF(V292=Lijstjes!$F$2,IF($F$15=Lijstjes!$A$6,$F$16,$F$21)/COUNTIF('2. Invulblad'!$V$29:$V$1048576,Lijstjes!$F$2),"")</f>
        <v/>
      </c>
      <c r="Y292" s="5" t="str">
        <f>IF(X292=Lijstjes!$F$2,IF($F$15=Lijstjes!$A$7,$F$16,$F$21)/COUNTIF('2. Invulblad'!$X$29:$X$1048576,Lijstjes!$F$2),"")</f>
        <v/>
      </c>
      <c r="AA292" s="14">
        <f>IF(Z292=Lijstjes!$F$2,IF($F$15=Lijstjes!$A$8,$F$16,$F$21)/COUNTIF('2. Invulblad'!$Z$29:$Z$1048576,Lijstjes!$F$2),0)</f>
        <v>0</v>
      </c>
      <c r="AC292" s="14">
        <f>IF(AB292=Lijstjes!$F$2,IF($F$15=Lijstjes!$A$9,$F$16,$F$21)/COUNTIF('2. Invulblad'!$AB$29:$AB$1048576,Lijstjes!$F$2),0)</f>
        <v>0</v>
      </c>
      <c r="AE292" s="14">
        <f>IF(AD292=Lijstjes!$F$2,IF($F$15=Lijstjes!$A$10,$F$16,$F$21)/COUNTIF('2. Invulblad'!$AD$29:$AD$1048576,Lijstjes!$F$2),0)</f>
        <v>0</v>
      </c>
      <c r="AG292" s="14">
        <f>IF(AF292=Lijstjes!$F$2,IF($F$15=Lijstjes!$A$11,$F$16,$F$21)/COUNTIF('2. Invulblad'!$AF$29:$AF$1048576,Lijstjes!$F$2),0)</f>
        <v>0</v>
      </c>
    </row>
    <row r="293" spans="2:33" ht="14.5">
      <c r="B293" s="12" t="str">
        <f t="shared" si="8"/>
        <v/>
      </c>
      <c r="C293" t="str">
        <f t="shared" si="9"/>
        <v/>
      </c>
      <c r="D293" s="15" t="str">
        <f>IF(M293=0,"",IF(AND(M293&gt;0,IFERROR(SEARCH(Lijstjes!$F$2,'2. Invulblad'!N293&amp;'2. Invulblad'!P293&amp;'2. Invulblad'!R293&amp;'2. Invulblad'!T293&amp;'2. Invulblad'!V293&amp;'2. Invulblad'!X293&amp;'2. Invulblad'!Z293&amp;'2. Invulblad'!AB293&amp;'2. Invulblad'!AD293&amp;'2. Invulblad'!AF293&amp;'2. Invulblad'!AH293&amp;'2. Invulblad'!AI293),0)&gt;0),"","U mag geen subsidie aanvragen voor "&amp;'2. Invulblad'!E293&amp;" "&amp;'2. Invulblad'!F293&amp;'2. Invulblad'!G293&amp;" want er is geen aangrenzende maatregel getroffen."))</f>
        <v/>
      </c>
      <c r="M293" s="20">
        <f>MIN(1500,COUNTIF('2. Invulblad'!N293:AI293,"Ja")*750)</f>
        <v>0</v>
      </c>
      <c r="O293" s="14" t="str">
        <f>IF(N293=Lijstjes!$F$2,IF($F$15=Lijstjes!$A$2,$F$16,$F$21)/COUNTIF('2. Invulblad'!$N$29:$N$1048576,Lijstjes!$F$2),"")</f>
        <v/>
      </c>
      <c r="Q293" s="5" t="str">
        <f>IF(P293=Lijstjes!$F$2,IF($F$15=Lijstjes!$A$3,$F$16,$F$21)/COUNTIF('2. Invulblad'!$P$29:$P$1048576,Lijstjes!$F$2),"")</f>
        <v/>
      </c>
      <c r="S293" s="5">
        <f>IF(R293=Lijstjes!$F$2,IF($F$15=Lijstjes!$A$4,$F$16,$F$21)/COUNTIF('2. Invulblad'!$R$29:$R$1048576,Lijstjes!$F$2),0)</f>
        <v>0</v>
      </c>
      <c r="U293" s="5">
        <f>IF(T293=Lijstjes!$F$2,IF($F$15=Lijstjes!$A$5,$F$16,$F$21)/COUNTIF('2. Invulblad'!$T$29:$T$1048576,Lijstjes!$F$2),0)</f>
        <v>0</v>
      </c>
      <c r="W293" s="5" t="str">
        <f>IF(V293=Lijstjes!$F$2,IF($F$15=Lijstjes!$A$6,$F$16,$F$21)/COUNTIF('2. Invulblad'!$V$29:$V$1048576,Lijstjes!$F$2),"")</f>
        <v/>
      </c>
      <c r="Y293" s="5" t="str">
        <f>IF(X293=Lijstjes!$F$2,IF($F$15=Lijstjes!$A$7,$F$16,$F$21)/COUNTIF('2. Invulblad'!$X$29:$X$1048576,Lijstjes!$F$2),"")</f>
        <v/>
      </c>
      <c r="AA293" s="14">
        <f>IF(Z293=Lijstjes!$F$2,IF($F$15=Lijstjes!$A$8,$F$16,$F$21)/COUNTIF('2. Invulblad'!$Z$29:$Z$1048576,Lijstjes!$F$2),0)</f>
        <v>0</v>
      </c>
      <c r="AC293" s="14">
        <f>IF(AB293=Lijstjes!$F$2,IF($F$15=Lijstjes!$A$9,$F$16,$F$21)/COUNTIF('2. Invulblad'!$AB$29:$AB$1048576,Lijstjes!$F$2),0)</f>
        <v>0</v>
      </c>
      <c r="AE293" s="14">
        <f>IF(AD293=Lijstjes!$F$2,IF($F$15=Lijstjes!$A$10,$F$16,$F$21)/COUNTIF('2. Invulblad'!$AD$29:$AD$1048576,Lijstjes!$F$2),0)</f>
        <v>0</v>
      </c>
      <c r="AG293" s="14">
        <f>IF(AF293=Lijstjes!$F$2,IF($F$15=Lijstjes!$A$11,$F$16,$F$21)/COUNTIF('2. Invulblad'!$AF$29:$AF$1048576,Lijstjes!$F$2),0)</f>
        <v>0</v>
      </c>
    </row>
    <row r="294" spans="2:33" ht="14.5">
      <c r="B294" s="12" t="str">
        <f t="shared" si="8"/>
        <v/>
      </c>
      <c r="C294" t="str">
        <f t="shared" si="9"/>
        <v/>
      </c>
      <c r="D294" s="15" t="str">
        <f>IF(M294=0,"",IF(AND(M294&gt;0,IFERROR(SEARCH(Lijstjes!$F$2,'2. Invulblad'!N294&amp;'2. Invulblad'!P294&amp;'2. Invulblad'!R294&amp;'2. Invulblad'!T294&amp;'2. Invulblad'!V294&amp;'2. Invulblad'!X294&amp;'2. Invulblad'!Z294&amp;'2. Invulblad'!AB294&amp;'2. Invulblad'!AD294&amp;'2. Invulblad'!AF294&amp;'2. Invulblad'!AH294&amp;'2. Invulblad'!AI294),0)&gt;0),"","U mag geen subsidie aanvragen voor "&amp;'2. Invulblad'!E294&amp;" "&amp;'2. Invulblad'!F294&amp;'2. Invulblad'!G294&amp;" want er is geen aangrenzende maatregel getroffen."))</f>
        <v/>
      </c>
      <c r="M294" s="20">
        <f>MIN(1500,COUNTIF('2. Invulblad'!N294:AI294,"Ja")*750)</f>
        <v>0</v>
      </c>
      <c r="O294" s="14" t="str">
        <f>IF(N294=Lijstjes!$F$2,IF($F$15=Lijstjes!$A$2,$F$16,$F$21)/COUNTIF('2. Invulblad'!$N$29:$N$1048576,Lijstjes!$F$2),"")</f>
        <v/>
      </c>
      <c r="Q294" s="5" t="str">
        <f>IF(P294=Lijstjes!$F$2,IF($F$15=Lijstjes!$A$3,$F$16,$F$21)/COUNTIF('2. Invulblad'!$P$29:$P$1048576,Lijstjes!$F$2),"")</f>
        <v/>
      </c>
      <c r="S294" s="5">
        <f>IF(R294=Lijstjes!$F$2,IF($F$15=Lijstjes!$A$4,$F$16,$F$21)/COUNTIF('2. Invulblad'!$R$29:$R$1048576,Lijstjes!$F$2),0)</f>
        <v>0</v>
      </c>
      <c r="U294" s="5">
        <f>IF(T294=Lijstjes!$F$2,IF($F$15=Lijstjes!$A$5,$F$16,$F$21)/COUNTIF('2. Invulblad'!$T$29:$T$1048576,Lijstjes!$F$2),0)</f>
        <v>0</v>
      </c>
      <c r="W294" s="5" t="str">
        <f>IF(V294=Lijstjes!$F$2,IF($F$15=Lijstjes!$A$6,$F$16,$F$21)/COUNTIF('2. Invulblad'!$V$29:$V$1048576,Lijstjes!$F$2),"")</f>
        <v/>
      </c>
      <c r="Y294" s="5" t="str">
        <f>IF(X294=Lijstjes!$F$2,IF($F$15=Lijstjes!$A$7,$F$16,$F$21)/COUNTIF('2. Invulblad'!$X$29:$X$1048576,Lijstjes!$F$2),"")</f>
        <v/>
      </c>
      <c r="AA294" s="14">
        <f>IF(Z294=Lijstjes!$F$2,IF($F$15=Lijstjes!$A$8,$F$16,$F$21)/COUNTIF('2. Invulblad'!$Z$29:$Z$1048576,Lijstjes!$F$2),0)</f>
        <v>0</v>
      </c>
      <c r="AC294" s="14">
        <f>IF(AB294=Lijstjes!$F$2,IF($F$15=Lijstjes!$A$9,$F$16,$F$21)/COUNTIF('2. Invulblad'!$AB$29:$AB$1048576,Lijstjes!$F$2),0)</f>
        <v>0</v>
      </c>
      <c r="AE294" s="14">
        <f>IF(AD294=Lijstjes!$F$2,IF($F$15=Lijstjes!$A$10,$F$16,$F$21)/COUNTIF('2. Invulblad'!$AD$29:$AD$1048576,Lijstjes!$F$2),0)</f>
        <v>0</v>
      </c>
      <c r="AG294" s="14">
        <f>IF(AF294=Lijstjes!$F$2,IF($F$15=Lijstjes!$A$11,$F$16,$F$21)/COUNTIF('2. Invulblad'!$AF$29:$AF$1048576,Lijstjes!$F$2),0)</f>
        <v>0</v>
      </c>
    </row>
    <row r="295" spans="2:33" ht="14.5">
      <c r="B295" s="12" t="str">
        <f t="shared" si="8"/>
        <v/>
      </c>
      <c r="C295" t="str">
        <f t="shared" si="9"/>
        <v/>
      </c>
      <c r="D295" s="15" t="str">
        <f>IF(M295=0,"",IF(AND(M295&gt;0,IFERROR(SEARCH(Lijstjes!$F$2,'2. Invulblad'!N295&amp;'2. Invulblad'!P295&amp;'2. Invulblad'!R295&amp;'2. Invulblad'!T295&amp;'2. Invulblad'!V295&amp;'2. Invulblad'!X295&amp;'2. Invulblad'!Z295&amp;'2. Invulblad'!AB295&amp;'2. Invulblad'!AD295&amp;'2. Invulblad'!AF295&amp;'2. Invulblad'!AH295&amp;'2. Invulblad'!AI295),0)&gt;0),"","U mag geen subsidie aanvragen voor "&amp;'2. Invulblad'!E295&amp;" "&amp;'2. Invulblad'!F295&amp;'2. Invulblad'!G295&amp;" want er is geen aangrenzende maatregel getroffen."))</f>
        <v/>
      </c>
      <c r="M295" s="20">
        <f>MIN(1500,COUNTIF('2. Invulblad'!N295:AI295,"Ja")*750)</f>
        <v>0</v>
      </c>
      <c r="O295" s="14" t="str">
        <f>IF(N295=Lijstjes!$F$2,IF($F$15=Lijstjes!$A$2,$F$16,$F$21)/COUNTIF('2. Invulblad'!$N$29:$N$1048576,Lijstjes!$F$2),"")</f>
        <v/>
      </c>
      <c r="Q295" s="5" t="str">
        <f>IF(P295=Lijstjes!$F$2,IF($F$15=Lijstjes!$A$3,$F$16,$F$21)/COUNTIF('2. Invulblad'!$P$29:$P$1048576,Lijstjes!$F$2),"")</f>
        <v/>
      </c>
      <c r="S295" s="5">
        <f>IF(R295=Lijstjes!$F$2,IF($F$15=Lijstjes!$A$4,$F$16,$F$21)/COUNTIF('2. Invulblad'!$R$29:$R$1048576,Lijstjes!$F$2),0)</f>
        <v>0</v>
      </c>
      <c r="U295" s="5">
        <f>IF(T295=Lijstjes!$F$2,IF($F$15=Lijstjes!$A$5,$F$16,$F$21)/COUNTIF('2. Invulblad'!$T$29:$T$1048576,Lijstjes!$F$2),0)</f>
        <v>0</v>
      </c>
      <c r="W295" s="5" t="str">
        <f>IF(V295=Lijstjes!$F$2,IF($F$15=Lijstjes!$A$6,$F$16,$F$21)/COUNTIF('2. Invulblad'!$V$29:$V$1048576,Lijstjes!$F$2),"")</f>
        <v/>
      </c>
      <c r="Y295" s="5" t="str">
        <f>IF(X295=Lijstjes!$F$2,IF($F$15=Lijstjes!$A$7,$F$16,$F$21)/COUNTIF('2. Invulblad'!$X$29:$X$1048576,Lijstjes!$F$2),"")</f>
        <v/>
      </c>
      <c r="AA295" s="14">
        <f>IF(Z295=Lijstjes!$F$2,IF($F$15=Lijstjes!$A$8,$F$16,$F$21)/COUNTIF('2. Invulblad'!$Z$29:$Z$1048576,Lijstjes!$F$2),0)</f>
        <v>0</v>
      </c>
      <c r="AC295" s="14">
        <f>IF(AB295=Lijstjes!$F$2,IF($F$15=Lijstjes!$A$9,$F$16,$F$21)/COUNTIF('2. Invulblad'!$AB$29:$AB$1048576,Lijstjes!$F$2),0)</f>
        <v>0</v>
      </c>
      <c r="AE295" s="14">
        <f>IF(AD295=Lijstjes!$F$2,IF($F$15=Lijstjes!$A$10,$F$16,$F$21)/COUNTIF('2. Invulblad'!$AD$29:$AD$1048576,Lijstjes!$F$2),0)</f>
        <v>0</v>
      </c>
      <c r="AG295" s="14">
        <f>IF(AF295=Lijstjes!$F$2,IF($F$15=Lijstjes!$A$11,$F$16,$F$21)/COUNTIF('2. Invulblad'!$AF$29:$AF$1048576,Lijstjes!$F$2),0)</f>
        <v>0</v>
      </c>
    </row>
    <row r="296" spans="2:33" ht="14.5">
      <c r="B296" s="12" t="str">
        <f t="shared" si="8"/>
        <v/>
      </c>
      <c r="C296" t="str">
        <f t="shared" si="9"/>
        <v/>
      </c>
      <c r="D296" s="15" t="str">
        <f>IF(M296=0,"",IF(AND(M296&gt;0,IFERROR(SEARCH(Lijstjes!$F$2,'2. Invulblad'!N296&amp;'2. Invulblad'!P296&amp;'2. Invulblad'!R296&amp;'2. Invulblad'!T296&amp;'2. Invulblad'!V296&amp;'2. Invulblad'!X296&amp;'2. Invulblad'!Z296&amp;'2. Invulblad'!AB296&amp;'2. Invulblad'!AD296&amp;'2. Invulblad'!AF296&amp;'2. Invulblad'!AH296&amp;'2. Invulblad'!AI296),0)&gt;0),"","U mag geen subsidie aanvragen voor "&amp;'2. Invulblad'!E296&amp;" "&amp;'2. Invulblad'!F296&amp;'2. Invulblad'!G296&amp;" want er is geen aangrenzende maatregel getroffen."))</f>
        <v/>
      </c>
      <c r="M296" s="20">
        <f>MIN(1500,COUNTIF('2. Invulblad'!N296:AI296,"Ja")*750)</f>
        <v>0</v>
      </c>
      <c r="O296" s="14" t="str">
        <f>IF(N296=Lijstjes!$F$2,IF($F$15=Lijstjes!$A$2,$F$16,$F$21)/COUNTIF('2. Invulblad'!$N$29:$N$1048576,Lijstjes!$F$2),"")</f>
        <v/>
      </c>
      <c r="Q296" s="5" t="str">
        <f>IF(P296=Lijstjes!$F$2,IF($F$15=Lijstjes!$A$3,$F$16,$F$21)/COUNTIF('2. Invulblad'!$P$29:$P$1048576,Lijstjes!$F$2),"")</f>
        <v/>
      </c>
      <c r="S296" s="5">
        <f>IF(R296=Lijstjes!$F$2,IF($F$15=Lijstjes!$A$4,$F$16,$F$21)/COUNTIF('2. Invulblad'!$R$29:$R$1048576,Lijstjes!$F$2),0)</f>
        <v>0</v>
      </c>
      <c r="U296" s="5">
        <f>IF(T296=Lijstjes!$F$2,IF($F$15=Lijstjes!$A$5,$F$16,$F$21)/COUNTIF('2. Invulblad'!$T$29:$T$1048576,Lijstjes!$F$2),0)</f>
        <v>0</v>
      </c>
      <c r="W296" s="5" t="str">
        <f>IF(V296=Lijstjes!$F$2,IF($F$15=Lijstjes!$A$6,$F$16,$F$21)/COUNTIF('2. Invulblad'!$V$29:$V$1048576,Lijstjes!$F$2),"")</f>
        <v/>
      </c>
      <c r="Y296" s="5" t="str">
        <f>IF(X296=Lijstjes!$F$2,IF($F$15=Lijstjes!$A$7,$F$16,$F$21)/COUNTIF('2. Invulblad'!$X$29:$X$1048576,Lijstjes!$F$2),"")</f>
        <v/>
      </c>
      <c r="AA296" s="14">
        <f>IF(Z296=Lijstjes!$F$2,IF($F$15=Lijstjes!$A$8,$F$16,$F$21)/COUNTIF('2. Invulblad'!$Z$29:$Z$1048576,Lijstjes!$F$2),0)</f>
        <v>0</v>
      </c>
      <c r="AC296" s="14">
        <f>IF(AB296=Lijstjes!$F$2,IF($F$15=Lijstjes!$A$9,$F$16,$F$21)/COUNTIF('2. Invulblad'!$AB$29:$AB$1048576,Lijstjes!$F$2),0)</f>
        <v>0</v>
      </c>
      <c r="AE296" s="14">
        <f>IF(AD296=Lijstjes!$F$2,IF($F$15=Lijstjes!$A$10,$F$16,$F$21)/COUNTIF('2. Invulblad'!$AD$29:$AD$1048576,Lijstjes!$F$2),0)</f>
        <v>0</v>
      </c>
      <c r="AG296" s="14">
        <f>IF(AF296=Lijstjes!$F$2,IF($F$15=Lijstjes!$A$11,$F$16,$F$21)/COUNTIF('2. Invulblad'!$AF$29:$AF$1048576,Lijstjes!$F$2),0)</f>
        <v>0</v>
      </c>
    </row>
    <row r="297" spans="2:33" ht="14.5">
      <c r="B297" s="12" t="str">
        <f t="shared" si="8"/>
        <v/>
      </c>
      <c r="C297" t="str">
        <f t="shared" si="9"/>
        <v/>
      </c>
      <c r="D297" s="15" t="str">
        <f>IF(M297=0,"",IF(AND(M297&gt;0,IFERROR(SEARCH(Lijstjes!$F$2,'2. Invulblad'!N297&amp;'2. Invulblad'!P297&amp;'2. Invulblad'!R297&amp;'2. Invulblad'!T297&amp;'2. Invulblad'!V297&amp;'2. Invulblad'!X297&amp;'2. Invulblad'!Z297&amp;'2. Invulblad'!AB297&amp;'2. Invulblad'!AD297&amp;'2. Invulblad'!AF297&amp;'2. Invulblad'!AH297&amp;'2. Invulblad'!AI297),0)&gt;0),"","U mag geen subsidie aanvragen voor "&amp;'2. Invulblad'!E297&amp;" "&amp;'2. Invulblad'!F297&amp;'2. Invulblad'!G297&amp;" want er is geen aangrenzende maatregel getroffen."))</f>
        <v/>
      </c>
      <c r="M297" s="20">
        <f>MIN(1500,COUNTIF('2. Invulblad'!N297:AI297,"Ja")*750)</f>
        <v>0</v>
      </c>
      <c r="O297" s="14" t="str">
        <f>IF(N297=Lijstjes!$F$2,IF($F$15=Lijstjes!$A$2,$F$16,$F$21)/COUNTIF('2. Invulblad'!$N$29:$N$1048576,Lijstjes!$F$2),"")</f>
        <v/>
      </c>
      <c r="Q297" s="5" t="str">
        <f>IF(P297=Lijstjes!$F$2,IF($F$15=Lijstjes!$A$3,$F$16,$F$21)/COUNTIF('2. Invulblad'!$P$29:$P$1048576,Lijstjes!$F$2),"")</f>
        <v/>
      </c>
      <c r="S297" s="5">
        <f>IF(R297=Lijstjes!$F$2,IF($F$15=Lijstjes!$A$4,$F$16,$F$21)/COUNTIF('2. Invulblad'!$R$29:$R$1048576,Lijstjes!$F$2),0)</f>
        <v>0</v>
      </c>
      <c r="U297" s="5">
        <f>IF(T297=Lijstjes!$F$2,IF($F$15=Lijstjes!$A$5,$F$16,$F$21)/COUNTIF('2. Invulblad'!$T$29:$T$1048576,Lijstjes!$F$2),0)</f>
        <v>0</v>
      </c>
      <c r="W297" s="5" t="str">
        <f>IF(V297=Lijstjes!$F$2,IF($F$15=Lijstjes!$A$6,$F$16,$F$21)/COUNTIF('2. Invulblad'!$V$29:$V$1048576,Lijstjes!$F$2),"")</f>
        <v/>
      </c>
      <c r="Y297" s="5" t="str">
        <f>IF(X297=Lijstjes!$F$2,IF($F$15=Lijstjes!$A$7,$F$16,$F$21)/COUNTIF('2. Invulblad'!$X$29:$X$1048576,Lijstjes!$F$2),"")</f>
        <v/>
      </c>
      <c r="AA297" s="14">
        <f>IF(Z297=Lijstjes!$F$2,IF($F$15=Lijstjes!$A$8,$F$16,$F$21)/COUNTIF('2. Invulblad'!$Z$29:$Z$1048576,Lijstjes!$F$2),0)</f>
        <v>0</v>
      </c>
      <c r="AC297" s="14">
        <f>IF(AB297=Lijstjes!$F$2,IF($F$15=Lijstjes!$A$9,$F$16,$F$21)/COUNTIF('2. Invulblad'!$AB$29:$AB$1048576,Lijstjes!$F$2),0)</f>
        <v>0</v>
      </c>
      <c r="AE297" s="14">
        <f>IF(AD297=Lijstjes!$F$2,IF($F$15=Lijstjes!$A$10,$F$16,$F$21)/COUNTIF('2. Invulblad'!$AD$29:$AD$1048576,Lijstjes!$F$2),0)</f>
        <v>0</v>
      </c>
      <c r="AG297" s="14">
        <f>IF(AF297=Lijstjes!$F$2,IF($F$15=Lijstjes!$A$11,$F$16,$F$21)/COUNTIF('2. Invulblad'!$AF$29:$AF$1048576,Lijstjes!$F$2),0)</f>
        <v>0</v>
      </c>
    </row>
    <row r="298" spans="2:33" ht="14.5">
      <c r="B298" s="12" t="str">
        <f t="shared" si="8"/>
        <v/>
      </c>
      <c r="C298" t="str">
        <f t="shared" si="9"/>
        <v/>
      </c>
      <c r="D298" s="15" t="str">
        <f>IF(M298=0,"",IF(AND(M298&gt;0,IFERROR(SEARCH(Lijstjes!$F$2,'2. Invulblad'!N298&amp;'2. Invulblad'!P298&amp;'2. Invulblad'!R298&amp;'2. Invulblad'!T298&amp;'2. Invulblad'!V298&amp;'2. Invulblad'!X298&amp;'2. Invulblad'!Z298&amp;'2. Invulblad'!AB298&amp;'2. Invulblad'!AD298&amp;'2. Invulblad'!AF298&amp;'2. Invulblad'!AH298&amp;'2. Invulblad'!AI298),0)&gt;0),"","U mag geen subsidie aanvragen voor "&amp;'2. Invulblad'!E298&amp;" "&amp;'2. Invulblad'!F298&amp;'2. Invulblad'!G298&amp;" want er is geen aangrenzende maatregel getroffen."))</f>
        <v/>
      </c>
      <c r="M298" s="20">
        <f>MIN(1500,COUNTIF('2. Invulblad'!N298:AI298,"Ja")*750)</f>
        <v>0</v>
      </c>
      <c r="O298" s="14" t="str">
        <f>IF(N298=Lijstjes!$F$2,IF($F$15=Lijstjes!$A$2,$F$16,$F$21)/COUNTIF('2. Invulblad'!$N$29:$N$1048576,Lijstjes!$F$2),"")</f>
        <v/>
      </c>
      <c r="Q298" s="5" t="str">
        <f>IF(P298=Lijstjes!$F$2,IF($F$15=Lijstjes!$A$3,$F$16,$F$21)/COUNTIF('2. Invulblad'!$P$29:$P$1048576,Lijstjes!$F$2),"")</f>
        <v/>
      </c>
      <c r="S298" s="5">
        <f>IF(R298=Lijstjes!$F$2,IF($F$15=Lijstjes!$A$4,$F$16,$F$21)/COUNTIF('2. Invulblad'!$R$29:$R$1048576,Lijstjes!$F$2),0)</f>
        <v>0</v>
      </c>
      <c r="U298" s="5">
        <f>IF(T298=Lijstjes!$F$2,IF($F$15=Lijstjes!$A$5,$F$16,$F$21)/COUNTIF('2. Invulblad'!$T$29:$T$1048576,Lijstjes!$F$2),0)</f>
        <v>0</v>
      </c>
      <c r="W298" s="5" t="str">
        <f>IF(V298=Lijstjes!$F$2,IF($F$15=Lijstjes!$A$6,$F$16,$F$21)/COUNTIF('2. Invulblad'!$V$29:$V$1048576,Lijstjes!$F$2),"")</f>
        <v/>
      </c>
      <c r="Y298" s="5" t="str">
        <f>IF(X298=Lijstjes!$F$2,IF($F$15=Lijstjes!$A$7,$F$16,$F$21)/COUNTIF('2. Invulblad'!$X$29:$X$1048576,Lijstjes!$F$2),"")</f>
        <v/>
      </c>
      <c r="AA298" s="14">
        <f>IF(Z298=Lijstjes!$F$2,IF($F$15=Lijstjes!$A$8,$F$16,$F$21)/COUNTIF('2. Invulblad'!$Z$29:$Z$1048576,Lijstjes!$F$2),0)</f>
        <v>0</v>
      </c>
      <c r="AC298" s="14">
        <f>IF(AB298=Lijstjes!$F$2,IF($F$15=Lijstjes!$A$9,$F$16,$F$21)/COUNTIF('2. Invulblad'!$AB$29:$AB$1048576,Lijstjes!$F$2),0)</f>
        <v>0</v>
      </c>
      <c r="AE298" s="14">
        <f>IF(AD298=Lijstjes!$F$2,IF($F$15=Lijstjes!$A$10,$F$16,$F$21)/COUNTIF('2. Invulblad'!$AD$29:$AD$1048576,Lijstjes!$F$2),0)</f>
        <v>0</v>
      </c>
      <c r="AG298" s="14">
        <f>IF(AF298=Lijstjes!$F$2,IF($F$15=Lijstjes!$A$11,$F$16,$F$21)/COUNTIF('2. Invulblad'!$AF$29:$AF$1048576,Lijstjes!$F$2),0)</f>
        <v>0</v>
      </c>
    </row>
    <row r="299" spans="2:33" ht="14.5">
      <c r="B299" s="12" t="str">
        <f t="shared" si="8"/>
        <v/>
      </c>
      <c r="C299" t="str">
        <f t="shared" si="9"/>
        <v/>
      </c>
      <c r="D299" s="15" t="str">
        <f>IF(M299=0,"",IF(AND(M299&gt;0,IFERROR(SEARCH(Lijstjes!$F$2,'2. Invulblad'!N299&amp;'2. Invulblad'!P299&amp;'2. Invulblad'!R299&amp;'2. Invulblad'!T299&amp;'2. Invulblad'!V299&amp;'2. Invulblad'!X299&amp;'2. Invulblad'!Z299&amp;'2. Invulblad'!AB299&amp;'2. Invulblad'!AD299&amp;'2. Invulblad'!AF299&amp;'2. Invulblad'!AH299&amp;'2. Invulblad'!AI299),0)&gt;0),"","U mag geen subsidie aanvragen voor "&amp;'2. Invulblad'!E299&amp;" "&amp;'2. Invulblad'!F299&amp;'2. Invulblad'!G299&amp;" want er is geen aangrenzende maatregel getroffen."))</f>
        <v/>
      </c>
      <c r="M299" s="20">
        <f>MIN(1500,COUNTIF('2. Invulblad'!N299:AI299,"Ja")*750)</f>
        <v>0</v>
      </c>
      <c r="O299" s="14" t="str">
        <f>IF(N299=Lijstjes!$F$2,IF($F$15=Lijstjes!$A$2,$F$16,$F$21)/COUNTIF('2. Invulblad'!$N$29:$N$1048576,Lijstjes!$F$2),"")</f>
        <v/>
      </c>
      <c r="Q299" s="5" t="str">
        <f>IF(P299=Lijstjes!$F$2,IF($F$15=Lijstjes!$A$3,$F$16,$F$21)/COUNTIF('2. Invulblad'!$P$29:$P$1048576,Lijstjes!$F$2),"")</f>
        <v/>
      </c>
      <c r="S299" s="5">
        <f>IF(R299=Lijstjes!$F$2,IF($F$15=Lijstjes!$A$4,$F$16,$F$21)/COUNTIF('2. Invulblad'!$R$29:$R$1048576,Lijstjes!$F$2),0)</f>
        <v>0</v>
      </c>
      <c r="U299" s="5">
        <f>IF(T299=Lijstjes!$F$2,IF($F$15=Lijstjes!$A$5,$F$16,$F$21)/COUNTIF('2. Invulblad'!$T$29:$T$1048576,Lijstjes!$F$2),0)</f>
        <v>0</v>
      </c>
      <c r="W299" s="5" t="str">
        <f>IF(V299=Lijstjes!$F$2,IF($F$15=Lijstjes!$A$6,$F$16,$F$21)/COUNTIF('2. Invulblad'!$V$29:$V$1048576,Lijstjes!$F$2),"")</f>
        <v/>
      </c>
      <c r="Y299" s="5" t="str">
        <f>IF(X299=Lijstjes!$F$2,IF($F$15=Lijstjes!$A$7,$F$16,$F$21)/COUNTIF('2. Invulblad'!$X$29:$X$1048576,Lijstjes!$F$2),"")</f>
        <v/>
      </c>
      <c r="AA299" s="14">
        <f>IF(Z299=Lijstjes!$F$2,IF($F$15=Lijstjes!$A$8,$F$16,$F$21)/COUNTIF('2. Invulblad'!$Z$29:$Z$1048576,Lijstjes!$F$2),0)</f>
        <v>0</v>
      </c>
      <c r="AC299" s="14">
        <f>IF(AB299=Lijstjes!$F$2,IF($F$15=Lijstjes!$A$9,$F$16,$F$21)/COUNTIF('2. Invulblad'!$AB$29:$AB$1048576,Lijstjes!$F$2),0)</f>
        <v>0</v>
      </c>
      <c r="AE299" s="14">
        <f>IF(AD299=Lijstjes!$F$2,IF($F$15=Lijstjes!$A$10,$F$16,$F$21)/COUNTIF('2. Invulblad'!$AD$29:$AD$1048576,Lijstjes!$F$2),0)</f>
        <v>0</v>
      </c>
      <c r="AG299" s="14">
        <f>IF(AF299=Lijstjes!$F$2,IF($F$15=Lijstjes!$A$11,$F$16,$F$21)/COUNTIF('2. Invulblad'!$AF$29:$AF$1048576,Lijstjes!$F$2),0)</f>
        <v>0</v>
      </c>
    </row>
    <row r="300" spans="2:33" ht="14.5">
      <c r="B300" s="12" t="str">
        <f t="shared" si="8"/>
        <v/>
      </c>
      <c r="C300" t="str">
        <f t="shared" si="9"/>
        <v/>
      </c>
      <c r="D300" s="15" t="str">
        <f>IF(M300=0,"",IF(AND(M300&gt;0,IFERROR(SEARCH(Lijstjes!$F$2,'2. Invulblad'!N300&amp;'2. Invulblad'!P300&amp;'2. Invulblad'!R300&amp;'2. Invulblad'!T300&amp;'2. Invulblad'!V300&amp;'2. Invulblad'!X300&amp;'2. Invulblad'!Z300&amp;'2. Invulblad'!AB300&amp;'2. Invulblad'!AD300&amp;'2. Invulblad'!AF300&amp;'2. Invulblad'!AH300&amp;'2. Invulblad'!AI300),0)&gt;0),"","U mag geen subsidie aanvragen voor "&amp;'2. Invulblad'!E300&amp;" "&amp;'2. Invulblad'!F300&amp;'2. Invulblad'!G300&amp;" want er is geen aangrenzende maatregel getroffen."))</f>
        <v/>
      </c>
      <c r="M300" s="20">
        <f>MIN(1500,COUNTIF('2. Invulblad'!N300:AI300,"Ja")*750)</f>
        <v>0</v>
      </c>
      <c r="O300" s="14" t="str">
        <f>IF(N300=Lijstjes!$F$2,IF($F$15=Lijstjes!$A$2,$F$16,$F$21)/COUNTIF('2. Invulblad'!$N$29:$N$1048576,Lijstjes!$F$2),"")</f>
        <v/>
      </c>
      <c r="Q300" s="5" t="str">
        <f>IF(P300=Lijstjes!$F$2,IF($F$15=Lijstjes!$A$3,$F$16,$F$21)/COUNTIF('2. Invulblad'!$P$29:$P$1048576,Lijstjes!$F$2),"")</f>
        <v/>
      </c>
      <c r="S300" s="5">
        <f>IF(R300=Lijstjes!$F$2,IF($F$15=Lijstjes!$A$4,$F$16,$F$21)/COUNTIF('2. Invulblad'!$R$29:$R$1048576,Lijstjes!$F$2),0)</f>
        <v>0</v>
      </c>
      <c r="U300" s="5">
        <f>IF(T300=Lijstjes!$F$2,IF($F$15=Lijstjes!$A$5,$F$16,$F$21)/COUNTIF('2. Invulblad'!$T$29:$T$1048576,Lijstjes!$F$2),0)</f>
        <v>0</v>
      </c>
      <c r="W300" s="5" t="str">
        <f>IF(V300=Lijstjes!$F$2,IF($F$15=Lijstjes!$A$6,$F$16,$F$21)/COUNTIF('2. Invulblad'!$V$29:$V$1048576,Lijstjes!$F$2),"")</f>
        <v/>
      </c>
      <c r="Y300" s="5" t="str">
        <f>IF(X300=Lijstjes!$F$2,IF($F$15=Lijstjes!$A$7,$F$16,$F$21)/COUNTIF('2. Invulblad'!$X$29:$X$1048576,Lijstjes!$F$2),"")</f>
        <v/>
      </c>
      <c r="AA300" s="14">
        <f>IF(Z300=Lijstjes!$F$2,IF($F$15=Lijstjes!$A$8,$F$16,$F$21)/COUNTIF('2. Invulblad'!$Z$29:$Z$1048576,Lijstjes!$F$2),0)</f>
        <v>0</v>
      </c>
      <c r="AC300" s="14">
        <f>IF(AB300=Lijstjes!$F$2,IF($F$15=Lijstjes!$A$9,$F$16,$F$21)/COUNTIF('2. Invulblad'!$AB$29:$AB$1048576,Lijstjes!$F$2),0)</f>
        <v>0</v>
      </c>
      <c r="AE300" s="14">
        <f>IF(AD300=Lijstjes!$F$2,IF($F$15=Lijstjes!$A$10,$F$16,$F$21)/COUNTIF('2. Invulblad'!$AD$29:$AD$1048576,Lijstjes!$F$2),0)</f>
        <v>0</v>
      </c>
      <c r="AG300" s="14">
        <f>IF(AF300=Lijstjes!$F$2,IF($F$15=Lijstjes!$A$11,$F$16,$F$21)/COUNTIF('2. Invulblad'!$AF$29:$AF$1048576,Lijstjes!$F$2),0)</f>
        <v>0</v>
      </c>
    </row>
    <row r="301" spans="2:33" ht="14.5">
      <c r="B301" s="12" t="str">
        <f t="shared" si="8"/>
        <v/>
      </c>
      <c r="C301" t="str">
        <f t="shared" si="9"/>
        <v/>
      </c>
      <c r="D301" s="15" t="str">
        <f>IF(M301=0,"",IF(AND(M301&gt;0,IFERROR(SEARCH(Lijstjes!$F$2,'2. Invulblad'!N301&amp;'2. Invulblad'!P301&amp;'2. Invulblad'!R301&amp;'2. Invulblad'!T301&amp;'2. Invulblad'!V301&amp;'2. Invulblad'!X301&amp;'2. Invulblad'!Z301&amp;'2. Invulblad'!AB301&amp;'2. Invulblad'!AD301&amp;'2. Invulblad'!AF301&amp;'2. Invulblad'!AH301&amp;'2. Invulblad'!AI301),0)&gt;0),"","U mag geen subsidie aanvragen voor "&amp;'2. Invulblad'!E301&amp;" "&amp;'2. Invulblad'!F301&amp;'2. Invulblad'!G301&amp;" want er is geen aangrenzende maatregel getroffen."))</f>
        <v/>
      </c>
      <c r="M301" s="20">
        <f>MIN(1500,COUNTIF('2. Invulblad'!N301:AI301,"Ja")*750)</f>
        <v>0</v>
      </c>
      <c r="O301" s="14" t="str">
        <f>IF(N301=Lijstjes!$F$2,IF($F$15=Lijstjes!$A$2,$F$16,$F$21)/COUNTIF('2. Invulblad'!$N$29:$N$1048576,Lijstjes!$F$2),"")</f>
        <v/>
      </c>
      <c r="Q301" s="5" t="str">
        <f>IF(P301=Lijstjes!$F$2,IF($F$15=Lijstjes!$A$3,$F$16,$F$21)/COUNTIF('2. Invulblad'!$P$29:$P$1048576,Lijstjes!$F$2),"")</f>
        <v/>
      </c>
      <c r="S301" s="5">
        <f>IF(R301=Lijstjes!$F$2,IF($F$15=Lijstjes!$A$4,$F$16,$F$21)/COUNTIF('2. Invulblad'!$R$29:$R$1048576,Lijstjes!$F$2),0)</f>
        <v>0</v>
      </c>
      <c r="U301" s="5">
        <f>IF(T301=Lijstjes!$F$2,IF($F$15=Lijstjes!$A$5,$F$16,$F$21)/COUNTIF('2. Invulblad'!$T$29:$T$1048576,Lijstjes!$F$2),0)</f>
        <v>0</v>
      </c>
      <c r="W301" s="5" t="str">
        <f>IF(V301=Lijstjes!$F$2,IF($F$15=Lijstjes!$A$6,$F$16,$F$21)/COUNTIF('2. Invulblad'!$V$29:$V$1048576,Lijstjes!$F$2),"")</f>
        <v/>
      </c>
      <c r="Y301" s="5" t="str">
        <f>IF(X301=Lijstjes!$F$2,IF($F$15=Lijstjes!$A$7,$F$16,$F$21)/COUNTIF('2. Invulblad'!$X$29:$X$1048576,Lijstjes!$F$2),"")</f>
        <v/>
      </c>
      <c r="AA301" s="14">
        <f>IF(Z301=Lijstjes!$F$2,IF($F$15=Lijstjes!$A$8,$F$16,$F$21)/COUNTIF('2. Invulblad'!$Z$29:$Z$1048576,Lijstjes!$F$2),0)</f>
        <v>0</v>
      </c>
      <c r="AC301" s="14">
        <f>IF(AB301=Lijstjes!$F$2,IF($F$15=Lijstjes!$A$9,$F$16,$F$21)/COUNTIF('2. Invulblad'!$AB$29:$AB$1048576,Lijstjes!$F$2),0)</f>
        <v>0</v>
      </c>
      <c r="AE301" s="14">
        <f>IF(AD301=Lijstjes!$F$2,IF($F$15=Lijstjes!$A$10,$F$16,$F$21)/COUNTIF('2. Invulblad'!$AD$29:$AD$1048576,Lijstjes!$F$2),0)</f>
        <v>0</v>
      </c>
      <c r="AG301" s="14">
        <f>IF(AF301=Lijstjes!$F$2,IF($F$15=Lijstjes!$A$11,$F$16,$F$21)/COUNTIF('2. Invulblad'!$AF$29:$AF$1048576,Lijstjes!$F$2),0)</f>
        <v>0</v>
      </c>
    </row>
    <row r="302" spans="2:33" ht="14.5">
      <c r="B302" s="12" t="str">
        <f t="shared" si="8"/>
        <v/>
      </c>
      <c r="C302" t="str">
        <f t="shared" si="9"/>
        <v/>
      </c>
      <c r="D302" s="15" t="str">
        <f>IF(M302=0,"",IF(AND(M302&gt;0,IFERROR(SEARCH(Lijstjes!$F$2,'2. Invulblad'!N302&amp;'2. Invulblad'!P302&amp;'2. Invulblad'!R302&amp;'2. Invulblad'!T302&amp;'2. Invulblad'!V302&amp;'2. Invulblad'!X302&amp;'2. Invulblad'!Z302&amp;'2. Invulblad'!AB302&amp;'2. Invulblad'!AD302&amp;'2. Invulblad'!AF302&amp;'2. Invulblad'!AH302&amp;'2. Invulblad'!AI302),0)&gt;0),"","U mag geen subsidie aanvragen voor "&amp;'2. Invulblad'!E302&amp;" "&amp;'2. Invulblad'!F302&amp;'2. Invulblad'!G302&amp;" want er is geen aangrenzende maatregel getroffen."))</f>
        <v/>
      </c>
      <c r="M302" s="20">
        <f>MIN(1500,COUNTIF('2. Invulblad'!N302:AI302,"Ja")*750)</f>
        <v>0</v>
      </c>
      <c r="O302" s="14" t="str">
        <f>IF(N302=Lijstjes!$F$2,IF($F$15=Lijstjes!$A$2,$F$16,$F$21)/COUNTIF('2. Invulblad'!$N$29:$N$1048576,Lijstjes!$F$2),"")</f>
        <v/>
      </c>
      <c r="Q302" s="5" t="str">
        <f>IF(P302=Lijstjes!$F$2,IF($F$15=Lijstjes!$A$3,$F$16,$F$21)/COUNTIF('2. Invulblad'!$P$29:$P$1048576,Lijstjes!$F$2),"")</f>
        <v/>
      </c>
      <c r="S302" s="5">
        <f>IF(R302=Lijstjes!$F$2,IF($F$15=Lijstjes!$A$4,$F$16,$F$21)/COUNTIF('2. Invulblad'!$R$29:$R$1048576,Lijstjes!$F$2),0)</f>
        <v>0</v>
      </c>
      <c r="U302" s="5">
        <f>IF(T302=Lijstjes!$F$2,IF($F$15=Lijstjes!$A$5,$F$16,$F$21)/COUNTIF('2. Invulblad'!$T$29:$T$1048576,Lijstjes!$F$2),0)</f>
        <v>0</v>
      </c>
      <c r="W302" s="5" t="str">
        <f>IF(V302=Lijstjes!$F$2,IF($F$15=Lijstjes!$A$6,$F$16,$F$21)/COUNTIF('2. Invulblad'!$V$29:$V$1048576,Lijstjes!$F$2),"")</f>
        <v/>
      </c>
      <c r="Y302" s="5" t="str">
        <f>IF(X302=Lijstjes!$F$2,IF($F$15=Lijstjes!$A$7,$F$16,$F$21)/COUNTIF('2. Invulblad'!$X$29:$X$1048576,Lijstjes!$F$2),"")</f>
        <v/>
      </c>
      <c r="AA302" s="14">
        <f>IF(Z302=Lijstjes!$F$2,IF($F$15=Lijstjes!$A$8,$F$16,$F$21)/COUNTIF('2. Invulblad'!$Z$29:$Z$1048576,Lijstjes!$F$2),0)</f>
        <v>0</v>
      </c>
      <c r="AC302" s="14">
        <f>IF(AB302=Lijstjes!$F$2,IF($F$15=Lijstjes!$A$9,$F$16,$F$21)/COUNTIF('2. Invulblad'!$AB$29:$AB$1048576,Lijstjes!$F$2),0)</f>
        <v>0</v>
      </c>
      <c r="AE302" s="14">
        <f>IF(AD302=Lijstjes!$F$2,IF($F$15=Lijstjes!$A$10,$F$16,$F$21)/COUNTIF('2. Invulblad'!$AD$29:$AD$1048576,Lijstjes!$F$2),0)</f>
        <v>0</v>
      </c>
      <c r="AG302" s="14">
        <f>IF(AF302=Lijstjes!$F$2,IF($F$15=Lijstjes!$A$11,$F$16,$F$21)/COUNTIF('2. Invulblad'!$AF$29:$AF$1048576,Lijstjes!$F$2),0)</f>
        <v>0</v>
      </c>
    </row>
    <row r="303" spans="2:33" ht="14.5">
      <c r="B303" s="12" t="str">
        <f t="shared" si="8"/>
        <v/>
      </c>
      <c r="C303" t="str">
        <f t="shared" si="9"/>
        <v/>
      </c>
      <c r="D303" s="15" t="str">
        <f>IF(M303=0,"",IF(AND(M303&gt;0,IFERROR(SEARCH(Lijstjes!$F$2,'2. Invulblad'!N303&amp;'2. Invulblad'!P303&amp;'2. Invulblad'!R303&amp;'2. Invulblad'!T303&amp;'2. Invulblad'!V303&amp;'2. Invulblad'!X303&amp;'2. Invulblad'!Z303&amp;'2. Invulblad'!AB303&amp;'2. Invulblad'!AD303&amp;'2. Invulblad'!AF303&amp;'2. Invulblad'!AH303&amp;'2. Invulblad'!AI303),0)&gt;0),"","U mag geen subsidie aanvragen voor "&amp;'2. Invulblad'!E303&amp;" "&amp;'2. Invulblad'!F303&amp;'2. Invulblad'!G303&amp;" want er is geen aangrenzende maatregel getroffen."))</f>
        <v/>
      </c>
      <c r="M303" s="20">
        <f>MIN(1500,COUNTIF('2. Invulblad'!N303:AI303,"Ja")*750)</f>
        <v>0</v>
      </c>
      <c r="O303" s="14" t="str">
        <f>IF(N303=Lijstjes!$F$2,IF($F$15=Lijstjes!$A$2,$F$16,$F$21)/COUNTIF('2. Invulblad'!$N$29:$N$1048576,Lijstjes!$F$2),"")</f>
        <v/>
      </c>
      <c r="Q303" s="5" t="str">
        <f>IF(P303=Lijstjes!$F$2,IF($F$15=Lijstjes!$A$3,$F$16,$F$21)/COUNTIF('2. Invulblad'!$P$29:$P$1048576,Lijstjes!$F$2),"")</f>
        <v/>
      </c>
      <c r="S303" s="5">
        <f>IF(R303=Lijstjes!$F$2,IF($F$15=Lijstjes!$A$4,$F$16,$F$21)/COUNTIF('2. Invulblad'!$R$29:$R$1048576,Lijstjes!$F$2),0)</f>
        <v>0</v>
      </c>
      <c r="U303" s="5">
        <f>IF(T303=Lijstjes!$F$2,IF($F$15=Lijstjes!$A$5,$F$16,$F$21)/COUNTIF('2. Invulblad'!$T$29:$T$1048576,Lijstjes!$F$2),0)</f>
        <v>0</v>
      </c>
      <c r="W303" s="5" t="str">
        <f>IF(V303=Lijstjes!$F$2,IF($F$15=Lijstjes!$A$6,$F$16,$F$21)/COUNTIF('2. Invulblad'!$V$29:$V$1048576,Lijstjes!$F$2),"")</f>
        <v/>
      </c>
      <c r="Y303" s="5" t="str">
        <f>IF(X303=Lijstjes!$F$2,IF($F$15=Lijstjes!$A$7,$F$16,$F$21)/COUNTIF('2. Invulblad'!$X$29:$X$1048576,Lijstjes!$F$2),"")</f>
        <v/>
      </c>
      <c r="AA303" s="14">
        <f>IF(Z303=Lijstjes!$F$2,IF($F$15=Lijstjes!$A$8,$F$16,$F$21)/COUNTIF('2. Invulblad'!$Z$29:$Z$1048576,Lijstjes!$F$2),0)</f>
        <v>0</v>
      </c>
      <c r="AC303" s="14">
        <f>IF(AB303=Lijstjes!$F$2,IF($F$15=Lijstjes!$A$9,$F$16,$F$21)/COUNTIF('2. Invulblad'!$AB$29:$AB$1048576,Lijstjes!$F$2),0)</f>
        <v>0</v>
      </c>
      <c r="AE303" s="14">
        <f>IF(AD303=Lijstjes!$F$2,IF($F$15=Lijstjes!$A$10,$F$16,$F$21)/COUNTIF('2. Invulblad'!$AD$29:$AD$1048576,Lijstjes!$F$2),0)</f>
        <v>0</v>
      </c>
      <c r="AG303" s="14">
        <f>IF(AF303=Lijstjes!$F$2,IF($F$15=Lijstjes!$A$11,$F$16,$F$21)/COUNTIF('2. Invulblad'!$AF$29:$AF$1048576,Lijstjes!$F$2),0)</f>
        <v>0</v>
      </c>
    </row>
    <row r="304" spans="2:33" ht="14.5">
      <c r="B304" s="12" t="str">
        <f t="shared" si="8"/>
        <v/>
      </c>
      <c r="C304" t="str">
        <f t="shared" si="9"/>
        <v/>
      </c>
      <c r="D304" s="15" t="str">
        <f>IF(M304=0,"",IF(AND(M304&gt;0,IFERROR(SEARCH(Lijstjes!$F$2,'2. Invulblad'!N304&amp;'2. Invulblad'!P304&amp;'2. Invulblad'!R304&amp;'2. Invulblad'!T304&amp;'2. Invulblad'!V304&amp;'2. Invulblad'!X304&amp;'2. Invulblad'!Z304&amp;'2. Invulblad'!AB304&amp;'2. Invulblad'!AD304&amp;'2. Invulblad'!AF304&amp;'2. Invulblad'!AH304&amp;'2. Invulblad'!AI304),0)&gt;0),"","U mag geen subsidie aanvragen voor "&amp;'2. Invulblad'!E304&amp;" "&amp;'2. Invulblad'!F304&amp;'2. Invulblad'!G304&amp;" want er is geen aangrenzende maatregel getroffen."))</f>
        <v/>
      </c>
      <c r="M304" s="20">
        <f>MIN(1500,COUNTIF('2. Invulblad'!N304:AI304,"Ja")*750)</f>
        <v>0</v>
      </c>
      <c r="O304" s="14" t="str">
        <f>IF(N304=Lijstjes!$F$2,IF($F$15=Lijstjes!$A$2,$F$16,$F$21)/COUNTIF('2. Invulblad'!$N$29:$N$1048576,Lijstjes!$F$2),"")</f>
        <v/>
      </c>
      <c r="Q304" s="5" t="str">
        <f>IF(P304=Lijstjes!$F$2,IF($F$15=Lijstjes!$A$3,$F$16,$F$21)/COUNTIF('2. Invulblad'!$P$29:$P$1048576,Lijstjes!$F$2),"")</f>
        <v/>
      </c>
      <c r="S304" s="5">
        <f>IF(R304=Lijstjes!$F$2,IF($F$15=Lijstjes!$A$4,$F$16,$F$21)/COUNTIF('2. Invulblad'!$R$29:$R$1048576,Lijstjes!$F$2),0)</f>
        <v>0</v>
      </c>
      <c r="U304" s="5">
        <f>IF(T304=Lijstjes!$F$2,IF($F$15=Lijstjes!$A$5,$F$16,$F$21)/COUNTIF('2. Invulblad'!$T$29:$T$1048576,Lijstjes!$F$2),0)</f>
        <v>0</v>
      </c>
      <c r="W304" s="5" t="str">
        <f>IF(V304=Lijstjes!$F$2,IF($F$15=Lijstjes!$A$6,$F$16,$F$21)/COUNTIF('2. Invulblad'!$V$29:$V$1048576,Lijstjes!$F$2),"")</f>
        <v/>
      </c>
      <c r="Y304" s="5" t="str">
        <f>IF(X304=Lijstjes!$F$2,IF($F$15=Lijstjes!$A$7,$F$16,$F$21)/COUNTIF('2. Invulblad'!$X$29:$X$1048576,Lijstjes!$F$2),"")</f>
        <v/>
      </c>
      <c r="AA304" s="14">
        <f>IF(Z304=Lijstjes!$F$2,IF($F$15=Lijstjes!$A$8,$F$16,$F$21)/COUNTIF('2. Invulblad'!$Z$29:$Z$1048576,Lijstjes!$F$2),0)</f>
        <v>0</v>
      </c>
      <c r="AC304" s="14">
        <f>IF(AB304=Lijstjes!$F$2,IF($F$15=Lijstjes!$A$9,$F$16,$F$21)/COUNTIF('2. Invulblad'!$AB$29:$AB$1048576,Lijstjes!$F$2),0)</f>
        <v>0</v>
      </c>
      <c r="AE304" s="14">
        <f>IF(AD304=Lijstjes!$F$2,IF($F$15=Lijstjes!$A$10,$F$16,$F$21)/COUNTIF('2. Invulblad'!$AD$29:$AD$1048576,Lijstjes!$F$2),0)</f>
        <v>0</v>
      </c>
      <c r="AG304" s="14">
        <f>IF(AF304=Lijstjes!$F$2,IF($F$15=Lijstjes!$A$11,$F$16,$F$21)/COUNTIF('2. Invulblad'!$AF$29:$AF$1048576,Lijstjes!$F$2),0)</f>
        <v>0</v>
      </c>
    </row>
    <row r="305" spans="2:33" ht="14.5">
      <c r="B305" s="12" t="str">
        <f t="shared" si="8"/>
        <v/>
      </c>
      <c r="C305" t="str">
        <f t="shared" si="9"/>
        <v/>
      </c>
      <c r="D305" s="15" t="str">
        <f>IF(M305=0,"",IF(AND(M305&gt;0,IFERROR(SEARCH(Lijstjes!$F$2,'2. Invulblad'!N305&amp;'2. Invulblad'!P305&amp;'2. Invulblad'!R305&amp;'2. Invulblad'!T305&amp;'2. Invulblad'!V305&amp;'2. Invulblad'!X305&amp;'2. Invulblad'!Z305&amp;'2. Invulblad'!AB305&amp;'2. Invulblad'!AD305&amp;'2. Invulblad'!AF305&amp;'2. Invulblad'!AH305&amp;'2. Invulblad'!AI305),0)&gt;0),"","U mag geen subsidie aanvragen voor "&amp;'2. Invulblad'!E305&amp;" "&amp;'2. Invulblad'!F305&amp;'2. Invulblad'!G305&amp;" want er is geen aangrenzende maatregel getroffen."))</f>
        <v/>
      </c>
      <c r="M305" s="20">
        <f>MIN(1500,COUNTIF('2. Invulblad'!N305:AI305,"Ja")*750)</f>
        <v>0</v>
      </c>
      <c r="O305" s="14" t="str">
        <f>IF(N305=Lijstjes!$F$2,IF($F$15=Lijstjes!$A$2,$F$16,$F$21)/COUNTIF('2. Invulblad'!$N$29:$N$1048576,Lijstjes!$F$2),"")</f>
        <v/>
      </c>
      <c r="Q305" s="5" t="str">
        <f>IF(P305=Lijstjes!$F$2,IF($F$15=Lijstjes!$A$3,$F$16,$F$21)/COUNTIF('2. Invulblad'!$P$29:$P$1048576,Lijstjes!$F$2),"")</f>
        <v/>
      </c>
      <c r="S305" s="5">
        <f>IF(R305=Lijstjes!$F$2,IF($F$15=Lijstjes!$A$4,$F$16,$F$21)/COUNTIF('2. Invulblad'!$R$29:$R$1048576,Lijstjes!$F$2),0)</f>
        <v>0</v>
      </c>
      <c r="U305" s="5">
        <f>IF(T305=Lijstjes!$F$2,IF($F$15=Lijstjes!$A$5,$F$16,$F$21)/COUNTIF('2. Invulblad'!$T$29:$T$1048576,Lijstjes!$F$2),0)</f>
        <v>0</v>
      </c>
      <c r="W305" s="5" t="str">
        <f>IF(V305=Lijstjes!$F$2,IF($F$15=Lijstjes!$A$6,$F$16,$F$21)/COUNTIF('2. Invulblad'!$V$29:$V$1048576,Lijstjes!$F$2),"")</f>
        <v/>
      </c>
      <c r="Y305" s="5" t="str">
        <f>IF(X305=Lijstjes!$F$2,IF($F$15=Lijstjes!$A$7,$F$16,$F$21)/COUNTIF('2. Invulblad'!$X$29:$X$1048576,Lijstjes!$F$2),"")</f>
        <v/>
      </c>
      <c r="AA305" s="14">
        <f>IF(Z305=Lijstjes!$F$2,IF($F$15=Lijstjes!$A$8,$F$16,$F$21)/COUNTIF('2. Invulblad'!$Z$29:$Z$1048576,Lijstjes!$F$2),0)</f>
        <v>0</v>
      </c>
      <c r="AC305" s="14">
        <f>IF(AB305=Lijstjes!$F$2,IF($F$15=Lijstjes!$A$9,$F$16,$F$21)/COUNTIF('2. Invulblad'!$AB$29:$AB$1048576,Lijstjes!$F$2),0)</f>
        <v>0</v>
      </c>
      <c r="AE305" s="14">
        <f>IF(AD305=Lijstjes!$F$2,IF($F$15=Lijstjes!$A$10,$F$16,$F$21)/COUNTIF('2. Invulblad'!$AD$29:$AD$1048576,Lijstjes!$F$2),0)</f>
        <v>0</v>
      </c>
      <c r="AG305" s="14">
        <f>IF(AF305=Lijstjes!$F$2,IF($F$15=Lijstjes!$A$11,$F$16,$F$21)/COUNTIF('2. Invulblad'!$AF$29:$AF$1048576,Lijstjes!$F$2),0)</f>
        <v>0</v>
      </c>
    </row>
    <row r="306" spans="2:33" ht="14.5">
      <c r="B306" s="12" t="str">
        <f t="shared" si="8"/>
        <v/>
      </c>
      <c r="C306" t="str">
        <f t="shared" si="9"/>
        <v/>
      </c>
      <c r="D306" s="15" t="str">
        <f>IF(M306=0,"",IF(AND(M306&gt;0,IFERROR(SEARCH(Lijstjes!$F$2,'2. Invulblad'!N306&amp;'2. Invulblad'!P306&amp;'2. Invulblad'!R306&amp;'2. Invulblad'!T306&amp;'2. Invulblad'!V306&amp;'2. Invulblad'!X306&amp;'2. Invulblad'!Z306&amp;'2. Invulblad'!AB306&amp;'2. Invulblad'!AD306&amp;'2. Invulblad'!AF306&amp;'2. Invulblad'!AH306&amp;'2. Invulblad'!AI306),0)&gt;0),"","U mag geen subsidie aanvragen voor "&amp;'2. Invulblad'!E306&amp;" "&amp;'2. Invulblad'!F306&amp;'2. Invulblad'!G306&amp;" want er is geen aangrenzende maatregel getroffen."))</f>
        <v/>
      </c>
      <c r="M306" s="20">
        <f>MIN(1500,COUNTIF('2. Invulblad'!N306:AI306,"Ja")*750)</f>
        <v>0</v>
      </c>
      <c r="O306" s="14" t="str">
        <f>IF(N306=Lijstjes!$F$2,IF($F$15=Lijstjes!$A$2,$F$16,$F$21)/COUNTIF('2. Invulblad'!$N$29:$N$1048576,Lijstjes!$F$2),"")</f>
        <v/>
      </c>
      <c r="Q306" s="5" t="str">
        <f>IF(P306=Lijstjes!$F$2,IF($F$15=Lijstjes!$A$3,$F$16,$F$21)/COUNTIF('2. Invulblad'!$P$29:$P$1048576,Lijstjes!$F$2),"")</f>
        <v/>
      </c>
      <c r="S306" s="5">
        <f>IF(R306=Lijstjes!$F$2,IF($F$15=Lijstjes!$A$4,$F$16,$F$21)/COUNTIF('2. Invulblad'!$R$29:$R$1048576,Lijstjes!$F$2),0)</f>
        <v>0</v>
      </c>
      <c r="U306" s="5">
        <f>IF(T306=Lijstjes!$F$2,IF($F$15=Lijstjes!$A$5,$F$16,$F$21)/COUNTIF('2. Invulblad'!$T$29:$T$1048576,Lijstjes!$F$2),0)</f>
        <v>0</v>
      </c>
      <c r="W306" s="5" t="str">
        <f>IF(V306=Lijstjes!$F$2,IF($F$15=Lijstjes!$A$6,$F$16,$F$21)/COUNTIF('2. Invulblad'!$V$29:$V$1048576,Lijstjes!$F$2),"")</f>
        <v/>
      </c>
      <c r="Y306" s="5" t="str">
        <f>IF(X306=Lijstjes!$F$2,IF($F$15=Lijstjes!$A$7,$F$16,$F$21)/COUNTIF('2. Invulblad'!$X$29:$X$1048576,Lijstjes!$F$2),"")</f>
        <v/>
      </c>
      <c r="AA306" s="14">
        <f>IF(Z306=Lijstjes!$F$2,IF($F$15=Lijstjes!$A$8,$F$16,$F$21)/COUNTIF('2. Invulblad'!$Z$29:$Z$1048576,Lijstjes!$F$2),0)</f>
        <v>0</v>
      </c>
      <c r="AC306" s="14">
        <f>IF(AB306=Lijstjes!$F$2,IF($F$15=Lijstjes!$A$9,$F$16,$F$21)/COUNTIF('2. Invulblad'!$AB$29:$AB$1048576,Lijstjes!$F$2),0)</f>
        <v>0</v>
      </c>
      <c r="AE306" s="14">
        <f>IF(AD306=Lijstjes!$F$2,IF($F$15=Lijstjes!$A$10,$F$16,$F$21)/COUNTIF('2. Invulblad'!$AD$29:$AD$1048576,Lijstjes!$F$2),0)</f>
        <v>0</v>
      </c>
      <c r="AG306" s="14">
        <f>IF(AF306=Lijstjes!$F$2,IF($F$15=Lijstjes!$A$11,$F$16,$F$21)/COUNTIF('2. Invulblad'!$AF$29:$AF$1048576,Lijstjes!$F$2),0)</f>
        <v>0</v>
      </c>
    </row>
    <row r="307" spans="2:33" ht="14.5">
      <c r="B307" s="12" t="str">
        <f t="shared" si="8"/>
        <v/>
      </c>
      <c r="C307" t="str">
        <f t="shared" si="9"/>
        <v/>
      </c>
      <c r="D307" s="15" t="str">
        <f>IF(M307=0,"",IF(AND(M307&gt;0,IFERROR(SEARCH(Lijstjes!$F$2,'2. Invulblad'!N307&amp;'2. Invulblad'!P307&amp;'2. Invulblad'!R307&amp;'2. Invulblad'!T307&amp;'2. Invulblad'!V307&amp;'2. Invulblad'!X307&amp;'2. Invulblad'!Z307&amp;'2. Invulblad'!AB307&amp;'2. Invulblad'!AD307&amp;'2. Invulblad'!AF307&amp;'2. Invulblad'!AH307&amp;'2. Invulblad'!AI307),0)&gt;0),"","U mag geen subsidie aanvragen voor "&amp;'2. Invulblad'!E307&amp;" "&amp;'2. Invulblad'!F307&amp;'2. Invulblad'!G307&amp;" want er is geen aangrenzende maatregel getroffen."))</f>
        <v/>
      </c>
      <c r="M307" s="20">
        <f>MIN(1500,COUNTIF('2. Invulblad'!N307:AI307,"Ja")*750)</f>
        <v>0</v>
      </c>
      <c r="O307" s="14" t="str">
        <f>IF(N307=Lijstjes!$F$2,IF($F$15=Lijstjes!$A$2,$F$16,$F$21)/COUNTIF('2. Invulblad'!$N$29:$N$1048576,Lijstjes!$F$2),"")</f>
        <v/>
      </c>
      <c r="Q307" s="5" t="str">
        <f>IF(P307=Lijstjes!$F$2,IF($F$15=Lijstjes!$A$3,$F$16,$F$21)/COUNTIF('2. Invulblad'!$P$29:$P$1048576,Lijstjes!$F$2),"")</f>
        <v/>
      </c>
      <c r="S307" s="5">
        <f>IF(R307=Lijstjes!$F$2,IF($F$15=Lijstjes!$A$4,$F$16,$F$21)/COUNTIF('2. Invulblad'!$R$29:$R$1048576,Lijstjes!$F$2),0)</f>
        <v>0</v>
      </c>
      <c r="U307" s="5">
        <f>IF(T307=Lijstjes!$F$2,IF($F$15=Lijstjes!$A$5,$F$16,$F$21)/COUNTIF('2. Invulblad'!$T$29:$T$1048576,Lijstjes!$F$2),0)</f>
        <v>0</v>
      </c>
      <c r="W307" s="5" t="str">
        <f>IF(V307=Lijstjes!$F$2,IF($F$15=Lijstjes!$A$6,$F$16,$F$21)/COUNTIF('2. Invulblad'!$V$29:$V$1048576,Lijstjes!$F$2),"")</f>
        <v/>
      </c>
      <c r="Y307" s="5" t="str">
        <f>IF(X307=Lijstjes!$F$2,IF($F$15=Lijstjes!$A$7,$F$16,$F$21)/COUNTIF('2. Invulblad'!$X$29:$X$1048576,Lijstjes!$F$2),"")</f>
        <v/>
      </c>
      <c r="AA307" s="14">
        <f>IF(Z307=Lijstjes!$F$2,IF($F$15=Lijstjes!$A$8,$F$16,$F$21)/COUNTIF('2. Invulblad'!$Z$29:$Z$1048576,Lijstjes!$F$2),0)</f>
        <v>0</v>
      </c>
      <c r="AC307" s="14">
        <f>IF(AB307=Lijstjes!$F$2,IF($F$15=Lijstjes!$A$9,$F$16,$F$21)/COUNTIF('2. Invulblad'!$AB$29:$AB$1048576,Lijstjes!$F$2),0)</f>
        <v>0</v>
      </c>
      <c r="AE307" s="14">
        <f>IF(AD307=Lijstjes!$F$2,IF($F$15=Lijstjes!$A$10,$F$16,$F$21)/COUNTIF('2. Invulblad'!$AD$29:$AD$1048576,Lijstjes!$F$2),0)</f>
        <v>0</v>
      </c>
      <c r="AG307" s="14">
        <f>IF(AF307=Lijstjes!$F$2,IF($F$15=Lijstjes!$A$11,$F$16,$F$21)/COUNTIF('2. Invulblad'!$AF$29:$AF$1048576,Lijstjes!$F$2),0)</f>
        <v>0</v>
      </c>
    </row>
    <row r="308" spans="2:33" ht="14.5">
      <c r="B308" s="12" t="str">
        <f t="shared" si="8"/>
        <v/>
      </c>
      <c r="C308" t="str">
        <f t="shared" si="9"/>
        <v/>
      </c>
      <c r="D308" s="15" t="str">
        <f>IF(M308=0,"",IF(AND(M308&gt;0,IFERROR(SEARCH(Lijstjes!$F$2,'2. Invulblad'!N308&amp;'2. Invulblad'!P308&amp;'2. Invulblad'!R308&amp;'2. Invulblad'!T308&amp;'2. Invulblad'!V308&amp;'2. Invulblad'!X308&amp;'2. Invulblad'!Z308&amp;'2. Invulblad'!AB308&amp;'2. Invulblad'!AD308&amp;'2. Invulblad'!AF308&amp;'2. Invulblad'!AH308&amp;'2. Invulblad'!AI308),0)&gt;0),"","U mag geen subsidie aanvragen voor "&amp;'2. Invulblad'!E308&amp;" "&amp;'2. Invulblad'!F308&amp;'2. Invulblad'!G308&amp;" want er is geen aangrenzende maatregel getroffen."))</f>
        <v/>
      </c>
      <c r="M308" s="20">
        <f>MIN(1500,COUNTIF('2. Invulblad'!N308:AI308,"Ja")*750)</f>
        <v>0</v>
      </c>
      <c r="O308" s="14" t="str">
        <f>IF(N308=Lijstjes!$F$2,IF($F$15=Lijstjes!$A$2,$F$16,$F$21)/COUNTIF('2. Invulblad'!$N$29:$N$1048576,Lijstjes!$F$2),"")</f>
        <v/>
      </c>
      <c r="Q308" s="5" t="str">
        <f>IF(P308=Lijstjes!$F$2,IF($F$15=Lijstjes!$A$3,$F$16,$F$21)/COUNTIF('2. Invulblad'!$P$29:$P$1048576,Lijstjes!$F$2),"")</f>
        <v/>
      </c>
      <c r="S308" s="5">
        <f>IF(R308=Lijstjes!$F$2,IF($F$15=Lijstjes!$A$4,$F$16,$F$21)/COUNTIF('2. Invulblad'!$R$29:$R$1048576,Lijstjes!$F$2),0)</f>
        <v>0</v>
      </c>
      <c r="U308" s="5">
        <f>IF(T308=Lijstjes!$F$2,IF($F$15=Lijstjes!$A$5,$F$16,$F$21)/COUNTIF('2. Invulblad'!$T$29:$T$1048576,Lijstjes!$F$2),0)</f>
        <v>0</v>
      </c>
      <c r="W308" s="5" t="str">
        <f>IF(V308=Lijstjes!$F$2,IF($F$15=Lijstjes!$A$6,$F$16,$F$21)/COUNTIF('2. Invulblad'!$V$29:$V$1048576,Lijstjes!$F$2),"")</f>
        <v/>
      </c>
      <c r="Y308" s="5" t="str">
        <f>IF(X308=Lijstjes!$F$2,IF($F$15=Lijstjes!$A$7,$F$16,$F$21)/COUNTIF('2. Invulblad'!$X$29:$X$1048576,Lijstjes!$F$2),"")</f>
        <v/>
      </c>
      <c r="AA308" s="14">
        <f>IF(Z308=Lijstjes!$F$2,IF($F$15=Lijstjes!$A$8,$F$16,$F$21)/COUNTIF('2. Invulblad'!$Z$29:$Z$1048576,Lijstjes!$F$2),0)</f>
        <v>0</v>
      </c>
      <c r="AC308" s="14">
        <f>IF(AB308=Lijstjes!$F$2,IF($F$15=Lijstjes!$A$9,$F$16,$F$21)/COUNTIF('2. Invulblad'!$AB$29:$AB$1048576,Lijstjes!$F$2),0)</f>
        <v>0</v>
      </c>
      <c r="AE308" s="14">
        <f>IF(AD308=Lijstjes!$F$2,IF($F$15=Lijstjes!$A$10,$F$16,$F$21)/COUNTIF('2. Invulblad'!$AD$29:$AD$1048576,Lijstjes!$F$2),0)</f>
        <v>0</v>
      </c>
      <c r="AG308" s="14">
        <f>IF(AF308=Lijstjes!$F$2,IF($F$15=Lijstjes!$A$11,$F$16,$F$21)/COUNTIF('2. Invulblad'!$AF$29:$AF$1048576,Lijstjes!$F$2),0)</f>
        <v>0</v>
      </c>
    </row>
    <row r="309" spans="2:33" ht="14.5">
      <c r="B309" s="12" t="str">
        <f t="shared" si="8"/>
        <v/>
      </c>
      <c r="C309" t="str">
        <f t="shared" si="9"/>
        <v/>
      </c>
      <c r="D309" s="15" t="str">
        <f>IF(M309=0,"",IF(AND(M309&gt;0,IFERROR(SEARCH(Lijstjes!$F$2,'2. Invulblad'!N309&amp;'2. Invulblad'!P309&amp;'2. Invulblad'!R309&amp;'2. Invulblad'!T309&amp;'2. Invulblad'!V309&amp;'2. Invulblad'!X309&amp;'2. Invulblad'!Z309&amp;'2. Invulblad'!AB309&amp;'2. Invulblad'!AD309&amp;'2. Invulblad'!AF309&amp;'2. Invulblad'!AH309&amp;'2. Invulblad'!AI309),0)&gt;0),"","U mag geen subsidie aanvragen voor "&amp;'2. Invulblad'!E309&amp;" "&amp;'2. Invulblad'!F309&amp;'2. Invulblad'!G309&amp;" want er is geen aangrenzende maatregel getroffen."))</f>
        <v/>
      </c>
      <c r="M309" s="20">
        <f>MIN(1500,COUNTIF('2. Invulblad'!N309:AI309,"Ja")*750)</f>
        <v>0</v>
      </c>
      <c r="O309" s="14" t="str">
        <f>IF(N309=Lijstjes!$F$2,IF($F$15=Lijstjes!$A$2,$F$16,$F$21)/COUNTIF('2. Invulblad'!$N$29:$N$1048576,Lijstjes!$F$2),"")</f>
        <v/>
      </c>
      <c r="Q309" s="5" t="str">
        <f>IF(P309=Lijstjes!$F$2,IF($F$15=Lijstjes!$A$3,$F$16,$F$21)/COUNTIF('2. Invulblad'!$P$29:$P$1048576,Lijstjes!$F$2),"")</f>
        <v/>
      </c>
      <c r="S309" s="5">
        <f>IF(R309=Lijstjes!$F$2,IF($F$15=Lijstjes!$A$4,$F$16,$F$21)/COUNTIF('2. Invulblad'!$R$29:$R$1048576,Lijstjes!$F$2),0)</f>
        <v>0</v>
      </c>
      <c r="U309" s="5">
        <f>IF(T309=Lijstjes!$F$2,IF($F$15=Lijstjes!$A$5,$F$16,$F$21)/COUNTIF('2. Invulblad'!$T$29:$T$1048576,Lijstjes!$F$2),0)</f>
        <v>0</v>
      </c>
      <c r="W309" s="5" t="str">
        <f>IF(V309=Lijstjes!$F$2,IF($F$15=Lijstjes!$A$6,$F$16,$F$21)/COUNTIF('2. Invulblad'!$V$29:$V$1048576,Lijstjes!$F$2),"")</f>
        <v/>
      </c>
      <c r="Y309" s="5" t="str">
        <f>IF(X309=Lijstjes!$F$2,IF($F$15=Lijstjes!$A$7,$F$16,$F$21)/COUNTIF('2. Invulblad'!$X$29:$X$1048576,Lijstjes!$F$2),"")</f>
        <v/>
      </c>
      <c r="AA309" s="14">
        <f>IF(Z309=Lijstjes!$F$2,IF($F$15=Lijstjes!$A$8,$F$16,$F$21)/COUNTIF('2. Invulblad'!$Z$29:$Z$1048576,Lijstjes!$F$2),0)</f>
        <v>0</v>
      </c>
      <c r="AC309" s="14">
        <f>IF(AB309=Lijstjes!$F$2,IF($F$15=Lijstjes!$A$9,$F$16,$F$21)/COUNTIF('2. Invulblad'!$AB$29:$AB$1048576,Lijstjes!$F$2),0)</f>
        <v>0</v>
      </c>
      <c r="AE309" s="14">
        <f>IF(AD309=Lijstjes!$F$2,IF($F$15=Lijstjes!$A$10,$F$16,$F$21)/COUNTIF('2. Invulblad'!$AD$29:$AD$1048576,Lijstjes!$F$2),0)</f>
        <v>0</v>
      </c>
      <c r="AG309" s="14">
        <f>IF(AF309=Lijstjes!$F$2,IF($F$15=Lijstjes!$A$11,$F$16,$F$21)/COUNTIF('2. Invulblad'!$AF$29:$AF$1048576,Lijstjes!$F$2),0)</f>
        <v>0</v>
      </c>
    </row>
    <row r="310" spans="2:33" ht="14.5">
      <c r="B310" s="12" t="str">
        <f t="shared" si="8"/>
        <v/>
      </c>
      <c r="C310" t="str">
        <f t="shared" si="9"/>
        <v/>
      </c>
      <c r="D310" s="15" t="str">
        <f>IF(M310=0,"",IF(AND(M310&gt;0,IFERROR(SEARCH(Lijstjes!$F$2,'2. Invulblad'!N310&amp;'2. Invulblad'!P310&amp;'2. Invulblad'!R310&amp;'2. Invulblad'!T310&amp;'2. Invulblad'!V310&amp;'2. Invulblad'!X310&amp;'2. Invulblad'!Z310&amp;'2. Invulblad'!AB310&amp;'2. Invulblad'!AD310&amp;'2. Invulblad'!AF310&amp;'2. Invulblad'!AH310&amp;'2. Invulblad'!AI310),0)&gt;0),"","U mag geen subsidie aanvragen voor "&amp;'2. Invulblad'!E310&amp;" "&amp;'2. Invulblad'!F310&amp;'2. Invulblad'!G310&amp;" want er is geen aangrenzende maatregel getroffen."))</f>
        <v/>
      </c>
      <c r="M310" s="20">
        <f>MIN(1500,COUNTIF('2. Invulblad'!N310:AI310,"Ja")*750)</f>
        <v>0</v>
      </c>
      <c r="O310" s="14" t="str">
        <f>IF(N310=Lijstjes!$F$2,IF($F$15=Lijstjes!$A$2,$F$16,$F$21)/COUNTIF('2. Invulblad'!$N$29:$N$1048576,Lijstjes!$F$2),"")</f>
        <v/>
      </c>
      <c r="Q310" s="5" t="str">
        <f>IF(P310=Lijstjes!$F$2,IF($F$15=Lijstjes!$A$3,$F$16,$F$21)/COUNTIF('2. Invulblad'!$P$29:$P$1048576,Lijstjes!$F$2),"")</f>
        <v/>
      </c>
      <c r="S310" s="5">
        <f>IF(R310=Lijstjes!$F$2,IF($F$15=Lijstjes!$A$4,$F$16,$F$21)/COUNTIF('2. Invulblad'!$R$29:$R$1048576,Lijstjes!$F$2),0)</f>
        <v>0</v>
      </c>
      <c r="U310" s="5">
        <f>IF(T310=Lijstjes!$F$2,IF($F$15=Lijstjes!$A$5,$F$16,$F$21)/COUNTIF('2. Invulblad'!$T$29:$T$1048576,Lijstjes!$F$2),0)</f>
        <v>0</v>
      </c>
      <c r="W310" s="5" t="str">
        <f>IF(V310=Lijstjes!$F$2,IF($F$15=Lijstjes!$A$6,$F$16,$F$21)/COUNTIF('2. Invulblad'!$V$29:$V$1048576,Lijstjes!$F$2),"")</f>
        <v/>
      </c>
      <c r="Y310" s="5" t="str">
        <f>IF(X310=Lijstjes!$F$2,IF($F$15=Lijstjes!$A$7,$F$16,$F$21)/COUNTIF('2. Invulblad'!$X$29:$X$1048576,Lijstjes!$F$2),"")</f>
        <v/>
      </c>
      <c r="AA310" s="14">
        <f>IF(Z310=Lijstjes!$F$2,IF($F$15=Lijstjes!$A$8,$F$16,$F$21)/COUNTIF('2. Invulblad'!$Z$29:$Z$1048576,Lijstjes!$F$2),0)</f>
        <v>0</v>
      </c>
      <c r="AC310" s="14">
        <f>IF(AB310=Lijstjes!$F$2,IF($F$15=Lijstjes!$A$9,$F$16,$F$21)/COUNTIF('2. Invulblad'!$AB$29:$AB$1048576,Lijstjes!$F$2),0)</f>
        <v>0</v>
      </c>
      <c r="AE310" s="14">
        <f>IF(AD310=Lijstjes!$F$2,IF($F$15=Lijstjes!$A$10,$F$16,$F$21)/COUNTIF('2. Invulblad'!$AD$29:$AD$1048576,Lijstjes!$F$2),0)</f>
        <v>0</v>
      </c>
      <c r="AG310" s="14">
        <f>IF(AF310=Lijstjes!$F$2,IF($F$15=Lijstjes!$A$11,$F$16,$F$21)/COUNTIF('2. Invulblad'!$AF$29:$AF$1048576,Lijstjes!$F$2),0)</f>
        <v>0</v>
      </c>
    </row>
    <row r="311" spans="2:33" ht="14.5">
      <c r="B311" s="12" t="str">
        <f t="shared" si="8"/>
        <v/>
      </c>
      <c r="C311" t="str">
        <f t="shared" si="9"/>
        <v/>
      </c>
      <c r="D311" s="15" t="str">
        <f>IF(M311=0,"",IF(AND(M311&gt;0,IFERROR(SEARCH(Lijstjes!$F$2,'2. Invulblad'!N311&amp;'2. Invulblad'!P311&amp;'2. Invulblad'!R311&amp;'2. Invulblad'!T311&amp;'2. Invulblad'!V311&amp;'2. Invulblad'!X311&amp;'2. Invulblad'!Z311&amp;'2. Invulblad'!AB311&amp;'2. Invulblad'!AD311&amp;'2. Invulblad'!AF311&amp;'2. Invulblad'!AH311&amp;'2. Invulblad'!AI311),0)&gt;0),"","U mag geen subsidie aanvragen voor "&amp;'2. Invulblad'!E311&amp;" "&amp;'2. Invulblad'!F311&amp;'2. Invulblad'!G311&amp;" want er is geen aangrenzende maatregel getroffen."))</f>
        <v/>
      </c>
      <c r="M311" s="20">
        <f>MIN(1500,COUNTIF('2. Invulblad'!N311:AI311,"Ja")*750)</f>
        <v>0</v>
      </c>
      <c r="O311" s="14" t="str">
        <f>IF(N311=Lijstjes!$F$2,IF($F$15=Lijstjes!$A$2,$F$16,$F$21)/COUNTIF('2. Invulblad'!$N$29:$N$1048576,Lijstjes!$F$2),"")</f>
        <v/>
      </c>
      <c r="Q311" s="5" t="str">
        <f>IF(P311=Lijstjes!$F$2,IF($F$15=Lijstjes!$A$3,$F$16,$F$21)/COUNTIF('2. Invulblad'!$P$29:$P$1048576,Lijstjes!$F$2),"")</f>
        <v/>
      </c>
      <c r="S311" s="5">
        <f>IF(R311=Lijstjes!$F$2,IF($F$15=Lijstjes!$A$4,$F$16,$F$21)/COUNTIF('2. Invulblad'!$R$29:$R$1048576,Lijstjes!$F$2),0)</f>
        <v>0</v>
      </c>
      <c r="U311" s="5">
        <f>IF(T311=Lijstjes!$F$2,IF($F$15=Lijstjes!$A$5,$F$16,$F$21)/COUNTIF('2. Invulblad'!$T$29:$T$1048576,Lijstjes!$F$2),0)</f>
        <v>0</v>
      </c>
      <c r="W311" s="5" t="str">
        <f>IF(V311=Lijstjes!$F$2,IF($F$15=Lijstjes!$A$6,$F$16,$F$21)/COUNTIF('2. Invulblad'!$V$29:$V$1048576,Lijstjes!$F$2),"")</f>
        <v/>
      </c>
      <c r="Y311" s="5" t="str">
        <f>IF(X311=Lijstjes!$F$2,IF($F$15=Lijstjes!$A$7,$F$16,$F$21)/COUNTIF('2. Invulblad'!$X$29:$X$1048576,Lijstjes!$F$2),"")</f>
        <v/>
      </c>
      <c r="AA311" s="14">
        <f>IF(Z311=Lijstjes!$F$2,IF($F$15=Lijstjes!$A$8,$F$16,$F$21)/COUNTIF('2. Invulblad'!$Z$29:$Z$1048576,Lijstjes!$F$2),0)</f>
        <v>0</v>
      </c>
      <c r="AC311" s="14">
        <f>IF(AB311=Lijstjes!$F$2,IF($F$15=Lijstjes!$A$9,$F$16,$F$21)/COUNTIF('2. Invulblad'!$AB$29:$AB$1048576,Lijstjes!$F$2),0)</f>
        <v>0</v>
      </c>
      <c r="AE311" s="14">
        <f>IF(AD311=Lijstjes!$F$2,IF($F$15=Lijstjes!$A$10,$F$16,$F$21)/COUNTIF('2. Invulblad'!$AD$29:$AD$1048576,Lijstjes!$F$2),0)</f>
        <v>0</v>
      </c>
      <c r="AG311" s="14">
        <f>IF(AF311=Lijstjes!$F$2,IF($F$15=Lijstjes!$A$11,$F$16,$F$21)/COUNTIF('2. Invulblad'!$AF$29:$AF$1048576,Lijstjes!$F$2),0)</f>
        <v>0</v>
      </c>
    </row>
    <row r="312" spans="2:33" ht="14.5">
      <c r="B312" s="12" t="str">
        <f t="shared" si="8"/>
        <v/>
      </c>
      <c r="C312" t="str">
        <f t="shared" si="9"/>
        <v/>
      </c>
      <c r="D312" s="15" t="str">
        <f>IF(M312=0,"",IF(AND(M312&gt;0,IFERROR(SEARCH(Lijstjes!$F$2,'2. Invulblad'!N312&amp;'2. Invulblad'!P312&amp;'2. Invulblad'!R312&amp;'2. Invulblad'!T312&amp;'2. Invulblad'!V312&amp;'2. Invulblad'!X312&amp;'2. Invulblad'!Z312&amp;'2. Invulblad'!AB312&amp;'2. Invulblad'!AD312&amp;'2. Invulblad'!AF312&amp;'2. Invulblad'!AH312&amp;'2. Invulblad'!AI312),0)&gt;0),"","U mag geen subsidie aanvragen voor "&amp;'2. Invulblad'!E312&amp;" "&amp;'2. Invulblad'!F312&amp;'2. Invulblad'!G312&amp;" want er is geen aangrenzende maatregel getroffen."))</f>
        <v/>
      </c>
      <c r="M312" s="20">
        <f>MIN(1500,COUNTIF('2. Invulblad'!N312:AI312,"Ja")*750)</f>
        <v>0</v>
      </c>
      <c r="O312" s="14" t="str">
        <f>IF(N312=Lijstjes!$F$2,IF($F$15=Lijstjes!$A$2,$F$16,$F$21)/COUNTIF('2. Invulblad'!$N$29:$N$1048576,Lijstjes!$F$2),"")</f>
        <v/>
      </c>
      <c r="Q312" s="5" t="str">
        <f>IF(P312=Lijstjes!$F$2,IF($F$15=Lijstjes!$A$3,$F$16,$F$21)/COUNTIF('2. Invulblad'!$P$29:$P$1048576,Lijstjes!$F$2),"")</f>
        <v/>
      </c>
      <c r="S312" s="5">
        <f>IF(R312=Lijstjes!$F$2,IF($F$15=Lijstjes!$A$4,$F$16,$F$21)/COUNTIF('2. Invulblad'!$R$29:$R$1048576,Lijstjes!$F$2),0)</f>
        <v>0</v>
      </c>
      <c r="U312" s="5">
        <f>IF(T312=Lijstjes!$F$2,IF($F$15=Lijstjes!$A$5,$F$16,$F$21)/COUNTIF('2. Invulblad'!$T$29:$T$1048576,Lijstjes!$F$2),0)</f>
        <v>0</v>
      </c>
      <c r="W312" s="5" t="str">
        <f>IF(V312=Lijstjes!$F$2,IF($F$15=Lijstjes!$A$6,$F$16,$F$21)/COUNTIF('2. Invulblad'!$V$29:$V$1048576,Lijstjes!$F$2),"")</f>
        <v/>
      </c>
      <c r="Y312" s="5" t="str">
        <f>IF(X312=Lijstjes!$F$2,IF($F$15=Lijstjes!$A$7,$F$16,$F$21)/COUNTIF('2. Invulblad'!$X$29:$X$1048576,Lijstjes!$F$2),"")</f>
        <v/>
      </c>
      <c r="AA312" s="14">
        <f>IF(Z312=Lijstjes!$F$2,IF($F$15=Lijstjes!$A$8,$F$16,$F$21)/COUNTIF('2. Invulblad'!$Z$29:$Z$1048576,Lijstjes!$F$2),0)</f>
        <v>0</v>
      </c>
      <c r="AC312" s="14">
        <f>IF(AB312=Lijstjes!$F$2,IF($F$15=Lijstjes!$A$9,$F$16,$F$21)/COUNTIF('2. Invulblad'!$AB$29:$AB$1048576,Lijstjes!$F$2),0)</f>
        <v>0</v>
      </c>
      <c r="AE312" s="14">
        <f>IF(AD312=Lijstjes!$F$2,IF($F$15=Lijstjes!$A$10,$F$16,$F$21)/COUNTIF('2. Invulblad'!$AD$29:$AD$1048576,Lijstjes!$F$2),0)</f>
        <v>0</v>
      </c>
      <c r="AG312" s="14">
        <f>IF(AF312=Lijstjes!$F$2,IF($F$15=Lijstjes!$A$11,$F$16,$F$21)/COUNTIF('2. Invulblad'!$AF$29:$AF$1048576,Lijstjes!$F$2),0)</f>
        <v>0</v>
      </c>
    </row>
    <row r="313" spans="2:33" ht="14.5">
      <c r="B313" s="12" t="str">
        <f t="shared" si="8"/>
        <v/>
      </c>
      <c r="C313" t="str">
        <f t="shared" si="9"/>
        <v/>
      </c>
      <c r="D313" s="15" t="str">
        <f>IF(M313=0,"",IF(AND(M313&gt;0,IFERROR(SEARCH(Lijstjes!$F$2,'2. Invulblad'!N313&amp;'2. Invulblad'!P313&amp;'2. Invulblad'!R313&amp;'2. Invulblad'!T313&amp;'2. Invulblad'!V313&amp;'2. Invulblad'!X313&amp;'2. Invulblad'!Z313&amp;'2. Invulblad'!AB313&amp;'2. Invulblad'!AD313&amp;'2. Invulblad'!AF313&amp;'2. Invulblad'!AH313&amp;'2. Invulblad'!AI313),0)&gt;0),"","U mag geen subsidie aanvragen voor "&amp;'2. Invulblad'!E313&amp;" "&amp;'2. Invulblad'!F313&amp;'2. Invulblad'!G313&amp;" want er is geen aangrenzende maatregel getroffen."))</f>
        <v/>
      </c>
      <c r="M313" s="20">
        <f>MIN(1500,COUNTIF('2. Invulblad'!N313:AI313,"Ja")*750)</f>
        <v>0</v>
      </c>
      <c r="O313" s="14" t="str">
        <f>IF(N313=Lijstjes!$F$2,IF($F$15=Lijstjes!$A$2,$F$16,$F$21)/COUNTIF('2. Invulblad'!$N$29:$N$1048576,Lijstjes!$F$2),"")</f>
        <v/>
      </c>
      <c r="Q313" s="5" t="str">
        <f>IF(P313=Lijstjes!$F$2,IF($F$15=Lijstjes!$A$3,$F$16,$F$21)/COUNTIF('2. Invulblad'!$P$29:$P$1048576,Lijstjes!$F$2),"")</f>
        <v/>
      </c>
      <c r="S313" s="5">
        <f>IF(R313=Lijstjes!$F$2,IF($F$15=Lijstjes!$A$4,$F$16,$F$21)/COUNTIF('2. Invulblad'!$R$29:$R$1048576,Lijstjes!$F$2),0)</f>
        <v>0</v>
      </c>
      <c r="U313" s="5">
        <f>IF(T313=Lijstjes!$F$2,IF($F$15=Lijstjes!$A$5,$F$16,$F$21)/COUNTIF('2. Invulblad'!$T$29:$T$1048576,Lijstjes!$F$2),0)</f>
        <v>0</v>
      </c>
      <c r="W313" s="5" t="str">
        <f>IF(V313=Lijstjes!$F$2,IF($F$15=Lijstjes!$A$6,$F$16,$F$21)/COUNTIF('2. Invulblad'!$V$29:$V$1048576,Lijstjes!$F$2),"")</f>
        <v/>
      </c>
      <c r="Y313" s="5" t="str">
        <f>IF(X313=Lijstjes!$F$2,IF($F$15=Lijstjes!$A$7,$F$16,$F$21)/COUNTIF('2. Invulblad'!$X$29:$X$1048576,Lijstjes!$F$2),"")</f>
        <v/>
      </c>
      <c r="AA313" s="14">
        <f>IF(Z313=Lijstjes!$F$2,IF($F$15=Lijstjes!$A$8,$F$16,$F$21)/COUNTIF('2. Invulblad'!$Z$29:$Z$1048576,Lijstjes!$F$2),0)</f>
        <v>0</v>
      </c>
      <c r="AC313" s="14">
        <f>IF(AB313=Lijstjes!$F$2,IF($F$15=Lijstjes!$A$9,$F$16,$F$21)/COUNTIF('2. Invulblad'!$AB$29:$AB$1048576,Lijstjes!$F$2),0)</f>
        <v>0</v>
      </c>
      <c r="AE313" s="14">
        <f>IF(AD313=Lijstjes!$F$2,IF($F$15=Lijstjes!$A$10,$F$16,$F$21)/COUNTIF('2. Invulblad'!$AD$29:$AD$1048576,Lijstjes!$F$2),0)</f>
        <v>0</v>
      </c>
      <c r="AG313" s="14">
        <f>IF(AF313=Lijstjes!$F$2,IF($F$15=Lijstjes!$A$11,$F$16,$F$21)/COUNTIF('2. Invulblad'!$AF$29:$AF$1048576,Lijstjes!$F$2),0)</f>
        <v>0</v>
      </c>
    </row>
    <row r="314" spans="2:33" ht="14.5">
      <c r="B314" s="12" t="str">
        <f t="shared" si="8"/>
        <v/>
      </c>
      <c r="C314" t="str">
        <f t="shared" si="9"/>
        <v/>
      </c>
      <c r="D314" s="15" t="str">
        <f>IF(M314=0,"",IF(AND(M314&gt;0,IFERROR(SEARCH(Lijstjes!$F$2,'2. Invulblad'!N314&amp;'2. Invulblad'!P314&amp;'2. Invulblad'!R314&amp;'2. Invulblad'!T314&amp;'2. Invulblad'!V314&amp;'2. Invulblad'!X314&amp;'2. Invulblad'!Z314&amp;'2. Invulblad'!AB314&amp;'2. Invulblad'!AD314&amp;'2. Invulblad'!AF314&amp;'2. Invulblad'!AH314&amp;'2. Invulblad'!AI314),0)&gt;0),"","U mag geen subsidie aanvragen voor "&amp;'2. Invulblad'!E314&amp;" "&amp;'2. Invulblad'!F314&amp;'2. Invulblad'!G314&amp;" want er is geen aangrenzende maatregel getroffen."))</f>
        <v/>
      </c>
      <c r="M314" s="20">
        <f>MIN(1500,COUNTIF('2. Invulblad'!N314:AI314,"Ja")*750)</f>
        <v>0</v>
      </c>
      <c r="O314" s="14" t="str">
        <f>IF(N314=Lijstjes!$F$2,IF($F$15=Lijstjes!$A$2,$F$16,$F$21)/COUNTIF('2. Invulblad'!$N$29:$N$1048576,Lijstjes!$F$2),"")</f>
        <v/>
      </c>
      <c r="Q314" s="5" t="str">
        <f>IF(P314=Lijstjes!$F$2,IF($F$15=Lijstjes!$A$3,$F$16,$F$21)/COUNTIF('2. Invulblad'!$P$29:$P$1048576,Lijstjes!$F$2),"")</f>
        <v/>
      </c>
      <c r="S314" s="5">
        <f>IF(R314=Lijstjes!$F$2,IF($F$15=Lijstjes!$A$4,$F$16,$F$21)/COUNTIF('2. Invulblad'!$R$29:$R$1048576,Lijstjes!$F$2),0)</f>
        <v>0</v>
      </c>
      <c r="U314" s="5">
        <f>IF(T314=Lijstjes!$F$2,IF($F$15=Lijstjes!$A$5,$F$16,$F$21)/COUNTIF('2. Invulblad'!$T$29:$T$1048576,Lijstjes!$F$2),0)</f>
        <v>0</v>
      </c>
      <c r="W314" s="5" t="str">
        <f>IF(V314=Lijstjes!$F$2,IF($F$15=Lijstjes!$A$6,$F$16,$F$21)/COUNTIF('2. Invulblad'!$V$29:$V$1048576,Lijstjes!$F$2),"")</f>
        <v/>
      </c>
      <c r="Y314" s="5" t="str">
        <f>IF(X314=Lijstjes!$F$2,IF($F$15=Lijstjes!$A$7,$F$16,$F$21)/COUNTIF('2. Invulblad'!$X$29:$X$1048576,Lijstjes!$F$2),"")</f>
        <v/>
      </c>
      <c r="AA314" s="14">
        <f>IF(Z314=Lijstjes!$F$2,IF($F$15=Lijstjes!$A$8,$F$16,$F$21)/COUNTIF('2. Invulblad'!$Z$29:$Z$1048576,Lijstjes!$F$2),0)</f>
        <v>0</v>
      </c>
      <c r="AC314" s="14">
        <f>IF(AB314=Lijstjes!$F$2,IF($F$15=Lijstjes!$A$9,$F$16,$F$21)/COUNTIF('2. Invulblad'!$AB$29:$AB$1048576,Lijstjes!$F$2),0)</f>
        <v>0</v>
      </c>
      <c r="AE314" s="14">
        <f>IF(AD314=Lijstjes!$F$2,IF($F$15=Lijstjes!$A$10,$F$16,$F$21)/COUNTIF('2. Invulblad'!$AD$29:$AD$1048576,Lijstjes!$F$2),0)</f>
        <v>0</v>
      </c>
      <c r="AG314" s="14">
        <f>IF(AF314=Lijstjes!$F$2,IF($F$15=Lijstjes!$A$11,$F$16,$F$21)/COUNTIF('2. Invulblad'!$AF$29:$AF$1048576,Lijstjes!$F$2),0)</f>
        <v>0</v>
      </c>
    </row>
    <row r="315" spans="2:33" ht="14.5">
      <c r="B315" s="12" t="str">
        <f t="shared" si="8"/>
        <v/>
      </c>
      <c r="C315" t="str">
        <f t="shared" si="9"/>
        <v/>
      </c>
      <c r="D315" s="15" t="str">
        <f>IF(M315=0,"",IF(AND(M315&gt;0,IFERROR(SEARCH(Lijstjes!$F$2,'2. Invulblad'!N315&amp;'2. Invulblad'!P315&amp;'2. Invulblad'!R315&amp;'2. Invulblad'!T315&amp;'2. Invulblad'!V315&amp;'2. Invulblad'!X315&amp;'2. Invulblad'!Z315&amp;'2. Invulblad'!AB315&amp;'2. Invulblad'!AD315&amp;'2. Invulblad'!AF315&amp;'2. Invulblad'!AH315&amp;'2. Invulblad'!AI315),0)&gt;0),"","U mag geen subsidie aanvragen voor "&amp;'2. Invulblad'!E315&amp;" "&amp;'2. Invulblad'!F315&amp;'2. Invulblad'!G315&amp;" want er is geen aangrenzende maatregel getroffen."))</f>
        <v/>
      </c>
      <c r="M315" s="20">
        <f>MIN(1500,COUNTIF('2. Invulblad'!N315:AI315,"Ja")*750)</f>
        <v>0</v>
      </c>
      <c r="O315" s="14" t="str">
        <f>IF(N315=Lijstjes!$F$2,IF($F$15=Lijstjes!$A$2,$F$16,$F$21)/COUNTIF('2. Invulblad'!$N$29:$N$1048576,Lijstjes!$F$2),"")</f>
        <v/>
      </c>
      <c r="Q315" s="5" t="str">
        <f>IF(P315=Lijstjes!$F$2,IF($F$15=Lijstjes!$A$3,$F$16,$F$21)/COUNTIF('2. Invulblad'!$P$29:$P$1048576,Lijstjes!$F$2),"")</f>
        <v/>
      </c>
      <c r="S315" s="5">
        <f>IF(R315=Lijstjes!$F$2,IF($F$15=Lijstjes!$A$4,$F$16,$F$21)/COUNTIF('2. Invulblad'!$R$29:$R$1048576,Lijstjes!$F$2),0)</f>
        <v>0</v>
      </c>
      <c r="U315" s="5">
        <f>IF(T315=Lijstjes!$F$2,IF($F$15=Lijstjes!$A$5,$F$16,$F$21)/COUNTIF('2. Invulblad'!$T$29:$T$1048576,Lijstjes!$F$2),0)</f>
        <v>0</v>
      </c>
      <c r="W315" s="5" t="str">
        <f>IF(V315=Lijstjes!$F$2,IF($F$15=Lijstjes!$A$6,$F$16,$F$21)/COUNTIF('2. Invulblad'!$V$29:$V$1048576,Lijstjes!$F$2),"")</f>
        <v/>
      </c>
      <c r="Y315" s="5" t="str">
        <f>IF(X315=Lijstjes!$F$2,IF($F$15=Lijstjes!$A$7,$F$16,$F$21)/COUNTIF('2. Invulblad'!$X$29:$X$1048576,Lijstjes!$F$2),"")</f>
        <v/>
      </c>
      <c r="AA315" s="14">
        <f>IF(Z315=Lijstjes!$F$2,IF($F$15=Lijstjes!$A$8,$F$16,$F$21)/COUNTIF('2. Invulblad'!$Z$29:$Z$1048576,Lijstjes!$F$2),0)</f>
        <v>0</v>
      </c>
      <c r="AC315" s="14">
        <f>IF(AB315=Lijstjes!$F$2,IF($F$15=Lijstjes!$A$9,$F$16,$F$21)/COUNTIF('2. Invulblad'!$AB$29:$AB$1048576,Lijstjes!$F$2),0)</f>
        <v>0</v>
      </c>
      <c r="AE315" s="14">
        <f>IF(AD315=Lijstjes!$F$2,IF($F$15=Lijstjes!$A$10,$F$16,$F$21)/COUNTIF('2. Invulblad'!$AD$29:$AD$1048576,Lijstjes!$F$2),0)</f>
        <v>0</v>
      </c>
      <c r="AG315" s="14">
        <f>IF(AF315=Lijstjes!$F$2,IF($F$15=Lijstjes!$A$11,$F$16,$F$21)/COUNTIF('2. Invulblad'!$AF$29:$AF$1048576,Lijstjes!$F$2),0)</f>
        <v>0</v>
      </c>
    </row>
    <row r="316" spans="2:33" ht="14.5">
      <c r="B316" s="12" t="str">
        <f t="shared" si="8"/>
        <v/>
      </c>
      <c r="C316" t="str">
        <f t="shared" si="9"/>
        <v/>
      </c>
      <c r="D316" s="15" t="str">
        <f>IF(M316=0,"",IF(AND(M316&gt;0,IFERROR(SEARCH(Lijstjes!$F$2,'2. Invulblad'!N316&amp;'2. Invulblad'!P316&amp;'2. Invulblad'!R316&amp;'2. Invulblad'!T316&amp;'2. Invulblad'!V316&amp;'2. Invulblad'!X316&amp;'2. Invulblad'!Z316&amp;'2. Invulblad'!AB316&amp;'2. Invulblad'!AD316&amp;'2. Invulblad'!AF316&amp;'2. Invulblad'!AH316&amp;'2. Invulblad'!AI316),0)&gt;0),"","U mag geen subsidie aanvragen voor "&amp;'2. Invulblad'!E316&amp;" "&amp;'2. Invulblad'!F316&amp;'2. Invulblad'!G316&amp;" want er is geen aangrenzende maatregel getroffen."))</f>
        <v/>
      </c>
      <c r="M316" s="20">
        <f>MIN(1500,COUNTIF('2. Invulblad'!N316:AI316,"Ja")*750)</f>
        <v>0</v>
      </c>
      <c r="O316" s="14" t="str">
        <f>IF(N316=Lijstjes!$F$2,IF($F$15=Lijstjes!$A$2,$F$16,$F$21)/COUNTIF('2. Invulblad'!$N$29:$N$1048576,Lijstjes!$F$2),"")</f>
        <v/>
      </c>
      <c r="Q316" s="5" t="str">
        <f>IF(P316=Lijstjes!$F$2,IF($F$15=Lijstjes!$A$3,$F$16,$F$21)/COUNTIF('2. Invulblad'!$P$29:$P$1048576,Lijstjes!$F$2),"")</f>
        <v/>
      </c>
      <c r="S316" s="5">
        <f>IF(R316=Lijstjes!$F$2,IF($F$15=Lijstjes!$A$4,$F$16,$F$21)/COUNTIF('2. Invulblad'!$R$29:$R$1048576,Lijstjes!$F$2),0)</f>
        <v>0</v>
      </c>
      <c r="U316" s="5">
        <f>IF(T316=Lijstjes!$F$2,IF($F$15=Lijstjes!$A$5,$F$16,$F$21)/COUNTIF('2. Invulblad'!$T$29:$T$1048576,Lijstjes!$F$2),0)</f>
        <v>0</v>
      </c>
      <c r="W316" s="5" t="str">
        <f>IF(V316=Lijstjes!$F$2,IF($F$15=Lijstjes!$A$6,$F$16,$F$21)/COUNTIF('2. Invulblad'!$V$29:$V$1048576,Lijstjes!$F$2),"")</f>
        <v/>
      </c>
      <c r="Y316" s="5" t="str">
        <f>IF(X316=Lijstjes!$F$2,IF($F$15=Lijstjes!$A$7,$F$16,$F$21)/COUNTIF('2. Invulblad'!$X$29:$X$1048576,Lijstjes!$F$2),"")</f>
        <v/>
      </c>
      <c r="AA316" s="14">
        <f>IF(Z316=Lijstjes!$F$2,IF($F$15=Lijstjes!$A$8,$F$16,$F$21)/COUNTIF('2. Invulblad'!$Z$29:$Z$1048576,Lijstjes!$F$2),0)</f>
        <v>0</v>
      </c>
      <c r="AC316" s="14">
        <f>IF(AB316=Lijstjes!$F$2,IF($F$15=Lijstjes!$A$9,$F$16,$F$21)/COUNTIF('2. Invulblad'!$AB$29:$AB$1048576,Lijstjes!$F$2),0)</f>
        <v>0</v>
      </c>
      <c r="AE316" s="14">
        <f>IF(AD316=Lijstjes!$F$2,IF($F$15=Lijstjes!$A$10,$F$16,$F$21)/COUNTIF('2. Invulblad'!$AD$29:$AD$1048576,Lijstjes!$F$2),0)</f>
        <v>0</v>
      </c>
      <c r="AG316" s="14">
        <f>IF(AF316=Lijstjes!$F$2,IF($F$15=Lijstjes!$A$11,$F$16,$F$21)/COUNTIF('2. Invulblad'!$AF$29:$AF$1048576,Lijstjes!$F$2),0)</f>
        <v>0</v>
      </c>
    </row>
    <row r="317" spans="2:33" ht="14.5">
      <c r="B317" s="12" t="str">
        <f t="shared" si="8"/>
        <v/>
      </c>
      <c r="C317" t="str">
        <f t="shared" si="9"/>
        <v/>
      </c>
      <c r="D317" s="15" t="str">
        <f>IF(M317=0,"",IF(AND(M317&gt;0,IFERROR(SEARCH(Lijstjes!$F$2,'2. Invulblad'!N317&amp;'2. Invulblad'!P317&amp;'2. Invulblad'!R317&amp;'2. Invulblad'!T317&amp;'2. Invulblad'!V317&amp;'2. Invulblad'!X317&amp;'2. Invulblad'!Z317&amp;'2. Invulblad'!AB317&amp;'2. Invulblad'!AD317&amp;'2. Invulblad'!AF317&amp;'2. Invulblad'!AH317&amp;'2. Invulblad'!AI317),0)&gt;0),"","U mag geen subsidie aanvragen voor "&amp;'2. Invulblad'!E317&amp;" "&amp;'2. Invulblad'!F317&amp;'2. Invulblad'!G317&amp;" want er is geen aangrenzende maatregel getroffen."))</f>
        <v/>
      </c>
      <c r="M317" s="20">
        <f>MIN(1500,COUNTIF('2. Invulblad'!N317:AI317,"Ja")*750)</f>
        <v>0</v>
      </c>
      <c r="O317" s="14" t="str">
        <f>IF(N317=Lijstjes!$F$2,IF($F$15=Lijstjes!$A$2,$F$16,$F$21)/COUNTIF('2. Invulblad'!$N$29:$N$1048576,Lijstjes!$F$2),"")</f>
        <v/>
      </c>
      <c r="Q317" s="5" t="str">
        <f>IF(P317=Lijstjes!$F$2,IF($F$15=Lijstjes!$A$3,$F$16,$F$21)/COUNTIF('2. Invulblad'!$P$29:$P$1048576,Lijstjes!$F$2),"")</f>
        <v/>
      </c>
      <c r="S317" s="5">
        <f>IF(R317=Lijstjes!$F$2,IF($F$15=Lijstjes!$A$4,$F$16,$F$21)/COUNTIF('2. Invulblad'!$R$29:$R$1048576,Lijstjes!$F$2),0)</f>
        <v>0</v>
      </c>
      <c r="U317" s="5">
        <f>IF(T317=Lijstjes!$F$2,IF($F$15=Lijstjes!$A$5,$F$16,$F$21)/COUNTIF('2. Invulblad'!$T$29:$T$1048576,Lijstjes!$F$2),0)</f>
        <v>0</v>
      </c>
      <c r="W317" s="5" t="str">
        <f>IF(V317=Lijstjes!$F$2,IF($F$15=Lijstjes!$A$6,$F$16,$F$21)/COUNTIF('2. Invulblad'!$V$29:$V$1048576,Lijstjes!$F$2),"")</f>
        <v/>
      </c>
      <c r="Y317" s="5" t="str">
        <f>IF(X317=Lijstjes!$F$2,IF($F$15=Lijstjes!$A$7,$F$16,$F$21)/COUNTIF('2. Invulblad'!$X$29:$X$1048576,Lijstjes!$F$2),"")</f>
        <v/>
      </c>
      <c r="AA317" s="14">
        <f>IF(Z317=Lijstjes!$F$2,IF($F$15=Lijstjes!$A$8,$F$16,$F$21)/COUNTIF('2. Invulblad'!$Z$29:$Z$1048576,Lijstjes!$F$2),0)</f>
        <v>0</v>
      </c>
      <c r="AC317" s="14">
        <f>IF(AB317=Lijstjes!$F$2,IF($F$15=Lijstjes!$A$9,$F$16,$F$21)/COUNTIF('2. Invulblad'!$AB$29:$AB$1048576,Lijstjes!$F$2),0)</f>
        <v>0</v>
      </c>
      <c r="AE317" s="14">
        <f>IF(AD317=Lijstjes!$F$2,IF($F$15=Lijstjes!$A$10,$F$16,$F$21)/COUNTIF('2. Invulblad'!$AD$29:$AD$1048576,Lijstjes!$F$2),0)</f>
        <v>0</v>
      </c>
      <c r="AG317" s="14">
        <f>IF(AF317=Lijstjes!$F$2,IF($F$15=Lijstjes!$A$11,$F$16,$F$21)/COUNTIF('2. Invulblad'!$AF$29:$AF$1048576,Lijstjes!$F$2),0)</f>
        <v>0</v>
      </c>
    </row>
    <row r="318" spans="2:33" ht="14.5">
      <c r="B318" s="12" t="str">
        <f t="shared" si="8"/>
        <v/>
      </c>
      <c r="C318" t="str">
        <f t="shared" si="9"/>
        <v/>
      </c>
      <c r="D318" s="15" t="str">
        <f>IF(M318=0,"",IF(AND(M318&gt;0,IFERROR(SEARCH(Lijstjes!$F$2,'2. Invulblad'!N318&amp;'2. Invulblad'!P318&amp;'2. Invulblad'!R318&amp;'2. Invulblad'!T318&amp;'2. Invulblad'!V318&amp;'2. Invulblad'!X318&amp;'2. Invulblad'!Z318&amp;'2. Invulblad'!AB318&amp;'2. Invulblad'!AD318&amp;'2. Invulblad'!AF318&amp;'2. Invulblad'!AH318&amp;'2. Invulblad'!AI318),0)&gt;0),"","U mag geen subsidie aanvragen voor "&amp;'2. Invulblad'!E318&amp;" "&amp;'2. Invulblad'!F318&amp;'2. Invulblad'!G318&amp;" want er is geen aangrenzende maatregel getroffen."))</f>
        <v/>
      </c>
      <c r="M318" s="20">
        <f>MIN(1500,COUNTIF('2. Invulblad'!N318:AI318,"Ja")*750)</f>
        <v>0</v>
      </c>
      <c r="O318" s="14" t="str">
        <f>IF(N318=Lijstjes!$F$2,IF($F$15=Lijstjes!$A$2,$F$16,$F$21)/COUNTIF('2. Invulblad'!$N$29:$N$1048576,Lijstjes!$F$2),"")</f>
        <v/>
      </c>
      <c r="Q318" s="5" t="str">
        <f>IF(P318=Lijstjes!$F$2,IF($F$15=Lijstjes!$A$3,$F$16,$F$21)/COUNTIF('2. Invulblad'!$P$29:$P$1048576,Lijstjes!$F$2),"")</f>
        <v/>
      </c>
      <c r="S318" s="5">
        <f>IF(R318=Lijstjes!$F$2,IF($F$15=Lijstjes!$A$4,$F$16,$F$21)/COUNTIF('2. Invulblad'!$R$29:$R$1048576,Lijstjes!$F$2),0)</f>
        <v>0</v>
      </c>
      <c r="U318" s="5">
        <f>IF(T318=Lijstjes!$F$2,IF($F$15=Lijstjes!$A$5,$F$16,$F$21)/COUNTIF('2. Invulblad'!$T$29:$T$1048576,Lijstjes!$F$2),0)</f>
        <v>0</v>
      </c>
      <c r="W318" s="5" t="str">
        <f>IF(V318=Lijstjes!$F$2,IF($F$15=Lijstjes!$A$6,$F$16,$F$21)/COUNTIF('2. Invulblad'!$V$29:$V$1048576,Lijstjes!$F$2),"")</f>
        <v/>
      </c>
      <c r="Y318" s="5" t="str">
        <f>IF(X318=Lijstjes!$F$2,IF($F$15=Lijstjes!$A$7,$F$16,$F$21)/COUNTIF('2. Invulblad'!$X$29:$X$1048576,Lijstjes!$F$2),"")</f>
        <v/>
      </c>
      <c r="AA318" s="14">
        <f>IF(Z318=Lijstjes!$F$2,IF($F$15=Lijstjes!$A$8,$F$16,$F$21)/COUNTIF('2. Invulblad'!$Z$29:$Z$1048576,Lijstjes!$F$2),0)</f>
        <v>0</v>
      </c>
      <c r="AC318" s="14">
        <f>IF(AB318=Lijstjes!$F$2,IF($F$15=Lijstjes!$A$9,$F$16,$F$21)/COUNTIF('2. Invulblad'!$AB$29:$AB$1048576,Lijstjes!$F$2),0)</f>
        <v>0</v>
      </c>
      <c r="AE318" s="14">
        <f>IF(AD318=Lijstjes!$F$2,IF($F$15=Lijstjes!$A$10,$F$16,$F$21)/COUNTIF('2. Invulblad'!$AD$29:$AD$1048576,Lijstjes!$F$2),0)</f>
        <v>0</v>
      </c>
      <c r="AG318" s="14">
        <f>IF(AF318=Lijstjes!$F$2,IF($F$15=Lijstjes!$A$11,$F$16,$F$21)/COUNTIF('2. Invulblad'!$AF$29:$AF$1048576,Lijstjes!$F$2),0)</f>
        <v>0</v>
      </c>
    </row>
    <row r="319" spans="2:33" ht="14.5">
      <c r="B319" s="12" t="str">
        <f t="shared" si="8"/>
        <v/>
      </c>
      <c r="C319" t="str">
        <f t="shared" si="9"/>
        <v/>
      </c>
      <c r="D319" s="15" t="str">
        <f>IF(M319=0,"",IF(AND(M319&gt;0,IFERROR(SEARCH(Lijstjes!$F$2,'2. Invulblad'!N319&amp;'2. Invulblad'!P319&amp;'2. Invulblad'!R319&amp;'2. Invulblad'!T319&amp;'2. Invulblad'!V319&amp;'2. Invulblad'!X319&amp;'2. Invulblad'!Z319&amp;'2. Invulblad'!AB319&amp;'2. Invulblad'!AD319&amp;'2. Invulblad'!AF319&amp;'2. Invulblad'!AH319&amp;'2. Invulblad'!AI319),0)&gt;0),"","U mag geen subsidie aanvragen voor "&amp;'2. Invulblad'!E319&amp;" "&amp;'2. Invulblad'!F319&amp;'2. Invulblad'!G319&amp;" want er is geen aangrenzende maatregel getroffen."))</f>
        <v/>
      </c>
      <c r="M319" s="20">
        <f>MIN(1500,COUNTIF('2. Invulblad'!N319:AI319,"Ja")*750)</f>
        <v>0</v>
      </c>
      <c r="O319" s="14" t="str">
        <f>IF(N319=Lijstjes!$F$2,IF($F$15=Lijstjes!$A$2,$F$16,$F$21)/COUNTIF('2. Invulblad'!$N$29:$N$1048576,Lijstjes!$F$2),"")</f>
        <v/>
      </c>
      <c r="Q319" s="5" t="str">
        <f>IF(P319=Lijstjes!$F$2,IF($F$15=Lijstjes!$A$3,$F$16,$F$21)/COUNTIF('2. Invulblad'!$P$29:$P$1048576,Lijstjes!$F$2),"")</f>
        <v/>
      </c>
      <c r="S319" s="5">
        <f>IF(R319=Lijstjes!$F$2,IF($F$15=Lijstjes!$A$4,$F$16,$F$21)/COUNTIF('2. Invulblad'!$R$29:$R$1048576,Lijstjes!$F$2),0)</f>
        <v>0</v>
      </c>
      <c r="U319" s="5">
        <f>IF(T319=Lijstjes!$F$2,IF($F$15=Lijstjes!$A$5,$F$16,$F$21)/COUNTIF('2. Invulblad'!$T$29:$T$1048576,Lijstjes!$F$2),0)</f>
        <v>0</v>
      </c>
      <c r="W319" s="5" t="str">
        <f>IF(V319=Lijstjes!$F$2,IF($F$15=Lijstjes!$A$6,$F$16,$F$21)/COUNTIF('2. Invulblad'!$V$29:$V$1048576,Lijstjes!$F$2),"")</f>
        <v/>
      </c>
      <c r="Y319" s="5" t="str">
        <f>IF(X319=Lijstjes!$F$2,IF($F$15=Lijstjes!$A$7,$F$16,$F$21)/COUNTIF('2. Invulblad'!$X$29:$X$1048576,Lijstjes!$F$2),"")</f>
        <v/>
      </c>
      <c r="AA319" s="14">
        <f>IF(Z319=Lijstjes!$F$2,IF($F$15=Lijstjes!$A$8,$F$16,$F$21)/COUNTIF('2. Invulblad'!$Z$29:$Z$1048576,Lijstjes!$F$2),0)</f>
        <v>0</v>
      </c>
      <c r="AC319" s="14">
        <f>IF(AB319=Lijstjes!$F$2,IF($F$15=Lijstjes!$A$9,$F$16,$F$21)/COUNTIF('2. Invulblad'!$AB$29:$AB$1048576,Lijstjes!$F$2),0)</f>
        <v>0</v>
      </c>
      <c r="AE319" s="14">
        <f>IF(AD319=Lijstjes!$F$2,IF($F$15=Lijstjes!$A$10,$F$16,$F$21)/COUNTIF('2. Invulblad'!$AD$29:$AD$1048576,Lijstjes!$F$2),0)</f>
        <v>0</v>
      </c>
      <c r="AG319" s="14">
        <f>IF(AF319=Lijstjes!$F$2,IF($F$15=Lijstjes!$A$11,$F$16,$F$21)/COUNTIF('2. Invulblad'!$AF$29:$AF$1048576,Lijstjes!$F$2),0)</f>
        <v>0</v>
      </c>
    </row>
    <row r="320" spans="2:33" ht="14.5">
      <c r="B320" s="12" t="str">
        <f t="shared" si="8"/>
        <v/>
      </c>
      <c r="C320" t="str">
        <f t="shared" si="9"/>
        <v/>
      </c>
      <c r="D320" s="15" t="str">
        <f>IF(M320=0,"",IF(AND(M320&gt;0,IFERROR(SEARCH(Lijstjes!$F$2,'2. Invulblad'!N320&amp;'2. Invulblad'!P320&amp;'2. Invulblad'!R320&amp;'2. Invulblad'!T320&amp;'2. Invulblad'!V320&amp;'2. Invulblad'!X320&amp;'2. Invulblad'!Z320&amp;'2. Invulblad'!AB320&amp;'2. Invulblad'!AD320&amp;'2. Invulblad'!AF320&amp;'2. Invulblad'!AH320&amp;'2. Invulblad'!AI320),0)&gt;0),"","U mag geen subsidie aanvragen voor "&amp;'2. Invulblad'!E320&amp;" "&amp;'2. Invulblad'!F320&amp;'2. Invulblad'!G320&amp;" want er is geen aangrenzende maatregel getroffen."))</f>
        <v/>
      </c>
      <c r="M320" s="20">
        <f>MIN(1500,COUNTIF('2. Invulblad'!N320:AI320,"Ja")*750)</f>
        <v>0</v>
      </c>
      <c r="O320" s="14" t="str">
        <f>IF(N320=Lijstjes!$F$2,IF($F$15=Lijstjes!$A$2,$F$16,$F$21)/COUNTIF('2. Invulblad'!$N$29:$N$1048576,Lijstjes!$F$2),"")</f>
        <v/>
      </c>
      <c r="Q320" s="5" t="str">
        <f>IF(P320=Lijstjes!$F$2,IF($F$15=Lijstjes!$A$3,$F$16,$F$21)/COUNTIF('2. Invulblad'!$P$29:$P$1048576,Lijstjes!$F$2),"")</f>
        <v/>
      </c>
      <c r="S320" s="5">
        <f>IF(R320=Lijstjes!$F$2,IF($F$15=Lijstjes!$A$4,$F$16,$F$21)/COUNTIF('2. Invulblad'!$R$29:$R$1048576,Lijstjes!$F$2),0)</f>
        <v>0</v>
      </c>
      <c r="U320" s="5">
        <f>IF(T320=Lijstjes!$F$2,IF($F$15=Lijstjes!$A$5,$F$16,$F$21)/COUNTIF('2. Invulblad'!$T$29:$T$1048576,Lijstjes!$F$2),0)</f>
        <v>0</v>
      </c>
      <c r="W320" s="5" t="str">
        <f>IF(V320=Lijstjes!$F$2,IF($F$15=Lijstjes!$A$6,$F$16,$F$21)/COUNTIF('2. Invulblad'!$V$29:$V$1048576,Lijstjes!$F$2),"")</f>
        <v/>
      </c>
      <c r="Y320" s="5" t="str">
        <f>IF(X320=Lijstjes!$F$2,IF($F$15=Lijstjes!$A$7,$F$16,$F$21)/COUNTIF('2. Invulblad'!$X$29:$X$1048576,Lijstjes!$F$2),"")</f>
        <v/>
      </c>
      <c r="AA320" s="14">
        <f>IF(Z320=Lijstjes!$F$2,IF($F$15=Lijstjes!$A$8,$F$16,$F$21)/COUNTIF('2. Invulblad'!$Z$29:$Z$1048576,Lijstjes!$F$2),0)</f>
        <v>0</v>
      </c>
      <c r="AC320" s="14">
        <f>IF(AB320=Lijstjes!$F$2,IF($F$15=Lijstjes!$A$9,$F$16,$F$21)/COUNTIF('2. Invulblad'!$AB$29:$AB$1048576,Lijstjes!$F$2),0)</f>
        <v>0</v>
      </c>
      <c r="AE320" s="14">
        <f>IF(AD320=Lijstjes!$F$2,IF($F$15=Lijstjes!$A$10,$F$16,$F$21)/COUNTIF('2. Invulblad'!$AD$29:$AD$1048576,Lijstjes!$F$2),0)</f>
        <v>0</v>
      </c>
      <c r="AG320" s="14">
        <f>IF(AF320=Lijstjes!$F$2,IF($F$15=Lijstjes!$A$11,$F$16,$F$21)/COUNTIF('2. Invulblad'!$AF$29:$AF$1048576,Lijstjes!$F$2),0)</f>
        <v>0</v>
      </c>
    </row>
    <row r="321" spans="2:33" ht="14.5">
      <c r="B321" s="12" t="str">
        <f t="shared" si="8"/>
        <v/>
      </c>
      <c r="C321" t="str">
        <f t="shared" si="9"/>
        <v/>
      </c>
      <c r="D321" s="15" t="str">
        <f>IF(M321=0,"",IF(AND(M321&gt;0,IFERROR(SEARCH(Lijstjes!$F$2,'2. Invulblad'!N321&amp;'2. Invulblad'!P321&amp;'2. Invulblad'!R321&amp;'2. Invulblad'!T321&amp;'2. Invulblad'!V321&amp;'2. Invulblad'!X321&amp;'2. Invulblad'!Z321&amp;'2. Invulblad'!AB321&amp;'2. Invulblad'!AD321&amp;'2. Invulblad'!AF321&amp;'2. Invulblad'!AH321&amp;'2. Invulblad'!AI321),0)&gt;0),"","U mag geen subsidie aanvragen voor "&amp;'2. Invulblad'!E321&amp;" "&amp;'2. Invulblad'!F321&amp;'2. Invulblad'!G321&amp;" want er is geen aangrenzende maatregel getroffen."))</f>
        <v/>
      </c>
      <c r="M321" s="20">
        <f>MIN(1500,COUNTIF('2. Invulblad'!N321:AI321,"Ja")*750)</f>
        <v>0</v>
      </c>
      <c r="O321" s="14" t="str">
        <f>IF(N321=Lijstjes!$F$2,IF($F$15=Lijstjes!$A$2,$F$16,$F$21)/COUNTIF('2. Invulblad'!$N$29:$N$1048576,Lijstjes!$F$2),"")</f>
        <v/>
      </c>
      <c r="Q321" s="5" t="str">
        <f>IF(P321=Lijstjes!$F$2,IF($F$15=Lijstjes!$A$3,$F$16,$F$21)/COUNTIF('2. Invulblad'!$P$29:$P$1048576,Lijstjes!$F$2),"")</f>
        <v/>
      </c>
      <c r="S321" s="5">
        <f>IF(R321=Lijstjes!$F$2,IF($F$15=Lijstjes!$A$4,$F$16,$F$21)/COUNTIF('2. Invulblad'!$R$29:$R$1048576,Lijstjes!$F$2),0)</f>
        <v>0</v>
      </c>
      <c r="U321" s="5">
        <f>IF(T321=Lijstjes!$F$2,IF($F$15=Lijstjes!$A$5,$F$16,$F$21)/COUNTIF('2. Invulblad'!$T$29:$T$1048576,Lijstjes!$F$2),0)</f>
        <v>0</v>
      </c>
      <c r="W321" s="5" t="str">
        <f>IF(V321=Lijstjes!$F$2,IF($F$15=Lijstjes!$A$6,$F$16,$F$21)/COUNTIF('2. Invulblad'!$V$29:$V$1048576,Lijstjes!$F$2),"")</f>
        <v/>
      </c>
      <c r="Y321" s="5" t="str">
        <f>IF(X321=Lijstjes!$F$2,IF($F$15=Lijstjes!$A$7,$F$16,$F$21)/COUNTIF('2. Invulblad'!$X$29:$X$1048576,Lijstjes!$F$2),"")</f>
        <v/>
      </c>
      <c r="AA321" s="14">
        <f>IF(Z321=Lijstjes!$F$2,IF($F$15=Lijstjes!$A$8,$F$16,$F$21)/COUNTIF('2. Invulblad'!$Z$29:$Z$1048576,Lijstjes!$F$2),0)</f>
        <v>0</v>
      </c>
      <c r="AC321" s="14">
        <f>IF(AB321=Lijstjes!$F$2,IF($F$15=Lijstjes!$A$9,$F$16,$F$21)/COUNTIF('2. Invulblad'!$AB$29:$AB$1048576,Lijstjes!$F$2),0)</f>
        <v>0</v>
      </c>
      <c r="AE321" s="14">
        <f>IF(AD321=Lijstjes!$F$2,IF($F$15=Lijstjes!$A$10,$F$16,$F$21)/COUNTIF('2. Invulblad'!$AD$29:$AD$1048576,Lijstjes!$F$2),0)</f>
        <v>0</v>
      </c>
      <c r="AG321" s="14">
        <f>IF(AF321=Lijstjes!$F$2,IF($F$15=Lijstjes!$A$11,$F$16,$F$21)/COUNTIF('2. Invulblad'!$AF$29:$AF$1048576,Lijstjes!$F$2),0)</f>
        <v>0</v>
      </c>
    </row>
    <row r="322" spans="2:33" ht="14.5">
      <c r="B322" s="12" t="str">
        <f t="shared" si="8"/>
        <v/>
      </c>
      <c r="C322" t="str">
        <f t="shared" si="9"/>
        <v/>
      </c>
      <c r="D322" s="15" t="str">
        <f>IF(M322=0,"",IF(AND(M322&gt;0,IFERROR(SEARCH(Lijstjes!$F$2,'2. Invulblad'!N322&amp;'2. Invulblad'!P322&amp;'2. Invulblad'!R322&amp;'2. Invulblad'!T322&amp;'2. Invulblad'!V322&amp;'2. Invulblad'!X322&amp;'2. Invulblad'!Z322&amp;'2. Invulblad'!AB322&amp;'2. Invulblad'!AD322&amp;'2. Invulblad'!AF322&amp;'2. Invulblad'!AH322&amp;'2. Invulblad'!AI322),0)&gt;0),"","U mag geen subsidie aanvragen voor "&amp;'2. Invulblad'!E322&amp;" "&amp;'2. Invulblad'!F322&amp;'2. Invulblad'!G322&amp;" want er is geen aangrenzende maatregel getroffen."))</f>
        <v/>
      </c>
      <c r="M322" s="20">
        <f>MIN(1500,COUNTIF('2. Invulblad'!N322:AI322,"Ja")*750)</f>
        <v>0</v>
      </c>
      <c r="O322" s="14" t="str">
        <f>IF(N322=Lijstjes!$F$2,IF($F$15=Lijstjes!$A$2,$F$16,$F$21)/COUNTIF('2. Invulblad'!$N$29:$N$1048576,Lijstjes!$F$2),"")</f>
        <v/>
      </c>
      <c r="Q322" s="5" t="str">
        <f>IF(P322=Lijstjes!$F$2,IF($F$15=Lijstjes!$A$3,$F$16,$F$21)/COUNTIF('2. Invulblad'!$P$29:$P$1048576,Lijstjes!$F$2),"")</f>
        <v/>
      </c>
      <c r="S322" s="5">
        <f>IF(R322=Lijstjes!$F$2,IF($F$15=Lijstjes!$A$4,$F$16,$F$21)/COUNTIF('2. Invulblad'!$R$29:$R$1048576,Lijstjes!$F$2),0)</f>
        <v>0</v>
      </c>
      <c r="U322" s="5">
        <f>IF(T322=Lijstjes!$F$2,IF($F$15=Lijstjes!$A$5,$F$16,$F$21)/COUNTIF('2. Invulblad'!$T$29:$T$1048576,Lijstjes!$F$2),0)</f>
        <v>0</v>
      </c>
      <c r="W322" s="5" t="str">
        <f>IF(V322=Lijstjes!$F$2,IF($F$15=Lijstjes!$A$6,$F$16,$F$21)/COUNTIF('2. Invulblad'!$V$29:$V$1048576,Lijstjes!$F$2),"")</f>
        <v/>
      </c>
      <c r="Y322" s="5" t="str">
        <f>IF(X322=Lijstjes!$F$2,IF($F$15=Lijstjes!$A$7,$F$16,$F$21)/COUNTIF('2. Invulblad'!$X$29:$X$1048576,Lijstjes!$F$2),"")</f>
        <v/>
      </c>
      <c r="AA322" s="14">
        <f>IF(Z322=Lijstjes!$F$2,IF($F$15=Lijstjes!$A$8,$F$16,$F$21)/COUNTIF('2. Invulblad'!$Z$29:$Z$1048576,Lijstjes!$F$2),0)</f>
        <v>0</v>
      </c>
      <c r="AC322" s="14">
        <f>IF(AB322=Lijstjes!$F$2,IF($F$15=Lijstjes!$A$9,$F$16,$F$21)/COUNTIF('2. Invulblad'!$AB$29:$AB$1048576,Lijstjes!$F$2),0)</f>
        <v>0</v>
      </c>
      <c r="AE322" s="14">
        <f>IF(AD322=Lijstjes!$F$2,IF($F$15=Lijstjes!$A$10,$F$16,$F$21)/COUNTIF('2. Invulblad'!$AD$29:$AD$1048576,Lijstjes!$F$2),0)</f>
        <v>0</v>
      </c>
      <c r="AG322" s="14">
        <f>IF(AF322=Lijstjes!$F$2,IF($F$15=Lijstjes!$A$11,$F$16,$F$21)/COUNTIF('2. Invulblad'!$AF$29:$AF$1048576,Lijstjes!$F$2),0)</f>
        <v>0</v>
      </c>
    </row>
    <row r="323" spans="2:33" ht="14.5">
      <c r="B323" s="12" t="str">
        <f t="shared" si="8"/>
        <v/>
      </c>
      <c r="C323" t="str">
        <f t="shared" si="9"/>
        <v/>
      </c>
      <c r="D323" s="15" t="str">
        <f>IF(M323=0,"",IF(AND(M323&gt;0,IFERROR(SEARCH(Lijstjes!$F$2,'2. Invulblad'!N323&amp;'2. Invulblad'!P323&amp;'2. Invulblad'!R323&amp;'2. Invulblad'!T323&amp;'2. Invulblad'!V323&amp;'2. Invulblad'!X323&amp;'2. Invulblad'!Z323&amp;'2. Invulblad'!AB323&amp;'2. Invulblad'!AD323&amp;'2. Invulblad'!AF323&amp;'2. Invulblad'!AH323&amp;'2. Invulblad'!AI323),0)&gt;0),"","U mag geen subsidie aanvragen voor "&amp;'2. Invulblad'!E323&amp;" "&amp;'2. Invulblad'!F323&amp;'2. Invulblad'!G323&amp;" want er is geen aangrenzende maatregel getroffen."))</f>
        <v/>
      </c>
      <c r="M323" s="20">
        <f>MIN(1500,COUNTIF('2. Invulblad'!N323:AI323,"Ja")*750)</f>
        <v>0</v>
      </c>
      <c r="O323" s="14" t="str">
        <f>IF(N323=Lijstjes!$F$2,IF($F$15=Lijstjes!$A$2,$F$16,$F$21)/COUNTIF('2. Invulblad'!$N$29:$N$1048576,Lijstjes!$F$2),"")</f>
        <v/>
      </c>
      <c r="Q323" s="5" t="str">
        <f>IF(P323=Lijstjes!$F$2,IF($F$15=Lijstjes!$A$3,$F$16,$F$21)/COUNTIF('2. Invulblad'!$P$29:$P$1048576,Lijstjes!$F$2),"")</f>
        <v/>
      </c>
      <c r="S323" s="5">
        <f>IF(R323=Lijstjes!$F$2,IF($F$15=Lijstjes!$A$4,$F$16,$F$21)/COUNTIF('2. Invulblad'!$R$29:$R$1048576,Lijstjes!$F$2),0)</f>
        <v>0</v>
      </c>
      <c r="U323" s="5">
        <f>IF(T323=Lijstjes!$F$2,IF($F$15=Lijstjes!$A$5,$F$16,$F$21)/COUNTIF('2. Invulblad'!$T$29:$T$1048576,Lijstjes!$F$2),0)</f>
        <v>0</v>
      </c>
      <c r="W323" s="5" t="str">
        <f>IF(V323=Lijstjes!$F$2,IF($F$15=Lijstjes!$A$6,$F$16,$F$21)/COUNTIF('2. Invulblad'!$V$29:$V$1048576,Lijstjes!$F$2),"")</f>
        <v/>
      </c>
      <c r="Y323" s="5" t="str">
        <f>IF(X323=Lijstjes!$F$2,IF($F$15=Lijstjes!$A$7,$F$16,$F$21)/COUNTIF('2. Invulblad'!$X$29:$X$1048576,Lijstjes!$F$2),"")</f>
        <v/>
      </c>
      <c r="AA323" s="14">
        <f>IF(Z323=Lijstjes!$F$2,IF($F$15=Lijstjes!$A$8,$F$16,$F$21)/COUNTIF('2. Invulblad'!$Z$29:$Z$1048576,Lijstjes!$F$2),0)</f>
        <v>0</v>
      </c>
      <c r="AC323" s="14">
        <f>IF(AB323=Lijstjes!$F$2,IF($F$15=Lijstjes!$A$9,$F$16,$F$21)/COUNTIF('2. Invulblad'!$AB$29:$AB$1048576,Lijstjes!$F$2),0)</f>
        <v>0</v>
      </c>
      <c r="AE323" s="14">
        <f>IF(AD323=Lijstjes!$F$2,IF($F$15=Lijstjes!$A$10,$F$16,$F$21)/COUNTIF('2. Invulblad'!$AD$29:$AD$1048576,Lijstjes!$F$2),0)</f>
        <v>0</v>
      </c>
      <c r="AG323" s="14">
        <f>IF(AF323=Lijstjes!$F$2,IF($F$15=Lijstjes!$A$11,$F$16,$F$21)/COUNTIF('2. Invulblad'!$AF$29:$AF$1048576,Lijstjes!$F$2),0)</f>
        <v>0</v>
      </c>
    </row>
    <row r="324" spans="2:33" ht="14.5">
      <c r="B324" s="12" t="str">
        <f t="shared" si="8"/>
        <v/>
      </c>
      <c r="C324" t="str">
        <f t="shared" si="9"/>
        <v/>
      </c>
      <c r="D324" s="15" t="str">
        <f>IF(M324=0,"",IF(AND(M324&gt;0,IFERROR(SEARCH(Lijstjes!$F$2,'2. Invulblad'!N324&amp;'2. Invulblad'!P324&amp;'2. Invulblad'!R324&amp;'2. Invulblad'!T324&amp;'2. Invulblad'!V324&amp;'2. Invulblad'!X324&amp;'2. Invulblad'!Z324&amp;'2. Invulblad'!AB324&amp;'2. Invulblad'!AD324&amp;'2. Invulblad'!AF324&amp;'2. Invulblad'!AH324&amp;'2. Invulblad'!AI324),0)&gt;0),"","U mag geen subsidie aanvragen voor "&amp;'2. Invulblad'!E324&amp;" "&amp;'2. Invulblad'!F324&amp;'2. Invulblad'!G324&amp;" want er is geen aangrenzende maatregel getroffen."))</f>
        <v/>
      </c>
      <c r="M324" s="20">
        <f>MIN(1500,COUNTIF('2. Invulblad'!N324:AI324,"Ja")*750)</f>
        <v>0</v>
      </c>
      <c r="O324" s="14" t="str">
        <f>IF(N324=Lijstjes!$F$2,IF($F$15=Lijstjes!$A$2,$F$16,$F$21)/COUNTIF('2. Invulblad'!$N$29:$N$1048576,Lijstjes!$F$2),"")</f>
        <v/>
      </c>
      <c r="Q324" s="5" t="str">
        <f>IF(P324=Lijstjes!$F$2,IF($F$15=Lijstjes!$A$3,$F$16,$F$21)/COUNTIF('2. Invulblad'!$P$29:$P$1048576,Lijstjes!$F$2),"")</f>
        <v/>
      </c>
      <c r="S324" s="5">
        <f>IF(R324=Lijstjes!$F$2,IF($F$15=Lijstjes!$A$4,$F$16,$F$21)/COUNTIF('2. Invulblad'!$R$29:$R$1048576,Lijstjes!$F$2),0)</f>
        <v>0</v>
      </c>
      <c r="U324" s="5">
        <f>IF(T324=Lijstjes!$F$2,IF($F$15=Lijstjes!$A$5,$F$16,$F$21)/COUNTIF('2. Invulblad'!$T$29:$T$1048576,Lijstjes!$F$2),0)</f>
        <v>0</v>
      </c>
      <c r="W324" s="5" t="str">
        <f>IF(V324=Lijstjes!$F$2,IF($F$15=Lijstjes!$A$6,$F$16,$F$21)/COUNTIF('2. Invulblad'!$V$29:$V$1048576,Lijstjes!$F$2),"")</f>
        <v/>
      </c>
      <c r="Y324" s="5" t="str">
        <f>IF(X324=Lijstjes!$F$2,IF($F$15=Lijstjes!$A$7,$F$16,$F$21)/COUNTIF('2. Invulblad'!$X$29:$X$1048576,Lijstjes!$F$2),"")</f>
        <v/>
      </c>
      <c r="AA324" s="14">
        <f>IF(Z324=Lijstjes!$F$2,IF($F$15=Lijstjes!$A$8,$F$16,$F$21)/COUNTIF('2. Invulblad'!$Z$29:$Z$1048576,Lijstjes!$F$2),0)</f>
        <v>0</v>
      </c>
      <c r="AC324" s="14">
        <f>IF(AB324=Lijstjes!$F$2,IF($F$15=Lijstjes!$A$9,$F$16,$F$21)/COUNTIF('2. Invulblad'!$AB$29:$AB$1048576,Lijstjes!$F$2),0)</f>
        <v>0</v>
      </c>
      <c r="AE324" s="14">
        <f>IF(AD324=Lijstjes!$F$2,IF($F$15=Lijstjes!$A$10,$F$16,$F$21)/COUNTIF('2. Invulblad'!$AD$29:$AD$1048576,Lijstjes!$F$2),0)</f>
        <v>0</v>
      </c>
      <c r="AG324" s="14">
        <f>IF(AF324=Lijstjes!$F$2,IF($F$15=Lijstjes!$A$11,$F$16,$F$21)/COUNTIF('2. Invulblad'!$AF$29:$AF$1048576,Lijstjes!$F$2),0)</f>
        <v>0</v>
      </c>
    </row>
    <row r="325" spans="2:33" ht="14.5">
      <c r="B325" s="12" t="str">
        <f t="shared" si="8"/>
        <v/>
      </c>
      <c r="C325" t="str">
        <f t="shared" si="9"/>
        <v/>
      </c>
      <c r="D325" s="15" t="str">
        <f>IF(M325=0,"",IF(AND(M325&gt;0,IFERROR(SEARCH(Lijstjes!$F$2,'2. Invulblad'!N325&amp;'2. Invulblad'!P325&amp;'2. Invulblad'!R325&amp;'2. Invulblad'!T325&amp;'2. Invulblad'!V325&amp;'2. Invulblad'!X325&amp;'2. Invulblad'!Z325&amp;'2. Invulblad'!AB325&amp;'2. Invulblad'!AD325&amp;'2. Invulblad'!AF325&amp;'2. Invulblad'!AH325&amp;'2. Invulblad'!AI325),0)&gt;0),"","U mag geen subsidie aanvragen voor "&amp;'2. Invulblad'!E325&amp;" "&amp;'2. Invulblad'!F325&amp;'2. Invulblad'!G325&amp;" want er is geen aangrenzende maatregel getroffen."))</f>
        <v/>
      </c>
      <c r="M325" s="20">
        <f>MIN(1500,COUNTIF('2. Invulblad'!N325:AI325,"Ja")*750)</f>
        <v>0</v>
      </c>
      <c r="O325" s="14" t="str">
        <f>IF(N325=Lijstjes!$F$2,IF($F$15=Lijstjes!$A$2,$F$16,$F$21)/COUNTIF('2. Invulblad'!$N$29:$N$1048576,Lijstjes!$F$2),"")</f>
        <v/>
      </c>
      <c r="Q325" s="5" t="str">
        <f>IF(P325=Lijstjes!$F$2,IF($F$15=Lijstjes!$A$3,$F$16,$F$21)/COUNTIF('2. Invulblad'!$P$29:$P$1048576,Lijstjes!$F$2),"")</f>
        <v/>
      </c>
      <c r="S325" s="5">
        <f>IF(R325=Lijstjes!$F$2,IF($F$15=Lijstjes!$A$4,$F$16,$F$21)/COUNTIF('2. Invulblad'!$R$29:$R$1048576,Lijstjes!$F$2),0)</f>
        <v>0</v>
      </c>
      <c r="U325" s="5">
        <f>IF(T325=Lijstjes!$F$2,IF($F$15=Lijstjes!$A$5,$F$16,$F$21)/COUNTIF('2. Invulblad'!$T$29:$T$1048576,Lijstjes!$F$2),0)</f>
        <v>0</v>
      </c>
      <c r="W325" s="5" t="str">
        <f>IF(V325=Lijstjes!$F$2,IF($F$15=Lijstjes!$A$6,$F$16,$F$21)/COUNTIF('2. Invulblad'!$V$29:$V$1048576,Lijstjes!$F$2),"")</f>
        <v/>
      </c>
      <c r="Y325" s="5" t="str">
        <f>IF(X325=Lijstjes!$F$2,IF($F$15=Lijstjes!$A$7,$F$16,$F$21)/COUNTIF('2. Invulblad'!$X$29:$X$1048576,Lijstjes!$F$2),"")</f>
        <v/>
      </c>
      <c r="AA325" s="14">
        <f>IF(Z325=Lijstjes!$F$2,IF($F$15=Lijstjes!$A$8,$F$16,$F$21)/COUNTIF('2. Invulblad'!$Z$29:$Z$1048576,Lijstjes!$F$2),0)</f>
        <v>0</v>
      </c>
      <c r="AC325" s="14">
        <f>IF(AB325=Lijstjes!$F$2,IF($F$15=Lijstjes!$A$9,$F$16,$F$21)/COUNTIF('2. Invulblad'!$AB$29:$AB$1048576,Lijstjes!$F$2),0)</f>
        <v>0</v>
      </c>
      <c r="AE325" s="14">
        <f>IF(AD325=Lijstjes!$F$2,IF($F$15=Lijstjes!$A$10,$F$16,$F$21)/COUNTIF('2. Invulblad'!$AD$29:$AD$1048576,Lijstjes!$F$2),0)</f>
        <v>0</v>
      </c>
      <c r="AG325" s="14">
        <f>IF(AF325=Lijstjes!$F$2,IF($F$15=Lijstjes!$A$11,$F$16,$F$21)/COUNTIF('2. Invulblad'!$AF$29:$AF$1048576,Lijstjes!$F$2),0)</f>
        <v>0</v>
      </c>
    </row>
    <row r="326" spans="2:33" ht="14.5">
      <c r="B326" s="12" t="str">
        <f t="shared" si="8"/>
        <v/>
      </c>
      <c r="C326" t="str">
        <f t="shared" si="9"/>
        <v/>
      </c>
      <c r="D326" s="15" t="str">
        <f>IF(M326=0,"",IF(AND(M326&gt;0,IFERROR(SEARCH(Lijstjes!$F$2,'2. Invulblad'!N326&amp;'2. Invulblad'!P326&amp;'2. Invulblad'!R326&amp;'2. Invulblad'!T326&amp;'2. Invulblad'!V326&amp;'2. Invulblad'!X326&amp;'2. Invulblad'!Z326&amp;'2. Invulblad'!AB326&amp;'2. Invulblad'!AD326&amp;'2. Invulblad'!AF326&amp;'2. Invulblad'!AH326&amp;'2. Invulblad'!AI326),0)&gt;0),"","U mag geen subsidie aanvragen voor "&amp;'2. Invulblad'!E326&amp;" "&amp;'2. Invulblad'!F326&amp;'2. Invulblad'!G326&amp;" want er is geen aangrenzende maatregel getroffen."))</f>
        <v/>
      </c>
      <c r="M326" s="20">
        <f>MIN(1500,COUNTIF('2. Invulblad'!N326:AI326,"Ja")*750)</f>
        <v>0</v>
      </c>
      <c r="O326" s="14" t="str">
        <f>IF(N326=Lijstjes!$F$2,IF($F$15=Lijstjes!$A$2,$F$16,$F$21)/COUNTIF('2. Invulblad'!$N$29:$N$1048576,Lijstjes!$F$2),"")</f>
        <v/>
      </c>
      <c r="Q326" s="5" t="str">
        <f>IF(P326=Lijstjes!$F$2,IF($F$15=Lijstjes!$A$3,$F$16,$F$21)/COUNTIF('2. Invulblad'!$P$29:$P$1048576,Lijstjes!$F$2),"")</f>
        <v/>
      </c>
      <c r="S326" s="5">
        <f>IF(R326=Lijstjes!$F$2,IF($F$15=Lijstjes!$A$4,$F$16,$F$21)/COUNTIF('2. Invulblad'!$R$29:$R$1048576,Lijstjes!$F$2),0)</f>
        <v>0</v>
      </c>
      <c r="U326" s="5">
        <f>IF(T326=Lijstjes!$F$2,IF($F$15=Lijstjes!$A$5,$F$16,$F$21)/COUNTIF('2. Invulblad'!$T$29:$T$1048576,Lijstjes!$F$2),0)</f>
        <v>0</v>
      </c>
      <c r="W326" s="5" t="str">
        <f>IF(V326=Lijstjes!$F$2,IF($F$15=Lijstjes!$A$6,$F$16,$F$21)/COUNTIF('2. Invulblad'!$V$29:$V$1048576,Lijstjes!$F$2),"")</f>
        <v/>
      </c>
      <c r="Y326" s="5" t="str">
        <f>IF(X326=Lijstjes!$F$2,IF($F$15=Lijstjes!$A$7,$F$16,$F$21)/COUNTIF('2. Invulblad'!$X$29:$X$1048576,Lijstjes!$F$2),"")</f>
        <v/>
      </c>
      <c r="AA326" s="14">
        <f>IF(Z326=Lijstjes!$F$2,IF($F$15=Lijstjes!$A$8,$F$16,$F$21)/COUNTIF('2. Invulblad'!$Z$29:$Z$1048576,Lijstjes!$F$2),0)</f>
        <v>0</v>
      </c>
      <c r="AC326" s="14">
        <f>IF(AB326=Lijstjes!$F$2,IF($F$15=Lijstjes!$A$9,$F$16,$F$21)/COUNTIF('2. Invulblad'!$AB$29:$AB$1048576,Lijstjes!$F$2),0)</f>
        <v>0</v>
      </c>
      <c r="AE326" s="14">
        <f>IF(AD326=Lijstjes!$F$2,IF($F$15=Lijstjes!$A$10,$F$16,$F$21)/COUNTIF('2. Invulblad'!$AD$29:$AD$1048576,Lijstjes!$F$2),0)</f>
        <v>0</v>
      </c>
      <c r="AG326" s="14">
        <f>IF(AF326=Lijstjes!$F$2,IF($F$15=Lijstjes!$A$11,$F$16,$F$21)/COUNTIF('2. Invulblad'!$AF$29:$AF$1048576,Lijstjes!$F$2),0)</f>
        <v>0</v>
      </c>
    </row>
    <row r="327" spans="2:33" ht="14.5">
      <c r="B327" s="12" t="str">
        <f t="shared" si="8"/>
        <v/>
      </c>
      <c r="C327" t="str">
        <f t="shared" si="9"/>
        <v/>
      </c>
      <c r="D327" s="15" t="str">
        <f>IF(M327=0,"",IF(AND(M327&gt;0,IFERROR(SEARCH(Lijstjes!$F$2,'2. Invulblad'!N327&amp;'2. Invulblad'!P327&amp;'2. Invulblad'!R327&amp;'2. Invulblad'!T327&amp;'2. Invulblad'!V327&amp;'2. Invulblad'!X327&amp;'2. Invulblad'!Z327&amp;'2. Invulblad'!AB327&amp;'2. Invulblad'!AD327&amp;'2. Invulblad'!AF327&amp;'2. Invulblad'!AH327&amp;'2. Invulblad'!AI327),0)&gt;0),"","U mag geen subsidie aanvragen voor "&amp;'2. Invulblad'!E327&amp;" "&amp;'2. Invulblad'!F327&amp;'2. Invulblad'!G327&amp;" want er is geen aangrenzende maatregel getroffen."))</f>
        <v/>
      </c>
      <c r="M327" s="20">
        <f>MIN(1500,COUNTIF('2. Invulblad'!N327:AI327,"Ja")*750)</f>
        <v>0</v>
      </c>
      <c r="O327" s="14" t="str">
        <f>IF(N327=Lijstjes!$F$2,IF($F$15=Lijstjes!$A$2,$F$16,$F$21)/COUNTIF('2. Invulblad'!$N$29:$N$1048576,Lijstjes!$F$2),"")</f>
        <v/>
      </c>
      <c r="Q327" s="5" t="str">
        <f>IF(P327=Lijstjes!$F$2,IF($F$15=Lijstjes!$A$3,$F$16,$F$21)/COUNTIF('2. Invulblad'!$P$29:$P$1048576,Lijstjes!$F$2),"")</f>
        <v/>
      </c>
      <c r="S327" s="5">
        <f>IF(R327=Lijstjes!$F$2,IF($F$15=Lijstjes!$A$4,$F$16,$F$21)/COUNTIF('2. Invulblad'!$R$29:$R$1048576,Lijstjes!$F$2),0)</f>
        <v>0</v>
      </c>
      <c r="U327" s="5">
        <f>IF(T327=Lijstjes!$F$2,IF($F$15=Lijstjes!$A$5,$F$16,$F$21)/COUNTIF('2. Invulblad'!$T$29:$T$1048576,Lijstjes!$F$2),0)</f>
        <v>0</v>
      </c>
      <c r="W327" s="5" t="str">
        <f>IF(V327=Lijstjes!$F$2,IF($F$15=Lijstjes!$A$6,$F$16,$F$21)/COUNTIF('2. Invulblad'!$V$29:$V$1048576,Lijstjes!$F$2),"")</f>
        <v/>
      </c>
      <c r="Y327" s="5" t="str">
        <f>IF(X327=Lijstjes!$F$2,IF($F$15=Lijstjes!$A$7,$F$16,$F$21)/COUNTIF('2. Invulblad'!$X$29:$X$1048576,Lijstjes!$F$2),"")</f>
        <v/>
      </c>
      <c r="AA327" s="14">
        <f>IF(Z327=Lijstjes!$F$2,IF($F$15=Lijstjes!$A$8,$F$16,$F$21)/COUNTIF('2. Invulblad'!$Z$29:$Z$1048576,Lijstjes!$F$2),0)</f>
        <v>0</v>
      </c>
      <c r="AC327" s="14">
        <f>IF(AB327=Lijstjes!$F$2,IF($F$15=Lijstjes!$A$9,$F$16,$F$21)/COUNTIF('2. Invulblad'!$AB$29:$AB$1048576,Lijstjes!$F$2),0)</f>
        <v>0</v>
      </c>
      <c r="AE327" s="14">
        <f>IF(AD327=Lijstjes!$F$2,IF($F$15=Lijstjes!$A$10,$F$16,$F$21)/COUNTIF('2. Invulblad'!$AD$29:$AD$1048576,Lijstjes!$F$2),0)</f>
        <v>0</v>
      </c>
      <c r="AG327" s="14">
        <f>IF(AF327=Lijstjes!$F$2,IF($F$15=Lijstjes!$A$11,$F$16,$F$21)/COUNTIF('2. Invulblad'!$AF$29:$AF$1048576,Lijstjes!$F$2),0)</f>
        <v>0</v>
      </c>
    </row>
    <row r="328" spans="2:33" ht="14.5">
      <c r="B328" s="12" t="str">
        <f t="shared" si="8"/>
        <v/>
      </c>
      <c r="C328" t="str">
        <f t="shared" si="9"/>
        <v/>
      </c>
      <c r="D328" s="15" t="str">
        <f>IF(M328=0,"",IF(AND(M328&gt;0,IFERROR(SEARCH(Lijstjes!$F$2,'2. Invulblad'!N328&amp;'2. Invulblad'!P328&amp;'2. Invulblad'!R328&amp;'2. Invulblad'!T328&amp;'2. Invulblad'!V328&amp;'2. Invulblad'!X328&amp;'2. Invulblad'!Z328&amp;'2. Invulblad'!AB328&amp;'2. Invulblad'!AD328&amp;'2. Invulblad'!AF328&amp;'2. Invulblad'!AH328&amp;'2. Invulblad'!AI328),0)&gt;0),"","U mag geen subsidie aanvragen voor "&amp;'2. Invulblad'!E328&amp;" "&amp;'2. Invulblad'!F328&amp;'2. Invulblad'!G328&amp;" want er is geen aangrenzende maatregel getroffen."))</f>
        <v/>
      </c>
      <c r="M328" s="20">
        <f>MIN(1500,COUNTIF('2. Invulblad'!N328:AI328,"Ja")*750)</f>
        <v>0</v>
      </c>
      <c r="O328" s="14" t="str">
        <f>IF(N328=Lijstjes!$F$2,IF($F$15=Lijstjes!$A$2,$F$16,$F$21)/COUNTIF('2. Invulblad'!$N$29:$N$1048576,Lijstjes!$F$2),"")</f>
        <v/>
      </c>
      <c r="Q328" s="5" t="str">
        <f>IF(P328=Lijstjes!$F$2,IF($F$15=Lijstjes!$A$3,$F$16,$F$21)/COUNTIF('2. Invulblad'!$P$29:$P$1048576,Lijstjes!$F$2),"")</f>
        <v/>
      </c>
      <c r="S328" s="5">
        <f>IF(R328=Lijstjes!$F$2,IF($F$15=Lijstjes!$A$4,$F$16,$F$21)/COUNTIF('2. Invulblad'!$R$29:$R$1048576,Lijstjes!$F$2),0)</f>
        <v>0</v>
      </c>
      <c r="U328" s="5">
        <f>IF(T328=Lijstjes!$F$2,IF($F$15=Lijstjes!$A$5,$F$16,$F$21)/COUNTIF('2. Invulblad'!$T$29:$T$1048576,Lijstjes!$F$2),0)</f>
        <v>0</v>
      </c>
      <c r="W328" s="5" t="str">
        <f>IF(V328=Lijstjes!$F$2,IF($F$15=Lijstjes!$A$6,$F$16,$F$21)/COUNTIF('2. Invulblad'!$V$29:$V$1048576,Lijstjes!$F$2),"")</f>
        <v/>
      </c>
      <c r="Y328" s="5" t="str">
        <f>IF(X328=Lijstjes!$F$2,IF($F$15=Lijstjes!$A$7,$F$16,$F$21)/COUNTIF('2. Invulblad'!$X$29:$X$1048576,Lijstjes!$F$2),"")</f>
        <v/>
      </c>
      <c r="AA328" s="14">
        <f>IF(Z328=Lijstjes!$F$2,IF($F$15=Lijstjes!$A$8,$F$16,$F$21)/COUNTIF('2. Invulblad'!$Z$29:$Z$1048576,Lijstjes!$F$2),0)</f>
        <v>0</v>
      </c>
      <c r="AC328" s="14">
        <f>IF(AB328=Lijstjes!$F$2,IF($F$15=Lijstjes!$A$9,$F$16,$F$21)/COUNTIF('2. Invulblad'!$AB$29:$AB$1048576,Lijstjes!$F$2),0)</f>
        <v>0</v>
      </c>
      <c r="AE328" s="14">
        <f>IF(AD328=Lijstjes!$F$2,IF($F$15=Lijstjes!$A$10,$F$16,$F$21)/COUNTIF('2. Invulblad'!$AD$29:$AD$1048576,Lijstjes!$F$2),0)</f>
        <v>0</v>
      </c>
      <c r="AG328" s="14">
        <f>IF(AF328=Lijstjes!$F$2,IF($F$15=Lijstjes!$A$11,$F$16,$F$21)/COUNTIF('2. Invulblad'!$AF$29:$AF$1048576,Lijstjes!$F$2),0)</f>
        <v>0</v>
      </c>
    </row>
    <row r="329" spans="2:33" ht="14.5">
      <c r="B329" s="12" t="str">
        <f t="shared" si="8"/>
        <v/>
      </c>
      <c r="C329" t="str">
        <f t="shared" si="9"/>
        <v/>
      </c>
      <c r="D329" s="15" t="str">
        <f>IF(M329=0,"",IF(AND(M329&gt;0,IFERROR(SEARCH(Lijstjes!$F$2,'2. Invulblad'!N329&amp;'2. Invulblad'!P329&amp;'2. Invulblad'!R329&amp;'2. Invulblad'!T329&amp;'2. Invulblad'!V329&amp;'2. Invulblad'!X329&amp;'2. Invulblad'!Z329&amp;'2. Invulblad'!AB329&amp;'2. Invulblad'!AD329&amp;'2. Invulblad'!AF329&amp;'2. Invulblad'!AH329&amp;'2. Invulblad'!AI329),0)&gt;0),"","U mag geen subsidie aanvragen voor "&amp;'2. Invulblad'!E329&amp;" "&amp;'2. Invulblad'!F329&amp;'2. Invulblad'!G329&amp;" want er is geen aangrenzende maatregel getroffen."))</f>
        <v/>
      </c>
      <c r="M329" s="20">
        <f>MIN(1500,COUNTIF('2. Invulblad'!N329:AI329,"Ja")*750)</f>
        <v>0</v>
      </c>
      <c r="O329" s="14" t="str">
        <f>IF(N329=Lijstjes!$F$2,IF($F$15=Lijstjes!$A$2,$F$16,$F$21)/COUNTIF('2. Invulblad'!$N$29:$N$1048576,Lijstjes!$F$2),"")</f>
        <v/>
      </c>
      <c r="Q329" s="5" t="str">
        <f>IF(P329=Lijstjes!$F$2,IF($F$15=Lijstjes!$A$3,$F$16,$F$21)/COUNTIF('2. Invulblad'!$P$29:$P$1048576,Lijstjes!$F$2),"")</f>
        <v/>
      </c>
      <c r="S329" s="5">
        <f>IF(R329=Lijstjes!$F$2,IF($F$15=Lijstjes!$A$4,$F$16,$F$21)/COUNTIF('2. Invulblad'!$R$29:$R$1048576,Lijstjes!$F$2),0)</f>
        <v>0</v>
      </c>
      <c r="U329" s="5">
        <f>IF(T329=Lijstjes!$F$2,IF($F$15=Lijstjes!$A$5,$F$16,$F$21)/COUNTIF('2. Invulblad'!$T$29:$T$1048576,Lijstjes!$F$2),0)</f>
        <v>0</v>
      </c>
      <c r="W329" s="5" t="str">
        <f>IF(V329=Lijstjes!$F$2,IF($F$15=Lijstjes!$A$6,$F$16,$F$21)/COUNTIF('2. Invulblad'!$V$29:$V$1048576,Lijstjes!$F$2),"")</f>
        <v/>
      </c>
      <c r="Y329" s="5" t="str">
        <f>IF(X329=Lijstjes!$F$2,IF($F$15=Lijstjes!$A$7,$F$16,$F$21)/COUNTIF('2. Invulblad'!$X$29:$X$1048576,Lijstjes!$F$2),"")</f>
        <v/>
      </c>
      <c r="AA329" s="14">
        <f>IF(Z329=Lijstjes!$F$2,IF($F$15=Lijstjes!$A$8,$F$16,$F$21)/COUNTIF('2. Invulblad'!$Z$29:$Z$1048576,Lijstjes!$F$2),0)</f>
        <v>0</v>
      </c>
      <c r="AC329" s="14">
        <f>IF(AB329=Lijstjes!$F$2,IF($F$15=Lijstjes!$A$9,$F$16,$F$21)/COUNTIF('2. Invulblad'!$AB$29:$AB$1048576,Lijstjes!$F$2),0)</f>
        <v>0</v>
      </c>
      <c r="AE329" s="14">
        <f>IF(AD329=Lijstjes!$F$2,IF($F$15=Lijstjes!$A$10,$F$16,$F$21)/COUNTIF('2. Invulblad'!$AD$29:$AD$1048576,Lijstjes!$F$2),0)</f>
        <v>0</v>
      </c>
      <c r="AG329" s="14">
        <f>IF(AF329=Lijstjes!$F$2,IF($F$15=Lijstjes!$A$11,$F$16,$F$21)/COUNTIF('2. Invulblad'!$AF$29:$AF$1048576,Lijstjes!$F$2),0)</f>
        <v>0</v>
      </c>
    </row>
    <row r="330" spans="2:33" ht="14.5">
      <c r="B330" s="12" t="str">
        <f t="shared" si="8"/>
        <v/>
      </c>
      <c r="C330" t="str">
        <f t="shared" si="9"/>
        <v/>
      </c>
      <c r="D330" s="15" t="str">
        <f>IF(M330=0,"",IF(AND(M330&gt;0,IFERROR(SEARCH(Lijstjes!$F$2,'2. Invulblad'!N330&amp;'2. Invulblad'!P330&amp;'2. Invulblad'!R330&amp;'2. Invulblad'!T330&amp;'2. Invulblad'!V330&amp;'2. Invulblad'!X330&amp;'2. Invulblad'!Z330&amp;'2. Invulblad'!AB330&amp;'2. Invulblad'!AD330&amp;'2. Invulblad'!AF330&amp;'2. Invulblad'!AH330&amp;'2. Invulblad'!AI330),0)&gt;0),"","U mag geen subsidie aanvragen voor "&amp;'2. Invulblad'!E330&amp;" "&amp;'2. Invulblad'!F330&amp;'2. Invulblad'!G330&amp;" want er is geen aangrenzende maatregel getroffen."))</f>
        <v/>
      </c>
      <c r="M330" s="20">
        <f>MIN(1500,COUNTIF('2. Invulblad'!N330:AI330,"Ja")*750)</f>
        <v>0</v>
      </c>
      <c r="O330" s="14" t="str">
        <f>IF(N330=Lijstjes!$F$2,IF($F$15=Lijstjes!$A$2,$F$16,$F$21)/COUNTIF('2. Invulblad'!$N$29:$N$1048576,Lijstjes!$F$2),"")</f>
        <v/>
      </c>
      <c r="Q330" s="5" t="str">
        <f>IF(P330=Lijstjes!$F$2,IF($F$15=Lijstjes!$A$3,$F$16,$F$21)/COUNTIF('2. Invulblad'!$P$29:$P$1048576,Lijstjes!$F$2),"")</f>
        <v/>
      </c>
      <c r="S330" s="5">
        <f>IF(R330=Lijstjes!$F$2,IF($F$15=Lijstjes!$A$4,$F$16,$F$21)/COUNTIF('2. Invulblad'!$R$29:$R$1048576,Lijstjes!$F$2),0)</f>
        <v>0</v>
      </c>
      <c r="U330" s="5">
        <f>IF(T330=Lijstjes!$F$2,IF($F$15=Lijstjes!$A$5,$F$16,$F$21)/COUNTIF('2. Invulblad'!$T$29:$T$1048576,Lijstjes!$F$2),0)</f>
        <v>0</v>
      </c>
      <c r="W330" s="5" t="str">
        <f>IF(V330=Lijstjes!$F$2,IF($F$15=Lijstjes!$A$6,$F$16,$F$21)/COUNTIF('2. Invulblad'!$V$29:$V$1048576,Lijstjes!$F$2),"")</f>
        <v/>
      </c>
      <c r="Y330" s="5" t="str">
        <f>IF(X330=Lijstjes!$F$2,IF($F$15=Lijstjes!$A$7,$F$16,$F$21)/COUNTIF('2. Invulblad'!$X$29:$X$1048576,Lijstjes!$F$2),"")</f>
        <v/>
      </c>
      <c r="AA330" s="14">
        <f>IF(Z330=Lijstjes!$F$2,IF($F$15=Lijstjes!$A$8,$F$16,$F$21)/COUNTIF('2. Invulblad'!$Z$29:$Z$1048576,Lijstjes!$F$2),0)</f>
        <v>0</v>
      </c>
      <c r="AC330" s="14">
        <f>IF(AB330=Lijstjes!$F$2,IF($F$15=Lijstjes!$A$9,$F$16,$F$21)/COUNTIF('2. Invulblad'!$AB$29:$AB$1048576,Lijstjes!$F$2),0)</f>
        <v>0</v>
      </c>
      <c r="AE330" s="14">
        <f>IF(AD330=Lijstjes!$F$2,IF($F$15=Lijstjes!$A$10,$F$16,$F$21)/COUNTIF('2. Invulblad'!$AD$29:$AD$1048576,Lijstjes!$F$2),0)</f>
        <v>0</v>
      </c>
      <c r="AG330" s="14">
        <f>IF(AF330=Lijstjes!$F$2,IF($F$15=Lijstjes!$A$11,$F$16,$F$21)/COUNTIF('2. Invulblad'!$AF$29:$AF$1048576,Lijstjes!$F$2),0)</f>
        <v>0</v>
      </c>
    </row>
    <row r="331" spans="2:33" ht="14.5">
      <c r="B331" s="12" t="str">
        <f t="shared" si="8"/>
        <v/>
      </c>
      <c r="C331" t="str">
        <f t="shared" si="9"/>
        <v/>
      </c>
      <c r="D331" s="15" t="str">
        <f>IF(M331=0,"",IF(AND(M331&gt;0,IFERROR(SEARCH(Lijstjes!$F$2,'2. Invulblad'!N331&amp;'2. Invulblad'!P331&amp;'2. Invulblad'!R331&amp;'2. Invulblad'!T331&amp;'2. Invulblad'!V331&amp;'2. Invulblad'!X331&amp;'2. Invulblad'!Z331&amp;'2. Invulblad'!AB331&amp;'2. Invulblad'!AD331&amp;'2. Invulblad'!AF331&amp;'2. Invulblad'!AH331&amp;'2. Invulblad'!AI331),0)&gt;0),"","U mag geen subsidie aanvragen voor "&amp;'2. Invulblad'!E331&amp;" "&amp;'2. Invulblad'!F331&amp;'2. Invulblad'!G331&amp;" want er is geen aangrenzende maatregel getroffen."))</f>
        <v/>
      </c>
      <c r="M331" s="20">
        <f>MIN(1500,COUNTIF('2. Invulblad'!N331:AI331,"Ja")*750)</f>
        <v>0</v>
      </c>
      <c r="O331" s="14" t="str">
        <f>IF(N331=Lijstjes!$F$2,IF($F$15=Lijstjes!$A$2,$F$16,$F$21)/COUNTIF('2. Invulblad'!$N$29:$N$1048576,Lijstjes!$F$2),"")</f>
        <v/>
      </c>
      <c r="Q331" s="5" t="str">
        <f>IF(P331=Lijstjes!$F$2,IF($F$15=Lijstjes!$A$3,$F$16,$F$21)/COUNTIF('2. Invulblad'!$P$29:$P$1048576,Lijstjes!$F$2),"")</f>
        <v/>
      </c>
      <c r="S331" s="5">
        <f>IF(R331=Lijstjes!$F$2,IF($F$15=Lijstjes!$A$4,$F$16,$F$21)/COUNTIF('2. Invulblad'!$R$29:$R$1048576,Lijstjes!$F$2),0)</f>
        <v>0</v>
      </c>
      <c r="U331" s="5">
        <f>IF(T331=Lijstjes!$F$2,IF($F$15=Lijstjes!$A$5,$F$16,$F$21)/COUNTIF('2. Invulblad'!$T$29:$T$1048576,Lijstjes!$F$2),0)</f>
        <v>0</v>
      </c>
      <c r="W331" s="5" t="str">
        <f>IF(V331=Lijstjes!$F$2,IF($F$15=Lijstjes!$A$6,$F$16,$F$21)/COUNTIF('2. Invulblad'!$V$29:$V$1048576,Lijstjes!$F$2),"")</f>
        <v/>
      </c>
      <c r="Y331" s="5" t="str">
        <f>IF(X331=Lijstjes!$F$2,IF($F$15=Lijstjes!$A$7,$F$16,$F$21)/COUNTIF('2. Invulblad'!$X$29:$X$1048576,Lijstjes!$F$2),"")</f>
        <v/>
      </c>
      <c r="AA331" s="14">
        <f>IF(Z331=Lijstjes!$F$2,IF($F$15=Lijstjes!$A$8,$F$16,$F$21)/COUNTIF('2. Invulblad'!$Z$29:$Z$1048576,Lijstjes!$F$2),0)</f>
        <v>0</v>
      </c>
      <c r="AC331" s="14">
        <f>IF(AB331=Lijstjes!$F$2,IF($F$15=Lijstjes!$A$9,$F$16,$F$21)/COUNTIF('2. Invulblad'!$AB$29:$AB$1048576,Lijstjes!$F$2),0)</f>
        <v>0</v>
      </c>
      <c r="AE331" s="14">
        <f>IF(AD331=Lijstjes!$F$2,IF($F$15=Lijstjes!$A$10,$F$16,$F$21)/COUNTIF('2. Invulblad'!$AD$29:$AD$1048576,Lijstjes!$F$2),0)</f>
        <v>0</v>
      </c>
      <c r="AG331" s="14">
        <f>IF(AF331=Lijstjes!$F$2,IF($F$15=Lijstjes!$A$11,$F$16,$F$21)/COUNTIF('2. Invulblad'!$AF$29:$AF$1048576,Lijstjes!$F$2),0)</f>
        <v>0</v>
      </c>
    </row>
    <row r="332" spans="2:33" ht="14.5">
      <c r="B332" s="12" t="str">
        <f t="shared" si="8"/>
        <v/>
      </c>
      <c r="C332" t="str">
        <f t="shared" si="9"/>
        <v/>
      </c>
      <c r="D332" s="15" t="str">
        <f>IF(M332=0,"",IF(AND(M332&gt;0,IFERROR(SEARCH(Lijstjes!$F$2,'2. Invulblad'!N332&amp;'2. Invulblad'!P332&amp;'2. Invulblad'!R332&amp;'2. Invulblad'!T332&amp;'2. Invulblad'!V332&amp;'2. Invulblad'!X332&amp;'2. Invulblad'!Z332&amp;'2. Invulblad'!AB332&amp;'2. Invulblad'!AD332&amp;'2. Invulblad'!AF332&amp;'2. Invulblad'!AH332&amp;'2. Invulblad'!AI332),0)&gt;0),"","U mag geen subsidie aanvragen voor "&amp;'2. Invulblad'!E332&amp;" "&amp;'2. Invulblad'!F332&amp;'2. Invulblad'!G332&amp;" want er is geen aangrenzende maatregel getroffen."))</f>
        <v/>
      </c>
      <c r="M332" s="20">
        <f>MIN(1500,COUNTIF('2. Invulblad'!N332:AI332,"Ja")*750)</f>
        <v>0</v>
      </c>
      <c r="O332" s="14" t="str">
        <f>IF(N332=Lijstjes!$F$2,IF($F$15=Lijstjes!$A$2,$F$16,$F$21)/COUNTIF('2. Invulblad'!$N$29:$N$1048576,Lijstjes!$F$2),"")</f>
        <v/>
      </c>
      <c r="Q332" s="5" t="str">
        <f>IF(P332=Lijstjes!$F$2,IF($F$15=Lijstjes!$A$3,$F$16,$F$21)/COUNTIF('2. Invulblad'!$P$29:$P$1048576,Lijstjes!$F$2),"")</f>
        <v/>
      </c>
      <c r="S332" s="5">
        <f>IF(R332=Lijstjes!$F$2,IF($F$15=Lijstjes!$A$4,$F$16,$F$21)/COUNTIF('2. Invulblad'!$R$29:$R$1048576,Lijstjes!$F$2),0)</f>
        <v>0</v>
      </c>
      <c r="U332" s="5">
        <f>IF(T332=Lijstjes!$F$2,IF($F$15=Lijstjes!$A$5,$F$16,$F$21)/COUNTIF('2. Invulblad'!$T$29:$T$1048576,Lijstjes!$F$2),0)</f>
        <v>0</v>
      </c>
      <c r="W332" s="5" t="str">
        <f>IF(V332=Lijstjes!$F$2,IF($F$15=Lijstjes!$A$6,$F$16,$F$21)/COUNTIF('2. Invulblad'!$V$29:$V$1048576,Lijstjes!$F$2),"")</f>
        <v/>
      </c>
      <c r="Y332" s="5" t="str">
        <f>IF(X332=Lijstjes!$F$2,IF($F$15=Lijstjes!$A$7,$F$16,$F$21)/COUNTIF('2. Invulblad'!$X$29:$X$1048576,Lijstjes!$F$2),"")</f>
        <v/>
      </c>
      <c r="AA332" s="14">
        <f>IF(Z332=Lijstjes!$F$2,IF($F$15=Lijstjes!$A$8,$F$16,$F$21)/COUNTIF('2. Invulblad'!$Z$29:$Z$1048576,Lijstjes!$F$2),0)</f>
        <v>0</v>
      </c>
      <c r="AC332" s="14">
        <f>IF(AB332=Lijstjes!$F$2,IF($F$15=Lijstjes!$A$9,$F$16,$F$21)/COUNTIF('2. Invulblad'!$AB$29:$AB$1048576,Lijstjes!$F$2),0)</f>
        <v>0</v>
      </c>
      <c r="AE332" s="14">
        <f>IF(AD332=Lijstjes!$F$2,IF($F$15=Lijstjes!$A$10,$F$16,$F$21)/COUNTIF('2. Invulblad'!$AD$29:$AD$1048576,Lijstjes!$F$2),0)</f>
        <v>0</v>
      </c>
      <c r="AG332" s="14">
        <f>IF(AF332=Lijstjes!$F$2,IF($F$15=Lijstjes!$A$11,$F$16,$F$21)/COUNTIF('2. Invulblad'!$AF$29:$AF$1048576,Lijstjes!$F$2),0)</f>
        <v>0</v>
      </c>
    </row>
    <row r="333" spans="2:33" ht="14.5">
      <c r="B333" s="12" t="str">
        <f t="shared" si="8"/>
        <v/>
      </c>
      <c r="C333" t="str">
        <f t="shared" si="9"/>
        <v/>
      </c>
      <c r="D333" s="15" t="str">
        <f>IF(M333=0,"",IF(AND(M333&gt;0,IFERROR(SEARCH(Lijstjes!$F$2,'2. Invulblad'!N333&amp;'2. Invulblad'!P333&amp;'2. Invulblad'!R333&amp;'2. Invulblad'!T333&amp;'2. Invulblad'!V333&amp;'2. Invulblad'!X333&amp;'2. Invulblad'!Z333&amp;'2. Invulblad'!AB333&amp;'2. Invulblad'!AD333&amp;'2. Invulblad'!AF333&amp;'2. Invulblad'!AH333&amp;'2. Invulblad'!AI333),0)&gt;0),"","U mag geen subsidie aanvragen voor "&amp;'2. Invulblad'!E333&amp;" "&amp;'2. Invulblad'!F333&amp;'2. Invulblad'!G333&amp;" want er is geen aangrenzende maatregel getroffen."))</f>
        <v/>
      </c>
      <c r="M333" s="20">
        <f>MIN(1500,COUNTIF('2. Invulblad'!N333:AI333,"Ja")*750)</f>
        <v>0</v>
      </c>
      <c r="O333" s="14" t="str">
        <f>IF(N333=Lijstjes!$F$2,IF($F$15=Lijstjes!$A$2,$F$16,$F$21)/COUNTIF('2. Invulblad'!$N$29:$N$1048576,Lijstjes!$F$2),"")</f>
        <v/>
      </c>
      <c r="Q333" s="5" t="str">
        <f>IF(P333=Lijstjes!$F$2,IF($F$15=Lijstjes!$A$3,$F$16,$F$21)/COUNTIF('2. Invulblad'!$P$29:$P$1048576,Lijstjes!$F$2),"")</f>
        <v/>
      </c>
      <c r="S333" s="5">
        <f>IF(R333=Lijstjes!$F$2,IF($F$15=Lijstjes!$A$4,$F$16,$F$21)/COUNTIF('2. Invulblad'!$R$29:$R$1048576,Lijstjes!$F$2),0)</f>
        <v>0</v>
      </c>
      <c r="U333" s="5">
        <f>IF(T333=Lijstjes!$F$2,IF($F$15=Lijstjes!$A$5,$F$16,$F$21)/COUNTIF('2. Invulblad'!$T$29:$T$1048576,Lijstjes!$F$2),0)</f>
        <v>0</v>
      </c>
      <c r="W333" s="5" t="str">
        <f>IF(V333=Lijstjes!$F$2,IF($F$15=Lijstjes!$A$6,$F$16,$F$21)/COUNTIF('2. Invulblad'!$V$29:$V$1048576,Lijstjes!$F$2),"")</f>
        <v/>
      </c>
      <c r="Y333" s="5" t="str">
        <f>IF(X333=Lijstjes!$F$2,IF($F$15=Lijstjes!$A$7,$F$16,$F$21)/COUNTIF('2. Invulblad'!$X$29:$X$1048576,Lijstjes!$F$2),"")</f>
        <v/>
      </c>
      <c r="AA333" s="14">
        <f>IF(Z333=Lijstjes!$F$2,IF($F$15=Lijstjes!$A$8,$F$16,$F$21)/COUNTIF('2. Invulblad'!$Z$29:$Z$1048576,Lijstjes!$F$2),0)</f>
        <v>0</v>
      </c>
      <c r="AC333" s="14">
        <f>IF(AB333=Lijstjes!$F$2,IF($F$15=Lijstjes!$A$9,$F$16,$F$21)/COUNTIF('2. Invulblad'!$AB$29:$AB$1048576,Lijstjes!$F$2),0)</f>
        <v>0</v>
      </c>
      <c r="AE333" s="14">
        <f>IF(AD333=Lijstjes!$F$2,IF($F$15=Lijstjes!$A$10,$F$16,$F$21)/COUNTIF('2. Invulblad'!$AD$29:$AD$1048576,Lijstjes!$F$2),0)</f>
        <v>0</v>
      </c>
      <c r="AG333" s="14">
        <f>IF(AF333=Lijstjes!$F$2,IF($F$15=Lijstjes!$A$11,$F$16,$F$21)/COUNTIF('2. Invulblad'!$AF$29:$AF$1048576,Lijstjes!$F$2),0)</f>
        <v>0</v>
      </c>
    </row>
    <row r="334" spans="2:33" ht="14.5">
      <c r="B334" s="12" t="str">
        <f t="shared" si="8"/>
        <v/>
      </c>
      <c r="C334" t="str">
        <f t="shared" si="9"/>
        <v/>
      </c>
      <c r="D334" s="15" t="str">
        <f>IF(M334=0,"",IF(AND(M334&gt;0,IFERROR(SEARCH(Lijstjes!$F$2,'2. Invulblad'!N334&amp;'2. Invulblad'!P334&amp;'2. Invulblad'!R334&amp;'2. Invulblad'!T334&amp;'2. Invulblad'!V334&amp;'2. Invulblad'!X334&amp;'2. Invulblad'!Z334&amp;'2. Invulblad'!AB334&amp;'2. Invulblad'!AD334&amp;'2. Invulblad'!AF334&amp;'2. Invulblad'!AH334&amp;'2. Invulblad'!AI334),0)&gt;0),"","U mag geen subsidie aanvragen voor "&amp;'2. Invulblad'!E334&amp;" "&amp;'2. Invulblad'!F334&amp;'2. Invulblad'!G334&amp;" want er is geen aangrenzende maatregel getroffen."))</f>
        <v/>
      </c>
      <c r="M334" s="20">
        <f>MIN(1500,COUNTIF('2. Invulblad'!N334:AI334,"Ja")*750)</f>
        <v>0</v>
      </c>
      <c r="O334" s="14" t="str">
        <f>IF(N334=Lijstjes!$F$2,IF($F$15=Lijstjes!$A$2,$F$16,$F$21)/COUNTIF('2. Invulblad'!$N$29:$N$1048576,Lijstjes!$F$2),"")</f>
        <v/>
      </c>
      <c r="Q334" s="5" t="str">
        <f>IF(P334=Lijstjes!$F$2,IF($F$15=Lijstjes!$A$3,$F$16,$F$21)/COUNTIF('2. Invulblad'!$P$29:$P$1048576,Lijstjes!$F$2),"")</f>
        <v/>
      </c>
      <c r="S334" s="5">
        <f>IF(R334=Lijstjes!$F$2,IF($F$15=Lijstjes!$A$4,$F$16,$F$21)/COUNTIF('2. Invulblad'!$R$29:$R$1048576,Lijstjes!$F$2),0)</f>
        <v>0</v>
      </c>
      <c r="U334" s="5">
        <f>IF(T334=Lijstjes!$F$2,IF($F$15=Lijstjes!$A$5,$F$16,$F$21)/COUNTIF('2. Invulblad'!$T$29:$T$1048576,Lijstjes!$F$2),0)</f>
        <v>0</v>
      </c>
      <c r="W334" s="5" t="str">
        <f>IF(V334=Lijstjes!$F$2,IF($F$15=Lijstjes!$A$6,$F$16,$F$21)/COUNTIF('2. Invulblad'!$V$29:$V$1048576,Lijstjes!$F$2),"")</f>
        <v/>
      </c>
      <c r="Y334" s="5" t="str">
        <f>IF(X334=Lijstjes!$F$2,IF($F$15=Lijstjes!$A$7,$F$16,$F$21)/COUNTIF('2. Invulblad'!$X$29:$X$1048576,Lijstjes!$F$2),"")</f>
        <v/>
      </c>
      <c r="AA334" s="14">
        <f>IF(Z334=Lijstjes!$F$2,IF($F$15=Lijstjes!$A$8,$F$16,$F$21)/COUNTIF('2. Invulblad'!$Z$29:$Z$1048576,Lijstjes!$F$2),0)</f>
        <v>0</v>
      </c>
      <c r="AC334" s="14">
        <f>IF(AB334=Lijstjes!$F$2,IF($F$15=Lijstjes!$A$9,$F$16,$F$21)/COUNTIF('2. Invulblad'!$AB$29:$AB$1048576,Lijstjes!$F$2),0)</f>
        <v>0</v>
      </c>
      <c r="AE334" s="14">
        <f>IF(AD334=Lijstjes!$F$2,IF($F$15=Lijstjes!$A$10,$F$16,$F$21)/COUNTIF('2. Invulblad'!$AD$29:$AD$1048576,Lijstjes!$F$2),0)</f>
        <v>0</v>
      </c>
      <c r="AG334" s="14">
        <f>IF(AF334=Lijstjes!$F$2,IF($F$15=Lijstjes!$A$11,$F$16,$F$21)/COUNTIF('2. Invulblad'!$AF$29:$AF$1048576,Lijstjes!$F$2),0)</f>
        <v>0</v>
      </c>
    </row>
    <row r="335" spans="2:33" ht="14.5">
      <c r="B335" s="12" t="str">
        <f t="shared" si="8"/>
        <v/>
      </c>
      <c r="C335" t="str">
        <f t="shared" si="9"/>
        <v/>
      </c>
      <c r="D335" s="15" t="str">
        <f>IF(M335=0,"",IF(AND(M335&gt;0,IFERROR(SEARCH(Lijstjes!$F$2,'2. Invulblad'!N335&amp;'2. Invulblad'!P335&amp;'2. Invulblad'!R335&amp;'2. Invulblad'!T335&amp;'2. Invulblad'!V335&amp;'2. Invulblad'!X335&amp;'2. Invulblad'!Z335&amp;'2. Invulblad'!AB335&amp;'2. Invulblad'!AD335&amp;'2. Invulblad'!AF335&amp;'2. Invulblad'!AH335&amp;'2. Invulblad'!AI335),0)&gt;0),"","U mag geen subsidie aanvragen voor "&amp;'2. Invulblad'!E335&amp;" "&amp;'2. Invulblad'!F335&amp;'2. Invulblad'!G335&amp;" want er is geen aangrenzende maatregel getroffen."))</f>
        <v/>
      </c>
      <c r="M335" s="20">
        <f>MIN(1500,COUNTIF('2. Invulblad'!N335:AI335,"Ja")*750)</f>
        <v>0</v>
      </c>
      <c r="O335" s="14" t="str">
        <f>IF(N335=Lijstjes!$F$2,IF($F$15=Lijstjes!$A$2,$F$16,$F$21)/COUNTIF('2. Invulblad'!$N$29:$N$1048576,Lijstjes!$F$2),"")</f>
        <v/>
      </c>
      <c r="Q335" s="5" t="str">
        <f>IF(P335=Lijstjes!$F$2,IF($F$15=Lijstjes!$A$3,$F$16,$F$21)/COUNTIF('2. Invulblad'!$P$29:$P$1048576,Lijstjes!$F$2),"")</f>
        <v/>
      </c>
      <c r="S335" s="5">
        <f>IF(R335=Lijstjes!$F$2,IF($F$15=Lijstjes!$A$4,$F$16,$F$21)/COUNTIF('2. Invulblad'!$R$29:$R$1048576,Lijstjes!$F$2),0)</f>
        <v>0</v>
      </c>
      <c r="U335" s="5">
        <f>IF(T335=Lijstjes!$F$2,IF($F$15=Lijstjes!$A$5,$F$16,$F$21)/COUNTIF('2. Invulblad'!$T$29:$T$1048576,Lijstjes!$F$2),0)</f>
        <v>0</v>
      </c>
      <c r="W335" s="5" t="str">
        <f>IF(V335=Lijstjes!$F$2,IF($F$15=Lijstjes!$A$6,$F$16,$F$21)/COUNTIF('2. Invulblad'!$V$29:$V$1048576,Lijstjes!$F$2),"")</f>
        <v/>
      </c>
      <c r="Y335" s="5" t="str">
        <f>IF(X335=Lijstjes!$F$2,IF($F$15=Lijstjes!$A$7,$F$16,$F$21)/COUNTIF('2. Invulblad'!$X$29:$X$1048576,Lijstjes!$F$2),"")</f>
        <v/>
      </c>
      <c r="AA335" s="14">
        <f>IF(Z335=Lijstjes!$F$2,IF($F$15=Lijstjes!$A$8,$F$16,$F$21)/COUNTIF('2. Invulblad'!$Z$29:$Z$1048576,Lijstjes!$F$2),0)</f>
        <v>0</v>
      </c>
      <c r="AC335" s="14">
        <f>IF(AB335=Lijstjes!$F$2,IF($F$15=Lijstjes!$A$9,$F$16,$F$21)/COUNTIF('2. Invulblad'!$AB$29:$AB$1048576,Lijstjes!$F$2),0)</f>
        <v>0</v>
      </c>
      <c r="AE335" s="14">
        <f>IF(AD335=Lijstjes!$F$2,IF($F$15=Lijstjes!$A$10,$F$16,$F$21)/COUNTIF('2. Invulblad'!$AD$29:$AD$1048576,Lijstjes!$F$2),0)</f>
        <v>0</v>
      </c>
      <c r="AG335" s="14">
        <f>IF(AF335=Lijstjes!$F$2,IF($F$15=Lijstjes!$A$11,$F$16,$F$21)/COUNTIF('2. Invulblad'!$AF$29:$AF$1048576,Lijstjes!$F$2),0)</f>
        <v>0</v>
      </c>
    </row>
    <row r="336" spans="2:33" ht="14.5">
      <c r="B336" s="12" t="str">
        <f t="shared" si="8"/>
        <v/>
      </c>
      <c r="C336" t="str">
        <f t="shared" si="9"/>
        <v/>
      </c>
      <c r="D336" s="15" t="str">
        <f>IF(M336=0,"",IF(AND(M336&gt;0,IFERROR(SEARCH(Lijstjes!$F$2,'2. Invulblad'!N336&amp;'2. Invulblad'!P336&amp;'2. Invulblad'!R336&amp;'2. Invulblad'!T336&amp;'2. Invulblad'!V336&amp;'2. Invulblad'!X336&amp;'2. Invulblad'!Z336&amp;'2. Invulblad'!AB336&amp;'2. Invulblad'!AD336&amp;'2. Invulblad'!AF336&amp;'2. Invulblad'!AH336&amp;'2. Invulblad'!AI336),0)&gt;0),"","U mag geen subsidie aanvragen voor "&amp;'2. Invulblad'!E336&amp;" "&amp;'2. Invulblad'!F336&amp;'2. Invulblad'!G336&amp;" want er is geen aangrenzende maatregel getroffen."))</f>
        <v/>
      </c>
      <c r="M336" s="20">
        <f>MIN(1500,COUNTIF('2. Invulblad'!N336:AI336,"Ja")*750)</f>
        <v>0</v>
      </c>
      <c r="O336" s="14" t="str">
        <f>IF(N336=Lijstjes!$F$2,IF($F$15=Lijstjes!$A$2,$F$16,$F$21)/COUNTIF('2. Invulblad'!$N$29:$N$1048576,Lijstjes!$F$2),"")</f>
        <v/>
      </c>
      <c r="Q336" s="5" t="str">
        <f>IF(P336=Lijstjes!$F$2,IF($F$15=Lijstjes!$A$3,$F$16,$F$21)/COUNTIF('2. Invulblad'!$P$29:$P$1048576,Lijstjes!$F$2),"")</f>
        <v/>
      </c>
      <c r="S336" s="5">
        <f>IF(R336=Lijstjes!$F$2,IF($F$15=Lijstjes!$A$4,$F$16,$F$21)/COUNTIF('2. Invulblad'!$R$29:$R$1048576,Lijstjes!$F$2),0)</f>
        <v>0</v>
      </c>
      <c r="U336" s="5">
        <f>IF(T336=Lijstjes!$F$2,IF($F$15=Lijstjes!$A$5,$F$16,$F$21)/COUNTIF('2. Invulblad'!$T$29:$T$1048576,Lijstjes!$F$2),0)</f>
        <v>0</v>
      </c>
      <c r="W336" s="5" t="str">
        <f>IF(V336=Lijstjes!$F$2,IF($F$15=Lijstjes!$A$6,$F$16,$F$21)/COUNTIF('2. Invulblad'!$V$29:$V$1048576,Lijstjes!$F$2),"")</f>
        <v/>
      </c>
      <c r="Y336" s="5" t="str">
        <f>IF(X336=Lijstjes!$F$2,IF($F$15=Lijstjes!$A$7,$F$16,$F$21)/COUNTIF('2. Invulblad'!$X$29:$X$1048576,Lijstjes!$F$2),"")</f>
        <v/>
      </c>
      <c r="AA336" s="14">
        <f>IF(Z336=Lijstjes!$F$2,IF($F$15=Lijstjes!$A$8,$F$16,$F$21)/COUNTIF('2. Invulblad'!$Z$29:$Z$1048576,Lijstjes!$F$2),0)</f>
        <v>0</v>
      </c>
      <c r="AC336" s="14">
        <f>IF(AB336=Lijstjes!$F$2,IF($F$15=Lijstjes!$A$9,$F$16,$F$21)/COUNTIF('2. Invulblad'!$AB$29:$AB$1048576,Lijstjes!$F$2),0)</f>
        <v>0</v>
      </c>
      <c r="AE336" s="14">
        <f>IF(AD336=Lijstjes!$F$2,IF($F$15=Lijstjes!$A$10,$F$16,$F$21)/COUNTIF('2. Invulblad'!$AD$29:$AD$1048576,Lijstjes!$F$2),0)</f>
        <v>0</v>
      </c>
      <c r="AG336" s="14">
        <f>IF(AF336=Lijstjes!$F$2,IF($F$15=Lijstjes!$A$11,$F$16,$F$21)/COUNTIF('2. Invulblad'!$AF$29:$AF$1048576,Lijstjes!$F$2),0)</f>
        <v>0</v>
      </c>
    </row>
    <row r="337" spans="2:33" ht="14.5">
      <c r="B337" s="12" t="str">
        <f t="shared" si="8"/>
        <v/>
      </c>
      <c r="C337" t="str">
        <f t="shared" si="9"/>
        <v/>
      </c>
      <c r="D337" s="15" t="str">
        <f>IF(M337=0,"",IF(AND(M337&gt;0,IFERROR(SEARCH(Lijstjes!$F$2,'2. Invulblad'!N337&amp;'2. Invulblad'!P337&amp;'2. Invulblad'!R337&amp;'2. Invulblad'!T337&amp;'2. Invulblad'!V337&amp;'2. Invulblad'!X337&amp;'2. Invulblad'!Z337&amp;'2. Invulblad'!AB337&amp;'2. Invulblad'!AD337&amp;'2. Invulblad'!AF337&amp;'2. Invulblad'!AH337&amp;'2. Invulblad'!AI337),0)&gt;0),"","U mag geen subsidie aanvragen voor "&amp;'2. Invulblad'!E337&amp;" "&amp;'2. Invulblad'!F337&amp;'2. Invulblad'!G337&amp;" want er is geen aangrenzende maatregel getroffen."))</f>
        <v/>
      </c>
      <c r="M337" s="20">
        <f>MIN(1500,COUNTIF('2. Invulblad'!N337:AI337,"Ja")*750)</f>
        <v>0</v>
      </c>
      <c r="O337" s="14" t="str">
        <f>IF(N337=Lijstjes!$F$2,IF($F$15=Lijstjes!$A$2,$F$16,$F$21)/COUNTIF('2. Invulblad'!$N$29:$N$1048576,Lijstjes!$F$2),"")</f>
        <v/>
      </c>
      <c r="Q337" s="5" t="str">
        <f>IF(P337=Lijstjes!$F$2,IF($F$15=Lijstjes!$A$3,$F$16,$F$21)/COUNTIF('2. Invulblad'!$P$29:$P$1048576,Lijstjes!$F$2),"")</f>
        <v/>
      </c>
      <c r="S337" s="5">
        <f>IF(R337=Lijstjes!$F$2,IF($F$15=Lijstjes!$A$4,$F$16,$F$21)/COUNTIF('2. Invulblad'!$R$29:$R$1048576,Lijstjes!$F$2),0)</f>
        <v>0</v>
      </c>
      <c r="U337" s="5">
        <f>IF(T337=Lijstjes!$F$2,IF($F$15=Lijstjes!$A$5,$F$16,$F$21)/COUNTIF('2. Invulblad'!$T$29:$T$1048576,Lijstjes!$F$2),0)</f>
        <v>0</v>
      </c>
      <c r="W337" s="5" t="str">
        <f>IF(V337=Lijstjes!$F$2,IF($F$15=Lijstjes!$A$6,$F$16,$F$21)/COUNTIF('2. Invulblad'!$V$29:$V$1048576,Lijstjes!$F$2),"")</f>
        <v/>
      </c>
      <c r="Y337" s="5" t="str">
        <f>IF(X337=Lijstjes!$F$2,IF($F$15=Lijstjes!$A$7,$F$16,$F$21)/COUNTIF('2. Invulblad'!$X$29:$X$1048576,Lijstjes!$F$2),"")</f>
        <v/>
      </c>
      <c r="AA337" s="14">
        <f>IF(Z337=Lijstjes!$F$2,IF($F$15=Lijstjes!$A$8,$F$16,$F$21)/COUNTIF('2. Invulblad'!$Z$29:$Z$1048576,Lijstjes!$F$2),0)</f>
        <v>0</v>
      </c>
      <c r="AC337" s="14">
        <f>IF(AB337=Lijstjes!$F$2,IF($F$15=Lijstjes!$A$9,$F$16,$F$21)/COUNTIF('2. Invulblad'!$AB$29:$AB$1048576,Lijstjes!$F$2),0)</f>
        <v>0</v>
      </c>
      <c r="AE337" s="14">
        <f>IF(AD337=Lijstjes!$F$2,IF($F$15=Lijstjes!$A$10,$F$16,$F$21)/COUNTIF('2. Invulblad'!$AD$29:$AD$1048576,Lijstjes!$F$2),0)</f>
        <v>0</v>
      </c>
      <c r="AG337" s="14">
        <f>IF(AF337=Lijstjes!$F$2,IF($F$15=Lijstjes!$A$11,$F$16,$F$21)/COUNTIF('2. Invulblad'!$AF$29:$AF$1048576,Lijstjes!$F$2),0)</f>
        <v>0</v>
      </c>
    </row>
    <row r="338" spans="2:33" ht="14.5">
      <c r="B338" s="12" t="str">
        <f t="shared" si="8"/>
        <v/>
      </c>
      <c r="C338" t="str">
        <f t="shared" si="9"/>
        <v/>
      </c>
      <c r="D338" s="15" t="str">
        <f>IF(M338=0,"",IF(AND(M338&gt;0,IFERROR(SEARCH(Lijstjes!$F$2,'2. Invulblad'!N338&amp;'2. Invulblad'!P338&amp;'2. Invulblad'!R338&amp;'2. Invulblad'!T338&amp;'2. Invulblad'!V338&amp;'2. Invulblad'!X338&amp;'2. Invulblad'!Z338&amp;'2. Invulblad'!AB338&amp;'2. Invulblad'!AD338&amp;'2. Invulblad'!AF338&amp;'2. Invulblad'!AH338&amp;'2. Invulblad'!AI338),0)&gt;0),"","U mag geen subsidie aanvragen voor "&amp;'2. Invulblad'!E338&amp;" "&amp;'2. Invulblad'!F338&amp;'2. Invulblad'!G338&amp;" want er is geen aangrenzende maatregel getroffen."))</f>
        <v/>
      </c>
      <c r="M338" s="20">
        <f>MIN(1500,COUNTIF('2. Invulblad'!N338:AI338,"Ja")*750)</f>
        <v>0</v>
      </c>
      <c r="O338" s="14" t="str">
        <f>IF(N338=Lijstjes!$F$2,IF($F$15=Lijstjes!$A$2,$F$16,$F$21)/COUNTIF('2. Invulblad'!$N$29:$N$1048576,Lijstjes!$F$2),"")</f>
        <v/>
      </c>
      <c r="Q338" s="5" t="str">
        <f>IF(P338=Lijstjes!$F$2,IF($F$15=Lijstjes!$A$3,$F$16,$F$21)/COUNTIF('2. Invulblad'!$P$29:$P$1048576,Lijstjes!$F$2),"")</f>
        <v/>
      </c>
      <c r="S338" s="5">
        <f>IF(R338=Lijstjes!$F$2,IF($F$15=Lijstjes!$A$4,$F$16,$F$21)/COUNTIF('2. Invulblad'!$R$29:$R$1048576,Lijstjes!$F$2),0)</f>
        <v>0</v>
      </c>
      <c r="U338" s="5">
        <f>IF(T338=Lijstjes!$F$2,IF($F$15=Lijstjes!$A$5,$F$16,$F$21)/COUNTIF('2. Invulblad'!$T$29:$T$1048576,Lijstjes!$F$2),0)</f>
        <v>0</v>
      </c>
      <c r="W338" s="5" t="str">
        <f>IF(V338=Lijstjes!$F$2,IF($F$15=Lijstjes!$A$6,$F$16,$F$21)/COUNTIF('2. Invulblad'!$V$29:$V$1048576,Lijstjes!$F$2),"")</f>
        <v/>
      </c>
      <c r="Y338" s="5" t="str">
        <f>IF(X338=Lijstjes!$F$2,IF($F$15=Lijstjes!$A$7,$F$16,$F$21)/COUNTIF('2. Invulblad'!$X$29:$X$1048576,Lijstjes!$F$2),"")</f>
        <v/>
      </c>
      <c r="AA338" s="14">
        <f>IF(Z338=Lijstjes!$F$2,IF($F$15=Lijstjes!$A$8,$F$16,$F$21)/COUNTIF('2. Invulblad'!$Z$29:$Z$1048576,Lijstjes!$F$2),0)</f>
        <v>0</v>
      </c>
      <c r="AC338" s="14">
        <f>IF(AB338=Lijstjes!$F$2,IF($F$15=Lijstjes!$A$9,$F$16,$F$21)/COUNTIF('2. Invulblad'!$AB$29:$AB$1048576,Lijstjes!$F$2),0)</f>
        <v>0</v>
      </c>
      <c r="AE338" s="14">
        <f>IF(AD338=Lijstjes!$F$2,IF($F$15=Lijstjes!$A$10,$F$16,$F$21)/COUNTIF('2. Invulblad'!$AD$29:$AD$1048576,Lijstjes!$F$2),0)</f>
        <v>0</v>
      </c>
      <c r="AG338" s="14">
        <f>IF(AF338=Lijstjes!$F$2,IF($F$15=Lijstjes!$A$11,$F$16,$F$21)/COUNTIF('2. Invulblad'!$AF$29:$AF$1048576,Lijstjes!$F$2),0)</f>
        <v>0</v>
      </c>
    </row>
    <row r="339" spans="2:33" ht="14.5">
      <c r="B339" s="12" t="str">
        <f t="shared" si="8"/>
        <v/>
      </c>
      <c r="C339" t="str">
        <f t="shared" si="9"/>
        <v/>
      </c>
      <c r="D339" s="15" t="str">
        <f>IF(M339=0,"",IF(AND(M339&gt;0,IFERROR(SEARCH(Lijstjes!$F$2,'2. Invulblad'!N339&amp;'2. Invulblad'!P339&amp;'2. Invulblad'!R339&amp;'2. Invulblad'!T339&amp;'2. Invulblad'!V339&amp;'2. Invulblad'!X339&amp;'2. Invulblad'!Z339&amp;'2. Invulblad'!AB339&amp;'2. Invulblad'!AD339&amp;'2. Invulblad'!AF339&amp;'2. Invulblad'!AH339&amp;'2. Invulblad'!AI339),0)&gt;0),"","U mag geen subsidie aanvragen voor "&amp;'2. Invulblad'!E339&amp;" "&amp;'2. Invulblad'!F339&amp;'2. Invulblad'!G339&amp;" want er is geen aangrenzende maatregel getroffen."))</f>
        <v/>
      </c>
      <c r="M339" s="20">
        <f>MIN(1500,COUNTIF('2. Invulblad'!N339:AI339,"Ja")*750)</f>
        <v>0</v>
      </c>
      <c r="O339" s="14" t="str">
        <f>IF(N339=Lijstjes!$F$2,IF($F$15=Lijstjes!$A$2,$F$16,$F$21)/COUNTIF('2. Invulblad'!$N$29:$N$1048576,Lijstjes!$F$2),"")</f>
        <v/>
      </c>
      <c r="Q339" s="5" t="str">
        <f>IF(P339=Lijstjes!$F$2,IF($F$15=Lijstjes!$A$3,$F$16,$F$21)/COUNTIF('2. Invulblad'!$P$29:$P$1048576,Lijstjes!$F$2),"")</f>
        <v/>
      </c>
      <c r="S339" s="5">
        <f>IF(R339=Lijstjes!$F$2,IF($F$15=Lijstjes!$A$4,$F$16,$F$21)/COUNTIF('2. Invulblad'!$R$29:$R$1048576,Lijstjes!$F$2),0)</f>
        <v>0</v>
      </c>
      <c r="U339" s="5">
        <f>IF(T339=Lijstjes!$F$2,IF($F$15=Lijstjes!$A$5,$F$16,$F$21)/COUNTIF('2. Invulblad'!$T$29:$T$1048576,Lijstjes!$F$2),0)</f>
        <v>0</v>
      </c>
      <c r="W339" s="5" t="str">
        <f>IF(V339=Lijstjes!$F$2,IF($F$15=Lijstjes!$A$6,$F$16,$F$21)/COUNTIF('2. Invulblad'!$V$29:$V$1048576,Lijstjes!$F$2),"")</f>
        <v/>
      </c>
      <c r="Y339" s="5" t="str">
        <f>IF(X339=Lijstjes!$F$2,IF($F$15=Lijstjes!$A$7,$F$16,$F$21)/COUNTIF('2. Invulblad'!$X$29:$X$1048576,Lijstjes!$F$2),"")</f>
        <v/>
      </c>
      <c r="AA339" s="14">
        <f>IF(Z339=Lijstjes!$F$2,IF($F$15=Lijstjes!$A$8,$F$16,$F$21)/COUNTIF('2. Invulblad'!$Z$29:$Z$1048576,Lijstjes!$F$2),0)</f>
        <v>0</v>
      </c>
      <c r="AC339" s="14">
        <f>IF(AB339=Lijstjes!$F$2,IF($F$15=Lijstjes!$A$9,$F$16,$F$21)/COUNTIF('2. Invulblad'!$AB$29:$AB$1048576,Lijstjes!$F$2),0)</f>
        <v>0</v>
      </c>
      <c r="AE339" s="14">
        <f>IF(AD339=Lijstjes!$F$2,IF($F$15=Lijstjes!$A$10,$F$16,$F$21)/COUNTIF('2. Invulblad'!$AD$29:$AD$1048576,Lijstjes!$F$2),0)</f>
        <v>0</v>
      </c>
      <c r="AG339" s="14">
        <f>IF(AF339=Lijstjes!$F$2,IF($F$15=Lijstjes!$A$11,$F$16,$F$21)/COUNTIF('2. Invulblad'!$AF$29:$AF$1048576,Lijstjes!$F$2),0)</f>
        <v>0</v>
      </c>
    </row>
    <row r="340" spans="2:33" ht="14.5">
      <c r="B340" s="12" t="str">
        <f t="shared" si="8"/>
        <v/>
      </c>
      <c r="C340" t="str">
        <f t="shared" si="9"/>
        <v/>
      </c>
      <c r="D340" s="15" t="str">
        <f>IF(M340=0,"",IF(AND(M340&gt;0,IFERROR(SEARCH(Lijstjes!$F$2,'2. Invulblad'!N340&amp;'2. Invulblad'!P340&amp;'2. Invulblad'!R340&amp;'2. Invulblad'!T340&amp;'2. Invulblad'!V340&amp;'2. Invulblad'!X340&amp;'2. Invulblad'!Z340&amp;'2. Invulblad'!AB340&amp;'2. Invulblad'!AD340&amp;'2. Invulblad'!AF340&amp;'2. Invulblad'!AH340&amp;'2. Invulblad'!AI340),0)&gt;0),"","U mag geen subsidie aanvragen voor "&amp;'2. Invulblad'!E340&amp;" "&amp;'2. Invulblad'!F340&amp;'2. Invulblad'!G340&amp;" want er is geen aangrenzende maatregel getroffen."))</f>
        <v/>
      </c>
      <c r="M340" s="20">
        <f>MIN(1500,COUNTIF('2. Invulblad'!N340:AI340,"Ja")*750)</f>
        <v>0</v>
      </c>
      <c r="O340" s="14" t="str">
        <f>IF(N340=Lijstjes!$F$2,IF($F$15=Lijstjes!$A$2,$F$16,$F$21)/COUNTIF('2. Invulblad'!$N$29:$N$1048576,Lijstjes!$F$2),"")</f>
        <v/>
      </c>
      <c r="Q340" s="5" t="str">
        <f>IF(P340=Lijstjes!$F$2,IF($F$15=Lijstjes!$A$3,$F$16,$F$21)/COUNTIF('2. Invulblad'!$P$29:$P$1048576,Lijstjes!$F$2),"")</f>
        <v/>
      </c>
      <c r="S340" s="5">
        <f>IF(R340=Lijstjes!$F$2,IF($F$15=Lijstjes!$A$4,$F$16,$F$21)/COUNTIF('2. Invulblad'!$R$29:$R$1048576,Lijstjes!$F$2),0)</f>
        <v>0</v>
      </c>
      <c r="U340" s="5">
        <f>IF(T340=Lijstjes!$F$2,IF($F$15=Lijstjes!$A$5,$F$16,$F$21)/COUNTIF('2. Invulblad'!$T$29:$T$1048576,Lijstjes!$F$2),0)</f>
        <v>0</v>
      </c>
      <c r="W340" s="5" t="str">
        <f>IF(V340=Lijstjes!$F$2,IF($F$15=Lijstjes!$A$6,$F$16,$F$21)/COUNTIF('2. Invulblad'!$V$29:$V$1048576,Lijstjes!$F$2),"")</f>
        <v/>
      </c>
      <c r="Y340" s="5" t="str">
        <f>IF(X340=Lijstjes!$F$2,IF($F$15=Lijstjes!$A$7,$F$16,$F$21)/COUNTIF('2. Invulblad'!$X$29:$X$1048576,Lijstjes!$F$2),"")</f>
        <v/>
      </c>
      <c r="AA340" s="14">
        <f>IF(Z340=Lijstjes!$F$2,IF($F$15=Lijstjes!$A$8,$F$16,$F$21)/COUNTIF('2. Invulblad'!$Z$29:$Z$1048576,Lijstjes!$F$2),0)</f>
        <v>0</v>
      </c>
      <c r="AC340" s="14">
        <f>IF(AB340=Lijstjes!$F$2,IF($F$15=Lijstjes!$A$9,$F$16,$F$21)/COUNTIF('2. Invulblad'!$AB$29:$AB$1048576,Lijstjes!$F$2),0)</f>
        <v>0</v>
      </c>
      <c r="AE340" s="14">
        <f>IF(AD340=Lijstjes!$F$2,IF($F$15=Lijstjes!$A$10,$F$16,$F$21)/COUNTIF('2. Invulblad'!$AD$29:$AD$1048576,Lijstjes!$F$2),0)</f>
        <v>0</v>
      </c>
      <c r="AG340" s="14">
        <f>IF(AF340=Lijstjes!$F$2,IF($F$15=Lijstjes!$A$11,$F$16,$F$21)/COUNTIF('2. Invulblad'!$AF$29:$AF$1048576,Lijstjes!$F$2),0)</f>
        <v>0</v>
      </c>
    </row>
    <row r="341" spans="2:33" ht="14.5">
      <c r="B341" s="12" t="str">
        <f t="shared" si="8"/>
        <v/>
      </c>
      <c r="C341" t="str">
        <f t="shared" si="9"/>
        <v/>
      </c>
      <c r="D341" s="15" t="str">
        <f>IF(M341=0,"",IF(AND(M341&gt;0,IFERROR(SEARCH(Lijstjes!$F$2,'2. Invulblad'!N341&amp;'2. Invulblad'!P341&amp;'2. Invulblad'!R341&amp;'2. Invulblad'!T341&amp;'2. Invulblad'!V341&amp;'2. Invulblad'!X341&amp;'2. Invulblad'!Z341&amp;'2. Invulblad'!AB341&amp;'2. Invulblad'!AD341&amp;'2. Invulblad'!AF341&amp;'2. Invulblad'!AH341&amp;'2. Invulblad'!AI341),0)&gt;0),"","U mag geen subsidie aanvragen voor "&amp;'2. Invulblad'!E341&amp;" "&amp;'2. Invulblad'!F341&amp;'2. Invulblad'!G341&amp;" want er is geen aangrenzende maatregel getroffen."))</f>
        <v/>
      </c>
      <c r="M341" s="20">
        <f>MIN(1500,COUNTIF('2. Invulblad'!N341:AI341,"Ja")*750)</f>
        <v>0</v>
      </c>
      <c r="O341" s="14" t="str">
        <f>IF(N341=Lijstjes!$F$2,IF($F$15=Lijstjes!$A$2,$F$16,$F$21)/COUNTIF('2. Invulblad'!$N$29:$N$1048576,Lijstjes!$F$2),"")</f>
        <v/>
      </c>
      <c r="Q341" s="5" t="str">
        <f>IF(P341=Lijstjes!$F$2,IF($F$15=Lijstjes!$A$3,$F$16,$F$21)/COUNTIF('2. Invulblad'!$P$29:$P$1048576,Lijstjes!$F$2),"")</f>
        <v/>
      </c>
      <c r="S341" s="5">
        <f>IF(R341=Lijstjes!$F$2,IF($F$15=Lijstjes!$A$4,$F$16,$F$21)/COUNTIF('2. Invulblad'!$R$29:$R$1048576,Lijstjes!$F$2),0)</f>
        <v>0</v>
      </c>
      <c r="U341" s="5">
        <f>IF(T341=Lijstjes!$F$2,IF($F$15=Lijstjes!$A$5,$F$16,$F$21)/COUNTIF('2. Invulblad'!$T$29:$T$1048576,Lijstjes!$F$2),0)</f>
        <v>0</v>
      </c>
      <c r="W341" s="5" t="str">
        <f>IF(V341=Lijstjes!$F$2,IF($F$15=Lijstjes!$A$6,$F$16,$F$21)/COUNTIF('2. Invulblad'!$V$29:$V$1048576,Lijstjes!$F$2),"")</f>
        <v/>
      </c>
      <c r="Y341" s="5" t="str">
        <f>IF(X341=Lijstjes!$F$2,IF($F$15=Lijstjes!$A$7,$F$16,$F$21)/COUNTIF('2. Invulblad'!$X$29:$X$1048576,Lijstjes!$F$2),"")</f>
        <v/>
      </c>
      <c r="AA341" s="14">
        <f>IF(Z341=Lijstjes!$F$2,IF($F$15=Lijstjes!$A$8,$F$16,$F$21)/COUNTIF('2. Invulblad'!$Z$29:$Z$1048576,Lijstjes!$F$2),0)</f>
        <v>0</v>
      </c>
      <c r="AC341" s="14">
        <f>IF(AB341=Lijstjes!$F$2,IF($F$15=Lijstjes!$A$9,$F$16,$F$21)/COUNTIF('2. Invulblad'!$AB$29:$AB$1048576,Lijstjes!$F$2),0)</f>
        <v>0</v>
      </c>
      <c r="AE341" s="14">
        <f>IF(AD341=Lijstjes!$F$2,IF($F$15=Lijstjes!$A$10,$F$16,$F$21)/COUNTIF('2. Invulblad'!$AD$29:$AD$1048576,Lijstjes!$F$2),0)</f>
        <v>0</v>
      </c>
      <c r="AG341" s="14">
        <f>IF(AF341=Lijstjes!$F$2,IF($F$15=Lijstjes!$A$11,$F$16,$F$21)/COUNTIF('2. Invulblad'!$AF$29:$AF$1048576,Lijstjes!$F$2),0)</f>
        <v>0</v>
      </c>
    </row>
    <row r="342" spans="2:33" ht="14.5">
      <c r="B342" s="12" t="str">
        <f t="shared" si="8"/>
        <v/>
      </c>
      <c r="C342" t="str">
        <f t="shared" si="9"/>
        <v/>
      </c>
      <c r="D342" s="15" t="str">
        <f>IF(M342=0,"",IF(AND(M342&gt;0,IFERROR(SEARCH(Lijstjes!$F$2,'2. Invulblad'!N342&amp;'2. Invulblad'!P342&amp;'2. Invulblad'!R342&amp;'2. Invulblad'!T342&amp;'2. Invulblad'!V342&amp;'2. Invulblad'!X342&amp;'2. Invulblad'!Z342&amp;'2. Invulblad'!AB342&amp;'2. Invulblad'!AD342&amp;'2. Invulblad'!AF342&amp;'2. Invulblad'!AH342&amp;'2. Invulblad'!AI342),0)&gt;0),"","U mag geen subsidie aanvragen voor "&amp;'2. Invulblad'!E342&amp;" "&amp;'2. Invulblad'!F342&amp;'2. Invulblad'!G342&amp;" want er is geen aangrenzende maatregel getroffen."))</f>
        <v/>
      </c>
      <c r="M342" s="20">
        <f>MIN(1500,COUNTIF('2. Invulblad'!N342:AI342,"Ja")*750)</f>
        <v>0</v>
      </c>
      <c r="O342" s="14" t="str">
        <f>IF(N342=Lijstjes!$F$2,IF($F$15=Lijstjes!$A$2,$F$16,$F$21)/COUNTIF('2. Invulblad'!$N$29:$N$1048576,Lijstjes!$F$2),"")</f>
        <v/>
      </c>
      <c r="Q342" s="5" t="str">
        <f>IF(P342=Lijstjes!$F$2,IF($F$15=Lijstjes!$A$3,$F$16,$F$21)/COUNTIF('2. Invulblad'!$P$29:$P$1048576,Lijstjes!$F$2),"")</f>
        <v/>
      </c>
      <c r="S342" s="5">
        <f>IF(R342=Lijstjes!$F$2,IF($F$15=Lijstjes!$A$4,$F$16,$F$21)/COUNTIF('2. Invulblad'!$R$29:$R$1048576,Lijstjes!$F$2),0)</f>
        <v>0</v>
      </c>
      <c r="U342" s="5">
        <f>IF(T342=Lijstjes!$F$2,IF($F$15=Lijstjes!$A$5,$F$16,$F$21)/COUNTIF('2. Invulblad'!$T$29:$T$1048576,Lijstjes!$F$2),0)</f>
        <v>0</v>
      </c>
      <c r="W342" s="5" t="str">
        <f>IF(V342=Lijstjes!$F$2,IF($F$15=Lijstjes!$A$6,$F$16,$F$21)/COUNTIF('2. Invulblad'!$V$29:$V$1048576,Lijstjes!$F$2),"")</f>
        <v/>
      </c>
      <c r="Y342" s="5" t="str">
        <f>IF(X342=Lijstjes!$F$2,IF($F$15=Lijstjes!$A$7,$F$16,$F$21)/COUNTIF('2. Invulblad'!$X$29:$X$1048576,Lijstjes!$F$2),"")</f>
        <v/>
      </c>
      <c r="AA342" s="14">
        <f>IF(Z342=Lijstjes!$F$2,IF($F$15=Lijstjes!$A$8,$F$16,$F$21)/COUNTIF('2. Invulblad'!$Z$29:$Z$1048576,Lijstjes!$F$2),0)</f>
        <v>0</v>
      </c>
      <c r="AC342" s="14">
        <f>IF(AB342=Lijstjes!$F$2,IF($F$15=Lijstjes!$A$9,$F$16,$F$21)/COUNTIF('2. Invulblad'!$AB$29:$AB$1048576,Lijstjes!$F$2),0)</f>
        <v>0</v>
      </c>
      <c r="AE342" s="14">
        <f>IF(AD342=Lijstjes!$F$2,IF($F$15=Lijstjes!$A$10,$F$16,$F$21)/COUNTIF('2. Invulblad'!$AD$29:$AD$1048576,Lijstjes!$F$2),0)</f>
        <v>0</v>
      </c>
      <c r="AG342" s="14">
        <f>IF(AF342=Lijstjes!$F$2,IF($F$15=Lijstjes!$A$11,$F$16,$F$21)/COUNTIF('2. Invulblad'!$AF$29:$AF$1048576,Lijstjes!$F$2),0)</f>
        <v>0</v>
      </c>
    </row>
    <row r="343" spans="2:33" ht="14.5">
      <c r="B343" s="12" t="str">
        <f t="shared" si="8"/>
        <v/>
      </c>
      <c r="C343" t="str">
        <f t="shared" si="9"/>
        <v/>
      </c>
      <c r="D343" s="15" t="str">
        <f>IF(M343=0,"",IF(AND(M343&gt;0,IFERROR(SEARCH(Lijstjes!$F$2,'2. Invulblad'!N343&amp;'2. Invulblad'!P343&amp;'2. Invulblad'!R343&amp;'2. Invulblad'!T343&amp;'2. Invulblad'!V343&amp;'2. Invulblad'!X343&amp;'2. Invulblad'!Z343&amp;'2. Invulblad'!AB343&amp;'2. Invulblad'!AD343&amp;'2. Invulblad'!AF343&amp;'2. Invulblad'!AH343&amp;'2. Invulblad'!AI343),0)&gt;0),"","U mag geen subsidie aanvragen voor "&amp;'2. Invulblad'!E343&amp;" "&amp;'2. Invulblad'!F343&amp;'2. Invulblad'!G343&amp;" want er is geen aangrenzende maatregel getroffen."))</f>
        <v/>
      </c>
      <c r="M343" s="20">
        <f>MIN(1500,COUNTIF('2. Invulblad'!N343:AI343,"Ja")*750)</f>
        <v>0</v>
      </c>
      <c r="O343" s="14" t="str">
        <f>IF(N343=Lijstjes!$F$2,IF($F$15=Lijstjes!$A$2,$F$16,$F$21)/COUNTIF('2. Invulblad'!$N$29:$N$1048576,Lijstjes!$F$2),"")</f>
        <v/>
      </c>
      <c r="Q343" s="5" t="str">
        <f>IF(P343=Lijstjes!$F$2,IF($F$15=Lijstjes!$A$3,$F$16,$F$21)/COUNTIF('2. Invulblad'!$P$29:$P$1048576,Lijstjes!$F$2),"")</f>
        <v/>
      </c>
      <c r="S343" s="5">
        <f>IF(R343=Lijstjes!$F$2,IF($F$15=Lijstjes!$A$4,$F$16,$F$21)/COUNTIF('2. Invulblad'!$R$29:$R$1048576,Lijstjes!$F$2),0)</f>
        <v>0</v>
      </c>
      <c r="U343" s="5">
        <f>IF(T343=Lijstjes!$F$2,IF($F$15=Lijstjes!$A$5,$F$16,$F$21)/COUNTIF('2. Invulblad'!$T$29:$T$1048576,Lijstjes!$F$2),0)</f>
        <v>0</v>
      </c>
      <c r="W343" s="5" t="str">
        <f>IF(V343=Lijstjes!$F$2,IF($F$15=Lijstjes!$A$6,$F$16,$F$21)/COUNTIF('2. Invulblad'!$V$29:$V$1048576,Lijstjes!$F$2),"")</f>
        <v/>
      </c>
      <c r="Y343" s="5" t="str">
        <f>IF(X343=Lijstjes!$F$2,IF($F$15=Lijstjes!$A$7,$F$16,$F$21)/COUNTIF('2. Invulblad'!$X$29:$X$1048576,Lijstjes!$F$2),"")</f>
        <v/>
      </c>
      <c r="AA343" s="14">
        <f>IF(Z343=Lijstjes!$F$2,IF($F$15=Lijstjes!$A$8,$F$16,$F$21)/COUNTIF('2. Invulblad'!$Z$29:$Z$1048576,Lijstjes!$F$2),0)</f>
        <v>0</v>
      </c>
      <c r="AC343" s="14">
        <f>IF(AB343=Lijstjes!$F$2,IF($F$15=Lijstjes!$A$9,$F$16,$F$21)/COUNTIF('2. Invulblad'!$AB$29:$AB$1048576,Lijstjes!$F$2),0)</f>
        <v>0</v>
      </c>
      <c r="AE343" s="14">
        <f>IF(AD343=Lijstjes!$F$2,IF($F$15=Lijstjes!$A$10,$F$16,$F$21)/COUNTIF('2. Invulblad'!$AD$29:$AD$1048576,Lijstjes!$F$2),0)</f>
        <v>0</v>
      </c>
      <c r="AG343" s="14">
        <f>IF(AF343=Lijstjes!$F$2,IF($F$15=Lijstjes!$A$11,$F$16,$F$21)/COUNTIF('2. Invulblad'!$AF$29:$AF$1048576,Lijstjes!$F$2),0)</f>
        <v>0</v>
      </c>
    </row>
    <row r="344" spans="2:33" ht="14.5">
      <c r="B344" s="12" t="str">
        <f t="shared" si="8"/>
        <v/>
      </c>
      <c r="C344" t="str">
        <f t="shared" si="9"/>
        <v/>
      </c>
      <c r="D344" s="15" t="str">
        <f>IF(M344=0,"",IF(AND(M344&gt;0,IFERROR(SEARCH(Lijstjes!$F$2,'2. Invulblad'!N344&amp;'2. Invulblad'!P344&amp;'2. Invulblad'!R344&amp;'2. Invulblad'!T344&amp;'2. Invulblad'!V344&amp;'2. Invulblad'!X344&amp;'2. Invulblad'!Z344&amp;'2. Invulblad'!AB344&amp;'2. Invulblad'!AD344&amp;'2. Invulblad'!AF344&amp;'2. Invulblad'!AH344&amp;'2. Invulblad'!AI344),0)&gt;0),"","U mag geen subsidie aanvragen voor "&amp;'2. Invulblad'!E344&amp;" "&amp;'2. Invulblad'!F344&amp;'2. Invulblad'!G344&amp;" want er is geen aangrenzende maatregel getroffen."))</f>
        <v/>
      </c>
      <c r="M344" s="20">
        <f>MIN(1500,COUNTIF('2. Invulblad'!N344:AI344,"Ja")*750)</f>
        <v>0</v>
      </c>
      <c r="O344" s="14" t="str">
        <f>IF(N344=Lijstjes!$F$2,IF($F$15=Lijstjes!$A$2,$F$16,$F$21)/COUNTIF('2. Invulblad'!$N$29:$N$1048576,Lijstjes!$F$2),"")</f>
        <v/>
      </c>
      <c r="Q344" s="5" t="str">
        <f>IF(P344=Lijstjes!$F$2,IF($F$15=Lijstjes!$A$3,$F$16,$F$21)/COUNTIF('2. Invulblad'!$P$29:$P$1048576,Lijstjes!$F$2),"")</f>
        <v/>
      </c>
      <c r="S344" s="5">
        <f>IF(R344=Lijstjes!$F$2,IF($F$15=Lijstjes!$A$4,$F$16,$F$21)/COUNTIF('2. Invulblad'!$R$29:$R$1048576,Lijstjes!$F$2),0)</f>
        <v>0</v>
      </c>
      <c r="U344" s="5">
        <f>IF(T344=Lijstjes!$F$2,IF($F$15=Lijstjes!$A$5,$F$16,$F$21)/COUNTIF('2. Invulblad'!$T$29:$T$1048576,Lijstjes!$F$2),0)</f>
        <v>0</v>
      </c>
      <c r="W344" s="5" t="str">
        <f>IF(V344=Lijstjes!$F$2,IF($F$15=Lijstjes!$A$6,$F$16,$F$21)/COUNTIF('2. Invulblad'!$V$29:$V$1048576,Lijstjes!$F$2),"")</f>
        <v/>
      </c>
      <c r="Y344" s="5" t="str">
        <f>IF(X344=Lijstjes!$F$2,IF($F$15=Lijstjes!$A$7,$F$16,$F$21)/COUNTIF('2. Invulblad'!$X$29:$X$1048576,Lijstjes!$F$2),"")</f>
        <v/>
      </c>
      <c r="AA344" s="14">
        <f>IF(Z344=Lijstjes!$F$2,IF($F$15=Lijstjes!$A$8,$F$16,$F$21)/COUNTIF('2. Invulblad'!$Z$29:$Z$1048576,Lijstjes!$F$2),0)</f>
        <v>0</v>
      </c>
      <c r="AC344" s="14">
        <f>IF(AB344=Lijstjes!$F$2,IF($F$15=Lijstjes!$A$9,$F$16,$F$21)/COUNTIF('2. Invulblad'!$AB$29:$AB$1048576,Lijstjes!$F$2),0)</f>
        <v>0</v>
      </c>
      <c r="AE344" s="14">
        <f>IF(AD344=Lijstjes!$F$2,IF($F$15=Lijstjes!$A$10,$F$16,$F$21)/COUNTIF('2. Invulblad'!$AD$29:$AD$1048576,Lijstjes!$F$2),0)</f>
        <v>0</v>
      </c>
      <c r="AG344" s="14">
        <f>IF(AF344=Lijstjes!$F$2,IF($F$15=Lijstjes!$A$11,$F$16,$F$21)/COUNTIF('2. Invulblad'!$AF$29:$AF$1048576,Lijstjes!$F$2),0)</f>
        <v>0</v>
      </c>
    </row>
    <row r="345" spans="2:33" ht="14.5">
      <c r="B345" s="12" t="str">
        <f t="shared" si="8"/>
        <v/>
      </c>
      <c r="C345" t="str">
        <f t="shared" si="9"/>
        <v/>
      </c>
      <c r="D345" s="15" t="str">
        <f>IF(M345=0,"",IF(AND(M345&gt;0,IFERROR(SEARCH(Lijstjes!$F$2,'2. Invulblad'!N345&amp;'2. Invulblad'!P345&amp;'2. Invulblad'!R345&amp;'2. Invulblad'!T345&amp;'2. Invulblad'!V345&amp;'2. Invulblad'!X345&amp;'2. Invulblad'!Z345&amp;'2. Invulblad'!AB345&amp;'2. Invulblad'!AD345&amp;'2. Invulblad'!AF345&amp;'2. Invulblad'!AH345&amp;'2. Invulblad'!AI345),0)&gt;0),"","U mag geen subsidie aanvragen voor "&amp;'2. Invulblad'!E345&amp;" "&amp;'2. Invulblad'!F345&amp;'2. Invulblad'!G345&amp;" want er is geen aangrenzende maatregel getroffen."))</f>
        <v/>
      </c>
      <c r="M345" s="20">
        <f>MIN(1500,COUNTIF('2. Invulblad'!N345:AI345,"Ja")*750)</f>
        <v>0</v>
      </c>
      <c r="O345" s="14" t="str">
        <f>IF(N345=Lijstjes!$F$2,IF($F$15=Lijstjes!$A$2,$F$16,$F$21)/COUNTIF('2. Invulblad'!$N$29:$N$1048576,Lijstjes!$F$2),"")</f>
        <v/>
      </c>
      <c r="Q345" s="5" t="str">
        <f>IF(P345=Lijstjes!$F$2,IF($F$15=Lijstjes!$A$3,$F$16,$F$21)/COUNTIF('2. Invulblad'!$P$29:$P$1048576,Lijstjes!$F$2),"")</f>
        <v/>
      </c>
      <c r="S345" s="5">
        <f>IF(R345=Lijstjes!$F$2,IF($F$15=Lijstjes!$A$4,$F$16,$F$21)/COUNTIF('2. Invulblad'!$R$29:$R$1048576,Lijstjes!$F$2),0)</f>
        <v>0</v>
      </c>
      <c r="U345" s="5">
        <f>IF(T345=Lijstjes!$F$2,IF($F$15=Lijstjes!$A$5,$F$16,$F$21)/COUNTIF('2. Invulblad'!$T$29:$T$1048576,Lijstjes!$F$2),0)</f>
        <v>0</v>
      </c>
      <c r="W345" s="5" t="str">
        <f>IF(V345=Lijstjes!$F$2,IF($F$15=Lijstjes!$A$6,$F$16,$F$21)/COUNTIF('2. Invulblad'!$V$29:$V$1048576,Lijstjes!$F$2),"")</f>
        <v/>
      </c>
      <c r="Y345" s="5" t="str">
        <f>IF(X345=Lijstjes!$F$2,IF($F$15=Lijstjes!$A$7,$F$16,$F$21)/COUNTIF('2. Invulblad'!$X$29:$X$1048576,Lijstjes!$F$2),"")</f>
        <v/>
      </c>
      <c r="AA345" s="14">
        <f>IF(Z345=Lijstjes!$F$2,IF($F$15=Lijstjes!$A$8,$F$16,$F$21)/COUNTIF('2. Invulblad'!$Z$29:$Z$1048576,Lijstjes!$F$2),0)</f>
        <v>0</v>
      </c>
      <c r="AC345" s="14">
        <f>IF(AB345=Lijstjes!$F$2,IF($F$15=Lijstjes!$A$9,$F$16,$F$21)/COUNTIF('2. Invulblad'!$AB$29:$AB$1048576,Lijstjes!$F$2),0)</f>
        <v>0</v>
      </c>
      <c r="AE345" s="14">
        <f>IF(AD345=Lijstjes!$F$2,IF($F$15=Lijstjes!$A$10,$F$16,$F$21)/COUNTIF('2. Invulblad'!$AD$29:$AD$1048576,Lijstjes!$F$2),0)</f>
        <v>0</v>
      </c>
      <c r="AG345" s="14">
        <f>IF(AF345=Lijstjes!$F$2,IF($F$15=Lijstjes!$A$11,$F$16,$F$21)/COUNTIF('2. Invulblad'!$AF$29:$AF$1048576,Lijstjes!$F$2),0)</f>
        <v>0</v>
      </c>
    </row>
    <row r="346" spans="2:33" ht="14.5">
      <c r="B346" s="12" t="str">
        <f t="shared" si="8"/>
        <v/>
      </c>
      <c r="C346" t="str">
        <f t="shared" si="9"/>
        <v/>
      </c>
      <c r="D346" s="15" t="str">
        <f>IF(M346=0,"",IF(AND(M346&gt;0,IFERROR(SEARCH(Lijstjes!$F$2,'2. Invulblad'!N346&amp;'2. Invulblad'!P346&amp;'2. Invulblad'!R346&amp;'2. Invulblad'!T346&amp;'2. Invulblad'!V346&amp;'2. Invulblad'!X346&amp;'2. Invulblad'!Z346&amp;'2. Invulblad'!AB346&amp;'2. Invulblad'!AD346&amp;'2. Invulblad'!AF346&amp;'2. Invulblad'!AH346&amp;'2. Invulblad'!AI346),0)&gt;0),"","U mag geen subsidie aanvragen voor "&amp;'2. Invulblad'!E346&amp;" "&amp;'2. Invulblad'!F346&amp;'2. Invulblad'!G346&amp;" want er is geen aangrenzende maatregel getroffen."))</f>
        <v/>
      </c>
      <c r="M346" s="20">
        <f>MIN(1500,COUNTIF('2. Invulblad'!N346:AI346,"Ja")*750)</f>
        <v>0</v>
      </c>
      <c r="O346" s="14" t="str">
        <f>IF(N346=Lijstjes!$F$2,IF($F$15=Lijstjes!$A$2,$F$16,$F$21)/COUNTIF('2. Invulblad'!$N$29:$N$1048576,Lijstjes!$F$2),"")</f>
        <v/>
      </c>
      <c r="Q346" s="5" t="str">
        <f>IF(P346=Lijstjes!$F$2,IF($F$15=Lijstjes!$A$3,$F$16,$F$21)/COUNTIF('2. Invulblad'!$P$29:$P$1048576,Lijstjes!$F$2),"")</f>
        <v/>
      </c>
      <c r="S346" s="5">
        <f>IF(R346=Lijstjes!$F$2,IF($F$15=Lijstjes!$A$4,$F$16,$F$21)/COUNTIF('2. Invulblad'!$R$29:$R$1048576,Lijstjes!$F$2),0)</f>
        <v>0</v>
      </c>
      <c r="U346" s="5">
        <f>IF(T346=Lijstjes!$F$2,IF($F$15=Lijstjes!$A$5,$F$16,$F$21)/COUNTIF('2. Invulblad'!$T$29:$T$1048576,Lijstjes!$F$2),0)</f>
        <v>0</v>
      </c>
      <c r="W346" s="5" t="str">
        <f>IF(V346=Lijstjes!$F$2,IF($F$15=Lijstjes!$A$6,$F$16,$F$21)/COUNTIF('2. Invulblad'!$V$29:$V$1048576,Lijstjes!$F$2),"")</f>
        <v/>
      </c>
      <c r="Y346" s="5" t="str">
        <f>IF(X346=Lijstjes!$F$2,IF($F$15=Lijstjes!$A$7,$F$16,$F$21)/COUNTIF('2. Invulblad'!$X$29:$X$1048576,Lijstjes!$F$2),"")</f>
        <v/>
      </c>
      <c r="AA346" s="14">
        <f>IF(Z346=Lijstjes!$F$2,IF($F$15=Lijstjes!$A$8,$F$16,$F$21)/COUNTIF('2. Invulblad'!$Z$29:$Z$1048576,Lijstjes!$F$2),0)</f>
        <v>0</v>
      </c>
      <c r="AC346" s="14">
        <f>IF(AB346=Lijstjes!$F$2,IF($F$15=Lijstjes!$A$9,$F$16,$F$21)/COUNTIF('2. Invulblad'!$AB$29:$AB$1048576,Lijstjes!$F$2),0)</f>
        <v>0</v>
      </c>
      <c r="AE346" s="14">
        <f>IF(AD346=Lijstjes!$F$2,IF($F$15=Lijstjes!$A$10,$F$16,$F$21)/COUNTIF('2. Invulblad'!$AD$29:$AD$1048576,Lijstjes!$F$2),0)</f>
        <v>0</v>
      </c>
      <c r="AG346" s="14">
        <f>IF(AF346=Lijstjes!$F$2,IF($F$15=Lijstjes!$A$11,$F$16,$F$21)/COUNTIF('2. Invulblad'!$AF$29:$AF$1048576,Lijstjes!$F$2),0)</f>
        <v>0</v>
      </c>
    </row>
    <row r="347" spans="2:33" ht="14.5">
      <c r="B347" s="12" t="str">
        <f t="shared" si="8"/>
        <v/>
      </c>
      <c r="C347" t="str">
        <f t="shared" si="9"/>
        <v/>
      </c>
      <c r="D347" s="15" t="str">
        <f>IF(M347=0,"",IF(AND(M347&gt;0,IFERROR(SEARCH(Lijstjes!$F$2,'2. Invulblad'!N347&amp;'2. Invulblad'!P347&amp;'2. Invulblad'!R347&amp;'2. Invulblad'!T347&amp;'2. Invulblad'!V347&amp;'2. Invulblad'!X347&amp;'2. Invulblad'!Z347&amp;'2. Invulblad'!AB347&amp;'2. Invulblad'!AD347&amp;'2. Invulblad'!AF347&amp;'2. Invulblad'!AH347&amp;'2. Invulblad'!AI347),0)&gt;0),"","U mag geen subsidie aanvragen voor "&amp;'2. Invulblad'!E347&amp;" "&amp;'2. Invulblad'!F347&amp;'2. Invulblad'!G347&amp;" want er is geen aangrenzende maatregel getroffen."))</f>
        <v/>
      </c>
      <c r="M347" s="20">
        <f>MIN(1500,COUNTIF('2. Invulblad'!N347:AI347,"Ja")*750)</f>
        <v>0</v>
      </c>
      <c r="O347" s="14" t="str">
        <f>IF(N347=Lijstjes!$F$2,IF($F$15=Lijstjes!$A$2,$F$16,$F$21)/COUNTIF('2. Invulblad'!$N$29:$N$1048576,Lijstjes!$F$2),"")</f>
        <v/>
      </c>
      <c r="Q347" s="5" t="str">
        <f>IF(P347=Lijstjes!$F$2,IF($F$15=Lijstjes!$A$3,$F$16,$F$21)/COUNTIF('2. Invulblad'!$P$29:$P$1048576,Lijstjes!$F$2),"")</f>
        <v/>
      </c>
      <c r="S347" s="5">
        <f>IF(R347=Lijstjes!$F$2,IF($F$15=Lijstjes!$A$4,$F$16,$F$21)/COUNTIF('2. Invulblad'!$R$29:$R$1048576,Lijstjes!$F$2),0)</f>
        <v>0</v>
      </c>
      <c r="U347" s="5">
        <f>IF(T347=Lijstjes!$F$2,IF($F$15=Lijstjes!$A$5,$F$16,$F$21)/COUNTIF('2. Invulblad'!$T$29:$T$1048576,Lijstjes!$F$2),0)</f>
        <v>0</v>
      </c>
      <c r="W347" s="5" t="str">
        <f>IF(V347=Lijstjes!$F$2,IF($F$15=Lijstjes!$A$6,$F$16,$F$21)/COUNTIF('2. Invulblad'!$V$29:$V$1048576,Lijstjes!$F$2),"")</f>
        <v/>
      </c>
      <c r="Y347" s="5" t="str">
        <f>IF(X347=Lijstjes!$F$2,IF($F$15=Lijstjes!$A$7,$F$16,$F$21)/COUNTIF('2. Invulblad'!$X$29:$X$1048576,Lijstjes!$F$2),"")</f>
        <v/>
      </c>
      <c r="AA347" s="14">
        <f>IF(Z347=Lijstjes!$F$2,IF($F$15=Lijstjes!$A$8,$F$16,$F$21)/COUNTIF('2. Invulblad'!$Z$29:$Z$1048576,Lijstjes!$F$2),0)</f>
        <v>0</v>
      </c>
      <c r="AC347" s="14">
        <f>IF(AB347=Lijstjes!$F$2,IF($F$15=Lijstjes!$A$9,$F$16,$F$21)/COUNTIF('2. Invulblad'!$AB$29:$AB$1048576,Lijstjes!$F$2),0)</f>
        <v>0</v>
      </c>
      <c r="AE347" s="14">
        <f>IF(AD347=Lijstjes!$F$2,IF($F$15=Lijstjes!$A$10,$F$16,$F$21)/COUNTIF('2. Invulblad'!$AD$29:$AD$1048576,Lijstjes!$F$2),0)</f>
        <v>0</v>
      </c>
      <c r="AG347" s="14">
        <f>IF(AF347=Lijstjes!$F$2,IF($F$15=Lijstjes!$A$11,$F$16,$F$21)/COUNTIF('2. Invulblad'!$AF$29:$AF$1048576,Lijstjes!$F$2),0)</f>
        <v>0</v>
      </c>
    </row>
    <row r="348" spans="2:33" ht="14.5">
      <c r="B348" s="12" t="str">
        <f t="shared" si="8"/>
        <v/>
      </c>
      <c r="C348" t="str">
        <f t="shared" si="9"/>
        <v/>
      </c>
      <c r="D348" s="15" t="str">
        <f>IF(M348=0,"",IF(AND(M348&gt;0,IFERROR(SEARCH(Lijstjes!$F$2,'2. Invulblad'!N348&amp;'2. Invulblad'!P348&amp;'2. Invulblad'!R348&amp;'2. Invulblad'!T348&amp;'2. Invulblad'!V348&amp;'2. Invulblad'!X348&amp;'2. Invulblad'!Z348&amp;'2. Invulblad'!AB348&amp;'2. Invulblad'!AD348&amp;'2. Invulblad'!AF348&amp;'2. Invulblad'!AH348&amp;'2. Invulblad'!AI348),0)&gt;0),"","U mag geen subsidie aanvragen voor "&amp;'2. Invulblad'!E348&amp;" "&amp;'2. Invulblad'!F348&amp;'2. Invulblad'!G348&amp;" want er is geen aangrenzende maatregel getroffen."))</f>
        <v/>
      </c>
      <c r="M348" s="20">
        <f>MIN(1500,COUNTIF('2. Invulblad'!N348:AI348,"Ja")*750)</f>
        <v>0</v>
      </c>
      <c r="O348" s="14" t="str">
        <f>IF(N348=Lijstjes!$F$2,IF($F$15=Lijstjes!$A$2,$F$16,$F$21)/COUNTIF('2. Invulblad'!$N$29:$N$1048576,Lijstjes!$F$2),"")</f>
        <v/>
      </c>
      <c r="Q348" s="5" t="str">
        <f>IF(P348=Lijstjes!$F$2,IF($F$15=Lijstjes!$A$3,$F$16,$F$21)/COUNTIF('2. Invulblad'!$P$29:$P$1048576,Lijstjes!$F$2),"")</f>
        <v/>
      </c>
      <c r="S348" s="5">
        <f>IF(R348=Lijstjes!$F$2,IF($F$15=Lijstjes!$A$4,$F$16,$F$21)/COUNTIF('2. Invulblad'!$R$29:$R$1048576,Lijstjes!$F$2),0)</f>
        <v>0</v>
      </c>
      <c r="U348" s="5">
        <f>IF(T348=Lijstjes!$F$2,IF($F$15=Lijstjes!$A$5,$F$16,$F$21)/COUNTIF('2. Invulblad'!$T$29:$T$1048576,Lijstjes!$F$2),0)</f>
        <v>0</v>
      </c>
      <c r="W348" s="5" t="str">
        <f>IF(V348=Lijstjes!$F$2,IF($F$15=Lijstjes!$A$6,$F$16,$F$21)/COUNTIF('2. Invulblad'!$V$29:$V$1048576,Lijstjes!$F$2),"")</f>
        <v/>
      </c>
      <c r="Y348" s="5" t="str">
        <f>IF(X348=Lijstjes!$F$2,IF($F$15=Lijstjes!$A$7,$F$16,$F$21)/COUNTIF('2. Invulblad'!$X$29:$X$1048576,Lijstjes!$F$2),"")</f>
        <v/>
      </c>
      <c r="AA348" s="14">
        <f>IF(Z348=Lijstjes!$F$2,IF($F$15=Lijstjes!$A$8,$F$16,$F$21)/COUNTIF('2. Invulblad'!$Z$29:$Z$1048576,Lijstjes!$F$2),0)</f>
        <v>0</v>
      </c>
      <c r="AC348" s="14">
        <f>IF(AB348=Lijstjes!$F$2,IF($F$15=Lijstjes!$A$9,$F$16,$F$21)/COUNTIF('2. Invulblad'!$AB$29:$AB$1048576,Lijstjes!$F$2),0)</f>
        <v>0</v>
      </c>
      <c r="AE348" s="14">
        <f>IF(AD348=Lijstjes!$F$2,IF($F$15=Lijstjes!$A$10,$F$16,$F$21)/COUNTIF('2. Invulblad'!$AD$29:$AD$1048576,Lijstjes!$F$2),0)</f>
        <v>0</v>
      </c>
      <c r="AG348" s="14">
        <f>IF(AF348=Lijstjes!$F$2,IF($F$15=Lijstjes!$A$11,$F$16,$F$21)/COUNTIF('2. Invulblad'!$AF$29:$AF$1048576,Lijstjes!$F$2),0)</f>
        <v>0</v>
      </c>
    </row>
    <row r="349" spans="2:33" ht="14.5">
      <c r="B349" s="12" t="str">
        <f t="shared" si="8"/>
        <v/>
      </c>
      <c r="C349" t="str">
        <f t="shared" si="9"/>
        <v/>
      </c>
      <c r="D349" s="15" t="str">
        <f>IF(M349=0,"",IF(AND(M349&gt;0,IFERROR(SEARCH(Lijstjes!$F$2,'2. Invulblad'!N349&amp;'2. Invulblad'!P349&amp;'2. Invulblad'!R349&amp;'2. Invulblad'!T349&amp;'2. Invulblad'!V349&amp;'2. Invulblad'!X349&amp;'2. Invulblad'!Z349&amp;'2. Invulblad'!AB349&amp;'2. Invulblad'!AD349&amp;'2. Invulblad'!AF349&amp;'2. Invulblad'!AH349&amp;'2. Invulblad'!AI349),0)&gt;0),"","U mag geen subsidie aanvragen voor "&amp;'2. Invulblad'!E349&amp;" "&amp;'2. Invulblad'!F349&amp;'2. Invulblad'!G349&amp;" want er is geen aangrenzende maatregel getroffen."))</f>
        <v/>
      </c>
      <c r="M349" s="20">
        <f>MIN(1500,COUNTIF('2. Invulblad'!N349:AI349,"Ja")*750)</f>
        <v>0</v>
      </c>
      <c r="O349" s="14" t="str">
        <f>IF(N349=Lijstjes!$F$2,IF($F$15=Lijstjes!$A$2,$F$16,$F$21)/COUNTIF('2. Invulblad'!$N$29:$N$1048576,Lijstjes!$F$2),"")</f>
        <v/>
      </c>
      <c r="Q349" s="5" t="str">
        <f>IF(P349=Lijstjes!$F$2,IF($F$15=Lijstjes!$A$3,$F$16,$F$21)/COUNTIF('2. Invulblad'!$P$29:$P$1048576,Lijstjes!$F$2),"")</f>
        <v/>
      </c>
      <c r="S349" s="5">
        <f>IF(R349=Lijstjes!$F$2,IF($F$15=Lijstjes!$A$4,$F$16,$F$21)/COUNTIF('2. Invulblad'!$R$29:$R$1048576,Lijstjes!$F$2),0)</f>
        <v>0</v>
      </c>
      <c r="U349" s="5">
        <f>IF(T349=Lijstjes!$F$2,IF($F$15=Lijstjes!$A$5,$F$16,$F$21)/COUNTIF('2. Invulblad'!$T$29:$T$1048576,Lijstjes!$F$2),0)</f>
        <v>0</v>
      </c>
      <c r="W349" s="5" t="str">
        <f>IF(V349=Lijstjes!$F$2,IF($F$15=Lijstjes!$A$6,$F$16,$F$21)/COUNTIF('2. Invulblad'!$V$29:$V$1048576,Lijstjes!$F$2),"")</f>
        <v/>
      </c>
      <c r="Y349" s="5" t="str">
        <f>IF(X349=Lijstjes!$F$2,IF($F$15=Lijstjes!$A$7,$F$16,$F$21)/COUNTIF('2. Invulblad'!$X$29:$X$1048576,Lijstjes!$F$2),"")</f>
        <v/>
      </c>
      <c r="AA349" s="14">
        <f>IF(Z349=Lijstjes!$F$2,IF($F$15=Lijstjes!$A$8,$F$16,$F$21)/COUNTIF('2. Invulblad'!$Z$29:$Z$1048576,Lijstjes!$F$2),0)</f>
        <v>0</v>
      </c>
      <c r="AC349" s="14">
        <f>IF(AB349=Lijstjes!$F$2,IF($F$15=Lijstjes!$A$9,$F$16,$F$21)/COUNTIF('2. Invulblad'!$AB$29:$AB$1048576,Lijstjes!$F$2),0)</f>
        <v>0</v>
      </c>
      <c r="AE349" s="14">
        <f>IF(AD349=Lijstjes!$F$2,IF($F$15=Lijstjes!$A$10,$F$16,$F$21)/COUNTIF('2. Invulblad'!$AD$29:$AD$1048576,Lijstjes!$F$2),0)</f>
        <v>0</v>
      </c>
      <c r="AG349" s="14">
        <f>IF(AF349=Lijstjes!$F$2,IF($F$15=Lijstjes!$A$11,$F$16,$F$21)/COUNTIF('2. Invulblad'!$AF$29:$AF$1048576,Lijstjes!$F$2),0)</f>
        <v>0</v>
      </c>
    </row>
    <row r="350" spans="2:33" ht="14.5">
      <c r="B350" s="12" t="str">
        <f t="shared" ref="B350:B413" si="10">IF(AND(S350+U350&gt;0,S350+U350&lt;10),"U mag geen subsidie aanvragen voor "&amp;E350&amp;F350&amp;G350&amp;" want de geïsoleerde oppervlakte per woning voor de gevel/spouw is te klein. Dit moet minimaal 10m2 per woning die aan de maatregel grenst zijn.","")</f>
        <v/>
      </c>
      <c r="C350" t="str">
        <f t="shared" ref="C350:C413" si="11">IF(AND((AA350+AC350+AE350+AG350)&gt;0,(AA350+AC350+AE350+AG350)&lt;3),"U mag geen subsidie aanvragen voor "&amp;E350&amp;F350&amp;G350&amp;" want de geisoleerde oppervlakte voor glas/deuren is te klein. Dit moet gemiddeld per woning minimaal 3 m2 zijn.","")</f>
        <v/>
      </c>
      <c r="D350" s="15" t="str">
        <f>IF(M350=0,"",IF(AND(M350&gt;0,IFERROR(SEARCH(Lijstjes!$F$2,'2. Invulblad'!N350&amp;'2. Invulblad'!P350&amp;'2. Invulblad'!R350&amp;'2. Invulblad'!T350&amp;'2. Invulblad'!V350&amp;'2. Invulblad'!X350&amp;'2. Invulblad'!Z350&amp;'2. Invulblad'!AB350&amp;'2. Invulblad'!AD350&amp;'2. Invulblad'!AF350&amp;'2. Invulblad'!AH350&amp;'2. Invulblad'!AI350),0)&gt;0),"","U mag geen subsidie aanvragen voor "&amp;'2. Invulblad'!E350&amp;" "&amp;'2. Invulblad'!F350&amp;'2. Invulblad'!G350&amp;" want er is geen aangrenzende maatregel getroffen."))</f>
        <v/>
      </c>
      <c r="M350" s="20">
        <f>MIN(1500,COUNTIF('2. Invulblad'!N350:AI350,"Ja")*750)</f>
        <v>0</v>
      </c>
      <c r="O350" s="14" t="str">
        <f>IF(N350=Lijstjes!$F$2,IF($F$15=Lijstjes!$A$2,$F$16,$F$21)/COUNTIF('2. Invulblad'!$N$29:$N$1048576,Lijstjes!$F$2),"")</f>
        <v/>
      </c>
      <c r="Q350" s="5" t="str">
        <f>IF(P350=Lijstjes!$F$2,IF($F$15=Lijstjes!$A$3,$F$16,$F$21)/COUNTIF('2. Invulblad'!$P$29:$P$1048576,Lijstjes!$F$2),"")</f>
        <v/>
      </c>
      <c r="S350" s="5">
        <f>IF(R350=Lijstjes!$F$2,IF($F$15=Lijstjes!$A$4,$F$16,$F$21)/COUNTIF('2. Invulblad'!$R$29:$R$1048576,Lijstjes!$F$2),0)</f>
        <v>0</v>
      </c>
      <c r="U350" s="5">
        <f>IF(T350=Lijstjes!$F$2,IF($F$15=Lijstjes!$A$5,$F$16,$F$21)/COUNTIF('2. Invulblad'!$T$29:$T$1048576,Lijstjes!$F$2),0)</f>
        <v>0</v>
      </c>
      <c r="W350" s="5" t="str">
        <f>IF(V350=Lijstjes!$F$2,IF($F$15=Lijstjes!$A$6,$F$16,$F$21)/COUNTIF('2. Invulblad'!$V$29:$V$1048576,Lijstjes!$F$2),"")</f>
        <v/>
      </c>
      <c r="Y350" s="5" t="str">
        <f>IF(X350=Lijstjes!$F$2,IF($F$15=Lijstjes!$A$7,$F$16,$F$21)/COUNTIF('2. Invulblad'!$X$29:$X$1048576,Lijstjes!$F$2),"")</f>
        <v/>
      </c>
      <c r="AA350" s="14">
        <f>IF(Z350=Lijstjes!$F$2,IF($F$15=Lijstjes!$A$8,$F$16,$F$21)/COUNTIF('2. Invulblad'!$Z$29:$Z$1048576,Lijstjes!$F$2),0)</f>
        <v>0</v>
      </c>
      <c r="AC350" s="14">
        <f>IF(AB350=Lijstjes!$F$2,IF($F$15=Lijstjes!$A$9,$F$16,$F$21)/COUNTIF('2. Invulblad'!$AB$29:$AB$1048576,Lijstjes!$F$2),0)</f>
        <v>0</v>
      </c>
      <c r="AE350" s="14">
        <f>IF(AD350=Lijstjes!$F$2,IF($F$15=Lijstjes!$A$10,$F$16,$F$21)/COUNTIF('2. Invulblad'!$AD$29:$AD$1048576,Lijstjes!$F$2),0)</f>
        <v>0</v>
      </c>
      <c r="AG350" s="14">
        <f>IF(AF350=Lijstjes!$F$2,IF($F$15=Lijstjes!$A$11,$F$16,$F$21)/COUNTIF('2. Invulblad'!$AF$29:$AF$1048576,Lijstjes!$F$2),0)</f>
        <v>0</v>
      </c>
    </row>
    <row r="351" spans="2:33" ht="14.5">
      <c r="B351" s="12" t="str">
        <f t="shared" si="10"/>
        <v/>
      </c>
      <c r="C351" t="str">
        <f t="shared" si="11"/>
        <v/>
      </c>
      <c r="D351" s="15" t="str">
        <f>IF(M351=0,"",IF(AND(M351&gt;0,IFERROR(SEARCH(Lijstjes!$F$2,'2. Invulblad'!N351&amp;'2. Invulblad'!P351&amp;'2. Invulblad'!R351&amp;'2. Invulblad'!T351&amp;'2. Invulblad'!V351&amp;'2. Invulblad'!X351&amp;'2. Invulblad'!Z351&amp;'2. Invulblad'!AB351&amp;'2. Invulblad'!AD351&amp;'2. Invulblad'!AF351&amp;'2. Invulblad'!AH351&amp;'2. Invulblad'!AI351),0)&gt;0),"","U mag geen subsidie aanvragen voor "&amp;'2. Invulblad'!E351&amp;" "&amp;'2. Invulblad'!F351&amp;'2. Invulblad'!G351&amp;" want er is geen aangrenzende maatregel getroffen."))</f>
        <v/>
      </c>
      <c r="M351" s="20">
        <f>MIN(1500,COUNTIF('2. Invulblad'!N351:AI351,"Ja")*750)</f>
        <v>0</v>
      </c>
      <c r="O351" s="14" t="str">
        <f>IF(N351=Lijstjes!$F$2,IF($F$15=Lijstjes!$A$2,$F$16,$F$21)/COUNTIF('2. Invulblad'!$N$29:$N$1048576,Lijstjes!$F$2),"")</f>
        <v/>
      </c>
      <c r="Q351" s="5" t="str">
        <f>IF(P351=Lijstjes!$F$2,IF($F$15=Lijstjes!$A$3,$F$16,$F$21)/COUNTIF('2. Invulblad'!$P$29:$P$1048576,Lijstjes!$F$2),"")</f>
        <v/>
      </c>
      <c r="S351" s="5">
        <f>IF(R351=Lijstjes!$F$2,IF($F$15=Lijstjes!$A$4,$F$16,$F$21)/COUNTIF('2. Invulblad'!$R$29:$R$1048576,Lijstjes!$F$2),0)</f>
        <v>0</v>
      </c>
      <c r="U351" s="5">
        <f>IF(T351=Lijstjes!$F$2,IF($F$15=Lijstjes!$A$5,$F$16,$F$21)/COUNTIF('2. Invulblad'!$T$29:$T$1048576,Lijstjes!$F$2),0)</f>
        <v>0</v>
      </c>
      <c r="W351" s="5" t="str">
        <f>IF(V351=Lijstjes!$F$2,IF($F$15=Lijstjes!$A$6,$F$16,$F$21)/COUNTIF('2. Invulblad'!$V$29:$V$1048576,Lijstjes!$F$2),"")</f>
        <v/>
      </c>
      <c r="Y351" s="5" t="str">
        <f>IF(X351=Lijstjes!$F$2,IF($F$15=Lijstjes!$A$7,$F$16,$F$21)/COUNTIF('2. Invulblad'!$X$29:$X$1048576,Lijstjes!$F$2),"")</f>
        <v/>
      </c>
      <c r="AA351" s="14">
        <f>IF(Z351=Lijstjes!$F$2,IF($F$15=Lijstjes!$A$8,$F$16,$F$21)/COUNTIF('2. Invulblad'!$Z$29:$Z$1048576,Lijstjes!$F$2),0)</f>
        <v>0</v>
      </c>
      <c r="AC351" s="14">
        <f>IF(AB351=Lijstjes!$F$2,IF($F$15=Lijstjes!$A$9,$F$16,$F$21)/COUNTIF('2. Invulblad'!$AB$29:$AB$1048576,Lijstjes!$F$2),0)</f>
        <v>0</v>
      </c>
      <c r="AE351" s="14">
        <f>IF(AD351=Lijstjes!$F$2,IF($F$15=Lijstjes!$A$10,$F$16,$F$21)/COUNTIF('2. Invulblad'!$AD$29:$AD$1048576,Lijstjes!$F$2),0)</f>
        <v>0</v>
      </c>
      <c r="AG351" s="14">
        <f>IF(AF351=Lijstjes!$F$2,IF($F$15=Lijstjes!$A$11,$F$16,$F$21)/COUNTIF('2. Invulblad'!$AF$29:$AF$1048576,Lijstjes!$F$2),0)</f>
        <v>0</v>
      </c>
    </row>
    <row r="352" spans="2:33" ht="14.5">
      <c r="B352" s="12" t="str">
        <f t="shared" si="10"/>
        <v/>
      </c>
      <c r="C352" t="str">
        <f t="shared" si="11"/>
        <v/>
      </c>
      <c r="D352" s="15" t="str">
        <f>IF(M352=0,"",IF(AND(M352&gt;0,IFERROR(SEARCH(Lijstjes!$F$2,'2. Invulblad'!N352&amp;'2. Invulblad'!P352&amp;'2. Invulblad'!R352&amp;'2. Invulblad'!T352&amp;'2. Invulblad'!V352&amp;'2. Invulblad'!X352&amp;'2. Invulblad'!Z352&amp;'2. Invulblad'!AB352&amp;'2. Invulblad'!AD352&amp;'2. Invulblad'!AF352&amp;'2. Invulblad'!AH352&amp;'2. Invulblad'!AI352),0)&gt;0),"","U mag geen subsidie aanvragen voor "&amp;'2. Invulblad'!E352&amp;" "&amp;'2. Invulblad'!F352&amp;'2. Invulblad'!G352&amp;" want er is geen aangrenzende maatregel getroffen."))</f>
        <v/>
      </c>
      <c r="M352" s="20">
        <f>MIN(1500,COUNTIF('2. Invulblad'!N352:AI352,"Ja")*750)</f>
        <v>0</v>
      </c>
      <c r="O352" s="14" t="str">
        <f>IF(N352=Lijstjes!$F$2,IF($F$15=Lijstjes!$A$2,$F$16,$F$21)/COUNTIF('2. Invulblad'!$N$29:$N$1048576,Lijstjes!$F$2),"")</f>
        <v/>
      </c>
      <c r="Q352" s="5" t="str">
        <f>IF(P352=Lijstjes!$F$2,IF($F$15=Lijstjes!$A$3,$F$16,$F$21)/COUNTIF('2. Invulblad'!$P$29:$P$1048576,Lijstjes!$F$2),"")</f>
        <v/>
      </c>
      <c r="S352" s="5">
        <f>IF(R352=Lijstjes!$F$2,IF($F$15=Lijstjes!$A$4,$F$16,$F$21)/COUNTIF('2. Invulblad'!$R$29:$R$1048576,Lijstjes!$F$2),0)</f>
        <v>0</v>
      </c>
      <c r="U352" s="5">
        <f>IF(T352=Lijstjes!$F$2,IF($F$15=Lijstjes!$A$5,$F$16,$F$21)/COUNTIF('2. Invulblad'!$T$29:$T$1048576,Lijstjes!$F$2),0)</f>
        <v>0</v>
      </c>
      <c r="W352" s="5" t="str">
        <f>IF(V352=Lijstjes!$F$2,IF($F$15=Lijstjes!$A$6,$F$16,$F$21)/COUNTIF('2. Invulblad'!$V$29:$V$1048576,Lijstjes!$F$2),"")</f>
        <v/>
      </c>
      <c r="Y352" s="5" t="str">
        <f>IF(X352=Lijstjes!$F$2,IF($F$15=Lijstjes!$A$7,$F$16,$F$21)/COUNTIF('2. Invulblad'!$X$29:$X$1048576,Lijstjes!$F$2),"")</f>
        <v/>
      </c>
      <c r="AA352" s="14">
        <f>IF(Z352=Lijstjes!$F$2,IF($F$15=Lijstjes!$A$8,$F$16,$F$21)/COUNTIF('2. Invulblad'!$Z$29:$Z$1048576,Lijstjes!$F$2),0)</f>
        <v>0</v>
      </c>
      <c r="AC352" s="14">
        <f>IF(AB352=Lijstjes!$F$2,IF($F$15=Lijstjes!$A$9,$F$16,$F$21)/COUNTIF('2. Invulblad'!$AB$29:$AB$1048576,Lijstjes!$F$2),0)</f>
        <v>0</v>
      </c>
      <c r="AE352" s="14">
        <f>IF(AD352=Lijstjes!$F$2,IF($F$15=Lijstjes!$A$10,$F$16,$F$21)/COUNTIF('2. Invulblad'!$AD$29:$AD$1048576,Lijstjes!$F$2),0)</f>
        <v>0</v>
      </c>
      <c r="AG352" s="14">
        <f>IF(AF352=Lijstjes!$F$2,IF($F$15=Lijstjes!$A$11,$F$16,$F$21)/COUNTIF('2. Invulblad'!$AF$29:$AF$1048576,Lijstjes!$F$2),0)</f>
        <v>0</v>
      </c>
    </row>
    <row r="353" spans="2:33" ht="14.5">
      <c r="B353" s="12" t="str">
        <f t="shared" si="10"/>
        <v/>
      </c>
      <c r="C353" t="str">
        <f t="shared" si="11"/>
        <v/>
      </c>
      <c r="D353" s="15" t="str">
        <f>IF(M353=0,"",IF(AND(M353&gt;0,IFERROR(SEARCH(Lijstjes!$F$2,'2. Invulblad'!N353&amp;'2. Invulblad'!P353&amp;'2. Invulblad'!R353&amp;'2. Invulblad'!T353&amp;'2. Invulblad'!V353&amp;'2. Invulblad'!X353&amp;'2. Invulblad'!Z353&amp;'2. Invulblad'!AB353&amp;'2. Invulblad'!AD353&amp;'2. Invulblad'!AF353&amp;'2. Invulblad'!AH353&amp;'2. Invulblad'!AI353),0)&gt;0),"","U mag geen subsidie aanvragen voor "&amp;'2. Invulblad'!E353&amp;" "&amp;'2. Invulblad'!F353&amp;'2. Invulblad'!G353&amp;" want er is geen aangrenzende maatregel getroffen."))</f>
        <v/>
      </c>
      <c r="M353" s="20">
        <f>MIN(1500,COUNTIF('2. Invulblad'!N353:AI353,"Ja")*750)</f>
        <v>0</v>
      </c>
      <c r="O353" s="14" t="str">
        <f>IF(N353=Lijstjes!$F$2,IF($F$15=Lijstjes!$A$2,$F$16,$F$21)/COUNTIF('2. Invulblad'!$N$29:$N$1048576,Lijstjes!$F$2),"")</f>
        <v/>
      </c>
      <c r="Q353" s="5" t="str">
        <f>IF(P353=Lijstjes!$F$2,IF($F$15=Lijstjes!$A$3,$F$16,$F$21)/COUNTIF('2. Invulblad'!$P$29:$P$1048576,Lijstjes!$F$2),"")</f>
        <v/>
      </c>
      <c r="S353" s="5">
        <f>IF(R353=Lijstjes!$F$2,IF($F$15=Lijstjes!$A$4,$F$16,$F$21)/COUNTIF('2. Invulblad'!$R$29:$R$1048576,Lijstjes!$F$2),0)</f>
        <v>0</v>
      </c>
      <c r="U353" s="5">
        <f>IF(T353=Lijstjes!$F$2,IF($F$15=Lijstjes!$A$5,$F$16,$F$21)/COUNTIF('2. Invulblad'!$T$29:$T$1048576,Lijstjes!$F$2),0)</f>
        <v>0</v>
      </c>
      <c r="W353" s="5" t="str">
        <f>IF(V353=Lijstjes!$F$2,IF($F$15=Lijstjes!$A$6,$F$16,$F$21)/COUNTIF('2. Invulblad'!$V$29:$V$1048576,Lijstjes!$F$2),"")</f>
        <v/>
      </c>
      <c r="Y353" s="5" t="str">
        <f>IF(X353=Lijstjes!$F$2,IF($F$15=Lijstjes!$A$7,$F$16,$F$21)/COUNTIF('2. Invulblad'!$X$29:$X$1048576,Lijstjes!$F$2),"")</f>
        <v/>
      </c>
      <c r="AA353" s="14">
        <f>IF(Z353=Lijstjes!$F$2,IF($F$15=Lijstjes!$A$8,$F$16,$F$21)/COUNTIF('2. Invulblad'!$Z$29:$Z$1048576,Lijstjes!$F$2),0)</f>
        <v>0</v>
      </c>
      <c r="AC353" s="14">
        <f>IF(AB353=Lijstjes!$F$2,IF($F$15=Lijstjes!$A$9,$F$16,$F$21)/COUNTIF('2. Invulblad'!$AB$29:$AB$1048576,Lijstjes!$F$2),0)</f>
        <v>0</v>
      </c>
      <c r="AE353" s="14">
        <f>IF(AD353=Lijstjes!$F$2,IF($F$15=Lijstjes!$A$10,$F$16,$F$21)/COUNTIF('2. Invulblad'!$AD$29:$AD$1048576,Lijstjes!$F$2),0)</f>
        <v>0</v>
      </c>
      <c r="AG353" s="14">
        <f>IF(AF353=Lijstjes!$F$2,IF($F$15=Lijstjes!$A$11,$F$16,$F$21)/COUNTIF('2. Invulblad'!$AF$29:$AF$1048576,Lijstjes!$F$2),0)</f>
        <v>0</v>
      </c>
    </row>
    <row r="354" spans="2:33" ht="14.5">
      <c r="B354" s="12" t="str">
        <f t="shared" si="10"/>
        <v/>
      </c>
      <c r="C354" t="str">
        <f t="shared" si="11"/>
        <v/>
      </c>
      <c r="D354" s="15" t="str">
        <f>IF(M354=0,"",IF(AND(M354&gt;0,IFERROR(SEARCH(Lijstjes!$F$2,'2. Invulblad'!N354&amp;'2. Invulblad'!P354&amp;'2. Invulblad'!R354&amp;'2. Invulblad'!T354&amp;'2. Invulblad'!V354&amp;'2. Invulblad'!X354&amp;'2. Invulblad'!Z354&amp;'2. Invulblad'!AB354&amp;'2. Invulblad'!AD354&amp;'2. Invulblad'!AF354&amp;'2. Invulblad'!AH354&amp;'2. Invulblad'!AI354),0)&gt;0),"","U mag geen subsidie aanvragen voor "&amp;'2. Invulblad'!E354&amp;" "&amp;'2. Invulblad'!F354&amp;'2. Invulblad'!G354&amp;" want er is geen aangrenzende maatregel getroffen."))</f>
        <v/>
      </c>
      <c r="M354" s="20">
        <f>MIN(1500,COUNTIF('2. Invulblad'!N354:AI354,"Ja")*750)</f>
        <v>0</v>
      </c>
      <c r="O354" s="14" t="str">
        <f>IF(N354=Lijstjes!$F$2,IF($F$15=Lijstjes!$A$2,$F$16,$F$21)/COUNTIF('2. Invulblad'!$N$29:$N$1048576,Lijstjes!$F$2),"")</f>
        <v/>
      </c>
      <c r="Q354" s="5" t="str">
        <f>IF(P354=Lijstjes!$F$2,IF($F$15=Lijstjes!$A$3,$F$16,$F$21)/COUNTIF('2. Invulblad'!$P$29:$P$1048576,Lijstjes!$F$2),"")</f>
        <v/>
      </c>
      <c r="S354" s="5">
        <f>IF(R354=Lijstjes!$F$2,IF($F$15=Lijstjes!$A$4,$F$16,$F$21)/COUNTIF('2. Invulblad'!$R$29:$R$1048576,Lijstjes!$F$2),0)</f>
        <v>0</v>
      </c>
      <c r="U354" s="5">
        <f>IF(T354=Lijstjes!$F$2,IF($F$15=Lijstjes!$A$5,$F$16,$F$21)/COUNTIF('2. Invulblad'!$T$29:$T$1048576,Lijstjes!$F$2),0)</f>
        <v>0</v>
      </c>
      <c r="W354" s="5" t="str">
        <f>IF(V354=Lijstjes!$F$2,IF($F$15=Lijstjes!$A$6,$F$16,$F$21)/COUNTIF('2. Invulblad'!$V$29:$V$1048576,Lijstjes!$F$2),"")</f>
        <v/>
      </c>
      <c r="Y354" s="5" t="str">
        <f>IF(X354=Lijstjes!$F$2,IF($F$15=Lijstjes!$A$7,$F$16,$F$21)/COUNTIF('2. Invulblad'!$X$29:$X$1048576,Lijstjes!$F$2),"")</f>
        <v/>
      </c>
      <c r="AA354" s="14">
        <f>IF(Z354=Lijstjes!$F$2,IF($F$15=Lijstjes!$A$8,$F$16,$F$21)/COUNTIF('2. Invulblad'!$Z$29:$Z$1048576,Lijstjes!$F$2),0)</f>
        <v>0</v>
      </c>
      <c r="AC354" s="14">
        <f>IF(AB354=Lijstjes!$F$2,IF($F$15=Lijstjes!$A$9,$F$16,$F$21)/COUNTIF('2. Invulblad'!$AB$29:$AB$1048576,Lijstjes!$F$2),0)</f>
        <v>0</v>
      </c>
      <c r="AE354" s="14">
        <f>IF(AD354=Lijstjes!$F$2,IF($F$15=Lijstjes!$A$10,$F$16,$F$21)/COUNTIF('2. Invulblad'!$AD$29:$AD$1048576,Lijstjes!$F$2),0)</f>
        <v>0</v>
      </c>
      <c r="AG354" s="14">
        <f>IF(AF354=Lijstjes!$F$2,IF($F$15=Lijstjes!$A$11,$F$16,$F$21)/COUNTIF('2. Invulblad'!$AF$29:$AF$1048576,Lijstjes!$F$2),0)</f>
        <v>0</v>
      </c>
    </row>
    <row r="355" spans="2:33" ht="14.5">
      <c r="B355" s="12" t="str">
        <f t="shared" si="10"/>
        <v/>
      </c>
      <c r="C355" t="str">
        <f t="shared" si="11"/>
        <v/>
      </c>
      <c r="D355" s="15" t="str">
        <f>IF(M355=0,"",IF(AND(M355&gt;0,IFERROR(SEARCH(Lijstjes!$F$2,'2. Invulblad'!N355&amp;'2. Invulblad'!P355&amp;'2. Invulblad'!R355&amp;'2. Invulblad'!T355&amp;'2. Invulblad'!V355&amp;'2. Invulblad'!X355&amp;'2. Invulblad'!Z355&amp;'2. Invulblad'!AB355&amp;'2. Invulblad'!AD355&amp;'2. Invulblad'!AF355&amp;'2. Invulblad'!AH355&amp;'2. Invulblad'!AI355),0)&gt;0),"","U mag geen subsidie aanvragen voor "&amp;'2. Invulblad'!E355&amp;" "&amp;'2. Invulblad'!F355&amp;'2. Invulblad'!G355&amp;" want er is geen aangrenzende maatregel getroffen."))</f>
        <v/>
      </c>
      <c r="M355" s="20">
        <f>MIN(1500,COUNTIF('2. Invulblad'!N355:AI355,"Ja")*750)</f>
        <v>0</v>
      </c>
      <c r="O355" s="14" t="str">
        <f>IF(N355=Lijstjes!$F$2,IF($F$15=Lijstjes!$A$2,$F$16,$F$21)/COUNTIF('2. Invulblad'!$N$29:$N$1048576,Lijstjes!$F$2),"")</f>
        <v/>
      </c>
      <c r="Q355" s="5" t="str">
        <f>IF(P355=Lijstjes!$F$2,IF($F$15=Lijstjes!$A$3,$F$16,$F$21)/COUNTIF('2. Invulblad'!$P$29:$P$1048576,Lijstjes!$F$2),"")</f>
        <v/>
      </c>
      <c r="S355" s="5">
        <f>IF(R355=Lijstjes!$F$2,IF($F$15=Lijstjes!$A$4,$F$16,$F$21)/COUNTIF('2. Invulblad'!$R$29:$R$1048576,Lijstjes!$F$2),0)</f>
        <v>0</v>
      </c>
      <c r="U355" s="5">
        <f>IF(T355=Lijstjes!$F$2,IF($F$15=Lijstjes!$A$5,$F$16,$F$21)/COUNTIF('2. Invulblad'!$T$29:$T$1048576,Lijstjes!$F$2),0)</f>
        <v>0</v>
      </c>
      <c r="W355" s="5" t="str">
        <f>IF(V355=Lijstjes!$F$2,IF($F$15=Lijstjes!$A$6,$F$16,$F$21)/COUNTIF('2. Invulblad'!$V$29:$V$1048576,Lijstjes!$F$2),"")</f>
        <v/>
      </c>
      <c r="Y355" s="5" t="str">
        <f>IF(X355=Lijstjes!$F$2,IF($F$15=Lijstjes!$A$7,$F$16,$F$21)/COUNTIF('2. Invulblad'!$X$29:$X$1048576,Lijstjes!$F$2),"")</f>
        <v/>
      </c>
      <c r="AA355" s="14">
        <f>IF(Z355=Lijstjes!$F$2,IF($F$15=Lijstjes!$A$8,$F$16,$F$21)/COUNTIF('2. Invulblad'!$Z$29:$Z$1048576,Lijstjes!$F$2),0)</f>
        <v>0</v>
      </c>
      <c r="AC355" s="14">
        <f>IF(AB355=Lijstjes!$F$2,IF($F$15=Lijstjes!$A$9,$F$16,$F$21)/COUNTIF('2. Invulblad'!$AB$29:$AB$1048576,Lijstjes!$F$2),0)</f>
        <v>0</v>
      </c>
      <c r="AE355" s="14">
        <f>IF(AD355=Lijstjes!$F$2,IF($F$15=Lijstjes!$A$10,$F$16,$F$21)/COUNTIF('2. Invulblad'!$AD$29:$AD$1048576,Lijstjes!$F$2),0)</f>
        <v>0</v>
      </c>
      <c r="AG355" s="14">
        <f>IF(AF355=Lijstjes!$F$2,IF($F$15=Lijstjes!$A$11,$F$16,$F$21)/COUNTIF('2. Invulblad'!$AF$29:$AF$1048576,Lijstjes!$F$2),0)</f>
        <v>0</v>
      </c>
    </row>
    <row r="356" spans="2:33" ht="14.5">
      <c r="B356" s="12" t="str">
        <f t="shared" si="10"/>
        <v/>
      </c>
      <c r="C356" t="str">
        <f t="shared" si="11"/>
        <v/>
      </c>
      <c r="D356" s="15" t="str">
        <f>IF(M356=0,"",IF(AND(M356&gt;0,IFERROR(SEARCH(Lijstjes!$F$2,'2. Invulblad'!N356&amp;'2. Invulblad'!P356&amp;'2. Invulblad'!R356&amp;'2. Invulblad'!T356&amp;'2. Invulblad'!V356&amp;'2. Invulblad'!X356&amp;'2. Invulblad'!Z356&amp;'2. Invulblad'!AB356&amp;'2. Invulblad'!AD356&amp;'2. Invulblad'!AF356&amp;'2. Invulblad'!AH356&amp;'2. Invulblad'!AI356),0)&gt;0),"","U mag geen subsidie aanvragen voor "&amp;'2. Invulblad'!E356&amp;" "&amp;'2. Invulblad'!F356&amp;'2. Invulblad'!G356&amp;" want er is geen aangrenzende maatregel getroffen."))</f>
        <v/>
      </c>
      <c r="M356" s="20">
        <f>MIN(1500,COUNTIF('2. Invulblad'!N356:AI356,"Ja")*750)</f>
        <v>0</v>
      </c>
      <c r="O356" s="14" t="str">
        <f>IF(N356=Lijstjes!$F$2,IF($F$15=Lijstjes!$A$2,$F$16,$F$21)/COUNTIF('2. Invulblad'!$N$29:$N$1048576,Lijstjes!$F$2),"")</f>
        <v/>
      </c>
      <c r="Q356" s="5" t="str">
        <f>IF(P356=Lijstjes!$F$2,IF($F$15=Lijstjes!$A$3,$F$16,$F$21)/COUNTIF('2. Invulblad'!$P$29:$P$1048576,Lijstjes!$F$2),"")</f>
        <v/>
      </c>
      <c r="S356" s="5">
        <f>IF(R356=Lijstjes!$F$2,IF($F$15=Lijstjes!$A$4,$F$16,$F$21)/COUNTIF('2. Invulblad'!$R$29:$R$1048576,Lijstjes!$F$2),0)</f>
        <v>0</v>
      </c>
      <c r="U356" s="5">
        <f>IF(T356=Lijstjes!$F$2,IF($F$15=Lijstjes!$A$5,$F$16,$F$21)/COUNTIF('2. Invulblad'!$T$29:$T$1048576,Lijstjes!$F$2),0)</f>
        <v>0</v>
      </c>
      <c r="W356" s="5" t="str">
        <f>IF(V356=Lijstjes!$F$2,IF($F$15=Lijstjes!$A$6,$F$16,$F$21)/COUNTIF('2. Invulblad'!$V$29:$V$1048576,Lijstjes!$F$2),"")</f>
        <v/>
      </c>
      <c r="Y356" s="5" t="str">
        <f>IF(X356=Lijstjes!$F$2,IF($F$15=Lijstjes!$A$7,$F$16,$F$21)/COUNTIF('2. Invulblad'!$X$29:$X$1048576,Lijstjes!$F$2),"")</f>
        <v/>
      </c>
      <c r="AA356" s="14">
        <f>IF(Z356=Lijstjes!$F$2,IF($F$15=Lijstjes!$A$8,$F$16,$F$21)/COUNTIF('2. Invulblad'!$Z$29:$Z$1048576,Lijstjes!$F$2),0)</f>
        <v>0</v>
      </c>
      <c r="AC356" s="14">
        <f>IF(AB356=Lijstjes!$F$2,IF($F$15=Lijstjes!$A$9,$F$16,$F$21)/COUNTIF('2. Invulblad'!$AB$29:$AB$1048576,Lijstjes!$F$2),0)</f>
        <v>0</v>
      </c>
      <c r="AE356" s="14">
        <f>IF(AD356=Lijstjes!$F$2,IF($F$15=Lijstjes!$A$10,$F$16,$F$21)/COUNTIF('2. Invulblad'!$AD$29:$AD$1048576,Lijstjes!$F$2),0)</f>
        <v>0</v>
      </c>
      <c r="AG356" s="14">
        <f>IF(AF356=Lijstjes!$F$2,IF($F$15=Lijstjes!$A$11,$F$16,$F$21)/COUNTIF('2. Invulblad'!$AF$29:$AF$1048576,Lijstjes!$F$2),0)</f>
        <v>0</v>
      </c>
    </row>
    <row r="357" spans="2:33" ht="14.5">
      <c r="B357" s="12" t="str">
        <f t="shared" si="10"/>
        <v/>
      </c>
      <c r="C357" t="str">
        <f t="shared" si="11"/>
        <v/>
      </c>
      <c r="D357" s="15" t="str">
        <f>IF(M357=0,"",IF(AND(M357&gt;0,IFERROR(SEARCH(Lijstjes!$F$2,'2. Invulblad'!N357&amp;'2. Invulblad'!P357&amp;'2. Invulblad'!R357&amp;'2. Invulblad'!T357&amp;'2. Invulblad'!V357&amp;'2. Invulblad'!X357&amp;'2. Invulblad'!Z357&amp;'2. Invulblad'!AB357&amp;'2. Invulblad'!AD357&amp;'2. Invulblad'!AF357&amp;'2. Invulblad'!AH357&amp;'2. Invulblad'!AI357),0)&gt;0),"","U mag geen subsidie aanvragen voor "&amp;'2. Invulblad'!E357&amp;" "&amp;'2. Invulblad'!F357&amp;'2. Invulblad'!G357&amp;" want er is geen aangrenzende maatregel getroffen."))</f>
        <v/>
      </c>
      <c r="M357" s="20">
        <f>MIN(1500,COUNTIF('2. Invulblad'!N357:AI357,"Ja")*750)</f>
        <v>0</v>
      </c>
      <c r="O357" s="14" t="str">
        <f>IF(N357=Lijstjes!$F$2,IF($F$15=Lijstjes!$A$2,$F$16,$F$21)/COUNTIF('2. Invulblad'!$N$29:$N$1048576,Lijstjes!$F$2),"")</f>
        <v/>
      </c>
      <c r="Q357" s="5" t="str">
        <f>IF(P357=Lijstjes!$F$2,IF($F$15=Lijstjes!$A$3,$F$16,$F$21)/COUNTIF('2. Invulblad'!$P$29:$P$1048576,Lijstjes!$F$2),"")</f>
        <v/>
      </c>
      <c r="S357" s="5">
        <f>IF(R357=Lijstjes!$F$2,IF($F$15=Lijstjes!$A$4,$F$16,$F$21)/COUNTIF('2. Invulblad'!$R$29:$R$1048576,Lijstjes!$F$2),0)</f>
        <v>0</v>
      </c>
      <c r="U357" s="5">
        <f>IF(T357=Lijstjes!$F$2,IF($F$15=Lijstjes!$A$5,$F$16,$F$21)/COUNTIF('2. Invulblad'!$T$29:$T$1048576,Lijstjes!$F$2),0)</f>
        <v>0</v>
      </c>
      <c r="W357" s="5" t="str">
        <f>IF(V357=Lijstjes!$F$2,IF($F$15=Lijstjes!$A$6,$F$16,$F$21)/COUNTIF('2. Invulblad'!$V$29:$V$1048576,Lijstjes!$F$2),"")</f>
        <v/>
      </c>
      <c r="Y357" s="5" t="str">
        <f>IF(X357=Lijstjes!$F$2,IF($F$15=Lijstjes!$A$7,$F$16,$F$21)/COUNTIF('2. Invulblad'!$X$29:$X$1048576,Lijstjes!$F$2),"")</f>
        <v/>
      </c>
      <c r="AA357" s="14">
        <f>IF(Z357=Lijstjes!$F$2,IF($F$15=Lijstjes!$A$8,$F$16,$F$21)/COUNTIF('2. Invulblad'!$Z$29:$Z$1048576,Lijstjes!$F$2),0)</f>
        <v>0</v>
      </c>
      <c r="AC357" s="14">
        <f>IF(AB357=Lijstjes!$F$2,IF($F$15=Lijstjes!$A$9,$F$16,$F$21)/COUNTIF('2. Invulblad'!$AB$29:$AB$1048576,Lijstjes!$F$2),0)</f>
        <v>0</v>
      </c>
      <c r="AE357" s="14">
        <f>IF(AD357=Lijstjes!$F$2,IF($F$15=Lijstjes!$A$10,$F$16,$F$21)/COUNTIF('2. Invulblad'!$AD$29:$AD$1048576,Lijstjes!$F$2),0)</f>
        <v>0</v>
      </c>
      <c r="AG357" s="14">
        <f>IF(AF357=Lijstjes!$F$2,IF($F$15=Lijstjes!$A$11,$F$16,$F$21)/COUNTIF('2. Invulblad'!$AF$29:$AF$1048576,Lijstjes!$F$2),0)</f>
        <v>0</v>
      </c>
    </row>
    <row r="358" spans="2:33" ht="14.5">
      <c r="B358" s="12" t="str">
        <f t="shared" si="10"/>
        <v/>
      </c>
      <c r="C358" t="str">
        <f t="shared" si="11"/>
        <v/>
      </c>
      <c r="D358" s="15" t="str">
        <f>IF(M358=0,"",IF(AND(M358&gt;0,IFERROR(SEARCH(Lijstjes!$F$2,'2. Invulblad'!N358&amp;'2. Invulblad'!P358&amp;'2. Invulblad'!R358&amp;'2. Invulblad'!T358&amp;'2. Invulblad'!V358&amp;'2. Invulblad'!X358&amp;'2. Invulblad'!Z358&amp;'2. Invulblad'!AB358&amp;'2. Invulblad'!AD358&amp;'2. Invulblad'!AF358&amp;'2. Invulblad'!AH358&amp;'2. Invulblad'!AI358),0)&gt;0),"","U mag geen subsidie aanvragen voor "&amp;'2. Invulblad'!E358&amp;" "&amp;'2. Invulblad'!F358&amp;'2. Invulblad'!G358&amp;" want er is geen aangrenzende maatregel getroffen."))</f>
        <v/>
      </c>
      <c r="M358" s="20">
        <f>MIN(1500,COUNTIF('2. Invulblad'!N358:AI358,"Ja")*750)</f>
        <v>0</v>
      </c>
      <c r="O358" s="14" t="str">
        <f>IF(N358=Lijstjes!$F$2,IF($F$15=Lijstjes!$A$2,$F$16,$F$21)/COUNTIF('2. Invulblad'!$N$29:$N$1048576,Lijstjes!$F$2),"")</f>
        <v/>
      </c>
      <c r="Q358" s="5" t="str">
        <f>IF(P358=Lijstjes!$F$2,IF($F$15=Lijstjes!$A$3,$F$16,$F$21)/COUNTIF('2. Invulblad'!$P$29:$P$1048576,Lijstjes!$F$2),"")</f>
        <v/>
      </c>
      <c r="S358" s="5">
        <f>IF(R358=Lijstjes!$F$2,IF($F$15=Lijstjes!$A$4,$F$16,$F$21)/COUNTIF('2. Invulblad'!$R$29:$R$1048576,Lijstjes!$F$2),0)</f>
        <v>0</v>
      </c>
      <c r="U358" s="5">
        <f>IF(T358=Lijstjes!$F$2,IF($F$15=Lijstjes!$A$5,$F$16,$F$21)/COUNTIF('2. Invulblad'!$T$29:$T$1048576,Lijstjes!$F$2),0)</f>
        <v>0</v>
      </c>
      <c r="W358" s="5" t="str">
        <f>IF(V358=Lijstjes!$F$2,IF($F$15=Lijstjes!$A$6,$F$16,$F$21)/COUNTIF('2. Invulblad'!$V$29:$V$1048576,Lijstjes!$F$2),"")</f>
        <v/>
      </c>
      <c r="Y358" s="5" t="str">
        <f>IF(X358=Lijstjes!$F$2,IF($F$15=Lijstjes!$A$7,$F$16,$F$21)/COUNTIF('2. Invulblad'!$X$29:$X$1048576,Lijstjes!$F$2),"")</f>
        <v/>
      </c>
      <c r="AA358" s="14">
        <f>IF(Z358=Lijstjes!$F$2,IF($F$15=Lijstjes!$A$8,$F$16,$F$21)/COUNTIF('2. Invulblad'!$Z$29:$Z$1048576,Lijstjes!$F$2),0)</f>
        <v>0</v>
      </c>
      <c r="AC358" s="14">
        <f>IF(AB358=Lijstjes!$F$2,IF($F$15=Lijstjes!$A$9,$F$16,$F$21)/COUNTIF('2. Invulblad'!$AB$29:$AB$1048576,Lijstjes!$F$2),0)</f>
        <v>0</v>
      </c>
      <c r="AE358" s="14">
        <f>IF(AD358=Lijstjes!$F$2,IF($F$15=Lijstjes!$A$10,$F$16,$F$21)/COUNTIF('2. Invulblad'!$AD$29:$AD$1048576,Lijstjes!$F$2),0)</f>
        <v>0</v>
      </c>
      <c r="AG358" s="14">
        <f>IF(AF358=Lijstjes!$F$2,IF($F$15=Lijstjes!$A$11,$F$16,$F$21)/COUNTIF('2. Invulblad'!$AF$29:$AF$1048576,Lijstjes!$F$2),0)</f>
        <v>0</v>
      </c>
    </row>
    <row r="359" spans="2:33" ht="14.5">
      <c r="B359" s="12" t="str">
        <f t="shared" si="10"/>
        <v/>
      </c>
      <c r="C359" t="str">
        <f t="shared" si="11"/>
        <v/>
      </c>
      <c r="D359" s="15" t="str">
        <f>IF(M359=0,"",IF(AND(M359&gt;0,IFERROR(SEARCH(Lijstjes!$F$2,'2. Invulblad'!N359&amp;'2. Invulblad'!P359&amp;'2. Invulblad'!R359&amp;'2. Invulblad'!T359&amp;'2. Invulblad'!V359&amp;'2. Invulblad'!X359&amp;'2. Invulblad'!Z359&amp;'2. Invulblad'!AB359&amp;'2. Invulblad'!AD359&amp;'2. Invulblad'!AF359&amp;'2. Invulblad'!AH359&amp;'2. Invulblad'!AI359),0)&gt;0),"","U mag geen subsidie aanvragen voor "&amp;'2. Invulblad'!E359&amp;" "&amp;'2. Invulblad'!F359&amp;'2. Invulblad'!G359&amp;" want er is geen aangrenzende maatregel getroffen."))</f>
        <v/>
      </c>
      <c r="M359" s="20">
        <f>MIN(1500,COUNTIF('2. Invulblad'!N359:AI359,"Ja")*750)</f>
        <v>0</v>
      </c>
      <c r="O359" s="14" t="str">
        <f>IF(N359=Lijstjes!$F$2,IF($F$15=Lijstjes!$A$2,$F$16,$F$21)/COUNTIF('2. Invulblad'!$N$29:$N$1048576,Lijstjes!$F$2),"")</f>
        <v/>
      </c>
      <c r="Q359" s="5" t="str">
        <f>IF(P359=Lijstjes!$F$2,IF($F$15=Lijstjes!$A$3,$F$16,$F$21)/COUNTIF('2. Invulblad'!$P$29:$P$1048576,Lijstjes!$F$2),"")</f>
        <v/>
      </c>
      <c r="S359" s="5">
        <f>IF(R359=Lijstjes!$F$2,IF($F$15=Lijstjes!$A$4,$F$16,$F$21)/COUNTIF('2. Invulblad'!$R$29:$R$1048576,Lijstjes!$F$2),0)</f>
        <v>0</v>
      </c>
      <c r="U359" s="5">
        <f>IF(T359=Lijstjes!$F$2,IF($F$15=Lijstjes!$A$5,$F$16,$F$21)/COUNTIF('2. Invulblad'!$T$29:$T$1048576,Lijstjes!$F$2),0)</f>
        <v>0</v>
      </c>
      <c r="W359" s="5" t="str">
        <f>IF(V359=Lijstjes!$F$2,IF($F$15=Lijstjes!$A$6,$F$16,$F$21)/COUNTIF('2. Invulblad'!$V$29:$V$1048576,Lijstjes!$F$2),"")</f>
        <v/>
      </c>
      <c r="Y359" s="5" t="str">
        <f>IF(X359=Lijstjes!$F$2,IF($F$15=Lijstjes!$A$7,$F$16,$F$21)/COUNTIF('2. Invulblad'!$X$29:$X$1048576,Lijstjes!$F$2),"")</f>
        <v/>
      </c>
      <c r="AA359" s="14">
        <f>IF(Z359=Lijstjes!$F$2,IF($F$15=Lijstjes!$A$8,$F$16,$F$21)/COUNTIF('2. Invulblad'!$Z$29:$Z$1048576,Lijstjes!$F$2),0)</f>
        <v>0</v>
      </c>
      <c r="AC359" s="14">
        <f>IF(AB359=Lijstjes!$F$2,IF($F$15=Lijstjes!$A$9,$F$16,$F$21)/COUNTIF('2. Invulblad'!$AB$29:$AB$1048576,Lijstjes!$F$2),0)</f>
        <v>0</v>
      </c>
      <c r="AE359" s="14">
        <f>IF(AD359=Lijstjes!$F$2,IF($F$15=Lijstjes!$A$10,$F$16,$F$21)/COUNTIF('2. Invulblad'!$AD$29:$AD$1048576,Lijstjes!$F$2),0)</f>
        <v>0</v>
      </c>
      <c r="AG359" s="14">
        <f>IF(AF359=Lijstjes!$F$2,IF($F$15=Lijstjes!$A$11,$F$16,$F$21)/COUNTIF('2. Invulblad'!$AF$29:$AF$1048576,Lijstjes!$F$2),0)</f>
        <v>0</v>
      </c>
    </row>
    <row r="360" spans="2:33" ht="14.5">
      <c r="B360" s="12" t="str">
        <f t="shared" si="10"/>
        <v/>
      </c>
      <c r="C360" t="str">
        <f t="shared" si="11"/>
        <v/>
      </c>
      <c r="D360" s="15" t="str">
        <f>IF(M360=0,"",IF(AND(M360&gt;0,IFERROR(SEARCH(Lijstjes!$F$2,'2. Invulblad'!N360&amp;'2. Invulblad'!P360&amp;'2. Invulblad'!R360&amp;'2. Invulblad'!T360&amp;'2. Invulblad'!V360&amp;'2. Invulblad'!X360&amp;'2. Invulblad'!Z360&amp;'2. Invulblad'!AB360&amp;'2. Invulblad'!AD360&amp;'2. Invulblad'!AF360&amp;'2. Invulblad'!AH360&amp;'2. Invulblad'!AI360),0)&gt;0),"","U mag geen subsidie aanvragen voor "&amp;'2. Invulblad'!E360&amp;" "&amp;'2. Invulblad'!F360&amp;'2. Invulblad'!G360&amp;" want er is geen aangrenzende maatregel getroffen."))</f>
        <v/>
      </c>
      <c r="M360" s="20">
        <f>MIN(1500,COUNTIF('2. Invulblad'!N360:AI360,"Ja")*750)</f>
        <v>0</v>
      </c>
      <c r="O360" s="14" t="str">
        <f>IF(N360=Lijstjes!$F$2,IF($F$15=Lijstjes!$A$2,$F$16,$F$21)/COUNTIF('2. Invulblad'!$N$29:$N$1048576,Lijstjes!$F$2),"")</f>
        <v/>
      </c>
      <c r="Q360" s="5" t="str">
        <f>IF(P360=Lijstjes!$F$2,IF($F$15=Lijstjes!$A$3,$F$16,$F$21)/COUNTIF('2. Invulblad'!$P$29:$P$1048576,Lijstjes!$F$2),"")</f>
        <v/>
      </c>
      <c r="S360" s="5">
        <f>IF(R360=Lijstjes!$F$2,IF($F$15=Lijstjes!$A$4,$F$16,$F$21)/COUNTIF('2. Invulblad'!$R$29:$R$1048576,Lijstjes!$F$2),0)</f>
        <v>0</v>
      </c>
      <c r="U360" s="5">
        <f>IF(T360=Lijstjes!$F$2,IF($F$15=Lijstjes!$A$5,$F$16,$F$21)/COUNTIF('2. Invulblad'!$T$29:$T$1048576,Lijstjes!$F$2),0)</f>
        <v>0</v>
      </c>
      <c r="W360" s="5" t="str">
        <f>IF(V360=Lijstjes!$F$2,IF($F$15=Lijstjes!$A$6,$F$16,$F$21)/COUNTIF('2. Invulblad'!$V$29:$V$1048576,Lijstjes!$F$2),"")</f>
        <v/>
      </c>
      <c r="Y360" s="5" t="str">
        <f>IF(X360=Lijstjes!$F$2,IF($F$15=Lijstjes!$A$7,$F$16,$F$21)/COUNTIF('2. Invulblad'!$X$29:$X$1048576,Lijstjes!$F$2),"")</f>
        <v/>
      </c>
      <c r="AA360" s="14">
        <f>IF(Z360=Lijstjes!$F$2,IF($F$15=Lijstjes!$A$8,$F$16,$F$21)/COUNTIF('2. Invulblad'!$Z$29:$Z$1048576,Lijstjes!$F$2),0)</f>
        <v>0</v>
      </c>
      <c r="AC360" s="14">
        <f>IF(AB360=Lijstjes!$F$2,IF($F$15=Lijstjes!$A$9,$F$16,$F$21)/COUNTIF('2. Invulblad'!$AB$29:$AB$1048576,Lijstjes!$F$2),0)</f>
        <v>0</v>
      </c>
      <c r="AE360" s="14">
        <f>IF(AD360=Lijstjes!$F$2,IF($F$15=Lijstjes!$A$10,$F$16,$F$21)/COUNTIF('2. Invulblad'!$AD$29:$AD$1048576,Lijstjes!$F$2),0)</f>
        <v>0</v>
      </c>
      <c r="AG360" s="14">
        <f>IF(AF360=Lijstjes!$F$2,IF($F$15=Lijstjes!$A$11,$F$16,$F$21)/COUNTIF('2. Invulblad'!$AF$29:$AF$1048576,Lijstjes!$F$2),0)</f>
        <v>0</v>
      </c>
    </row>
    <row r="361" spans="2:33" ht="14.5">
      <c r="B361" s="12" t="str">
        <f t="shared" si="10"/>
        <v/>
      </c>
      <c r="C361" t="str">
        <f t="shared" si="11"/>
        <v/>
      </c>
      <c r="D361" s="15" t="str">
        <f>IF(M361=0,"",IF(AND(M361&gt;0,IFERROR(SEARCH(Lijstjes!$F$2,'2. Invulblad'!N361&amp;'2. Invulblad'!P361&amp;'2. Invulblad'!R361&amp;'2. Invulblad'!T361&amp;'2. Invulblad'!V361&amp;'2. Invulblad'!X361&amp;'2. Invulblad'!Z361&amp;'2. Invulblad'!AB361&amp;'2. Invulblad'!AD361&amp;'2. Invulblad'!AF361&amp;'2. Invulblad'!AH361&amp;'2. Invulblad'!AI361),0)&gt;0),"","U mag geen subsidie aanvragen voor "&amp;'2. Invulblad'!E361&amp;" "&amp;'2. Invulblad'!F361&amp;'2. Invulblad'!G361&amp;" want er is geen aangrenzende maatregel getroffen."))</f>
        <v/>
      </c>
      <c r="M361" s="20">
        <f>MIN(1500,COUNTIF('2. Invulblad'!N361:AI361,"Ja")*750)</f>
        <v>0</v>
      </c>
      <c r="O361" s="14" t="str">
        <f>IF(N361=Lijstjes!$F$2,IF($F$15=Lijstjes!$A$2,$F$16,$F$21)/COUNTIF('2. Invulblad'!$N$29:$N$1048576,Lijstjes!$F$2),"")</f>
        <v/>
      </c>
      <c r="Q361" s="5" t="str">
        <f>IF(P361=Lijstjes!$F$2,IF($F$15=Lijstjes!$A$3,$F$16,$F$21)/COUNTIF('2. Invulblad'!$P$29:$P$1048576,Lijstjes!$F$2),"")</f>
        <v/>
      </c>
      <c r="S361" s="5">
        <f>IF(R361=Lijstjes!$F$2,IF($F$15=Lijstjes!$A$4,$F$16,$F$21)/COUNTIF('2. Invulblad'!$R$29:$R$1048576,Lijstjes!$F$2),0)</f>
        <v>0</v>
      </c>
      <c r="U361" s="5">
        <f>IF(T361=Lijstjes!$F$2,IF($F$15=Lijstjes!$A$5,$F$16,$F$21)/COUNTIF('2. Invulblad'!$T$29:$T$1048576,Lijstjes!$F$2),0)</f>
        <v>0</v>
      </c>
      <c r="W361" s="5" t="str">
        <f>IF(V361=Lijstjes!$F$2,IF($F$15=Lijstjes!$A$6,$F$16,$F$21)/COUNTIF('2. Invulblad'!$V$29:$V$1048576,Lijstjes!$F$2),"")</f>
        <v/>
      </c>
      <c r="Y361" s="5" t="str">
        <f>IF(X361=Lijstjes!$F$2,IF($F$15=Lijstjes!$A$7,$F$16,$F$21)/COUNTIF('2. Invulblad'!$X$29:$X$1048576,Lijstjes!$F$2),"")</f>
        <v/>
      </c>
      <c r="AA361" s="14">
        <f>IF(Z361=Lijstjes!$F$2,IF($F$15=Lijstjes!$A$8,$F$16,$F$21)/COUNTIF('2. Invulblad'!$Z$29:$Z$1048576,Lijstjes!$F$2),0)</f>
        <v>0</v>
      </c>
      <c r="AC361" s="14">
        <f>IF(AB361=Lijstjes!$F$2,IF($F$15=Lijstjes!$A$9,$F$16,$F$21)/COUNTIF('2. Invulblad'!$AB$29:$AB$1048576,Lijstjes!$F$2),0)</f>
        <v>0</v>
      </c>
      <c r="AE361" s="14">
        <f>IF(AD361=Lijstjes!$F$2,IF($F$15=Lijstjes!$A$10,$F$16,$F$21)/COUNTIF('2. Invulblad'!$AD$29:$AD$1048576,Lijstjes!$F$2),0)</f>
        <v>0</v>
      </c>
      <c r="AG361" s="14">
        <f>IF(AF361=Lijstjes!$F$2,IF($F$15=Lijstjes!$A$11,$F$16,$F$21)/COUNTIF('2. Invulblad'!$AF$29:$AF$1048576,Lijstjes!$F$2),0)</f>
        <v>0</v>
      </c>
    </row>
    <row r="362" spans="2:33" ht="14.5">
      <c r="B362" s="12" t="str">
        <f t="shared" si="10"/>
        <v/>
      </c>
      <c r="C362" t="str">
        <f t="shared" si="11"/>
        <v/>
      </c>
      <c r="D362" s="15" t="str">
        <f>IF(M362=0,"",IF(AND(M362&gt;0,IFERROR(SEARCH(Lijstjes!$F$2,'2. Invulblad'!N362&amp;'2. Invulblad'!P362&amp;'2. Invulblad'!R362&amp;'2. Invulblad'!T362&amp;'2. Invulblad'!V362&amp;'2. Invulblad'!X362&amp;'2. Invulblad'!Z362&amp;'2. Invulblad'!AB362&amp;'2. Invulblad'!AD362&amp;'2. Invulblad'!AF362&amp;'2. Invulblad'!AH362&amp;'2. Invulblad'!AI362),0)&gt;0),"","U mag geen subsidie aanvragen voor "&amp;'2. Invulblad'!E362&amp;" "&amp;'2. Invulblad'!F362&amp;'2. Invulblad'!G362&amp;" want er is geen aangrenzende maatregel getroffen."))</f>
        <v/>
      </c>
      <c r="M362" s="20">
        <f>MIN(1500,COUNTIF('2. Invulblad'!N362:AI362,"Ja")*750)</f>
        <v>0</v>
      </c>
      <c r="O362" s="14" t="str">
        <f>IF(N362=Lijstjes!$F$2,IF($F$15=Lijstjes!$A$2,$F$16,$F$21)/COUNTIF('2. Invulblad'!$N$29:$N$1048576,Lijstjes!$F$2),"")</f>
        <v/>
      </c>
      <c r="Q362" s="5" t="str">
        <f>IF(P362=Lijstjes!$F$2,IF($F$15=Lijstjes!$A$3,$F$16,$F$21)/COUNTIF('2. Invulblad'!$P$29:$P$1048576,Lijstjes!$F$2),"")</f>
        <v/>
      </c>
      <c r="S362" s="5">
        <f>IF(R362=Lijstjes!$F$2,IF($F$15=Lijstjes!$A$4,$F$16,$F$21)/COUNTIF('2. Invulblad'!$R$29:$R$1048576,Lijstjes!$F$2),0)</f>
        <v>0</v>
      </c>
      <c r="U362" s="5">
        <f>IF(T362=Lijstjes!$F$2,IF($F$15=Lijstjes!$A$5,$F$16,$F$21)/COUNTIF('2. Invulblad'!$T$29:$T$1048576,Lijstjes!$F$2),0)</f>
        <v>0</v>
      </c>
      <c r="W362" s="5" t="str">
        <f>IF(V362=Lijstjes!$F$2,IF($F$15=Lijstjes!$A$6,$F$16,$F$21)/COUNTIF('2. Invulblad'!$V$29:$V$1048576,Lijstjes!$F$2),"")</f>
        <v/>
      </c>
      <c r="Y362" s="5" t="str">
        <f>IF(X362=Lijstjes!$F$2,IF($F$15=Lijstjes!$A$7,$F$16,$F$21)/COUNTIF('2. Invulblad'!$X$29:$X$1048576,Lijstjes!$F$2),"")</f>
        <v/>
      </c>
      <c r="AA362" s="14">
        <f>IF(Z362=Lijstjes!$F$2,IF($F$15=Lijstjes!$A$8,$F$16,$F$21)/COUNTIF('2. Invulblad'!$Z$29:$Z$1048576,Lijstjes!$F$2),0)</f>
        <v>0</v>
      </c>
      <c r="AC362" s="14">
        <f>IF(AB362=Lijstjes!$F$2,IF($F$15=Lijstjes!$A$9,$F$16,$F$21)/COUNTIF('2. Invulblad'!$AB$29:$AB$1048576,Lijstjes!$F$2),0)</f>
        <v>0</v>
      </c>
      <c r="AE362" s="14">
        <f>IF(AD362=Lijstjes!$F$2,IF($F$15=Lijstjes!$A$10,$F$16,$F$21)/COUNTIF('2. Invulblad'!$AD$29:$AD$1048576,Lijstjes!$F$2),0)</f>
        <v>0</v>
      </c>
      <c r="AG362" s="14">
        <f>IF(AF362=Lijstjes!$F$2,IF($F$15=Lijstjes!$A$11,$F$16,$F$21)/COUNTIF('2. Invulblad'!$AF$29:$AF$1048576,Lijstjes!$F$2),0)</f>
        <v>0</v>
      </c>
    </row>
    <row r="363" spans="2:33" ht="14.5">
      <c r="B363" s="12" t="str">
        <f t="shared" si="10"/>
        <v/>
      </c>
      <c r="C363" t="str">
        <f t="shared" si="11"/>
        <v/>
      </c>
      <c r="D363" s="15" t="str">
        <f>IF(M363=0,"",IF(AND(M363&gt;0,IFERROR(SEARCH(Lijstjes!$F$2,'2. Invulblad'!N363&amp;'2. Invulblad'!P363&amp;'2. Invulblad'!R363&amp;'2. Invulblad'!T363&amp;'2. Invulblad'!V363&amp;'2. Invulblad'!X363&amp;'2. Invulblad'!Z363&amp;'2. Invulblad'!AB363&amp;'2. Invulblad'!AD363&amp;'2. Invulblad'!AF363&amp;'2. Invulblad'!AH363&amp;'2. Invulblad'!AI363),0)&gt;0),"","U mag geen subsidie aanvragen voor "&amp;'2. Invulblad'!E363&amp;" "&amp;'2. Invulblad'!F363&amp;'2. Invulblad'!G363&amp;" want er is geen aangrenzende maatregel getroffen."))</f>
        <v/>
      </c>
      <c r="M363" s="20">
        <f>MIN(1500,COUNTIF('2. Invulblad'!N363:AI363,"Ja")*750)</f>
        <v>0</v>
      </c>
      <c r="O363" s="14" t="str">
        <f>IF(N363=Lijstjes!$F$2,IF($F$15=Lijstjes!$A$2,$F$16,$F$21)/COUNTIF('2. Invulblad'!$N$29:$N$1048576,Lijstjes!$F$2),"")</f>
        <v/>
      </c>
      <c r="Q363" s="5" t="str">
        <f>IF(P363=Lijstjes!$F$2,IF($F$15=Lijstjes!$A$3,$F$16,$F$21)/COUNTIF('2. Invulblad'!$P$29:$P$1048576,Lijstjes!$F$2),"")</f>
        <v/>
      </c>
      <c r="S363" s="5">
        <f>IF(R363=Lijstjes!$F$2,IF($F$15=Lijstjes!$A$4,$F$16,$F$21)/COUNTIF('2. Invulblad'!$R$29:$R$1048576,Lijstjes!$F$2),0)</f>
        <v>0</v>
      </c>
      <c r="U363" s="5">
        <f>IF(T363=Lijstjes!$F$2,IF($F$15=Lijstjes!$A$5,$F$16,$F$21)/COUNTIF('2. Invulblad'!$T$29:$T$1048576,Lijstjes!$F$2),0)</f>
        <v>0</v>
      </c>
      <c r="W363" s="5" t="str">
        <f>IF(V363=Lijstjes!$F$2,IF($F$15=Lijstjes!$A$6,$F$16,$F$21)/COUNTIF('2. Invulblad'!$V$29:$V$1048576,Lijstjes!$F$2),"")</f>
        <v/>
      </c>
      <c r="Y363" s="5" t="str">
        <f>IF(X363=Lijstjes!$F$2,IF($F$15=Lijstjes!$A$7,$F$16,$F$21)/COUNTIF('2. Invulblad'!$X$29:$X$1048576,Lijstjes!$F$2),"")</f>
        <v/>
      </c>
      <c r="AA363" s="14">
        <f>IF(Z363=Lijstjes!$F$2,IF($F$15=Lijstjes!$A$8,$F$16,$F$21)/COUNTIF('2. Invulblad'!$Z$29:$Z$1048576,Lijstjes!$F$2),0)</f>
        <v>0</v>
      </c>
      <c r="AC363" s="14">
        <f>IF(AB363=Lijstjes!$F$2,IF($F$15=Lijstjes!$A$9,$F$16,$F$21)/COUNTIF('2. Invulblad'!$AB$29:$AB$1048576,Lijstjes!$F$2),0)</f>
        <v>0</v>
      </c>
      <c r="AE363" s="14">
        <f>IF(AD363=Lijstjes!$F$2,IF($F$15=Lijstjes!$A$10,$F$16,$F$21)/COUNTIF('2. Invulblad'!$AD$29:$AD$1048576,Lijstjes!$F$2),0)</f>
        <v>0</v>
      </c>
      <c r="AG363" s="14">
        <f>IF(AF363=Lijstjes!$F$2,IF($F$15=Lijstjes!$A$11,$F$16,$F$21)/COUNTIF('2. Invulblad'!$AF$29:$AF$1048576,Lijstjes!$F$2),0)</f>
        <v>0</v>
      </c>
    </row>
    <row r="364" spans="2:33" ht="14.5">
      <c r="B364" s="12" t="str">
        <f t="shared" si="10"/>
        <v/>
      </c>
      <c r="C364" t="str">
        <f t="shared" si="11"/>
        <v/>
      </c>
      <c r="D364" s="15" t="str">
        <f>IF(M364=0,"",IF(AND(M364&gt;0,IFERROR(SEARCH(Lijstjes!$F$2,'2. Invulblad'!N364&amp;'2. Invulblad'!P364&amp;'2. Invulblad'!R364&amp;'2. Invulblad'!T364&amp;'2. Invulblad'!V364&amp;'2. Invulblad'!X364&amp;'2. Invulblad'!Z364&amp;'2. Invulblad'!AB364&amp;'2. Invulblad'!AD364&amp;'2. Invulblad'!AF364&amp;'2. Invulblad'!AH364&amp;'2. Invulblad'!AI364),0)&gt;0),"","U mag geen subsidie aanvragen voor "&amp;'2. Invulblad'!E364&amp;" "&amp;'2. Invulblad'!F364&amp;'2. Invulblad'!G364&amp;" want er is geen aangrenzende maatregel getroffen."))</f>
        <v/>
      </c>
      <c r="M364" s="20">
        <f>MIN(1500,COUNTIF('2. Invulblad'!N364:AI364,"Ja")*750)</f>
        <v>0</v>
      </c>
      <c r="O364" s="14" t="str">
        <f>IF(N364=Lijstjes!$F$2,IF($F$15=Lijstjes!$A$2,$F$16,$F$21)/COUNTIF('2. Invulblad'!$N$29:$N$1048576,Lijstjes!$F$2),"")</f>
        <v/>
      </c>
      <c r="Q364" s="5" t="str">
        <f>IF(P364=Lijstjes!$F$2,IF($F$15=Lijstjes!$A$3,$F$16,$F$21)/COUNTIF('2. Invulblad'!$P$29:$P$1048576,Lijstjes!$F$2),"")</f>
        <v/>
      </c>
      <c r="S364" s="5">
        <f>IF(R364=Lijstjes!$F$2,IF($F$15=Lijstjes!$A$4,$F$16,$F$21)/COUNTIF('2. Invulblad'!$R$29:$R$1048576,Lijstjes!$F$2),0)</f>
        <v>0</v>
      </c>
      <c r="U364" s="5">
        <f>IF(T364=Lijstjes!$F$2,IF($F$15=Lijstjes!$A$5,$F$16,$F$21)/COUNTIF('2. Invulblad'!$T$29:$T$1048576,Lijstjes!$F$2),0)</f>
        <v>0</v>
      </c>
      <c r="W364" s="5" t="str">
        <f>IF(V364=Lijstjes!$F$2,IF($F$15=Lijstjes!$A$6,$F$16,$F$21)/COUNTIF('2. Invulblad'!$V$29:$V$1048576,Lijstjes!$F$2),"")</f>
        <v/>
      </c>
      <c r="Y364" s="5" t="str">
        <f>IF(X364=Lijstjes!$F$2,IF($F$15=Lijstjes!$A$7,$F$16,$F$21)/COUNTIF('2. Invulblad'!$X$29:$X$1048576,Lijstjes!$F$2),"")</f>
        <v/>
      </c>
      <c r="AA364" s="14">
        <f>IF(Z364=Lijstjes!$F$2,IF($F$15=Lijstjes!$A$8,$F$16,$F$21)/COUNTIF('2. Invulblad'!$Z$29:$Z$1048576,Lijstjes!$F$2),0)</f>
        <v>0</v>
      </c>
      <c r="AC364" s="14">
        <f>IF(AB364=Lijstjes!$F$2,IF($F$15=Lijstjes!$A$9,$F$16,$F$21)/COUNTIF('2. Invulblad'!$AB$29:$AB$1048576,Lijstjes!$F$2),0)</f>
        <v>0</v>
      </c>
      <c r="AE364" s="14">
        <f>IF(AD364=Lijstjes!$F$2,IF($F$15=Lijstjes!$A$10,$F$16,$F$21)/COUNTIF('2. Invulblad'!$AD$29:$AD$1048576,Lijstjes!$F$2),0)</f>
        <v>0</v>
      </c>
      <c r="AG364" s="14">
        <f>IF(AF364=Lijstjes!$F$2,IF($F$15=Lijstjes!$A$11,$F$16,$F$21)/COUNTIF('2. Invulblad'!$AF$29:$AF$1048576,Lijstjes!$F$2),0)</f>
        <v>0</v>
      </c>
    </row>
    <row r="365" spans="2:33" ht="14.5">
      <c r="B365" s="12" t="str">
        <f t="shared" si="10"/>
        <v/>
      </c>
      <c r="C365" t="str">
        <f t="shared" si="11"/>
        <v/>
      </c>
      <c r="D365" s="15" t="str">
        <f>IF(M365=0,"",IF(AND(M365&gt;0,IFERROR(SEARCH(Lijstjes!$F$2,'2. Invulblad'!N365&amp;'2. Invulblad'!P365&amp;'2. Invulblad'!R365&amp;'2. Invulblad'!T365&amp;'2. Invulblad'!V365&amp;'2. Invulblad'!X365&amp;'2. Invulblad'!Z365&amp;'2. Invulblad'!AB365&amp;'2. Invulblad'!AD365&amp;'2. Invulblad'!AF365&amp;'2. Invulblad'!AH365&amp;'2. Invulblad'!AI365),0)&gt;0),"","U mag geen subsidie aanvragen voor "&amp;'2. Invulblad'!E365&amp;" "&amp;'2. Invulblad'!F365&amp;'2. Invulblad'!G365&amp;" want er is geen aangrenzende maatregel getroffen."))</f>
        <v/>
      </c>
      <c r="M365" s="20">
        <f>MIN(1500,COUNTIF('2. Invulblad'!N365:AI365,"Ja")*750)</f>
        <v>0</v>
      </c>
      <c r="O365" s="14" t="str">
        <f>IF(N365=Lijstjes!$F$2,IF($F$15=Lijstjes!$A$2,$F$16,$F$21)/COUNTIF('2. Invulblad'!$N$29:$N$1048576,Lijstjes!$F$2),"")</f>
        <v/>
      </c>
      <c r="Q365" s="5" t="str">
        <f>IF(P365=Lijstjes!$F$2,IF($F$15=Lijstjes!$A$3,$F$16,$F$21)/COUNTIF('2. Invulblad'!$P$29:$P$1048576,Lijstjes!$F$2),"")</f>
        <v/>
      </c>
      <c r="S365" s="5">
        <f>IF(R365=Lijstjes!$F$2,IF($F$15=Lijstjes!$A$4,$F$16,$F$21)/COUNTIF('2. Invulblad'!$R$29:$R$1048576,Lijstjes!$F$2),0)</f>
        <v>0</v>
      </c>
      <c r="U365" s="5">
        <f>IF(T365=Lijstjes!$F$2,IF($F$15=Lijstjes!$A$5,$F$16,$F$21)/COUNTIF('2. Invulblad'!$T$29:$T$1048576,Lijstjes!$F$2),0)</f>
        <v>0</v>
      </c>
      <c r="W365" s="5" t="str">
        <f>IF(V365=Lijstjes!$F$2,IF($F$15=Lijstjes!$A$6,$F$16,$F$21)/COUNTIF('2. Invulblad'!$V$29:$V$1048576,Lijstjes!$F$2),"")</f>
        <v/>
      </c>
      <c r="Y365" s="5" t="str">
        <f>IF(X365=Lijstjes!$F$2,IF($F$15=Lijstjes!$A$7,$F$16,$F$21)/COUNTIF('2. Invulblad'!$X$29:$X$1048576,Lijstjes!$F$2),"")</f>
        <v/>
      </c>
      <c r="AA365" s="14">
        <f>IF(Z365=Lijstjes!$F$2,IF($F$15=Lijstjes!$A$8,$F$16,$F$21)/COUNTIF('2. Invulblad'!$Z$29:$Z$1048576,Lijstjes!$F$2),0)</f>
        <v>0</v>
      </c>
      <c r="AC365" s="14">
        <f>IF(AB365=Lijstjes!$F$2,IF($F$15=Lijstjes!$A$9,$F$16,$F$21)/COUNTIF('2. Invulblad'!$AB$29:$AB$1048576,Lijstjes!$F$2),0)</f>
        <v>0</v>
      </c>
      <c r="AE365" s="14">
        <f>IF(AD365=Lijstjes!$F$2,IF($F$15=Lijstjes!$A$10,$F$16,$F$21)/COUNTIF('2. Invulblad'!$AD$29:$AD$1048576,Lijstjes!$F$2),0)</f>
        <v>0</v>
      </c>
      <c r="AG365" s="14">
        <f>IF(AF365=Lijstjes!$F$2,IF($F$15=Lijstjes!$A$11,$F$16,$F$21)/COUNTIF('2. Invulblad'!$AF$29:$AF$1048576,Lijstjes!$F$2),0)</f>
        <v>0</v>
      </c>
    </row>
    <row r="366" spans="2:33" ht="14.5">
      <c r="B366" s="12" t="str">
        <f t="shared" si="10"/>
        <v/>
      </c>
      <c r="C366" t="str">
        <f t="shared" si="11"/>
        <v/>
      </c>
      <c r="D366" s="15" t="str">
        <f>IF(M366=0,"",IF(AND(M366&gt;0,IFERROR(SEARCH(Lijstjes!$F$2,'2. Invulblad'!N366&amp;'2. Invulblad'!P366&amp;'2. Invulblad'!R366&amp;'2. Invulblad'!T366&amp;'2. Invulblad'!V366&amp;'2. Invulblad'!X366&amp;'2. Invulblad'!Z366&amp;'2. Invulblad'!AB366&amp;'2. Invulblad'!AD366&amp;'2. Invulblad'!AF366&amp;'2. Invulblad'!AH366&amp;'2. Invulblad'!AI366),0)&gt;0),"","U mag geen subsidie aanvragen voor "&amp;'2. Invulblad'!E366&amp;" "&amp;'2. Invulblad'!F366&amp;'2. Invulblad'!G366&amp;" want er is geen aangrenzende maatregel getroffen."))</f>
        <v/>
      </c>
      <c r="M366" s="20">
        <f>MIN(1500,COUNTIF('2. Invulblad'!N366:AI366,"Ja")*750)</f>
        <v>0</v>
      </c>
      <c r="O366" s="14" t="str">
        <f>IF(N366=Lijstjes!$F$2,IF($F$15=Lijstjes!$A$2,$F$16,$F$21)/COUNTIF('2. Invulblad'!$N$29:$N$1048576,Lijstjes!$F$2),"")</f>
        <v/>
      </c>
      <c r="Q366" s="5" t="str">
        <f>IF(P366=Lijstjes!$F$2,IF($F$15=Lijstjes!$A$3,$F$16,$F$21)/COUNTIF('2. Invulblad'!$P$29:$P$1048576,Lijstjes!$F$2),"")</f>
        <v/>
      </c>
      <c r="S366" s="5">
        <f>IF(R366=Lijstjes!$F$2,IF($F$15=Lijstjes!$A$4,$F$16,$F$21)/COUNTIF('2. Invulblad'!$R$29:$R$1048576,Lijstjes!$F$2),0)</f>
        <v>0</v>
      </c>
      <c r="U366" s="5">
        <f>IF(T366=Lijstjes!$F$2,IF($F$15=Lijstjes!$A$5,$F$16,$F$21)/COUNTIF('2. Invulblad'!$T$29:$T$1048576,Lijstjes!$F$2),0)</f>
        <v>0</v>
      </c>
      <c r="W366" s="5" t="str">
        <f>IF(V366=Lijstjes!$F$2,IF($F$15=Lijstjes!$A$6,$F$16,$F$21)/COUNTIF('2. Invulblad'!$V$29:$V$1048576,Lijstjes!$F$2),"")</f>
        <v/>
      </c>
      <c r="Y366" s="5" t="str">
        <f>IF(X366=Lijstjes!$F$2,IF($F$15=Lijstjes!$A$7,$F$16,$F$21)/COUNTIF('2. Invulblad'!$X$29:$X$1048576,Lijstjes!$F$2),"")</f>
        <v/>
      </c>
      <c r="AA366" s="14">
        <f>IF(Z366=Lijstjes!$F$2,IF($F$15=Lijstjes!$A$8,$F$16,$F$21)/COUNTIF('2. Invulblad'!$Z$29:$Z$1048576,Lijstjes!$F$2),0)</f>
        <v>0</v>
      </c>
      <c r="AC366" s="14">
        <f>IF(AB366=Lijstjes!$F$2,IF($F$15=Lijstjes!$A$9,$F$16,$F$21)/COUNTIF('2. Invulblad'!$AB$29:$AB$1048576,Lijstjes!$F$2),0)</f>
        <v>0</v>
      </c>
      <c r="AE366" s="14">
        <f>IF(AD366=Lijstjes!$F$2,IF($F$15=Lijstjes!$A$10,$F$16,$F$21)/COUNTIF('2. Invulblad'!$AD$29:$AD$1048576,Lijstjes!$F$2),0)</f>
        <v>0</v>
      </c>
      <c r="AG366" s="14">
        <f>IF(AF366=Lijstjes!$F$2,IF($F$15=Lijstjes!$A$11,$F$16,$F$21)/COUNTIF('2. Invulblad'!$AF$29:$AF$1048576,Lijstjes!$F$2),0)</f>
        <v>0</v>
      </c>
    </row>
    <row r="367" spans="2:33" ht="14.5">
      <c r="B367" s="12" t="str">
        <f t="shared" si="10"/>
        <v/>
      </c>
      <c r="C367" t="str">
        <f t="shared" si="11"/>
        <v/>
      </c>
      <c r="D367" s="15" t="str">
        <f>IF(M367=0,"",IF(AND(M367&gt;0,IFERROR(SEARCH(Lijstjes!$F$2,'2. Invulblad'!N367&amp;'2. Invulblad'!P367&amp;'2. Invulblad'!R367&amp;'2. Invulblad'!T367&amp;'2. Invulblad'!V367&amp;'2. Invulblad'!X367&amp;'2. Invulblad'!Z367&amp;'2. Invulblad'!AB367&amp;'2. Invulblad'!AD367&amp;'2. Invulblad'!AF367&amp;'2. Invulblad'!AH367&amp;'2. Invulblad'!AI367),0)&gt;0),"","U mag geen subsidie aanvragen voor "&amp;'2. Invulblad'!E367&amp;" "&amp;'2. Invulblad'!F367&amp;'2. Invulblad'!G367&amp;" want er is geen aangrenzende maatregel getroffen."))</f>
        <v/>
      </c>
      <c r="M367" s="20">
        <f>MIN(1500,COUNTIF('2. Invulblad'!N367:AI367,"Ja")*750)</f>
        <v>0</v>
      </c>
      <c r="O367" s="14" t="str">
        <f>IF(N367=Lijstjes!$F$2,IF($F$15=Lijstjes!$A$2,$F$16,$F$21)/COUNTIF('2. Invulblad'!$N$29:$N$1048576,Lijstjes!$F$2),"")</f>
        <v/>
      </c>
      <c r="Q367" s="5" t="str">
        <f>IF(P367=Lijstjes!$F$2,IF($F$15=Lijstjes!$A$3,$F$16,$F$21)/COUNTIF('2. Invulblad'!$P$29:$P$1048576,Lijstjes!$F$2),"")</f>
        <v/>
      </c>
      <c r="S367" s="5">
        <f>IF(R367=Lijstjes!$F$2,IF($F$15=Lijstjes!$A$4,$F$16,$F$21)/COUNTIF('2. Invulblad'!$R$29:$R$1048576,Lijstjes!$F$2),0)</f>
        <v>0</v>
      </c>
      <c r="U367" s="5">
        <f>IF(T367=Lijstjes!$F$2,IF($F$15=Lijstjes!$A$5,$F$16,$F$21)/COUNTIF('2. Invulblad'!$T$29:$T$1048576,Lijstjes!$F$2),0)</f>
        <v>0</v>
      </c>
      <c r="W367" s="5" t="str">
        <f>IF(V367=Lijstjes!$F$2,IF($F$15=Lijstjes!$A$6,$F$16,$F$21)/COUNTIF('2. Invulblad'!$V$29:$V$1048576,Lijstjes!$F$2),"")</f>
        <v/>
      </c>
      <c r="Y367" s="5" t="str">
        <f>IF(X367=Lijstjes!$F$2,IF($F$15=Lijstjes!$A$7,$F$16,$F$21)/COUNTIF('2. Invulblad'!$X$29:$X$1048576,Lijstjes!$F$2),"")</f>
        <v/>
      </c>
      <c r="AA367" s="14">
        <f>IF(Z367=Lijstjes!$F$2,IF($F$15=Lijstjes!$A$8,$F$16,$F$21)/COUNTIF('2. Invulblad'!$Z$29:$Z$1048576,Lijstjes!$F$2),0)</f>
        <v>0</v>
      </c>
      <c r="AC367" s="14">
        <f>IF(AB367=Lijstjes!$F$2,IF($F$15=Lijstjes!$A$9,$F$16,$F$21)/COUNTIF('2. Invulblad'!$AB$29:$AB$1048576,Lijstjes!$F$2),0)</f>
        <v>0</v>
      </c>
      <c r="AE367" s="14">
        <f>IF(AD367=Lijstjes!$F$2,IF($F$15=Lijstjes!$A$10,$F$16,$F$21)/COUNTIF('2. Invulblad'!$AD$29:$AD$1048576,Lijstjes!$F$2),0)</f>
        <v>0</v>
      </c>
      <c r="AG367" s="14">
        <f>IF(AF367=Lijstjes!$F$2,IF($F$15=Lijstjes!$A$11,$F$16,$F$21)/COUNTIF('2. Invulblad'!$AF$29:$AF$1048576,Lijstjes!$F$2),0)</f>
        <v>0</v>
      </c>
    </row>
    <row r="368" spans="2:33" ht="14.5">
      <c r="B368" s="12" t="str">
        <f t="shared" si="10"/>
        <v/>
      </c>
      <c r="C368" t="str">
        <f t="shared" si="11"/>
        <v/>
      </c>
      <c r="D368" s="15" t="str">
        <f>IF(M368=0,"",IF(AND(M368&gt;0,IFERROR(SEARCH(Lijstjes!$F$2,'2. Invulblad'!N368&amp;'2. Invulblad'!P368&amp;'2. Invulblad'!R368&amp;'2. Invulblad'!T368&amp;'2. Invulblad'!V368&amp;'2. Invulblad'!X368&amp;'2. Invulblad'!Z368&amp;'2. Invulblad'!AB368&amp;'2. Invulblad'!AD368&amp;'2. Invulblad'!AF368&amp;'2. Invulblad'!AH368&amp;'2. Invulblad'!AI368),0)&gt;0),"","U mag geen subsidie aanvragen voor "&amp;'2. Invulblad'!E368&amp;" "&amp;'2. Invulblad'!F368&amp;'2. Invulblad'!G368&amp;" want er is geen aangrenzende maatregel getroffen."))</f>
        <v/>
      </c>
      <c r="M368" s="20">
        <f>MIN(1500,COUNTIF('2. Invulblad'!N368:AI368,"Ja")*750)</f>
        <v>0</v>
      </c>
      <c r="O368" s="14" t="str">
        <f>IF(N368=Lijstjes!$F$2,IF($F$15=Lijstjes!$A$2,$F$16,$F$21)/COUNTIF('2. Invulblad'!$N$29:$N$1048576,Lijstjes!$F$2),"")</f>
        <v/>
      </c>
      <c r="Q368" s="5" t="str">
        <f>IF(P368=Lijstjes!$F$2,IF($F$15=Lijstjes!$A$3,$F$16,$F$21)/COUNTIF('2. Invulblad'!$P$29:$P$1048576,Lijstjes!$F$2),"")</f>
        <v/>
      </c>
      <c r="S368" s="5">
        <f>IF(R368=Lijstjes!$F$2,IF($F$15=Lijstjes!$A$4,$F$16,$F$21)/COUNTIF('2. Invulblad'!$R$29:$R$1048576,Lijstjes!$F$2),0)</f>
        <v>0</v>
      </c>
      <c r="U368" s="5">
        <f>IF(T368=Lijstjes!$F$2,IF($F$15=Lijstjes!$A$5,$F$16,$F$21)/COUNTIF('2. Invulblad'!$T$29:$T$1048576,Lijstjes!$F$2),0)</f>
        <v>0</v>
      </c>
      <c r="W368" s="5" t="str">
        <f>IF(V368=Lijstjes!$F$2,IF($F$15=Lijstjes!$A$6,$F$16,$F$21)/COUNTIF('2. Invulblad'!$V$29:$V$1048576,Lijstjes!$F$2),"")</f>
        <v/>
      </c>
      <c r="Y368" s="5" t="str">
        <f>IF(X368=Lijstjes!$F$2,IF($F$15=Lijstjes!$A$7,$F$16,$F$21)/COUNTIF('2. Invulblad'!$X$29:$X$1048576,Lijstjes!$F$2),"")</f>
        <v/>
      </c>
      <c r="AA368" s="14">
        <f>IF(Z368=Lijstjes!$F$2,IF($F$15=Lijstjes!$A$8,$F$16,$F$21)/COUNTIF('2. Invulblad'!$Z$29:$Z$1048576,Lijstjes!$F$2),0)</f>
        <v>0</v>
      </c>
      <c r="AC368" s="14">
        <f>IF(AB368=Lijstjes!$F$2,IF($F$15=Lijstjes!$A$9,$F$16,$F$21)/COUNTIF('2. Invulblad'!$AB$29:$AB$1048576,Lijstjes!$F$2),0)</f>
        <v>0</v>
      </c>
      <c r="AE368" s="14">
        <f>IF(AD368=Lijstjes!$F$2,IF($F$15=Lijstjes!$A$10,$F$16,$F$21)/COUNTIF('2. Invulblad'!$AD$29:$AD$1048576,Lijstjes!$F$2),0)</f>
        <v>0</v>
      </c>
      <c r="AG368" s="14">
        <f>IF(AF368=Lijstjes!$F$2,IF($F$15=Lijstjes!$A$11,$F$16,$F$21)/COUNTIF('2. Invulblad'!$AF$29:$AF$1048576,Lijstjes!$F$2),0)</f>
        <v>0</v>
      </c>
    </row>
    <row r="369" spans="2:33" ht="14.5">
      <c r="B369" s="12" t="str">
        <f t="shared" si="10"/>
        <v/>
      </c>
      <c r="C369" t="str">
        <f t="shared" si="11"/>
        <v/>
      </c>
      <c r="D369" s="15" t="str">
        <f>IF(M369=0,"",IF(AND(M369&gt;0,IFERROR(SEARCH(Lijstjes!$F$2,'2. Invulblad'!N369&amp;'2. Invulblad'!P369&amp;'2. Invulblad'!R369&amp;'2. Invulblad'!T369&amp;'2. Invulblad'!V369&amp;'2. Invulblad'!X369&amp;'2. Invulblad'!Z369&amp;'2. Invulblad'!AB369&amp;'2. Invulblad'!AD369&amp;'2. Invulblad'!AF369&amp;'2. Invulblad'!AH369&amp;'2. Invulblad'!AI369),0)&gt;0),"","U mag geen subsidie aanvragen voor "&amp;'2. Invulblad'!E369&amp;" "&amp;'2. Invulblad'!F369&amp;'2. Invulblad'!G369&amp;" want er is geen aangrenzende maatregel getroffen."))</f>
        <v/>
      </c>
      <c r="M369" s="20">
        <f>MIN(1500,COUNTIF('2. Invulblad'!N369:AI369,"Ja")*750)</f>
        <v>0</v>
      </c>
      <c r="O369" s="14" t="str">
        <f>IF(N369=Lijstjes!$F$2,IF($F$15=Lijstjes!$A$2,$F$16,$F$21)/COUNTIF('2. Invulblad'!$N$29:$N$1048576,Lijstjes!$F$2),"")</f>
        <v/>
      </c>
      <c r="Q369" s="5" t="str">
        <f>IF(P369=Lijstjes!$F$2,IF($F$15=Lijstjes!$A$3,$F$16,$F$21)/COUNTIF('2. Invulblad'!$P$29:$P$1048576,Lijstjes!$F$2),"")</f>
        <v/>
      </c>
      <c r="S369" s="5">
        <f>IF(R369=Lijstjes!$F$2,IF($F$15=Lijstjes!$A$4,$F$16,$F$21)/COUNTIF('2. Invulblad'!$R$29:$R$1048576,Lijstjes!$F$2),0)</f>
        <v>0</v>
      </c>
      <c r="U369" s="5">
        <f>IF(T369=Lijstjes!$F$2,IF($F$15=Lijstjes!$A$5,$F$16,$F$21)/COUNTIF('2. Invulblad'!$T$29:$T$1048576,Lijstjes!$F$2),0)</f>
        <v>0</v>
      </c>
      <c r="W369" s="5" t="str">
        <f>IF(V369=Lijstjes!$F$2,IF($F$15=Lijstjes!$A$6,$F$16,$F$21)/COUNTIF('2. Invulblad'!$V$29:$V$1048576,Lijstjes!$F$2),"")</f>
        <v/>
      </c>
      <c r="Y369" s="5" t="str">
        <f>IF(X369=Lijstjes!$F$2,IF($F$15=Lijstjes!$A$7,$F$16,$F$21)/COUNTIF('2. Invulblad'!$X$29:$X$1048576,Lijstjes!$F$2),"")</f>
        <v/>
      </c>
      <c r="AA369" s="14">
        <f>IF(Z369=Lijstjes!$F$2,IF($F$15=Lijstjes!$A$8,$F$16,$F$21)/COUNTIF('2. Invulblad'!$Z$29:$Z$1048576,Lijstjes!$F$2),0)</f>
        <v>0</v>
      </c>
      <c r="AC369" s="14">
        <f>IF(AB369=Lijstjes!$F$2,IF($F$15=Lijstjes!$A$9,$F$16,$F$21)/COUNTIF('2. Invulblad'!$AB$29:$AB$1048576,Lijstjes!$F$2),0)</f>
        <v>0</v>
      </c>
      <c r="AE369" s="14">
        <f>IF(AD369=Lijstjes!$F$2,IF($F$15=Lijstjes!$A$10,$F$16,$F$21)/COUNTIF('2. Invulblad'!$AD$29:$AD$1048576,Lijstjes!$F$2),0)</f>
        <v>0</v>
      </c>
      <c r="AG369" s="14">
        <f>IF(AF369=Lijstjes!$F$2,IF($F$15=Lijstjes!$A$11,$F$16,$F$21)/COUNTIF('2. Invulblad'!$AF$29:$AF$1048576,Lijstjes!$F$2),0)</f>
        <v>0</v>
      </c>
    </row>
    <row r="370" spans="2:33" ht="14.5">
      <c r="B370" s="12" t="str">
        <f t="shared" si="10"/>
        <v/>
      </c>
      <c r="C370" t="str">
        <f t="shared" si="11"/>
        <v/>
      </c>
      <c r="D370" s="15" t="str">
        <f>IF(M370=0,"",IF(AND(M370&gt;0,IFERROR(SEARCH(Lijstjes!$F$2,'2. Invulblad'!N370&amp;'2. Invulblad'!P370&amp;'2. Invulblad'!R370&amp;'2. Invulblad'!T370&amp;'2. Invulblad'!V370&amp;'2. Invulblad'!X370&amp;'2. Invulblad'!Z370&amp;'2. Invulblad'!AB370&amp;'2. Invulblad'!AD370&amp;'2. Invulblad'!AF370&amp;'2. Invulblad'!AH370&amp;'2. Invulblad'!AI370),0)&gt;0),"","U mag geen subsidie aanvragen voor "&amp;'2. Invulblad'!E370&amp;" "&amp;'2. Invulblad'!F370&amp;'2. Invulblad'!G370&amp;" want er is geen aangrenzende maatregel getroffen."))</f>
        <v/>
      </c>
      <c r="M370" s="20">
        <f>MIN(1500,COUNTIF('2. Invulblad'!N370:AI370,"Ja")*750)</f>
        <v>0</v>
      </c>
      <c r="O370" s="14" t="str">
        <f>IF(N370=Lijstjes!$F$2,IF($F$15=Lijstjes!$A$2,$F$16,$F$21)/COUNTIF('2. Invulblad'!$N$29:$N$1048576,Lijstjes!$F$2),"")</f>
        <v/>
      </c>
      <c r="Q370" s="5" t="str">
        <f>IF(P370=Lijstjes!$F$2,IF($F$15=Lijstjes!$A$3,$F$16,$F$21)/COUNTIF('2. Invulblad'!$P$29:$P$1048576,Lijstjes!$F$2),"")</f>
        <v/>
      </c>
      <c r="S370" s="5">
        <f>IF(R370=Lijstjes!$F$2,IF($F$15=Lijstjes!$A$4,$F$16,$F$21)/COUNTIF('2. Invulblad'!$R$29:$R$1048576,Lijstjes!$F$2),0)</f>
        <v>0</v>
      </c>
      <c r="U370" s="5">
        <f>IF(T370=Lijstjes!$F$2,IF($F$15=Lijstjes!$A$5,$F$16,$F$21)/COUNTIF('2. Invulblad'!$T$29:$T$1048576,Lijstjes!$F$2),0)</f>
        <v>0</v>
      </c>
      <c r="W370" s="5" t="str">
        <f>IF(V370=Lijstjes!$F$2,IF($F$15=Lijstjes!$A$6,$F$16,$F$21)/COUNTIF('2. Invulblad'!$V$29:$V$1048576,Lijstjes!$F$2),"")</f>
        <v/>
      </c>
      <c r="Y370" s="5" t="str">
        <f>IF(X370=Lijstjes!$F$2,IF($F$15=Lijstjes!$A$7,$F$16,$F$21)/COUNTIF('2. Invulblad'!$X$29:$X$1048576,Lijstjes!$F$2),"")</f>
        <v/>
      </c>
      <c r="AA370" s="14">
        <f>IF(Z370=Lijstjes!$F$2,IF($F$15=Lijstjes!$A$8,$F$16,$F$21)/COUNTIF('2. Invulblad'!$Z$29:$Z$1048576,Lijstjes!$F$2),0)</f>
        <v>0</v>
      </c>
      <c r="AC370" s="14">
        <f>IF(AB370=Lijstjes!$F$2,IF($F$15=Lijstjes!$A$9,$F$16,$F$21)/COUNTIF('2. Invulblad'!$AB$29:$AB$1048576,Lijstjes!$F$2),0)</f>
        <v>0</v>
      </c>
      <c r="AE370" s="14">
        <f>IF(AD370=Lijstjes!$F$2,IF($F$15=Lijstjes!$A$10,$F$16,$F$21)/COUNTIF('2. Invulblad'!$AD$29:$AD$1048576,Lijstjes!$F$2),0)</f>
        <v>0</v>
      </c>
      <c r="AG370" s="14">
        <f>IF(AF370=Lijstjes!$F$2,IF($F$15=Lijstjes!$A$11,$F$16,$F$21)/COUNTIF('2. Invulblad'!$AF$29:$AF$1048576,Lijstjes!$F$2),0)</f>
        <v>0</v>
      </c>
    </row>
    <row r="371" spans="2:33" ht="14.5">
      <c r="B371" s="12" t="str">
        <f t="shared" si="10"/>
        <v/>
      </c>
      <c r="C371" t="str">
        <f t="shared" si="11"/>
        <v/>
      </c>
      <c r="D371" s="15" t="str">
        <f>IF(M371=0,"",IF(AND(M371&gt;0,IFERROR(SEARCH(Lijstjes!$F$2,'2. Invulblad'!N371&amp;'2. Invulblad'!P371&amp;'2. Invulblad'!R371&amp;'2. Invulblad'!T371&amp;'2. Invulblad'!V371&amp;'2. Invulblad'!X371&amp;'2. Invulblad'!Z371&amp;'2. Invulblad'!AB371&amp;'2. Invulblad'!AD371&amp;'2. Invulblad'!AF371&amp;'2. Invulblad'!AH371&amp;'2. Invulblad'!AI371),0)&gt;0),"","U mag geen subsidie aanvragen voor "&amp;'2. Invulblad'!E371&amp;" "&amp;'2. Invulblad'!F371&amp;'2. Invulblad'!G371&amp;" want er is geen aangrenzende maatregel getroffen."))</f>
        <v/>
      </c>
      <c r="M371" s="20">
        <f>MIN(1500,COUNTIF('2. Invulblad'!N371:AI371,"Ja")*750)</f>
        <v>0</v>
      </c>
      <c r="O371" s="14" t="str">
        <f>IF(N371=Lijstjes!$F$2,IF($F$15=Lijstjes!$A$2,$F$16,$F$21)/COUNTIF('2. Invulblad'!$N$29:$N$1048576,Lijstjes!$F$2),"")</f>
        <v/>
      </c>
      <c r="Q371" s="5" t="str">
        <f>IF(P371=Lijstjes!$F$2,IF($F$15=Lijstjes!$A$3,$F$16,$F$21)/COUNTIF('2. Invulblad'!$P$29:$P$1048576,Lijstjes!$F$2),"")</f>
        <v/>
      </c>
      <c r="S371" s="5">
        <f>IF(R371=Lijstjes!$F$2,IF($F$15=Lijstjes!$A$4,$F$16,$F$21)/COUNTIF('2. Invulblad'!$R$29:$R$1048576,Lijstjes!$F$2),0)</f>
        <v>0</v>
      </c>
      <c r="U371" s="5">
        <f>IF(T371=Lijstjes!$F$2,IF($F$15=Lijstjes!$A$5,$F$16,$F$21)/COUNTIF('2. Invulblad'!$T$29:$T$1048576,Lijstjes!$F$2),0)</f>
        <v>0</v>
      </c>
      <c r="W371" s="5" t="str">
        <f>IF(V371=Lijstjes!$F$2,IF($F$15=Lijstjes!$A$6,$F$16,$F$21)/COUNTIF('2. Invulblad'!$V$29:$V$1048576,Lijstjes!$F$2),"")</f>
        <v/>
      </c>
      <c r="Y371" s="5" t="str">
        <f>IF(X371=Lijstjes!$F$2,IF($F$15=Lijstjes!$A$7,$F$16,$F$21)/COUNTIF('2. Invulblad'!$X$29:$X$1048576,Lijstjes!$F$2),"")</f>
        <v/>
      </c>
      <c r="AA371" s="14">
        <f>IF(Z371=Lijstjes!$F$2,IF($F$15=Lijstjes!$A$8,$F$16,$F$21)/COUNTIF('2. Invulblad'!$Z$29:$Z$1048576,Lijstjes!$F$2),0)</f>
        <v>0</v>
      </c>
      <c r="AC371" s="14">
        <f>IF(AB371=Lijstjes!$F$2,IF($F$15=Lijstjes!$A$9,$F$16,$F$21)/COUNTIF('2. Invulblad'!$AB$29:$AB$1048576,Lijstjes!$F$2),0)</f>
        <v>0</v>
      </c>
      <c r="AE371" s="14">
        <f>IF(AD371=Lijstjes!$F$2,IF($F$15=Lijstjes!$A$10,$F$16,$F$21)/COUNTIF('2. Invulblad'!$AD$29:$AD$1048576,Lijstjes!$F$2),0)</f>
        <v>0</v>
      </c>
      <c r="AG371" s="14">
        <f>IF(AF371=Lijstjes!$F$2,IF($F$15=Lijstjes!$A$11,$F$16,$F$21)/COUNTIF('2. Invulblad'!$AF$29:$AF$1048576,Lijstjes!$F$2),0)</f>
        <v>0</v>
      </c>
    </row>
    <row r="372" spans="2:33" ht="14.5">
      <c r="B372" s="12" t="str">
        <f t="shared" si="10"/>
        <v/>
      </c>
      <c r="C372" t="str">
        <f t="shared" si="11"/>
        <v/>
      </c>
      <c r="D372" s="15" t="str">
        <f>IF(M372=0,"",IF(AND(M372&gt;0,IFERROR(SEARCH(Lijstjes!$F$2,'2. Invulblad'!N372&amp;'2. Invulblad'!P372&amp;'2. Invulblad'!R372&amp;'2. Invulblad'!T372&amp;'2. Invulblad'!V372&amp;'2. Invulblad'!X372&amp;'2. Invulblad'!Z372&amp;'2. Invulblad'!AB372&amp;'2. Invulblad'!AD372&amp;'2. Invulblad'!AF372&amp;'2. Invulblad'!AH372&amp;'2. Invulblad'!AI372),0)&gt;0),"","U mag geen subsidie aanvragen voor "&amp;'2. Invulblad'!E372&amp;" "&amp;'2. Invulblad'!F372&amp;'2. Invulblad'!G372&amp;" want er is geen aangrenzende maatregel getroffen."))</f>
        <v/>
      </c>
      <c r="M372" s="20">
        <f>MIN(1500,COUNTIF('2. Invulblad'!N372:AI372,"Ja")*750)</f>
        <v>0</v>
      </c>
      <c r="O372" s="14" t="str">
        <f>IF(N372=Lijstjes!$F$2,IF($F$15=Lijstjes!$A$2,$F$16,$F$21)/COUNTIF('2. Invulblad'!$N$29:$N$1048576,Lijstjes!$F$2),"")</f>
        <v/>
      </c>
      <c r="Q372" s="5" t="str">
        <f>IF(P372=Lijstjes!$F$2,IF($F$15=Lijstjes!$A$3,$F$16,$F$21)/COUNTIF('2. Invulblad'!$P$29:$P$1048576,Lijstjes!$F$2),"")</f>
        <v/>
      </c>
      <c r="S372" s="5">
        <f>IF(R372=Lijstjes!$F$2,IF($F$15=Lijstjes!$A$4,$F$16,$F$21)/COUNTIF('2. Invulblad'!$R$29:$R$1048576,Lijstjes!$F$2),0)</f>
        <v>0</v>
      </c>
      <c r="U372" s="5">
        <f>IF(T372=Lijstjes!$F$2,IF($F$15=Lijstjes!$A$5,$F$16,$F$21)/COUNTIF('2. Invulblad'!$T$29:$T$1048576,Lijstjes!$F$2),0)</f>
        <v>0</v>
      </c>
      <c r="W372" s="5" t="str">
        <f>IF(V372=Lijstjes!$F$2,IF($F$15=Lijstjes!$A$6,$F$16,$F$21)/COUNTIF('2. Invulblad'!$V$29:$V$1048576,Lijstjes!$F$2),"")</f>
        <v/>
      </c>
      <c r="Y372" s="5" t="str">
        <f>IF(X372=Lijstjes!$F$2,IF($F$15=Lijstjes!$A$7,$F$16,$F$21)/COUNTIF('2. Invulblad'!$X$29:$X$1048576,Lijstjes!$F$2),"")</f>
        <v/>
      </c>
      <c r="AA372" s="14">
        <f>IF(Z372=Lijstjes!$F$2,IF($F$15=Lijstjes!$A$8,$F$16,$F$21)/COUNTIF('2. Invulblad'!$Z$29:$Z$1048576,Lijstjes!$F$2),0)</f>
        <v>0</v>
      </c>
      <c r="AC372" s="14">
        <f>IF(AB372=Lijstjes!$F$2,IF($F$15=Lijstjes!$A$9,$F$16,$F$21)/COUNTIF('2. Invulblad'!$AB$29:$AB$1048576,Lijstjes!$F$2),0)</f>
        <v>0</v>
      </c>
      <c r="AE372" s="14">
        <f>IF(AD372=Lijstjes!$F$2,IF($F$15=Lijstjes!$A$10,$F$16,$F$21)/COUNTIF('2. Invulblad'!$AD$29:$AD$1048576,Lijstjes!$F$2),0)</f>
        <v>0</v>
      </c>
      <c r="AG372" s="14">
        <f>IF(AF372=Lijstjes!$F$2,IF($F$15=Lijstjes!$A$11,$F$16,$F$21)/COUNTIF('2. Invulblad'!$AF$29:$AF$1048576,Lijstjes!$F$2),0)</f>
        <v>0</v>
      </c>
    </row>
    <row r="373" spans="2:33" ht="14.5">
      <c r="B373" s="12" t="str">
        <f t="shared" si="10"/>
        <v/>
      </c>
      <c r="C373" t="str">
        <f t="shared" si="11"/>
        <v/>
      </c>
      <c r="D373" s="15" t="str">
        <f>IF(M373=0,"",IF(AND(M373&gt;0,IFERROR(SEARCH(Lijstjes!$F$2,'2. Invulblad'!N373&amp;'2. Invulblad'!P373&amp;'2. Invulblad'!R373&amp;'2. Invulblad'!T373&amp;'2. Invulblad'!V373&amp;'2. Invulblad'!X373&amp;'2. Invulblad'!Z373&amp;'2. Invulblad'!AB373&amp;'2. Invulblad'!AD373&amp;'2. Invulblad'!AF373&amp;'2. Invulblad'!AH373&amp;'2. Invulblad'!AI373),0)&gt;0),"","U mag geen subsidie aanvragen voor "&amp;'2. Invulblad'!E373&amp;" "&amp;'2. Invulblad'!F373&amp;'2. Invulblad'!G373&amp;" want er is geen aangrenzende maatregel getroffen."))</f>
        <v/>
      </c>
      <c r="M373" s="20">
        <f>MIN(1500,COUNTIF('2. Invulblad'!N373:AI373,"Ja")*750)</f>
        <v>0</v>
      </c>
      <c r="O373" s="14" t="str">
        <f>IF(N373=Lijstjes!$F$2,IF($F$15=Lijstjes!$A$2,$F$16,$F$21)/COUNTIF('2. Invulblad'!$N$29:$N$1048576,Lijstjes!$F$2),"")</f>
        <v/>
      </c>
      <c r="Q373" s="5" t="str">
        <f>IF(P373=Lijstjes!$F$2,IF($F$15=Lijstjes!$A$3,$F$16,$F$21)/COUNTIF('2. Invulblad'!$P$29:$P$1048576,Lijstjes!$F$2),"")</f>
        <v/>
      </c>
      <c r="S373" s="5">
        <f>IF(R373=Lijstjes!$F$2,IF($F$15=Lijstjes!$A$4,$F$16,$F$21)/COUNTIF('2. Invulblad'!$R$29:$R$1048576,Lijstjes!$F$2),0)</f>
        <v>0</v>
      </c>
      <c r="U373" s="5">
        <f>IF(T373=Lijstjes!$F$2,IF($F$15=Lijstjes!$A$5,$F$16,$F$21)/COUNTIF('2. Invulblad'!$T$29:$T$1048576,Lijstjes!$F$2),0)</f>
        <v>0</v>
      </c>
      <c r="W373" s="5" t="str">
        <f>IF(V373=Lijstjes!$F$2,IF($F$15=Lijstjes!$A$6,$F$16,$F$21)/COUNTIF('2. Invulblad'!$V$29:$V$1048576,Lijstjes!$F$2),"")</f>
        <v/>
      </c>
      <c r="Y373" s="5" t="str">
        <f>IF(X373=Lijstjes!$F$2,IF($F$15=Lijstjes!$A$7,$F$16,$F$21)/COUNTIF('2. Invulblad'!$X$29:$X$1048576,Lijstjes!$F$2),"")</f>
        <v/>
      </c>
      <c r="AA373" s="14">
        <f>IF(Z373=Lijstjes!$F$2,IF($F$15=Lijstjes!$A$8,$F$16,$F$21)/COUNTIF('2. Invulblad'!$Z$29:$Z$1048576,Lijstjes!$F$2),0)</f>
        <v>0</v>
      </c>
      <c r="AC373" s="14">
        <f>IF(AB373=Lijstjes!$F$2,IF($F$15=Lijstjes!$A$9,$F$16,$F$21)/COUNTIF('2. Invulblad'!$AB$29:$AB$1048576,Lijstjes!$F$2),0)</f>
        <v>0</v>
      </c>
      <c r="AE373" s="14">
        <f>IF(AD373=Lijstjes!$F$2,IF($F$15=Lijstjes!$A$10,$F$16,$F$21)/COUNTIF('2. Invulblad'!$AD$29:$AD$1048576,Lijstjes!$F$2),0)</f>
        <v>0</v>
      </c>
      <c r="AG373" s="14">
        <f>IF(AF373=Lijstjes!$F$2,IF($F$15=Lijstjes!$A$11,$F$16,$F$21)/COUNTIF('2. Invulblad'!$AF$29:$AF$1048576,Lijstjes!$F$2),0)</f>
        <v>0</v>
      </c>
    </row>
    <row r="374" spans="2:33" ht="14.5">
      <c r="B374" s="12" t="str">
        <f t="shared" si="10"/>
        <v/>
      </c>
      <c r="C374" t="str">
        <f t="shared" si="11"/>
        <v/>
      </c>
      <c r="D374" s="15" t="str">
        <f>IF(M374=0,"",IF(AND(M374&gt;0,IFERROR(SEARCH(Lijstjes!$F$2,'2. Invulblad'!N374&amp;'2. Invulblad'!P374&amp;'2. Invulblad'!R374&amp;'2. Invulblad'!T374&amp;'2. Invulblad'!V374&amp;'2. Invulblad'!X374&amp;'2. Invulblad'!Z374&amp;'2. Invulblad'!AB374&amp;'2. Invulblad'!AD374&amp;'2. Invulblad'!AF374&amp;'2. Invulblad'!AH374&amp;'2. Invulblad'!AI374),0)&gt;0),"","U mag geen subsidie aanvragen voor "&amp;'2. Invulblad'!E374&amp;" "&amp;'2. Invulblad'!F374&amp;'2. Invulblad'!G374&amp;" want er is geen aangrenzende maatregel getroffen."))</f>
        <v/>
      </c>
      <c r="M374" s="20">
        <f>MIN(1500,COUNTIF('2. Invulblad'!N374:AI374,"Ja")*750)</f>
        <v>0</v>
      </c>
      <c r="O374" s="14" t="str">
        <f>IF(N374=Lijstjes!$F$2,IF($F$15=Lijstjes!$A$2,$F$16,$F$21)/COUNTIF('2. Invulblad'!$N$29:$N$1048576,Lijstjes!$F$2),"")</f>
        <v/>
      </c>
      <c r="Q374" s="5" t="str">
        <f>IF(P374=Lijstjes!$F$2,IF($F$15=Lijstjes!$A$3,$F$16,$F$21)/COUNTIF('2. Invulblad'!$P$29:$P$1048576,Lijstjes!$F$2),"")</f>
        <v/>
      </c>
      <c r="S374" s="5">
        <f>IF(R374=Lijstjes!$F$2,IF($F$15=Lijstjes!$A$4,$F$16,$F$21)/COUNTIF('2. Invulblad'!$R$29:$R$1048576,Lijstjes!$F$2),0)</f>
        <v>0</v>
      </c>
      <c r="U374" s="5">
        <f>IF(T374=Lijstjes!$F$2,IF($F$15=Lijstjes!$A$5,$F$16,$F$21)/COUNTIF('2. Invulblad'!$T$29:$T$1048576,Lijstjes!$F$2),0)</f>
        <v>0</v>
      </c>
      <c r="W374" s="5" t="str">
        <f>IF(V374=Lijstjes!$F$2,IF($F$15=Lijstjes!$A$6,$F$16,$F$21)/COUNTIF('2. Invulblad'!$V$29:$V$1048576,Lijstjes!$F$2),"")</f>
        <v/>
      </c>
      <c r="Y374" s="5" t="str">
        <f>IF(X374=Lijstjes!$F$2,IF($F$15=Lijstjes!$A$7,$F$16,$F$21)/COUNTIF('2. Invulblad'!$X$29:$X$1048576,Lijstjes!$F$2),"")</f>
        <v/>
      </c>
      <c r="AA374" s="14">
        <f>IF(Z374=Lijstjes!$F$2,IF($F$15=Lijstjes!$A$8,$F$16,$F$21)/COUNTIF('2. Invulblad'!$Z$29:$Z$1048576,Lijstjes!$F$2),0)</f>
        <v>0</v>
      </c>
      <c r="AC374" s="14">
        <f>IF(AB374=Lijstjes!$F$2,IF($F$15=Lijstjes!$A$9,$F$16,$F$21)/COUNTIF('2. Invulblad'!$AB$29:$AB$1048576,Lijstjes!$F$2),0)</f>
        <v>0</v>
      </c>
      <c r="AE374" s="14">
        <f>IF(AD374=Lijstjes!$F$2,IF($F$15=Lijstjes!$A$10,$F$16,$F$21)/COUNTIF('2. Invulblad'!$AD$29:$AD$1048576,Lijstjes!$F$2),0)</f>
        <v>0</v>
      </c>
      <c r="AG374" s="14">
        <f>IF(AF374=Lijstjes!$F$2,IF($F$15=Lijstjes!$A$11,$F$16,$F$21)/COUNTIF('2. Invulblad'!$AF$29:$AF$1048576,Lijstjes!$F$2),0)</f>
        <v>0</v>
      </c>
    </row>
    <row r="375" spans="2:33" ht="14.5">
      <c r="B375" s="12" t="str">
        <f t="shared" si="10"/>
        <v/>
      </c>
      <c r="C375" t="str">
        <f t="shared" si="11"/>
        <v/>
      </c>
      <c r="D375" s="15" t="str">
        <f>IF(M375=0,"",IF(AND(M375&gt;0,IFERROR(SEARCH(Lijstjes!$F$2,'2. Invulblad'!N375&amp;'2. Invulblad'!P375&amp;'2. Invulblad'!R375&amp;'2. Invulblad'!T375&amp;'2. Invulblad'!V375&amp;'2. Invulblad'!X375&amp;'2. Invulblad'!Z375&amp;'2. Invulblad'!AB375&amp;'2. Invulblad'!AD375&amp;'2. Invulblad'!AF375&amp;'2. Invulblad'!AH375&amp;'2. Invulblad'!AI375),0)&gt;0),"","U mag geen subsidie aanvragen voor "&amp;'2. Invulblad'!E375&amp;" "&amp;'2. Invulblad'!F375&amp;'2. Invulblad'!G375&amp;" want er is geen aangrenzende maatregel getroffen."))</f>
        <v/>
      </c>
      <c r="M375" s="20">
        <f>MIN(1500,COUNTIF('2. Invulblad'!N375:AI375,"Ja")*750)</f>
        <v>0</v>
      </c>
      <c r="O375" s="14" t="str">
        <f>IF(N375=Lijstjes!$F$2,IF($F$15=Lijstjes!$A$2,$F$16,$F$21)/COUNTIF('2. Invulblad'!$N$29:$N$1048576,Lijstjes!$F$2),"")</f>
        <v/>
      </c>
      <c r="Q375" s="5" t="str">
        <f>IF(P375=Lijstjes!$F$2,IF($F$15=Lijstjes!$A$3,$F$16,$F$21)/COUNTIF('2. Invulblad'!$P$29:$P$1048576,Lijstjes!$F$2),"")</f>
        <v/>
      </c>
      <c r="S375" s="5">
        <f>IF(R375=Lijstjes!$F$2,IF($F$15=Lijstjes!$A$4,$F$16,$F$21)/COUNTIF('2. Invulblad'!$R$29:$R$1048576,Lijstjes!$F$2),0)</f>
        <v>0</v>
      </c>
      <c r="U375" s="5">
        <f>IF(T375=Lijstjes!$F$2,IF($F$15=Lijstjes!$A$5,$F$16,$F$21)/COUNTIF('2. Invulblad'!$T$29:$T$1048576,Lijstjes!$F$2),0)</f>
        <v>0</v>
      </c>
      <c r="W375" s="5" t="str">
        <f>IF(V375=Lijstjes!$F$2,IF($F$15=Lijstjes!$A$6,$F$16,$F$21)/COUNTIF('2. Invulblad'!$V$29:$V$1048576,Lijstjes!$F$2),"")</f>
        <v/>
      </c>
      <c r="Y375" s="5" t="str">
        <f>IF(X375=Lijstjes!$F$2,IF($F$15=Lijstjes!$A$7,$F$16,$F$21)/COUNTIF('2. Invulblad'!$X$29:$X$1048576,Lijstjes!$F$2),"")</f>
        <v/>
      </c>
      <c r="AA375" s="14">
        <f>IF(Z375=Lijstjes!$F$2,IF($F$15=Lijstjes!$A$8,$F$16,$F$21)/COUNTIF('2. Invulblad'!$Z$29:$Z$1048576,Lijstjes!$F$2),0)</f>
        <v>0</v>
      </c>
      <c r="AC375" s="14">
        <f>IF(AB375=Lijstjes!$F$2,IF($F$15=Lijstjes!$A$9,$F$16,$F$21)/COUNTIF('2. Invulblad'!$AB$29:$AB$1048576,Lijstjes!$F$2),0)</f>
        <v>0</v>
      </c>
      <c r="AE375" s="14">
        <f>IF(AD375=Lijstjes!$F$2,IF($F$15=Lijstjes!$A$10,$F$16,$F$21)/COUNTIF('2. Invulblad'!$AD$29:$AD$1048576,Lijstjes!$F$2),0)</f>
        <v>0</v>
      </c>
      <c r="AG375" s="14">
        <f>IF(AF375=Lijstjes!$F$2,IF($F$15=Lijstjes!$A$11,$F$16,$F$21)/COUNTIF('2. Invulblad'!$AF$29:$AF$1048576,Lijstjes!$F$2),0)</f>
        <v>0</v>
      </c>
    </row>
    <row r="376" spans="2:33" ht="14.5">
      <c r="B376" s="12" t="str">
        <f t="shared" si="10"/>
        <v/>
      </c>
      <c r="C376" t="str">
        <f t="shared" si="11"/>
        <v/>
      </c>
      <c r="D376" s="15" t="str">
        <f>IF(M376=0,"",IF(AND(M376&gt;0,IFERROR(SEARCH(Lijstjes!$F$2,'2. Invulblad'!N376&amp;'2. Invulblad'!P376&amp;'2. Invulblad'!R376&amp;'2. Invulblad'!T376&amp;'2. Invulblad'!V376&amp;'2. Invulblad'!X376&amp;'2. Invulblad'!Z376&amp;'2. Invulblad'!AB376&amp;'2. Invulblad'!AD376&amp;'2. Invulblad'!AF376&amp;'2. Invulblad'!AH376&amp;'2. Invulblad'!AI376),0)&gt;0),"","U mag geen subsidie aanvragen voor "&amp;'2. Invulblad'!E376&amp;" "&amp;'2. Invulblad'!F376&amp;'2. Invulblad'!G376&amp;" want er is geen aangrenzende maatregel getroffen."))</f>
        <v/>
      </c>
      <c r="M376" s="20">
        <f>MIN(1500,COUNTIF('2. Invulblad'!N376:AI376,"Ja")*750)</f>
        <v>0</v>
      </c>
      <c r="O376" s="14" t="str">
        <f>IF(N376=Lijstjes!$F$2,IF($F$15=Lijstjes!$A$2,$F$16,$F$21)/COUNTIF('2. Invulblad'!$N$29:$N$1048576,Lijstjes!$F$2),"")</f>
        <v/>
      </c>
      <c r="Q376" s="5" t="str">
        <f>IF(P376=Lijstjes!$F$2,IF($F$15=Lijstjes!$A$3,$F$16,$F$21)/COUNTIF('2. Invulblad'!$P$29:$P$1048576,Lijstjes!$F$2),"")</f>
        <v/>
      </c>
      <c r="S376" s="5">
        <f>IF(R376=Lijstjes!$F$2,IF($F$15=Lijstjes!$A$4,$F$16,$F$21)/COUNTIF('2. Invulblad'!$R$29:$R$1048576,Lijstjes!$F$2),0)</f>
        <v>0</v>
      </c>
      <c r="U376" s="5">
        <f>IF(T376=Lijstjes!$F$2,IF($F$15=Lijstjes!$A$5,$F$16,$F$21)/COUNTIF('2. Invulblad'!$T$29:$T$1048576,Lijstjes!$F$2),0)</f>
        <v>0</v>
      </c>
      <c r="W376" s="5" t="str">
        <f>IF(V376=Lijstjes!$F$2,IF($F$15=Lijstjes!$A$6,$F$16,$F$21)/COUNTIF('2. Invulblad'!$V$29:$V$1048576,Lijstjes!$F$2),"")</f>
        <v/>
      </c>
      <c r="Y376" s="5" t="str">
        <f>IF(X376=Lijstjes!$F$2,IF($F$15=Lijstjes!$A$7,$F$16,$F$21)/COUNTIF('2. Invulblad'!$X$29:$X$1048576,Lijstjes!$F$2),"")</f>
        <v/>
      </c>
      <c r="AA376" s="14">
        <f>IF(Z376=Lijstjes!$F$2,IF($F$15=Lijstjes!$A$8,$F$16,$F$21)/COUNTIF('2. Invulblad'!$Z$29:$Z$1048576,Lijstjes!$F$2),0)</f>
        <v>0</v>
      </c>
      <c r="AC376" s="14">
        <f>IF(AB376=Lijstjes!$F$2,IF($F$15=Lijstjes!$A$9,$F$16,$F$21)/COUNTIF('2. Invulblad'!$AB$29:$AB$1048576,Lijstjes!$F$2),0)</f>
        <v>0</v>
      </c>
      <c r="AE376" s="14">
        <f>IF(AD376=Lijstjes!$F$2,IF($F$15=Lijstjes!$A$10,$F$16,$F$21)/COUNTIF('2. Invulblad'!$AD$29:$AD$1048576,Lijstjes!$F$2),0)</f>
        <v>0</v>
      </c>
      <c r="AG376" s="14">
        <f>IF(AF376=Lijstjes!$F$2,IF($F$15=Lijstjes!$A$11,$F$16,$F$21)/COUNTIF('2. Invulblad'!$AF$29:$AF$1048576,Lijstjes!$F$2),0)</f>
        <v>0</v>
      </c>
    </row>
    <row r="377" spans="2:33" ht="14.5">
      <c r="B377" s="12" t="str">
        <f t="shared" si="10"/>
        <v/>
      </c>
      <c r="C377" t="str">
        <f t="shared" si="11"/>
        <v/>
      </c>
      <c r="D377" s="15" t="str">
        <f>IF(M377=0,"",IF(AND(M377&gt;0,IFERROR(SEARCH(Lijstjes!$F$2,'2. Invulblad'!N377&amp;'2. Invulblad'!P377&amp;'2. Invulblad'!R377&amp;'2. Invulblad'!T377&amp;'2. Invulblad'!V377&amp;'2. Invulblad'!X377&amp;'2. Invulblad'!Z377&amp;'2. Invulblad'!AB377&amp;'2. Invulblad'!AD377&amp;'2. Invulblad'!AF377&amp;'2. Invulblad'!AH377&amp;'2. Invulblad'!AI377),0)&gt;0),"","U mag geen subsidie aanvragen voor "&amp;'2. Invulblad'!E377&amp;" "&amp;'2. Invulblad'!F377&amp;'2. Invulblad'!G377&amp;" want er is geen aangrenzende maatregel getroffen."))</f>
        <v/>
      </c>
      <c r="M377" s="20">
        <f>MIN(1500,COUNTIF('2. Invulblad'!N377:AI377,"Ja")*750)</f>
        <v>0</v>
      </c>
      <c r="O377" s="14" t="str">
        <f>IF(N377=Lijstjes!$F$2,IF($F$15=Lijstjes!$A$2,$F$16,$F$21)/COUNTIF('2. Invulblad'!$N$29:$N$1048576,Lijstjes!$F$2),"")</f>
        <v/>
      </c>
      <c r="Q377" s="5" t="str">
        <f>IF(P377=Lijstjes!$F$2,IF($F$15=Lijstjes!$A$3,$F$16,$F$21)/COUNTIF('2. Invulblad'!$P$29:$P$1048576,Lijstjes!$F$2),"")</f>
        <v/>
      </c>
      <c r="S377" s="5">
        <f>IF(R377=Lijstjes!$F$2,IF($F$15=Lijstjes!$A$4,$F$16,$F$21)/COUNTIF('2. Invulblad'!$R$29:$R$1048576,Lijstjes!$F$2),0)</f>
        <v>0</v>
      </c>
      <c r="U377" s="5">
        <f>IF(T377=Lijstjes!$F$2,IF($F$15=Lijstjes!$A$5,$F$16,$F$21)/COUNTIF('2. Invulblad'!$T$29:$T$1048576,Lijstjes!$F$2),0)</f>
        <v>0</v>
      </c>
      <c r="W377" s="5" t="str">
        <f>IF(V377=Lijstjes!$F$2,IF($F$15=Lijstjes!$A$6,$F$16,$F$21)/COUNTIF('2. Invulblad'!$V$29:$V$1048576,Lijstjes!$F$2),"")</f>
        <v/>
      </c>
      <c r="Y377" s="5" t="str">
        <f>IF(X377=Lijstjes!$F$2,IF($F$15=Lijstjes!$A$7,$F$16,$F$21)/COUNTIF('2. Invulblad'!$X$29:$X$1048576,Lijstjes!$F$2),"")</f>
        <v/>
      </c>
      <c r="AA377" s="14">
        <f>IF(Z377=Lijstjes!$F$2,IF($F$15=Lijstjes!$A$8,$F$16,$F$21)/COUNTIF('2. Invulblad'!$Z$29:$Z$1048576,Lijstjes!$F$2),0)</f>
        <v>0</v>
      </c>
      <c r="AC377" s="14">
        <f>IF(AB377=Lijstjes!$F$2,IF($F$15=Lijstjes!$A$9,$F$16,$F$21)/COUNTIF('2. Invulblad'!$AB$29:$AB$1048576,Lijstjes!$F$2),0)</f>
        <v>0</v>
      </c>
      <c r="AE377" s="14">
        <f>IF(AD377=Lijstjes!$F$2,IF($F$15=Lijstjes!$A$10,$F$16,$F$21)/COUNTIF('2. Invulblad'!$AD$29:$AD$1048576,Lijstjes!$F$2),0)</f>
        <v>0</v>
      </c>
      <c r="AG377" s="14">
        <f>IF(AF377=Lijstjes!$F$2,IF($F$15=Lijstjes!$A$11,$F$16,$F$21)/COUNTIF('2. Invulblad'!$AF$29:$AF$1048576,Lijstjes!$F$2),0)</f>
        <v>0</v>
      </c>
    </row>
    <row r="378" spans="2:33" ht="14.5">
      <c r="B378" s="12" t="str">
        <f t="shared" si="10"/>
        <v/>
      </c>
      <c r="C378" t="str">
        <f t="shared" si="11"/>
        <v/>
      </c>
      <c r="D378" s="15" t="str">
        <f>IF(M378=0,"",IF(AND(M378&gt;0,IFERROR(SEARCH(Lijstjes!$F$2,'2. Invulblad'!N378&amp;'2. Invulblad'!P378&amp;'2. Invulblad'!R378&amp;'2. Invulblad'!T378&amp;'2. Invulblad'!V378&amp;'2. Invulblad'!X378&amp;'2. Invulblad'!Z378&amp;'2. Invulblad'!AB378&amp;'2. Invulblad'!AD378&amp;'2. Invulblad'!AF378&amp;'2. Invulblad'!AH378&amp;'2. Invulblad'!AI378),0)&gt;0),"","U mag geen subsidie aanvragen voor "&amp;'2. Invulblad'!E378&amp;" "&amp;'2. Invulblad'!F378&amp;'2. Invulblad'!G378&amp;" want er is geen aangrenzende maatregel getroffen."))</f>
        <v/>
      </c>
      <c r="M378" s="20">
        <f>MIN(1500,COUNTIF('2. Invulblad'!N378:AI378,"Ja")*750)</f>
        <v>0</v>
      </c>
      <c r="O378" s="14" t="str">
        <f>IF(N378=Lijstjes!$F$2,IF($F$15=Lijstjes!$A$2,$F$16,$F$21)/COUNTIF('2. Invulblad'!$N$29:$N$1048576,Lijstjes!$F$2),"")</f>
        <v/>
      </c>
      <c r="Q378" s="5" t="str">
        <f>IF(P378=Lijstjes!$F$2,IF($F$15=Lijstjes!$A$3,$F$16,$F$21)/COUNTIF('2. Invulblad'!$P$29:$P$1048576,Lijstjes!$F$2),"")</f>
        <v/>
      </c>
      <c r="S378" s="5">
        <f>IF(R378=Lijstjes!$F$2,IF($F$15=Lijstjes!$A$4,$F$16,$F$21)/COUNTIF('2. Invulblad'!$R$29:$R$1048576,Lijstjes!$F$2),0)</f>
        <v>0</v>
      </c>
      <c r="U378" s="5">
        <f>IF(T378=Lijstjes!$F$2,IF($F$15=Lijstjes!$A$5,$F$16,$F$21)/COUNTIF('2. Invulblad'!$T$29:$T$1048576,Lijstjes!$F$2),0)</f>
        <v>0</v>
      </c>
      <c r="W378" s="5" t="str">
        <f>IF(V378=Lijstjes!$F$2,IF($F$15=Lijstjes!$A$6,$F$16,$F$21)/COUNTIF('2. Invulblad'!$V$29:$V$1048576,Lijstjes!$F$2),"")</f>
        <v/>
      </c>
      <c r="Y378" s="5" t="str">
        <f>IF(X378=Lijstjes!$F$2,IF($F$15=Lijstjes!$A$7,$F$16,$F$21)/COUNTIF('2. Invulblad'!$X$29:$X$1048576,Lijstjes!$F$2),"")</f>
        <v/>
      </c>
      <c r="AA378" s="14">
        <f>IF(Z378=Lijstjes!$F$2,IF($F$15=Lijstjes!$A$8,$F$16,$F$21)/COUNTIF('2. Invulblad'!$Z$29:$Z$1048576,Lijstjes!$F$2),0)</f>
        <v>0</v>
      </c>
      <c r="AC378" s="14">
        <f>IF(AB378=Lijstjes!$F$2,IF($F$15=Lijstjes!$A$9,$F$16,$F$21)/COUNTIF('2. Invulblad'!$AB$29:$AB$1048576,Lijstjes!$F$2),0)</f>
        <v>0</v>
      </c>
      <c r="AE378" s="14">
        <f>IF(AD378=Lijstjes!$F$2,IF($F$15=Lijstjes!$A$10,$F$16,$F$21)/COUNTIF('2. Invulblad'!$AD$29:$AD$1048576,Lijstjes!$F$2),0)</f>
        <v>0</v>
      </c>
      <c r="AG378" s="14">
        <f>IF(AF378=Lijstjes!$F$2,IF($F$15=Lijstjes!$A$11,$F$16,$F$21)/COUNTIF('2. Invulblad'!$AF$29:$AF$1048576,Lijstjes!$F$2),0)</f>
        <v>0</v>
      </c>
    </row>
    <row r="379" spans="2:33" ht="14.5">
      <c r="B379" s="12" t="str">
        <f t="shared" si="10"/>
        <v/>
      </c>
      <c r="C379" t="str">
        <f t="shared" si="11"/>
        <v/>
      </c>
      <c r="D379" s="15" t="str">
        <f>IF(M379=0,"",IF(AND(M379&gt;0,IFERROR(SEARCH(Lijstjes!$F$2,'2. Invulblad'!N379&amp;'2. Invulblad'!P379&amp;'2. Invulblad'!R379&amp;'2. Invulblad'!T379&amp;'2. Invulblad'!V379&amp;'2. Invulblad'!X379&amp;'2. Invulblad'!Z379&amp;'2. Invulblad'!AB379&amp;'2. Invulblad'!AD379&amp;'2. Invulblad'!AF379&amp;'2. Invulblad'!AH379&amp;'2. Invulblad'!AI379),0)&gt;0),"","U mag geen subsidie aanvragen voor "&amp;'2. Invulblad'!E379&amp;" "&amp;'2. Invulblad'!F379&amp;'2. Invulblad'!G379&amp;" want er is geen aangrenzende maatregel getroffen."))</f>
        <v/>
      </c>
      <c r="M379" s="20">
        <f>MIN(1500,COUNTIF('2. Invulblad'!N379:AI379,"Ja")*750)</f>
        <v>0</v>
      </c>
      <c r="O379" s="14" t="str">
        <f>IF(N379=Lijstjes!$F$2,IF($F$15=Lijstjes!$A$2,$F$16,$F$21)/COUNTIF('2. Invulblad'!$N$29:$N$1048576,Lijstjes!$F$2),"")</f>
        <v/>
      </c>
      <c r="Q379" s="5" t="str">
        <f>IF(P379=Lijstjes!$F$2,IF($F$15=Lijstjes!$A$3,$F$16,$F$21)/COUNTIF('2. Invulblad'!$P$29:$P$1048576,Lijstjes!$F$2),"")</f>
        <v/>
      </c>
      <c r="S379" s="5">
        <f>IF(R379=Lijstjes!$F$2,IF($F$15=Lijstjes!$A$4,$F$16,$F$21)/COUNTIF('2. Invulblad'!$R$29:$R$1048576,Lijstjes!$F$2),0)</f>
        <v>0</v>
      </c>
      <c r="U379" s="5">
        <f>IF(T379=Lijstjes!$F$2,IF($F$15=Lijstjes!$A$5,$F$16,$F$21)/COUNTIF('2. Invulblad'!$T$29:$T$1048576,Lijstjes!$F$2),0)</f>
        <v>0</v>
      </c>
      <c r="W379" s="5" t="str">
        <f>IF(V379=Lijstjes!$F$2,IF($F$15=Lijstjes!$A$6,$F$16,$F$21)/COUNTIF('2. Invulblad'!$V$29:$V$1048576,Lijstjes!$F$2),"")</f>
        <v/>
      </c>
      <c r="Y379" s="5" t="str">
        <f>IF(X379=Lijstjes!$F$2,IF($F$15=Lijstjes!$A$7,$F$16,$F$21)/COUNTIF('2. Invulblad'!$X$29:$X$1048576,Lijstjes!$F$2),"")</f>
        <v/>
      </c>
      <c r="AA379" s="14">
        <f>IF(Z379=Lijstjes!$F$2,IF($F$15=Lijstjes!$A$8,$F$16,$F$21)/COUNTIF('2. Invulblad'!$Z$29:$Z$1048576,Lijstjes!$F$2),0)</f>
        <v>0</v>
      </c>
      <c r="AC379" s="14">
        <f>IF(AB379=Lijstjes!$F$2,IF($F$15=Lijstjes!$A$9,$F$16,$F$21)/COUNTIF('2. Invulblad'!$AB$29:$AB$1048576,Lijstjes!$F$2),0)</f>
        <v>0</v>
      </c>
      <c r="AE379" s="14">
        <f>IF(AD379=Lijstjes!$F$2,IF($F$15=Lijstjes!$A$10,$F$16,$F$21)/COUNTIF('2. Invulblad'!$AD$29:$AD$1048576,Lijstjes!$F$2),0)</f>
        <v>0</v>
      </c>
      <c r="AG379" s="14">
        <f>IF(AF379=Lijstjes!$F$2,IF($F$15=Lijstjes!$A$11,$F$16,$F$21)/COUNTIF('2. Invulblad'!$AF$29:$AF$1048576,Lijstjes!$F$2),0)</f>
        <v>0</v>
      </c>
    </row>
    <row r="380" spans="2:33" ht="14.5">
      <c r="B380" s="12" t="str">
        <f t="shared" si="10"/>
        <v/>
      </c>
      <c r="C380" t="str">
        <f t="shared" si="11"/>
        <v/>
      </c>
      <c r="D380" s="15" t="str">
        <f>IF(M380=0,"",IF(AND(M380&gt;0,IFERROR(SEARCH(Lijstjes!$F$2,'2. Invulblad'!N380&amp;'2. Invulblad'!P380&amp;'2. Invulblad'!R380&amp;'2. Invulblad'!T380&amp;'2. Invulblad'!V380&amp;'2. Invulblad'!X380&amp;'2. Invulblad'!Z380&amp;'2. Invulblad'!AB380&amp;'2. Invulblad'!AD380&amp;'2. Invulblad'!AF380&amp;'2. Invulblad'!AH380&amp;'2. Invulblad'!AI380),0)&gt;0),"","U mag geen subsidie aanvragen voor "&amp;'2. Invulblad'!E380&amp;" "&amp;'2. Invulblad'!F380&amp;'2. Invulblad'!G380&amp;" want er is geen aangrenzende maatregel getroffen."))</f>
        <v/>
      </c>
      <c r="M380" s="20">
        <f>MIN(1500,COUNTIF('2. Invulblad'!N380:AI380,"Ja")*750)</f>
        <v>0</v>
      </c>
      <c r="O380" s="14" t="str">
        <f>IF(N380=Lijstjes!$F$2,IF($F$15=Lijstjes!$A$2,$F$16,$F$21)/COUNTIF('2. Invulblad'!$N$29:$N$1048576,Lijstjes!$F$2),"")</f>
        <v/>
      </c>
      <c r="Q380" s="5" t="str">
        <f>IF(P380=Lijstjes!$F$2,IF($F$15=Lijstjes!$A$3,$F$16,$F$21)/COUNTIF('2. Invulblad'!$P$29:$P$1048576,Lijstjes!$F$2),"")</f>
        <v/>
      </c>
      <c r="S380" s="5">
        <f>IF(R380=Lijstjes!$F$2,IF($F$15=Lijstjes!$A$4,$F$16,$F$21)/COUNTIF('2. Invulblad'!$R$29:$R$1048576,Lijstjes!$F$2),0)</f>
        <v>0</v>
      </c>
      <c r="U380" s="5">
        <f>IF(T380=Lijstjes!$F$2,IF($F$15=Lijstjes!$A$5,$F$16,$F$21)/COUNTIF('2. Invulblad'!$T$29:$T$1048576,Lijstjes!$F$2),0)</f>
        <v>0</v>
      </c>
      <c r="W380" s="5" t="str">
        <f>IF(V380=Lijstjes!$F$2,IF($F$15=Lijstjes!$A$6,$F$16,$F$21)/COUNTIF('2. Invulblad'!$V$29:$V$1048576,Lijstjes!$F$2),"")</f>
        <v/>
      </c>
      <c r="Y380" s="5" t="str">
        <f>IF(X380=Lijstjes!$F$2,IF($F$15=Lijstjes!$A$7,$F$16,$F$21)/COUNTIF('2. Invulblad'!$X$29:$X$1048576,Lijstjes!$F$2),"")</f>
        <v/>
      </c>
      <c r="AA380" s="14">
        <f>IF(Z380=Lijstjes!$F$2,IF($F$15=Lijstjes!$A$8,$F$16,$F$21)/COUNTIF('2. Invulblad'!$Z$29:$Z$1048576,Lijstjes!$F$2),0)</f>
        <v>0</v>
      </c>
      <c r="AC380" s="14">
        <f>IF(AB380=Lijstjes!$F$2,IF($F$15=Lijstjes!$A$9,$F$16,$F$21)/COUNTIF('2. Invulblad'!$AB$29:$AB$1048576,Lijstjes!$F$2),0)</f>
        <v>0</v>
      </c>
      <c r="AE380" s="14">
        <f>IF(AD380=Lijstjes!$F$2,IF($F$15=Lijstjes!$A$10,$F$16,$F$21)/COUNTIF('2. Invulblad'!$AD$29:$AD$1048576,Lijstjes!$F$2),0)</f>
        <v>0</v>
      </c>
      <c r="AG380" s="14">
        <f>IF(AF380=Lijstjes!$F$2,IF($F$15=Lijstjes!$A$11,$F$16,$F$21)/COUNTIF('2. Invulblad'!$AF$29:$AF$1048576,Lijstjes!$F$2),0)</f>
        <v>0</v>
      </c>
    </row>
    <row r="381" spans="2:33" ht="14.5">
      <c r="B381" s="12" t="str">
        <f t="shared" si="10"/>
        <v/>
      </c>
      <c r="C381" t="str">
        <f t="shared" si="11"/>
        <v/>
      </c>
      <c r="D381" s="15" t="str">
        <f>IF(M381=0,"",IF(AND(M381&gt;0,IFERROR(SEARCH(Lijstjes!$F$2,'2. Invulblad'!N381&amp;'2. Invulblad'!P381&amp;'2. Invulblad'!R381&amp;'2. Invulblad'!T381&amp;'2. Invulblad'!V381&amp;'2. Invulblad'!X381&amp;'2. Invulblad'!Z381&amp;'2. Invulblad'!AB381&amp;'2. Invulblad'!AD381&amp;'2. Invulblad'!AF381&amp;'2. Invulblad'!AH381&amp;'2. Invulblad'!AI381),0)&gt;0),"","U mag geen subsidie aanvragen voor "&amp;'2. Invulblad'!E381&amp;" "&amp;'2. Invulblad'!F381&amp;'2. Invulblad'!G381&amp;" want er is geen aangrenzende maatregel getroffen."))</f>
        <v/>
      </c>
      <c r="M381" s="20">
        <f>MIN(1500,COUNTIF('2. Invulblad'!N381:AI381,"Ja")*750)</f>
        <v>0</v>
      </c>
      <c r="O381" s="14" t="str">
        <f>IF(N381=Lijstjes!$F$2,IF($F$15=Lijstjes!$A$2,$F$16,$F$21)/COUNTIF('2. Invulblad'!$N$29:$N$1048576,Lijstjes!$F$2),"")</f>
        <v/>
      </c>
      <c r="Q381" s="5" t="str">
        <f>IF(P381=Lijstjes!$F$2,IF($F$15=Lijstjes!$A$3,$F$16,$F$21)/COUNTIF('2. Invulblad'!$P$29:$P$1048576,Lijstjes!$F$2),"")</f>
        <v/>
      </c>
      <c r="S381" s="5">
        <f>IF(R381=Lijstjes!$F$2,IF($F$15=Lijstjes!$A$4,$F$16,$F$21)/COUNTIF('2. Invulblad'!$R$29:$R$1048576,Lijstjes!$F$2),0)</f>
        <v>0</v>
      </c>
      <c r="U381" s="5">
        <f>IF(T381=Lijstjes!$F$2,IF($F$15=Lijstjes!$A$5,$F$16,$F$21)/COUNTIF('2. Invulblad'!$T$29:$T$1048576,Lijstjes!$F$2),0)</f>
        <v>0</v>
      </c>
      <c r="W381" s="5" t="str">
        <f>IF(V381=Lijstjes!$F$2,IF($F$15=Lijstjes!$A$6,$F$16,$F$21)/COUNTIF('2. Invulblad'!$V$29:$V$1048576,Lijstjes!$F$2),"")</f>
        <v/>
      </c>
      <c r="Y381" s="5" t="str">
        <f>IF(X381=Lijstjes!$F$2,IF($F$15=Lijstjes!$A$7,$F$16,$F$21)/COUNTIF('2. Invulblad'!$X$29:$X$1048576,Lijstjes!$F$2),"")</f>
        <v/>
      </c>
      <c r="AA381" s="14">
        <f>IF(Z381=Lijstjes!$F$2,IF($F$15=Lijstjes!$A$8,$F$16,$F$21)/COUNTIF('2. Invulblad'!$Z$29:$Z$1048576,Lijstjes!$F$2),0)</f>
        <v>0</v>
      </c>
      <c r="AC381" s="14">
        <f>IF(AB381=Lijstjes!$F$2,IF($F$15=Lijstjes!$A$9,$F$16,$F$21)/COUNTIF('2. Invulblad'!$AB$29:$AB$1048576,Lijstjes!$F$2),0)</f>
        <v>0</v>
      </c>
      <c r="AE381" s="14">
        <f>IF(AD381=Lijstjes!$F$2,IF($F$15=Lijstjes!$A$10,$F$16,$F$21)/COUNTIF('2. Invulblad'!$AD$29:$AD$1048576,Lijstjes!$F$2),0)</f>
        <v>0</v>
      </c>
      <c r="AG381" s="14">
        <f>IF(AF381=Lijstjes!$F$2,IF($F$15=Lijstjes!$A$11,$F$16,$F$21)/COUNTIF('2. Invulblad'!$AF$29:$AF$1048576,Lijstjes!$F$2),0)</f>
        <v>0</v>
      </c>
    </row>
    <row r="382" spans="2:33" ht="14.5">
      <c r="B382" s="12" t="str">
        <f t="shared" si="10"/>
        <v/>
      </c>
      <c r="C382" t="str">
        <f t="shared" si="11"/>
        <v/>
      </c>
      <c r="D382" s="15" t="str">
        <f>IF(M382=0,"",IF(AND(M382&gt;0,IFERROR(SEARCH(Lijstjes!$F$2,'2. Invulblad'!N382&amp;'2. Invulblad'!P382&amp;'2. Invulblad'!R382&amp;'2. Invulblad'!T382&amp;'2. Invulblad'!V382&amp;'2. Invulblad'!X382&amp;'2. Invulblad'!Z382&amp;'2. Invulblad'!AB382&amp;'2. Invulblad'!AD382&amp;'2. Invulblad'!AF382&amp;'2. Invulblad'!AH382&amp;'2. Invulblad'!AI382),0)&gt;0),"","U mag geen subsidie aanvragen voor "&amp;'2. Invulblad'!E382&amp;" "&amp;'2. Invulblad'!F382&amp;'2. Invulblad'!G382&amp;" want er is geen aangrenzende maatregel getroffen."))</f>
        <v/>
      </c>
      <c r="M382" s="20">
        <f>MIN(1500,COUNTIF('2. Invulblad'!N382:AI382,"Ja")*750)</f>
        <v>0</v>
      </c>
      <c r="O382" s="14" t="str">
        <f>IF(N382=Lijstjes!$F$2,IF($F$15=Lijstjes!$A$2,$F$16,$F$21)/COUNTIF('2. Invulblad'!$N$29:$N$1048576,Lijstjes!$F$2),"")</f>
        <v/>
      </c>
      <c r="Q382" s="5" t="str">
        <f>IF(P382=Lijstjes!$F$2,IF($F$15=Lijstjes!$A$3,$F$16,$F$21)/COUNTIF('2. Invulblad'!$P$29:$P$1048576,Lijstjes!$F$2),"")</f>
        <v/>
      </c>
      <c r="S382" s="5">
        <f>IF(R382=Lijstjes!$F$2,IF($F$15=Lijstjes!$A$4,$F$16,$F$21)/COUNTIF('2. Invulblad'!$R$29:$R$1048576,Lijstjes!$F$2),0)</f>
        <v>0</v>
      </c>
      <c r="U382" s="5">
        <f>IF(T382=Lijstjes!$F$2,IF($F$15=Lijstjes!$A$5,$F$16,$F$21)/COUNTIF('2. Invulblad'!$T$29:$T$1048576,Lijstjes!$F$2),0)</f>
        <v>0</v>
      </c>
      <c r="W382" s="5" t="str">
        <f>IF(V382=Lijstjes!$F$2,IF($F$15=Lijstjes!$A$6,$F$16,$F$21)/COUNTIF('2. Invulblad'!$V$29:$V$1048576,Lijstjes!$F$2),"")</f>
        <v/>
      </c>
      <c r="Y382" s="5" t="str">
        <f>IF(X382=Lijstjes!$F$2,IF($F$15=Lijstjes!$A$7,$F$16,$F$21)/COUNTIF('2. Invulblad'!$X$29:$X$1048576,Lijstjes!$F$2),"")</f>
        <v/>
      </c>
      <c r="AA382" s="14">
        <f>IF(Z382=Lijstjes!$F$2,IF($F$15=Lijstjes!$A$8,$F$16,$F$21)/COUNTIF('2. Invulblad'!$Z$29:$Z$1048576,Lijstjes!$F$2),0)</f>
        <v>0</v>
      </c>
      <c r="AC382" s="14">
        <f>IF(AB382=Lijstjes!$F$2,IF($F$15=Lijstjes!$A$9,$F$16,$F$21)/COUNTIF('2. Invulblad'!$AB$29:$AB$1048576,Lijstjes!$F$2),0)</f>
        <v>0</v>
      </c>
      <c r="AE382" s="14">
        <f>IF(AD382=Lijstjes!$F$2,IF($F$15=Lijstjes!$A$10,$F$16,$F$21)/COUNTIF('2. Invulblad'!$AD$29:$AD$1048576,Lijstjes!$F$2),0)</f>
        <v>0</v>
      </c>
      <c r="AG382" s="14">
        <f>IF(AF382=Lijstjes!$F$2,IF($F$15=Lijstjes!$A$11,$F$16,$F$21)/COUNTIF('2. Invulblad'!$AF$29:$AF$1048576,Lijstjes!$F$2),0)</f>
        <v>0</v>
      </c>
    </row>
    <row r="383" spans="2:33" ht="14.5">
      <c r="B383" s="12" t="str">
        <f t="shared" si="10"/>
        <v/>
      </c>
      <c r="C383" t="str">
        <f t="shared" si="11"/>
        <v/>
      </c>
      <c r="D383" s="15" t="str">
        <f>IF(M383=0,"",IF(AND(M383&gt;0,IFERROR(SEARCH(Lijstjes!$F$2,'2. Invulblad'!N383&amp;'2. Invulblad'!P383&amp;'2. Invulblad'!R383&amp;'2. Invulblad'!T383&amp;'2. Invulblad'!V383&amp;'2. Invulblad'!X383&amp;'2. Invulblad'!Z383&amp;'2. Invulblad'!AB383&amp;'2. Invulblad'!AD383&amp;'2. Invulblad'!AF383&amp;'2. Invulblad'!AH383&amp;'2. Invulblad'!AI383),0)&gt;0),"","U mag geen subsidie aanvragen voor "&amp;'2. Invulblad'!E383&amp;" "&amp;'2. Invulblad'!F383&amp;'2. Invulblad'!G383&amp;" want er is geen aangrenzende maatregel getroffen."))</f>
        <v/>
      </c>
      <c r="M383" s="20">
        <f>MIN(1500,COUNTIF('2. Invulblad'!N383:AI383,"Ja")*750)</f>
        <v>0</v>
      </c>
      <c r="O383" s="14" t="str">
        <f>IF(N383=Lijstjes!$F$2,IF($F$15=Lijstjes!$A$2,$F$16,$F$21)/COUNTIF('2. Invulblad'!$N$29:$N$1048576,Lijstjes!$F$2),"")</f>
        <v/>
      </c>
      <c r="Q383" s="5" t="str">
        <f>IF(P383=Lijstjes!$F$2,IF($F$15=Lijstjes!$A$3,$F$16,$F$21)/COUNTIF('2. Invulblad'!$P$29:$P$1048576,Lijstjes!$F$2),"")</f>
        <v/>
      </c>
      <c r="S383" s="5">
        <f>IF(R383=Lijstjes!$F$2,IF($F$15=Lijstjes!$A$4,$F$16,$F$21)/COUNTIF('2. Invulblad'!$R$29:$R$1048576,Lijstjes!$F$2),0)</f>
        <v>0</v>
      </c>
      <c r="U383" s="5">
        <f>IF(T383=Lijstjes!$F$2,IF($F$15=Lijstjes!$A$5,$F$16,$F$21)/COUNTIF('2. Invulblad'!$T$29:$T$1048576,Lijstjes!$F$2),0)</f>
        <v>0</v>
      </c>
      <c r="W383" s="5" t="str">
        <f>IF(V383=Lijstjes!$F$2,IF($F$15=Lijstjes!$A$6,$F$16,$F$21)/COUNTIF('2. Invulblad'!$V$29:$V$1048576,Lijstjes!$F$2),"")</f>
        <v/>
      </c>
      <c r="Y383" s="5" t="str">
        <f>IF(X383=Lijstjes!$F$2,IF($F$15=Lijstjes!$A$7,$F$16,$F$21)/COUNTIF('2. Invulblad'!$X$29:$X$1048576,Lijstjes!$F$2),"")</f>
        <v/>
      </c>
      <c r="AA383" s="14">
        <f>IF(Z383=Lijstjes!$F$2,IF($F$15=Lijstjes!$A$8,$F$16,$F$21)/COUNTIF('2. Invulblad'!$Z$29:$Z$1048576,Lijstjes!$F$2),0)</f>
        <v>0</v>
      </c>
      <c r="AC383" s="14">
        <f>IF(AB383=Lijstjes!$F$2,IF($F$15=Lijstjes!$A$9,$F$16,$F$21)/COUNTIF('2. Invulblad'!$AB$29:$AB$1048576,Lijstjes!$F$2),0)</f>
        <v>0</v>
      </c>
      <c r="AE383" s="14">
        <f>IF(AD383=Lijstjes!$F$2,IF($F$15=Lijstjes!$A$10,$F$16,$F$21)/COUNTIF('2. Invulblad'!$AD$29:$AD$1048576,Lijstjes!$F$2),0)</f>
        <v>0</v>
      </c>
      <c r="AG383" s="14">
        <f>IF(AF383=Lijstjes!$F$2,IF($F$15=Lijstjes!$A$11,$F$16,$F$21)/COUNTIF('2. Invulblad'!$AF$29:$AF$1048576,Lijstjes!$F$2),0)</f>
        <v>0</v>
      </c>
    </row>
    <row r="384" spans="2:33" ht="14.5">
      <c r="B384" s="12" t="str">
        <f t="shared" si="10"/>
        <v/>
      </c>
      <c r="C384" t="str">
        <f t="shared" si="11"/>
        <v/>
      </c>
      <c r="D384" s="15" t="str">
        <f>IF(M384=0,"",IF(AND(M384&gt;0,IFERROR(SEARCH(Lijstjes!$F$2,'2. Invulblad'!N384&amp;'2. Invulblad'!P384&amp;'2. Invulblad'!R384&amp;'2. Invulblad'!T384&amp;'2. Invulblad'!V384&amp;'2. Invulblad'!X384&amp;'2. Invulblad'!Z384&amp;'2. Invulblad'!AB384&amp;'2. Invulblad'!AD384&amp;'2. Invulblad'!AF384&amp;'2. Invulblad'!AH384&amp;'2. Invulblad'!AI384),0)&gt;0),"","U mag geen subsidie aanvragen voor "&amp;'2. Invulblad'!E384&amp;" "&amp;'2. Invulblad'!F384&amp;'2. Invulblad'!G384&amp;" want er is geen aangrenzende maatregel getroffen."))</f>
        <v/>
      </c>
      <c r="M384" s="20">
        <f>MIN(1500,COUNTIF('2. Invulblad'!N384:AI384,"Ja")*750)</f>
        <v>0</v>
      </c>
      <c r="O384" s="14" t="str">
        <f>IF(N384=Lijstjes!$F$2,IF($F$15=Lijstjes!$A$2,$F$16,$F$21)/COUNTIF('2. Invulblad'!$N$29:$N$1048576,Lijstjes!$F$2),"")</f>
        <v/>
      </c>
      <c r="Q384" s="5" t="str">
        <f>IF(P384=Lijstjes!$F$2,IF($F$15=Lijstjes!$A$3,$F$16,$F$21)/COUNTIF('2. Invulblad'!$P$29:$P$1048576,Lijstjes!$F$2),"")</f>
        <v/>
      </c>
      <c r="S384" s="5">
        <f>IF(R384=Lijstjes!$F$2,IF($F$15=Lijstjes!$A$4,$F$16,$F$21)/COUNTIF('2. Invulblad'!$R$29:$R$1048576,Lijstjes!$F$2),0)</f>
        <v>0</v>
      </c>
      <c r="U384" s="5">
        <f>IF(T384=Lijstjes!$F$2,IF($F$15=Lijstjes!$A$5,$F$16,$F$21)/COUNTIF('2. Invulblad'!$T$29:$T$1048576,Lijstjes!$F$2),0)</f>
        <v>0</v>
      </c>
      <c r="W384" s="5" t="str">
        <f>IF(V384=Lijstjes!$F$2,IF($F$15=Lijstjes!$A$6,$F$16,$F$21)/COUNTIF('2. Invulblad'!$V$29:$V$1048576,Lijstjes!$F$2),"")</f>
        <v/>
      </c>
      <c r="Y384" s="5" t="str">
        <f>IF(X384=Lijstjes!$F$2,IF($F$15=Lijstjes!$A$7,$F$16,$F$21)/COUNTIF('2. Invulblad'!$X$29:$X$1048576,Lijstjes!$F$2),"")</f>
        <v/>
      </c>
      <c r="AA384" s="14">
        <f>IF(Z384=Lijstjes!$F$2,IF($F$15=Lijstjes!$A$8,$F$16,$F$21)/COUNTIF('2. Invulblad'!$Z$29:$Z$1048576,Lijstjes!$F$2),0)</f>
        <v>0</v>
      </c>
      <c r="AC384" s="14">
        <f>IF(AB384=Lijstjes!$F$2,IF($F$15=Lijstjes!$A$9,$F$16,$F$21)/COUNTIF('2. Invulblad'!$AB$29:$AB$1048576,Lijstjes!$F$2),0)</f>
        <v>0</v>
      </c>
      <c r="AE384" s="14">
        <f>IF(AD384=Lijstjes!$F$2,IF($F$15=Lijstjes!$A$10,$F$16,$F$21)/COUNTIF('2. Invulblad'!$AD$29:$AD$1048576,Lijstjes!$F$2),0)</f>
        <v>0</v>
      </c>
      <c r="AG384" s="14">
        <f>IF(AF384=Lijstjes!$F$2,IF($F$15=Lijstjes!$A$11,$F$16,$F$21)/COUNTIF('2. Invulblad'!$AF$29:$AF$1048576,Lijstjes!$F$2),0)</f>
        <v>0</v>
      </c>
    </row>
    <row r="385" spans="2:33" ht="14.5">
      <c r="B385" s="12" t="str">
        <f t="shared" si="10"/>
        <v/>
      </c>
      <c r="C385" t="str">
        <f t="shared" si="11"/>
        <v/>
      </c>
      <c r="D385" s="15" t="str">
        <f>IF(M385=0,"",IF(AND(M385&gt;0,IFERROR(SEARCH(Lijstjes!$F$2,'2. Invulblad'!N385&amp;'2. Invulblad'!P385&amp;'2. Invulblad'!R385&amp;'2. Invulblad'!T385&amp;'2. Invulblad'!V385&amp;'2. Invulblad'!X385&amp;'2. Invulblad'!Z385&amp;'2. Invulblad'!AB385&amp;'2. Invulblad'!AD385&amp;'2. Invulblad'!AF385&amp;'2. Invulblad'!AH385&amp;'2. Invulblad'!AI385),0)&gt;0),"","U mag geen subsidie aanvragen voor "&amp;'2. Invulblad'!E385&amp;" "&amp;'2. Invulblad'!F385&amp;'2. Invulblad'!G385&amp;" want er is geen aangrenzende maatregel getroffen."))</f>
        <v/>
      </c>
      <c r="M385" s="20">
        <f>MIN(1500,COUNTIF('2. Invulblad'!N385:AI385,"Ja")*750)</f>
        <v>0</v>
      </c>
      <c r="O385" s="14" t="str">
        <f>IF(N385=Lijstjes!$F$2,IF($F$15=Lijstjes!$A$2,$F$16,$F$21)/COUNTIF('2. Invulblad'!$N$29:$N$1048576,Lijstjes!$F$2),"")</f>
        <v/>
      </c>
      <c r="Q385" s="5" t="str">
        <f>IF(P385=Lijstjes!$F$2,IF($F$15=Lijstjes!$A$3,$F$16,$F$21)/COUNTIF('2. Invulblad'!$P$29:$P$1048576,Lijstjes!$F$2),"")</f>
        <v/>
      </c>
      <c r="S385" s="5">
        <f>IF(R385=Lijstjes!$F$2,IF($F$15=Lijstjes!$A$4,$F$16,$F$21)/COUNTIF('2. Invulblad'!$R$29:$R$1048576,Lijstjes!$F$2),0)</f>
        <v>0</v>
      </c>
      <c r="U385" s="5">
        <f>IF(T385=Lijstjes!$F$2,IF($F$15=Lijstjes!$A$5,$F$16,$F$21)/COUNTIF('2. Invulblad'!$T$29:$T$1048576,Lijstjes!$F$2),0)</f>
        <v>0</v>
      </c>
      <c r="W385" s="5" t="str">
        <f>IF(V385=Lijstjes!$F$2,IF($F$15=Lijstjes!$A$6,$F$16,$F$21)/COUNTIF('2. Invulblad'!$V$29:$V$1048576,Lijstjes!$F$2),"")</f>
        <v/>
      </c>
      <c r="Y385" s="5" t="str">
        <f>IF(X385=Lijstjes!$F$2,IF($F$15=Lijstjes!$A$7,$F$16,$F$21)/COUNTIF('2. Invulblad'!$X$29:$X$1048576,Lijstjes!$F$2),"")</f>
        <v/>
      </c>
      <c r="AA385" s="14">
        <f>IF(Z385=Lijstjes!$F$2,IF($F$15=Lijstjes!$A$8,$F$16,$F$21)/COUNTIF('2. Invulblad'!$Z$29:$Z$1048576,Lijstjes!$F$2),0)</f>
        <v>0</v>
      </c>
      <c r="AC385" s="14">
        <f>IF(AB385=Lijstjes!$F$2,IF($F$15=Lijstjes!$A$9,$F$16,$F$21)/COUNTIF('2. Invulblad'!$AB$29:$AB$1048576,Lijstjes!$F$2),0)</f>
        <v>0</v>
      </c>
      <c r="AE385" s="14">
        <f>IF(AD385=Lijstjes!$F$2,IF($F$15=Lijstjes!$A$10,$F$16,$F$21)/COUNTIF('2. Invulblad'!$AD$29:$AD$1048576,Lijstjes!$F$2),0)</f>
        <v>0</v>
      </c>
      <c r="AG385" s="14">
        <f>IF(AF385=Lijstjes!$F$2,IF($F$15=Lijstjes!$A$11,$F$16,$F$21)/COUNTIF('2. Invulblad'!$AF$29:$AF$1048576,Lijstjes!$F$2),0)</f>
        <v>0</v>
      </c>
    </row>
    <row r="386" spans="2:33" ht="14.5">
      <c r="B386" s="12" t="str">
        <f t="shared" si="10"/>
        <v/>
      </c>
      <c r="C386" t="str">
        <f t="shared" si="11"/>
        <v/>
      </c>
      <c r="D386" s="15" t="str">
        <f>IF(M386=0,"",IF(AND(M386&gt;0,IFERROR(SEARCH(Lijstjes!$F$2,'2. Invulblad'!N386&amp;'2. Invulblad'!P386&amp;'2. Invulblad'!R386&amp;'2. Invulblad'!T386&amp;'2. Invulblad'!V386&amp;'2. Invulblad'!X386&amp;'2. Invulblad'!Z386&amp;'2. Invulblad'!AB386&amp;'2. Invulblad'!AD386&amp;'2. Invulblad'!AF386&amp;'2. Invulblad'!AH386&amp;'2. Invulblad'!AI386),0)&gt;0),"","U mag geen subsidie aanvragen voor "&amp;'2. Invulblad'!E386&amp;" "&amp;'2. Invulblad'!F386&amp;'2. Invulblad'!G386&amp;" want er is geen aangrenzende maatregel getroffen."))</f>
        <v/>
      </c>
      <c r="M386" s="20">
        <f>MIN(1500,COUNTIF('2. Invulblad'!N386:AI386,"Ja")*750)</f>
        <v>0</v>
      </c>
      <c r="O386" s="14" t="str">
        <f>IF(N386=Lijstjes!$F$2,IF($F$15=Lijstjes!$A$2,$F$16,$F$21)/COUNTIF('2. Invulblad'!$N$29:$N$1048576,Lijstjes!$F$2),"")</f>
        <v/>
      </c>
      <c r="Q386" s="5" t="str">
        <f>IF(P386=Lijstjes!$F$2,IF($F$15=Lijstjes!$A$3,$F$16,$F$21)/COUNTIF('2. Invulblad'!$P$29:$P$1048576,Lijstjes!$F$2),"")</f>
        <v/>
      </c>
      <c r="S386" s="5">
        <f>IF(R386=Lijstjes!$F$2,IF($F$15=Lijstjes!$A$4,$F$16,$F$21)/COUNTIF('2. Invulblad'!$R$29:$R$1048576,Lijstjes!$F$2),0)</f>
        <v>0</v>
      </c>
      <c r="U386" s="5">
        <f>IF(T386=Lijstjes!$F$2,IF($F$15=Lijstjes!$A$5,$F$16,$F$21)/COUNTIF('2. Invulblad'!$T$29:$T$1048576,Lijstjes!$F$2),0)</f>
        <v>0</v>
      </c>
      <c r="W386" s="5" t="str">
        <f>IF(V386=Lijstjes!$F$2,IF($F$15=Lijstjes!$A$6,$F$16,$F$21)/COUNTIF('2. Invulblad'!$V$29:$V$1048576,Lijstjes!$F$2),"")</f>
        <v/>
      </c>
      <c r="Y386" s="5" t="str">
        <f>IF(X386=Lijstjes!$F$2,IF($F$15=Lijstjes!$A$7,$F$16,$F$21)/COUNTIF('2. Invulblad'!$X$29:$X$1048576,Lijstjes!$F$2),"")</f>
        <v/>
      </c>
      <c r="AA386" s="14">
        <f>IF(Z386=Lijstjes!$F$2,IF($F$15=Lijstjes!$A$8,$F$16,$F$21)/COUNTIF('2. Invulblad'!$Z$29:$Z$1048576,Lijstjes!$F$2),0)</f>
        <v>0</v>
      </c>
      <c r="AC386" s="14">
        <f>IF(AB386=Lijstjes!$F$2,IF($F$15=Lijstjes!$A$9,$F$16,$F$21)/COUNTIF('2. Invulblad'!$AB$29:$AB$1048576,Lijstjes!$F$2),0)</f>
        <v>0</v>
      </c>
      <c r="AE386" s="14">
        <f>IF(AD386=Lijstjes!$F$2,IF($F$15=Lijstjes!$A$10,$F$16,$F$21)/COUNTIF('2. Invulblad'!$AD$29:$AD$1048576,Lijstjes!$F$2),0)</f>
        <v>0</v>
      </c>
      <c r="AG386" s="14">
        <f>IF(AF386=Lijstjes!$F$2,IF($F$15=Lijstjes!$A$11,$F$16,$F$21)/COUNTIF('2. Invulblad'!$AF$29:$AF$1048576,Lijstjes!$F$2),0)</f>
        <v>0</v>
      </c>
    </row>
    <row r="387" spans="2:33" ht="14.5">
      <c r="B387" s="12" t="str">
        <f t="shared" si="10"/>
        <v/>
      </c>
      <c r="C387" t="str">
        <f t="shared" si="11"/>
        <v/>
      </c>
      <c r="D387" s="15" t="str">
        <f>IF(M387=0,"",IF(AND(M387&gt;0,IFERROR(SEARCH(Lijstjes!$F$2,'2. Invulblad'!N387&amp;'2. Invulblad'!P387&amp;'2. Invulblad'!R387&amp;'2. Invulblad'!T387&amp;'2. Invulblad'!V387&amp;'2. Invulblad'!X387&amp;'2. Invulblad'!Z387&amp;'2. Invulblad'!AB387&amp;'2. Invulblad'!AD387&amp;'2. Invulblad'!AF387&amp;'2. Invulblad'!AH387&amp;'2. Invulblad'!AI387),0)&gt;0),"","U mag geen subsidie aanvragen voor "&amp;'2. Invulblad'!E387&amp;" "&amp;'2. Invulblad'!F387&amp;'2. Invulblad'!G387&amp;" want er is geen aangrenzende maatregel getroffen."))</f>
        <v/>
      </c>
      <c r="M387" s="20">
        <f>MIN(1500,COUNTIF('2. Invulblad'!N387:AI387,"Ja")*750)</f>
        <v>0</v>
      </c>
      <c r="O387" s="14" t="str">
        <f>IF(N387=Lijstjes!$F$2,IF($F$15=Lijstjes!$A$2,$F$16,$F$21)/COUNTIF('2. Invulblad'!$N$29:$N$1048576,Lijstjes!$F$2),"")</f>
        <v/>
      </c>
      <c r="Q387" s="5" t="str">
        <f>IF(P387=Lijstjes!$F$2,IF($F$15=Lijstjes!$A$3,$F$16,$F$21)/COUNTIF('2. Invulblad'!$P$29:$P$1048576,Lijstjes!$F$2),"")</f>
        <v/>
      </c>
      <c r="S387" s="5">
        <f>IF(R387=Lijstjes!$F$2,IF($F$15=Lijstjes!$A$4,$F$16,$F$21)/COUNTIF('2. Invulblad'!$R$29:$R$1048576,Lijstjes!$F$2),0)</f>
        <v>0</v>
      </c>
      <c r="U387" s="5">
        <f>IF(T387=Lijstjes!$F$2,IF($F$15=Lijstjes!$A$5,$F$16,$F$21)/COUNTIF('2. Invulblad'!$T$29:$T$1048576,Lijstjes!$F$2),0)</f>
        <v>0</v>
      </c>
      <c r="W387" s="5" t="str">
        <f>IF(V387=Lijstjes!$F$2,IF($F$15=Lijstjes!$A$6,$F$16,$F$21)/COUNTIF('2. Invulblad'!$V$29:$V$1048576,Lijstjes!$F$2),"")</f>
        <v/>
      </c>
      <c r="Y387" s="5" t="str">
        <f>IF(X387=Lijstjes!$F$2,IF($F$15=Lijstjes!$A$7,$F$16,$F$21)/COUNTIF('2. Invulblad'!$X$29:$X$1048576,Lijstjes!$F$2),"")</f>
        <v/>
      </c>
      <c r="AA387" s="14">
        <f>IF(Z387=Lijstjes!$F$2,IF($F$15=Lijstjes!$A$8,$F$16,$F$21)/COUNTIF('2. Invulblad'!$Z$29:$Z$1048576,Lijstjes!$F$2),0)</f>
        <v>0</v>
      </c>
      <c r="AC387" s="14">
        <f>IF(AB387=Lijstjes!$F$2,IF($F$15=Lijstjes!$A$9,$F$16,$F$21)/COUNTIF('2. Invulblad'!$AB$29:$AB$1048576,Lijstjes!$F$2),0)</f>
        <v>0</v>
      </c>
      <c r="AE387" s="14">
        <f>IF(AD387=Lijstjes!$F$2,IF($F$15=Lijstjes!$A$10,$F$16,$F$21)/COUNTIF('2. Invulblad'!$AD$29:$AD$1048576,Lijstjes!$F$2),0)</f>
        <v>0</v>
      </c>
      <c r="AG387" s="14">
        <f>IF(AF387=Lijstjes!$F$2,IF($F$15=Lijstjes!$A$11,$F$16,$F$21)/COUNTIF('2. Invulblad'!$AF$29:$AF$1048576,Lijstjes!$F$2),0)</f>
        <v>0</v>
      </c>
    </row>
    <row r="388" spans="2:33" ht="14.5">
      <c r="B388" s="12" t="str">
        <f t="shared" si="10"/>
        <v/>
      </c>
      <c r="C388" t="str">
        <f t="shared" si="11"/>
        <v/>
      </c>
      <c r="D388" s="15" t="str">
        <f>IF(M388=0,"",IF(AND(M388&gt;0,IFERROR(SEARCH(Lijstjes!$F$2,'2. Invulblad'!N388&amp;'2. Invulblad'!P388&amp;'2. Invulblad'!R388&amp;'2. Invulblad'!T388&amp;'2. Invulblad'!V388&amp;'2. Invulblad'!X388&amp;'2. Invulblad'!Z388&amp;'2. Invulblad'!AB388&amp;'2. Invulblad'!AD388&amp;'2. Invulblad'!AF388&amp;'2. Invulblad'!AH388&amp;'2. Invulblad'!AI388),0)&gt;0),"","U mag geen subsidie aanvragen voor "&amp;'2. Invulblad'!E388&amp;" "&amp;'2. Invulblad'!F388&amp;'2. Invulblad'!G388&amp;" want er is geen aangrenzende maatregel getroffen."))</f>
        <v/>
      </c>
      <c r="M388" s="20">
        <f>MIN(1500,COUNTIF('2. Invulblad'!N388:AI388,"Ja")*750)</f>
        <v>0</v>
      </c>
      <c r="O388" s="14" t="str">
        <f>IF(N388=Lijstjes!$F$2,IF($F$15=Lijstjes!$A$2,$F$16,$F$21)/COUNTIF('2. Invulblad'!$N$29:$N$1048576,Lijstjes!$F$2),"")</f>
        <v/>
      </c>
      <c r="Q388" s="5" t="str">
        <f>IF(P388=Lijstjes!$F$2,IF($F$15=Lijstjes!$A$3,$F$16,$F$21)/COUNTIF('2. Invulblad'!$P$29:$P$1048576,Lijstjes!$F$2),"")</f>
        <v/>
      </c>
      <c r="S388" s="5">
        <f>IF(R388=Lijstjes!$F$2,IF($F$15=Lijstjes!$A$4,$F$16,$F$21)/COUNTIF('2. Invulblad'!$R$29:$R$1048576,Lijstjes!$F$2),0)</f>
        <v>0</v>
      </c>
      <c r="U388" s="5">
        <f>IF(T388=Lijstjes!$F$2,IF($F$15=Lijstjes!$A$5,$F$16,$F$21)/COUNTIF('2. Invulblad'!$T$29:$T$1048576,Lijstjes!$F$2),0)</f>
        <v>0</v>
      </c>
      <c r="W388" s="5" t="str">
        <f>IF(V388=Lijstjes!$F$2,IF($F$15=Lijstjes!$A$6,$F$16,$F$21)/COUNTIF('2. Invulblad'!$V$29:$V$1048576,Lijstjes!$F$2),"")</f>
        <v/>
      </c>
      <c r="Y388" s="5" t="str">
        <f>IF(X388=Lijstjes!$F$2,IF($F$15=Lijstjes!$A$7,$F$16,$F$21)/COUNTIF('2. Invulblad'!$X$29:$X$1048576,Lijstjes!$F$2),"")</f>
        <v/>
      </c>
      <c r="AA388" s="14">
        <f>IF(Z388=Lijstjes!$F$2,IF($F$15=Lijstjes!$A$8,$F$16,$F$21)/COUNTIF('2. Invulblad'!$Z$29:$Z$1048576,Lijstjes!$F$2),0)</f>
        <v>0</v>
      </c>
      <c r="AC388" s="14">
        <f>IF(AB388=Lijstjes!$F$2,IF($F$15=Lijstjes!$A$9,$F$16,$F$21)/COUNTIF('2. Invulblad'!$AB$29:$AB$1048576,Lijstjes!$F$2),0)</f>
        <v>0</v>
      </c>
      <c r="AE388" s="14">
        <f>IF(AD388=Lijstjes!$F$2,IF($F$15=Lijstjes!$A$10,$F$16,$F$21)/COUNTIF('2. Invulblad'!$AD$29:$AD$1048576,Lijstjes!$F$2),0)</f>
        <v>0</v>
      </c>
      <c r="AG388" s="14">
        <f>IF(AF388=Lijstjes!$F$2,IF($F$15=Lijstjes!$A$11,$F$16,$F$21)/COUNTIF('2. Invulblad'!$AF$29:$AF$1048576,Lijstjes!$F$2),0)</f>
        <v>0</v>
      </c>
    </row>
    <row r="389" spans="2:33" ht="14.5">
      <c r="B389" s="12" t="str">
        <f t="shared" si="10"/>
        <v/>
      </c>
      <c r="C389" t="str">
        <f t="shared" si="11"/>
        <v/>
      </c>
      <c r="D389" s="15" t="str">
        <f>IF(M389=0,"",IF(AND(M389&gt;0,IFERROR(SEARCH(Lijstjes!$F$2,'2. Invulblad'!N389&amp;'2. Invulblad'!P389&amp;'2. Invulblad'!R389&amp;'2. Invulblad'!T389&amp;'2. Invulblad'!V389&amp;'2. Invulblad'!X389&amp;'2. Invulblad'!Z389&amp;'2. Invulblad'!AB389&amp;'2. Invulblad'!AD389&amp;'2. Invulblad'!AF389&amp;'2. Invulblad'!AH389&amp;'2. Invulblad'!AI389),0)&gt;0),"","U mag geen subsidie aanvragen voor "&amp;'2. Invulblad'!E389&amp;" "&amp;'2. Invulblad'!F389&amp;'2. Invulblad'!G389&amp;" want er is geen aangrenzende maatregel getroffen."))</f>
        <v/>
      </c>
      <c r="M389" s="20">
        <f>MIN(1500,COUNTIF('2. Invulblad'!N389:AI389,"Ja")*750)</f>
        <v>0</v>
      </c>
      <c r="O389" s="14" t="str">
        <f>IF(N389=Lijstjes!$F$2,IF($F$15=Lijstjes!$A$2,$F$16,$F$21)/COUNTIF('2. Invulblad'!$N$29:$N$1048576,Lijstjes!$F$2),"")</f>
        <v/>
      </c>
      <c r="Q389" s="5" t="str">
        <f>IF(P389=Lijstjes!$F$2,IF($F$15=Lijstjes!$A$3,$F$16,$F$21)/COUNTIF('2. Invulblad'!$P$29:$P$1048576,Lijstjes!$F$2),"")</f>
        <v/>
      </c>
      <c r="S389" s="5">
        <f>IF(R389=Lijstjes!$F$2,IF($F$15=Lijstjes!$A$4,$F$16,$F$21)/COUNTIF('2. Invulblad'!$R$29:$R$1048576,Lijstjes!$F$2),0)</f>
        <v>0</v>
      </c>
      <c r="U389" s="5">
        <f>IF(T389=Lijstjes!$F$2,IF($F$15=Lijstjes!$A$5,$F$16,$F$21)/COUNTIF('2. Invulblad'!$T$29:$T$1048576,Lijstjes!$F$2),0)</f>
        <v>0</v>
      </c>
      <c r="W389" s="5" t="str">
        <f>IF(V389=Lijstjes!$F$2,IF($F$15=Lijstjes!$A$6,$F$16,$F$21)/COUNTIF('2. Invulblad'!$V$29:$V$1048576,Lijstjes!$F$2),"")</f>
        <v/>
      </c>
      <c r="Y389" s="5" t="str">
        <f>IF(X389=Lijstjes!$F$2,IF($F$15=Lijstjes!$A$7,$F$16,$F$21)/COUNTIF('2. Invulblad'!$X$29:$X$1048576,Lijstjes!$F$2),"")</f>
        <v/>
      </c>
      <c r="AA389" s="14">
        <f>IF(Z389=Lijstjes!$F$2,IF($F$15=Lijstjes!$A$8,$F$16,$F$21)/COUNTIF('2. Invulblad'!$Z$29:$Z$1048576,Lijstjes!$F$2),0)</f>
        <v>0</v>
      </c>
      <c r="AC389" s="14">
        <f>IF(AB389=Lijstjes!$F$2,IF($F$15=Lijstjes!$A$9,$F$16,$F$21)/COUNTIF('2. Invulblad'!$AB$29:$AB$1048576,Lijstjes!$F$2),0)</f>
        <v>0</v>
      </c>
      <c r="AE389" s="14">
        <f>IF(AD389=Lijstjes!$F$2,IF($F$15=Lijstjes!$A$10,$F$16,$F$21)/COUNTIF('2. Invulblad'!$AD$29:$AD$1048576,Lijstjes!$F$2),0)</f>
        <v>0</v>
      </c>
      <c r="AG389" s="14">
        <f>IF(AF389=Lijstjes!$F$2,IF($F$15=Lijstjes!$A$11,$F$16,$F$21)/COUNTIF('2. Invulblad'!$AF$29:$AF$1048576,Lijstjes!$F$2),0)</f>
        <v>0</v>
      </c>
    </row>
    <row r="390" spans="2:33" ht="14.5">
      <c r="B390" s="12" t="str">
        <f t="shared" si="10"/>
        <v/>
      </c>
      <c r="C390" t="str">
        <f t="shared" si="11"/>
        <v/>
      </c>
      <c r="D390" s="15" t="str">
        <f>IF(M390=0,"",IF(AND(M390&gt;0,IFERROR(SEARCH(Lijstjes!$F$2,'2. Invulblad'!N390&amp;'2. Invulblad'!P390&amp;'2. Invulblad'!R390&amp;'2. Invulblad'!T390&amp;'2. Invulblad'!V390&amp;'2. Invulblad'!X390&amp;'2. Invulblad'!Z390&amp;'2. Invulblad'!AB390&amp;'2. Invulblad'!AD390&amp;'2. Invulblad'!AF390&amp;'2. Invulblad'!AH390&amp;'2. Invulblad'!AI390),0)&gt;0),"","U mag geen subsidie aanvragen voor "&amp;'2. Invulblad'!E390&amp;" "&amp;'2. Invulblad'!F390&amp;'2. Invulblad'!G390&amp;" want er is geen aangrenzende maatregel getroffen."))</f>
        <v/>
      </c>
      <c r="M390" s="20">
        <f>MIN(1500,COUNTIF('2. Invulblad'!N390:AI390,"Ja")*750)</f>
        <v>0</v>
      </c>
      <c r="O390" s="14" t="str">
        <f>IF(N390=Lijstjes!$F$2,IF($F$15=Lijstjes!$A$2,$F$16,$F$21)/COUNTIF('2. Invulblad'!$N$29:$N$1048576,Lijstjes!$F$2),"")</f>
        <v/>
      </c>
      <c r="Q390" s="5" t="str">
        <f>IF(P390=Lijstjes!$F$2,IF($F$15=Lijstjes!$A$3,$F$16,$F$21)/COUNTIF('2. Invulblad'!$P$29:$P$1048576,Lijstjes!$F$2),"")</f>
        <v/>
      </c>
      <c r="S390" s="5">
        <f>IF(R390=Lijstjes!$F$2,IF($F$15=Lijstjes!$A$4,$F$16,$F$21)/COUNTIF('2. Invulblad'!$R$29:$R$1048576,Lijstjes!$F$2),0)</f>
        <v>0</v>
      </c>
      <c r="U390" s="5">
        <f>IF(T390=Lijstjes!$F$2,IF($F$15=Lijstjes!$A$5,$F$16,$F$21)/COUNTIF('2. Invulblad'!$T$29:$T$1048576,Lijstjes!$F$2),0)</f>
        <v>0</v>
      </c>
      <c r="W390" s="5" t="str">
        <f>IF(V390=Lijstjes!$F$2,IF($F$15=Lijstjes!$A$6,$F$16,$F$21)/COUNTIF('2. Invulblad'!$V$29:$V$1048576,Lijstjes!$F$2),"")</f>
        <v/>
      </c>
      <c r="Y390" s="5" t="str">
        <f>IF(X390=Lijstjes!$F$2,IF($F$15=Lijstjes!$A$7,$F$16,$F$21)/COUNTIF('2. Invulblad'!$X$29:$X$1048576,Lijstjes!$F$2),"")</f>
        <v/>
      </c>
      <c r="AA390" s="14">
        <f>IF(Z390=Lijstjes!$F$2,IF($F$15=Lijstjes!$A$8,$F$16,$F$21)/COUNTIF('2. Invulblad'!$Z$29:$Z$1048576,Lijstjes!$F$2),0)</f>
        <v>0</v>
      </c>
      <c r="AC390" s="14">
        <f>IF(AB390=Lijstjes!$F$2,IF($F$15=Lijstjes!$A$9,$F$16,$F$21)/COUNTIF('2. Invulblad'!$AB$29:$AB$1048576,Lijstjes!$F$2),0)</f>
        <v>0</v>
      </c>
      <c r="AE390" s="14">
        <f>IF(AD390=Lijstjes!$F$2,IF($F$15=Lijstjes!$A$10,$F$16,$F$21)/COUNTIF('2. Invulblad'!$AD$29:$AD$1048576,Lijstjes!$F$2),0)</f>
        <v>0</v>
      </c>
      <c r="AG390" s="14">
        <f>IF(AF390=Lijstjes!$F$2,IF($F$15=Lijstjes!$A$11,$F$16,$F$21)/COUNTIF('2. Invulblad'!$AF$29:$AF$1048576,Lijstjes!$F$2),0)</f>
        <v>0</v>
      </c>
    </row>
    <row r="391" spans="2:33" ht="14.5">
      <c r="B391" s="12" t="str">
        <f t="shared" si="10"/>
        <v/>
      </c>
      <c r="C391" t="str">
        <f t="shared" si="11"/>
        <v/>
      </c>
      <c r="D391" s="15" t="str">
        <f>IF(M391=0,"",IF(AND(M391&gt;0,IFERROR(SEARCH(Lijstjes!$F$2,'2. Invulblad'!N391&amp;'2. Invulblad'!P391&amp;'2. Invulblad'!R391&amp;'2. Invulblad'!T391&amp;'2. Invulblad'!V391&amp;'2. Invulblad'!X391&amp;'2. Invulblad'!Z391&amp;'2. Invulblad'!AB391&amp;'2. Invulblad'!AD391&amp;'2. Invulblad'!AF391&amp;'2. Invulblad'!AH391&amp;'2. Invulblad'!AI391),0)&gt;0),"","U mag geen subsidie aanvragen voor "&amp;'2. Invulblad'!E391&amp;" "&amp;'2. Invulblad'!F391&amp;'2. Invulblad'!G391&amp;" want er is geen aangrenzende maatregel getroffen."))</f>
        <v/>
      </c>
      <c r="M391" s="20">
        <f>MIN(1500,COUNTIF('2. Invulblad'!N391:AI391,"Ja")*750)</f>
        <v>0</v>
      </c>
      <c r="O391" s="14" t="str">
        <f>IF(N391=Lijstjes!$F$2,IF($F$15=Lijstjes!$A$2,$F$16,$F$21)/COUNTIF('2. Invulblad'!$N$29:$N$1048576,Lijstjes!$F$2),"")</f>
        <v/>
      </c>
      <c r="Q391" s="5" t="str">
        <f>IF(P391=Lijstjes!$F$2,IF($F$15=Lijstjes!$A$3,$F$16,$F$21)/COUNTIF('2. Invulblad'!$P$29:$P$1048576,Lijstjes!$F$2),"")</f>
        <v/>
      </c>
      <c r="S391" s="5">
        <f>IF(R391=Lijstjes!$F$2,IF($F$15=Lijstjes!$A$4,$F$16,$F$21)/COUNTIF('2. Invulblad'!$R$29:$R$1048576,Lijstjes!$F$2),0)</f>
        <v>0</v>
      </c>
      <c r="U391" s="5">
        <f>IF(T391=Lijstjes!$F$2,IF($F$15=Lijstjes!$A$5,$F$16,$F$21)/COUNTIF('2. Invulblad'!$T$29:$T$1048576,Lijstjes!$F$2),0)</f>
        <v>0</v>
      </c>
      <c r="W391" s="5" t="str">
        <f>IF(V391=Lijstjes!$F$2,IF($F$15=Lijstjes!$A$6,$F$16,$F$21)/COUNTIF('2. Invulblad'!$V$29:$V$1048576,Lijstjes!$F$2),"")</f>
        <v/>
      </c>
      <c r="Y391" s="5" t="str">
        <f>IF(X391=Lijstjes!$F$2,IF($F$15=Lijstjes!$A$7,$F$16,$F$21)/COUNTIF('2. Invulblad'!$X$29:$X$1048576,Lijstjes!$F$2),"")</f>
        <v/>
      </c>
      <c r="AA391" s="14">
        <f>IF(Z391=Lijstjes!$F$2,IF($F$15=Lijstjes!$A$8,$F$16,$F$21)/COUNTIF('2. Invulblad'!$Z$29:$Z$1048576,Lijstjes!$F$2),0)</f>
        <v>0</v>
      </c>
      <c r="AC391" s="14">
        <f>IF(AB391=Lijstjes!$F$2,IF($F$15=Lijstjes!$A$9,$F$16,$F$21)/COUNTIF('2. Invulblad'!$AB$29:$AB$1048576,Lijstjes!$F$2),0)</f>
        <v>0</v>
      </c>
      <c r="AE391" s="14">
        <f>IF(AD391=Lijstjes!$F$2,IF($F$15=Lijstjes!$A$10,$F$16,$F$21)/COUNTIF('2. Invulblad'!$AD$29:$AD$1048576,Lijstjes!$F$2),0)</f>
        <v>0</v>
      </c>
      <c r="AG391" s="14">
        <f>IF(AF391=Lijstjes!$F$2,IF($F$15=Lijstjes!$A$11,$F$16,$F$21)/COUNTIF('2. Invulblad'!$AF$29:$AF$1048576,Lijstjes!$F$2),0)</f>
        <v>0</v>
      </c>
    </row>
    <row r="392" spans="2:33" ht="14.5">
      <c r="B392" s="12" t="str">
        <f t="shared" si="10"/>
        <v/>
      </c>
      <c r="C392" t="str">
        <f t="shared" si="11"/>
        <v/>
      </c>
      <c r="D392" s="15" t="str">
        <f>IF(M392=0,"",IF(AND(M392&gt;0,IFERROR(SEARCH(Lijstjes!$F$2,'2. Invulblad'!N392&amp;'2. Invulblad'!P392&amp;'2. Invulblad'!R392&amp;'2. Invulblad'!T392&amp;'2. Invulblad'!V392&amp;'2. Invulblad'!X392&amp;'2. Invulblad'!Z392&amp;'2. Invulblad'!AB392&amp;'2. Invulblad'!AD392&amp;'2. Invulblad'!AF392&amp;'2. Invulblad'!AH392&amp;'2. Invulblad'!AI392),0)&gt;0),"","U mag geen subsidie aanvragen voor "&amp;'2. Invulblad'!E392&amp;" "&amp;'2. Invulblad'!F392&amp;'2. Invulblad'!G392&amp;" want er is geen aangrenzende maatregel getroffen."))</f>
        <v/>
      </c>
      <c r="M392" s="20">
        <f>MIN(1500,COUNTIF('2. Invulblad'!N392:AI392,"Ja")*750)</f>
        <v>0</v>
      </c>
      <c r="O392" s="14" t="str">
        <f>IF(N392=Lijstjes!$F$2,IF($F$15=Lijstjes!$A$2,$F$16,$F$21)/COUNTIF('2. Invulblad'!$N$29:$N$1048576,Lijstjes!$F$2),"")</f>
        <v/>
      </c>
      <c r="Q392" s="5" t="str">
        <f>IF(P392=Lijstjes!$F$2,IF($F$15=Lijstjes!$A$3,$F$16,$F$21)/COUNTIF('2. Invulblad'!$P$29:$P$1048576,Lijstjes!$F$2),"")</f>
        <v/>
      </c>
      <c r="S392" s="5">
        <f>IF(R392=Lijstjes!$F$2,IF($F$15=Lijstjes!$A$4,$F$16,$F$21)/COUNTIF('2. Invulblad'!$R$29:$R$1048576,Lijstjes!$F$2),0)</f>
        <v>0</v>
      </c>
      <c r="U392" s="5">
        <f>IF(T392=Lijstjes!$F$2,IF($F$15=Lijstjes!$A$5,$F$16,$F$21)/COUNTIF('2. Invulblad'!$T$29:$T$1048576,Lijstjes!$F$2),0)</f>
        <v>0</v>
      </c>
      <c r="W392" s="5" t="str">
        <f>IF(V392=Lijstjes!$F$2,IF($F$15=Lijstjes!$A$6,$F$16,$F$21)/COUNTIF('2. Invulblad'!$V$29:$V$1048576,Lijstjes!$F$2),"")</f>
        <v/>
      </c>
      <c r="Y392" s="5" t="str">
        <f>IF(X392=Lijstjes!$F$2,IF($F$15=Lijstjes!$A$7,$F$16,$F$21)/COUNTIF('2. Invulblad'!$X$29:$X$1048576,Lijstjes!$F$2),"")</f>
        <v/>
      </c>
      <c r="AA392" s="14">
        <f>IF(Z392=Lijstjes!$F$2,IF($F$15=Lijstjes!$A$8,$F$16,$F$21)/COUNTIF('2. Invulblad'!$Z$29:$Z$1048576,Lijstjes!$F$2),0)</f>
        <v>0</v>
      </c>
      <c r="AC392" s="14">
        <f>IF(AB392=Lijstjes!$F$2,IF($F$15=Lijstjes!$A$9,$F$16,$F$21)/COUNTIF('2. Invulblad'!$AB$29:$AB$1048576,Lijstjes!$F$2),0)</f>
        <v>0</v>
      </c>
      <c r="AE392" s="14">
        <f>IF(AD392=Lijstjes!$F$2,IF($F$15=Lijstjes!$A$10,$F$16,$F$21)/COUNTIF('2. Invulblad'!$AD$29:$AD$1048576,Lijstjes!$F$2),0)</f>
        <v>0</v>
      </c>
      <c r="AG392" s="14">
        <f>IF(AF392=Lijstjes!$F$2,IF($F$15=Lijstjes!$A$11,$F$16,$F$21)/COUNTIF('2. Invulblad'!$AF$29:$AF$1048576,Lijstjes!$F$2),0)</f>
        <v>0</v>
      </c>
    </row>
    <row r="393" spans="2:33" ht="14.5">
      <c r="B393" s="12" t="str">
        <f t="shared" si="10"/>
        <v/>
      </c>
      <c r="C393" t="str">
        <f t="shared" si="11"/>
        <v/>
      </c>
      <c r="D393" s="15" t="str">
        <f>IF(M393=0,"",IF(AND(M393&gt;0,IFERROR(SEARCH(Lijstjes!$F$2,'2. Invulblad'!N393&amp;'2. Invulblad'!P393&amp;'2. Invulblad'!R393&amp;'2. Invulblad'!T393&amp;'2. Invulblad'!V393&amp;'2. Invulblad'!X393&amp;'2. Invulblad'!Z393&amp;'2. Invulblad'!AB393&amp;'2. Invulblad'!AD393&amp;'2. Invulblad'!AF393&amp;'2. Invulblad'!AH393&amp;'2. Invulblad'!AI393),0)&gt;0),"","U mag geen subsidie aanvragen voor "&amp;'2. Invulblad'!E393&amp;" "&amp;'2. Invulblad'!F393&amp;'2. Invulblad'!G393&amp;" want er is geen aangrenzende maatregel getroffen."))</f>
        <v/>
      </c>
      <c r="M393" s="20">
        <f>MIN(1500,COUNTIF('2. Invulblad'!N393:AI393,"Ja")*750)</f>
        <v>0</v>
      </c>
      <c r="O393" s="14" t="str">
        <f>IF(N393=Lijstjes!$F$2,IF($F$15=Lijstjes!$A$2,$F$16,$F$21)/COUNTIF('2. Invulblad'!$N$29:$N$1048576,Lijstjes!$F$2),"")</f>
        <v/>
      </c>
      <c r="Q393" s="5" t="str">
        <f>IF(P393=Lijstjes!$F$2,IF($F$15=Lijstjes!$A$3,$F$16,$F$21)/COUNTIF('2. Invulblad'!$P$29:$P$1048576,Lijstjes!$F$2),"")</f>
        <v/>
      </c>
      <c r="S393" s="5">
        <f>IF(R393=Lijstjes!$F$2,IF($F$15=Lijstjes!$A$4,$F$16,$F$21)/COUNTIF('2. Invulblad'!$R$29:$R$1048576,Lijstjes!$F$2),0)</f>
        <v>0</v>
      </c>
      <c r="U393" s="5">
        <f>IF(T393=Lijstjes!$F$2,IF($F$15=Lijstjes!$A$5,$F$16,$F$21)/COUNTIF('2. Invulblad'!$T$29:$T$1048576,Lijstjes!$F$2),0)</f>
        <v>0</v>
      </c>
      <c r="W393" s="5" t="str">
        <f>IF(V393=Lijstjes!$F$2,IF($F$15=Lijstjes!$A$6,$F$16,$F$21)/COUNTIF('2. Invulblad'!$V$29:$V$1048576,Lijstjes!$F$2),"")</f>
        <v/>
      </c>
      <c r="Y393" s="5" t="str">
        <f>IF(X393=Lijstjes!$F$2,IF($F$15=Lijstjes!$A$7,$F$16,$F$21)/COUNTIF('2. Invulblad'!$X$29:$X$1048576,Lijstjes!$F$2),"")</f>
        <v/>
      </c>
      <c r="AA393" s="14">
        <f>IF(Z393=Lijstjes!$F$2,IF($F$15=Lijstjes!$A$8,$F$16,$F$21)/COUNTIF('2. Invulblad'!$Z$29:$Z$1048576,Lijstjes!$F$2),0)</f>
        <v>0</v>
      </c>
      <c r="AC393" s="14">
        <f>IF(AB393=Lijstjes!$F$2,IF($F$15=Lijstjes!$A$9,$F$16,$F$21)/COUNTIF('2. Invulblad'!$AB$29:$AB$1048576,Lijstjes!$F$2),0)</f>
        <v>0</v>
      </c>
      <c r="AE393" s="14">
        <f>IF(AD393=Lijstjes!$F$2,IF($F$15=Lijstjes!$A$10,$F$16,$F$21)/COUNTIF('2. Invulblad'!$AD$29:$AD$1048576,Lijstjes!$F$2),0)</f>
        <v>0</v>
      </c>
      <c r="AG393" s="14">
        <f>IF(AF393=Lijstjes!$F$2,IF($F$15=Lijstjes!$A$11,$F$16,$F$21)/COUNTIF('2. Invulblad'!$AF$29:$AF$1048576,Lijstjes!$F$2),0)</f>
        <v>0</v>
      </c>
    </row>
    <row r="394" spans="2:33" ht="14.5">
      <c r="B394" s="12" t="str">
        <f t="shared" si="10"/>
        <v/>
      </c>
      <c r="C394" t="str">
        <f t="shared" si="11"/>
        <v/>
      </c>
      <c r="D394" s="15" t="str">
        <f>IF(M394=0,"",IF(AND(M394&gt;0,IFERROR(SEARCH(Lijstjes!$F$2,'2. Invulblad'!N394&amp;'2. Invulblad'!P394&amp;'2. Invulblad'!R394&amp;'2. Invulblad'!T394&amp;'2. Invulblad'!V394&amp;'2. Invulblad'!X394&amp;'2. Invulblad'!Z394&amp;'2. Invulblad'!AB394&amp;'2. Invulblad'!AD394&amp;'2. Invulblad'!AF394&amp;'2. Invulblad'!AH394&amp;'2. Invulblad'!AI394),0)&gt;0),"","U mag geen subsidie aanvragen voor "&amp;'2. Invulblad'!E394&amp;" "&amp;'2. Invulblad'!F394&amp;'2. Invulblad'!G394&amp;" want er is geen aangrenzende maatregel getroffen."))</f>
        <v/>
      </c>
      <c r="M394" s="20">
        <f>MIN(1500,COUNTIF('2. Invulblad'!N394:AI394,"Ja")*750)</f>
        <v>0</v>
      </c>
      <c r="O394" s="14" t="str">
        <f>IF(N394=Lijstjes!$F$2,IF($F$15=Lijstjes!$A$2,$F$16,$F$21)/COUNTIF('2. Invulblad'!$N$29:$N$1048576,Lijstjes!$F$2),"")</f>
        <v/>
      </c>
      <c r="Q394" s="5" t="str">
        <f>IF(P394=Lijstjes!$F$2,IF($F$15=Lijstjes!$A$3,$F$16,$F$21)/COUNTIF('2. Invulblad'!$P$29:$P$1048576,Lijstjes!$F$2),"")</f>
        <v/>
      </c>
      <c r="S394" s="5">
        <f>IF(R394=Lijstjes!$F$2,IF($F$15=Lijstjes!$A$4,$F$16,$F$21)/COUNTIF('2. Invulblad'!$R$29:$R$1048576,Lijstjes!$F$2),0)</f>
        <v>0</v>
      </c>
      <c r="U394" s="5">
        <f>IF(T394=Lijstjes!$F$2,IF($F$15=Lijstjes!$A$5,$F$16,$F$21)/COUNTIF('2. Invulblad'!$T$29:$T$1048576,Lijstjes!$F$2),0)</f>
        <v>0</v>
      </c>
      <c r="W394" s="5" t="str">
        <f>IF(V394=Lijstjes!$F$2,IF($F$15=Lijstjes!$A$6,$F$16,$F$21)/COUNTIF('2. Invulblad'!$V$29:$V$1048576,Lijstjes!$F$2),"")</f>
        <v/>
      </c>
      <c r="Y394" s="5" t="str">
        <f>IF(X394=Lijstjes!$F$2,IF($F$15=Lijstjes!$A$7,$F$16,$F$21)/COUNTIF('2. Invulblad'!$X$29:$X$1048576,Lijstjes!$F$2),"")</f>
        <v/>
      </c>
      <c r="AA394" s="14">
        <f>IF(Z394=Lijstjes!$F$2,IF($F$15=Lijstjes!$A$8,$F$16,$F$21)/COUNTIF('2. Invulblad'!$Z$29:$Z$1048576,Lijstjes!$F$2),0)</f>
        <v>0</v>
      </c>
      <c r="AC394" s="14">
        <f>IF(AB394=Lijstjes!$F$2,IF($F$15=Lijstjes!$A$9,$F$16,$F$21)/COUNTIF('2. Invulblad'!$AB$29:$AB$1048576,Lijstjes!$F$2),0)</f>
        <v>0</v>
      </c>
      <c r="AE394" s="14">
        <f>IF(AD394=Lijstjes!$F$2,IF($F$15=Lijstjes!$A$10,$F$16,$F$21)/COUNTIF('2. Invulblad'!$AD$29:$AD$1048576,Lijstjes!$F$2),0)</f>
        <v>0</v>
      </c>
      <c r="AG394" s="14">
        <f>IF(AF394=Lijstjes!$F$2,IF($F$15=Lijstjes!$A$11,$F$16,$F$21)/COUNTIF('2. Invulblad'!$AF$29:$AF$1048576,Lijstjes!$F$2),0)</f>
        <v>0</v>
      </c>
    </row>
    <row r="395" spans="2:33" ht="14.5">
      <c r="B395" s="12" t="str">
        <f t="shared" si="10"/>
        <v/>
      </c>
      <c r="C395" t="str">
        <f t="shared" si="11"/>
        <v/>
      </c>
      <c r="D395" s="15" t="str">
        <f>IF(M395=0,"",IF(AND(M395&gt;0,IFERROR(SEARCH(Lijstjes!$F$2,'2. Invulblad'!N395&amp;'2. Invulblad'!P395&amp;'2. Invulblad'!R395&amp;'2. Invulblad'!T395&amp;'2. Invulblad'!V395&amp;'2. Invulblad'!X395&amp;'2. Invulblad'!Z395&amp;'2. Invulblad'!AB395&amp;'2. Invulblad'!AD395&amp;'2. Invulblad'!AF395&amp;'2. Invulblad'!AH395&amp;'2. Invulblad'!AI395),0)&gt;0),"","U mag geen subsidie aanvragen voor "&amp;'2. Invulblad'!E395&amp;" "&amp;'2. Invulblad'!F395&amp;'2. Invulblad'!G395&amp;" want er is geen aangrenzende maatregel getroffen."))</f>
        <v/>
      </c>
      <c r="M395" s="20">
        <f>MIN(1500,COUNTIF('2. Invulblad'!N395:AI395,"Ja")*750)</f>
        <v>0</v>
      </c>
      <c r="O395" s="14" t="str">
        <f>IF(N395=Lijstjes!$F$2,IF($F$15=Lijstjes!$A$2,$F$16,$F$21)/COUNTIF('2. Invulblad'!$N$29:$N$1048576,Lijstjes!$F$2),"")</f>
        <v/>
      </c>
      <c r="Q395" s="5" t="str">
        <f>IF(P395=Lijstjes!$F$2,IF($F$15=Lijstjes!$A$3,$F$16,$F$21)/COUNTIF('2. Invulblad'!$P$29:$P$1048576,Lijstjes!$F$2),"")</f>
        <v/>
      </c>
      <c r="S395" s="5">
        <f>IF(R395=Lijstjes!$F$2,IF($F$15=Lijstjes!$A$4,$F$16,$F$21)/COUNTIF('2. Invulblad'!$R$29:$R$1048576,Lijstjes!$F$2),0)</f>
        <v>0</v>
      </c>
      <c r="U395" s="5">
        <f>IF(T395=Lijstjes!$F$2,IF($F$15=Lijstjes!$A$5,$F$16,$F$21)/COUNTIF('2. Invulblad'!$T$29:$T$1048576,Lijstjes!$F$2),0)</f>
        <v>0</v>
      </c>
      <c r="W395" s="5" t="str">
        <f>IF(V395=Lijstjes!$F$2,IF($F$15=Lijstjes!$A$6,$F$16,$F$21)/COUNTIF('2. Invulblad'!$V$29:$V$1048576,Lijstjes!$F$2),"")</f>
        <v/>
      </c>
      <c r="Y395" s="5" t="str">
        <f>IF(X395=Lijstjes!$F$2,IF($F$15=Lijstjes!$A$7,$F$16,$F$21)/COUNTIF('2. Invulblad'!$X$29:$X$1048576,Lijstjes!$F$2),"")</f>
        <v/>
      </c>
      <c r="AA395" s="14">
        <f>IF(Z395=Lijstjes!$F$2,IF($F$15=Lijstjes!$A$8,$F$16,$F$21)/COUNTIF('2. Invulblad'!$Z$29:$Z$1048576,Lijstjes!$F$2),0)</f>
        <v>0</v>
      </c>
      <c r="AC395" s="14">
        <f>IF(AB395=Lijstjes!$F$2,IF($F$15=Lijstjes!$A$9,$F$16,$F$21)/COUNTIF('2. Invulblad'!$AB$29:$AB$1048576,Lijstjes!$F$2),0)</f>
        <v>0</v>
      </c>
      <c r="AE395" s="14">
        <f>IF(AD395=Lijstjes!$F$2,IF($F$15=Lijstjes!$A$10,$F$16,$F$21)/COUNTIF('2. Invulblad'!$AD$29:$AD$1048576,Lijstjes!$F$2),0)</f>
        <v>0</v>
      </c>
      <c r="AG395" s="14">
        <f>IF(AF395=Lijstjes!$F$2,IF($F$15=Lijstjes!$A$11,$F$16,$F$21)/COUNTIF('2. Invulblad'!$AF$29:$AF$1048576,Lijstjes!$F$2),0)</f>
        <v>0</v>
      </c>
    </row>
    <row r="396" spans="2:33" ht="14.5">
      <c r="B396" s="12" t="str">
        <f t="shared" si="10"/>
        <v/>
      </c>
      <c r="C396" t="str">
        <f t="shared" si="11"/>
        <v/>
      </c>
      <c r="D396" s="15" t="str">
        <f>IF(M396=0,"",IF(AND(M396&gt;0,IFERROR(SEARCH(Lijstjes!$F$2,'2. Invulblad'!N396&amp;'2. Invulblad'!P396&amp;'2. Invulblad'!R396&amp;'2. Invulblad'!T396&amp;'2. Invulblad'!V396&amp;'2. Invulblad'!X396&amp;'2. Invulblad'!Z396&amp;'2. Invulblad'!AB396&amp;'2. Invulblad'!AD396&amp;'2. Invulblad'!AF396&amp;'2. Invulblad'!AH396&amp;'2. Invulblad'!AI396),0)&gt;0),"","U mag geen subsidie aanvragen voor "&amp;'2. Invulblad'!E396&amp;" "&amp;'2. Invulblad'!F396&amp;'2. Invulblad'!G396&amp;" want er is geen aangrenzende maatregel getroffen."))</f>
        <v/>
      </c>
      <c r="M396" s="20">
        <f>MIN(1500,COUNTIF('2. Invulblad'!N396:AI396,"Ja")*750)</f>
        <v>0</v>
      </c>
      <c r="O396" s="14" t="str">
        <f>IF(N396=Lijstjes!$F$2,IF($F$15=Lijstjes!$A$2,$F$16,$F$21)/COUNTIF('2. Invulblad'!$N$29:$N$1048576,Lijstjes!$F$2),"")</f>
        <v/>
      </c>
      <c r="Q396" s="5" t="str">
        <f>IF(P396=Lijstjes!$F$2,IF($F$15=Lijstjes!$A$3,$F$16,$F$21)/COUNTIF('2. Invulblad'!$P$29:$P$1048576,Lijstjes!$F$2),"")</f>
        <v/>
      </c>
      <c r="S396" s="5">
        <f>IF(R396=Lijstjes!$F$2,IF($F$15=Lijstjes!$A$4,$F$16,$F$21)/COUNTIF('2. Invulblad'!$R$29:$R$1048576,Lijstjes!$F$2),0)</f>
        <v>0</v>
      </c>
      <c r="U396" s="5">
        <f>IF(T396=Lijstjes!$F$2,IF($F$15=Lijstjes!$A$5,$F$16,$F$21)/COUNTIF('2. Invulblad'!$T$29:$T$1048576,Lijstjes!$F$2),0)</f>
        <v>0</v>
      </c>
      <c r="W396" s="5" t="str">
        <f>IF(V396=Lijstjes!$F$2,IF($F$15=Lijstjes!$A$6,$F$16,$F$21)/COUNTIF('2. Invulblad'!$V$29:$V$1048576,Lijstjes!$F$2),"")</f>
        <v/>
      </c>
      <c r="Y396" s="5" t="str">
        <f>IF(X396=Lijstjes!$F$2,IF($F$15=Lijstjes!$A$7,$F$16,$F$21)/COUNTIF('2. Invulblad'!$X$29:$X$1048576,Lijstjes!$F$2),"")</f>
        <v/>
      </c>
      <c r="AA396" s="14">
        <f>IF(Z396=Lijstjes!$F$2,IF($F$15=Lijstjes!$A$8,$F$16,$F$21)/COUNTIF('2. Invulblad'!$Z$29:$Z$1048576,Lijstjes!$F$2),0)</f>
        <v>0</v>
      </c>
      <c r="AC396" s="14">
        <f>IF(AB396=Lijstjes!$F$2,IF($F$15=Lijstjes!$A$9,$F$16,$F$21)/COUNTIF('2. Invulblad'!$AB$29:$AB$1048576,Lijstjes!$F$2),0)</f>
        <v>0</v>
      </c>
      <c r="AE396" s="14">
        <f>IF(AD396=Lijstjes!$F$2,IF($F$15=Lijstjes!$A$10,$F$16,$F$21)/COUNTIF('2. Invulblad'!$AD$29:$AD$1048576,Lijstjes!$F$2),0)</f>
        <v>0</v>
      </c>
      <c r="AG396" s="14">
        <f>IF(AF396=Lijstjes!$F$2,IF($F$15=Lijstjes!$A$11,$F$16,$F$21)/COUNTIF('2. Invulblad'!$AF$29:$AF$1048576,Lijstjes!$F$2),0)</f>
        <v>0</v>
      </c>
    </row>
    <row r="397" spans="2:33" ht="14.5">
      <c r="B397" s="12" t="str">
        <f t="shared" si="10"/>
        <v/>
      </c>
      <c r="C397" t="str">
        <f t="shared" si="11"/>
        <v/>
      </c>
      <c r="D397" s="15" t="str">
        <f>IF(M397=0,"",IF(AND(M397&gt;0,IFERROR(SEARCH(Lijstjes!$F$2,'2. Invulblad'!N397&amp;'2. Invulblad'!P397&amp;'2. Invulblad'!R397&amp;'2. Invulblad'!T397&amp;'2. Invulblad'!V397&amp;'2. Invulblad'!X397&amp;'2. Invulblad'!Z397&amp;'2. Invulblad'!AB397&amp;'2. Invulblad'!AD397&amp;'2. Invulblad'!AF397&amp;'2. Invulblad'!AH397&amp;'2. Invulblad'!AI397),0)&gt;0),"","U mag geen subsidie aanvragen voor "&amp;'2. Invulblad'!E397&amp;" "&amp;'2. Invulblad'!F397&amp;'2. Invulblad'!G397&amp;" want er is geen aangrenzende maatregel getroffen."))</f>
        <v/>
      </c>
      <c r="M397" s="20">
        <f>MIN(1500,COUNTIF('2. Invulblad'!N397:AI397,"Ja")*750)</f>
        <v>0</v>
      </c>
      <c r="O397" s="14" t="str">
        <f>IF(N397=Lijstjes!$F$2,IF($F$15=Lijstjes!$A$2,$F$16,$F$21)/COUNTIF('2. Invulblad'!$N$29:$N$1048576,Lijstjes!$F$2),"")</f>
        <v/>
      </c>
      <c r="Q397" s="5" t="str">
        <f>IF(P397=Lijstjes!$F$2,IF($F$15=Lijstjes!$A$3,$F$16,$F$21)/COUNTIF('2. Invulblad'!$P$29:$P$1048576,Lijstjes!$F$2),"")</f>
        <v/>
      </c>
      <c r="S397" s="5">
        <f>IF(R397=Lijstjes!$F$2,IF($F$15=Lijstjes!$A$4,$F$16,$F$21)/COUNTIF('2. Invulblad'!$R$29:$R$1048576,Lijstjes!$F$2),0)</f>
        <v>0</v>
      </c>
      <c r="U397" s="5">
        <f>IF(T397=Lijstjes!$F$2,IF($F$15=Lijstjes!$A$5,$F$16,$F$21)/COUNTIF('2. Invulblad'!$T$29:$T$1048576,Lijstjes!$F$2),0)</f>
        <v>0</v>
      </c>
      <c r="W397" s="5" t="str">
        <f>IF(V397=Lijstjes!$F$2,IF($F$15=Lijstjes!$A$6,$F$16,$F$21)/COUNTIF('2. Invulblad'!$V$29:$V$1048576,Lijstjes!$F$2),"")</f>
        <v/>
      </c>
      <c r="Y397" s="5" t="str">
        <f>IF(X397=Lijstjes!$F$2,IF($F$15=Lijstjes!$A$7,$F$16,$F$21)/COUNTIF('2. Invulblad'!$X$29:$X$1048576,Lijstjes!$F$2),"")</f>
        <v/>
      </c>
      <c r="AA397" s="14">
        <f>IF(Z397=Lijstjes!$F$2,IF($F$15=Lijstjes!$A$8,$F$16,$F$21)/COUNTIF('2. Invulblad'!$Z$29:$Z$1048576,Lijstjes!$F$2),0)</f>
        <v>0</v>
      </c>
      <c r="AC397" s="14">
        <f>IF(AB397=Lijstjes!$F$2,IF($F$15=Lijstjes!$A$9,$F$16,$F$21)/COUNTIF('2. Invulblad'!$AB$29:$AB$1048576,Lijstjes!$F$2),0)</f>
        <v>0</v>
      </c>
      <c r="AE397" s="14">
        <f>IF(AD397=Lijstjes!$F$2,IF($F$15=Lijstjes!$A$10,$F$16,$F$21)/COUNTIF('2. Invulblad'!$AD$29:$AD$1048576,Lijstjes!$F$2),0)</f>
        <v>0</v>
      </c>
      <c r="AG397" s="14">
        <f>IF(AF397=Lijstjes!$F$2,IF($F$15=Lijstjes!$A$11,$F$16,$F$21)/COUNTIF('2. Invulblad'!$AF$29:$AF$1048576,Lijstjes!$F$2),0)</f>
        <v>0</v>
      </c>
    </row>
    <row r="398" spans="2:33" ht="14.5">
      <c r="B398" s="12" t="str">
        <f t="shared" si="10"/>
        <v/>
      </c>
      <c r="C398" t="str">
        <f t="shared" si="11"/>
        <v/>
      </c>
      <c r="D398" s="15" t="str">
        <f>IF(M398=0,"",IF(AND(M398&gt;0,IFERROR(SEARCH(Lijstjes!$F$2,'2. Invulblad'!N398&amp;'2. Invulblad'!P398&amp;'2. Invulblad'!R398&amp;'2. Invulblad'!T398&amp;'2. Invulblad'!V398&amp;'2. Invulblad'!X398&amp;'2. Invulblad'!Z398&amp;'2. Invulblad'!AB398&amp;'2. Invulblad'!AD398&amp;'2. Invulblad'!AF398&amp;'2. Invulblad'!AH398&amp;'2. Invulblad'!AI398),0)&gt;0),"","U mag geen subsidie aanvragen voor "&amp;'2. Invulblad'!E398&amp;" "&amp;'2. Invulblad'!F398&amp;'2. Invulblad'!G398&amp;" want er is geen aangrenzende maatregel getroffen."))</f>
        <v/>
      </c>
      <c r="M398" s="20">
        <f>MIN(1500,COUNTIF('2. Invulblad'!N398:AI398,"Ja")*750)</f>
        <v>0</v>
      </c>
      <c r="O398" s="14" t="str">
        <f>IF(N398=Lijstjes!$F$2,IF($F$15=Lijstjes!$A$2,$F$16,$F$21)/COUNTIF('2. Invulblad'!$N$29:$N$1048576,Lijstjes!$F$2),"")</f>
        <v/>
      </c>
      <c r="Q398" s="5" t="str">
        <f>IF(P398=Lijstjes!$F$2,IF($F$15=Lijstjes!$A$3,$F$16,$F$21)/COUNTIF('2. Invulblad'!$P$29:$P$1048576,Lijstjes!$F$2),"")</f>
        <v/>
      </c>
      <c r="S398" s="5">
        <f>IF(R398=Lijstjes!$F$2,IF($F$15=Lijstjes!$A$4,$F$16,$F$21)/COUNTIF('2. Invulblad'!$R$29:$R$1048576,Lijstjes!$F$2),0)</f>
        <v>0</v>
      </c>
      <c r="U398" s="5">
        <f>IF(T398=Lijstjes!$F$2,IF($F$15=Lijstjes!$A$5,$F$16,$F$21)/COUNTIF('2. Invulblad'!$T$29:$T$1048576,Lijstjes!$F$2),0)</f>
        <v>0</v>
      </c>
      <c r="W398" s="5" t="str">
        <f>IF(V398=Lijstjes!$F$2,IF($F$15=Lijstjes!$A$6,$F$16,$F$21)/COUNTIF('2. Invulblad'!$V$29:$V$1048576,Lijstjes!$F$2),"")</f>
        <v/>
      </c>
      <c r="Y398" s="5" t="str">
        <f>IF(X398=Lijstjes!$F$2,IF($F$15=Lijstjes!$A$7,$F$16,$F$21)/COUNTIF('2. Invulblad'!$X$29:$X$1048576,Lijstjes!$F$2),"")</f>
        <v/>
      </c>
      <c r="AA398" s="14">
        <f>IF(Z398=Lijstjes!$F$2,IF($F$15=Lijstjes!$A$8,$F$16,$F$21)/COUNTIF('2. Invulblad'!$Z$29:$Z$1048576,Lijstjes!$F$2),0)</f>
        <v>0</v>
      </c>
      <c r="AC398" s="14">
        <f>IF(AB398=Lijstjes!$F$2,IF($F$15=Lijstjes!$A$9,$F$16,$F$21)/COUNTIF('2. Invulblad'!$AB$29:$AB$1048576,Lijstjes!$F$2),0)</f>
        <v>0</v>
      </c>
      <c r="AE398" s="14">
        <f>IF(AD398=Lijstjes!$F$2,IF($F$15=Lijstjes!$A$10,$F$16,$F$21)/COUNTIF('2. Invulblad'!$AD$29:$AD$1048576,Lijstjes!$F$2),0)</f>
        <v>0</v>
      </c>
      <c r="AG398" s="14">
        <f>IF(AF398=Lijstjes!$F$2,IF($F$15=Lijstjes!$A$11,$F$16,$F$21)/COUNTIF('2. Invulblad'!$AF$29:$AF$1048576,Lijstjes!$F$2),0)</f>
        <v>0</v>
      </c>
    </row>
    <row r="399" spans="2:33" ht="14.5">
      <c r="B399" s="12" t="str">
        <f t="shared" si="10"/>
        <v/>
      </c>
      <c r="C399" t="str">
        <f t="shared" si="11"/>
        <v/>
      </c>
      <c r="D399" s="15" t="str">
        <f>IF(M399=0,"",IF(AND(M399&gt;0,IFERROR(SEARCH(Lijstjes!$F$2,'2. Invulblad'!N399&amp;'2. Invulblad'!P399&amp;'2. Invulblad'!R399&amp;'2. Invulblad'!T399&amp;'2. Invulblad'!V399&amp;'2. Invulblad'!X399&amp;'2. Invulblad'!Z399&amp;'2. Invulblad'!AB399&amp;'2. Invulblad'!AD399&amp;'2. Invulblad'!AF399&amp;'2. Invulblad'!AH399&amp;'2. Invulblad'!AI399),0)&gt;0),"","U mag geen subsidie aanvragen voor "&amp;'2. Invulblad'!E399&amp;" "&amp;'2. Invulblad'!F399&amp;'2. Invulblad'!G399&amp;" want er is geen aangrenzende maatregel getroffen."))</f>
        <v/>
      </c>
      <c r="M399" s="20">
        <f>MIN(1500,COUNTIF('2. Invulblad'!N399:AI399,"Ja")*750)</f>
        <v>0</v>
      </c>
      <c r="O399" s="14" t="str">
        <f>IF(N399=Lijstjes!$F$2,IF($F$15=Lijstjes!$A$2,$F$16,$F$21)/COUNTIF('2. Invulblad'!$N$29:$N$1048576,Lijstjes!$F$2),"")</f>
        <v/>
      </c>
      <c r="Q399" s="5" t="str">
        <f>IF(P399=Lijstjes!$F$2,IF($F$15=Lijstjes!$A$3,$F$16,$F$21)/COUNTIF('2. Invulblad'!$P$29:$P$1048576,Lijstjes!$F$2),"")</f>
        <v/>
      </c>
      <c r="S399" s="5">
        <f>IF(R399=Lijstjes!$F$2,IF($F$15=Lijstjes!$A$4,$F$16,$F$21)/COUNTIF('2. Invulblad'!$R$29:$R$1048576,Lijstjes!$F$2),0)</f>
        <v>0</v>
      </c>
      <c r="U399" s="5">
        <f>IF(T399=Lijstjes!$F$2,IF($F$15=Lijstjes!$A$5,$F$16,$F$21)/COUNTIF('2. Invulblad'!$T$29:$T$1048576,Lijstjes!$F$2),0)</f>
        <v>0</v>
      </c>
      <c r="W399" s="5" t="str">
        <f>IF(V399=Lijstjes!$F$2,IF($F$15=Lijstjes!$A$6,$F$16,$F$21)/COUNTIF('2. Invulblad'!$V$29:$V$1048576,Lijstjes!$F$2),"")</f>
        <v/>
      </c>
      <c r="Y399" s="5" t="str">
        <f>IF(X399=Lijstjes!$F$2,IF($F$15=Lijstjes!$A$7,$F$16,$F$21)/COUNTIF('2. Invulblad'!$X$29:$X$1048576,Lijstjes!$F$2),"")</f>
        <v/>
      </c>
      <c r="AA399" s="14">
        <f>IF(Z399=Lijstjes!$F$2,IF($F$15=Lijstjes!$A$8,$F$16,$F$21)/COUNTIF('2. Invulblad'!$Z$29:$Z$1048576,Lijstjes!$F$2),0)</f>
        <v>0</v>
      </c>
      <c r="AC399" s="14">
        <f>IF(AB399=Lijstjes!$F$2,IF($F$15=Lijstjes!$A$9,$F$16,$F$21)/COUNTIF('2. Invulblad'!$AB$29:$AB$1048576,Lijstjes!$F$2),0)</f>
        <v>0</v>
      </c>
      <c r="AE399" s="14">
        <f>IF(AD399=Lijstjes!$F$2,IF($F$15=Lijstjes!$A$10,$F$16,$F$21)/COUNTIF('2. Invulblad'!$AD$29:$AD$1048576,Lijstjes!$F$2),0)</f>
        <v>0</v>
      </c>
      <c r="AG399" s="14">
        <f>IF(AF399=Lijstjes!$F$2,IF($F$15=Lijstjes!$A$11,$F$16,$F$21)/COUNTIF('2. Invulblad'!$AF$29:$AF$1048576,Lijstjes!$F$2),0)</f>
        <v>0</v>
      </c>
    </row>
    <row r="400" spans="2:33" ht="14.5">
      <c r="B400" s="12" t="str">
        <f t="shared" si="10"/>
        <v/>
      </c>
      <c r="C400" t="str">
        <f t="shared" si="11"/>
        <v/>
      </c>
      <c r="D400" s="15" t="str">
        <f>IF(M400=0,"",IF(AND(M400&gt;0,IFERROR(SEARCH(Lijstjes!$F$2,'2. Invulblad'!N400&amp;'2. Invulblad'!P400&amp;'2. Invulblad'!R400&amp;'2. Invulblad'!T400&amp;'2. Invulblad'!V400&amp;'2. Invulblad'!X400&amp;'2. Invulblad'!Z400&amp;'2. Invulblad'!AB400&amp;'2. Invulblad'!AD400&amp;'2. Invulblad'!AF400&amp;'2. Invulblad'!AH400&amp;'2. Invulblad'!AI400),0)&gt;0),"","U mag geen subsidie aanvragen voor "&amp;'2. Invulblad'!E400&amp;" "&amp;'2. Invulblad'!F400&amp;'2. Invulblad'!G400&amp;" want er is geen aangrenzende maatregel getroffen."))</f>
        <v/>
      </c>
      <c r="M400" s="20">
        <f>MIN(1500,COUNTIF('2. Invulblad'!N400:AI400,"Ja")*750)</f>
        <v>0</v>
      </c>
      <c r="O400" s="14" t="str">
        <f>IF(N400=Lijstjes!$F$2,IF($F$15=Lijstjes!$A$2,$F$16,$F$21)/COUNTIF('2. Invulblad'!$N$29:$N$1048576,Lijstjes!$F$2),"")</f>
        <v/>
      </c>
      <c r="Q400" s="5" t="str">
        <f>IF(P400=Lijstjes!$F$2,IF($F$15=Lijstjes!$A$3,$F$16,$F$21)/COUNTIF('2. Invulblad'!$P$29:$P$1048576,Lijstjes!$F$2),"")</f>
        <v/>
      </c>
      <c r="S400" s="5">
        <f>IF(R400=Lijstjes!$F$2,IF($F$15=Lijstjes!$A$4,$F$16,$F$21)/COUNTIF('2. Invulblad'!$R$29:$R$1048576,Lijstjes!$F$2),0)</f>
        <v>0</v>
      </c>
      <c r="U400" s="5">
        <f>IF(T400=Lijstjes!$F$2,IF($F$15=Lijstjes!$A$5,$F$16,$F$21)/COUNTIF('2. Invulblad'!$T$29:$T$1048576,Lijstjes!$F$2),0)</f>
        <v>0</v>
      </c>
      <c r="W400" s="5" t="str">
        <f>IF(V400=Lijstjes!$F$2,IF($F$15=Lijstjes!$A$6,$F$16,$F$21)/COUNTIF('2. Invulblad'!$V$29:$V$1048576,Lijstjes!$F$2),"")</f>
        <v/>
      </c>
      <c r="Y400" s="5" t="str">
        <f>IF(X400=Lijstjes!$F$2,IF($F$15=Lijstjes!$A$7,$F$16,$F$21)/COUNTIF('2. Invulblad'!$X$29:$X$1048576,Lijstjes!$F$2),"")</f>
        <v/>
      </c>
      <c r="AA400" s="14">
        <f>IF(Z400=Lijstjes!$F$2,IF($F$15=Lijstjes!$A$8,$F$16,$F$21)/COUNTIF('2. Invulblad'!$Z$29:$Z$1048576,Lijstjes!$F$2),0)</f>
        <v>0</v>
      </c>
      <c r="AC400" s="14">
        <f>IF(AB400=Lijstjes!$F$2,IF($F$15=Lijstjes!$A$9,$F$16,$F$21)/COUNTIF('2. Invulblad'!$AB$29:$AB$1048576,Lijstjes!$F$2),0)</f>
        <v>0</v>
      </c>
      <c r="AE400" s="14">
        <f>IF(AD400=Lijstjes!$F$2,IF($F$15=Lijstjes!$A$10,$F$16,$F$21)/COUNTIF('2. Invulblad'!$AD$29:$AD$1048576,Lijstjes!$F$2),0)</f>
        <v>0</v>
      </c>
      <c r="AG400" s="14">
        <f>IF(AF400=Lijstjes!$F$2,IF($F$15=Lijstjes!$A$11,$F$16,$F$21)/COUNTIF('2. Invulblad'!$AF$29:$AF$1048576,Lijstjes!$F$2),0)</f>
        <v>0</v>
      </c>
    </row>
    <row r="401" spans="2:33" ht="14.5">
      <c r="B401" s="12" t="str">
        <f t="shared" si="10"/>
        <v/>
      </c>
      <c r="C401" t="str">
        <f t="shared" si="11"/>
        <v/>
      </c>
      <c r="D401" s="15" t="str">
        <f>IF(M401=0,"",IF(AND(M401&gt;0,IFERROR(SEARCH(Lijstjes!$F$2,'2. Invulblad'!N401&amp;'2. Invulblad'!P401&amp;'2. Invulblad'!R401&amp;'2. Invulblad'!T401&amp;'2. Invulblad'!V401&amp;'2. Invulblad'!X401&amp;'2. Invulblad'!Z401&amp;'2. Invulblad'!AB401&amp;'2. Invulblad'!AD401&amp;'2. Invulblad'!AF401&amp;'2. Invulblad'!AH401&amp;'2. Invulblad'!AI401),0)&gt;0),"","U mag geen subsidie aanvragen voor "&amp;'2. Invulblad'!E401&amp;" "&amp;'2. Invulblad'!F401&amp;'2. Invulblad'!G401&amp;" want er is geen aangrenzende maatregel getroffen."))</f>
        <v/>
      </c>
      <c r="M401" s="20">
        <f>MIN(1500,COUNTIF('2. Invulblad'!N401:AI401,"Ja")*750)</f>
        <v>0</v>
      </c>
      <c r="O401" s="14" t="str">
        <f>IF(N401=Lijstjes!$F$2,IF($F$15=Lijstjes!$A$2,$F$16,$F$21)/COUNTIF('2. Invulblad'!$N$29:$N$1048576,Lijstjes!$F$2),"")</f>
        <v/>
      </c>
      <c r="Q401" s="5" t="str">
        <f>IF(P401=Lijstjes!$F$2,IF($F$15=Lijstjes!$A$3,$F$16,$F$21)/COUNTIF('2. Invulblad'!$P$29:$P$1048576,Lijstjes!$F$2),"")</f>
        <v/>
      </c>
      <c r="S401" s="5">
        <f>IF(R401=Lijstjes!$F$2,IF($F$15=Lijstjes!$A$4,$F$16,$F$21)/COUNTIF('2. Invulblad'!$R$29:$R$1048576,Lijstjes!$F$2),0)</f>
        <v>0</v>
      </c>
      <c r="U401" s="5">
        <f>IF(T401=Lijstjes!$F$2,IF($F$15=Lijstjes!$A$5,$F$16,$F$21)/COUNTIF('2. Invulblad'!$T$29:$T$1048576,Lijstjes!$F$2),0)</f>
        <v>0</v>
      </c>
      <c r="W401" s="5" t="str">
        <f>IF(V401=Lijstjes!$F$2,IF($F$15=Lijstjes!$A$6,$F$16,$F$21)/COUNTIF('2. Invulblad'!$V$29:$V$1048576,Lijstjes!$F$2),"")</f>
        <v/>
      </c>
      <c r="Y401" s="5" t="str">
        <f>IF(X401=Lijstjes!$F$2,IF($F$15=Lijstjes!$A$7,$F$16,$F$21)/COUNTIF('2. Invulblad'!$X$29:$X$1048576,Lijstjes!$F$2),"")</f>
        <v/>
      </c>
      <c r="AA401" s="14">
        <f>IF(Z401=Lijstjes!$F$2,IF($F$15=Lijstjes!$A$8,$F$16,$F$21)/COUNTIF('2. Invulblad'!$Z$29:$Z$1048576,Lijstjes!$F$2),0)</f>
        <v>0</v>
      </c>
      <c r="AC401" s="14">
        <f>IF(AB401=Lijstjes!$F$2,IF($F$15=Lijstjes!$A$9,$F$16,$F$21)/COUNTIF('2. Invulblad'!$AB$29:$AB$1048576,Lijstjes!$F$2),0)</f>
        <v>0</v>
      </c>
      <c r="AE401" s="14">
        <f>IF(AD401=Lijstjes!$F$2,IF($F$15=Lijstjes!$A$10,$F$16,$F$21)/COUNTIF('2. Invulblad'!$AD$29:$AD$1048576,Lijstjes!$F$2),0)</f>
        <v>0</v>
      </c>
      <c r="AG401" s="14">
        <f>IF(AF401=Lijstjes!$F$2,IF($F$15=Lijstjes!$A$11,$F$16,$F$21)/COUNTIF('2. Invulblad'!$AF$29:$AF$1048576,Lijstjes!$F$2),0)</f>
        <v>0</v>
      </c>
    </row>
    <row r="402" spans="2:33" ht="14.5">
      <c r="B402" s="12" t="str">
        <f t="shared" si="10"/>
        <v/>
      </c>
      <c r="C402" t="str">
        <f t="shared" si="11"/>
        <v/>
      </c>
      <c r="D402" s="15" t="str">
        <f>IF(M402=0,"",IF(AND(M402&gt;0,IFERROR(SEARCH(Lijstjes!$F$2,'2. Invulblad'!N402&amp;'2. Invulblad'!P402&amp;'2. Invulblad'!R402&amp;'2. Invulblad'!T402&amp;'2. Invulblad'!V402&amp;'2. Invulblad'!X402&amp;'2. Invulblad'!Z402&amp;'2. Invulblad'!AB402&amp;'2. Invulblad'!AD402&amp;'2. Invulblad'!AF402&amp;'2. Invulblad'!AH402&amp;'2. Invulblad'!AI402),0)&gt;0),"","U mag geen subsidie aanvragen voor "&amp;'2. Invulblad'!E402&amp;" "&amp;'2. Invulblad'!F402&amp;'2. Invulblad'!G402&amp;" want er is geen aangrenzende maatregel getroffen."))</f>
        <v/>
      </c>
      <c r="M402" s="20">
        <f>MIN(1500,COUNTIF('2. Invulblad'!N402:AI402,"Ja")*750)</f>
        <v>0</v>
      </c>
      <c r="O402" s="14" t="str">
        <f>IF(N402=Lijstjes!$F$2,IF($F$15=Lijstjes!$A$2,$F$16,$F$21)/COUNTIF('2. Invulblad'!$N$29:$N$1048576,Lijstjes!$F$2),"")</f>
        <v/>
      </c>
      <c r="Q402" s="5" t="str">
        <f>IF(P402=Lijstjes!$F$2,IF($F$15=Lijstjes!$A$3,$F$16,$F$21)/COUNTIF('2. Invulblad'!$P$29:$P$1048576,Lijstjes!$F$2),"")</f>
        <v/>
      </c>
      <c r="S402" s="5">
        <f>IF(R402=Lijstjes!$F$2,IF($F$15=Lijstjes!$A$4,$F$16,$F$21)/COUNTIF('2. Invulblad'!$R$29:$R$1048576,Lijstjes!$F$2),0)</f>
        <v>0</v>
      </c>
      <c r="U402" s="5">
        <f>IF(T402=Lijstjes!$F$2,IF($F$15=Lijstjes!$A$5,$F$16,$F$21)/COUNTIF('2. Invulblad'!$T$29:$T$1048576,Lijstjes!$F$2),0)</f>
        <v>0</v>
      </c>
      <c r="W402" s="5" t="str">
        <f>IF(V402=Lijstjes!$F$2,IF($F$15=Lijstjes!$A$6,$F$16,$F$21)/COUNTIF('2. Invulblad'!$V$29:$V$1048576,Lijstjes!$F$2),"")</f>
        <v/>
      </c>
      <c r="Y402" s="5" t="str">
        <f>IF(X402=Lijstjes!$F$2,IF($F$15=Lijstjes!$A$7,$F$16,$F$21)/COUNTIF('2. Invulblad'!$X$29:$X$1048576,Lijstjes!$F$2),"")</f>
        <v/>
      </c>
      <c r="AA402" s="14">
        <f>IF(Z402=Lijstjes!$F$2,IF($F$15=Lijstjes!$A$8,$F$16,$F$21)/COUNTIF('2. Invulblad'!$Z$29:$Z$1048576,Lijstjes!$F$2),0)</f>
        <v>0</v>
      </c>
      <c r="AC402" s="14">
        <f>IF(AB402=Lijstjes!$F$2,IF($F$15=Lijstjes!$A$9,$F$16,$F$21)/COUNTIF('2. Invulblad'!$AB$29:$AB$1048576,Lijstjes!$F$2),0)</f>
        <v>0</v>
      </c>
      <c r="AE402" s="14">
        <f>IF(AD402=Lijstjes!$F$2,IF($F$15=Lijstjes!$A$10,$F$16,$F$21)/COUNTIF('2. Invulblad'!$AD$29:$AD$1048576,Lijstjes!$F$2),0)</f>
        <v>0</v>
      </c>
      <c r="AG402" s="14">
        <f>IF(AF402=Lijstjes!$F$2,IF($F$15=Lijstjes!$A$11,$F$16,$F$21)/COUNTIF('2. Invulblad'!$AF$29:$AF$1048576,Lijstjes!$F$2),0)</f>
        <v>0</v>
      </c>
    </row>
    <row r="403" spans="2:33" ht="14.5">
      <c r="B403" s="12" t="str">
        <f t="shared" si="10"/>
        <v/>
      </c>
      <c r="C403" t="str">
        <f t="shared" si="11"/>
        <v/>
      </c>
      <c r="D403" s="15" t="str">
        <f>IF(M403=0,"",IF(AND(M403&gt;0,IFERROR(SEARCH(Lijstjes!$F$2,'2. Invulblad'!N403&amp;'2. Invulblad'!P403&amp;'2. Invulblad'!R403&amp;'2. Invulblad'!T403&amp;'2. Invulblad'!V403&amp;'2. Invulblad'!X403&amp;'2. Invulblad'!Z403&amp;'2. Invulblad'!AB403&amp;'2. Invulblad'!AD403&amp;'2. Invulblad'!AF403&amp;'2. Invulblad'!AH403&amp;'2. Invulblad'!AI403),0)&gt;0),"","U mag geen subsidie aanvragen voor "&amp;'2. Invulblad'!E403&amp;" "&amp;'2. Invulblad'!F403&amp;'2. Invulblad'!G403&amp;" want er is geen aangrenzende maatregel getroffen."))</f>
        <v/>
      </c>
      <c r="M403" s="20">
        <f>MIN(1500,COUNTIF('2. Invulblad'!N403:AI403,"Ja")*750)</f>
        <v>0</v>
      </c>
      <c r="O403" s="14" t="str">
        <f>IF(N403=Lijstjes!$F$2,IF($F$15=Lijstjes!$A$2,$F$16,$F$21)/COUNTIF('2. Invulblad'!$N$29:$N$1048576,Lijstjes!$F$2),"")</f>
        <v/>
      </c>
      <c r="Q403" s="5" t="str">
        <f>IF(P403=Lijstjes!$F$2,IF($F$15=Lijstjes!$A$3,$F$16,$F$21)/COUNTIF('2. Invulblad'!$P$29:$P$1048576,Lijstjes!$F$2),"")</f>
        <v/>
      </c>
      <c r="S403" s="5">
        <f>IF(R403=Lijstjes!$F$2,IF($F$15=Lijstjes!$A$4,$F$16,$F$21)/COUNTIF('2. Invulblad'!$R$29:$R$1048576,Lijstjes!$F$2),0)</f>
        <v>0</v>
      </c>
      <c r="U403" s="5">
        <f>IF(T403=Lijstjes!$F$2,IF($F$15=Lijstjes!$A$5,$F$16,$F$21)/COUNTIF('2. Invulblad'!$T$29:$T$1048576,Lijstjes!$F$2),0)</f>
        <v>0</v>
      </c>
      <c r="W403" s="5" t="str">
        <f>IF(V403=Lijstjes!$F$2,IF($F$15=Lijstjes!$A$6,$F$16,$F$21)/COUNTIF('2. Invulblad'!$V$29:$V$1048576,Lijstjes!$F$2),"")</f>
        <v/>
      </c>
      <c r="Y403" s="5" t="str">
        <f>IF(X403=Lijstjes!$F$2,IF($F$15=Lijstjes!$A$7,$F$16,$F$21)/COUNTIF('2. Invulblad'!$X$29:$X$1048576,Lijstjes!$F$2),"")</f>
        <v/>
      </c>
      <c r="AA403" s="14">
        <f>IF(Z403=Lijstjes!$F$2,IF($F$15=Lijstjes!$A$8,$F$16,$F$21)/COUNTIF('2. Invulblad'!$Z$29:$Z$1048576,Lijstjes!$F$2),0)</f>
        <v>0</v>
      </c>
      <c r="AC403" s="14">
        <f>IF(AB403=Lijstjes!$F$2,IF($F$15=Lijstjes!$A$9,$F$16,$F$21)/COUNTIF('2. Invulblad'!$AB$29:$AB$1048576,Lijstjes!$F$2),0)</f>
        <v>0</v>
      </c>
      <c r="AE403" s="14">
        <f>IF(AD403=Lijstjes!$F$2,IF($F$15=Lijstjes!$A$10,$F$16,$F$21)/COUNTIF('2. Invulblad'!$AD$29:$AD$1048576,Lijstjes!$F$2),0)</f>
        <v>0</v>
      </c>
      <c r="AG403" s="14">
        <f>IF(AF403=Lijstjes!$F$2,IF($F$15=Lijstjes!$A$11,$F$16,$F$21)/COUNTIF('2. Invulblad'!$AF$29:$AF$1048576,Lijstjes!$F$2),0)</f>
        <v>0</v>
      </c>
    </row>
    <row r="404" spans="2:33" ht="14.5">
      <c r="B404" s="12" t="str">
        <f t="shared" si="10"/>
        <v/>
      </c>
      <c r="C404" t="str">
        <f t="shared" si="11"/>
        <v/>
      </c>
      <c r="D404" s="15" t="str">
        <f>IF(M404=0,"",IF(AND(M404&gt;0,IFERROR(SEARCH(Lijstjes!$F$2,'2. Invulblad'!N404&amp;'2. Invulblad'!P404&amp;'2. Invulblad'!R404&amp;'2. Invulblad'!T404&amp;'2. Invulblad'!V404&amp;'2. Invulblad'!X404&amp;'2. Invulblad'!Z404&amp;'2. Invulblad'!AB404&amp;'2. Invulblad'!AD404&amp;'2. Invulblad'!AF404&amp;'2. Invulblad'!AH404&amp;'2. Invulblad'!AI404),0)&gt;0),"","U mag geen subsidie aanvragen voor "&amp;'2. Invulblad'!E404&amp;" "&amp;'2. Invulblad'!F404&amp;'2. Invulblad'!G404&amp;" want er is geen aangrenzende maatregel getroffen."))</f>
        <v/>
      </c>
      <c r="M404" s="20">
        <f>MIN(1500,COUNTIF('2. Invulblad'!N404:AI404,"Ja")*750)</f>
        <v>0</v>
      </c>
      <c r="O404" s="14" t="str">
        <f>IF(N404=Lijstjes!$F$2,IF($F$15=Lijstjes!$A$2,$F$16,$F$21)/COUNTIF('2. Invulblad'!$N$29:$N$1048576,Lijstjes!$F$2),"")</f>
        <v/>
      </c>
      <c r="Q404" s="5" t="str">
        <f>IF(P404=Lijstjes!$F$2,IF($F$15=Lijstjes!$A$3,$F$16,$F$21)/COUNTIF('2. Invulblad'!$P$29:$P$1048576,Lijstjes!$F$2),"")</f>
        <v/>
      </c>
      <c r="S404" s="5">
        <f>IF(R404=Lijstjes!$F$2,IF($F$15=Lijstjes!$A$4,$F$16,$F$21)/COUNTIF('2. Invulblad'!$R$29:$R$1048576,Lijstjes!$F$2),0)</f>
        <v>0</v>
      </c>
      <c r="U404" s="5">
        <f>IF(T404=Lijstjes!$F$2,IF($F$15=Lijstjes!$A$5,$F$16,$F$21)/COUNTIF('2. Invulblad'!$T$29:$T$1048576,Lijstjes!$F$2),0)</f>
        <v>0</v>
      </c>
      <c r="W404" s="5" t="str">
        <f>IF(V404=Lijstjes!$F$2,IF($F$15=Lijstjes!$A$6,$F$16,$F$21)/COUNTIF('2. Invulblad'!$V$29:$V$1048576,Lijstjes!$F$2),"")</f>
        <v/>
      </c>
      <c r="Y404" s="5" t="str">
        <f>IF(X404=Lijstjes!$F$2,IF($F$15=Lijstjes!$A$7,$F$16,$F$21)/COUNTIF('2. Invulblad'!$X$29:$X$1048576,Lijstjes!$F$2),"")</f>
        <v/>
      </c>
      <c r="AA404" s="14">
        <f>IF(Z404=Lijstjes!$F$2,IF($F$15=Lijstjes!$A$8,$F$16,$F$21)/COUNTIF('2. Invulblad'!$Z$29:$Z$1048576,Lijstjes!$F$2),0)</f>
        <v>0</v>
      </c>
      <c r="AC404" s="14">
        <f>IF(AB404=Lijstjes!$F$2,IF($F$15=Lijstjes!$A$9,$F$16,$F$21)/COUNTIF('2. Invulblad'!$AB$29:$AB$1048576,Lijstjes!$F$2),0)</f>
        <v>0</v>
      </c>
      <c r="AE404" s="14">
        <f>IF(AD404=Lijstjes!$F$2,IF($F$15=Lijstjes!$A$10,$F$16,$F$21)/COUNTIF('2. Invulblad'!$AD$29:$AD$1048576,Lijstjes!$F$2),0)</f>
        <v>0</v>
      </c>
      <c r="AG404" s="14">
        <f>IF(AF404=Lijstjes!$F$2,IF($F$15=Lijstjes!$A$11,$F$16,$F$21)/COUNTIF('2. Invulblad'!$AF$29:$AF$1048576,Lijstjes!$F$2),0)</f>
        <v>0</v>
      </c>
    </row>
    <row r="405" spans="2:33" ht="14.5">
      <c r="B405" s="12" t="str">
        <f t="shared" si="10"/>
        <v/>
      </c>
      <c r="C405" t="str">
        <f t="shared" si="11"/>
        <v/>
      </c>
      <c r="D405" s="15" t="str">
        <f>IF(M405=0,"",IF(AND(M405&gt;0,IFERROR(SEARCH(Lijstjes!$F$2,'2. Invulblad'!N405&amp;'2. Invulblad'!P405&amp;'2. Invulblad'!R405&amp;'2. Invulblad'!T405&amp;'2. Invulblad'!V405&amp;'2. Invulblad'!X405&amp;'2. Invulblad'!Z405&amp;'2. Invulblad'!AB405&amp;'2. Invulblad'!AD405&amp;'2. Invulblad'!AF405&amp;'2. Invulblad'!AH405&amp;'2. Invulblad'!AI405),0)&gt;0),"","U mag geen subsidie aanvragen voor "&amp;'2. Invulblad'!E405&amp;" "&amp;'2. Invulblad'!F405&amp;'2. Invulblad'!G405&amp;" want er is geen aangrenzende maatregel getroffen."))</f>
        <v/>
      </c>
      <c r="M405" s="20">
        <f>MIN(1500,COUNTIF('2. Invulblad'!N405:AI405,"Ja")*750)</f>
        <v>0</v>
      </c>
      <c r="O405" s="14" t="str">
        <f>IF(N405=Lijstjes!$F$2,IF($F$15=Lijstjes!$A$2,$F$16,$F$21)/COUNTIF('2. Invulblad'!$N$29:$N$1048576,Lijstjes!$F$2),"")</f>
        <v/>
      </c>
      <c r="Q405" s="5" t="str">
        <f>IF(P405=Lijstjes!$F$2,IF($F$15=Lijstjes!$A$3,$F$16,$F$21)/COUNTIF('2. Invulblad'!$P$29:$P$1048576,Lijstjes!$F$2),"")</f>
        <v/>
      </c>
      <c r="S405" s="5">
        <f>IF(R405=Lijstjes!$F$2,IF($F$15=Lijstjes!$A$4,$F$16,$F$21)/COUNTIF('2. Invulblad'!$R$29:$R$1048576,Lijstjes!$F$2),0)</f>
        <v>0</v>
      </c>
      <c r="U405" s="5">
        <f>IF(T405=Lijstjes!$F$2,IF($F$15=Lijstjes!$A$5,$F$16,$F$21)/COUNTIF('2. Invulblad'!$T$29:$T$1048576,Lijstjes!$F$2),0)</f>
        <v>0</v>
      </c>
      <c r="W405" s="5" t="str">
        <f>IF(V405=Lijstjes!$F$2,IF($F$15=Lijstjes!$A$6,$F$16,$F$21)/COUNTIF('2. Invulblad'!$V$29:$V$1048576,Lijstjes!$F$2),"")</f>
        <v/>
      </c>
      <c r="Y405" s="5" t="str">
        <f>IF(X405=Lijstjes!$F$2,IF($F$15=Lijstjes!$A$7,$F$16,$F$21)/COUNTIF('2. Invulblad'!$X$29:$X$1048576,Lijstjes!$F$2),"")</f>
        <v/>
      </c>
      <c r="AA405" s="14">
        <f>IF(Z405=Lijstjes!$F$2,IF($F$15=Lijstjes!$A$8,$F$16,$F$21)/COUNTIF('2. Invulblad'!$Z$29:$Z$1048576,Lijstjes!$F$2),0)</f>
        <v>0</v>
      </c>
      <c r="AC405" s="14">
        <f>IF(AB405=Lijstjes!$F$2,IF($F$15=Lijstjes!$A$9,$F$16,$F$21)/COUNTIF('2. Invulblad'!$AB$29:$AB$1048576,Lijstjes!$F$2),0)</f>
        <v>0</v>
      </c>
      <c r="AE405" s="14">
        <f>IF(AD405=Lijstjes!$F$2,IF($F$15=Lijstjes!$A$10,$F$16,$F$21)/COUNTIF('2. Invulblad'!$AD$29:$AD$1048576,Lijstjes!$F$2),0)</f>
        <v>0</v>
      </c>
      <c r="AG405" s="14">
        <f>IF(AF405=Lijstjes!$F$2,IF($F$15=Lijstjes!$A$11,$F$16,$F$21)/COUNTIF('2. Invulblad'!$AF$29:$AF$1048576,Lijstjes!$F$2),0)</f>
        <v>0</v>
      </c>
    </row>
    <row r="406" spans="2:33" ht="14.5">
      <c r="B406" s="12" t="str">
        <f t="shared" si="10"/>
        <v/>
      </c>
      <c r="C406" t="str">
        <f t="shared" si="11"/>
        <v/>
      </c>
      <c r="D406" s="15" t="str">
        <f>IF(M406=0,"",IF(AND(M406&gt;0,IFERROR(SEARCH(Lijstjes!$F$2,'2. Invulblad'!N406&amp;'2. Invulblad'!P406&amp;'2. Invulblad'!R406&amp;'2. Invulblad'!T406&amp;'2. Invulblad'!V406&amp;'2. Invulblad'!X406&amp;'2. Invulblad'!Z406&amp;'2. Invulblad'!AB406&amp;'2. Invulblad'!AD406&amp;'2. Invulblad'!AF406&amp;'2. Invulblad'!AH406&amp;'2. Invulblad'!AI406),0)&gt;0),"","U mag geen subsidie aanvragen voor "&amp;'2. Invulblad'!E406&amp;" "&amp;'2. Invulblad'!F406&amp;'2. Invulblad'!G406&amp;" want er is geen aangrenzende maatregel getroffen."))</f>
        <v/>
      </c>
      <c r="M406" s="20">
        <f>MIN(1500,COUNTIF('2. Invulblad'!N406:AI406,"Ja")*750)</f>
        <v>0</v>
      </c>
      <c r="O406" s="14" t="str">
        <f>IF(N406=Lijstjes!$F$2,IF($F$15=Lijstjes!$A$2,$F$16,$F$21)/COUNTIF('2. Invulblad'!$N$29:$N$1048576,Lijstjes!$F$2),"")</f>
        <v/>
      </c>
      <c r="Q406" s="5" t="str">
        <f>IF(P406=Lijstjes!$F$2,IF($F$15=Lijstjes!$A$3,$F$16,$F$21)/COUNTIF('2. Invulblad'!$P$29:$P$1048576,Lijstjes!$F$2),"")</f>
        <v/>
      </c>
      <c r="S406" s="5">
        <f>IF(R406=Lijstjes!$F$2,IF($F$15=Lijstjes!$A$4,$F$16,$F$21)/COUNTIF('2. Invulblad'!$R$29:$R$1048576,Lijstjes!$F$2),0)</f>
        <v>0</v>
      </c>
      <c r="U406" s="5">
        <f>IF(T406=Lijstjes!$F$2,IF($F$15=Lijstjes!$A$5,$F$16,$F$21)/COUNTIF('2. Invulblad'!$T$29:$T$1048576,Lijstjes!$F$2),0)</f>
        <v>0</v>
      </c>
      <c r="W406" s="5" t="str">
        <f>IF(V406=Lijstjes!$F$2,IF($F$15=Lijstjes!$A$6,$F$16,$F$21)/COUNTIF('2. Invulblad'!$V$29:$V$1048576,Lijstjes!$F$2),"")</f>
        <v/>
      </c>
      <c r="Y406" s="5" t="str">
        <f>IF(X406=Lijstjes!$F$2,IF($F$15=Lijstjes!$A$7,$F$16,$F$21)/COUNTIF('2. Invulblad'!$X$29:$X$1048576,Lijstjes!$F$2),"")</f>
        <v/>
      </c>
      <c r="AA406" s="14">
        <f>IF(Z406=Lijstjes!$F$2,IF($F$15=Lijstjes!$A$8,$F$16,$F$21)/COUNTIF('2. Invulblad'!$Z$29:$Z$1048576,Lijstjes!$F$2),0)</f>
        <v>0</v>
      </c>
      <c r="AC406" s="14">
        <f>IF(AB406=Lijstjes!$F$2,IF($F$15=Lijstjes!$A$9,$F$16,$F$21)/COUNTIF('2. Invulblad'!$AB$29:$AB$1048576,Lijstjes!$F$2),0)</f>
        <v>0</v>
      </c>
      <c r="AE406" s="14">
        <f>IF(AD406=Lijstjes!$F$2,IF($F$15=Lijstjes!$A$10,$F$16,$F$21)/COUNTIF('2. Invulblad'!$AD$29:$AD$1048576,Lijstjes!$F$2),0)</f>
        <v>0</v>
      </c>
      <c r="AG406" s="14">
        <f>IF(AF406=Lijstjes!$F$2,IF($F$15=Lijstjes!$A$11,$F$16,$F$21)/COUNTIF('2. Invulblad'!$AF$29:$AF$1048576,Lijstjes!$F$2),0)</f>
        <v>0</v>
      </c>
    </row>
    <row r="407" spans="2:33" ht="14.5">
      <c r="B407" s="12" t="str">
        <f t="shared" si="10"/>
        <v/>
      </c>
      <c r="C407" t="str">
        <f t="shared" si="11"/>
        <v/>
      </c>
      <c r="D407" s="15" t="str">
        <f>IF(M407=0,"",IF(AND(M407&gt;0,IFERROR(SEARCH(Lijstjes!$F$2,'2. Invulblad'!N407&amp;'2. Invulblad'!P407&amp;'2. Invulblad'!R407&amp;'2. Invulblad'!T407&amp;'2. Invulblad'!V407&amp;'2. Invulblad'!X407&amp;'2. Invulblad'!Z407&amp;'2. Invulblad'!AB407&amp;'2. Invulblad'!AD407&amp;'2. Invulblad'!AF407&amp;'2. Invulblad'!AH407&amp;'2. Invulblad'!AI407),0)&gt;0),"","U mag geen subsidie aanvragen voor "&amp;'2. Invulblad'!E407&amp;" "&amp;'2. Invulblad'!F407&amp;'2. Invulblad'!G407&amp;" want er is geen aangrenzende maatregel getroffen."))</f>
        <v/>
      </c>
      <c r="M407" s="20">
        <f>MIN(1500,COUNTIF('2. Invulblad'!N407:AI407,"Ja")*750)</f>
        <v>0</v>
      </c>
      <c r="O407" s="14" t="str">
        <f>IF(N407=Lijstjes!$F$2,IF($F$15=Lijstjes!$A$2,$F$16,$F$21)/COUNTIF('2. Invulblad'!$N$29:$N$1048576,Lijstjes!$F$2),"")</f>
        <v/>
      </c>
      <c r="Q407" s="5" t="str">
        <f>IF(P407=Lijstjes!$F$2,IF($F$15=Lijstjes!$A$3,$F$16,$F$21)/COUNTIF('2. Invulblad'!$P$29:$P$1048576,Lijstjes!$F$2),"")</f>
        <v/>
      </c>
      <c r="S407" s="5">
        <f>IF(R407=Lijstjes!$F$2,IF($F$15=Lijstjes!$A$4,$F$16,$F$21)/COUNTIF('2. Invulblad'!$R$29:$R$1048576,Lijstjes!$F$2),0)</f>
        <v>0</v>
      </c>
      <c r="U407" s="5">
        <f>IF(T407=Lijstjes!$F$2,IF($F$15=Lijstjes!$A$5,$F$16,$F$21)/COUNTIF('2. Invulblad'!$T$29:$T$1048576,Lijstjes!$F$2),0)</f>
        <v>0</v>
      </c>
      <c r="W407" s="5" t="str">
        <f>IF(V407=Lijstjes!$F$2,IF($F$15=Lijstjes!$A$6,$F$16,$F$21)/COUNTIF('2. Invulblad'!$V$29:$V$1048576,Lijstjes!$F$2),"")</f>
        <v/>
      </c>
      <c r="Y407" s="5" t="str">
        <f>IF(X407=Lijstjes!$F$2,IF($F$15=Lijstjes!$A$7,$F$16,$F$21)/COUNTIF('2. Invulblad'!$X$29:$X$1048576,Lijstjes!$F$2),"")</f>
        <v/>
      </c>
      <c r="AA407" s="14">
        <f>IF(Z407=Lijstjes!$F$2,IF($F$15=Lijstjes!$A$8,$F$16,$F$21)/COUNTIF('2. Invulblad'!$Z$29:$Z$1048576,Lijstjes!$F$2),0)</f>
        <v>0</v>
      </c>
      <c r="AC407" s="14">
        <f>IF(AB407=Lijstjes!$F$2,IF($F$15=Lijstjes!$A$9,$F$16,$F$21)/COUNTIF('2. Invulblad'!$AB$29:$AB$1048576,Lijstjes!$F$2),0)</f>
        <v>0</v>
      </c>
      <c r="AE407" s="14">
        <f>IF(AD407=Lijstjes!$F$2,IF($F$15=Lijstjes!$A$10,$F$16,$F$21)/COUNTIF('2. Invulblad'!$AD$29:$AD$1048576,Lijstjes!$F$2),0)</f>
        <v>0</v>
      </c>
      <c r="AG407" s="14">
        <f>IF(AF407=Lijstjes!$F$2,IF($F$15=Lijstjes!$A$11,$F$16,$F$21)/COUNTIF('2. Invulblad'!$AF$29:$AF$1048576,Lijstjes!$F$2),0)</f>
        <v>0</v>
      </c>
    </row>
    <row r="408" spans="2:33" ht="14.5">
      <c r="B408" s="12" t="str">
        <f t="shared" si="10"/>
        <v/>
      </c>
      <c r="C408" t="str">
        <f t="shared" si="11"/>
        <v/>
      </c>
      <c r="D408" s="15" t="str">
        <f>IF(M408=0,"",IF(AND(M408&gt;0,IFERROR(SEARCH(Lijstjes!$F$2,'2. Invulblad'!N408&amp;'2. Invulblad'!P408&amp;'2. Invulblad'!R408&amp;'2. Invulblad'!T408&amp;'2. Invulblad'!V408&amp;'2. Invulblad'!X408&amp;'2. Invulblad'!Z408&amp;'2. Invulblad'!AB408&amp;'2. Invulblad'!AD408&amp;'2. Invulblad'!AF408&amp;'2. Invulblad'!AH408&amp;'2. Invulblad'!AI408),0)&gt;0),"","U mag geen subsidie aanvragen voor "&amp;'2. Invulblad'!E408&amp;" "&amp;'2. Invulblad'!F408&amp;'2. Invulblad'!G408&amp;" want er is geen aangrenzende maatregel getroffen."))</f>
        <v/>
      </c>
      <c r="M408" s="20">
        <f>MIN(1500,COUNTIF('2. Invulblad'!N408:AI408,"Ja")*750)</f>
        <v>0</v>
      </c>
      <c r="O408" s="14" t="str">
        <f>IF(N408=Lijstjes!$F$2,IF($F$15=Lijstjes!$A$2,$F$16,$F$21)/COUNTIF('2. Invulblad'!$N$29:$N$1048576,Lijstjes!$F$2),"")</f>
        <v/>
      </c>
      <c r="Q408" s="5" t="str">
        <f>IF(P408=Lijstjes!$F$2,IF($F$15=Lijstjes!$A$3,$F$16,$F$21)/COUNTIF('2. Invulblad'!$P$29:$P$1048576,Lijstjes!$F$2),"")</f>
        <v/>
      </c>
      <c r="S408" s="5">
        <f>IF(R408=Lijstjes!$F$2,IF($F$15=Lijstjes!$A$4,$F$16,$F$21)/COUNTIF('2. Invulblad'!$R$29:$R$1048576,Lijstjes!$F$2),0)</f>
        <v>0</v>
      </c>
      <c r="U408" s="5">
        <f>IF(T408=Lijstjes!$F$2,IF($F$15=Lijstjes!$A$5,$F$16,$F$21)/COUNTIF('2. Invulblad'!$T$29:$T$1048576,Lijstjes!$F$2),0)</f>
        <v>0</v>
      </c>
      <c r="W408" s="5" t="str">
        <f>IF(V408=Lijstjes!$F$2,IF($F$15=Lijstjes!$A$6,$F$16,$F$21)/COUNTIF('2. Invulblad'!$V$29:$V$1048576,Lijstjes!$F$2),"")</f>
        <v/>
      </c>
      <c r="Y408" s="5" t="str">
        <f>IF(X408=Lijstjes!$F$2,IF($F$15=Lijstjes!$A$7,$F$16,$F$21)/COUNTIF('2. Invulblad'!$X$29:$X$1048576,Lijstjes!$F$2),"")</f>
        <v/>
      </c>
      <c r="AA408" s="14">
        <f>IF(Z408=Lijstjes!$F$2,IF($F$15=Lijstjes!$A$8,$F$16,$F$21)/COUNTIF('2. Invulblad'!$Z$29:$Z$1048576,Lijstjes!$F$2),0)</f>
        <v>0</v>
      </c>
      <c r="AC408" s="14">
        <f>IF(AB408=Lijstjes!$F$2,IF($F$15=Lijstjes!$A$9,$F$16,$F$21)/COUNTIF('2. Invulblad'!$AB$29:$AB$1048576,Lijstjes!$F$2),0)</f>
        <v>0</v>
      </c>
      <c r="AE408" s="14">
        <f>IF(AD408=Lijstjes!$F$2,IF($F$15=Lijstjes!$A$10,$F$16,$F$21)/COUNTIF('2. Invulblad'!$AD$29:$AD$1048576,Lijstjes!$F$2),0)</f>
        <v>0</v>
      </c>
      <c r="AG408" s="14">
        <f>IF(AF408=Lijstjes!$F$2,IF($F$15=Lijstjes!$A$11,$F$16,$F$21)/COUNTIF('2. Invulblad'!$AF$29:$AF$1048576,Lijstjes!$F$2),0)</f>
        <v>0</v>
      </c>
    </row>
    <row r="409" spans="2:33" ht="14.5">
      <c r="B409" s="12" t="str">
        <f t="shared" si="10"/>
        <v/>
      </c>
      <c r="C409" t="str">
        <f t="shared" si="11"/>
        <v/>
      </c>
      <c r="D409" s="15" t="str">
        <f>IF(M409=0,"",IF(AND(M409&gt;0,IFERROR(SEARCH(Lijstjes!$F$2,'2. Invulblad'!N409&amp;'2. Invulblad'!P409&amp;'2. Invulblad'!R409&amp;'2. Invulblad'!T409&amp;'2. Invulblad'!V409&amp;'2. Invulblad'!X409&amp;'2. Invulblad'!Z409&amp;'2. Invulblad'!AB409&amp;'2. Invulblad'!AD409&amp;'2. Invulblad'!AF409&amp;'2. Invulblad'!AH409&amp;'2. Invulblad'!AI409),0)&gt;0),"","U mag geen subsidie aanvragen voor "&amp;'2. Invulblad'!E409&amp;" "&amp;'2. Invulblad'!F409&amp;'2. Invulblad'!G409&amp;" want er is geen aangrenzende maatregel getroffen."))</f>
        <v/>
      </c>
      <c r="M409" s="20">
        <f>MIN(1500,COUNTIF('2. Invulblad'!N409:AI409,"Ja")*750)</f>
        <v>0</v>
      </c>
      <c r="O409" s="14" t="str">
        <f>IF(N409=Lijstjes!$F$2,IF($F$15=Lijstjes!$A$2,$F$16,$F$21)/COUNTIF('2. Invulblad'!$N$29:$N$1048576,Lijstjes!$F$2),"")</f>
        <v/>
      </c>
      <c r="Q409" s="5" t="str">
        <f>IF(P409=Lijstjes!$F$2,IF($F$15=Lijstjes!$A$3,$F$16,$F$21)/COUNTIF('2. Invulblad'!$P$29:$P$1048576,Lijstjes!$F$2),"")</f>
        <v/>
      </c>
      <c r="S409" s="5">
        <f>IF(R409=Lijstjes!$F$2,IF($F$15=Lijstjes!$A$4,$F$16,$F$21)/COUNTIF('2. Invulblad'!$R$29:$R$1048576,Lijstjes!$F$2),0)</f>
        <v>0</v>
      </c>
      <c r="U409" s="5">
        <f>IF(T409=Lijstjes!$F$2,IF($F$15=Lijstjes!$A$5,$F$16,$F$21)/COUNTIF('2. Invulblad'!$T$29:$T$1048576,Lijstjes!$F$2),0)</f>
        <v>0</v>
      </c>
      <c r="W409" s="5" t="str">
        <f>IF(V409=Lijstjes!$F$2,IF($F$15=Lijstjes!$A$6,$F$16,$F$21)/COUNTIF('2. Invulblad'!$V$29:$V$1048576,Lijstjes!$F$2),"")</f>
        <v/>
      </c>
      <c r="Y409" s="5" t="str">
        <f>IF(X409=Lijstjes!$F$2,IF($F$15=Lijstjes!$A$7,$F$16,$F$21)/COUNTIF('2. Invulblad'!$X$29:$X$1048576,Lijstjes!$F$2),"")</f>
        <v/>
      </c>
      <c r="AA409" s="14">
        <f>IF(Z409=Lijstjes!$F$2,IF($F$15=Lijstjes!$A$8,$F$16,$F$21)/COUNTIF('2. Invulblad'!$Z$29:$Z$1048576,Lijstjes!$F$2),0)</f>
        <v>0</v>
      </c>
      <c r="AC409" s="14">
        <f>IF(AB409=Lijstjes!$F$2,IF($F$15=Lijstjes!$A$9,$F$16,$F$21)/COUNTIF('2. Invulblad'!$AB$29:$AB$1048576,Lijstjes!$F$2),0)</f>
        <v>0</v>
      </c>
      <c r="AE409" s="14">
        <f>IF(AD409=Lijstjes!$F$2,IF($F$15=Lijstjes!$A$10,$F$16,$F$21)/COUNTIF('2. Invulblad'!$AD$29:$AD$1048576,Lijstjes!$F$2),0)</f>
        <v>0</v>
      </c>
      <c r="AG409" s="14">
        <f>IF(AF409=Lijstjes!$F$2,IF($F$15=Lijstjes!$A$11,$F$16,$F$21)/COUNTIF('2. Invulblad'!$AF$29:$AF$1048576,Lijstjes!$F$2),0)</f>
        <v>0</v>
      </c>
    </row>
    <row r="410" spans="2:33" ht="14.5">
      <c r="B410" s="12" t="str">
        <f t="shared" si="10"/>
        <v/>
      </c>
      <c r="C410" t="str">
        <f t="shared" si="11"/>
        <v/>
      </c>
      <c r="D410" s="15" t="str">
        <f>IF(M410=0,"",IF(AND(M410&gt;0,IFERROR(SEARCH(Lijstjes!$F$2,'2. Invulblad'!N410&amp;'2. Invulblad'!P410&amp;'2. Invulblad'!R410&amp;'2. Invulblad'!T410&amp;'2. Invulblad'!V410&amp;'2. Invulblad'!X410&amp;'2. Invulblad'!Z410&amp;'2. Invulblad'!AB410&amp;'2. Invulblad'!AD410&amp;'2. Invulblad'!AF410&amp;'2. Invulblad'!AH410&amp;'2. Invulblad'!AI410),0)&gt;0),"","U mag geen subsidie aanvragen voor "&amp;'2. Invulblad'!E410&amp;" "&amp;'2. Invulblad'!F410&amp;'2. Invulblad'!G410&amp;" want er is geen aangrenzende maatregel getroffen."))</f>
        <v/>
      </c>
      <c r="M410" s="20">
        <f>MIN(1500,COUNTIF('2. Invulblad'!N410:AI410,"Ja")*750)</f>
        <v>0</v>
      </c>
      <c r="O410" s="14" t="str">
        <f>IF(N410=Lijstjes!$F$2,IF($F$15=Lijstjes!$A$2,$F$16,$F$21)/COUNTIF('2. Invulblad'!$N$29:$N$1048576,Lijstjes!$F$2),"")</f>
        <v/>
      </c>
      <c r="Q410" s="5" t="str">
        <f>IF(P410=Lijstjes!$F$2,IF($F$15=Lijstjes!$A$3,$F$16,$F$21)/COUNTIF('2. Invulblad'!$P$29:$P$1048576,Lijstjes!$F$2),"")</f>
        <v/>
      </c>
      <c r="S410" s="5">
        <f>IF(R410=Lijstjes!$F$2,IF($F$15=Lijstjes!$A$4,$F$16,$F$21)/COUNTIF('2. Invulblad'!$R$29:$R$1048576,Lijstjes!$F$2),0)</f>
        <v>0</v>
      </c>
      <c r="U410" s="5">
        <f>IF(T410=Lijstjes!$F$2,IF($F$15=Lijstjes!$A$5,$F$16,$F$21)/COUNTIF('2. Invulblad'!$T$29:$T$1048576,Lijstjes!$F$2),0)</f>
        <v>0</v>
      </c>
      <c r="W410" s="5" t="str">
        <f>IF(V410=Lijstjes!$F$2,IF($F$15=Lijstjes!$A$6,$F$16,$F$21)/COUNTIF('2. Invulblad'!$V$29:$V$1048576,Lijstjes!$F$2),"")</f>
        <v/>
      </c>
      <c r="Y410" s="5" t="str">
        <f>IF(X410=Lijstjes!$F$2,IF($F$15=Lijstjes!$A$7,$F$16,$F$21)/COUNTIF('2. Invulblad'!$X$29:$X$1048576,Lijstjes!$F$2),"")</f>
        <v/>
      </c>
      <c r="AA410" s="14">
        <f>IF(Z410=Lijstjes!$F$2,IF($F$15=Lijstjes!$A$8,$F$16,$F$21)/COUNTIF('2. Invulblad'!$Z$29:$Z$1048576,Lijstjes!$F$2),0)</f>
        <v>0</v>
      </c>
      <c r="AC410" s="14">
        <f>IF(AB410=Lijstjes!$F$2,IF($F$15=Lijstjes!$A$9,$F$16,$F$21)/COUNTIF('2. Invulblad'!$AB$29:$AB$1048576,Lijstjes!$F$2),0)</f>
        <v>0</v>
      </c>
      <c r="AE410" s="14">
        <f>IF(AD410=Lijstjes!$F$2,IF($F$15=Lijstjes!$A$10,$F$16,$F$21)/COUNTIF('2. Invulblad'!$AD$29:$AD$1048576,Lijstjes!$F$2),0)</f>
        <v>0</v>
      </c>
      <c r="AG410" s="14">
        <f>IF(AF410=Lijstjes!$F$2,IF($F$15=Lijstjes!$A$11,$F$16,$F$21)/COUNTIF('2. Invulblad'!$AF$29:$AF$1048576,Lijstjes!$F$2),0)</f>
        <v>0</v>
      </c>
    </row>
    <row r="411" spans="2:33" ht="14.5">
      <c r="B411" s="12" t="str">
        <f t="shared" si="10"/>
        <v/>
      </c>
      <c r="C411" t="str">
        <f t="shared" si="11"/>
        <v/>
      </c>
      <c r="D411" s="15" t="str">
        <f>IF(M411=0,"",IF(AND(M411&gt;0,IFERROR(SEARCH(Lijstjes!$F$2,'2. Invulblad'!N411&amp;'2. Invulblad'!P411&amp;'2. Invulblad'!R411&amp;'2. Invulblad'!T411&amp;'2. Invulblad'!V411&amp;'2. Invulblad'!X411&amp;'2. Invulblad'!Z411&amp;'2. Invulblad'!AB411&amp;'2. Invulblad'!AD411&amp;'2. Invulblad'!AF411&amp;'2. Invulblad'!AH411&amp;'2. Invulblad'!AI411),0)&gt;0),"","U mag geen subsidie aanvragen voor "&amp;'2. Invulblad'!E411&amp;" "&amp;'2. Invulblad'!F411&amp;'2. Invulblad'!G411&amp;" want er is geen aangrenzende maatregel getroffen."))</f>
        <v/>
      </c>
      <c r="M411" s="20">
        <f>MIN(1500,COUNTIF('2. Invulblad'!N411:AI411,"Ja")*750)</f>
        <v>0</v>
      </c>
      <c r="O411" s="14" t="str">
        <f>IF(N411=Lijstjes!$F$2,IF($F$15=Lijstjes!$A$2,$F$16,$F$21)/COUNTIF('2. Invulblad'!$N$29:$N$1048576,Lijstjes!$F$2),"")</f>
        <v/>
      </c>
      <c r="Q411" s="5" t="str">
        <f>IF(P411=Lijstjes!$F$2,IF($F$15=Lijstjes!$A$3,$F$16,$F$21)/COUNTIF('2. Invulblad'!$P$29:$P$1048576,Lijstjes!$F$2),"")</f>
        <v/>
      </c>
      <c r="S411" s="5">
        <f>IF(R411=Lijstjes!$F$2,IF($F$15=Lijstjes!$A$4,$F$16,$F$21)/COUNTIF('2. Invulblad'!$R$29:$R$1048576,Lijstjes!$F$2),0)</f>
        <v>0</v>
      </c>
      <c r="U411" s="5">
        <f>IF(T411=Lijstjes!$F$2,IF($F$15=Lijstjes!$A$5,$F$16,$F$21)/COUNTIF('2. Invulblad'!$T$29:$T$1048576,Lijstjes!$F$2),0)</f>
        <v>0</v>
      </c>
      <c r="W411" s="5" t="str">
        <f>IF(V411=Lijstjes!$F$2,IF($F$15=Lijstjes!$A$6,$F$16,$F$21)/COUNTIF('2. Invulblad'!$V$29:$V$1048576,Lijstjes!$F$2),"")</f>
        <v/>
      </c>
      <c r="Y411" s="5" t="str">
        <f>IF(X411=Lijstjes!$F$2,IF($F$15=Lijstjes!$A$7,$F$16,$F$21)/COUNTIF('2. Invulblad'!$X$29:$X$1048576,Lijstjes!$F$2),"")</f>
        <v/>
      </c>
      <c r="AA411" s="14">
        <f>IF(Z411=Lijstjes!$F$2,IF($F$15=Lijstjes!$A$8,$F$16,$F$21)/COUNTIF('2. Invulblad'!$Z$29:$Z$1048576,Lijstjes!$F$2),0)</f>
        <v>0</v>
      </c>
      <c r="AC411" s="14">
        <f>IF(AB411=Lijstjes!$F$2,IF($F$15=Lijstjes!$A$9,$F$16,$F$21)/COUNTIF('2. Invulblad'!$AB$29:$AB$1048576,Lijstjes!$F$2),0)</f>
        <v>0</v>
      </c>
      <c r="AE411" s="14">
        <f>IF(AD411=Lijstjes!$F$2,IF($F$15=Lijstjes!$A$10,$F$16,$F$21)/COUNTIF('2. Invulblad'!$AD$29:$AD$1048576,Lijstjes!$F$2),0)</f>
        <v>0</v>
      </c>
      <c r="AG411" s="14">
        <f>IF(AF411=Lijstjes!$F$2,IF($F$15=Lijstjes!$A$11,$F$16,$F$21)/COUNTIF('2. Invulblad'!$AF$29:$AF$1048576,Lijstjes!$F$2),0)</f>
        <v>0</v>
      </c>
    </row>
    <row r="412" spans="2:33" ht="14.5">
      <c r="B412" s="12" t="str">
        <f t="shared" si="10"/>
        <v/>
      </c>
      <c r="C412" t="str">
        <f t="shared" si="11"/>
        <v/>
      </c>
      <c r="D412" s="15" t="str">
        <f>IF(M412=0,"",IF(AND(M412&gt;0,IFERROR(SEARCH(Lijstjes!$F$2,'2. Invulblad'!N412&amp;'2. Invulblad'!P412&amp;'2. Invulblad'!R412&amp;'2. Invulblad'!T412&amp;'2. Invulblad'!V412&amp;'2. Invulblad'!X412&amp;'2. Invulblad'!Z412&amp;'2. Invulblad'!AB412&amp;'2. Invulblad'!AD412&amp;'2. Invulblad'!AF412&amp;'2. Invulblad'!AH412&amp;'2. Invulblad'!AI412),0)&gt;0),"","U mag geen subsidie aanvragen voor "&amp;'2. Invulblad'!E412&amp;" "&amp;'2. Invulblad'!F412&amp;'2. Invulblad'!G412&amp;" want er is geen aangrenzende maatregel getroffen."))</f>
        <v/>
      </c>
      <c r="M412" s="20">
        <f>MIN(1500,COUNTIF('2. Invulblad'!N412:AI412,"Ja")*750)</f>
        <v>0</v>
      </c>
      <c r="O412" s="14" t="str">
        <f>IF(N412=Lijstjes!$F$2,IF($F$15=Lijstjes!$A$2,$F$16,$F$21)/COUNTIF('2. Invulblad'!$N$29:$N$1048576,Lijstjes!$F$2),"")</f>
        <v/>
      </c>
      <c r="Q412" s="5" t="str">
        <f>IF(P412=Lijstjes!$F$2,IF($F$15=Lijstjes!$A$3,$F$16,$F$21)/COUNTIF('2. Invulblad'!$P$29:$P$1048576,Lijstjes!$F$2),"")</f>
        <v/>
      </c>
      <c r="S412" s="5">
        <f>IF(R412=Lijstjes!$F$2,IF($F$15=Lijstjes!$A$4,$F$16,$F$21)/COUNTIF('2. Invulblad'!$R$29:$R$1048576,Lijstjes!$F$2),0)</f>
        <v>0</v>
      </c>
      <c r="U412" s="5">
        <f>IF(T412=Lijstjes!$F$2,IF($F$15=Lijstjes!$A$5,$F$16,$F$21)/COUNTIF('2. Invulblad'!$T$29:$T$1048576,Lijstjes!$F$2),0)</f>
        <v>0</v>
      </c>
      <c r="W412" s="5" t="str">
        <f>IF(V412=Lijstjes!$F$2,IF($F$15=Lijstjes!$A$6,$F$16,$F$21)/COUNTIF('2. Invulblad'!$V$29:$V$1048576,Lijstjes!$F$2),"")</f>
        <v/>
      </c>
      <c r="Y412" s="5" t="str">
        <f>IF(X412=Lijstjes!$F$2,IF($F$15=Lijstjes!$A$7,$F$16,$F$21)/COUNTIF('2. Invulblad'!$X$29:$X$1048576,Lijstjes!$F$2),"")</f>
        <v/>
      </c>
      <c r="AA412" s="14">
        <f>IF(Z412=Lijstjes!$F$2,IF($F$15=Lijstjes!$A$8,$F$16,$F$21)/COUNTIF('2. Invulblad'!$Z$29:$Z$1048576,Lijstjes!$F$2),0)</f>
        <v>0</v>
      </c>
      <c r="AC412" s="14">
        <f>IF(AB412=Lijstjes!$F$2,IF($F$15=Lijstjes!$A$9,$F$16,$F$21)/COUNTIF('2. Invulblad'!$AB$29:$AB$1048576,Lijstjes!$F$2),0)</f>
        <v>0</v>
      </c>
      <c r="AE412" s="14">
        <f>IF(AD412=Lijstjes!$F$2,IF($F$15=Lijstjes!$A$10,$F$16,$F$21)/COUNTIF('2. Invulblad'!$AD$29:$AD$1048576,Lijstjes!$F$2),0)</f>
        <v>0</v>
      </c>
      <c r="AG412" s="14">
        <f>IF(AF412=Lijstjes!$F$2,IF($F$15=Lijstjes!$A$11,$F$16,$F$21)/COUNTIF('2. Invulblad'!$AF$29:$AF$1048576,Lijstjes!$F$2),0)</f>
        <v>0</v>
      </c>
    </row>
    <row r="413" spans="2:33" ht="14.5">
      <c r="B413" s="12" t="str">
        <f t="shared" si="10"/>
        <v/>
      </c>
      <c r="C413" t="str">
        <f t="shared" si="11"/>
        <v/>
      </c>
      <c r="D413" s="15" t="str">
        <f>IF(M413=0,"",IF(AND(M413&gt;0,IFERROR(SEARCH(Lijstjes!$F$2,'2. Invulblad'!N413&amp;'2. Invulblad'!P413&amp;'2. Invulblad'!R413&amp;'2. Invulblad'!T413&amp;'2. Invulblad'!V413&amp;'2. Invulblad'!X413&amp;'2. Invulblad'!Z413&amp;'2. Invulblad'!AB413&amp;'2. Invulblad'!AD413&amp;'2. Invulblad'!AF413&amp;'2. Invulblad'!AH413&amp;'2. Invulblad'!AI413),0)&gt;0),"","U mag geen subsidie aanvragen voor "&amp;'2. Invulblad'!E413&amp;" "&amp;'2. Invulblad'!F413&amp;'2. Invulblad'!G413&amp;" want er is geen aangrenzende maatregel getroffen."))</f>
        <v/>
      </c>
      <c r="M413" s="20">
        <f>MIN(1500,COUNTIF('2. Invulblad'!N413:AI413,"Ja")*750)</f>
        <v>0</v>
      </c>
      <c r="O413" s="14" t="str">
        <f>IF(N413=Lijstjes!$F$2,IF($F$15=Lijstjes!$A$2,$F$16,$F$21)/COUNTIF('2. Invulblad'!$N$29:$N$1048576,Lijstjes!$F$2),"")</f>
        <v/>
      </c>
      <c r="Q413" s="5" t="str">
        <f>IF(P413=Lijstjes!$F$2,IF($F$15=Lijstjes!$A$3,$F$16,$F$21)/COUNTIF('2. Invulblad'!$P$29:$P$1048576,Lijstjes!$F$2),"")</f>
        <v/>
      </c>
      <c r="S413" s="5">
        <f>IF(R413=Lijstjes!$F$2,IF($F$15=Lijstjes!$A$4,$F$16,$F$21)/COUNTIF('2. Invulblad'!$R$29:$R$1048576,Lijstjes!$F$2),0)</f>
        <v>0</v>
      </c>
      <c r="U413" s="5">
        <f>IF(T413=Lijstjes!$F$2,IF($F$15=Lijstjes!$A$5,$F$16,$F$21)/COUNTIF('2. Invulblad'!$T$29:$T$1048576,Lijstjes!$F$2),0)</f>
        <v>0</v>
      </c>
      <c r="W413" s="5" t="str">
        <f>IF(V413=Lijstjes!$F$2,IF($F$15=Lijstjes!$A$6,$F$16,$F$21)/COUNTIF('2. Invulblad'!$V$29:$V$1048576,Lijstjes!$F$2),"")</f>
        <v/>
      </c>
      <c r="Y413" s="5" t="str">
        <f>IF(X413=Lijstjes!$F$2,IF($F$15=Lijstjes!$A$7,$F$16,$F$21)/COUNTIF('2. Invulblad'!$X$29:$X$1048576,Lijstjes!$F$2),"")</f>
        <v/>
      </c>
      <c r="AA413" s="14">
        <f>IF(Z413=Lijstjes!$F$2,IF($F$15=Lijstjes!$A$8,$F$16,$F$21)/COUNTIF('2. Invulblad'!$Z$29:$Z$1048576,Lijstjes!$F$2),0)</f>
        <v>0</v>
      </c>
      <c r="AC413" s="14">
        <f>IF(AB413=Lijstjes!$F$2,IF($F$15=Lijstjes!$A$9,$F$16,$F$21)/COUNTIF('2. Invulblad'!$AB$29:$AB$1048576,Lijstjes!$F$2),0)</f>
        <v>0</v>
      </c>
      <c r="AE413" s="14">
        <f>IF(AD413=Lijstjes!$F$2,IF($F$15=Lijstjes!$A$10,$F$16,$F$21)/COUNTIF('2. Invulblad'!$AD$29:$AD$1048576,Lijstjes!$F$2),0)</f>
        <v>0</v>
      </c>
      <c r="AG413" s="14">
        <f>IF(AF413=Lijstjes!$F$2,IF($F$15=Lijstjes!$A$11,$F$16,$F$21)/COUNTIF('2. Invulblad'!$AF$29:$AF$1048576,Lijstjes!$F$2),0)</f>
        <v>0</v>
      </c>
    </row>
    <row r="414" spans="2:33" ht="14.5">
      <c r="B414" s="12" t="str">
        <f t="shared" ref="B414:B477" si="12">IF(AND(S414+U414&gt;0,S414+U414&lt;10),"U mag geen subsidie aanvragen voor "&amp;E414&amp;F414&amp;G414&amp;" want de geïsoleerde oppervlakte per woning voor de gevel/spouw is te klein. Dit moet minimaal 10m2 per woning die aan de maatregel grenst zijn.","")</f>
        <v/>
      </c>
      <c r="C414" t="str">
        <f t="shared" ref="C414:C477" si="13">IF(AND((AA414+AC414+AE414+AG414)&gt;0,(AA414+AC414+AE414+AG414)&lt;3),"U mag geen subsidie aanvragen voor "&amp;E414&amp;F414&amp;G414&amp;" want de geisoleerde oppervlakte voor glas/deuren is te klein. Dit moet gemiddeld per woning minimaal 3 m2 zijn.","")</f>
        <v/>
      </c>
      <c r="D414" s="15" t="str">
        <f>IF(M414=0,"",IF(AND(M414&gt;0,IFERROR(SEARCH(Lijstjes!$F$2,'2. Invulblad'!N414&amp;'2. Invulblad'!P414&amp;'2. Invulblad'!R414&amp;'2. Invulblad'!T414&amp;'2. Invulblad'!V414&amp;'2. Invulblad'!X414&amp;'2. Invulblad'!Z414&amp;'2. Invulblad'!AB414&amp;'2. Invulblad'!AD414&amp;'2. Invulblad'!AF414&amp;'2. Invulblad'!AH414&amp;'2. Invulblad'!AI414),0)&gt;0),"","U mag geen subsidie aanvragen voor "&amp;'2. Invulblad'!E414&amp;" "&amp;'2. Invulblad'!F414&amp;'2. Invulblad'!G414&amp;" want er is geen aangrenzende maatregel getroffen."))</f>
        <v/>
      </c>
      <c r="M414" s="20">
        <f>MIN(1500,COUNTIF('2. Invulblad'!N414:AI414,"Ja")*750)</f>
        <v>0</v>
      </c>
      <c r="O414" s="14" t="str">
        <f>IF(N414=Lijstjes!$F$2,IF($F$15=Lijstjes!$A$2,$F$16,$F$21)/COUNTIF('2. Invulblad'!$N$29:$N$1048576,Lijstjes!$F$2),"")</f>
        <v/>
      </c>
      <c r="Q414" s="5" t="str">
        <f>IF(P414=Lijstjes!$F$2,IF($F$15=Lijstjes!$A$3,$F$16,$F$21)/COUNTIF('2. Invulblad'!$P$29:$P$1048576,Lijstjes!$F$2),"")</f>
        <v/>
      </c>
      <c r="S414" s="5">
        <f>IF(R414=Lijstjes!$F$2,IF($F$15=Lijstjes!$A$4,$F$16,$F$21)/COUNTIF('2. Invulblad'!$R$29:$R$1048576,Lijstjes!$F$2),0)</f>
        <v>0</v>
      </c>
      <c r="U414" s="5">
        <f>IF(T414=Lijstjes!$F$2,IF($F$15=Lijstjes!$A$5,$F$16,$F$21)/COUNTIF('2. Invulblad'!$T$29:$T$1048576,Lijstjes!$F$2),0)</f>
        <v>0</v>
      </c>
      <c r="W414" s="5" t="str">
        <f>IF(V414=Lijstjes!$F$2,IF($F$15=Lijstjes!$A$6,$F$16,$F$21)/COUNTIF('2. Invulblad'!$V$29:$V$1048576,Lijstjes!$F$2),"")</f>
        <v/>
      </c>
      <c r="Y414" s="5" t="str">
        <f>IF(X414=Lijstjes!$F$2,IF($F$15=Lijstjes!$A$7,$F$16,$F$21)/COUNTIF('2. Invulblad'!$X$29:$X$1048576,Lijstjes!$F$2),"")</f>
        <v/>
      </c>
      <c r="AA414" s="14">
        <f>IF(Z414=Lijstjes!$F$2,IF($F$15=Lijstjes!$A$8,$F$16,$F$21)/COUNTIF('2. Invulblad'!$Z$29:$Z$1048576,Lijstjes!$F$2),0)</f>
        <v>0</v>
      </c>
      <c r="AC414" s="14">
        <f>IF(AB414=Lijstjes!$F$2,IF($F$15=Lijstjes!$A$9,$F$16,$F$21)/COUNTIF('2. Invulblad'!$AB$29:$AB$1048576,Lijstjes!$F$2),0)</f>
        <v>0</v>
      </c>
      <c r="AE414" s="14">
        <f>IF(AD414=Lijstjes!$F$2,IF($F$15=Lijstjes!$A$10,$F$16,$F$21)/COUNTIF('2. Invulblad'!$AD$29:$AD$1048576,Lijstjes!$F$2),0)</f>
        <v>0</v>
      </c>
      <c r="AG414" s="14">
        <f>IF(AF414=Lijstjes!$F$2,IF($F$15=Lijstjes!$A$11,$F$16,$F$21)/COUNTIF('2. Invulblad'!$AF$29:$AF$1048576,Lijstjes!$F$2),0)</f>
        <v>0</v>
      </c>
    </row>
    <row r="415" spans="2:33" ht="14.5">
      <c r="B415" s="12" t="str">
        <f t="shared" si="12"/>
        <v/>
      </c>
      <c r="C415" t="str">
        <f t="shared" si="13"/>
        <v/>
      </c>
      <c r="D415" s="15" t="str">
        <f>IF(M415=0,"",IF(AND(M415&gt;0,IFERROR(SEARCH(Lijstjes!$F$2,'2. Invulblad'!N415&amp;'2. Invulblad'!P415&amp;'2. Invulblad'!R415&amp;'2. Invulblad'!T415&amp;'2. Invulblad'!V415&amp;'2. Invulblad'!X415&amp;'2. Invulblad'!Z415&amp;'2. Invulblad'!AB415&amp;'2. Invulblad'!AD415&amp;'2. Invulblad'!AF415&amp;'2. Invulblad'!AH415&amp;'2. Invulblad'!AI415),0)&gt;0),"","U mag geen subsidie aanvragen voor "&amp;'2. Invulblad'!E415&amp;" "&amp;'2. Invulblad'!F415&amp;'2. Invulblad'!G415&amp;" want er is geen aangrenzende maatregel getroffen."))</f>
        <v/>
      </c>
      <c r="M415" s="20">
        <f>MIN(1500,COUNTIF('2. Invulblad'!N415:AI415,"Ja")*750)</f>
        <v>0</v>
      </c>
      <c r="O415" s="14" t="str">
        <f>IF(N415=Lijstjes!$F$2,IF($F$15=Lijstjes!$A$2,$F$16,$F$21)/COUNTIF('2. Invulblad'!$N$29:$N$1048576,Lijstjes!$F$2),"")</f>
        <v/>
      </c>
      <c r="Q415" s="5" t="str">
        <f>IF(P415=Lijstjes!$F$2,IF($F$15=Lijstjes!$A$3,$F$16,$F$21)/COUNTIF('2. Invulblad'!$P$29:$P$1048576,Lijstjes!$F$2),"")</f>
        <v/>
      </c>
      <c r="S415" s="5">
        <f>IF(R415=Lijstjes!$F$2,IF($F$15=Lijstjes!$A$4,$F$16,$F$21)/COUNTIF('2. Invulblad'!$R$29:$R$1048576,Lijstjes!$F$2),0)</f>
        <v>0</v>
      </c>
      <c r="U415" s="5">
        <f>IF(T415=Lijstjes!$F$2,IF($F$15=Lijstjes!$A$5,$F$16,$F$21)/COUNTIF('2. Invulblad'!$T$29:$T$1048576,Lijstjes!$F$2),0)</f>
        <v>0</v>
      </c>
      <c r="W415" s="5" t="str">
        <f>IF(V415=Lijstjes!$F$2,IF($F$15=Lijstjes!$A$6,$F$16,$F$21)/COUNTIF('2. Invulblad'!$V$29:$V$1048576,Lijstjes!$F$2),"")</f>
        <v/>
      </c>
      <c r="Y415" s="5" t="str">
        <f>IF(X415=Lijstjes!$F$2,IF($F$15=Lijstjes!$A$7,$F$16,$F$21)/COUNTIF('2. Invulblad'!$X$29:$X$1048576,Lijstjes!$F$2),"")</f>
        <v/>
      </c>
      <c r="AA415" s="14">
        <f>IF(Z415=Lijstjes!$F$2,IF($F$15=Lijstjes!$A$8,$F$16,$F$21)/COUNTIF('2. Invulblad'!$Z$29:$Z$1048576,Lijstjes!$F$2),0)</f>
        <v>0</v>
      </c>
      <c r="AC415" s="14">
        <f>IF(AB415=Lijstjes!$F$2,IF($F$15=Lijstjes!$A$9,$F$16,$F$21)/COUNTIF('2. Invulblad'!$AB$29:$AB$1048576,Lijstjes!$F$2),0)</f>
        <v>0</v>
      </c>
      <c r="AE415" s="14">
        <f>IF(AD415=Lijstjes!$F$2,IF($F$15=Lijstjes!$A$10,$F$16,$F$21)/COUNTIF('2. Invulblad'!$AD$29:$AD$1048576,Lijstjes!$F$2),0)</f>
        <v>0</v>
      </c>
      <c r="AG415" s="14">
        <f>IF(AF415=Lijstjes!$F$2,IF($F$15=Lijstjes!$A$11,$F$16,$F$21)/COUNTIF('2. Invulblad'!$AF$29:$AF$1048576,Lijstjes!$F$2),0)</f>
        <v>0</v>
      </c>
    </row>
    <row r="416" spans="2:33" ht="14.5">
      <c r="B416" s="12" t="str">
        <f t="shared" si="12"/>
        <v/>
      </c>
      <c r="C416" t="str">
        <f t="shared" si="13"/>
        <v/>
      </c>
      <c r="D416" s="15" t="str">
        <f>IF(M416=0,"",IF(AND(M416&gt;0,IFERROR(SEARCH(Lijstjes!$F$2,'2. Invulblad'!N416&amp;'2. Invulblad'!P416&amp;'2. Invulblad'!R416&amp;'2. Invulblad'!T416&amp;'2. Invulblad'!V416&amp;'2. Invulblad'!X416&amp;'2. Invulblad'!Z416&amp;'2. Invulblad'!AB416&amp;'2. Invulblad'!AD416&amp;'2. Invulblad'!AF416&amp;'2. Invulblad'!AH416&amp;'2. Invulblad'!AI416),0)&gt;0),"","U mag geen subsidie aanvragen voor "&amp;'2. Invulblad'!E416&amp;" "&amp;'2. Invulblad'!F416&amp;'2. Invulblad'!G416&amp;" want er is geen aangrenzende maatregel getroffen."))</f>
        <v/>
      </c>
      <c r="M416" s="20">
        <f>MIN(1500,COUNTIF('2. Invulblad'!N416:AI416,"Ja")*750)</f>
        <v>0</v>
      </c>
      <c r="O416" s="14" t="str">
        <f>IF(N416=Lijstjes!$F$2,IF($F$15=Lijstjes!$A$2,$F$16,$F$21)/COUNTIF('2. Invulblad'!$N$29:$N$1048576,Lijstjes!$F$2),"")</f>
        <v/>
      </c>
      <c r="Q416" s="5" t="str">
        <f>IF(P416=Lijstjes!$F$2,IF($F$15=Lijstjes!$A$3,$F$16,$F$21)/COUNTIF('2. Invulblad'!$P$29:$P$1048576,Lijstjes!$F$2),"")</f>
        <v/>
      </c>
      <c r="S416" s="5">
        <f>IF(R416=Lijstjes!$F$2,IF($F$15=Lijstjes!$A$4,$F$16,$F$21)/COUNTIF('2. Invulblad'!$R$29:$R$1048576,Lijstjes!$F$2),0)</f>
        <v>0</v>
      </c>
      <c r="U416" s="5">
        <f>IF(T416=Lijstjes!$F$2,IF($F$15=Lijstjes!$A$5,$F$16,$F$21)/COUNTIF('2. Invulblad'!$T$29:$T$1048576,Lijstjes!$F$2),0)</f>
        <v>0</v>
      </c>
      <c r="W416" s="5" t="str">
        <f>IF(V416=Lijstjes!$F$2,IF($F$15=Lijstjes!$A$6,$F$16,$F$21)/COUNTIF('2. Invulblad'!$V$29:$V$1048576,Lijstjes!$F$2),"")</f>
        <v/>
      </c>
      <c r="Y416" s="5" t="str">
        <f>IF(X416=Lijstjes!$F$2,IF($F$15=Lijstjes!$A$7,$F$16,$F$21)/COUNTIF('2. Invulblad'!$X$29:$X$1048576,Lijstjes!$F$2),"")</f>
        <v/>
      </c>
      <c r="AA416" s="14">
        <f>IF(Z416=Lijstjes!$F$2,IF($F$15=Lijstjes!$A$8,$F$16,$F$21)/COUNTIF('2. Invulblad'!$Z$29:$Z$1048576,Lijstjes!$F$2),0)</f>
        <v>0</v>
      </c>
      <c r="AC416" s="14">
        <f>IF(AB416=Lijstjes!$F$2,IF($F$15=Lijstjes!$A$9,$F$16,$F$21)/COUNTIF('2. Invulblad'!$AB$29:$AB$1048576,Lijstjes!$F$2),0)</f>
        <v>0</v>
      </c>
      <c r="AE416" s="14">
        <f>IF(AD416=Lijstjes!$F$2,IF($F$15=Lijstjes!$A$10,$F$16,$F$21)/COUNTIF('2. Invulblad'!$AD$29:$AD$1048576,Lijstjes!$F$2),0)</f>
        <v>0</v>
      </c>
      <c r="AG416" s="14">
        <f>IF(AF416=Lijstjes!$F$2,IF($F$15=Lijstjes!$A$11,$F$16,$F$21)/COUNTIF('2. Invulblad'!$AF$29:$AF$1048576,Lijstjes!$F$2),0)</f>
        <v>0</v>
      </c>
    </row>
    <row r="417" spans="2:33" ht="14.5">
      <c r="B417" s="12" t="str">
        <f t="shared" si="12"/>
        <v/>
      </c>
      <c r="C417" t="str">
        <f t="shared" si="13"/>
        <v/>
      </c>
      <c r="D417" s="15" t="str">
        <f>IF(M417=0,"",IF(AND(M417&gt;0,IFERROR(SEARCH(Lijstjes!$F$2,'2. Invulblad'!N417&amp;'2. Invulblad'!P417&amp;'2. Invulblad'!R417&amp;'2. Invulblad'!T417&amp;'2. Invulblad'!V417&amp;'2. Invulblad'!X417&amp;'2. Invulblad'!Z417&amp;'2. Invulblad'!AB417&amp;'2. Invulblad'!AD417&amp;'2. Invulblad'!AF417&amp;'2. Invulblad'!AH417&amp;'2. Invulblad'!AI417),0)&gt;0),"","U mag geen subsidie aanvragen voor "&amp;'2. Invulblad'!E417&amp;" "&amp;'2. Invulblad'!F417&amp;'2. Invulblad'!G417&amp;" want er is geen aangrenzende maatregel getroffen."))</f>
        <v/>
      </c>
      <c r="M417" s="20">
        <f>MIN(1500,COUNTIF('2. Invulblad'!N417:AI417,"Ja")*750)</f>
        <v>0</v>
      </c>
      <c r="O417" s="14" t="str">
        <f>IF(N417=Lijstjes!$F$2,IF($F$15=Lijstjes!$A$2,$F$16,$F$21)/COUNTIF('2. Invulblad'!$N$29:$N$1048576,Lijstjes!$F$2),"")</f>
        <v/>
      </c>
      <c r="Q417" s="5" t="str">
        <f>IF(P417=Lijstjes!$F$2,IF($F$15=Lijstjes!$A$3,$F$16,$F$21)/COUNTIF('2. Invulblad'!$P$29:$P$1048576,Lijstjes!$F$2),"")</f>
        <v/>
      </c>
      <c r="S417" s="5">
        <f>IF(R417=Lijstjes!$F$2,IF($F$15=Lijstjes!$A$4,$F$16,$F$21)/COUNTIF('2. Invulblad'!$R$29:$R$1048576,Lijstjes!$F$2),0)</f>
        <v>0</v>
      </c>
      <c r="U417" s="5">
        <f>IF(T417=Lijstjes!$F$2,IF($F$15=Lijstjes!$A$5,$F$16,$F$21)/COUNTIF('2. Invulblad'!$T$29:$T$1048576,Lijstjes!$F$2),0)</f>
        <v>0</v>
      </c>
      <c r="W417" s="5" t="str">
        <f>IF(V417=Lijstjes!$F$2,IF($F$15=Lijstjes!$A$6,$F$16,$F$21)/COUNTIF('2. Invulblad'!$V$29:$V$1048576,Lijstjes!$F$2),"")</f>
        <v/>
      </c>
      <c r="Y417" s="5" t="str">
        <f>IF(X417=Lijstjes!$F$2,IF($F$15=Lijstjes!$A$7,$F$16,$F$21)/COUNTIF('2. Invulblad'!$X$29:$X$1048576,Lijstjes!$F$2),"")</f>
        <v/>
      </c>
      <c r="AA417" s="14">
        <f>IF(Z417=Lijstjes!$F$2,IF($F$15=Lijstjes!$A$8,$F$16,$F$21)/COUNTIF('2. Invulblad'!$Z$29:$Z$1048576,Lijstjes!$F$2),0)</f>
        <v>0</v>
      </c>
      <c r="AC417" s="14">
        <f>IF(AB417=Lijstjes!$F$2,IF($F$15=Lijstjes!$A$9,$F$16,$F$21)/COUNTIF('2. Invulblad'!$AB$29:$AB$1048576,Lijstjes!$F$2),0)</f>
        <v>0</v>
      </c>
      <c r="AE417" s="14">
        <f>IF(AD417=Lijstjes!$F$2,IF($F$15=Lijstjes!$A$10,$F$16,$F$21)/COUNTIF('2. Invulblad'!$AD$29:$AD$1048576,Lijstjes!$F$2),0)</f>
        <v>0</v>
      </c>
      <c r="AG417" s="14">
        <f>IF(AF417=Lijstjes!$F$2,IF($F$15=Lijstjes!$A$11,$F$16,$F$21)/COUNTIF('2. Invulblad'!$AF$29:$AF$1048576,Lijstjes!$F$2),0)</f>
        <v>0</v>
      </c>
    </row>
    <row r="418" spans="2:33" ht="14.5">
      <c r="B418" s="12" t="str">
        <f t="shared" si="12"/>
        <v/>
      </c>
      <c r="C418" t="str">
        <f t="shared" si="13"/>
        <v/>
      </c>
      <c r="D418" s="15" t="str">
        <f>IF(M418=0,"",IF(AND(M418&gt;0,IFERROR(SEARCH(Lijstjes!$F$2,'2. Invulblad'!N418&amp;'2. Invulblad'!P418&amp;'2. Invulblad'!R418&amp;'2. Invulblad'!T418&amp;'2. Invulblad'!V418&amp;'2. Invulblad'!X418&amp;'2. Invulblad'!Z418&amp;'2. Invulblad'!AB418&amp;'2. Invulblad'!AD418&amp;'2. Invulblad'!AF418&amp;'2. Invulblad'!AH418&amp;'2. Invulblad'!AI418),0)&gt;0),"","U mag geen subsidie aanvragen voor "&amp;'2. Invulblad'!E418&amp;" "&amp;'2. Invulblad'!F418&amp;'2. Invulblad'!G418&amp;" want er is geen aangrenzende maatregel getroffen."))</f>
        <v/>
      </c>
      <c r="M418" s="20">
        <f>MIN(1500,COUNTIF('2. Invulblad'!N418:AI418,"Ja")*750)</f>
        <v>0</v>
      </c>
      <c r="O418" s="14" t="str">
        <f>IF(N418=Lijstjes!$F$2,IF($F$15=Lijstjes!$A$2,$F$16,$F$21)/COUNTIF('2. Invulblad'!$N$29:$N$1048576,Lijstjes!$F$2),"")</f>
        <v/>
      </c>
      <c r="Q418" s="5" t="str">
        <f>IF(P418=Lijstjes!$F$2,IF($F$15=Lijstjes!$A$3,$F$16,$F$21)/COUNTIF('2. Invulblad'!$P$29:$P$1048576,Lijstjes!$F$2),"")</f>
        <v/>
      </c>
      <c r="S418" s="5">
        <f>IF(R418=Lijstjes!$F$2,IF($F$15=Lijstjes!$A$4,$F$16,$F$21)/COUNTIF('2. Invulblad'!$R$29:$R$1048576,Lijstjes!$F$2),0)</f>
        <v>0</v>
      </c>
      <c r="U418" s="5">
        <f>IF(T418=Lijstjes!$F$2,IF($F$15=Lijstjes!$A$5,$F$16,$F$21)/COUNTIF('2. Invulblad'!$T$29:$T$1048576,Lijstjes!$F$2),0)</f>
        <v>0</v>
      </c>
      <c r="W418" s="5" t="str">
        <f>IF(V418=Lijstjes!$F$2,IF($F$15=Lijstjes!$A$6,$F$16,$F$21)/COUNTIF('2. Invulblad'!$V$29:$V$1048576,Lijstjes!$F$2),"")</f>
        <v/>
      </c>
      <c r="Y418" s="5" t="str">
        <f>IF(X418=Lijstjes!$F$2,IF($F$15=Lijstjes!$A$7,$F$16,$F$21)/COUNTIF('2. Invulblad'!$X$29:$X$1048576,Lijstjes!$F$2),"")</f>
        <v/>
      </c>
      <c r="AA418" s="14">
        <f>IF(Z418=Lijstjes!$F$2,IF($F$15=Lijstjes!$A$8,$F$16,$F$21)/COUNTIF('2. Invulblad'!$Z$29:$Z$1048576,Lijstjes!$F$2),0)</f>
        <v>0</v>
      </c>
      <c r="AC418" s="14">
        <f>IF(AB418=Lijstjes!$F$2,IF($F$15=Lijstjes!$A$9,$F$16,$F$21)/COUNTIF('2. Invulblad'!$AB$29:$AB$1048576,Lijstjes!$F$2),0)</f>
        <v>0</v>
      </c>
      <c r="AE418" s="14">
        <f>IF(AD418=Lijstjes!$F$2,IF($F$15=Lijstjes!$A$10,$F$16,$F$21)/COUNTIF('2. Invulblad'!$AD$29:$AD$1048576,Lijstjes!$F$2),0)</f>
        <v>0</v>
      </c>
      <c r="AG418" s="14">
        <f>IF(AF418=Lijstjes!$F$2,IF($F$15=Lijstjes!$A$11,$F$16,$F$21)/COUNTIF('2. Invulblad'!$AF$29:$AF$1048576,Lijstjes!$F$2),0)</f>
        <v>0</v>
      </c>
    </row>
    <row r="419" spans="2:33" ht="14.5">
      <c r="B419" s="12" t="str">
        <f t="shared" si="12"/>
        <v/>
      </c>
      <c r="C419" t="str">
        <f t="shared" si="13"/>
        <v/>
      </c>
      <c r="D419" s="15" t="str">
        <f>IF(M419=0,"",IF(AND(M419&gt;0,IFERROR(SEARCH(Lijstjes!$F$2,'2. Invulblad'!N419&amp;'2. Invulblad'!P419&amp;'2. Invulblad'!R419&amp;'2. Invulblad'!T419&amp;'2. Invulblad'!V419&amp;'2. Invulblad'!X419&amp;'2. Invulblad'!Z419&amp;'2. Invulblad'!AB419&amp;'2. Invulblad'!AD419&amp;'2. Invulblad'!AF419&amp;'2. Invulblad'!AH419&amp;'2. Invulblad'!AI419),0)&gt;0),"","U mag geen subsidie aanvragen voor "&amp;'2. Invulblad'!E419&amp;" "&amp;'2. Invulblad'!F419&amp;'2. Invulblad'!G419&amp;" want er is geen aangrenzende maatregel getroffen."))</f>
        <v/>
      </c>
      <c r="M419" s="20">
        <f>MIN(1500,COUNTIF('2. Invulblad'!N419:AI419,"Ja")*750)</f>
        <v>0</v>
      </c>
      <c r="O419" s="14" t="str">
        <f>IF(N419=Lijstjes!$F$2,IF($F$15=Lijstjes!$A$2,$F$16,$F$21)/COUNTIF('2. Invulblad'!$N$29:$N$1048576,Lijstjes!$F$2),"")</f>
        <v/>
      </c>
      <c r="Q419" s="5" t="str">
        <f>IF(P419=Lijstjes!$F$2,IF($F$15=Lijstjes!$A$3,$F$16,$F$21)/COUNTIF('2. Invulblad'!$P$29:$P$1048576,Lijstjes!$F$2),"")</f>
        <v/>
      </c>
      <c r="S419" s="5">
        <f>IF(R419=Lijstjes!$F$2,IF($F$15=Lijstjes!$A$4,$F$16,$F$21)/COUNTIF('2. Invulblad'!$R$29:$R$1048576,Lijstjes!$F$2),0)</f>
        <v>0</v>
      </c>
      <c r="U419" s="5">
        <f>IF(T419=Lijstjes!$F$2,IF($F$15=Lijstjes!$A$5,$F$16,$F$21)/COUNTIF('2. Invulblad'!$T$29:$T$1048576,Lijstjes!$F$2),0)</f>
        <v>0</v>
      </c>
      <c r="W419" s="5" t="str">
        <f>IF(V419=Lijstjes!$F$2,IF($F$15=Lijstjes!$A$6,$F$16,$F$21)/COUNTIF('2. Invulblad'!$V$29:$V$1048576,Lijstjes!$F$2),"")</f>
        <v/>
      </c>
      <c r="Y419" s="5" t="str">
        <f>IF(X419=Lijstjes!$F$2,IF($F$15=Lijstjes!$A$7,$F$16,$F$21)/COUNTIF('2. Invulblad'!$X$29:$X$1048576,Lijstjes!$F$2),"")</f>
        <v/>
      </c>
      <c r="AA419" s="14">
        <f>IF(Z419=Lijstjes!$F$2,IF($F$15=Lijstjes!$A$8,$F$16,$F$21)/COUNTIF('2. Invulblad'!$Z$29:$Z$1048576,Lijstjes!$F$2),0)</f>
        <v>0</v>
      </c>
      <c r="AC419" s="14">
        <f>IF(AB419=Lijstjes!$F$2,IF($F$15=Lijstjes!$A$9,$F$16,$F$21)/COUNTIF('2. Invulblad'!$AB$29:$AB$1048576,Lijstjes!$F$2),0)</f>
        <v>0</v>
      </c>
      <c r="AE419" s="14">
        <f>IF(AD419=Lijstjes!$F$2,IF($F$15=Lijstjes!$A$10,$F$16,$F$21)/COUNTIF('2. Invulblad'!$AD$29:$AD$1048576,Lijstjes!$F$2),0)</f>
        <v>0</v>
      </c>
      <c r="AG419" s="14">
        <f>IF(AF419=Lijstjes!$F$2,IF($F$15=Lijstjes!$A$11,$F$16,$F$21)/COUNTIF('2. Invulblad'!$AF$29:$AF$1048576,Lijstjes!$F$2),0)</f>
        <v>0</v>
      </c>
    </row>
    <row r="420" spans="2:33" ht="14.5">
      <c r="B420" s="12" t="str">
        <f t="shared" si="12"/>
        <v/>
      </c>
      <c r="C420" t="str">
        <f t="shared" si="13"/>
        <v/>
      </c>
      <c r="D420" s="15" t="str">
        <f>IF(M420=0,"",IF(AND(M420&gt;0,IFERROR(SEARCH(Lijstjes!$F$2,'2. Invulblad'!N420&amp;'2. Invulblad'!P420&amp;'2. Invulblad'!R420&amp;'2. Invulblad'!T420&amp;'2. Invulblad'!V420&amp;'2. Invulblad'!X420&amp;'2. Invulblad'!Z420&amp;'2. Invulblad'!AB420&amp;'2. Invulblad'!AD420&amp;'2. Invulblad'!AF420&amp;'2. Invulblad'!AH420&amp;'2. Invulblad'!AI420),0)&gt;0),"","U mag geen subsidie aanvragen voor "&amp;'2. Invulblad'!E420&amp;" "&amp;'2. Invulblad'!F420&amp;'2. Invulblad'!G420&amp;" want er is geen aangrenzende maatregel getroffen."))</f>
        <v/>
      </c>
      <c r="M420" s="20">
        <f>MIN(1500,COUNTIF('2. Invulblad'!N420:AI420,"Ja")*750)</f>
        <v>0</v>
      </c>
      <c r="O420" s="14" t="str">
        <f>IF(N420=Lijstjes!$F$2,IF($F$15=Lijstjes!$A$2,$F$16,$F$21)/COUNTIF('2. Invulblad'!$N$29:$N$1048576,Lijstjes!$F$2),"")</f>
        <v/>
      </c>
      <c r="Q420" s="5" t="str">
        <f>IF(P420=Lijstjes!$F$2,IF($F$15=Lijstjes!$A$3,$F$16,$F$21)/COUNTIF('2. Invulblad'!$P$29:$P$1048576,Lijstjes!$F$2),"")</f>
        <v/>
      </c>
      <c r="S420" s="5">
        <f>IF(R420=Lijstjes!$F$2,IF($F$15=Lijstjes!$A$4,$F$16,$F$21)/COUNTIF('2. Invulblad'!$R$29:$R$1048576,Lijstjes!$F$2),0)</f>
        <v>0</v>
      </c>
      <c r="U420" s="5">
        <f>IF(T420=Lijstjes!$F$2,IF($F$15=Lijstjes!$A$5,$F$16,$F$21)/COUNTIF('2. Invulblad'!$T$29:$T$1048576,Lijstjes!$F$2),0)</f>
        <v>0</v>
      </c>
      <c r="W420" s="5" t="str">
        <f>IF(V420=Lijstjes!$F$2,IF($F$15=Lijstjes!$A$6,$F$16,$F$21)/COUNTIF('2. Invulblad'!$V$29:$V$1048576,Lijstjes!$F$2),"")</f>
        <v/>
      </c>
      <c r="Y420" s="5" t="str">
        <f>IF(X420=Lijstjes!$F$2,IF($F$15=Lijstjes!$A$7,$F$16,$F$21)/COUNTIF('2. Invulblad'!$X$29:$X$1048576,Lijstjes!$F$2),"")</f>
        <v/>
      </c>
      <c r="AA420" s="14">
        <f>IF(Z420=Lijstjes!$F$2,IF($F$15=Lijstjes!$A$8,$F$16,$F$21)/COUNTIF('2. Invulblad'!$Z$29:$Z$1048576,Lijstjes!$F$2),0)</f>
        <v>0</v>
      </c>
      <c r="AC420" s="14">
        <f>IF(AB420=Lijstjes!$F$2,IF($F$15=Lijstjes!$A$9,$F$16,$F$21)/COUNTIF('2. Invulblad'!$AB$29:$AB$1048576,Lijstjes!$F$2),0)</f>
        <v>0</v>
      </c>
      <c r="AE420" s="14">
        <f>IF(AD420=Lijstjes!$F$2,IF($F$15=Lijstjes!$A$10,$F$16,$F$21)/COUNTIF('2. Invulblad'!$AD$29:$AD$1048576,Lijstjes!$F$2),0)</f>
        <v>0</v>
      </c>
      <c r="AG420" s="14">
        <f>IF(AF420=Lijstjes!$F$2,IF($F$15=Lijstjes!$A$11,$F$16,$F$21)/COUNTIF('2. Invulblad'!$AF$29:$AF$1048576,Lijstjes!$F$2),0)</f>
        <v>0</v>
      </c>
    </row>
    <row r="421" spans="2:33" ht="14.5">
      <c r="B421" s="12" t="str">
        <f t="shared" si="12"/>
        <v/>
      </c>
      <c r="C421" t="str">
        <f t="shared" si="13"/>
        <v/>
      </c>
      <c r="D421" s="15" t="str">
        <f>IF(M421=0,"",IF(AND(M421&gt;0,IFERROR(SEARCH(Lijstjes!$F$2,'2. Invulblad'!N421&amp;'2. Invulblad'!P421&amp;'2. Invulblad'!R421&amp;'2. Invulblad'!T421&amp;'2. Invulblad'!V421&amp;'2. Invulblad'!X421&amp;'2. Invulblad'!Z421&amp;'2. Invulblad'!AB421&amp;'2. Invulblad'!AD421&amp;'2. Invulblad'!AF421&amp;'2. Invulblad'!AH421&amp;'2. Invulblad'!AI421),0)&gt;0),"","U mag geen subsidie aanvragen voor "&amp;'2. Invulblad'!E421&amp;" "&amp;'2. Invulblad'!F421&amp;'2. Invulblad'!G421&amp;" want er is geen aangrenzende maatregel getroffen."))</f>
        <v/>
      </c>
      <c r="M421" s="20">
        <f>MIN(1500,COUNTIF('2. Invulblad'!N421:AI421,"Ja")*750)</f>
        <v>0</v>
      </c>
      <c r="O421" s="14" t="str">
        <f>IF(N421=Lijstjes!$F$2,IF($F$15=Lijstjes!$A$2,$F$16,$F$21)/COUNTIF('2. Invulblad'!$N$29:$N$1048576,Lijstjes!$F$2),"")</f>
        <v/>
      </c>
      <c r="Q421" s="5" t="str">
        <f>IF(P421=Lijstjes!$F$2,IF($F$15=Lijstjes!$A$3,$F$16,$F$21)/COUNTIF('2. Invulblad'!$P$29:$P$1048576,Lijstjes!$F$2),"")</f>
        <v/>
      </c>
      <c r="S421" s="5">
        <f>IF(R421=Lijstjes!$F$2,IF($F$15=Lijstjes!$A$4,$F$16,$F$21)/COUNTIF('2. Invulblad'!$R$29:$R$1048576,Lijstjes!$F$2),0)</f>
        <v>0</v>
      </c>
      <c r="U421" s="5">
        <f>IF(T421=Lijstjes!$F$2,IF($F$15=Lijstjes!$A$5,$F$16,$F$21)/COUNTIF('2. Invulblad'!$T$29:$T$1048576,Lijstjes!$F$2),0)</f>
        <v>0</v>
      </c>
      <c r="W421" s="5" t="str">
        <f>IF(V421=Lijstjes!$F$2,IF($F$15=Lijstjes!$A$6,$F$16,$F$21)/COUNTIF('2. Invulblad'!$V$29:$V$1048576,Lijstjes!$F$2),"")</f>
        <v/>
      </c>
      <c r="Y421" s="5" t="str">
        <f>IF(X421=Lijstjes!$F$2,IF($F$15=Lijstjes!$A$7,$F$16,$F$21)/COUNTIF('2. Invulblad'!$X$29:$X$1048576,Lijstjes!$F$2),"")</f>
        <v/>
      </c>
      <c r="AA421" s="14">
        <f>IF(Z421=Lijstjes!$F$2,IF($F$15=Lijstjes!$A$8,$F$16,$F$21)/COUNTIF('2. Invulblad'!$Z$29:$Z$1048576,Lijstjes!$F$2),0)</f>
        <v>0</v>
      </c>
      <c r="AC421" s="14">
        <f>IF(AB421=Lijstjes!$F$2,IF($F$15=Lijstjes!$A$9,$F$16,$F$21)/COUNTIF('2. Invulblad'!$AB$29:$AB$1048576,Lijstjes!$F$2),0)</f>
        <v>0</v>
      </c>
      <c r="AE421" s="14">
        <f>IF(AD421=Lijstjes!$F$2,IF($F$15=Lijstjes!$A$10,$F$16,$F$21)/COUNTIF('2. Invulblad'!$AD$29:$AD$1048576,Lijstjes!$F$2),0)</f>
        <v>0</v>
      </c>
      <c r="AG421" s="14">
        <f>IF(AF421=Lijstjes!$F$2,IF($F$15=Lijstjes!$A$11,$F$16,$F$21)/COUNTIF('2. Invulblad'!$AF$29:$AF$1048576,Lijstjes!$F$2),0)</f>
        <v>0</v>
      </c>
    </row>
    <row r="422" spans="2:33" ht="14.5">
      <c r="B422" s="12" t="str">
        <f t="shared" si="12"/>
        <v/>
      </c>
      <c r="C422" t="str">
        <f t="shared" si="13"/>
        <v/>
      </c>
      <c r="D422" s="15" t="str">
        <f>IF(M422=0,"",IF(AND(M422&gt;0,IFERROR(SEARCH(Lijstjes!$F$2,'2. Invulblad'!N422&amp;'2. Invulblad'!P422&amp;'2. Invulblad'!R422&amp;'2. Invulblad'!T422&amp;'2. Invulblad'!V422&amp;'2. Invulblad'!X422&amp;'2. Invulblad'!Z422&amp;'2. Invulblad'!AB422&amp;'2. Invulblad'!AD422&amp;'2. Invulblad'!AF422&amp;'2. Invulblad'!AH422&amp;'2. Invulblad'!AI422),0)&gt;0),"","U mag geen subsidie aanvragen voor "&amp;'2. Invulblad'!E422&amp;" "&amp;'2. Invulblad'!F422&amp;'2. Invulblad'!G422&amp;" want er is geen aangrenzende maatregel getroffen."))</f>
        <v/>
      </c>
      <c r="M422" s="20">
        <f>MIN(1500,COUNTIF('2. Invulblad'!N422:AI422,"Ja")*750)</f>
        <v>0</v>
      </c>
      <c r="O422" s="14" t="str">
        <f>IF(N422=Lijstjes!$F$2,IF($F$15=Lijstjes!$A$2,$F$16,$F$21)/COUNTIF('2. Invulblad'!$N$29:$N$1048576,Lijstjes!$F$2),"")</f>
        <v/>
      </c>
      <c r="Q422" s="5" t="str">
        <f>IF(P422=Lijstjes!$F$2,IF($F$15=Lijstjes!$A$3,$F$16,$F$21)/COUNTIF('2. Invulblad'!$P$29:$P$1048576,Lijstjes!$F$2),"")</f>
        <v/>
      </c>
      <c r="S422" s="5">
        <f>IF(R422=Lijstjes!$F$2,IF($F$15=Lijstjes!$A$4,$F$16,$F$21)/COUNTIF('2. Invulblad'!$R$29:$R$1048576,Lijstjes!$F$2),0)</f>
        <v>0</v>
      </c>
      <c r="U422" s="5">
        <f>IF(T422=Lijstjes!$F$2,IF($F$15=Lijstjes!$A$5,$F$16,$F$21)/COUNTIF('2. Invulblad'!$T$29:$T$1048576,Lijstjes!$F$2),0)</f>
        <v>0</v>
      </c>
      <c r="W422" s="5" t="str">
        <f>IF(V422=Lijstjes!$F$2,IF($F$15=Lijstjes!$A$6,$F$16,$F$21)/COUNTIF('2. Invulblad'!$V$29:$V$1048576,Lijstjes!$F$2),"")</f>
        <v/>
      </c>
      <c r="Y422" s="5" t="str">
        <f>IF(X422=Lijstjes!$F$2,IF($F$15=Lijstjes!$A$7,$F$16,$F$21)/COUNTIF('2. Invulblad'!$X$29:$X$1048576,Lijstjes!$F$2),"")</f>
        <v/>
      </c>
      <c r="AA422" s="14">
        <f>IF(Z422=Lijstjes!$F$2,IF($F$15=Lijstjes!$A$8,$F$16,$F$21)/COUNTIF('2. Invulblad'!$Z$29:$Z$1048576,Lijstjes!$F$2),0)</f>
        <v>0</v>
      </c>
      <c r="AC422" s="14">
        <f>IF(AB422=Lijstjes!$F$2,IF($F$15=Lijstjes!$A$9,$F$16,$F$21)/COUNTIF('2. Invulblad'!$AB$29:$AB$1048576,Lijstjes!$F$2),0)</f>
        <v>0</v>
      </c>
      <c r="AE422" s="14">
        <f>IF(AD422=Lijstjes!$F$2,IF($F$15=Lijstjes!$A$10,$F$16,$F$21)/COUNTIF('2. Invulblad'!$AD$29:$AD$1048576,Lijstjes!$F$2),0)</f>
        <v>0</v>
      </c>
      <c r="AG422" s="14">
        <f>IF(AF422=Lijstjes!$F$2,IF($F$15=Lijstjes!$A$11,$F$16,$F$21)/COUNTIF('2. Invulblad'!$AF$29:$AF$1048576,Lijstjes!$F$2),0)</f>
        <v>0</v>
      </c>
    </row>
    <row r="423" spans="2:33" ht="14.5">
      <c r="B423" s="12" t="str">
        <f t="shared" si="12"/>
        <v/>
      </c>
      <c r="C423" t="str">
        <f t="shared" si="13"/>
        <v/>
      </c>
      <c r="D423" s="15" t="str">
        <f>IF(M423=0,"",IF(AND(M423&gt;0,IFERROR(SEARCH(Lijstjes!$F$2,'2. Invulblad'!N423&amp;'2. Invulblad'!P423&amp;'2. Invulblad'!R423&amp;'2. Invulblad'!T423&amp;'2. Invulblad'!V423&amp;'2. Invulblad'!X423&amp;'2. Invulblad'!Z423&amp;'2. Invulblad'!AB423&amp;'2. Invulblad'!AD423&amp;'2. Invulblad'!AF423&amp;'2. Invulblad'!AH423&amp;'2. Invulblad'!AI423),0)&gt;0),"","U mag geen subsidie aanvragen voor "&amp;'2. Invulblad'!E423&amp;" "&amp;'2. Invulblad'!F423&amp;'2. Invulblad'!G423&amp;" want er is geen aangrenzende maatregel getroffen."))</f>
        <v/>
      </c>
      <c r="M423" s="20">
        <f>MIN(1500,COUNTIF('2. Invulblad'!N423:AI423,"Ja")*750)</f>
        <v>0</v>
      </c>
      <c r="O423" s="14" t="str">
        <f>IF(N423=Lijstjes!$F$2,IF($F$15=Lijstjes!$A$2,$F$16,$F$21)/COUNTIF('2. Invulblad'!$N$29:$N$1048576,Lijstjes!$F$2),"")</f>
        <v/>
      </c>
      <c r="Q423" s="5" t="str">
        <f>IF(P423=Lijstjes!$F$2,IF($F$15=Lijstjes!$A$3,$F$16,$F$21)/COUNTIF('2. Invulblad'!$P$29:$P$1048576,Lijstjes!$F$2),"")</f>
        <v/>
      </c>
      <c r="S423" s="5">
        <f>IF(R423=Lijstjes!$F$2,IF($F$15=Lijstjes!$A$4,$F$16,$F$21)/COUNTIF('2. Invulblad'!$R$29:$R$1048576,Lijstjes!$F$2),0)</f>
        <v>0</v>
      </c>
      <c r="U423" s="5">
        <f>IF(T423=Lijstjes!$F$2,IF($F$15=Lijstjes!$A$5,$F$16,$F$21)/COUNTIF('2. Invulblad'!$T$29:$T$1048576,Lijstjes!$F$2),0)</f>
        <v>0</v>
      </c>
      <c r="W423" s="5" t="str">
        <f>IF(V423=Lijstjes!$F$2,IF($F$15=Lijstjes!$A$6,$F$16,$F$21)/COUNTIF('2. Invulblad'!$V$29:$V$1048576,Lijstjes!$F$2),"")</f>
        <v/>
      </c>
      <c r="Y423" s="5" t="str">
        <f>IF(X423=Lijstjes!$F$2,IF($F$15=Lijstjes!$A$7,$F$16,$F$21)/COUNTIF('2. Invulblad'!$X$29:$X$1048576,Lijstjes!$F$2),"")</f>
        <v/>
      </c>
      <c r="AA423" s="14">
        <f>IF(Z423=Lijstjes!$F$2,IF($F$15=Lijstjes!$A$8,$F$16,$F$21)/COUNTIF('2. Invulblad'!$Z$29:$Z$1048576,Lijstjes!$F$2),0)</f>
        <v>0</v>
      </c>
      <c r="AC423" s="14">
        <f>IF(AB423=Lijstjes!$F$2,IF($F$15=Lijstjes!$A$9,$F$16,$F$21)/COUNTIF('2. Invulblad'!$AB$29:$AB$1048576,Lijstjes!$F$2),0)</f>
        <v>0</v>
      </c>
      <c r="AE423" s="14">
        <f>IF(AD423=Lijstjes!$F$2,IF($F$15=Lijstjes!$A$10,$F$16,$F$21)/COUNTIF('2. Invulblad'!$AD$29:$AD$1048576,Lijstjes!$F$2),0)</f>
        <v>0</v>
      </c>
      <c r="AG423" s="14">
        <f>IF(AF423=Lijstjes!$F$2,IF($F$15=Lijstjes!$A$11,$F$16,$F$21)/COUNTIF('2. Invulblad'!$AF$29:$AF$1048576,Lijstjes!$F$2),0)</f>
        <v>0</v>
      </c>
    </row>
    <row r="424" spans="2:33" ht="14.5">
      <c r="B424" s="12" t="str">
        <f t="shared" si="12"/>
        <v/>
      </c>
      <c r="C424" t="str">
        <f t="shared" si="13"/>
        <v/>
      </c>
      <c r="D424" s="15" t="str">
        <f>IF(M424=0,"",IF(AND(M424&gt;0,IFERROR(SEARCH(Lijstjes!$F$2,'2. Invulblad'!N424&amp;'2. Invulblad'!P424&amp;'2. Invulblad'!R424&amp;'2. Invulblad'!T424&amp;'2. Invulblad'!V424&amp;'2. Invulblad'!X424&amp;'2. Invulblad'!Z424&amp;'2. Invulblad'!AB424&amp;'2. Invulblad'!AD424&amp;'2. Invulblad'!AF424&amp;'2. Invulblad'!AH424&amp;'2. Invulblad'!AI424),0)&gt;0),"","U mag geen subsidie aanvragen voor "&amp;'2. Invulblad'!E424&amp;" "&amp;'2. Invulblad'!F424&amp;'2. Invulblad'!G424&amp;" want er is geen aangrenzende maatregel getroffen."))</f>
        <v/>
      </c>
      <c r="M424" s="20">
        <f>MIN(1500,COUNTIF('2. Invulblad'!N424:AI424,"Ja")*750)</f>
        <v>0</v>
      </c>
      <c r="O424" s="14" t="str">
        <f>IF(N424=Lijstjes!$F$2,IF($F$15=Lijstjes!$A$2,$F$16,$F$21)/COUNTIF('2. Invulblad'!$N$29:$N$1048576,Lijstjes!$F$2),"")</f>
        <v/>
      </c>
      <c r="Q424" s="5" t="str">
        <f>IF(P424=Lijstjes!$F$2,IF($F$15=Lijstjes!$A$3,$F$16,$F$21)/COUNTIF('2. Invulblad'!$P$29:$P$1048576,Lijstjes!$F$2),"")</f>
        <v/>
      </c>
      <c r="S424" s="5">
        <f>IF(R424=Lijstjes!$F$2,IF($F$15=Lijstjes!$A$4,$F$16,$F$21)/COUNTIF('2. Invulblad'!$R$29:$R$1048576,Lijstjes!$F$2),0)</f>
        <v>0</v>
      </c>
      <c r="U424" s="5">
        <f>IF(T424=Lijstjes!$F$2,IF($F$15=Lijstjes!$A$5,$F$16,$F$21)/COUNTIF('2. Invulblad'!$T$29:$T$1048576,Lijstjes!$F$2),0)</f>
        <v>0</v>
      </c>
      <c r="W424" s="5" t="str">
        <f>IF(V424=Lijstjes!$F$2,IF($F$15=Lijstjes!$A$6,$F$16,$F$21)/COUNTIF('2. Invulblad'!$V$29:$V$1048576,Lijstjes!$F$2),"")</f>
        <v/>
      </c>
      <c r="Y424" s="5" t="str">
        <f>IF(X424=Lijstjes!$F$2,IF($F$15=Lijstjes!$A$7,$F$16,$F$21)/COUNTIF('2. Invulblad'!$X$29:$X$1048576,Lijstjes!$F$2),"")</f>
        <v/>
      </c>
      <c r="AA424" s="14">
        <f>IF(Z424=Lijstjes!$F$2,IF($F$15=Lijstjes!$A$8,$F$16,$F$21)/COUNTIF('2. Invulblad'!$Z$29:$Z$1048576,Lijstjes!$F$2),0)</f>
        <v>0</v>
      </c>
      <c r="AC424" s="14">
        <f>IF(AB424=Lijstjes!$F$2,IF($F$15=Lijstjes!$A$9,$F$16,$F$21)/COUNTIF('2. Invulblad'!$AB$29:$AB$1048576,Lijstjes!$F$2),0)</f>
        <v>0</v>
      </c>
      <c r="AE424" s="14">
        <f>IF(AD424=Lijstjes!$F$2,IF($F$15=Lijstjes!$A$10,$F$16,$F$21)/COUNTIF('2. Invulblad'!$AD$29:$AD$1048576,Lijstjes!$F$2),0)</f>
        <v>0</v>
      </c>
      <c r="AG424" s="14">
        <f>IF(AF424=Lijstjes!$F$2,IF($F$15=Lijstjes!$A$11,$F$16,$F$21)/COUNTIF('2. Invulblad'!$AF$29:$AF$1048576,Lijstjes!$F$2),0)</f>
        <v>0</v>
      </c>
    </row>
    <row r="425" spans="2:33" ht="14.5">
      <c r="B425" s="12" t="str">
        <f t="shared" si="12"/>
        <v/>
      </c>
      <c r="C425" t="str">
        <f t="shared" si="13"/>
        <v/>
      </c>
      <c r="D425" s="15" t="str">
        <f>IF(M425=0,"",IF(AND(M425&gt;0,IFERROR(SEARCH(Lijstjes!$F$2,'2. Invulblad'!N425&amp;'2. Invulblad'!P425&amp;'2. Invulblad'!R425&amp;'2. Invulblad'!T425&amp;'2. Invulblad'!V425&amp;'2. Invulblad'!X425&amp;'2. Invulblad'!Z425&amp;'2. Invulblad'!AB425&amp;'2. Invulblad'!AD425&amp;'2. Invulblad'!AF425&amp;'2. Invulblad'!AH425&amp;'2. Invulblad'!AI425),0)&gt;0),"","U mag geen subsidie aanvragen voor "&amp;'2. Invulblad'!E425&amp;" "&amp;'2. Invulblad'!F425&amp;'2. Invulblad'!G425&amp;" want er is geen aangrenzende maatregel getroffen."))</f>
        <v/>
      </c>
      <c r="M425" s="20">
        <f>MIN(1500,COUNTIF('2. Invulblad'!N425:AI425,"Ja")*750)</f>
        <v>0</v>
      </c>
      <c r="O425" s="14" t="str">
        <f>IF(N425=Lijstjes!$F$2,IF($F$15=Lijstjes!$A$2,$F$16,$F$21)/COUNTIF('2. Invulblad'!$N$29:$N$1048576,Lijstjes!$F$2),"")</f>
        <v/>
      </c>
      <c r="Q425" s="5" t="str">
        <f>IF(P425=Lijstjes!$F$2,IF($F$15=Lijstjes!$A$3,$F$16,$F$21)/COUNTIF('2. Invulblad'!$P$29:$P$1048576,Lijstjes!$F$2),"")</f>
        <v/>
      </c>
      <c r="S425" s="5">
        <f>IF(R425=Lijstjes!$F$2,IF($F$15=Lijstjes!$A$4,$F$16,$F$21)/COUNTIF('2. Invulblad'!$R$29:$R$1048576,Lijstjes!$F$2),0)</f>
        <v>0</v>
      </c>
      <c r="U425" s="5">
        <f>IF(T425=Lijstjes!$F$2,IF($F$15=Lijstjes!$A$5,$F$16,$F$21)/COUNTIF('2. Invulblad'!$T$29:$T$1048576,Lijstjes!$F$2),0)</f>
        <v>0</v>
      </c>
      <c r="W425" s="5" t="str">
        <f>IF(V425=Lijstjes!$F$2,IF($F$15=Lijstjes!$A$6,$F$16,$F$21)/COUNTIF('2. Invulblad'!$V$29:$V$1048576,Lijstjes!$F$2),"")</f>
        <v/>
      </c>
      <c r="Y425" s="5" t="str">
        <f>IF(X425=Lijstjes!$F$2,IF($F$15=Lijstjes!$A$7,$F$16,$F$21)/COUNTIF('2. Invulblad'!$X$29:$X$1048576,Lijstjes!$F$2),"")</f>
        <v/>
      </c>
      <c r="AA425" s="14">
        <f>IF(Z425=Lijstjes!$F$2,IF($F$15=Lijstjes!$A$8,$F$16,$F$21)/COUNTIF('2. Invulblad'!$Z$29:$Z$1048576,Lijstjes!$F$2),0)</f>
        <v>0</v>
      </c>
      <c r="AC425" s="14">
        <f>IF(AB425=Lijstjes!$F$2,IF($F$15=Lijstjes!$A$9,$F$16,$F$21)/COUNTIF('2. Invulblad'!$AB$29:$AB$1048576,Lijstjes!$F$2),0)</f>
        <v>0</v>
      </c>
      <c r="AE425" s="14">
        <f>IF(AD425=Lijstjes!$F$2,IF($F$15=Lijstjes!$A$10,$F$16,$F$21)/COUNTIF('2. Invulblad'!$AD$29:$AD$1048576,Lijstjes!$F$2),0)</f>
        <v>0</v>
      </c>
      <c r="AG425" s="14">
        <f>IF(AF425=Lijstjes!$F$2,IF($F$15=Lijstjes!$A$11,$F$16,$F$21)/COUNTIF('2. Invulblad'!$AF$29:$AF$1048576,Lijstjes!$F$2),0)</f>
        <v>0</v>
      </c>
    </row>
    <row r="426" spans="2:33" ht="14.5">
      <c r="B426" s="12" t="str">
        <f t="shared" si="12"/>
        <v/>
      </c>
      <c r="C426" t="str">
        <f t="shared" si="13"/>
        <v/>
      </c>
      <c r="D426" s="15" t="str">
        <f>IF(M426=0,"",IF(AND(M426&gt;0,IFERROR(SEARCH(Lijstjes!$F$2,'2. Invulblad'!N426&amp;'2. Invulblad'!P426&amp;'2. Invulblad'!R426&amp;'2. Invulblad'!T426&amp;'2. Invulblad'!V426&amp;'2. Invulblad'!X426&amp;'2. Invulblad'!Z426&amp;'2. Invulblad'!AB426&amp;'2. Invulblad'!AD426&amp;'2. Invulblad'!AF426&amp;'2. Invulblad'!AH426&amp;'2. Invulblad'!AI426),0)&gt;0),"","U mag geen subsidie aanvragen voor "&amp;'2. Invulblad'!E426&amp;" "&amp;'2. Invulblad'!F426&amp;'2. Invulblad'!G426&amp;" want er is geen aangrenzende maatregel getroffen."))</f>
        <v/>
      </c>
      <c r="M426" s="20">
        <f>MIN(1500,COUNTIF('2. Invulblad'!N426:AI426,"Ja")*750)</f>
        <v>0</v>
      </c>
      <c r="O426" s="14" t="str">
        <f>IF(N426=Lijstjes!$F$2,IF($F$15=Lijstjes!$A$2,$F$16,$F$21)/COUNTIF('2. Invulblad'!$N$29:$N$1048576,Lijstjes!$F$2),"")</f>
        <v/>
      </c>
      <c r="Q426" s="5" t="str">
        <f>IF(P426=Lijstjes!$F$2,IF($F$15=Lijstjes!$A$3,$F$16,$F$21)/COUNTIF('2. Invulblad'!$P$29:$P$1048576,Lijstjes!$F$2),"")</f>
        <v/>
      </c>
      <c r="S426" s="5">
        <f>IF(R426=Lijstjes!$F$2,IF($F$15=Lijstjes!$A$4,$F$16,$F$21)/COUNTIF('2. Invulblad'!$R$29:$R$1048576,Lijstjes!$F$2),0)</f>
        <v>0</v>
      </c>
      <c r="U426" s="5">
        <f>IF(T426=Lijstjes!$F$2,IF($F$15=Lijstjes!$A$5,$F$16,$F$21)/COUNTIF('2. Invulblad'!$T$29:$T$1048576,Lijstjes!$F$2),0)</f>
        <v>0</v>
      </c>
      <c r="W426" s="5" t="str">
        <f>IF(V426=Lijstjes!$F$2,IF($F$15=Lijstjes!$A$6,$F$16,$F$21)/COUNTIF('2. Invulblad'!$V$29:$V$1048576,Lijstjes!$F$2),"")</f>
        <v/>
      </c>
      <c r="Y426" s="5" t="str">
        <f>IF(X426=Lijstjes!$F$2,IF($F$15=Lijstjes!$A$7,$F$16,$F$21)/COUNTIF('2. Invulblad'!$X$29:$X$1048576,Lijstjes!$F$2),"")</f>
        <v/>
      </c>
      <c r="AA426" s="14">
        <f>IF(Z426=Lijstjes!$F$2,IF($F$15=Lijstjes!$A$8,$F$16,$F$21)/COUNTIF('2. Invulblad'!$Z$29:$Z$1048576,Lijstjes!$F$2),0)</f>
        <v>0</v>
      </c>
      <c r="AC426" s="14">
        <f>IF(AB426=Lijstjes!$F$2,IF($F$15=Lijstjes!$A$9,$F$16,$F$21)/COUNTIF('2. Invulblad'!$AB$29:$AB$1048576,Lijstjes!$F$2),0)</f>
        <v>0</v>
      </c>
      <c r="AE426" s="14">
        <f>IF(AD426=Lijstjes!$F$2,IF($F$15=Lijstjes!$A$10,$F$16,$F$21)/COUNTIF('2. Invulblad'!$AD$29:$AD$1048576,Lijstjes!$F$2),0)</f>
        <v>0</v>
      </c>
      <c r="AG426" s="14">
        <f>IF(AF426=Lijstjes!$F$2,IF($F$15=Lijstjes!$A$11,$F$16,$F$21)/COUNTIF('2. Invulblad'!$AF$29:$AF$1048576,Lijstjes!$F$2),0)</f>
        <v>0</v>
      </c>
    </row>
    <row r="427" spans="2:33" ht="14.5">
      <c r="B427" s="12" t="str">
        <f t="shared" si="12"/>
        <v/>
      </c>
      <c r="C427" t="str">
        <f t="shared" si="13"/>
        <v/>
      </c>
      <c r="D427" s="15" t="str">
        <f>IF(M427=0,"",IF(AND(M427&gt;0,IFERROR(SEARCH(Lijstjes!$F$2,'2. Invulblad'!N427&amp;'2. Invulblad'!P427&amp;'2. Invulblad'!R427&amp;'2. Invulblad'!T427&amp;'2. Invulblad'!V427&amp;'2. Invulblad'!X427&amp;'2. Invulblad'!Z427&amp;'2. Invulblad'!AB427&amp;'2. Invulblad'!AD427&amp;'2. Invulblad'!AF427&amp;'2. Invulblad'!AH427&amp;'2. Invulblad'!AI427),0)&gt;0),"","U mag geen subsidie aanvragen voor "&amp;'2. Invulblad'!E427&amp;" "&amp;'2. Invulblad'!F427&amp;'2. Invulblad'!G427&amp;" want er is geen aangrenzende maatregel getroffen."))</f>
        <v/>
      </c>
      <c r="M427" s="20">
        <f>MIN(1500,COUNTIF('2. Invulblad'!N427:AI427,"Ja")*750)</f>
        <v>0</v>
      </c>
      <c r="O427" s="14" t="str">
        <f>IF(N427=Lijstjes!$F$2,IF($F$15=Lijstjes!$A$2,$F$16,$F$21)/COUNTIF('2. Invulblad'!$N$29:$N$1048576,Lijstjes!$F$2),"")</f>
        <v/>
      </c>
      <c r="Q427" s="5" t="str">
        <f>IF(P427=Lijstjes!$F$2,IF($F$15=Lijstjes!$A$3,$F$16,$F$21)/COUNTIF('2. Invulblad'!$P$29:$P$1048576,Lijstjes!$F$2),"")</f>
        <v/>
      </c>
      <c r="S427" s="5">
        <f>IF(R427=Lijstjes!$F$2,IF($F$15=Lijstjes!$A$4,$F$16,$F$21)/COUNTIF('2. Invulblad'!$R$29:$R$1048576,Lijstjes!$F$2),0)</f>
        <v>0</v>
      </c>
      <c r="U427" s="5">
        <f>IF(T427=Lijstjes!$F$2,IF($F$15=Lijstjes!$A$5,$F$16,$F$21)/COUNTIF('2. Invulblad'!$T$29:$T$1048576,Lijstjes!$F$2),0)</f>
        <v>0</v>
      </c>
      <c r="W427" s="5" t="str">
        <f>IF(V427=Lijstjes!$F$2,IF($F$15=Lijstjes!$A$6,$F$16,$F$21)/COUNTIF('2. Invulblad'!$V$29:$V$1048576,Lijstjes!$F$2),"")</f>
        <v/>
      </c>
      <c r="Y427" s="5" t="str">
        <f>IF(X427=Lijstjes!$F$2,IF($F$15=Lijstjes!$A$7,$F$16,$F$21)/COUNTIF('2. Invulblad'!$X$29:$X$1048576,Lijstjes!$F$2),"")</f>
        <v/>
      </c>
      <c r="AA427" s="14">
        <f>IF(Z427=Lijstjes!$F$2,IF($F$15=Lijstjes!$A$8,$F$16,$F$21)/COUNTIF('2. Invulblad'!$Z$29:$Z$1048576,Lijstjes!$F$2),0)</f>
        <v>0</v>
      </c>
      <c r="AC427" s="14">
        <f>IF(AB427=Lijstjes!$F$2,IF($F$15=Lijstjes!$A$9,$F$16,$F$21)/COUNTIF('2. Invulblad'!$AB$29:$AB$1048576,Lijstjes!$F$2),0)</f>
        <v>0</v>
      </c>
      <c r="AE427" s="14">
        <f>IF(AD427=Lijstjes!$F$2,IF($F$15=Lijstjes!$A$10,$F$16,$F$21)/COUNTIF('2. Invulblad'!$AD$29:$AD$1048576,Lijstjes!$F$2),0)</f>
        <v>0</v>
      </c>
      <c r="AG427" s="14">
        <f>IF(AF427=Lijstjes!$F$2,IF($F$15=Lijstjes!$A$11,$F$16,$F$21)/COUNTIF('2. Invulblad'!$AF$29:$AF$1048576,Lijstjes!$F$2),0)</f>
        <v>0</v>
      </c>
    </row>
    <row r="428" spans="2:33" ht="14.5">
      <c r="B428" s="12" t="str">
        <f t="shared" si="12"/>
        <v/>
      </c>
      <c r="C428" t="str">
        <f t="shared" si="13"/>
        <v/>
      </c>
      <c r="D428" s="15" t="str">
        <f>IF(M428=0,"",IF(AND(M428&gt;0,IFERROR(SEARCH(Lijstjes!$F$2,'2. Invulblad'!N428&amp;'2. Invulblad'!P428&amp;'2. Invulblad'!R428&amp;'2. Invulblad'!T428&amp;'2. Invulblad'!V428&amp;'2. Invulblad'!X428&amp;'2. Invulblad'!Z428&amp;'2. Invulblad'!AB428&amp;'2. Invulblad'!AD428&amp;'2. Invulblad'!AF428&amp;'2. Invulblad'!AH428&amp;'2. Invulblad'!AI428),0)&gt;0),"","U mag geen subsidie aanvragen voor "&amp;'2. Invulblad'!E428&amp;" "&amp;'2. Invulblad'!F428&amp;'2. Invulblad'!G428&amp;" want er is geen aangrenzende maatregel getroffen."))</f>
        <v/>
      </c>
      <c r="M428" s="20">
        <f>MIN(1500,COUNTIF('2. Invulblad'!N428:AI428,"Ja")*750)</f>
        <v>0</v>
      </c>
      <c r="O428" s="14" t="str">
        <f>IF(N428=Lijstjes!$F$2,IF($F$15=Lijstjes!$A$2,$F$16,$F$21)/COUNTIF('2. Invulblad'!$N$29:$N$1048576,Lijstjes!$F$2),"")</f>
        <v/>
      </c>
      <c r="Q428" s="5" t="str">
        <f>IF(P428=Lijstjes!$F$2,IF($F$15=Lijstjes!$A$3,$F$16,$F$21)/COUNTIF('2. Invulblad'!$P$29:$P$1048576,Lijstjes!$F$2),"")</f>
        <v/>
      </c>
      <c r="S428" s="5">
        <f>IF(R428=Lijstjes!$F$2,IF($F$15=Lijstjes!$A$4,$F$16,$F$21)/COUNTIF('2. Invulblad'!$R$29:$R$1048576,Lijstjes!$F$2),0)</f>
        <v>0</v>
      </c>
      <c r="U428" s="5">
        <f>IF(T428=Lijstjes!$F$2,IF($F$15=Lijstjes!$A$5,$F$16,$F$21)/COUNTIF('2. Invulblad'!$T$29:$T$1048576,Lijstjes!$F$2),0)</f>
        <v>0</v>
      </c>
      <c r="W428" s="5" t="str">
        <f>IF(V428=Lijstjes!$F$2,IF($F$15=Lijstjes!$A$6,$F$16,$F$21)/COUNTIF('2. Invulblad'!$V$29:$V$1048576,Lijstjes!$F$2),"")</f>
        <v/>
      </c>
      <c r="Y428" s="5" t="str">
        <f>IF(X428=Lijstjes!$F$2,IF($F$15=Lijstjes!$A$7,$F$16,$F$21)/COUNTIF('2. Invulblad'!$X$29:$X$1048576,Lijstjes!$F$2),"")</f>
        <v/>
      </c>
      <c r="AA428" s="14">
        <f>IF(Z428=Lijstjes!$F$2,IF($F$15=Lijstjes!$A$8,$F$16,$F$21)/COUNTIF('2. Invulblad'!$Z$29:$Z$1048576,Lijstjes!$F$2),0)</f>
        <v>0</v>
      </c>
      <c r="AC428" s="14">
        <f>IF(AB428=Lijstjes!$F$2,IF($F$15=Lijstjes!$A$9,$F$16,$F$21)/COUNTIF('2. Invulblad'!$AB$29:$AB$1048576,Lijstjes!$F$2),0)</f>
        <v>0</v>
      </c>
      <c r="AE428" s="14">
        <f>IF(AD428=Lijstjes!$F$2,IF($F$15=Lijstjes!$A$10,$F$16,$F$21)/COUNTIF('2. Invulblad'!$AD$29:$AD$1048576,Lijstjes!$F$2),0)</f>
        <v>0</v>
      </c>
      <c r="AG428" s="14">
        <f>IF(AF428=Lijstjes!$F$2,IF($F$15=Lijstjes!$A$11,$F$16,$F$21)/COUNTIF('2. Invulblad'!$AF$29:$AF$1048576,Lijstjes!$F$2),0)</f>
        <v>0</v>
      </c>
    </row>
    <row r="429" spans="2:33" ht="14.5">
      <c r="B429" s="12" t="str">
        <f t="shared" si="12"/>
        <v/>
      </c>
      <c r="C429" t="str">
        <f t="shared" si="13"/>
        <v/>
      </c>
      <c r="D429" s="15" t="str">
        <f>IF(M429=0,"",IF(AND(M429&gt;0,IFERROR(SEARCH(Lijstjes!$F$2,'2. Invulblad'!N429&amp;'2. Invulblad'!P429&amp;'2. Invulblad'!R429&amp;'2. Invulblad'!T429&amp;'2. Invulblad'!V429&amp;'2. Invulblad'!X429&amp;'2. Invulblad'!Z429&amp;'2. Invulblad'!AB429&amp;'2. Invulblad'!AD429&amp;'2. Invulblad'!AF429&amp;'2. Invulblad'!AH429&amp;'2. Invulblad'!AI429),0)&gt;0),"","U mag geen subsidie aanvragen voor "&amp;'2. Invulblad'!E429&amp;" "&amp;'2. Invulblad'!F429&amp;'2. Invulblad'!G429&amp;" want er is geen aangrenzende maatregel getroffen."))</f>
        <v/>
      </c>
      <c r="M429" s="20">
        <f>MIN(1500,COUNTIF('2. Invulblad'!N429:AI429,"Ja")*750)</f>
        <v>0</v>
      </c>
      <c r="O429" s="14" t="str">
        <f>IF(N429=Lijstjes!$F$2,IF($F$15=Lijstjes!$A$2,$F$16,$F$21)/COUNTIF('2. Invulblad'!$N$29:$N$1048576,Lijstjes!$F$2),"")</f>
        <v/>
      </c>
      <c r="Q429" s="5" t="str">
        <f>IF(P429=Lijstjes!$F$2,IF($F$15=Lijstjes!$A$3,$F$16,$F$21)/COUNTIF('2. Invulblad'!$P$29:$P$1048576,Lijstjes!$F$2),"")</f>
        <v/>
      </c>
      <c r="S429" s="5">
        <f>IF(R429=Lijstjes!$F$2,IF($F$15=Lijstjes!$A$4,$F$16,$F$21)/COUNTIF('2. Invulblad'!$R$29:$R$1048576,Lijstjes!$F$2),0)</f>
        <v>0</v>
      </c>
      <c r="U429" s="5">
        <f>IF(T429=Lijstjes!$F$2,IF($F$15=Lijstjes!$A$5,$F$16,$F$21)/COUNTIF('2. Invulblad'!$T$29:$T$1048576,Lijstjes!$F$2),0)</f>
        <v>0</v>
      </c>
      <c r="W429" s="5" t="str">
        <f>IF(V429=Lijstjes!$F$2,IF($F$15=Lijstjes!$A$6,$F$16,$F$21)/COUNTIF('2. Invulblad'!$V$29:$V$1048576,Lijstjes!$F$2),"")</f>
        <v/>
      </c>
      <c r="Y429" s="5" t="str">
        <f>IF(X429=Lijstjes!$F$2,IF($F$15=Lijstjes!$A$7,$F$16,$F$21)/COUNTIF('2. Invulblad'!$X$29:$X$1048576,Lijstjes!$F$2),"")</f>
        <v/>
      </c>
      <c r="AA429" s="14">
        <f>IF(Z429=Lijstjes!$F$2,IF($F$15=Lijstjes!$A$8,$F$16,$F$21)/COUNTIF('2. Invulblad'!$Z$29:$Z$1048576,Lijstjes!$F$2),0)</f>
        <v>0</v>
      </c>
      <c r="AC429" s="14">
        <f>IF(AB429=Lijstjes!$F$2,IF($F$15=Lijstjes!$A$9,$F$16,$F$21)/COUNTIF('2. Invulblad'!$AB$29:$AB$1048576,Lijstjes!$F$2),0)</f>
        <v>0</v>
      </c>
      <c r="AE429" s="14">
        <f>IF(AD429=Lijstjes!$F$2,IF($F$15=Lijstjes!$A$10,$F$16,$F$21)/COUNTIF('2. Invulblad'!$AD$29:$AD$1048576,Lijstjes!$F$2),0)</f>
        <v>0</v>
      </c>
      <c r="AG429" s="14">
        <f>IF(AF429=Lijstjes!$F$2,IF($F$15=Lijstjes!$A$11,$F$16,$F$21)/COUNTIF('2. Invulblad'!$AF$29:$AF$1048576,Lijstjes!$F$2),0)</f>
        <v>0</v>
      </c>
    </row>
    <row r="430" spans="2:33" ht="14.5">
      <c r="B430" s="12" t="str">
        <f t="shared" si="12"/>
        <v/>
      </c>
      <c r="C430" t="str">
        <f t="shared" si="13"/>
        <v/>
      </c>
      <c r="D430" s="15" t="str">
        <f>IF(M430=0,"",IF(AND(M430&gt;0,IFERROR(SEARCH(Lijstjes!$F$2,'2. Invulblad'!N430&amp;'2. Invulblad'!P430&amp;'2. Invulblad'!R430&amp;'2. Invulblad'!T430&amp;'2. Invulblad'!V430&amp;'2. Invulblad'!X430&amp;'2. Invulblad'!Z430&amp;'2. Invulblad'!AB430&amp;'2. Invulblad'!AD430&amp;'2. Invulblad'!AF430&amp;'2. Invulblad'!AH430&amp;'2. Invulblad'!AI430),0)&gt;0),"","U mag geen subsidie aanvragen voor "&amp;'2. Invulblad'!E430&amp;" "&amp;'2. Invulblad'!F430&amp;'2. Invulblad'!G430&amp;" want er is geen aangrenzende maatregel getroffen."))</f>
        <v/>
      </c>
      <c r="M430" s="20">
        <f>MIN(1500,COUNTIF('2. Invulblad'!N430:AI430,"Ja")*750)</f>
        <v>0</v>
      </c>
      <c r="O430" s="14" t="str">
        <f>IF(N430=Lijstjes!$F$2,IF($F$15=Lijstjes!$A$2,$F$16,$F$21)/COUNTIF('2. Invulblad'!$N$29:$N$1048576,Lijstjes!$F$2),"")</f>
        <v/>
      </c>
      <c r="Q430" s="5" t="str">
        <f>IF(P430=Lijstjes!$F$2,IF($F$15=Lijstjes!$A$3,$F$16,$F$21)/COUNTIF('2. Invulblad'!$P$29:$P$1048576,Lijstjes!$F$2),"")</f>
        <v/>
      </c>
      <c r="S430" s="5">
        <f>IF(R430=Lijstjes!$F$2,IF($F$15=Lijstjes!$A$4,$F$16,$F$21)/COUNTIF('2. Invulblad'!$R$29:$R$1048576,Lijstjes!$F$2),0)</f>
        <v>0</v>
      </c>
      <c r="U430" s="5">
        <f>IF(T430=Lijstjes!$F$2,IF($F$15=Lijstjes!$A$5,$F$16,$F$21)/COUNTIF('2. Invulblad'!$T$29:$T$1048576,Lijstjes!$F$2),0)</f>
        <v>0</v>
      </c>
      <c r="W430" s="5" t="str">
        <f>IF(V430=Lijstjes!$F$2,IF($F$15=Lijstjes!$A$6,$F$16,$F$21)/COUNTIF('2. Invulblad'!$V$29:$V$1048576,Lijstjes!$F$2),"")</f>
        <v/>
      </c>
      <c r="Y430" s="5" t="str">
        <f>IF(X430=Lijstjes!$F$2,IF($F$15=Lijstjes!$A$7,$F$16,$F$21)/COUNTIF('2. Invulblad'!$X$29:$X$1048576,Lijstjes!$F$2),"")</f>
        <v/>
      </c>
      <c r="AA430" s="14">
        <f>IF(Z430=Lijstjes!$F$2,IF($F$15=Lijstjes!$A$8,$F$16,$F$21)/COUNTIF('2. Invulblad'!$Z$29:$Z$1048576,Lijstjes!$F$2),0)</f>
        <v>0</v>
      </c>
      <c r="AC430" s="14">
        <f>IF(AB430=Lijstjes!$F$2,IF($F$15=Lijstjes!$A$9,$F$16,$F$21)/COUNTIF('2. Invulblad'!$AB$29:$AB$1048576,Lijstjes!$F$2),0)</f>
        <v>0</v>
      </c>
      <c r="AE430" s="14">
        <f>IF(AD430=Lijstjes!$F$2,IF($F$15=Lijstjes!$A$10,$F$16,$F$21)/COUNTIF('2. Invulblad'!$AD$29:$AD$1048576,Lijstjes!$F$2),0)</f>
        <v>0</v>
      </c>
      <c r="AG430" s="14">
        <f>IF(AF430=Lijstjes!$F$2,IF($F$15=Lijstjes!$A$11,$F$16,$F$21)/COUNTIF('2. Invulblad'!$AF$29:$AF$1048576,Lijstjes!$F$2),0)</f>
        <v>0</v>
      </c>
    </row>
    <row r="431" spans="2:33" ht="14.5">
      <c r="B431" s="12" t="str">
        <f t="shared" si="12"/>
        <v/>
      </c>
      <c r="C431" t="str">
        <f t="shared" si="13"/>
        <v/>
      </c>
      <c r="D431" s="15" t="str">
        <f>IF(M431=0,"",IF(AND(M431&gt;0,IFERROR(SEARCH(Lijstjes!$F$2,'2. Invulblad'!N431&amp;'2. Invulblad'!P431&amp;'2. Invulblad'!R431&amp;'2. Invulblad'!T431&amp;'2. Invulblad'!V431&amp;'2. Invulblad'!X431&amp;'2. Invulblad'!Z431&amp;'2. Invulblad'!AB431&amp;'2. Invulblad'!AD431&amp;'2. Invulblad'!AF431&amp;'2. Invulblad'!AH431&amp;'2. Invulblad'!AI431),0)&gt;0),"","U mag geen subsidie aanvragen voor "&amp;'2. Invulblad'!E431&amp;" "&amp;'2. Invulblad'!F431&amp;'2. Invulblad'!G431&amp;" want er is geen aangrenzende maatregel getroffen."))</f>
        <v/>
      </c>
      <c r="M431" s="20">
        <f>MIN(1500,COUNTIF('2. Invulblad'!N431:AI431,"Ja")*750)</f>
        <v>0</v>
      </c>
      <c r="O431" s="14" t="str">
        <f>IF(N431=Lijstjes!$F$2,IF($F$15=Lijstjes!$A$2,$F$16,$F$21)/COUNTIF('2. Invulblad'!$N$29:$N$1048576,Lijstjes!$F$2),"")</f>
        <v/>
      </c>
      <c r="Q431" s="5" t="str">
        <f>IF(P431=Lijstjes!$F$2,IF($F$15=Lijstjes!$A$3,$F$16,$F$21)/COUNTIF('2. Invulblad'!$P$29:$P$1048576,Lijstjes!$F$2),"")</f>
        <v/>
      </c>
      <c r="S431" s="5">
        <f>IF(R431=Lijstjes!$F$2,IF($F$15=Lijstjes!$A$4,$F$16,$F$21)/COUNTIF('2. Invulblad'!$R$29:$R$1048576,Lijstjes!$F$2),0)</f>
        <v>0</v>
      </c>
      <c r="U431" s="5">
        <f>IF(T431=Lijstjes!$F$2,IF($F$15=Lijstjes!$A$5,$F$16,$F$21)/COUNTIF('2. Invulblad'!$T$29:$T$1048576,Lijstjes!$F$2),0)</f>
        <v>0</v>
      </c>
      <c r="W431" s="5" t="str">
        <f>IF(V431=Lijstjes!$F$2,IF($F$15=Lijstjes!$A$6,$F$16,$F$21)/COUNTIF('2. Invulblad'!$V$29:$V$1048576,Lijstjes!$F$2),"")</f>
        <v/>
      </c>
      <c r="Y431" s="5" t="str">
        <f>IF(X431=Lijstjes!$F$2,IF($F$15=Lijstjes!$A$7,$F$16,$F$21)/COUNTIF('2. Invulblad'!$X$29:$X$1048576,Lijstjes!$F$2),"")</f>
        <v/>
      </c>
      <c r="AA431" s="14">
        <f>IF(Z431=Lijstjes!$F$2,IF($F$15=Lijstjes!$A$8,$F$16,$F$21)/COUNTIF('2. Invulblad'!$Z$29:$Z$1048576,Lijstjes!$F$2),0)</f>
        <v>0</v>
      </c>
      <c r="AC431" s="14">
        <f>IF(AB431=Lijstjes!$F$2,IF($F$15=Lijstjes!$A$9,$F$16,$F$21)/COUNTIF('2. Invulblad'!$AB$29:$AB$1048576,Lijstjes!$F$2),0)</f>
        <v>0</v>
      </c>
      <c r="AE431" s="14">
        <f>IF(AD431=Lijstjes!$F$2,IF($F$15=Lijstjes!$A$10,$F$16,$F$21)/COUNTIF('2. Invulblad'!$AD$29:$AD$1048576,Lijstjes!$F$2),0)</f>
        <v>0</v>
      </c>
      <c r="AG431" s="14">
        <f>IF(AF431=Lijstjes!$F$2,IF($F$15=Lijstjes!$A$11,$F$16,$F$21)/COUNTIF('2. Invulblad'!$AF$29:$AF$1048576,Lijstjes!$F$2),0)</f>
        <v>0</v>
      </c>
    </row>
    <row r="432" spans="2:33" ht="14.5">
      <c r="B432" s="12" t="str">
        <f t="shared" si="12"/>
        <v/>
      </c>
      <c r="C432" t="str">
        <f t="shared" si="13"/>
        <v/>
      </c>
      <c r="D432" s="15" t="str">
        <f>IF(M432=0,"",IF(AND(M432&gt;0,IFERROR(SEARCH(Lijstjes!$F$2,'2. Invulblad'!N432&amp;'2. Invulblad'!P432&amp;'2. Invulblad'!R432&amp;'2. Invulblad'!T432&amp;'2. Invulblad'!V432&amp;'2. Invulblad'!X432&amp;'2. Invulblad'!Z432&amp;'2. Invulblad'!AB432&amp;'2. Invulblad'!AD432&amp;'2. Invulblad'!AF432&amp;'2. Invulblad'!AH432&amp;'2. Invulblad'!AI432),0)&gt;0),"","U mag geen subsidie aanvragen voor "&amp;'2. Invulblad'!E432&amp;" "&amp;'2. Invulblad'!F432&amp;'2. Invulblad'!G432&amp;" want er is geen aangrenzende maatregel getroffen."))</f>
        <v/>
      </c>
      <c r="M432" s="20">
        <f>MIN(1500,COUNTIF('2. Invulblad'!N432:AI432,"Ja")*750)</f>
        <v>0</v>
      </c>
      <c r="O432" s="14" t="str">
        <f>IF(N432=Lijstjes!$F$2,IF($F$15=Lijstjes!$A$2,$F$16,$F$21)/COUNTIF('2. Invulblad'!$N$29:$N$1048576,Lijstjes!$F$2),"")</f>
        <v/>
      </c>
      <c r="Q432" s="5" t="str">
        <f>IF(P432=Lijstjes!$F$2,IF($F$15=Lijstjes!$A$3,$F$16,$F$21)/COUNTIF('2. Invulblad'!$P$29:$P$1048576,Lijstjes!$F$2),"")</f>
        <v/>
      </c>
      <c r="S432" s="5">
        <f>IF(R432=Lijstjes!$F$2,IF($F$15=Lijstjes!$A$4,$F$16,$F$21)/COUNTIF('2. Invulblad'!$R$29:$R$1048576,Lijstjes!$F$2),0)</f>
        <v>0</v>
      </c>
      <c r="U432" s="5">
        <f>IF(T432=Lijstjes!$F$2,IF($F$15=Lijstjes!$A$5,$F$16,$F$21)/COUNTIF('2. Invulblad'!$T$29:$T$1048576,Lijstjes!$F$2),0)</f>
        <v>0</v>
      </c>
      <c r="W432" s="5" t="str">
        <f>IF(V432=Lijstjes!$F$2,IF($F$15=Lijstjes!$A$6,$F$16,$F$21)/COUNTIF('2. Invulblad'!$V$29:$V$1048576,Lijstjes!$F$2),"")</f>
        <v/>
      </c>
      <c r="Y432" s="5" t="str">
        <f>IF(X432=Lijstjes!$F$2,IF($F$15=Lijstjes!$A$7,$F$16,$F$21)/COUNTIF('2. Invulblad'!$X$29:$X$1048576,Lijstjes!$F$2),"")</f>
        <v/>
      </c>
      <c r="AA432" s="14">
        <f>IF(Z432=Lijstjes!$F$2,IF($F$15=Lijstjes!$A$8,$F$16,$F$21)/COUNTIF('2. Invulblad'!$Z$29:$Z$1048576,Lijstjes!$F$2),0)</f>
        <v>0</v>
      </c>
      <c r="AC432" s="14">
        <f>IF(AB432=Lijstjes!$F$2,IF($F$15=Lijstjes!$A$9,$F$16,$F$21)/COUNTIF('2. Invulblad'!$AB$29:$AB$1048576,Lijstjes!$F$2),0)</f>
        <v>0</v>
      </c>
      <c r="AE432" s="14">
        <f>IF(AD432=Lijstjes!$F$2,IF($F$15=Lijstjes!$A$10,$F$16,$F$21)/COUNTIF('2. Invulblad'!$AD$29:$AD$1048576,Lijstjes!$F$2),0)</f>
        <v>0</v>
      </c>
      <c r="AG432" s="14">
        <f>IF(AF432=Lijstjes!$F$2,IF($F$15=Lijstjes!$A$11,$F$16,$F$21)/COUNTIF('2. Invulblad'!$AF$29:$AF$1048576,Lijstjes!$F$2),0)</f>
        <v>0</v>
      </c>
    </row>
    <row r="433" spans="2:33" ht="14.5">
      <c r="B433" s="12" t="str">
        <f t="shared" si="12"/>
        <v/>
      </c>
      <c r="C433" t="str">
        <f t="shared" si="13"/>
        <v/>
      </c>
      <c r="D433" s="15" t="str">
        <f>IF(M433=0,"",IF(AND(M433&gt;0,IFERROR(SEARCH(Lijstjes!$F$2,'2. Invulblad'!N433&amp;'2. Invulblad'!P433&amp;'2. Invulblad'!R433&amp;'2. Invulblad'!T433&amp;'2. Invulblad'!V433&amp;'2. Invulblad'!X433&amp;'2. Invulblad'!Z433&amp;'2. Invulblad'!AB433&amp;'2. Invulblad'!AD433&amp;'2. Invulblad'!AF433&amp;'2. Invulblad'!AH433&amp;'2. Invulblad'!AI433),0)&gt;0),"","U mag geen subsidie aanvragen voor "&amp;'2. Invulblad'!E433&amp;" "&amp;'2. Invulblad'!F433&amp;'2. Invulblad'!G433&amp;" want er is geen aangrenzende maatregel getroffen."))</f>
        <v/>
      </c>
      <c r="M433" s="20">
        <f>MIN(1500,COUNTIF('2. Invulblad'!N433:AI433,"Ja")*750)</f>
        <v>0</v>
      </c>
      <c r="O433" s="14" t="str">
        <f>IF(N433=Lijstjes!$F$2,IF($F$15=Lijstjes!$A$2,$F$16,$F$21)/COUNTIF('2. Invulblad'!$N$29:$N$1048576,Lijstjes!$F$2),"")</f>
        <v/>
      </c>
      <c r="Q433" s="5" t="str">
        <f>IF(P433=Lijstjes!$F$2,IF($F$15=Lijstjes!$A$3,$F$16,$F$21)/COUNTIF('2. Invulblad'!$P$29:$P$1048576,Lijstjes!$F$2),"")</f>
        <v/>
      </c>
      <c r="S433" s="5">
        <f>IF(R433=Lijstjes!$F$2,IF($F$15=Lijstjes!$A$4,$F$16,$F$21)/COUNTIF('2. Invulblad'!$R$29:$R$1048576,Lijstjes!$F$2),0)</f>
        <v>0</v>
      </c>
      <c r="U433" s="5">
        <f>IF(T433=Lijstjes!$F$2,IF($F$15=Lijstjes!$A$5,$F$16,$F$21)/COUNTIF('2. Invulblad'!$T$29:$T$1048576,Lijstjes!$F$2),0)</f>
        <v>0</v>
      </c>
      <c r="W433" s="5" t="str">
        <f>IF(V433=Lijstjes!$F$2,IF($F$15=Lijstjes!$A$6,$F$16,$F$21)/COUNTIF('2. Invulblad'!$V$29:$V$1048576,Lijstjes!$F$2),"")</f>
        <v/>
      </c>
      <c r="Y433" s="5" t="str">
        <f>IF(X433=Lijstjes!$F$2,IF($F$15=Lijstjes!$A$7,$F$16,$F$21)/COUNTIF('2. Invulblad'!$X$29:$X$1048576,Lijstjes!$F$2),"")</f>
        <v/>
      </c>
      <c r="AA433" s="14">
        <f>IF(Z433=Lijstjes!$F$2,IF($F$15=Lijstjes!$A$8,$F$16,$F$21)/COUNTIF('2. Invulblad'!$Z$29:$Z$1048576,Lijstjes!$F$2),0)</f>
        <v>0</v>
      </c>
      <c r="AC433" s="14">
        <f>IF(AB433=Lijstjes!$F$2,IF($F$15=Lijstjes!$A$9,$F$16,$F$21)/COUNTIF('2. Invulblad'!$AB$29:$AB$1048576,Lijstjes!$F$2),0)</f>
        <v>0</v>
      </c>
      <c r="AE433" s="14">
        <f>IF(AD433=Lijstjes!$F$2,IF($F$15=Lijstjes!$A$10,$F$16,$F$21)/COUNTIF('2. Invulblad'!$AD$29:$AD$1048576,Lijstjes!$F$2),0)</f>
        <v>0</v>
      </c>
      <c r="AG433" s="14">
        <f>IF(AF433=Lijstjes!$F$2,IF($F$15=Lijstjes!$A$11,$F$16,$F$21)/COUNTIF('2. Invulblad'!$AF$29:$AF$1048576,Lijstjes!$F$2),0)</f>
        <v>0</v>
      </c>
    </row>
    <row r="434" spans="2:33" ht="14.5">
      <c r="B434" s="12" t="str">
        <f t="shared" si="12"/>
        <v/>
      </c>
      <c r="C434" t="str">
        <f t="shared" si="13"/>
        <v/>
      </c>
      <c r="D434" s="15" t="str">
        <f>IF(M434=0,"",IF(AND(M434&gt;0,IFERROR(SEARCH(Lijstjes!$F$2,'2. Invulblad'!N434&amp;'2. Invulblad'!P434&amp;'2. Invulblad'!R434&amp;'2. Invulblad'!T434&amp;'2. Invulblad'!V434&amp;'2. Invulblad'!X434&amp;'2. Invulblad'!Z434&amp;'2. Invulblad'!AB434&amp;'2. Invulblad'!AD434&amp;'2. Invulblad'!AF434&amp;'2. Invulblad'!AH434&amp;'2. Invulblad'!AI434),0)&gt;0),"","U mag geen subsidie aanvragen voor "&amp;'2. Invulblad'!E434&amp;" "&amp;'2. Invulblad'!F434&amp;'2. Invulblad'!G434&amp;" want er is geen aangrenzende maatregel getroffen."))</f>
        <v/>
      </c>
      <c r="M434" s="20">
        <f>MIN(1500,COUNTIF('2. Invulblad'!N434:AI434,"Ja")*750)</f>
        <v>0</v>
      </c>
      <c r="O434" s="14" t="str">
        <f>IF(N434=Lijstjes!$F$2,IF($F$15=Lijstjes!$A$2,$F$16,$F$21)/COUNTIF('2. Invulblad'!$N$29:$N$1048576,Lijstjes!$F$2),"")</f>
        <v/>
      </c>
      <c r="Q434" s="5" t="str">
        <f>IF(P434=Lijstjes!$F$2,IF($F$15=Lijstjes!$A$3,$F$16,$F$21)/COUNTIF('2. Invulblad'!$P$29:$P$1048576,Lijstjes!$F$2),"")</f>
        <v/>
      </c>
      <c r="S434" s="5">
        <f>IF(R434=Lijstjes!$F$2,IF($F$15=Lijstjes!$A$4,$F$16,$F$21)/COUNTIF('2. Invulblad'!$R$29:$R$1048576,Lijstjes!$F$2),0)</f>
        <v>0</v>
      </c>
      <c r="U434" s="5">
        <f>IF(T434=Lijstjes!$F$2,IF($F$15=Lijstjes!$A$5,$F$16,$F$21)/COUNTIF('2. Invulblad'!$T$29:$T$1048576,Lijstjes!$F$2),0)</f>
        <v>0</v>
      </c>
      <c r="W434" s="5" t="str">
        <f>IF(V434=Lijstjes!$F$2,IF($F$15=Lijstjes!$A$6,$F$16,$F$21)/COUNTIF('2. Invulblad'!$V$29:$V$1048576,Lijstjes!$F$2),"")</f>
        <v/>
      </c>
      <c r="Y434" s="5" t="str">
        <f>IF(X434=Lijstjes!$F$2,IF($F$15=Lijstjes!$A$7,$F$16,$F$21)/COUNTIF('2. Invulblad'!$X$29:$X$1048576,Lijstjes!$F$2),"")</f>
        <v/>
      </c>
      <c r="AA434" s="14">
        <f>IF(Z434=Lijstjes!$F$2,IF($F$15=Lijstjes!$A$8,$F$16,$F$21)/COUNTIF('2. Invulblad'!$Z$29:$Z$1048576,Lijstjes!$F$2),0)</f>
        <v>0</v>
      </c>
      <c r="AC434" s="14">
        <f>IF(AB434=Lijstjes!$F$2,IF($F$15=Lijstjes!$A$9,$F$16,$F$21)/COUNTIF('2. Invulblad'!$AB$29:$AB$1048576,Lijstjes!$F$2),0)</f>
        <v>0</v>
      </c>
      <c r="AE434" s="14">
        <f>IF(AD434=Lijstjes!$F$2,IF($F$15=Lijstjes!$A$10,$F$16,$F$21)/COUNTIF('2. Invulblad'!$AD$29:$AD$1048576,Lijstjes!$F$2),0)</f>
        <v>0</v>
      </c>
      <c r="AG434" s="14">
        <f>IF(AF434=Lijstjes!$F$2,IF($F$15=Lijstjes!$A$11,$F$16,$F$21)/COUNTIF('2. Invulblad'!$AF$29:$AF$1048576,Lijstjes!$F$2),0)</f>
        <v>0</v>
      </c>
    </row>
    <row r="435" spans="2:33" ht="14.5">
      <c r="B435" s="12" t="str">
        <f t="shared" si="12"/>
        <v/>
      </c>
      <c r="C435" t="str">
        <f t="shared" si="13"/>
        <v/>
      </c>
      <c r="D435" s="15" t="str">
        <f>IF(M435=0,"",IF(AND(M435&gt;0,IFERROR(SEARCH(Lijstjes!$F$2,'2. Invulblad'!N435&amp;'2. Invulblad'!P435&amp;'2. Invulblad'!R435&amp;'2. Invulblad'!T435&amp;'2. Invulblad'!V435&amp;'2. Invulblad'!X435&amp;'2. Invulblad'!Z435&amp;'2. Invulblad'!AB435&amp;'2. Invulblad'!AD435&amp;'2. Invulblad'!AF435&amp;'2. Invulblad'!AH435&amp;'2. Invulblad'!AI435),0)&gt;0),"","U mag geen subsidie aanvragen voor "&amp;'2. Invulblad'!E435&amp;" "&amp;'2. Invulblad'!F435&amp;'2. Invulblad'!G435&amp;" want er is geen aangrenzende maatregel getroffen."))</f>
        <v/>
      </c>
      <c r="M435" s="20">
        <f>MIN(1500,COUNTIF('2. Invulblad'!N435:AI435,"Ja")*750)</f>
        <v>0</v>
      </c>
      <c r="O435" s="14" t="str">
        <f>IF(N435=Lijstjes!$F$2,IF($F$15=Lijstjes!$A$2,$F$16,$F$21)/COUNTIF('2. Invulblad'!$N$29:$N$1048576,Lijstjes!$F$2),"")</f>
        <v/>
      </c>
      <c r="Q435" s="5" t="str">
        <f>IF(P435=Lijstjes!$F$2,IF($F$15=Lijstjes!$A$3,$F$16,$F$21)/COUNTIF('2. Invulblad'!$P$29:$P$1048576,Lijstjes!$F$2),"")</f>
        <v/>
      </c>
      <c r="S435" s="5">
        <f>IF(R435=Lijstjes!$F$2,IF($F$15=Lijstjes!$A$4,$F$16,$F$21)/COUNTIF('2. Invulblad'!$R$29:$R$1048576,Lijstjes!$F$2),0)</f>
        <v>0</v>
      </c>
      <c r="U435" s="5">
        <f>IF(T435=Lijstjes!$F$2,IF($F$15=Lijstjes!$A$5,$F$16,$F$21)/COUNTIF('2. Invulblad'!$T$29:$T$1048576,Lijstjes!$F$2),0)</f>
        <v>0</v>
      </c>
      <c r="W435" s="5" t="str">
        <f>IF(V435=Lijstjes!$F$2,IF($F$15=Lijstjes!$A$6,$F$16,$F$21)/COUNTIF('2. Invulblad'!$V$29:$V$1048576,Lijstjes!$F$2),"")</f>
        <v/>
      </c>
      <c r="Y435" s="5" t="str">
        <f>IF(X435=Lijstjes!$F$2,IF($F$15=Lijstjes!$A$7,$F$16,$F$21)/COUNTIF('2. Invulblad'!$X$29:$X$1048576,Lijstjes!$F$2),"")</f>
        <v/>
      </c>
      <c r="AA435" s="14">
        <f>IF(Z435=Lijstjes!$F$2,IF($F$15=Lijstjes!$A$8,$F$16,$F$21)/COUNTIF('2. Invulblad'!$Z$29:$Z$1048576,Lijstjes!$F$2),0)</f>
        <v>0</v>
      </c>
      <c r="AC435" s="14">
        <f>IF(AB435=Lijstjes!$F$2,IF($F$15=Lijstjes!$A$9,$F$16,$F$21)/COUNTIF('2. Invulblad'!$AB$29:$AB$1048576,Lijstjes!$F$2),0)</f>
        <v>0</v>
      </c>
      <c r="AE435" s="14">
        <f>IF(AD435=Lijstjes!$F$2,IF($F$15=Lijstjes!$A$10,$F$16,$F$21)/COUNTIF('2. Invulblad'!$AD$29:$AD$1048576,Lijstjes!$F$2),0)</f>
        <v>0</v>
      </c>
      <c r="AG435" s="14">
        <f>IF(AF435=Lijstjes!$F$2,IF($F$15=Lijstjes!$A$11,$F$16,$F$21)/COUNTIF('2. Invulblad'!$AF$29:$AF$1048576,Lijstjes!$F$2),0)</f>
        <v>0</v>
      </c>
    </row>
    <row r="436" spans="2:33" ht="14.5">
      <c r="B436" s="12" t="str">
        <f t="shared" si="12"/>
        <v/>
      </c>
      <c r="C436" t="str">
        <f t="shared" si="13"/>
        <v/>
      </c>
      <c r="D436" s="15" t="str">
        <f>IF(M436=0,"",IF(AND(M436&gt;0,IFERROR(SEARCH(Lijstjes!$F$2,'2. Invulblad'!N436&amp;'2. Invulblad'!P436&amp;'2. Invulblad'!R436&amp;'2. Invulblad'!T436&amp;'2. Invulblad'!V436&amp;'2. Invulblad'!X436&amp;'2. Invulblad'!Z436&amp;'2. Invulblad'!AB436&amp;'2. Invulblad'!AD436&amp;'2. Invulblad'!AF436&amp;'2. Invulblad'!AH436&amp;'2. Invulblad'!AI436),0)&gt;0),"","U mag geen subsidie aanvragen voor "&amp;'2. Invulblad'!E436&amp;" "&amp;'2. Invulblad'!F436&amp;'2. Invulblad'!G436&amp;" want er is geen aangrenzende maatregel getroffen."))</f>
        <v/>
      </c>
      <c r="M436" s="20">
        <f>MIN(1500,COUNTIF('2. Invulblad'!N436:AI436,"Ja")*750)</f>
        <v>0</v>
      </c>
      <c r="O436" s="14" t="str">
        <f>IF(N436=Lijstjes!$F$2,IF($F$15=Lijstjes!$A$2,$F$16,$F$21)/COUNTIF('2. Invulblad'!$N$29:$N$1048576,Lijstjes!$F$2),"")</f>
        <v/>
      </c>
      <c r="Q436" s="5" t="str">
        <f>IF(P436=Lijstjes!$F$2,IF($F$15=Lijstjes!$A$3,$F$16,$F$21)/COUNTIF('2. Invulblad'!$P$29:$P$1048576,Lijstjes!$F$2),"")</f>
        <v/>
      </c>
      <c r="S436" s="5">
        <f>IF(R436=Lijstjes!$F$2,IF($F$15=Lijstjes!$A$4,$F$16,$F$21)/COUNTIF('2. Invulblad'!$R$29:$R$1048576,Lijstjes!$F$2),0)</f>
        <v>0</v>
      </c>
      <c r="U436" s="5">
        <f>IF(T436=Lijstjes!$F$2,IF($F$15=Lijstjes!$A$5,$F$16,$F$21)/COUNTIF('2. Invulblad'!$T$29:$T$1048576,Lijstjes!$F$2),0)</f>
        <v>0</v>
      </c>
      <c r="W436" s="5" t="str">
        <f>IF(V436=Lijstjes!$F$2,IF($F$15=Lijstjes!$A$6,$F$16,$F$21)/COUNTIF('2. Invulblad'!$V$29:$V$1048576,Lijstjes!$F$2),"")</f>
        <v/>
      </c>
      <c r="Y436" s="5" t="str">
        <f>IF(X436=Lijstjes!$F$2,IF($F$15=Lijstjes!$A$7,$F$16,$F$21)/COUNTIF('2. Invulblad'!$X$29:$X$1048576,Lijstjes!$F$2),"")</f>
        <v/>
      </c>
      <c r="AA436" s="14">
        <f>IF(Z436=Lijstjes!$F$2,IF($F$15=Lijstjes!$A$8,$F$16,$F$21)/COUNTIF('2. Invulblad'!$Z$29:$Z$1048576,Lijstjes!$F$2),0)</f>
        <v>0</v>
      </c>
      <c r="AC436" s="14">
        <f>IF(AB436=Lijstjes!$F$2,IF($F$15=Lijstjes!$A$9,$F$16,$F$21)/COUNTIF('2. Invulblad'!$AB$29:$AB$1048576,Lijstjes!$F$2),0)</f>
        <v>0</v>
      </c>
      <c r="AE436" s="14">
        <f>IF(AD436=Lijstjes!$F$2,IF($F$15=Lijstjes!$A$10,$F$16,$F$21)/COUNTIF('2. Invulblad'!$AD$29:$AD$1048576,Lijstjes!$F$2),0)</f>
        <v>0</v>
      </c>
      <c r="AG436" s="14">
        <f>IF(AF436=Lijstjes!$F$2,IF($F$15=Lijstjes!$A$11,$F$16,$F$21)/COUNTIF('2. Invulblad'!$AF$29:$AF$1048576,Lijstjes!$F$2),0)</f>
        <v>0</v>
      </c>
    </row>
    <row r="437" spans="2:33" ht="14.5">
      <c r="B437" s="12" t="str">
        <f t="shared" si="12"/>
        <v/>
      </c>
      <c r="C437" t="str">
        <f t="shared" si="13"/>
        <v/>
      </c>
      <c r="D437" s="15" t="str">
        <f>IF(M437=0,"",IF(AND(M437&gt;0,IFERROR(SEARCH(Lijstjes!$F$2,'2. Invulblad'!N437&amp;'2. Invulblad'!P437&amp;'2. Invulblad'!R437&amp;'2. Invulblad'!T437&amp;'2. Invulblad'!V437&amp;'2. Invulblad'!X437&amp;'2. Invulblad'!Z437&amp;'2. Invulblad'!AB437&amp;'2. Invulblad'!AD437&amp;'2. Invulblad'!AF437&amp;'2. Invulblad'!AH437&amp;'2. Invulblad'!AI437),0)&gt;0),"","U mag geen subsidie aanvragen voor "&amp;'2. Invulblad'!E437&amp;" "&amp;'2. Invulblad'!F437&amp;'2. Invulblad'!G437&amp;" want er is geen aangrenzende maatregel getroffen."))</f>
        <v/>
      </c>
      <c r="M437" s="20">
        <f>MIN(1500,COUNTIF('2. Invulblad'!N437:AI437,"Ja")*750)</f>
        <v>0</v>
      </c>
      <c r="O437" s="14" t="str">
        <f>IF(N437=Lijstjes!$F$2,IF($F$15=Lijstjes!$A$2,$F$16,$F$21)/COUNTIF('2. Invulblad'!$N$29:$N$1048576,Lijstjes!$F$2),"")</f>
        <v/>
      </c>
      <c r="Q437" s="5" t="str">
        <f>IF(P437=Lijstjes!$F$2,IF($F$15=Lijstjes!$A$3,$F$16,$F$21)/COUNTIF('2. Invulblad'!$P$29:$P$1048576,Lijstjes!$F$2),"")</f>
        <v/>
      </c>
      <c r="S437" s="5">
        <f>IF(R437=Lijstjes!$F$2,IF($F$15=Lijstjes!$A$4,$F$16,$F$21)/COUNTIF('2. Invulblad'!$R$29:$R$1048576,Lijstjes!$F$2),0)</f>
        <v>0</v>
      </c>
      <c r="U437" s="5">
        <f>IF(T437=Lijstjes!$F$2,IF($F$15=Lijstjes!$A$5,$F$16,$F$21)/COUNTIF('2. Invulblad'!$T$29:$T$1048576,Lijstjes!$F$2),0)</f>
        <v>0</v>
      </c>
      <c r="W437" s="5" t="str">
        <f>IF(V437=Lijstjes!$F$2,IF($F$15=Lijstjes!$A$6,$F$16,$F$21)/COUNTIF('2. Invulblad'!$V$29:$V$1048576,Lijstjes!$F$2),"")</f>
        <v/>
      </c>
      <c r="Y437" s="5" t="str">
        <f>IF(X437=Lijstjes!$F$2,IF($F$15=Lijstjes!$A$7,$F$16,$F$21)/COUNTIF('2. Invulblad'!$X$29:$X$1048576,Lijstjes!$F$2),"")</f>
        <v/>
      </c>
      <c r="AA437" s="14">
        <f>IF(Z437=Lijstjes!$F$2,IF($F$15=Lijstjes!$A$8,$F$16,$F$21)/COUNTIF('2. Invulblad'!$Z$29:$Z$1048576,Lijstjes!$F$2),0)</f>
        <v>0</v>
      </c>
      <c r="AC437" s="14">
        <f>IF(AB437=Lijstjes!$F$2,IF($F$15=Lijstjes!$A$9,$F$16,$F$21)/COUNTIF('2. Invulblad'!$AB$29:$AB$1048576,Lijstjes!$F$2),0)</f>
        <v>0</v>
      </c>
      <c r="AE437" s="14">
        <f>IF(AD437=Lijstjes!$F$2,IF($F$15=Lijstjes!$A$10,$F$16,$F$21)/COUNTIF('2. Invulblad'!$AD$29:$AD$1048576,Lijstjes!$F$2),0)</f>
        <v>0</v>
      </c>
      <c r="AG437" s="14">
        <f>IF(AF437=Lijstjes!$F$2,IF($F$15=Lijstjes!$A$11,$F$16,$F$21)/COUNTIF('2. Invulblad'!$AF$29:$AF$1048576,Lijstjes!$F$2),0)</f>
        <v>0</v>
      </c>
    </row>
    <row r="438" spans="2:33" ht="14.5">
      <c r="B438" s="12" t="str">
        <f t="shared" si="12"/>
        <v/>
      </c>
      <c r="C438" t="str">
        <f t="shared" si="13"/>
        <v/>
      </c>
      <c r="D438" s="15" t="str">
        <f>IF(M438=0,"",IF(AND(M438&gt;0,IFERROR(SEARCH(Lijstjes!$F$2,'2. Invulblad'!N438&amp;'2. Invulblad'!P438&amp;'2. Invulblad'!R438&amp;'2. Invulblad'!T438&amp;'2. Invulblad'!V438&amp;'2. Invulblad'!X438&amp;'2. Invulblad'!Z438&amp;'2. Invulblad'!AB438&amp;'2. Invulblad'!AD438&amp;'2. Invulblad'!AF438&amp;'2. Invulblad'!AH438&amp;'2. Invulblad'!AI438),0)&gt;0),"","U mag geen subsidie aanvragen voor "&amp;'2. Invulblad'!E438&amp;" "&amp;'2. Invulblad'!F438&amp;'2. Invulblad'!G438&amp;" want er is geen aangrenzende maatregel getroffen."))</f>
        <v/>
      </c>
      <c r="M438" s="20">
        <f>MIN(1500,COUNTIF('2. Invulblad'!N438:AI438,"Ja")*750)</f>
        <v>0</v>
      </c>
      <c r="O438" s="14" t="str">
        <f>IF(N438=Lijstjes!$F$2,IF($F$15=Lijstjes!$A$2,$F$16,$F$21)/COUNTIF('2. Invulblad'!$N$29:$N$1048576,Lijstjes!$F$2),"")</f>
        <v/>
      </c>
      <c r="Q438" s="5" t="str">
        <f>IF(P438=Lijstjes!$F$2,IF($F$15=Lijstjes!$A$3,$F$16,$F$21)/COUNTIF('2. Invulblad'!$P$29:$P$1048576,Lijstjes!$F$2),"")</f>
        <v/>
      </c>
      <c r="S438" s="5">
        <f>IF(R438=Lijstjes!$F$2,IF($F$15=Lijstjes!$A$4,$F$16,$F$21)/COUNTIF('2. Invulblad'!$R$29:$R$1048576,Lijstjes!$F$2),0)</f>
        <v>0</v>
      </c>
      <c r="U438" s="5">
        <f>IF(T438=Lijstjes!$F$2,IF($F$15=Lijstjes!$A$5,$F$16,$F$21)/COUNTIF('2. Invulblad'!$T$29:$T$1048576,Lijstjes!$F$2),0)</f>
        <v>0</v>
      </c>
      <c r="W438" s="5" t="str">
        <f>IF(V438=Lijstjes!$F$2,IF($F$15=Lijstjes!$A$6,$F$16,$F$21)/COUNTIF('2. Invulblad'!$V$29:$V$1048576,Lijstjes!$F$2),"")</f>
        <v/>
      </c>
      <c r="Y438" s="5" t="str">
        <f>IF(X438=Lijstjes!$F$2,IF($F$15=Lijstjes!$A$7,$F$16,$F$21)/COUNTIF('2. Invulblad'!$X$29:$X$1048576,Lijstjes!$F$2),"")</f>
        <v/>
      </c>
      <c r="AA438" s="14">
        <f>IF(Z438=Lijstjes!$F$2,IF($F$15=Lijstjes!$A$8,$F$16,$F$21)/COUNTIF('2. Invulblad'!$Z$29:$Z$1048576,Lijstjes!$F$2),0)</f>
        <v>0</v>
      </c>
      <c r="AC438" s="14">
        <f>IF(AB438=Lijstjes!$F$2,IF($F$15=Lijstjes!$A$9,$F$16,$F$21)/COUNTIF('2. Invulblad'!$AB$29:$AB$1048576,Lijstjes!$F$2),0)</f>
        <v>0</v>
      </c>
      <c r="AE438" s="14">
        <f>IF(AD438=Lijstjes!$F$2,IF($F$15=Lijstjes!$A$10,$F$16,$F$21)/COUNTIF('2. Invulblad'!$AD$29:$AD$1048576,Lijstjes!$F$2),0)</f>
        <v>0</v>
      </c>
      <c r="AG438" s="14">
        <f>IF(AF438=Lijstjes!$F$2,IF($F$15=Lijstjes!$A$11,$F$16,$F$21)/COUNTIF('2. Invulblad'!$AF$29:$AF$1048576,Lijstjes!$F$2),0)</f>
        <v>0</v>
      </c>
    </row>
    <row r="439" spans="2:33" ht="14.5">
      <c r="B439" s="12" t="str">
        <f t="shared" si="12"/>
        <v/>
      </c>
      <c r="C439" t="str">
        <f t="shared" si="13"/>
        <v/>
      </c>
      <c r="D439" s="15" t="str">
        <f>IF(M439=0,"",IF(AND(M439&gt;0,IFERROR(SEARCH(Lijstjes!$F$2,'2. Invulblad'!N439&amp;'2. Invulblad'!P439&amp;'2. Invulblad'!R439&amp;'2. Invulblad'!T439&amp;'2. Invulblad'!V439&amp;'2. Invulblad'!X439&amp;'2. Invulblad'!Z439&amp;'2. Invulblad'!AB439&amp;'2. Invulblad'!AD439&amp;'2. Invulblad'!AF439&amp;'2. Invulblad'!AH439&amp;'2. Invulblad'!AI439),0)&gt;0),"","U mag geen subsidie aanvragen voor "&amp;'2. Invulblad'!E439&amp;" "&amp;'2. Invulblad'!F439&amp;'2. Invulblad'!G439&amp;" want er is geen aangrenzende maatregel getroffen."))</f>
        <v/>
      </c>
      <c r="M439" s="20">
        <f>MIN(1500,COUNTIF('2. Invulblad'!N439:AI439,"Ja")*750)</f>
        <v>0</v>
      </c>
      <c r="O439" s="14" t="str">
        <f>IF(N439=Lijstjes!$F$2,IF($F$15=Lijstjes!$A$2,$F$16,$F$21)/COUNTIF('2. Invulblad'!$N$29:$N$1048576,Lijstjes!$F$2),"")</f>
        <v/>
      </c>
      <c r="Q439" s="5" t="str">
        <f>IF(P439=Lijstjes!$F$2,IF($F$15=Lijstjes!$A$3,$F$16,$F$21)/COUNTIF('2. Invulblad'!$P$29:$P$1048576,Lijstjes!$F$2),"")</f>
        <v/>
      </c>
      <c r="S439" s="5">
        <f>IF(R439=Lijstjes!$F$2,IF($F$15=Lijstjes!$A$4,$F$16,$F$21)/COUNTIF('2. Invulblad'!$R$29:$R$1048576,Lijstjes!$F$2),0)</f>
        <v>0</v>
      </c>
      <c r="U439" s="5">
        <f>IF(T439=Lijstjes!$F$2,IF($F$15=Lijstjes!$A$5,$F$16,$F$21)/COUNTIF('2. Invulblad'!$T$29:$T$1048576,Lijstjes!$F$2),0)</f>
        <v>0</v>
      </c>
      <c r="W439" s="5" t="str">
        <f>IF(V439=Lijstjes!$F$2,IF($F$15=Lijstjes!$A$6,$F$16,$F$21)/COUNTIF('2. Invulblad'!$V$29:$V$1048576,Lijstjes!$F$2),"")</f>
        <v/>
      </c>
      <c r="Y439" s="5" t="str">
        <f>IF(X439=Lijstjes!$F$2,IF($F$15=Lijstjes!$A$7,$F$16,$F$21)/COUNTIF('2. Invulblad'!$X$29:$X$1048576,Lijstjes!$F$2),"")</f>
        <v/>
      </c>
      <c r="AA439" s="14">
        <f>IF(Z439=Lijstjes!$F$2,IF($F$15=Lijstjes!$A$8,$F$16,$F$21)/COUNTIF('2. Invulblad'!$Z$29:$Z$1048576,Lijstjes!$F$2),0)</f>
        <v>0</v>
      </c>
      <c r="AC439" s="14">
        <f>IF(AB439=Lijstjes!$F$2,IF($F$15=Lijstjes!$A$9,$F$16,$F$21)/COUNTIF('2. Invulblad'!$AB$29:$AB$1048576,Lijstjes!$F$2),0)</f>
        <v>0</v>
      </c>
      <c r="AE439" s="14">
        <f>IF(AD439=Lijstjes!$F$2,IF($F$15=Lijstjes!$A$10,$F$16,$F$21)/COUNTIF('2. Invulblad'!$AD$29:$AD$1048576,Lijstjes!$F$2),0)</f>
        <v>0</v>
      </c>
      <c r="AG439" s="14">
        <f>IF(AF439=Lijstjes!$F$2,IF($F$15=Lijstjes!$A$11,$F$16,$F$21)/COUNTIF('2. Invulblad'!$AF$29:$AF$1048576,Lijstjes!$F$2),0)</f>
        <v>0</v>
      </c>
    </row>
    <row r="440" spans="2:33" ht="14.5">
      <c r="B440" s="12" t="str">
        <f t="shared" si="12"/>
        <v/>
      </c>
      <c r="C440" t="str">
        <f t="shared" si="13"/>
        <v/>
      </c>
      <c r="D440" s="15" t="str">
        <f>IF(M440=0,"",IF(AND(M440&gt;0,IFERROR(SEARCH(Lijstjes!$F$2,'2. Invulblad'!N440&amp;'2. Invulblad'!P440&amp;'2. Invulblad'!R440&amp;'2. Invulblad'!T440&amp;'2. Invulblad'!V440&amp;'2. Invulblad'!X440&amp;'2. Invulblad'!Z440&amp;'2. Invulblad'!AB440&amp;'2. Invulblad'!AD440&amp;'2. Invulblad'!AF440&amp;'2. Invulblad'!AH440&amp;'2. Invulblad'!AI440),0)&gt;0),"","U mag geen subsidie aanvragen voor "&amp;'2. Invulblad'!E440&amp;" "&amp;'2. Invulblad'!F440&amp;'2. Invulblad'!G440&amp;" want er is geen aangrenzende maatregel getroffen."))</f>
        <v/>
      </c>
      <c r="M440" s="20">
        <f>MIN(1500,COUNTIF('2. Invulblad'!N440:AI440,"Ja")*750)</f>
        <v>0</v>
      </c>
      <c r="O440" s="14" t="str">
        <f>IF(N440=Lijstjes!$F$2,IF($F$15=Lijstjes!$A$2,$F$16,$F$21)/COUNTIF('2. Invulblad'!$N$29:$N$1048576,Lijstjes!$F$2),"")</f>
        <v/>
      </c>
      <c r="Q440" s="5" t="str">
        <f>IF(P440=Lijstjes!$F$2,IF($F$15=Lijstjes!$A$3,$F$16,$F$21)/COUNTIF('2. Invulblad'!$P$29:$P$1048576,Lijstjes!$F$2),"")</f>
        <v/>
      </c>
      <c r="S440" s="5">
        <f>IF(R440=Lijstjes!$F$2,IF($F$15=Lijstjes!$A$4,$F$16,$F$21)/COUNTIF('2. Invulblad'!$R$29:$R$1048576,Lijstjes!$F$2),0)</f>
        <v>0</v>
      </c>
      <c r="U440" s="5">
        <f>IF(T440=Lijstjes!$F$2,IF($F$15=Lijstjes!$A$5,$F$16,$F$21)/COUNTIF('2. Invulblad'!$T$29:$T$1048576,Lijstjes!$F$2),0)</f>
        <v>0</v>
      </c>
      <c r="W440" s="5" t="str">
        <f>IF(V440=Lijstjes!$F$2,IF($F$15=Lijstjes!$A$6,$F$16,$F$21)/COUNTIF('2. Invulblad'!$V$29:$V$1048576,Lijstjes!$F$2),"")</f>
        <v/>
      </c>
      <c r="Y440" s="5" t="str">
        <f>IF(X440=Lijstjes!$F$2,IF($F$15=Lijstjes!$A$7,$F$16,$F$21)/COUNTIF('2. Invulblad'!$X$29:$X$1048576,Lijstjes!$F$2),"")</f>
        <v/>
      </c>
      <c r="AA440" s="14">
        <f>IF(Z440=Lijstjes!$F$2,IF($F$15=Lijstjes!$A$8,$F$16,$F$21)/COUNTIF('2. Invulblad'!$Z$29:$Z$1048576,Lijstjes!$F$2),0)</f>
        <v>0</v>
      </c>
      <c r="AC440" s="14">
        <f>IF(AB440=Lijstjes!$F$2,IF($F$15=Lijstjes!$A$9,$F$16,$F$21)/COUNTIF('2. Invulblad'!$AB$29:$AB$1048576,Lijstjes!$F$2),0)</f>
        <v>0</v>
      </c>
      <c r="AE440" s="14">
        <f>IF(AD440=Lijstjes!$F$2,IF($F$15=Lijstjes!$A$10,$F$16,$F$21)/COUNTIF('2. Invulblad'!$AD$29:$AD$1048576,Lijstjes!$F$2),0)</f>
        <v>0</v>
      </c>
      <c r="AG440" s="14">
        <f>IF(AF440=Lijstjes!$F$2,IF($F$15=Lijstjes!$A$11,$F$16,$F$21)/COUNTIF('2. Invulblad'!$AF$29:$AF$1048576,Lijstjes!$F$2),0)</f>
        <v>0</v>
      </c>
    </row>
    <row r="441" spans="2:33" ht="14.5">
      <c r="B441" s="12" t="str">
        <f t="shared" si="12"/>
        <v/>
      </c>
      <c r="C441" t="str">
        <f t="shared" si="13"/>
        <v/>
      </c>
      <c r="D441" s="15" t="str">
        <f>IF(M441=0,"",IF(AND(M441&gt;0,IFERROR(SEARCH(Lijstjes!$F$2,'2. Invulblad'!N441&amp;'2. Invulblad'!P441&amp;'2. Invulblad'!R441&amp;'2. Invulblad'!T441&amp;'2. Invulblad'!V441&amp;'2. Invulblad'!X441&amp;'2. Invulblad'!Z441&amp;'2. Invulblad'!AB441&amp;'2. Invulblad'!AD441&amp;'2. Invulblad'!AF441&amp;'2. Invulblad'!AH441&amp;'2. Invulblad'!AI441),0)&gt;0),"","U mag geen subsidie aanvragen voor "&amp;'2. Invulblad'!E441&amp;" "&amp;'2. Invulblad'!F441&amp;'2. Invulblad'!G441&amp;" want er is geen aangrenzende maatregel getroffen."))</f>
        <v/>
      </c>
      <c r="M441" s="20">
        <f>MIN(1500,COUNTIF('2. Invulblad'!N441:AI441,"Ja")*750)</f>
        <v>0</v>
      </c>
      <c r="O441" s="14" t="str">
        <f>IF(N441=Lijstjes!$F$2,IF($F$15=Lijstjes!$A$2,$F$16,$F$21)/COUNTIF('2. Invulblad'!$N$29:$N$1048576,Lijstjes!$F$2),"")</f>
        <v/>
      </c>
      <c r="Q441" s="5" t="str">
        <f>IF(P441=Lijstjes!$F$2,IF($F$15=Lijstjes!$A$3,$F$16,$F$21)/COUNTIF('2. Invulblad'!$P$29:$P$1048576,Lijstjes!$F$2),"")</f>
        <v/>
      </c>
      <c r="S441" s="5">
        <f>IF(R441=Lijstjes!$F$2,IF($F$15=Lijstjes!$A$4,$F$16,$F$21)/COUNTIF('2. Invulblad'!$R$29:$R$1048576,Lijstjes!$F$2),0)</f>
        <v>0</v>
      </c>
      <c r="U441" s="5">
        <f>IF(T441=Lijstjes!$F$2,IF($F$15=Lijstjes!$A$5,$F$16,$F$21)/COUNTIF('2. Invulblad'!$T$29:$T$1048576,Lijstjes!$F$2),0)</f>
        <v>0</v>
      </c>
      <c r="W441" s="5" t="str">
        <f>IF(V441=Lijstjes!$F$2,IF($F$15=Lijstjes!$A$6,$F$16,$F$21)/COUNTIF('2. Invulblad'!$V$29:$V$1048576,Lijstjes!$F$2),"")</f>
        <v/>
      </c>
      <c r="Y441" s="5" t="str">
        <f>IF(X441=Lijstjes!$F$2,IF($F$15=Lijstjes!$A$7,$F$16,$F$21)/COUNTIF('2. Invulblad'!$X$29:$X$1048576,Lijstjes!$F$2),"")</f>
        <v/>
      </c>
      <c r="AA441" s="14">
        <f>IF(Z441=Lijstjes!$F$2,IF($F$15=Lijstjes!$A$8,$F$16,$F$21)/COUNTIF('2. Invulblad'!$Z$29:$Z$1048576,Lijstjes!$F$2),0)</f>
        <v>0</v>
      </c>
      <c r="AC441" s="14">
        <f>IF(AB441=Lijstjes!$F$2,IF($F$15=Lijstjes!$A$9,$F$16,$F$21)/COUNTIF('2. Invulblad'!$AB$29:$AB$1048576,Lijstjes!$F$2),0)</f>
        <v>0</v>
      </c>
      <c r="AE441" s="14">
        <f>IF(AD441=Lijstjes!$F$2,IF($F$15=Lijstjes!$A$10,$F$16,$F$21)/COUNTIF('2. Invulblad'!$AD$29:$AD$1048576,Lijstjes!$F$2),0)</f>
        <v>0</v>
      </c>
      <c r="AG441" s="14">
        <f>IF(AF441=Lijstjes!$F$2,IF($F$15=Lijstjes!$A$11,$F$16,$F$21)/COUNTIF('2. Invulblad'!$AF$29:$AF$1048576,Lijstjes!$F$2),0)</f>
        <v>0</v>
      </c>
    </row>
    <row r="442" spans="2:33" ht="14.5">
      <c r="B442" s="12" t="str">
        <f t="shared" si="12"/>
        <v/>
      </c>
      <c r="C442" t="str">
        <f t="shared" si="13"/>
        <v/>
      </c>
      <c r="D442" s="15" t="str">
        <f>IF(M442=0,"",IF(AND(M442&gt;0,IFERROR(SEARCH(Lijstjes!$F$2,'2. Invulblad'!N442&amp;'2. Invulblad'!P442&amp;'2. Invulblad'!R442&amp;'2. Invulblad'!T442&amp;'2. Invulblad'!V442&amp;'2. Invulblad'!X442&amp;'2. Invulblad'!Z442&amp;'2. Invulblad'!AB442&amp;'2. Invulblad'!AD442&amp;'2. Invulblad'!AF442&amp;'2. Invulblad'!AH442&amp;'2. Invulblad'!AI442),0)&gt;0),"","U mag geen subsidie aanvragen voor "&amp;'2. Invulblad'!E442&amp;" "&amp;'2. Invulblad'!F442&amp;'2. Invulblad'!G442&amp;" want er is geen aangrenzende maatregel getroffen."))</f>
        <v/>
      </c>
      <c r="M442" s="20">
        <f>MIN(1500,COUNTIF('2. Invulblad'!N442:AI442,"Ja")*750)</f>
        <v>0</v>
      </c>
      <c r="O442" s="14" t="str">
        <f>IF(N442=Lijstjes!$F$2,IF($F$15=Lijstjes!$A$2,$F$16,$F$21)/COUNTIF('2. Invulblad'!$N$29:$N$1048576,Lijstjes!$F$2),"")</f>
        <v/>
      </c>
      <c r="Q442" s="5" t="str">
        <f>IF(P442=Lijstjes!$F$2,IF($F$15=Lijstjes!$A$3,$F$16,$F$21)/COUNTIF('2. Invulblad'!$P$29:$P$1048576,Lijstjes!$F$2),"")</f>
        <v/>
      </c>
      <c r="S442" s="5">
        <f>IF(R442=Lijstjes!$F$2,IF($F$15=Lijstjes!$A$4,$F$16,$F$21)/COUNTIF('2. Invulblad'!$R$29:$R$1048576,Lijstjes!$F$2),0)</f>
        <v>0</v>
      </c>
      <c r="U442" s="5">
        <f>IF(T442=Lijstjes!$F$2,IF($F$15=Lijstjes!$A$5,$F$16,$F$21)/COUNTIF('2. Invulblad'!$T$29:$T$1048576,Lijstjes!$F$2),0)</f>
        <v>0</v>
      </c>
      <c r="W442" s="5" t="str">
        <f>IF(V442=Lijstjes!$F$2,IF($F$15=Lijstjes!$A$6,$F$16,$F$21)/COUNTIF('2. Invulblad'!$V$29:$V$1048576,Lijstjes!$F$2),"")</f>
        <v/>
      </c>
      <c r="Y442" s="5" t="str">
        <f>IF(X442=Lijstjes!$F$2,IF($F$15=Lijstjes!$A$7,$F$16,$F$21)/COUNTIF('2. Invulblad'!$X$29:$X$1048576,Lijstjes!$F$2),"")</f>
        <v/>
      </c>
      <c r="AA442" s="14">
        <f>IF(Z442=Lijstjes!$F$2,IF($F$15=Lijstjes!$A$8,$F$16,$F$21)/COUNTIF('2. Invulblad'!$Z$29:$Z$1048576,Lijstjes!$F$2),0)</f>
        <v>0</v>
      </c>
      <c r="AC442" s="14">
        <f>IF(AB442=Lijstjes!$F$2,IF($F$15=Lijstjes!$A$9,$F$16,$F$21)/COUNTIF('2. Invulblad'!$AB$29:$AB$1048576,Lijstjes!$F$2),0)</f>
        <v>0</v>
      </c>
      <c r="AE442" s="14">
        <f>IF(AD442=Lijstjes!$F$2,IF($F$15=Lijstjes!$A$10,$F$16,$F$21)/COUNTIF('2. Invulblad'!$AD$29:$AD$1048576,Lijstjes!$F$2),0)</f>
        <v>0</v>
      </c>
      <c r="AG442" s="14">
        <f>IF(AF442=Lijstjes!$F$2,IF($F$15=Lijstjes!$A$11,$F$16,$F$21)/COUNTIF('2. Invulblad'!$AF$29:$AF$1048576,Lijstjes!$F$2),0)</f>
        <v>0</v>
      </c>
    </row>
    <row r="443" spans="2:33" ht="14.5">
      <c r="B443" s="12" t="str">
        <f t="shared" si="12"/>
        <v/>
      </c>
      <c r="C443" t="str">
        <f t="shared" si="13"/>
        <v/>
      </c>
      <c r="D443" s="15" t="str">
        <f>IF(M443=0,"",IF(AND(M443&gt;0,IFERROR(SEARCH(Lijstjes!$F$2,'2. Invulblad'!N443&amp;'2. Invulblad'!P443&amp;'2. Invulblad'!R443&amp;'2. Invulblad'!T443&amp;'2. Invulblad'!V443&amp;'2. Invulblad'!X443&amp;'2. Invulblad'!Z443&amp;'2. Invulblad'!AB443&amp;'2. Invulblad'!AD443&amp;'2. Invulblad'!AF443&amp;'2. Invulblad'!AH443&amp;'2. Invulblad'!AI443),0)&gt;0),"","U mag geen subsidie aanvragen voor "&amp;'2. Invulblad'!E443&amp;" "&amp;'2. Invulblad'!F443&amp;'2. Invulblad'!G443&amp;" want er is geen aangrenzende maatregel getroffen."))</f>
        <v/>
      </c>
      <c r="M443" s="20">
        <f>MIN(1500,COUNTIF('2. Invulblad'!N443:AI443,"Ja")*750)</f>
        <v>0</v>
      </c>
      <c r="O443" s="14" t="str">
        <f>IF(N443=Lijstjes!$F$2,IF($F$15=Lijstjes!$A$2,$F$16,$F$21)/COUNTIF('2. Invulblad'!$N$29:$N$1048576,Lijstjes!$F$2),"")</f>
        <v/>
      </c>
      <c r="Q443" s="5" t="str">
        <f>IF(P443=Lijstjes!$F$2,IF($F$15=Lijstjes!$A$3,$F$16,$F$21)/COUNTIF('2. Invulblad'!$P$29:$P$1048576,Lijstjes!$F$2),"")</f>
        <v/>
      </c>
      <c r="S443" s="5">
        <f>IF(R443=Lijstjes!$F$2,IF($F$15=Lijstjes!$A$4,$F$16,$F$21)/COUNTIF('2. Invulblad'!$R$29:$R$1048576,Lijstjes!$F$2),0)</f>
        <v>0</v>
      </c>
      <c r="U443" s="5">
        <f>IF(T443=Lijstjes!$F$2,IF($F$15=Lijstjes!$A$5,$F$16,$F$21)/COUNTIF('2. Invulblad'!$T$29:$T$1048576,Lijstjes!$F$2),0)</f>
        <v>0</v>
      </c>
      <c r="W443" s="5" t="str">
        <f>IF(V443=Lijstjes!$F$2,IF($F$15=Lijstjes!$A$6,$F$16,$F$21)/COUNTIF('2. Invulblad'!$V$29:$V$1048576,Lijstjes!$F$2),"")</f>
        <v/>
      </c>
      <c r="Y443" s="5" t="str">
        <f>IF(X443=Lijstjes!$F$2,IF($F$15=Lijstjes!$A$7,$F$16,$F$21)/COUNTIF('2. Invulblad'!$X$29:$X$1048576,Lijstjes!$F$2),"")</f>
        <v/>
      </c>
      <c r="AA443" s="14">
        <f>IF(Z443=Lijstjes!$F$2,IF($F$15=Lijstjes!$A$8,$F$16,$F$21)/COUNTIF('2. Invulblad'!$Z$29:$Z$1048576,Lijstjes!$F$2),0)</f>
        <v>0</v>
      </c>
      <c r="AC443" s="14">
        <f>IF(AB443=Lijstjes!$F$2,IF($F$15=Lijstjes!$A$9,$F$16,$F$21)/COUNTIF('2. Invulblad'!$AB$29:$AB$1048576,Lijstjes!$F$2),0)</f>
        <v>0</v>
      </c>
      <c r="AE443" s="14">
        <f>IF(AD443=Lijstjes!$F$2,IF($F$15=Lijstjes!$A$10,$F$16,$F$21)/COUNTIF('2. Invulblad'!$AD$29:$AD$1048576,Lijstjes!$F$2),0)</f>
        <v>0</v>
      </c>
      <c r="AG443" s="14">
        <f>IF(AF443=Lijstjes!$F$2,IF($F$15=Lijstjes!$A$11,$F$16,$F$21)/COUNTIF('2. Invulblad'!$AF$29:$AF$1048576,Lijstjes!$F$2),0)</f>
        <v>0</v>
      </c>
    </row>
    <row r="444" spans="2:33" ht="14.5">
      <c r="B444" s="12" t="str">
        <f t="shared" si="12"/>
        <v/>
      </c>
      <c r="C444" t="str">
        <f t="shared" si="13"/>
        <v/>
      </c>
      <c r="D444" s="15" t="str">
        <f>IF(M444=0,"",IF(AND(M444&gt;0,IFERROR(SEARCH(Lijstjes!$F$2,'2. Invulblad'!N444&amp;'2. Invulblad'!P444&amp;'2. Invulblad'!R444&amp;'2. Invulblad'!T444&amp;'2. Invulblad'!V444&amp;'2. Invulblad'!X444&amp;'2. Invulblad'!Z444&amp;'2. Invulblad'!AB444&amp;'2. Invulblad'!AD444&amp;'2. Invulblad'!AF444&amp;'2. Invulblad'!AH444&amp;'2. Invulblad'!AI444),0)&gt;0),"","U mag geen subsidie aanvragen voor "&amp;'2. Invulblad'!E444&amp;" "&amp;'2. Invulblad'!F444&amp;'2. Invulblad'!G444&amp;" want er is geen aangrenzende maatregel getroffen."))</f>
        <v/>
      </c>
      <c r="M444" s="20">
        <f>MIN(1500,COUNTIF('2. Invulblad'!N444:AI444,"Ja")*750)</f>
        <v>0</v>
      </c>
      <c r="O444" s="14" t="str">
        <f>IF(N444=Lijstjes!$F$2,IF($F$15=Lijstjes!$A$2,$F$16,$F$21)/COUNTIF('2. Invulblad'!$N$29:$N$1048576,Lijstjes!$F$2),"")</f>
        <v/>
      </c>
      <c r="Q444" s="5" t="str">
        <f>IF(P444=Lijstjes!$F$2,IF($F$15=Lijstjes!$A$3,$F$16,$F$21)/COUNTIF('2. Invulblad'!$P$29:$P$1048576,Lijstjes!$F$2),"")</f>
        <v/>
      </c>
      <c r="S444" s="5">
        <f>IF(R444=Lijstjes!$F$2,IF($F$15=Lijstjes!$A$4,$F$16,$F$21)/COUNTIF('2. Invulblad'!$R$29:$R$1048576,Lijstjes!$F$2),0)</f>
        <v>0</v>
      </c>
      <c r="U444" s="5">
        <f>IF(T444=Lijstjes!$F$2,IF($F$15=Lijstjes!$A$5,$F$16,$F$21)/COUNTIF('2. Invulblad'!$T$29:$T$1048576,Lijstjes!$F$2),0)</f>
        <v>0</v>
      </c>
      <c r="W444" s="5" t="str">
        <f>IF(V444=Lijstjes!$F$2,IF($F$15=Lijstjes!$A$6,$F$16,$F$21)/COUNTIF('2. Invulblad'!$V$29:$V$1048576,Lijstjes!$F$2),"")</f>
        <v/>
      </c>
      <c r="Y444" s="5" t="str">
        <f>IF(X444=Lijstjes!$F$2,IF($F$15=Lijstjes!$A$7,$F$16,$F$21)/COUNTIF('2. Invulblad'!$X$29:$X$1048576,Lijstjes!$F$2),"")</f>
        <v/>
      </c>
      <c r="AA444" s="14">
        <f>IF(Z444=Lijstjes!$F$2,IF($F$15=Lijstjes!$A$8,$F$16,$F$21)/COUNTIF('2. Invulblad'!$Z$29:$Z$1048576,Lijstjes!$F$2),0)</f>
        <v>0</v>
      </c>
      <c r="AC444" s="14">
        <f>IF(AB444=Lijstjes!$F$2,IF($F$15=Lijstjes!$A$9,$F$16,$F$21)/COUNTIF('2. Invulblad'!$AB$29:$AB$1048576,Lijstjes!$F$2),0)</f>
        <v>0</v>
      </c>
      <c r="AE444" s="14">
        <f>IF(AD444=Lijstjes!$F$2,IF($F$15=Lijstjes!$A$10,$F$16,$F$21)/COUNTIF('2. Invulblad'!$AD$29:$AD$1048576,Lijstjes!$F$2),0)</f>
        <v>0</v>
      </c>
      <c r="AG444" s="14">
        <f>IF(AF444=Lijstjes!$F$2,IF($F$15=Lijstjes!$A$11,$F$16,$F$21)/COUNTIF('2. Invulblad'!$AF$29:$AF$1048576,Lijstjes!$F$2),0)</f>
        <v>0</v>
      </c>
    </row>
    <row r="445" spans="2:33" ht="14.5">
      <c r="B445" s="12" t="str">
        <f t="shared" si="12"/>
        <v/>
      </c>
      <c r="C445" t="str">
        <f t="shared" si="13"/>
        <v/>
      </c>
      <c r="D445" s="15" t="str">
        <f>IF(M445=0,"",IF(AND(M445&gt;0,IFERROR(SEARCH(Lijstjes!$F$2,'2. Invulblad'!N445&amp;'2. Invulblad'!P445&amp;'2. Invulblad'!R445&amp;'2. Invulblad'!T445&amp;'2. Invulblad'!V445&amp;'2. Invulblad'!X445&amp;'2. Invulblad'!Z445&amp;'2. Invulblad'!AB445&amp;'2. Invulblad'!AD445&amp;'2. Invulblad'!AF445&amp;'2. Invulblad'!AH445&amp;'2. Invulblad'!AI445),0)&gt;0),"","U mag geen subsidie aanvragen voor "&amp;'2. Invulblad'!E445&amp;" "&amp;'2. Invulblad'!F445&amp;'2. Invulblad'!G445&amp;" want er is geen aangrenzende maatregel getroffen."))</f>
        <v/>
      </c>
      <c r="M445" s="20">
        <f>MIN(1500,COUNTIF('2. Invulblad'!N445:AI445,"Ja")*750)</f>
        <v>0</v>
      </c>
      <c r="O445" s="14" t="str">
        <f>IF(N445=Lijstjes!$F$2,IF($F$15=Lijstjes!$A$2,$F$16,$F$21)/COUNTIF('2. Invulblad'!$N$29:$N$1048576,Lijstjes!$F$2),"")</f>
        <v/>
      </c>
      <c r="Q445" s="5" t="str">
        <f>IF(P445=Lijstjes!$F$2,IF($F$15=Lijstjes!$A$3,$F$16,$F$21)/COUNTIF('2. Invulblad'!$P$29:$P$1048576,Lijstjes!$F$2),"")</f>
        <v/>
      </c>
      <c r="S445" s="5">
        <f>IF(R445=Lijstjes!$F$2,IF($F$15=Lijstjes!$A$4,$F$16,$F$21)/COUNTIF('2. Invulblad'!$R$29:$R$1048576,Lijstjes!$F$2),0)</f>
        <v>0</v>
      </c>
      <c r="U445" s="5">
        <f>IF(T445=Lijstjes!$F$2,IF($F$15=Lijstjes!$A$5,$F$16,$F$21)/COUNTIF('2. Invulblad'!$T$29:$T$1048576,Lijstjes!$F$2),0)</f>
        <v>0</v>
      </c>
      <c r="W445" s="5" t="str">
        <f>IF(V445=Lijstjes!$F$2,IF($F$15=Lijstjes!$A$6,$F$16,$F$21)/COUNTIF('2. Invulblad'!$V$29:$V$1048576,Lijstjes!$F$2),"")</f>
        <v/>
      </c>
      <c r="Y445" s="5" t="str">
        <f>IF(X445=Lijstjes!$F$2,IF($F$15=Lijstjes!$A$7,$F$16,$F$21)/COUNTIF('2. Invulblad'!$X$29:$X$1048576,Lijstjes!$F$2),"")</f>
        <v/>
      </c>
      <c r="AA445" s="14">
        <f>IF(Z445=Lijstjes!$F$2,IF($F$15=Lijstjes!$A$8,$F$16,$F$21)/COUNTIF('2. Invulblad'!$Z$29:$Z$1048576,Lijstjes!$F$2),0)</f>
        <v>0</v>
      </c>
      <c r="AC445" s="14">
        <f>IF(AB445=Lijstjes!$F$2,IF($F$15=Lijstjes!$A$9,$F$16,$F$21)/COUNTIF('2. Invulblad'!$AB$29:$AB$1048576,Lijstjes!$F$2),0)</f>
        <v>0</v>
      </c>
      <c r="AE445" s="14">
        <f>IF(AD445=Lijstjes!$F$2,IF($F$15=Lijstjes!$A$10,$F$16,$F$21)/COUNTIF('2. Invulblad'!$AD$29:$AD$1048576,Lijstjes!$F$2),0)</f>
        <v>0</v>
      </c>
      <c r="AG445" s="14">
        <f>IF(AF445=Lijstjes!$F$2,IF($F$15=Lijstjes!$A$11,$F$16,$F$21)/COUNTIF('2. Invulblad'!$AF$29:$AF$1048576,Lijstjes!$F$2),0)</f>
        <v>0</v>
      </c>
    </row>
    <row r="446" spans="2:33" ht="14.5">
      <c r="B446" s="12" t="str">
        <f t="shared" si="12"/>
        <v/>
      </c>
      <c r="C446" t="str">
        <f t="shared" si="13"/>
        <v/>
      </c>
      <c r="D446" s="15" t="str">
        <f>IF(M446=0,"",IF(AND(M446&gt;0,IFERROR(SEARCH(Lijstjes!$F$2,'2. Invulblad'!N446&amp;'2. Invulblad'!P446&amp;'2. Invulblad'!R446&amp;'2. Invulblad'!T446&amp;'2. Invulblad'!V446&amp;'2. Invulblad'!X446&amp;'2. Invulblad'!Z446&amp;'2. Invulblad'!AB446&amp;'2. Invulblad'!AD446&amp;'2. Invulblad'!AF446&amp;'2. Invulblad'!AH446&amp;'2. Invulblad'!AI446),0)&gt;0),"","U mag geen subsidie aanvragen voor "&amp;'2. Invulblad'!E446&amp;" "&amp;'2. Invulblad'!F446&amp;'2. Invulblad'!G446&amp;" want er is geen aangrenzende maatregel getroffen."))</f>
        <v/>
      </c>
      <c r="M446" s="20">
        <f>MIN(1500,COUNTIF('2. Invulblad'!N446:AI446,"Ja")*750)</f>
        <v>0</v>
      </c>
      <c r="O446" s="14" t="str">
        <f>IF(N446=Lijstjes!$F$2,IF($F$15=Lijstjes!$A$2,$F$16,$F$21)/COUNTIF('2. Invulblad'!$N$29:$N$1048576,Lijstjes!$F$2),"")</f>
        <v/>
      </c>
      <c r="Q446" s="5" t="str">
        <f>IF(P446=Lijstjes!$F$2,IF($F$15=Lijstjes!$A$3,$F$16,$F$21)/COUNTIF('2. Invulblad'!$P$29:$P$1048576,Lijstjes!$F$2),"")</f>
        <v/>
      </c>
      <c r="S446" s="5">
        <f>IF(R446=Lijstjes!$F$2,IF($F$15=Lijstjes!$A$4,$F$16,$F$21)/COUNTIF('2. Invulblad'!$R$29:$R$1048576,Lijstjes!$F$2),0)</f>
        <v>0</v>
      </c>
      <c r="U446" s="5">
        <f>IF(T446=Lijstjes!$F$2,IF($F$15=Lijstjes!$A$5,$F$16,$F$21)/COUNTIF('2. Invulblad'!$T$29:$T$1048576,Lijstjes!$F$2),0)</f>
        <v>0</v>
      </c>
      <c r="W446" s="5" t="str">
        <f>IF(V446=Lijstjes!$F$2,IF($F$15=Lijstjes!$A$6,$F$16,$F$21)/COUNTIF('2. Invulblad'!$V$29:$V$1048576,Lijstjes!$F$2),"")</f>
        <v/>
      </c>
      <c r="Y446" s="5" t="str">
        <f>IF(X446=Lijstjes!$F$2,IF($F$15=Lijstjes!$A$7,$F$16,$F$21)/COUNTIF('2. Invulblad'!$X$29:$X$1048576,Lijstjes!$F$2),"")</f>
        <v/>
      </c>
      <c r="AA446" s="14">
        <f>IF(Z446=Lijstjes!$F$2,IF($F$15=Lijstjes!$A$8,$F$16,$F$21)/COUNTIF('2. Invulblad'!$Z$29:$Z$1048576,Lijstjes!$F$2),0)</f>
        <v>0</v>
      </c>
      <c r="AC446" s="14">
        <f>IF(AB446=Lijstjes!$F$2,IF($F$15=Lijstjes!$A$9,$F$16,$F$21)/COUNTIF('2. Invulblad'!$AB$29:$AB$1048576,Lijstjes!$F$2),0)</f>
        <v>0</v>
      </c>
      <c r="AE446" s="14">
        <f>IF(AD446=Lijstjes!$F$2,IF($F$15=Lijstjes!$A$10,$F$16,$F$21)/COUNTIF('2. Invulblad'!$AD$29:$AD$1048576,Lijstjes!$F$2),0)</f>
        <v>0</v>
      </c>
      <c r="AG446" s="14">
        <f>IF(AF446=Lijstjes!$F$2,IF($F$15=Lijstjes!$A$11,$F$16,$F$21)/COUNTIF('2. Invulblad'!$AF$29:$AF$1048576,Lijstjes!$F$2),0)</f>
        <v>0</v>
      </c>
    </row>
    <row r="447" spans="2:33" ht="14.5">
      <c r="B447" s="12" t="str">
        <f t="shared" si="12"/>
        <v/>
      </c>
      <c r="C447" t="str">
        <f t="shared" si="13"/>
        <v/>
      </c>
      <c r="D447" s="15" t="str">
        <f>IF(M447=0,"",IF(AND(M447&gt;0,IFERROR(SEARCH(Lijstjes!$F$2,'2. Invulblad'!N447&amp;'2. Invulblad'!P447&amp;'2. Invulblad'!R447&amp;'2. Invulblad'!T447&amp;'2. Invulblad'!V447&amp;'2. Invulblad'!X447&amp;'2. Invulblad'!Z447&amp;'2. Invulblad'!AB447&amp;'2. Invulblad'!AD447&amp;'2. Invulblad'!AF447&amp;'2. Invulblad'!AH447&amp;'2. Invulblad'!AI447),0)&gt;0),"","U mag geen subsidie aanvragen voor "&amp;'2. Invulblad'!E447&amp;" "&amp;'2. Invulblad'!F447&amp;'2. Invulblad'!G447&amp;" want er is geen aangrenzende maatregel getroffen."))</f>
        <v/>
      </c>
      <c r="M447" s="20">
        <f>MIN(1500,COUNTIF('2. Invulblad'!N447:AI447,"Ja")*750)</f>
        <v>0</v>
      </c>
      <c r="O447" s="14" t="str">
        <f>IF(N447=Lijstjes!$F$2,IF($F$15=Lijstjes!$A$2,$F$16,$F$21)/COUNTIF('2. Invulblad'!$N$29:$N$1048576,Lijstjes!$F$2),"")</f>
        <v/>
      </c>
      <c r="Q447" s="5" t="str">
        <f>IF(P447=Lijstjes!$F$2,IF($F$15=Lijstjes!$A$3,$F$16,$F$21)/COUNTIF('2. Invulblad'!$P$29:$P$1048576,Lijstjes!$F$2),"")</f>
        <v/>
      </c>
      <c r="S447" s="5">
        <f>IF(R447=Lijstjes!$F$2,IF($F$15=Lijstjes!$A$4,$F$16,$F$21)/COUNTIF('2. Invulblad'!$R$29:$R$1048576,Lijstjes!$F$2),0)</f>
        <v>0</v>
      </c>
      <c r="U447" s="5">
        <f>IF(T447=Lijstjes!$F$2,IF($F$15=Lijstjes!$A$5,$F$16,$F$21)/COUNTIF('2. Invulblad'!$T$29:$T$1048576,Lijstjes!$F$2),0)</f>
        <v>0</v>
      </c>
      <c r="W447" s="5" t="str">
        <f>IF(V447=Lijstjes!$F$2,IF($F$15=Lijstjes!$A$6,$F$16,$F$21)/COUNTIF('2. Invulblad'!$V$29:$V$1048576,Lijstjes!$F$2),"")</f>
        <v/>
      </c>
      <c r="Y447" s="5" t="str">
        <f>IF(X447=Lijstjes!$F$2,IF($F$15=Lijstjes!$A$7,$F$16,$F$21)/COUNTIF('2. Invulblad'!$X$29:$X$1048576,Lijstjes!$F$2),"")</f>
        <v/>
      </c>
      <c r="AA447" s="14">
        <f>IF(Z447=Lijstjes!$F$2,IF($F$15=Lijstjes!$A$8,$F$16,$F$21)/COUNTIF('2. Invulblad'!$Z$29:$Z$1048576,Lijstjes!$F$2),0)</f>
        <v>0</v>
      </c>
      <c r="AC447" s="14">
        <f>IF(AB447=Lijstjes!$F$2,IF($F$15=Lijstjes!$A$9,$F$16,$F$21)/COUNTIF('2. Invulblad'!$AB$29:$AB$1048576,Lijstjes!$F$2),0)</f>
        <v>0</v>
      </c>
      <c r="AE447" s="14">
        <f>IF(AD447=Lijstjes!$F$2,IF($F$15=Lijstjes!$A$10,$F$16,$F$21)/COUNTIF('2. Invulblad'!$AD$29:$AD$1048576,Lijstjes!$F$2),0)</f>
        <v>0</v>
      </c>
      <c r="AG447" s="14">
        <f>IF(AF447=Lijstjes!$F$2,IF($F$15=Lijstjes!$A$11,$F$16,$F$21)/COUNTIF('2. Invulblad'!$AF$29:$AF$1048576,Lijstjes!$F$2),0)</f>
        <v>0</v>
      </c>
    </row>
    <row r="448" spans="2:33" ht="14.5">
      <c r="B448" s="12" t="str">
        <f t="shared" si="12"/>
        <v/>
      </c>
      <c r="C448" t="str">
        <f t="shared" si="13"/>
        <v/>
      </c>
      <c r="D448" s="15" t="str">
        <f>IF(M448=0,"",IF(AND(M448&gt;0,IFERROR(SEARCH(Lijstjes!$F$2,'2. Invulblad'!N448&amp;'2. Invulblad'!P448&amp;'2. Invulblad'!R448&amp;'2. Invulblad'!T448&amp;'2. Invulblad'!V448&amp;'2. Invulblad'!X448&amp;'2. Invulblad'!Z448&amp;'2. Invulblad'!AB448&amp;'2. Invulblad'!AD448&amp;'2. Invulblad'!AF448&amp;'2. Invulblad'!AH448&amp;'2. Invulblad'!AI448),0)&gt;0),"","U mag geen subsidie aanvragen voor "&amp;'2. Invulblad'!E448&amp;" "&amp;'2. Invulblad'!F448&amp;'2. Invulblad'!G448&amp;" want er is geen aangrenzende maatregel getroffen."))</f>
        <v/>
      </c>
      <c r="M448" s="20">
        <f>MIN(1500,COUNTIF('2. Invulblad'!N448:AI448,"Ja")*750)</f>
        <v>0</v>
      </c>
      <c r="O448" s="14" t="str">
        <f>IF(N448=Lijstjes!$F$2,IF($F$15=Lijstjes!$A$2,$F$16,$F$21)/COUNTIF('2. Invulblad'!$N$29:$N$1048576,Lijstjes!$F$2),"")</f>
        <v/>
      </c>
      <c r="Q448" s="5" t="str">
        <f>IF(P448=Lijstjes!$F$2,IF($F$15=Lijstjes!$A$3,$F$16,$F$21)/COUNTIF('2. Invulblad'!$P$29:$P$1048576,Lijstjes!$F$2),"")</f>
        <v/>
      </c>
      <c r="S448" s="5">
        <f>IF(R448=Lijstjes!$F$2,IF($F$15=Lijstjes!$A$4,$F$16,$F$21)/COUNTIF('2. Invulblad'!$R$29:$R$1048576,Lijstjes!$F$2),0)</f>
        <v>0</v>
      </c>
      <c r="U448" s="5">
        <f>IF(T448=Lijstjes!$F$2,IF($F$15=Lijstjes!$A$5,$F$16,$F$21)/COUNTIF('2. Invulblad'!$T$29:$T$1048576,Lijstjes!$F$2),0)</f>
        <v>0</v>
      </c>
      <c r="W448" s="5" t="str">
        <f>IF(V448=Lijstjes!$F$2,IF($F$15=Lijstjes!$A$6,$F$16,$F$21)/COUNTIF('2. Invulblad'!$V$29:$V$1048576,Lijstjes!$F$2),"")</f>
        <v/>
      </c>
      <c r="Y448" s="5" t="str">
        <f>IF(X448=Lijstjes!$F$2,IF($F$15=Lijstjes!$A$7,$F$16,$F$21)/COUNTIF('2. Invulblad'!$X$29:$X$1048576,Lijstjes!$F$2),"")</f>
        <v/>
      </c>
      <c r="AA448" s="14">
        <f>IF(Z448=Lijstjes!$F$2,IF($F$15=Lijstjes!$A$8,$F$16,$F$21)/COUNTIF('2. Invulblad'!$Z$29:$Z$1048576,Lijstjes!$F$2),0)</f>
        <v>0</v>
      </c>
      <c r="AC448" s="14">
        <f>IF(AB448=Lijstjes!$F$2,IF($F$15=Lijstjes!$A$9,$F$16,$F$21)/COUNTIF('2. Invulblad'!$AB$29:$AB$1048576,Lijstjes!$F$2),0)</f>
        <v>0</v>
      </c>
      <c r="AE448" s="14">
        <f>IF(AD448=Lijstjes!$F$2,IF($F$15=Lijstjes!$A$10,$F$16,$F$21)/COUNTIF('2. Invulblad'!$AD$29:$AD$1048576,Lijstjes!$F$2),0)</f>
        <v>0</v>
      </c>
      <c r="AG448" s="14">
        <f>IF(AF448=Lijstjes!$F$2,IF($F$15=Lijstjes!$A$11,$F$16,$F$21)/COUNTIF('2. Invulblad'!$AF$29:$AF$1048576,Lijstjes!$F$2),0)</f>
        <v>0</v>
      </c>
    </row>
    <row r="449" spans="2:33" ht="14.5">
      <c r="B449" s="12" t="str">
        <f t="shared" si="12"/>
        <v/>
      </c>
      <c r="C449" t="str">
        <f t="shared" si="13"/>
        <v/>
      </c>
      <c r="D449" s="15" t="str">
        <f>IF(M449=0,"",IF(AND(M449&gt;0,IFERROR(SEARCH(Lijstjes!$F$2,'2. Invulblad'!N449&amp;'2. Invulblad'!P449&amp;'2. Invulblad'!R449&amp;'2. Invulblad'!T449&amp;'2. Invulblad'!V449&amp;'2. Invulblad'!X449&amp;'2. Invulblad'!Z449&amp;'2. Invulblad'!AB449&amp;'2. Invulblad'!AD449&amp;'2. Invulblad'!AF449&amp;'2. Invulblad'!AH449&amp;'2. Invulblad'!AI449),0)&gt;0),"","U mag geen subsidie aanvragen voor "&amp;'2. Invulblad'!E449&amp;" "&amp;'2. Invulblad'!F449&amp;'2. Invulblad'!G449&amp;" want er is geen aangrenzende maatregel getroffen."))</f>
        <v/>
      </c>
      <c r="M449" s="20">
        <f>MIN(1500,COUNTIF('2. Invulblad'!N449:AI449,"Ja")*750)</f>
        <v>0</v>
      </c>
      <c r="O449" s="14" t="str">
        <f>IF(N449=Lijstjes!$F$2,IF($F$15=Lijstjes!$A$2,$F$16,$F$21)/COUNTIF('2. Invulblad'!$N$29:$N$1048576,Lijstjes!$F$2),"")</f>
        <v/>
      </c>
      <c r="Q449" s="5" t="str">
        <f>IF(P449=Lijstjes!$F$2,IF($F$15=Lijstjes!$A$3,$F$16,$F$21)/COUNTIF('2. Invulblad'!$P$29:$P$1048576,Lijstjes!$F$2),"")</f>
        <v/>
      </c>
      <c r="S449" s="5">
        <f>IF(R449=Lijstjes!$F$2,IF($F$15=Lijstjes!$A$4,$F$16,$F$21)/COUNTIF('2. Invulblad'!$R$29:$R$1048576,Lijstjes!$F$2),0)</f>
        <v>0</v>
      </c>
      <c r="U449" s="5">
        <f>IF(T449=Lijstjes!$F$2,IF($F$15=Lijstjes!$A$5,$F$16,$F$21)/COUNTIF('2. Invulblad'!$T$29:$T$1048576,Lijstjes!$F$2),0)</f>
        <v>0</v>
      </c>
      <c r="W449" s="5" t="str">
        <f>IF(V449=Lijstjes!$F$2,IF($F$15=Lijstjes!$A$6,$F$16,$F$21)/COUNTIF('2. Invulblad'!$V$29:$V$1048576,Lijstjes!$F$2),"")</f>
        <v/>
      </c>
      <c r="Y449" s="5" t="str">
        <f>IF(X449=Lijstjes!$F$2,IF($F$15=Lijstjes!$A$7,$F$16,$F$21)/COUNTIF('2. Invulblad'!$X$29:$X$1048576,Lijstjes!$F$2),"")</f>
        <v/>
      </c>
      <c r="AA449" s="14">
        <f>IF(Z449=Lijstjes!$F$2,IF($F$15=Lijstjes!$A$8,$F$16,$F$21)/COUNTIF('2. Invulblad'!$Z$29:$Z$1048576,Lijstjes!$F$2),0)</f>
        <v>0</v>
      </c>
      <c r="AC449" s="14">
        <f>IF(AB449=Lijstjes!$F$2,IF($F$15=Lijstjes!$A$9,$F$16,$F$21)/COUNTIF('2. Invulblad'!$AB$29:$AB$1048576,Lijstjes!$F$2),0)</f>
        <v>0</v>
      </c>
      <c r="AE449" s="14">
        <f>IF(AD449=Lijstjes!$F$2,IF($F$15=Lijstjes!$A$10,$F$16,$F$21)/COUNTIF('2. Invulblad'!$AD$29:$AD$1048576,Lijstjes!$F$2),0)</f>
        <v>0</v>
      </c>
      <c r="AG449" s="14">
        <f>IF(AF449=Lijstjes!$F$2,IF($F$15=Lijstjes!$A$11,$F$16,$F$21)/COUNTIF('2. Invulblad'!$AF$29:$AF$1048576,Lijstjes!$F$2),0)</f>
        <v>0</v>
      </c>
    </row>
    <row r="450" spans="2:33" ht="14.5">
      <c r="B450" s="12" t="str">
        <f t="shared" si="12"/>
        <v/>
      </c>
      <c r="C450" t="str">
        <f t="shared" si="13"/>
        <v/>
      </c>
      <c r="D450" s="15" t="str">
        <f>IF(M450=0,"",IF(AND(M450&gt;0,IFERROR(SEARCH(Lijstjes!$F$2,'2. Invulblad'!N450&amp;'2. Invulblad'!P450&amp;'2. Invulblad'!R450&amp;'2. Invulblad'!T450&amp;'2. Invulblad'!V450&amp;'2. Invulblad'!X450&amp;'2. Invulblad'!Z450&amp;'2. Invulblad'!AB450&amp;'2. Invulblad'!AD450&amp;'2. Invulblad'!AF450&amp;'2. Invulblad'!AH450&amp;'2. Invulblad'!AI450),0)&gt;0),"","U mag geen subsidie aanvragen voor "&amp;'2. Invulblad'!E450&amp;" "&amp;'2. Invulblad'!F450&amp;'2. Invulblad'!G450&amp;" want er is geen aangrenzende maatregel getroffen."))</f>
        <v/>
      </c>
      <c r="M450" s="20">
        <f>MIN(1500,COUNTIF('2. Invulblad'!N450:AI450,"Ja")*750)</f>
        <v>0</v>
      </c>
      <c r="O450" s="14" t="str">
        <f>IF(N450=Lijstjes!$F$2,IF($F$15=Lijstjes!$A$2,$F$16,$F$21)/COUNTIF('2. Invulblad'!$N$29:$N$1048576,Lijstjes!$F$2),"")</f>
        <v/>
      </c>
      <c r="Q450" s="5" t="str">
        <f>IF(P450=Lijstjes!$F$2,IF($F$15=Lijstjes!$A$3,$F$16,$F$21)/COUNTIF('2. Invulblad'!$P$29:$P$1048576,Lijstjes!$F$2),"")</f>
        <v/>
      </c>
      <c r="S450" s="5">
        <f>IF(R450=Lijstjes!$F$2,IF($F$15=Lijstjes!$A$4,$F$16,$F$21)/COUNTIF('2. Invulblad'!$R$29:$R$1048576,Lijstjes!$F$2),0)</f>
        <v>0</v>
      </c>
      <c r="U450" s="5">
        <f>IF(T450=Lijstjes!$F$2,IF($F$15=Lijstjes!$A$5,$F$16,$F$21)/COUNTIF('2. Invulblad'!$T$29:$T$1048576,Lijstjes!$F$2),0)</f>
        <v>0</v>
      </c>
      <c r="W450" s="5" t="str">
        <f>IF(V450=Lijstjes!$F$2,IF($F$15=Lijstjes!$A$6,$F$16,$F$21)/COUNTIF('2. Invulblad'!$V$29:$V$1048576,Lijstjes!$F$2),"")</f>
        <v/>
      </c>
      <c r="Y450" s="5" t="str">
        <f>IF(X450=Lijstjes!$F$2,IF($F$15=Lijstjes!$A$7,$F$16,$F$21)/COUNTIF('2. Invulblad'!$X$29:$X$1048576,Lijstjes!$F$2),"")</f>
        <v/>
      </c>
      <c r="AA450" s="14">
        <f>IF(Z450=Lijstjes!$F$2,IF($F$15=Lijstjes!$A$8,$F$16,$F$21)/COUNTIF('2. Invulblad'!$Z$29:$Z$1048576,Lijstjes!$F$2),0)</f>
        <v>0</v>
      </c>
      <c r="AC450" s="14">
        <f>IF(AB450=Lijstjes!$F$2,IF($F$15=Lijstjes!$A$9,$F$16,$F$21)/COUNTIF('2. Invulblad'!$AB$29:$AB$1048576,Lijstjes!$F$2),0)</f>
        <v>0</v>
      </c>
      <c r="AE450" s="14">
        <f>IF(AD450=Lijstjes!$F$2,IF($F$15=Lijstjes!$A$10,$F$16,$F$21)/COUNTIF('2. Invulblad'!$AD$29:$AD$1048576,Lijstjes!$F$2),0)</f>
        <v>0</v>
      </c>
      <c r="AG450" s="14">
        <f>IF(AF450=Lijstjes!$F$2,IF($F$15=Lijstjes!$A$11,$F$16,$F$21)/COUNTIF('2. Invulblad'!$AF$29:$AF$1048576,Lijstjes!$F$2),0)</f>
        <v>0</v>
      </c>
    </row>
    <row r="451" spans="2:33" ht="14.5">
      <c r="B451" s="12" t="str">
        <f t="shared" si="12"/>
        <v/>
      </c>
      <c r="C451" t="str">
        <f t="shared" si="13"/>
        <v/>
      </c>
      <c r="D451" s="15" t="str">
        <f>IF(M451=0,"",IF(AND(M451&gt;0,IFERROR(SEARCH(Lijstjes!$F$2,'2. Invulblad'!N451&amp;'2. Invulblad'!P451&amp;'2. Invulblad'!R451&amp;'2. Invulblad'!T451&amp;'2. Invulblad'!V451&amp;'2. Invulblad'!X451&amp;'2. Invulblad'!Z451&amp;'2. Invulblad'!AB451&amp;'2. Invulblad'!AD451&amp;'2. Invulblad'!AF451&amp;'2. Invulblad'!AH451&amp;'2. Invulblad'!AI451),0)&gt;0),"","U mag geen subsidie aanvragen voor "&amp;'2. Invulblad'!E451&amp;" "&amp;'2. Invulblad'!F451&amp;'2. Invulblad'!G451&amp;" want er is geen aangrenzende maatregel getroffen."))</f>
        <v/>
      </c>
      <c r="M451" s="20">
        <f>MIN(1500,COUNTIF('2. Invulblad'!N451:AI451,"Ja")*750)</f>
        <v>0</v>
      </c>
      <c r="O451" s="14" t="str">
        <f>IF(N451=Lijstjes!$F$2,IF($F$15=Lijstjes!$A$2,$F$16,$F$21)/COUNTIF('2. Invulblad'!$N$29:$N$1048576,Lijstjes!$F$2),"")</f>
        <v/>
      </c>
      <c r="Q451" s="5" t="str">
        <f>IF(P451=Lijstjes!$F$2,IF($F$15=Lijstjes!$A$3,$F$16,$F$21)/COUNTIF('2. Invulblad'!$P$29:$P$1048576,Lijstjes!$F$2),"")</f>
        <v/>
      </c>
      <c r="S451" s="5">
        <f>IF(R451=Lijstjes!$F$2,IF($F$15=Lijstjes!$A$4,$F$16,$F$21)/COUNTIF('2. Invulblad'!$R$29:$R$1048576,Lijstjes!$F$2),0)</f>
        <v>0</v>
      </c>
      <c r="U451" s="5">
        <f>IF(T451=Lijstjes!$F$2,IF($F$15=Lijstjes!$A$5,$F$16,$F$21)/COUNTIF('2. Invulblad'!$T$29:$T$1048576,Lijstjes!$F$2),0)</f>
        <v>0</v>
      </c>
      <c r="W451" s="5" t="str">
        <f>IF(V451=Lijstjes!$F$2,IF($F$15=Lijstjes!$A$6,$F$16,$F$21)/COUNTIF('2. Invulblad'!$V$29:$V$1048576,Lijstjes!$F$2),"")</f>
        <v/>
      </c>
      <c r="Y451" s="5" t="str">
        <f>IF(X451=Lijstjes!$F$2,IF($F$15=Lijstjes!$A$7,$F$16,$F$21)/COUNTIF('2. Invulblad'!$X$29:$X$1048576,Lijstjes!$F$2),"")</f>
        <v/>
      </c>
      <c r="AA451" s="14">
        <f>IF(Z451=Lijstjes!$F$2,IF($F$15=Lijstjes!$A$8,$F$16,$F$21)/COUNTIF('2. Invulblad'!$Z$29:$Z$1048576,Lijstjes!$F$2),0)</f>
        <v>0</v>
      </c>
      <c r="AC451" s="14">
        <f>IF(AB451=Lijstjes!$F$2,IF($F$15=Lijstjes!$A$9,$F$16,$F$21)/COUNTIF('2. Invulblad'!$AB$29:$AB$1048576,Lijstjes!$F$2),0)</f>
        <v>0</v>
      </c>
      <c r="AE451" s="14">
        <f>IF(AD451=Lijstjes!$F$2,IF($F$15=Lijstjes!$A$10,$F$16,$F$21)/COUNTIF('2. Invulblad'!$AD$29:$AD$1048576,Lijstjes!$F$2),0)</f>
        <v>0</v>
      </c>
      <c r="AG451" s="14">
        <f>IF(AF451=Lijstjes!$F$2,IF($F$15=Lijstjes!$A$11,$F$16,$F$21)/COUNTIF('2. Invulblad'!$AF$29:$AF$1048576,Lijstjes!$F$2),0)</f>
        <v>0</v>
      </c>
    </row>
    <row r="452" spans="2:33" ht="14.5">
      <c r="B452" s="12" t="str">
        <f t="shared" si="12"/>
        <v/>
      </c>
      <c r="C452" t="str">
        <f t="shared" si="13"/>
        <v/>
      </c>
      <c r="D452" s="15" t="str">
        <f>IF(M452=0,"",IF(AND(M452&gt;0,IFERROR(SEARCH(Lijstjes!$F$2,'2. Invulblad'!N452&amp;'2. Invulblad'!P452&amp;'2. Invulblad'!R452&amp;'2. Invulblad'!T452&amp;'2. Invulblad'!V452&amp;'2. Invulblad'!X452&amp;'2. Invulblad'!Z452&amp;'2. Invulblad'!AB452&amp;'2. Invulblad'!AD452&amp;'2. Invulblad'!AF452&amp;'2. Invulblad'!AH452&amp;'2. Invulblad'!AI452),0)&gt;0),"","U mag geen subsidie aanvragen voor "&amp;'2. Invulblad'!E452&amp;" "&amp;'2. Invulblad'!F452&amp;'2. Invulblad'!G452&amp;" want er is geen aangrenzende maatregel getroffen."))</f>
        <v/>
      </c>
      <c r="M452" s="20">
        <f>MIN(1500,COUNTIF('2. Invulblad'!N452:AI452,"Ja")*750)</f>
        <v>0</v>
      </c>
      <c r="O452" s="14" t="str">
        <f>IF(N452=Lijstjes!$F$2,IF($F$15=Lijstjes!$A$2,$F$16,$F$21)/COUNTIF('2. Invulblad'!$N$29:$N$1048576,Lijstjes!$F$2),"")</f>
        <v/>
      </c>
      <c r="Q452" s="5" t="str">
        <f>IF(P452=Lijstjes!$F$2,IF($F$15=Lijstjes!$A$3,$F$16,$F$21)/COUNTIF('2. Invulblad'!$P$29:$P$1048576,Lijstjes!$F$2),"")</f>
        <v/>
      </c>
      <c r="S452" s="5">
        <f>IF(R452=Lijstjes!$F$2,IF($F$15=Lijstjes!$A$4,$F$16,$F$21)/COUNTIF('2. Invulblad'!$R$29:$R$1048576,Lijstjes!$F$2),0)</f>
        <v>0</v>
      </c>
      <c r="U452" s="5">
        <f>IF(T452=Lijstjes!$F$2,IF($F$15=Lijstjes!$A$5,$F$16,$F$21)/COUNTIF('2. Invulblad'!$T$29:$T$1048576,Lijstjes!$F$2),0)</f>
        <v>0</v>
      </c>
      <c r="W452" s="5" t="str">
        <f>IF(V452=Lijstjes!$F$2,IF($F$15=Lijstjes!$A$6,$F$16,$F$21)/COUNTIF('2. Invulblad'!$V$29:$V$1048576,Lijstjes!$F$2),"")</f>
        <v/>
      </c>
      <c r="Y452" s="5" t="str">
        <f>IF(X452=Lijstjes!$F$2,IF($F$15=Lijstjes!$A$7,$F$16,$F$21)/COUNTIF('2. Invulblad'!$X$29:$X$1048576,Lijstjes!$F$2),"")</f>
        <v/>
      </c>
      <c r="AA452" s="14">
        <f>IF(Z452=Lijstjes!$F$2,IF($F$15=Lijstjes!$A$8,$F$16,$F$21)/COUNTIF('2. Invulblad'!$Z$29:$Z$1048576,Lijstjes!$F$2),0)</f>
        <v>0</v>
      </c>
      <c r="AC452" s="14">
        <f>IF(AB452=Lijstjes!$F$2,IF($F$15=Lijstjes!$A$9,$F$16,$F$21)/COUNTIF('2. Invulblad'!$AB$29:$AB$1048576,Lijstjes!$F$2),0)</f>
        <v>0</v>
      </c>
      <c r="AE452" s="14">
        <f>IF(AD452=Lijstjes!$F$2,IF($F$15=Lijstjes!$A$10,$F$16,$F$21)/COUNTIF('2. Invulblad'!$AD$29:$AD$1048576,Lijstjes!$F$2),0)</f>
        <v>0</v>
      </c>
      <c r="AG452" s="14">
        <f>IF(AF452=Lijstjes!$F$2,IF($F$15=Lijstjes!$A$11,$F$16,$F$21)/COUNTIF('2. Invulblad'!$AF$29:$AF$1048576,Lijstjes!$F$2),0)</f>
        <v>0</v>
      </c>
    </row>
    <row r="453" spans="2:33" ht="14.5">
      <c r="B453" s="12" t="str">
        <f t="shared" si="12"/>
        <v/>
      </c>
      <c r="C453" t="str">
        <f t="shared" si="13"/>
        <v/>
      </c>
      <c r="D453" s="15" t="str">
        <f>IF(M453=0,"",IF(AND(M453&gt;0,IFERROR(SEARCH(Lijstjes!$F$2,'2. Invulblad'!N453&amp;'2. Invulblad'!P453&amp;'2. Invulblad'!R453&amp;'2. Invulblad'!T453&amp;'2. Invulblad'!V453&amp;'2. Invulblad'!X453&amp;'2. Invulblad'!Z453&amp;'2. Invulblad'!AB453&amp;'2. Invulblad'!AD453&amp;'2. Invulblad'!AF453&amp;'2. Invulblad'!AH453&amp;'2. Invulblad'!AI453),0)&gt;0),"","U mag geen subsidie aanvragen voor "&amp;'2. Invulblad'!E453&amp;" "&amp;'2. Invulblad'!F453&amp;'2. Invulblad'!G453&amp;" want er is geen aangrenzende maatregel getroffen."))</f>
        <v/>
      </c>
      <c r="M453" s="20">
        <f>MIN(1500,COUNTIF('2. Invulblad'!N453:AI453,"Ja")*750)</f>
        <v>0</v>
      </c>
      <c r="O453" s="14" t="str">
        <f>IF(N453=Lijstjes!$F$2,IF($F$15=Lijstjes!$A$2,$F$16,$F$21)/COUNTIF('2. Invulblad'!$N$29:$N$1048576,Lijstjes!$F$2),"")</f>
        <v/>
      </c>
      <c r="Q453" s="5" t="str">
        <f>IF(P453=Lijstjes!$F$2,IF($F$15=Lijstjes!$A$3,$F$16,$F$21)/COUNTIF('2. Invulblad'!$P$29:$P$1048576,Lijstjes!$F$2),"")</f>
        <v/>
      </c>
      <c r="S453" s="5">
        <f>IF(R453=Lijstjes!$F$2,IF($F$15=Lijstjes!$A$4,$F$16,$F$21)/COUNTIF('2. Invulblad'!$R$29:$R$1048576,Lijstjes!$F$2),0)</f>
        <v>0</v>
      </c>
      <c r="U453" s="5">
        <f>IF(T453=Lijstjes!$F$2,IF($F$15=Lijstjes!$A$5,$F$16,$F$21)/COUNTIF('2. Invulblad'!$T$29:$T$1048576,Lijstjes!$F$2),0)</f>
        <v>0</v>
      </c>
      <c r="W453" s="5" t="str">
        <f>IF(V453=Lijstjes!$F$2,IF($F$15=Lijstjes!$A$6,$F$16,$F$21)/COUNTIF('2. Invulblad'!$V$29:$V$1048576,Lijstjes!$F$2),"")</f>
        <v/>
      </c>
      <c r="Y453" s="5" t="str">
        <f>IF(X453=Lijstjes!$F$2,IF($F$15=Lijstjes!$A$7,$F$16,$F$21)/COUNTIF('2. Invulblad'!$X$29:$X$1048576,Lijstjes!$F$2),"")</f>
        <v/>
      </c>
      <c r="AA453" s="14">
        <f>IF(Z453=Lijstjes!$F$2,IF($F$15=Lijstjes!$A$8,$F$16,$F$21)/COUNTIF('2. Invulblad'!$Z$29:$Z$1048576,Lijstjes!$F$2),0)</f>
        <v>0</v>
      </c>
      <c r="AC453" s="14">
        <f>IF(AB453=Lijstjes!$F$2,IF($F$15=Lijstjes!$A$9,$F$16,$F$21)/COUNTIF('2. Invulblad'!$AB$29:$AB$1048576,Lijstjes!$F$2),0)</f>
        <v>0</v>
      </c>
      <c r="AE453" s="14">
        <f>IF(AD453=Lijstjes!$F$2,IF($F$15=Lijstjes!$A$10,$F$16,$F$21)/COUNTIF('2. Invulblad'!$AD$29:$AD$1048576,Lijstjes!$F$2),0)</f>
        <v>0</v>
      </c>
      <c r="AG453" s="14">
        <f>IF(AF453=Lijstjes!$F$2,IF($F$15=Lijstjes!$A$11,$F$16,$F$21)/COUNTIF('2. Invulblad'!$AF$29:$AF$1048576,Lijstjes!$F$2),0)</f>
        <v>0</v>
      </c>
    </row>
    <row r="454" spans="2:33" ht="14.5">
      <c r="B454" s="12" t="str">
        <f t="shared" si="12"/>
        <v/>
      </c>
      <c r="C454" t="str">
        <f t="shared" si="13"/>
        <v/>
      </c>
      <c r="D454" s="15" t="str">
        <f>IF(M454=0,"",IF(AND(M454&gt;0,IFERROR(SEARCH(Lijstjes!$F$2,'2. Invulblad'!N454&amp;'2. Invulblad'!P454&amp;'2. Invulblad'!R454&amp;'2. Invulblad'!T454&amp;'2. Invulblad'!V454&amp;'2. Invulblad'!X454&amp;'2. Invulblad'!Z454&amp;'2. Invulblad'!AB454&amp;'2. Invulblad'!AD454&amp;'2. Invulblad'!AF454&amp;'2. Invulblad'!AH454&amp;'2. Invulblad'!AI454),0)&gt;0),"","U mag geen subsidie aanvragen voor "&amp;'2. Invulblad'!E454&amp;" "&amp;'2. Invulblad'!F454&amp;'2. Invulblad'!G454&amp;" want er is geen aangrenzende maatregel getroffen."))</f>
        <v/>
      </c>
      <c r="M454" s="20">
        <f>MIN(1500,COUNTIF('2. Invulblad'!N454:AI454,"Ja")*750)</f>
        <v>0</v>
      </c>
      <c r="O454" s="14" t="str">
        <f>IF(N454=Lijstjes!$F$2,IF($F$15=Lijstjes!$A$2,$F$16,$F$21)/COUNTIF('2. Invulblad'!$N$29:$N$1048576,Lijstjes!$F$2),"")</f>
        <v/>
      </c>
      <c r="Q454" s="5" t="str">
        <f>IF(P454=Lijstjes!$F$2,IF($F$15=Lijstjes!$A$3,$F$16,$F$21)/COUNTIF('2. Invulblad'!$P$29:$P$1048576,Lijstjes!$F$2),"")</f>
        <v/>
      </c>
      <c r="S454" s="5">
        <f>IF(R454=Lijstjes!$F$2,IF($F$15=Lijstjes!$A$4,$F$16,$F$21)/COUNTIF('2. Invulblad'!$R$29:$R$1048576,Lijstjes!$F$2),0)</f>
        <v>0</v>
      </c>
      <c r="U454" s="5">
        <f>IF(T454=Lijstjes!$F$2,IF($F$15=Lijstjes!$A$5,$F$16,$F$21)/COUNTIF('2. Invulblad'!$T$29:$T$1048576,Lijstjes!$F$2),0)</f>
        <v>0</v>
      </c>
      <c r="W454" s="5" t="str">
        <f>IF(V454=Lijstjes!$F$2,IF($F$15=Lijstjes!$A$6,$F$16,$F$21)/COUNTIF('2. Invulblad'!$V$29:$V$1048576,Lijstjes!$F$2),"")</f>
        <v/>
      </c>
      <c r="Y454" s="5" t="str">
        <f>IF(X454=Lijstjes!$F$2,IF($F$15=Lijstjes!$A$7,$F$16,$F$21)/COUNTIF('2. Invulblad'!$X$29:$X$1048576,Lijstjes!$F$2),"")</f>
        <v/>
      </c>
      <c r="AA454" s="14">
        <f>IF(Z454=Lijstjes!$F$2,IF($F$15=Lijstjes!$A$8,$F$16,$F$21)/COUNTIF('2. Invulblad'!$Z$29:$Z$1048576,Lijstjes!$F$2),0)</f>
        <v>0</v>
      </c>
      <c r="AC454" s="14">
        <f>IF(AB454=Lijstjes!$F$2,IF($F$15=Lijstjes!$A$9,$F$16,$F$21)/COUNTIF('2. Invulblad'!$AB$29:$AB$1048576,Lijstjes!$F$2),0)</f>
        <v>0</v>
      </c>
      <c r="AE454" s="14">
        <f>IF(AD454=Lijstjes!$F$2,IF($F$15=Lijstjes!$A$10,$F$16,$F$21)/COUNTIF('2. Invulblad'!$AD$29:$AD$1048576,Lijstjes!$F$2),0)</f>
        <v>0</v>
      </c>
      <c r="AG454" s="14">
        <f>IF(AF454=Lijstjes!$F$2,IF($F$15=Lijstjes!$A$11,$F$16,$F$21)/COUNTIF('2. Invulblad'!$AF$29:$AF$1048576,Lijstjes!$F$2),0)</f>
        <v>0</v>
      </c>
    </row>
    <row r="455" spans="2:33" ht="14.5">
      <c r="B455" s="12" t="str">
        <f t="shared" si="12"/>
        <v/>
      </c>
      <c r="C455" t="str">
        <f t="shared" si="13"/>
        <v/>
      </c>
      <c r="D455" s="15" t="str">
        <f>IF(M455=0,"",IF(AND(M455&gt;0,IFERROR(SEARCH(Lijstjes!$F$2,'2. Invulblad'!N455&amp;'2. Invulblad'!P455&amp;'2. Invulblad'!R455&amp;'2. Invulblad'!T455&amp;'2. Invulblad'!V455&amp;'2. Invulblad'!X455&amp;'2. Invulblad'!Z455&amp;'2. Invulblad'!AB455&amp;'2. Invulblad'!AD455&amp;'2. Invulblad'!AF455&amp;'2. Invulblad'!AH455&amp;'2. Invulblad'!AI455),0)&gt;0),"","U mag geen subsidie aanvragen voor "&amp;'2. Invulblad'!E455&amp;" "&amp;'2. Invulblad'!F455&amp;'2. Invulblad'!G455&amp;" want er is geen aangrenzende maatregel getroffen."))</f>
        <v/>
      </c>
      <c r="M455" s="20">
        <f>MIN(1500,COUNTIF('2. Invulblad'!N455:AI455,"Ja")*750)</f>
        <v>0</v>
      </c>
      <c r="O455" s="14" t="str">
        <f>IF(N455=Lijstjes!$F$2,IF($F$15=Lijstjes!$A$2,$F$16,$F$21)/COUNTIF('2. Invulblad'!$N$29:$N$1048576,Lijstjes!$F$2),"")</f>
        <v/>
      </c>
      <c r="Q455" s="5" t="str">
        <f>IF(P455=Lijstjes!$F$2,IF($F$15=Lijstjes!$A$3,$F$16,$F$21)/COUNTIF('2. Invulblad'!$P$29:$P$1048576,Lijstjes!$F$2),"")</f>
        <v/>
      </c>
      <c r="S455" s="5">
        <f>IF(R455=Lijstjes!$F$2,IF($F$15=Lijstjes!$A$4,$F$16,$F$21)/COUNTIF('2. Invulblad'!$R$29:$R$1048576,Lijstjes!$F$2),0)</f>
        <v>0</v>
      </c>
      <c r="U455" s="5">
        <f>IF(T455=Lijstjes!$F$2,IF($F$15=Lijstjes!$A$5,$F$16,$F$21)/COUNTIF('2. Invulblad'!$T$29:$T$1048576,Lijstjes!$F$2),0)</f>
        <v>0</v>
      </c>
      <c r="W455" s="5" t="str">
        <f>IF(V455=Lijstjes!$F$2,IF($F$15=Lijstjes!$A$6,$F$16,$F$21)/COUNTIF('2. Invulblad'!$V$29:$V$1048576,Lijstjes!$F$2),"")</f>
        <v/>
      </c>
      <c r="Y455" s="5" t="str">
        <f>IF(X455=Lijstjes!$F$2,IF($F$15=Lijstjes!$A$7,$F$16,$F$21)/COUNTIF('2. Invulblad'!$X$29:$X$1048576,Lijstjes!$F$2),"")</f>
        <v/>
      </c>
      <c r="AA455" s="14">
        <f>IF(Z455=Lijstjes!$F$2,IF($F$15=Lijstjes!$A$8,$F$16,$F$21)/COUNTIF('2. Invulblad'!$Z$29:$Z$1048576,Lijstjes!$F$2),0)</f>
        <v>0</v>
      </c>
      <c r="AC455" s="14">
        <f>IF(AB455=Lijstjes!$F$2,IF($F$15=Lijstjes!$A$9,$F$16,$F$21)/COUNTIF('2. Invulblad'!$AB$29:$AB$1048576,Lijstjes!$F$2),0)</f>
        <v>0</v>
      </c>
      <c r="AE455" s="14">
        <f>IF(AD455=Lijstjes!$F$2,IF($F$15=Lijstjes!$A$10,$F$16,$F$21)/COUNTIF('2. Invulblad'!$AD$29:$AD$1048576,Lijstjes!$F$2),0)</f>
        <v>0</v>
      </c>
      <c r="AG455" s="14">
        <f>IF(AF455=Lijstjes!$F$2,IF($F$15=Lijstjes!$A$11,$F$16,$F$21)/COUNTIF('2. Invulblad'!$AF$29:$AF$1048576,Lijstjes!$F$2),0)</f>
        <v>0</v>
      </c>
    </row>
    <row r="456" spans="2:33" ht="14.5">
      <c r="B456" s="12" t="str">
        <f t="shared" si="12"/>
        <v/>
      </c>
      <c r="C456" t="str">
        <f t="shared" si="13"/>
        <v/>
      </c>
      <c r="D456" s="15" t="str">
        <f>IF(M456=0,"",IF(AND(M456&gt;0,IFERROR(SEARCH(Lijstjes!$F$2,'2. Invulblad'!N456&amp;'2. Invulblad'!P456&amp;'2. Invulblad'!R456&amp;'2. Invulblad'!T456&amp;'2. Invulblad'!V456&amp;'2. Invulblad'!X456&amp;'2. Invulblad'!Z456&amp;'2. Invulblad'!AB456&amp;'2. Invulblad'!AD456&amp;'2. Invulblad'!AF456&amp;'2. Invulblad'!AH456&amp;'2. Invulblad'!AI456),0)&gt;0),"","U mag geen subsidie aanvragen voor "&amp;'2. Invulblad'!E456&amp;" "&amp;'2. Invulblad'!F456&amp;'2. Invulblad'!G456&amp;" want er is geen aangrenzende maatregel getroffen."))</f>
        <v/>
      </c>
      <c r="M456" s="20">
        <f>MIN(1500,COUNTIF('2. Invulblad'!N456:AI456,"Ja")*750)</f>
        <v>0</v>
      </c>
      <c r="O456" s="14" t="str">
        <f>IF(N456=Lijstjes!$F$2,IF($F$15=Lijstjes!$A$2,$F$16,$F$21)/COUNTIF('2. Invulblad'!$N$29:$N$1048576,Lijstjes!$F$2),"")</f>
        <v/>
      </c>
      <c r="Q456" s="5" t="str">
        <f>IF(P456=Lijstjes!$F$2,IF($F$15=Lijstjes!$A$3,$F$16,$F$21)/COUNTIF('2. Invulblad'!$P$29:$P$1048576,Lijstjes!$F$2),"")</f>
        <v/>
      </c>
      <c r="S456" s="5">
        <f>IF(R456=Lijstjes!$F$2,IF($F$15=Lijstjes!$A$4,$F$16,$F$21)/COUNTIF('2. Invulblad'!$R$29:$R$1048576,Lijstjes!$F$2),0)</f>
        <v>0</v>
      </c>
      <c r="U456" s="5">
        <f>IF(T456=Lijstjes!$F$2,IF($F$15=Lijstjes!$A$5,$F$16,$F$21)/COUNTIF('2. Invulblad'!$T$29:$T$1048576,Lijstjes!$F$2),0)</f>
        <v>0</v>
      </c>
      <c r="W456" s="5" t="str">
        <f>IF(V456=Lijstjes!$F$2,IF($F$15=Lijstjes!$A$6,$F$16,$F$21)/COUNTIF('2. Invulblad'!$V$29:$V$1048576,Lijstjes!$F$2),"")</f>
        <v/>
      </c>
      <c r="Y456" s="5" t="str">
        <f>IF(X456=Lijstjes!$F$2,IF($F$15=Lijstjes!$A$7,$F$16,$F$21)/COUNTIF('2. Invulblad'!$X$29:$X$1048576,Lijstjes!$F$2),"")</f>
        <v/>
      </c>
      <c r="AA456" s="14">
        <f>IF(Z456=Lijstjes!$F$2,IF($F$15=Lijstjes!$A$8,$F$16,$F$21)/COUNTIF('2. Invulblad'!$Z$29:$Z$1048576,Lijstjes!$F$2),0)</f>
        <v>0</v>
      </c>
      <c r="AC456" s="14">
        <f>IF(AB456=Lijstjes!$F$2,IF($F$15=Lijstjes!$A$9,$F$16,$F$21)/COUNTIF('2. Invulblad'!$AB$29:$AB$1048576,Lijstjes!$F$2),0)</f>
        <v>0</v>
      </c>
      <c r="AE456" s="14">
        <f>IF(AD456=Lijstjes!$F$2,IF($F$15=Lijstjes!$A$10,$F$16,$F$21)/COUNTIF('2. Invulblad'!$AD$29:$AD$1048576,Lijstjes!$F$2),0)</f>
        <v>0</v>
      </c>
      <c r="AG456" s="14">
        <f>IF(AF456=Lijstjes!$F$2,IF($F$15=Lijstjes!$A$11,$F$16,$F$21)/COUNTIF('2. Invulblad'!$AF$29:$AF$1048576,Lijstjes!$F$2),0)</f>
        <v>0</v>
      </c>
    </row>
    <row r="457" spans="2:33" ht="14.5">
      <c r="B457" s="12" t="str">
        <f t="shared" si="12"/>
        <v/>
      </c>
      <c r="C457" t="str">
        <f t="shared" si="13"/>
        <v/>
      </c>
      <c r="D457" s="15" t="str">
        <f>IF(M457=0,"",IF(AND(M457&gt;0,IFERROR(SEARCH(Lijstjes!$F$2,'2. Invulblad'!N457&amp;'2. Invulblad'!P457&amp;'2. Invulblad'!R457&amp;'2. Invulblad'!T457&amp;'2. Invulblad'!V457&amp;'2. Invulblad'!X457&amp;'2. Invulblad'!Z457&amp;'2. Invulblad'!AB457&amp;'2. Invulblad'!AD457&amp;'2. Invulblad'!AF457&amp;'2. Invulblad'!AH457&amp;'2. Invulblad'!AI457),0)&gt;0),"","U mag geen subsidie aanvragen voor "&amp;'2. Invulblad'!E457&amp;" "&amp;'2. Invulblad'!F457&amp;'2. Invulblad'!G457&amp;" want er is geen aangrenzende maatregel getroffen."))</f>
        <v/>
      </c>
      <c r="M457" s="20">
        <f>MIN(1500,COUNTIF('2. Invulblad'!N457:AI457,"Ja")*750)</f>
        <v>0</v>
      </c>
      <c r="O457" s="14" t="str">
        <f>IF(N457=Lijstjes!$F$2,IF($F$15=Lijstjes!$A$2,$F$16,$F$21)/COUNTIF('2. Invulblad'!$N$29:$N$1048576,Lijstjes!$F$2),"")</f>
        <v/>
      </c>
      <c r="Q457" s="5" t="str">
        <f>IF(P457=Lijstjes!$F$2,IF($F$15=Lijstjes!$A$3,$F$16,$F$21)/COUNTIF('2. Invulblad'!$P$29:$P$1048576,Lijstjes!$F$2),"")</f>
        <v/>
      </c>
      <c r="S457" s="5">
        <f>IF(R457=Lijstjes!$F$2,IF($F$15=Lijstjes!$A$4,$F$16,$F$21)/COUNTIF('2. Invulblad'!$R$29:$R$1048576,Lijstjes!$F$2),0)</f>
        <v>0</v>
      </c>
      <c r="U457" s="5">
        <f>IF(T457=Lijstjes!$F$2,IF($F$15=Lijstjes!$A$5,$F$16,$F$21)/COUNTIF('2. Invulblad'!$T$29:$T$1048576,Lijstjes!$F$2),0)</f>
        <v>0</v>
      </c>
      <c r="W457" s="5" t="str">
        <f>IF(V457=Lijstjes!$F$2,IF($F$15=Lijstjes!$A$6,$F$16,$F$21)/COUNTIF('2. Invulblad'!$V$29:$V$1048576,Lijstjes!$F$2),"")</f>
        <v/>
      </c>
      <c r="Y457" s="5" t="str">
        <f>IF(X457=Lijstjes!$F$2,IF($F$15=Lijstjes!$A$7,$F$16,$F$21)/COUNTIF('2. Invulblad'!$X$29:$X$1048576,Lijstjes!$F$2),"")</f>
        <v/>
      </c>
      <c r="AA457" s="14">
        <f>IF(Z457=Lijstjes!$F$2,IF($F$15=Lijstjes!$A$8,$F$16,$F$21)/COUNTIF('2. Invulblad'!$Z$29:$Z$1048576,Lijstjes!$F$2),0)</f>
        <v>0</v>
      </c>
      <c r="AC457" s="14">
        <f>IF(AB457=Lijstjes!$F$2,IF($F$15=Lijstjes!$A$9,$F$16,$F$21)/COUNTIF('2. Invulblad'!$AB$29:$AB$1048576,Lijstjes!$F$2),0)</f>
        <v>0</v>
      </c>
      <c r="AE457" s="14">
        <f>IF(AD457=Lijstjes!$F$2,IF($F$15=Lijstjes!$A$10,$F$16,$F$21)/COUNTIF('2. Invulblad'!$AD$29:$AD$1048576,Lijstjes!$F$2),0)</f>
        <v>0</v>
      </c>
      <c r="AG457" s="14">
        <f>IF(AF457=Lijstjes!$F$2,IF($F$15=Lijstjes!$A$11,$F$16,$F$21)/COUNTIF('2. Invulblad'!$AF$29:$AF$1048576,Lijstjes!$F$2),0)</f>
        <v>0</v>
      </c>
    </row>
    <row r="458" spans="2:33" ht="14.5">
      <c r="B458" s="12" t="str">
        <f t="shared" si="12"/>
        <v/>
      </c>
      <c r="C458" t="str">
        <f t="shared" si="13"/>
        <v/>
      </c>
      <c r="D458" s="15" t="str">
        <f>IF(M458=0,"",IF(AND(M458&gt;0,IFERROR(SEARCH(Lijstjes!$F$2,'2. Invulblad'!N458&amp;'2. Invulblad'!P458&amp;'2. Invulblad'!R458&amp;'2. Invulblad'!T458&amp;'2. Invulblad'!V458&amp;'2. Invulblad'!X458&amp;'2. Invulblad'!Z458&amp;'2. Invulblad'!AB458&amp;'2. Invulblad'!AD458&amp;'2. Invulblad'!AF458&amp;'2. Invulblad'!AH458&amp;'2. Invulblad'!AI458),0)&gt;0),"","U mag geen subsidie aanvragen voor "&amp;'2. Invulblad'!E458&amp;" "&amp;'2. Invulblad'!F458&amp;'2. Invulblad'!G458&amp;" want er is geen aangrenzende maatregel getroffen."))</f>
        <v/>
      </c>
      <c r="M458" s="20">
        <f>MIN(1500,COUNTIF('2. Invulblad'!N458:AI458,"Ja")*750)</f>
        <v>0</v>
      </c>
      <c r="O458" s="14" t="str">
        <f>IF(N458=Lijstjes!$F$2,IF($F$15=Lijstjes!$A$2,$F$16,$F$21)/COUNTIF('2. Invulblad'!$N$29:$N$1048576,Lijstjes!$F$2),"")</f>
        <v/>
      </c>
      <c r="Q458" s="5" t="str">
        <f>IF(P458=Lijstjes!$F$2,IF($F$15=Lijstjes!$A$3,$F$16,$F$21)/COUNTIF('2. Invulblad'!$P$29:$P$1048576,Lijstjes!$F$2),"")</f>
        <v/>
      </c>
      <c r="S458" s="5">
        <f>IF(R458=Lijstjes!$F$2,IF($F$15=Lijstjes!$A$4,$F$16,$F$21)/COUNTIF('2. Invulblad'!$R$29:$R$1048576,Lijstjes!$F$2),0)</f>
        <v>0</v>
      </c>
      <c r="U458" s="5">
        <f>IF(T458=Lijstjes!$F$2,IF($F$15=Lijstjes!$A$5,$F$16,$F$21)/COUNTIF('2. Invulblad'!$T$29:$T$1048576,Lijstjes!$F$2),0)</f>
        <v>0</v>
      </c>
      <c r="W458" s="5" t="str">
        <f>IF(V458=Lijstjes!$F$2,IF($F$15=Lijstjes!$A$6,$F$16,$F$21)/COUNTIF('2. Invulblad'!$V$29:$V$1048576,Lijstjes!$F$2),"")</f>
        <v/>
      </c>
      <c r="Y458" s="5" t="str">
        <f>IF(X458=Lijstjes!$F$2,IF($F$15=Lijstjes!$A$7,$F$16,$F$21)/COUNTIF('2. Invulblad'!$X$29:$X$1048576,Lijstjes!$F$2),"")</f>
        <v/>
      </c>
      <c r="AA458" s="14">
        <f>IF(Z458=Lijstjes!$F$2,IF($F$15=Lijstjes!$A$8,$F$16,$F$21)/COUNTIF('2. Invulblad'!$Z$29:$Z$1048576,Lijstjes!$F$2),0)</f>
        <v>0</v>
      </c>
      <c r="AC458" s="14">
        <f>IF(AB458=Lijstjes!$F$2,IF($F$15=Lijstjes!$A$9,$F$16,$F$21)/COUNTIF('2. Invulblad'!$AB$29:$AB$1048576,Lijstjes!$F$2),0)</f>
        <v>0</v>
      </c>
      <c r="AE458" s="14">
        <f>IF(AD458=Lijstjes!$F$2,IF($F$15=Lijstjes!$A$10,$F$16,$F$21)/COUNTIF('2. Invulblad'!$AD$29:$AD$1048576,Lijstjes!$F$2),0)</f>
        <v>0</v>
      </c>
      <c r="AG458" s="14">
        <f>IF(AF458=Lijstjes!$F$2,IF($F$15=Lijstjes!$A$11,$F$16,$F$21)/COUNTIF('2. Invulblad'!$AF$29:$AF$1048576,Lijstjes!$F$2),0)</f>
        <v>0</v>
      </c>
    </row>
    <row r="459" spans="2:33" ht="14.5">
      <c r="B459" s="12" t="str">
        <f t="shared" si="12"/>
        <v/>
      </c>
      <c r="C459" t="str">
        <f t="shared" si="13"/>
        <v/>
      </c>
      <c r="D459" s="15" t="str">
        <f>IF(M459=0,"",IF(AND(M459&gt;0,IFERROR(SEARCH(Lijstjes!$F$2,'2. Invulblad'!N459&amp;'2. Invulblad'!P459&amp;'2. Invulblad'!R459&amp;'2. Invulblad'!T459&amp;'2. Invulblad'!V459&amp;'2. Invulblad'!X459&amp;'2. Invulblad'!Z459&amp;'2. Invulblad'!AB459&amp;'2. Invulblad'!AD459&amp;'2. Invulblad'!AF459&amp;'2. Invulblad'!AH459&amp;'2. Invulblad'!AI459),0)&gt;0),"","U mag geen subsidie aanvragen voor "&amp;'2. Invulblad'!E459&amp;" "&amp;'2. Invulblad'!F459&amp;'2. Invulblad'!G459&amp;" want er is geen aangrenzende maatregel getroffen."))</f>
        <v/>
      </c>
      <c r="M459" s="20">
        <f>MIN(1500,COUNTIF('2. Invulblad'!N459:AI459,"Ja")*750)</f>
        <v>0</v>
      </c>
      <c r="O459" s="14" t="str">
        <f>IF(N459=Lijstjes!$F$2,IF($F$15=Lijstjes!$A$2,$F$16,$F$21)/COUNTIF('2. Invulblad'!$N$29:$N$1048576,Lijstjes!$F$2),"")</f>
        <v/>
      </c>
      <c r="Q459" s="5" t="str">
        <f>IF(P459=Lijstjes!$F$2,IF($F$15=Lijstjes!$A$3,$F$16,$F$21)/COUNTIF('2. Invulblad'!$P$29:$P$1048576,Lijstjes!$F$2),"")</f>
        <v/>
      </c>
      <c r="S459" s="5">
        <f>IF(R459=Lijstjes!$F$2,IF($F$15=Lijstjes!$A$4,$F$16,$F$21)/COUNTIF('2. Invulblad'!$R$29:$R$1048576,Lijstjes!$F$2),0)</f>
        <v>0</v>
      </c>
      <c r="U459" s="5">
        <f>IF(T459=Lijstjes!$F$2,IF($F$15=Lijstjes!$A$5,$F$16,$F$21)/COUNTIF('2. Invulblad'!$T$29:$T$1048576,Lijstjes!$F$2),0)</f>
        <v>0</v>
      </c>
      <c r="W459" s="5" t="str">
        <f>IF(V459=Lijstjes!$F$2,IF($F$15=Lijstjes!$A$6,$F$16,$F$21)/COUNTIF('2. Invulblad'!$V$29:$V$1048576,Lijstjes!$F$2),"")</f>
        <v/>
      </c>
      <c r="Y459" s="5" t="str">
        <f>IF(X459=Lijstjes!$F$2,IF($F$15=Lijstjes!$A$7,$F$16,$F$21)/COUNTIF('2. Invulblad'!$X$29:$X$1048576,Lijstjes!$F$2),"")</f>
        <v/>
      </c>
      <c r="AA459" s="14">
        <f>IF(Z459=Lijstjes!$F$2,IF($F$15=Lijstjes!$A$8,$F$16,$F$21)/COUNTIF('2. Invulblad'!$Z$29:$Z$1048576,Lijstjes!$F$2),0)</f>
        <v>0</v>
      </c>
      <c r="AC459" s="14">
        <f>IF(AB459=Lijstjes!$F$2,IF($F$15=Lijstjes!$A$9,$F$16,$F$21)/COUNTIF('2. Invulblad'!$AB$29:$AB$1048576,Lijstjes!$F$2),0)</f>
        <v>0</v>
      </c>
      <c r="AE459" s="14">
        <f>IF(AD459=Lijstjes!$F$2,IF($F$15=Lijstjes!$A$10,$F$16,$F$21)/COUNTIF('2. Invulblad'!$AD$29:$AD$1048576,Lijstjes!$F$2),0)</f>
        <v>0</v>
      </c>
      <c r="AG459" s="14">
        <f>IF(AF459=Lijstjes!$F$2,IF($F$15=Lijstjes!$A$11,$F$16,$F$21)/COUNTIF('2. Invulblad'!$AF$29:$AF$1048576,Lijstjes!$F$2),0)</f>
        <v>0</v>
      </c>
    </row>
    <row r="460" spans="2:33" ht="14.5">
      <c r="B460" s="12" t="str">
        <f t="shared" si="12"/>
        <v/>
      </c>
      <c r="C460" t="str">
        <f t="shared" si="13"/>
        <v/>
      </c>
      <c r="D460" s="15" t="str">
        <f>IF(M460=0,"",IF(AND(M460&gt;0,IFERROR(SEARCH(Lijstjes!$F$2,'2. Invulblad'!N460&amp;'2. Invulblad'!P460&amp;'2. Invulblad'!R460&amp;'2. Invulblad'!T460&amp;'2. Invulblad'!V460&amp;'2. Invulblad'!X460&amp;'2. Invulblad'!Z460&amp;'2. Invulblad'!AB460&amp;'2. Invulblad'!AD460&amp;'2. Invulblad'!AF460&amp;'2. Invulblad'!AH460&amp;'2. Invulblad'!AI460),0)&gt;0),"","U mag geen subsidie aanvragen voor "&amp;'2. Invulblad'!E460&amp;" "&amp;'2. Invulblad'!F460&amp;'2. Invulblad'!G460&amp;" want er is geen aangrenzende maatregel getroffen."))</f>
        <v/>
      </c>
      <c r="M460" s="20">
        <f>MIN(1500,COUNTIF('2. Invulblad'!N460:AI460,"Ja")*750)</f>
        <v>0</v>
      </c>
      <c r="O460" s="14" t="str">
        <f>IF(N460=Lijstjes!$F$2,IF($F$15=Lijstjes!$A$2,$F$16,$F$21)/COUNTIF('2. Invulblad'!$N$29:$N$1048576,Lijstjes!$F$2),"")</f>
        <v/>
      </c>
      <c r="Q460" s="5" t="str">
        <f>IF(P460=Lijstjes!$F$2,IF($F$15=Lijstjes!$A$3,$F$16,$F$21)/COUNTIF('2. Invulblad'!$P$29:$P$1048576,Lijstjes!$F$2),"")</f>
        <v/>
      </c>
      <c r="S460" s="5">
        <f>IF(R460=Lijstjes!$F$2,IF($F$15=Lijstjes!$A$4,$F$16,$F$21)/COUNTIF('2. Invulblad'!$R$29:$R$1048576,Lijstjes!$F$2),0)</f>
        <v>0</v>
      </c>
      <c r="U460" s="5">
        <f>IF(T460=Lijstjes!$F$2,IF($F$15=Lijstjes!$A$5,$F$16,$F$21)/COUNTIF('2. Invulblad'!$T$29:$T$1048576,Lijstjes!$F$2),0)</f>
        <v>0</v>
      </c>
      <c r="W460" s="5" t="str">
        <f>IF(V460=Lijstjes!$F$2,IF($F$15=Lijstjes!$A$6,$F$16,$F$21)/COUNTIF('2. Invulblad'!$V$29:$V$1048576,Lijstjes!$F$2),"")</f>
        <v/>
      </c>
      <c r="Y460" s="5" t="str">
        <f>IF(X460=Lijstjes!$F$2,IF($F$15=Lijstjes!$A$7,$F$16,$F$21)/COUNTIF('2. Invulblad'!$X$29:$X$1048576,Lijstjes!$F$2),"")</f>
        <v/>
      </c>
      <c r="AA460" s="14">
        <f>IF(Z460=Lijstjes!$F$2,IF($F$15=Lijstjes!$A$8,$F$16,$F$21)/COUNTIF('2. Invulblad'!$Z$29:$Z$1048576,Lijstjes!$F$2),0)</f>
        <v>0</v>
      </c>
      <c r="AC460" s="14">
        <f>IF(AB460=Lijstjes!$F$2,IF($F$15=Lijstjes!$A$9,$F$16,$F$21)/COUNTIF('2. Invulblad'!$AB$29:$AB$1048576,Lijstjes!$F$2),0)</f>
        <v>0</v>
      </c>
      <c r="AE460" s="14">
        <f>IF(AD460=Lijstjes!$F$2,IF($F$15=Lijstjes!$A$10,$F$16,$F$21)/COUNTIF('2. Invulblad'!$AD$29:$AD$1048576,Lijstjes!$F$2),0)</f>
        <v>0</v>
      </c>
      <c r="AG460" s="14">
        <f>IF(AF460=Lijstjes!$F$2,IF($F$15=Lijstjes!$A$11,$F$16,$F$21)/COUNTIF('2. Invulblad'!$AF$29:$AF$1048576,Lijstjes!$F$2),0)</f>
        <v>0</v>
      </c>
    </row>
    <row r="461" spans="2:33" ht="14.5">
      <c r="B461" s="12" t="str">
        <f t="shared" si="12"/>
        <v/>
      </c>
      <c r="C461" t="str">
        <f t="shared" si="13"/>
        <v/>
      </c>
      <c r="D461" s="15" t="str">
        <f>IF(M461=0,"",IF(AND(M461&gt;0,IFERROR(SEARCH(Lijstjes!$F$2,'2. Invulblad'!N461&amp;'2. Invulblad'!P461&amp;'2. Invulblad'!R461&amp;'2. Invulblad'!T461&amp;'2. Invulblad'!V461&amp;'2. Invulblad'!X461&amp;'2. Invulblad'!Z461&amp;'2. Invulblad'!AB461&amp;'2. Invulblad'!AD461&amp;'2. Invulblad'!AF461&amp;'2. Invulblad'!AH461&amp;'2. Invulblad'!AI461),0)&gt;0),"","U mag geen subsidie aanvragen voor "&amp;'2. Invulblad'!E461&amp;" "&amp;'2. Invulblad'!F461&amp;'2. Invulblad'!G461&amp;" want er is geen aangrenzende maatregel getroffen."))</f>
        <v/>
      </c>
      <c r="M461" s="20">
        <f>MIN(1500,COUNTIF('2. Invulblad'!N461:AI461,"Ja")*750)</f>
        <v>0</v>
      </c>
      <c r="O461" s="14" t="str">
        <f>IF(N461=Lijstjes!$F$2,IF($F$15=Lijstjes!$A$2,$F$16,$F$21)/COUNTIF('2. Invulblad'!$N$29:$N$1048576,Lijstjes!$F$2),"")</f>
        <v/>
      </c>
      <c r="Q461" s="5" t="str">
        <f>IF(P461=Lijstjes!$F$2,IF($F$15=Lijstjes!$A$3,$F$16,$F$21)/COUNTIF('2. Invulblad'!$P$29:$P$1048576,Lijstjes!$F$2),"")</f>
        <v/>
      </c>
      <c r="S461" s="5">
        <f>IF(R461=Lijstjes!$F$2,IF($F$15=Lijstjes!$A$4,$F$16,$F$21)/COUNTIF('2. Invulblad'!$R$29:$R$1048576,Lijstjes!$F$2),0)</f>
        <v>0</v>
      </c>
      <c r="U461" s="5">
        <f>IF(T461=Lijstjes!$F$2,IF($F$15=Lijstjes!$A$5,$F$16,$F$21)/COUNTIF('2. Invulblad'!$T$29:$T$1048576,Lijstjes!$F$2),0)</f>
        <v>0</v>
      </c>
      <c r="W461" s="5" t="str">
        <f>IF(V461=Lijstjes!$F$2,IF($F$15=Lijstjes!$A$6,$F$16,$F$21)/COUNTIF('2. Invulblad'!$V$29:$V$1048576,Lijstjes!$F$2),"")</f>
        <v/>
      </c>
      <c r="Y461" s="5" t="str">
        <f>IF(X461=Lijstjes!$F$2,IF($F$15=Lijstjes!$A$7,$F$16,$F$21)/COUNTIF('2. Invulblad'!$X$29:$X$1048576,Lijstjes!$F$2),"")</f>
        <v/>
      </c>
      <c r="AA461" s="14">
        <f>IF(Z461=Lijstjes!$F$2,IF($F$15=Lijstjes!$A$8,$F$16,$F$21)/COUNTIF('2. Invulblad'!$Z$29:$Z$1048576,Lijstjes!$F$2),0)</f>
        <v>0</v>
      </c>
      <c r="AC461" s="14">
        <f>IF(AB461=Lijstjes!$F$2,IF($F$15=Lijstjes!$A$9,$F$16,$F$21)/COUNTIF('2. Invulblad'!$AB$29:$AB$1048576,Lijstjes!$F$2),0)</f>
        <v>0</v>
      </c>
      <c r="AE461" s="14">
        <f>IF(AD461=Lijstjes!$F$2,IF($F$15=Lijstjes!$A$10,$F$16,$F$21)/COUNTIF('2. Invulblad'!$AD$29:$AD$1048576,Lijstjes!$F$2),0)</f>
        <v>0</v>
      </c>
      <c r="AG461" s="14">
        <f>IF(AF461=Lijstjes!$F$2,IF($F$15=Lijstjes!$A$11,$F$16,$F$21)/COUNTIF('2. Invulblad'!$AF$29:$AF$1048576,Lijstjes!$F$2),0)</f>
        <v>0</v>
      </c>
    </row>
    <row r="462" spans="2:33" ht="14.5">
      <c r="B462" s="12" t="str">
        <f t="shared" si="12"/>
        <v/>
      </c>
      <c r="C462" t="str">
        <f t="shared" si="13"/>
        <v/>
      </c>
      <c r="D462" s="15" t="str">
        <f>IF(M462=0,"",IF(AND(M462&gt;0,IFERROR(SEARCH(Lijstjes!$F$2,'2. Invulblad'!N462&amp;'2. Invulblad'!P462&amp;'2. Invulblad'!R462&amp;'2. Invulblad'!T462&amp;'2. Invulblad'!V462&amp;'2. Invulblad'!X462&amp;'2. Invulblad'!Z462&amp;'2. Invulblad'!AB462&amp;'2. Invulblad'!AD462&amp;'2. Invulblad'!AF462&amp;'2. Invulblad'!AH462&amp;'2. Invulblad'!AI462),0)&gt;0),"","U mag geen subsidie aanvragen voor "&amp;'2. Invulblad'!E462&amp;" "&amp;'2. Invulblad'!F462&amp;'2. Invulblad'!G462&amp;" want er is geen aangrenzende maatregel getroffen."))</f>
        <v/>
      </c>
      <c r="M462" s="20">
        <f>MIN(1500,COUNTIF('2. Invulblad'!N462:AI462,"Ja")*750)</f>
        <v>0</v>
      </c>
      <c r="O462" s="14" t="str">
        <f>IF(N462=Lijstjes!$F$2,IF($F$15=Lijstjes!$A$2,$F$16,$F$21)/COUNTIF('2. Invulblad'!$N$29:$N$1048576,Lijstjes!$F$2),"")</f>
        <v/>
      </c>
      <c r="Q462" s="5" t="str">
        <f>IF(P462=Lijstjes!$F$2,IF($F$15=Lijstjes!$A$3,$F$16,$F$21)/COUNTIF('2. Invulblad'!$P$29:$P$1048576,Lijstjes!$F$2),"")</f>
        <v/>
      </c>
      <c r="S462" s="5">
        <f>IF(R462=Lijstjes!$F$2,IF($F$15=Lijstjes!$A$4,$F$16,$F$21)/COUNTIF('2. Invulblad'!$R$29:$R$1048576,Lijstjes!$F$2),0)</f>
        <v>0</v>
      </c>
      <c r="U462" s="5">
        <f>IF(T462=Lijstjes!$F$2,IF($F$15=Lijstjes!$A$5,$F$16,$F$21)/COUNTIF('2. Invulblad'!$T$29:$T$1048576,Lijstjes!$F$2),0)</f>
        <v>0</v>
      </c>
      <c r="W462" s="5" t="str">
        <f>IF(V462=Lijstjes!$F$2,IF($F$15=Lijstjes!$A$6,$F$16,$F$21)/COUNTIF('2. Invulblad'!$V$29:$V$1048576,Lijstjes!$F$2),"")</f>
        <v/>
      </c>
      <c r="Y462" s="5" t="str">
        <f>IF(X462=Lijstjes!$F$2,IF($F$15=Lijstjes!$A$7,$F$16,$F$21)/COUNTIF('2. Invulblad'!$X$29:$X$1048576,Lijstjes!$F$2),"")</f>
        <v/>
      </c>
      <c r="AA462" s="14">
        <f>IF(Z462=Lijstjes!$F$2,IF($F$15=Lijstjes!$A$8,$F$16,$F$21)/COUNTIF('2. Invulblad'!$Z$29:$Z$1048576,Lijstjes!$F$2),0)</f>
        <v>0</v>
      </c>
      <c r="AC462" s="14">
        <f>IF(AB462=Lijstjes!$F$2,IF($F$15=Lijstjes!$A$9,$F$16,$F$21)/COUNTIF('2. Invulblad'!$AB$29:$AB$1048576,Lijstjes!$F$2),0)</f>
        <v>0</v>
      </c>
      <c r="AE462" s="14">
        <f>IF(AD462=Lijstjes!$F$2,IF($F$15=Lijstjes!$A$10,$F$16,$F$21)/COUNTIF('2. Invulblad'!$AD$29:$AD$1048576,Lijstjes!$F$2),0)</f>
        <v>0</v>
      </c>
      <c r="AG462" s="14">
        <f>IF(AF462=Lijstjes!$F$2,IF($F$15=Lijstjes!$A$11,$F$16,$F$21)/COUNTIF('2. Invulblad'!$AF$29:$AF$1048576,Lijstjes!$F$2),0)</f>
        <v>0</v>
      </c>
    </row>
    <row r="463" spans="2:33" ht="14.5">
      <c r="B463" s="12" t="str">
        <f t="shared" si="12"/>
        <v/>
      </c>
      <c r="C463" t="str">
        <f t="shared" si="13"/>
        <v/>
      </c>
      <c r="D463" s="15" t="str">
        <f>IF(M463=0,"",IF(AND(M463&gt;0,IFERROR(SEARCH(Lijstjes!$F$2,'2. Invulblad'!N463&amp;'2. Invulblad'!P463&amp;'2. Invulblad'!R463&amp;'2. Invulblad'!T463&amp;'2. Invulblad'!V463&amp;'2. Invulblad'!X463&amp;'2. Invulblad'!Z463&amp;'2. Invulblad'!AB463&amp;'2. Invulblad'!AD463&amp;'2. Invulblad'!AF463&amp;'2. Invulblad'!AH463&amp;'2. Invulblad'!AI463),0)&gt;0),"","U mag geen subsidie aanvragen voor "&amp;'2. Invulblad'!E463&amp;" "&amp;'2. Invulblad'!F463&amp;'2. Invulblad'!G463&amp;" want er is geen aangrenzende maatregel getroffen."))</f>
        <v/>
      </c>
      <c r="M463" s="20">
        <f>MIN(1500,COUNTIF('2. Invulblad'!N463:AI463,"Ja")*750)</f>
        <v>0</v>
      </c>
      <c r="O463" s="14" t="str">
        <f>IF(N463=Lijstjes!$F$2,IF($F$15=Lijstjes!$A$2,$F$16,$F$21)/COUNTIF('2. Invulblad'!$N$29:$N$1048576,Lijstjes!$F$2),"")</f>
        <v/>
      </c>
      <c r="Q463" s="5" t="str">
        <f>IF(P463=Lijstjes!$F$2,IF($F$15=Lijstjes!$A$3,$F$16,$F$21)/COUNTIF('2. Invulblad'!$P$29:$P$1048576,Lijstjes!$F$2),"")</f>
        <v/>
      </c>
      <c r="S463" s="5">
        <f>IF(R463=Lijstjes!$F$2,IF($F$15=Lijstjes!$A$4,$F$16,$F$21)/COUNTIF('2. Invulblad'!$R$29:$R$1048576,Lijstjes!$F$2),0)</f>
        <v>0</v>
      </c>
      <c r="U463" s="5">
        <f>IF(T463=Lijstjes!$F$2,IF($F$15=Lijstjes!$A$5,$F$16,$F$21)/COUNTIF('2. Invulblad'!$T$29:$T$1048576,Lijstjes!$F$2),0)</f>
        <v>0</v>
      </c>
      <c r="W463" s="5" t="str">
        <f>IF(V463=Lijstjes!$F$2,IF($F$15=Lijstjes!$A$6,$F$16,$F$21)/COUNTIF('2. Invulblad'!$V$29:$V$1048576,Lijstjes!$F$2),"")</f>
        <v/>
      </c>
      <c r="Y463" s="5" t="str">
        <f>IF(X463=Lijstjes!$F$2,IF($F$15=Lijstjes!$A$7,$F$16,$F$21)/COUNTIF('2. Invulblad'!$X$29:$X$1048576,Lijstjes!$F$2),"")</f>
        <v/>
      </c>
      <c r="AA463" s="14">
        <f>IF(Z463=Lijstjes!$F$2,IF($F$15=Lijstjes!$A$8,$F$16,$F$21)/COUNTIF('2. Invulblad'!$Z$29:$Z$1048576,Lijstjes!$F$2),0)</f>
        <v>0</v>
      </c>
      <c r="AC463" s="14">
        <f>IF(AB463=Lijstjes!$F$2,IF($F$15=Lijstjes!$A$9,$F$16,$F$21)/COUNTIF('2. Invulblad'!$AB$29:$AB$1048576,Lijstjes!$F$2),0)</f>
        <v>0</v>
      </c>
      <c r="AE463" s="14">
        <f>IF(AD463=Lijstjes!$F$2,IF($F$15=Lijstjes!$A$10,$F$16,$F$21)/COUNTIF('2. Invulblad'!$AD$29:$AD$1048576,Lijstjes!$F$2),0)</f>
        <v>0</v>
      </c>
      <c r="AG463" s="14">
        <f>IF(AF463=Lijstjes!$F$2,IF($F$15=Lijstjes!$A$11,$F$16,$F$21)/COUNTIF('2. Invulblad'!$AF$29:$AF$1048576,Lijstjes!$F$2),0)</f>
        <v>0</v>
      </c>
    </row>
    <row r="464" spans="2:33" ht="14.5">
      <c r="B464" s="12" t="str">
        <f t="shared" si="12"/>
        <v/>
      </c>
      <c r="C464" t="str">
        <f t="shared" si="13"/>
        <v/>
      </c>
      <c r="D464" s="15" t="str">
        <f>IF(M464=0,"",IF(AND(M464&gt;0,IFERROR(SEARCH(Lijstjes!$F$2,'2. Invulblad'!N464&amp;'2. Invulblad'!P464&amp;'2. Invulblad'!R464&amp;'2. Invulblad'!T464&amp;'2. Invulblad'!V464&amp;'2. Invulblad'!X464&amp;'2. Invulblad'!Z464&amp;'2. Invulblad'!AB464&amp;'2. Invulblad'!AD464&amp;'2. Invulblad'!AF464&amp;'2. Invulblad'!AH464&amp;'2. Invulblad'!AI464),0)&gt;0),"","U mag geen subsidie aanvragen voor "&amp;'2. Invulblad'!E464&amp;" "&amp;'2. Invulblad'!F464&amp;'2. Invulblad'!G464&amp;" want er is geen aangrenzende maatregel getroffen."))</f>
        <v/>
      </c>
      <c r="M464" s="20">
        <f>MIN(1500,COUNTIF('2. Invulblad'!N464:AI464,"Ja")*750)</f>
        <v>0</v>
      </c>
      <c r="O464" s="14" t="str">
        <f>IF(N464=Lijstjes!$F$2,IF($F$15=Lijstjes!$A$2,$F$16,$F$21)/COUNTIF('2. Invulblad'!$N$29:$N$1048576,Lijstjes!$F$2),"")</f>
        <v/>
      </c>
      <c r="Q464" s="5" t="str">
        <f>IF(P464=Lijstjes!$F$2,IF($F$15=Lijstjes!$A$3,$F$16,$F$21)/COUNTIF('2. Invulblad'!$P$29:$P$1048576,Lijstjes!$F$2),"")</f>
        <v/>
      </c>
      <c r="S464" s="5">
        <f>IF(R464=Lijstjes!$F$2,IF($F$15=Lijstjes!$A$4,$F$16,$F$21)/COUNTIF('2. Invulblad'!$R$29:$R$1048576,Lijstjes!$F$2),0)</f>
        <v>0</v>
      </c>
      <c r="U464" s="5">
        <f>IF(T464=Lijstjes!$F$2,IF($F$15=Lijstjes!$A$5,$F$16,$F$21)/COUNTIF('2. Invulblad'!$T$29:$T$1048576,Lijstjes!$F$2),0)</f>
        <v>0</v>
      </c>
      <c r="W464" s="5" t="str">
        <f>IF(V464=Lijstjes!$F$2,IF($F$15=Lijstjes!$A$6,$F$16,$F$21)/COUNTIF('2. Invulblad'!$V$29:$V$1048576,Lijstjes!$F$2),"")</f>
        <v/>
      </c>
      <c r="Y464" s="5" t="str">
        <f>IF(X464=Lijstjes!$F$2,IF($F$15=Lijstjes!$A$7,$F$16,$F$21)/COUNTIF('2. Invulblad'!$X$29:$X$1048576,Lijstjes!$F$2),"")</f>
        <v/>
      </c>
      <c r="AA464" s="14">
        <f>IF(Z464=Lijstjes!$F$2,IF($F$15=Lijstjes!$A$8,$F$16,$F$21)/COUNTIF('2. Invulblad'!$Z$29:$Z$1048576,Lijstjes!$F$2),0)</f>
        <v>0</v>
      </c>
      <c r="AC464" s="14">
        <f>IF(AB464=Lijstjes!$F$2,IF($F$15=Lijstjes!$A$9,$F$16,$F$21)/COUNTIF('2. Invulblad'!$AB$29:$AB$1048576,Lijstjes!$F$2),0)</f>
        <v>0</v>
      </c>
      <c r="AE464" s="14">
        <f>IF(AD464=Lijstjes!$F$2,IF($F$15=Lijstjes!$A$10,$F$16,$F$21)/COUNTIF('2. Invulblad'!$AD$29:$AD$1048576,Lijstjes!$F$2),0)</f>
        <v>0</v>
      </c>
      <c r="AG464" s="14">
        <f>IF(AF464=Lijstjes!$F$2,IF($F$15=Lijstjes!$A$11,$F$16,$F$21)/COUNTIF('2. Invulblad'!$AF$29:$AF$1048576,Lijstjes!$F$2),0)</f>
        <v>0</v>
      </c>
    </row>
    <row r="465" spans="2:33" ht="14.5">
      <c r="B465" s="12" t="str">
        <f t="shared" si="12"/>
        <v/>
      </c>
      <c r="C465" t="str">
        <f t="shared" si="13"/>
        <v/>
      </c>
      <c r="D465" s="15" t="str">
        <f>IF(M465=0,"",IF(AND(M465&gt;0,IFERROR(SEARCH(Lijstjes!$F$2,'2. Invulblad'!N465&amp;'2. Invulblad'!P465&amp;'2. Invulblad'!R465&amp;'2. Invulblad'!T465&amp;'2. Invulblad'!V465&amp;'2. Invulblad'!X465&amp;'2. Invulblad'!Z465&amp;'2. Invulblad'!AB465&amp;'2. Invulblad'!AD465&amp;'2. Invulblad'!AF465&amp;'2. Invulblad'!AH465&amp;'2. Invulblad'!AI465),0)&gt;0),"","U mag geen subsidie aanvragen voor "&amp;'2. Invulblad'!E465&amp;" "&amp;'2. Invulblad'!F465&amp;'2. Invulblad'!G465&amp;" want er is geen aangrenzende maatregel getroffen."))</f>
        <v/>
      </c>
      <c r="M465" s="20">
        <f>MIN(1500,COUNTIF('2. Invulblad'!N465:AI465,"Ja")*750)</f>
        <v>0</v>
      </c>
      <c r="O465" s="14" t="str">
        <f>IF(N465=Lijstjes!$F$2,IF($F$15=Lijstjes!$A$2,$F$16,$F$21)/COUNTIF('2. Invulblad'!$N$29:$N$1048576,Lijstjes!$F$2),"")</f>
        <v/>
      </c>
      <c r="Q465" s="5" t="str">
        <f>IF(P465=Lijstjes!$F$2,IF($F$15=Lijstjes!$A$3,$F$16,$F$21)/COUNTIF('2. Invulblad'!$P$29:$P$1048576,Lijstjes!$F$2),"")</f>
        <v/>
      </c>
      <c r="S465" s="5">
        <f>IF(R465=Lijstjes!$F$2,IF($F$15=Lijstjes!$A$4,$F$16,$F$21)/COUNTIF('2. Invulblad'!$R$29:$R$1048576,Lijstjes!$F$2),0)</f>
        <v>0</v>
      </c>
      <c r="U465" s="5">
        <f>IF(T465=Lijstjes!$F$2,IF($F$15=Lijstjes!$A$5,$F$16,$F$21)/COUNTIF('2. Invulblad'!$T$29:$T$1048576,Lijstjes!$F$2),0)</f>
        <v>0</v>
      </c>
      <c r="W465" s="5" t="str">
        <f>IF(V465=Lijstjes!$F$2,IF($F$15=Lijstjes!$A$6,$F$16,$F$21)/COUNTIF('2. Invulblad'!$V$29:$V$1048576,Lijstjes!$F$2),"")</f>
        <v/>
      </c>
      <c r="Y465" s="5" t="str">
        <f>IF(X465=Lijstjes!$F$2,IF($F$15=Lijstjes!$A$7,$F$16,$F$21)/COUNTIF('2. Invulblad'!$X$29:$X$1048576,Lijstjes!$F$2),"")</f>
        <v/>
      </c>
      <c r="AA465" s="14">
        <f>IF(Z465=Lijstjes!$F$2,IF($F$15=Lijstjes!$A$8,$F$16,$F$21)/COUNTIF('2. Invulblad'!$Z$29:$Z$1048576,Lijstjes!$F$2),0)</f>
        <v>0</v>
      </c>
      <c r="AC465" s="14">
        <f>IF(AB465=Lijstjes!$F$2,IF($F$15=Lijstjes!$A$9,$F$16,$F$21)/COUNTIF('2. Invulblad'!$AB$29:$AB$1048576,Lijstjes!$F$2),0)</f>
        <v>0</v>
      </c>
      <c r="AE465" s="14">
        <f>IF(AD465=Lijstjes!$F$2,IF($F$15=Lijstjes!$A$10,$F$16,$F$21)/COUNTIF('2. Invulblad'!$AD$29:$AD$1048576,Lijstjes!$F$2),0)</f>
        <v>0</v>
      </c>
      <c r="AG465" s="14">
        <f>IF(AF465=Lijstjes!$F$2,IF($F$15=Lijstjes!$A$11,$F$16,$F$21)/COUNTIF('2. Invulblad'!$AF$29:$AF$1048576,Lijstjes!$F$2),0)</f>
        <v>0</v>
      </c>
    </row>
    <row r="466" spans="2:33" ht="14.5">
      <c r="B466" s="12" t="str">
        <f t="shared" si="12"/>
        <v/>
      </c>
      <c r="C466" t="str">
        <f t="shared" si="13"/>
        <v/>
      </c>
      <c r="D466" s="15" t="str">
        <f>IF(M466=0,"",IF(AND(M466&gt;0,IFERROR(SEARCH(Lijstjes!$F$2,'2. Invulblad'!N466&amp;'2. Invulblad'!P466&amp;'2. Invulblad'!R466&amp;'2. Invulblad'!T466&amp;'2. Invulblad'!V466&amp;'2. Invulblad'!X466&amp;'2. Invulblad'!Z466&amp;'2. Invulblad'!AB466&amp;'2. Invulblad'!AD466&amp;'2. Invulblad'!AF466&amp;'2. Invulblad'!AH466&amp;'2. Invulblad'!AI466),0)&gt;0),"","U mag geen subsidie aanvragen voor "&amp;'2. Invulblad'!E466&amp;" "&amp;'2. Invulblad'!F466&amp;'2. Invulblad'!G466&amp;" want er is geen aangrenzende maatregel getroffen."))</f>
        <v/>
      </c>
      <c r="M466" s="20">
        <f>MIN(1500,COUNTIF('2. Invulblad'!N466:AI466,"Ja")*750)</f>
        <v>0</v>
      </c>
      <c r="O466" s="14" t="str">
        <f>IF(N466=Lijstjes!$F$2,IF($F$15=Lijstjes!$A$2,$F$16,$F$21)/COUNTIF('2. Invulblad'!$N$29:$N$1048576,Lijstjes!$F$2),"")</f>
        <v/>
      </c>
      <c r="Q466" s="5" t="str">
        <f>IF(P466=Lijstjes!$F$2,IF($F$15=Lijstjes!$A$3,$F$16,$F$21)/COUNTIF('2. Invulblad'!$P$29:$P$1048576,Lijstjes!$F$2),"")</f>
        <v/>
      </c>
      <c r="S466" s="5">
        <f>IF(R466=Lijstjes!$F$2,IF($F$15=Lijstjes!$A$4,$F$16,$F$21)/COUNTIF('2. Invulblad'!$R$29:$R$1048576,Lijstjes!$F$2),0)</f>
        <v>0</v>
      </c>
      <c r="U466" s="5">
        <f>IF(T466=Lijstjes!$F$2,IF($F$15=Lijstjes!$A$5,$F$16,$F$21)/COUNTIF('2. Invulblad'!$T$29:$T$1048576,Lijstjes!$F$2),0)</f>
        <v>0</v>
      </c>
      <c r="W466" s="5" t="str">
        <f>IF(V466=Lijstjes!$F$2,IF($F$15=Lijstjes!$A$6,$F$16,$F$21)/COUNTIF('2. Invulblad'!$V$29:$V$1048576,Lijstjes!$F$2),"")</f>
        <v/>
      </c>
      <c r="Y466" s="5" t="str">
        <f>IF(X466=Lijstjes!$F$2,IF($F$15=Lijstjes!$A$7,$F$16,$F$21)/COUNTIF('2. Invulblad'!$X$29:$X$1048576,Lijstjes!$F$2),"")</f>
        <v/>
      </c>
      <c r="AA466" s="14">
        <f>IF(Z466=Lijstjes!$F$2,IF($F$15=Lijstjes!$A$8,$F$16,$F$21)/COUNTIF('2. Invulblad'!$Z$29:$Z$1048576,Lijstjes!$F$2),0)</f>
        <v>0</v>
      </c>
      <c r="AC466" s="14">
        <f>IF(AB466=Lijstjes!$F$2,IF($F$15=Lijstjes!$A$9,$F$16,$F$21)/COUNTIF('2. Invulblad'!$AB$29:$AB$1048576,Lijstjes!$F$2),0)</f>
        <v>0</v>
      </c>
      <c r="AE466" s="14">
        <f>IF(AD466=Lijstjes!$F$2,IF($F$15=Lijstjes!$A$10,$F$16,$F$21)/COUNTIF('2. Invulblad'!$AD$29:$AD$1048576,Lijstjes!$F$2),0)</f>
        <v>0</v>
      </c>
      <c r="AG466" s="14">
        <f>IF(AF466=Lijstjes!$F$2,IF($F$15=Lijstjes!$A$11,$F$16,$F$21)/COUNTIF('2. Invulblad'!$AF$29:$AF$1048576,Lijstjes!$F$2),0)</f>
        <v>0</v>
      </c>
    </row>
    <row r="467" spans="2:33" ht="14.5">
      <c r="B467" s="12" t="str">
        <f t="shared" si="12"/>
        <v/>
      </c>
      <c r="C467" t="str">
        <f t="shared" si="13"/>
        <v/>
      </c>
      <c r="D467" s="15" t="str">
        <f>IF(M467=0,"",IF(AND(M467&gt;0,IFERROR(SEARCH(Lijstjes!$F$2,'2. Invulblad'!N467&amp;'2. Invulblad'!P467&amp;'2. Invulblad'!R467&amp;'2. Invulblad'!T467&amp;'2. Invulblad'!V467&amp;'2. Invulblad'!X467&amp;'2. Invulblad'!Z467&amp;'2. Invulblad'!AB467&amp;'2. Invulblad'!AD467&amp;'2. Invulblad'!AF467&amp;'2. Invulblad'!AH467&amp;'2. Invulblad'!AI467),0)&gt;0),"","U mag geen subsidie aanvragen voor "&amp;'2. Invulblad'!E467&amp;" "&amp;'2. Invulblad'!F467&amp;'2. Invulblad'!G467&amp;" want er is geen aangrenzende maatregel getroffen."))</f>
        <v/>
      </c>
      <c r="M467" s="20">
        <f>MIN(1500,COUNTIF('2. Invulblad'!N467:AI467,"Ja")*750)</f>
        <v>0</v>
      </c>
      <c r="O467" s="14" t="str">
        <f>IF(N467=Lijstjes!$F$2,IF($F$15=Lijstjes!$A$2,$F$16,$F$21)/COUNTIF('2. Invulblad'!$N$29:$N$1048576,Lijstjes!$F$2),"")</f>
        <v/>
      </c>
      <c r="Q467" s="5" t="str">
        <f>IF(P467=Lijstjes!$F$2,IF($F$15=Lijstjes!$A$3,$F$16,$F$21)/COUNTIF('2. Invulblad'!$P$29:$P$1048576,Lijstjes!$F$2),"")</f>
        <v/>
      </c>
      <c r="S467" s="5">
        <f>IF(R467=Lijstjes!$F$2,IF($F$15=Lijstjes!$A$4,$F$16,$F$21)/COUNTIF('2. Invulblad'!$R$29:$R$1048576,Lijstjes!$F$2),0)</f>
        <v>0</v>
      </c>
      <c r="U467" s="5">
        <f>IF(T467=Lijstjes!$F$2,IF($F$15=Lijstjes!$A$5,$F$16,$F$21)/COUNTIF('2. Invulblad'!$T$29:$T$1048576,Lijstjes!$F$2),0)</f>
        <v>0</v>
      </c>
      <c r="W467" s="5" t="str">
        <f>IF(V467=Lijstjes!$F$2,IF($F$15=Lijstjes!$A$6,$F$16,$F$21)/COUNTIF('2. Invulblad'!$V$29:$V$1048576,Lijstjes!$F$2),"")</f>
        <v/>
      </c>
      <c r="Y467" s="5" t="str">
        <f>IF(X467=Lijstjes!$F$2,IF($F$15=Lijstjes!$A$7,$F$16,$F$21)/COUNTIF('2. Invulblad'!$X$29:$X$1048576,Lijstjes!$F$2),"")</f>
        <v/>
      </c>
      <c r="AA467" s="14">
        <f>IF(Z467=Lijstjes!$F$2,IF($F$15=Lijstjes!$A$8,$F$16,$F$21)/COUNTIF('2. Invulblad'!$Z$29:$Z$1048576,Lijstjes!$F$2),0)</f>
        <v>0</v>
      </c>
      <c r="AC467" s="14">
        <f>IF(AB467=Lijstjes!$F$2,IF($F$15=Lijstjes!$A$9,$F$16,$F$21)/COUNTIF('2. Invulblad'!$AB$29:$AB$1048576,Lijstjes!$F$2),0)</f>
        <v>0</v>
      </c>
      <c r="AE467" s="14">
        <f>IF(AD467=Lijstjes!$F$2,IF($F$15=Lijstjes!$A$10,$F$16,$F$21)/COUNTIF('2. Invulblad'!$AD$29:$AD$1048576,Lijstjes!$F$2),0)</f>
        <v>0</v>
      </c>
      <c r="AG467" s="14">
        <f>IF(AF467=Lijstjes!$F$2,IF($F$15=Lijstjes!$A$11,$F$16,$F$21)/COUNTIF('2. Invulblad'!$AF$29:$AF$1048576,Lijstjes!$F$2),0)</f>
        <v>0</v>
      </c>
    </row>
    <row r="468" spans="2:33" ht="14.5">
      <c r="B468" s="12" t="str">
        <f t="shared" si="12"/>
        <v/>
      </c>
      <c r="C468" t="str">
        <f t="shared" si="13"/>
        <v/>
      </c>
      <c r="D468" s="15" t="str">
        <f>IF(M468=0,"",IF(AND(M468&gt;0,IFERROR(SEARCH(Lijstjes!$F$2,'2. Invulblad'!N468&amp;'2. Invulblad'!P468&amp;'2. Invulblad'!R468&amp;'2. Invulblad'!T468&amp;'2. Invulblad'!V468&amp;'2. Invulblad'!X468&amp;'2. Invulblad'!Z468&amp;'2. Invulblad'!AB468&amp;'2. Invulblad'!AD468&amp;'2. Invulblad'!AF468&amp;'2. Invulblad'!AH468&amp;'2. Invulblad'!AI468),0)&gt;0),"","U mag geen subsidie aanvragen voor "&amp;'2. Invulblad'!E468&amp;" "&amp;'2. Invulblad'!F468&amp;'2. Invulblad'!G468&amp;" want er is geen aangrenzende maatregel getroffen."))</f>
        <v/>
      </c>
      <c r="M468" s="20">
        <f>MIN(1500,COUNTIF('2. Invulblad'!N468:AI468,"Ja")*750)</f>
        <v>0</v>
      </c>
      <c r="O468" s="14" t="str">
        <f>IF(N468=Lijstjes!$F$2,IF($F$15=Lijstjes!$A$2,$F$16,$F$21)/COUNTIF('2. Invulblad'!$N$29:$N$1048576,Lijstjes!$F$2),"")</f>
        <v/>
      </c>
      <c r="Q468" s="5" t="str">
        <f>IF(P468=Lijstjes!$F$2,IF($F$15=Lijstjes!$A$3,$F$16,$F$21)/COUNTIF('2. Invulblad'!$P$29:$P$1048576,Lijstjes!$F$2),"")</f>
        <v/>
      </c>
      <c r="S468" s="5">
        <f>IF(R468=Lijstjes!$F$2,IF($F$15=Lijstjes!$A$4,$F$16,$F$21)/COUNTIF('2. Invulblad'!$R$29:$R$1048576,Lijstjes!$F$2),0)</f>
        <v>0</v>
      </c>
      <c r="U468" s="5">
        <f>IF(T468=Lijstjes!$F$2,IF($F$15=Lijstjes!$A$5,$F$16,$F$21)/COUNTIF('2. Invulblad'!$T$29:$T$1048576,Lijstjes!$F$2),0)</f>
        <v>0</v>
      </c>
      <c r="W468" s="5" t="str">
        <f>IF(V468=Lijstjes!$F$2,IF($F$15=Lijstjes!$A$6,$F$16,$F$21)/COUNTIF('2. Invulblad'!$V$29:$V$1048576,Lijstjes!$F$2),"")</f>
        <v/>
      </c>
      <c r="Y468" s="5" t="str">
        <f>IF(X468=Lijstjes!$F$2,IF($F$15=Lijstjes!$A$7,$F$16,$F$21)/COUNTIF('2. Invulblad'!$X$29:$X$1048576,Lijstjes!$F$2),"")</f>
        <v/>
      </c>
      <c r="AA468" s="14">
        <f>IF(Z468=Lijstjes!$F$2,IF($F$15=Lijstjes!$A$8,$F$16,$F$21)/COUNTIF('2. Invulblad'!$Z$29:$Z$1048576,Lijstjes!$F$2),0)</f>
        <v>0</v>
      </c>
      <c r="AC468" s="14">
        <f>IF(AB468=Lijstjes!$F$2,IF($F$15=Lijstjes!$A$9,$F$16,$F$21)/COUNTIF('2. Invulblad'!$AB$29:$AB$1048576,Lijstjes!$F$2),0)</f>
        <v>0</v>
      </c>
      <c r="AE468" s="14">
        <f>IF(AD468=Lijstjes!$F$2,IF($F$15=Lijstjes!$A$10,$F$16,$F$21)/COUNTIF('2. Invulblad'!$AD$29:$AD$1048576,Lijstjes!$F$2),0)</f>
        <v>0</v>
      </c>
      <c r="AG468" s="14">
        <f>IF(AF468=Lijstjes!$F$2,IF($F$15=Lijstjes!$A$11,$F$16,$F$21)/COUNTIF('2. Invulblad'!$AF$29:$AF$1048576,Lijstjes!$F$2),0)</f>
        <v>0</v>
      </c>
    </row>
    <row r="469" spans="2:33" ht="14.5">
      <c r="B469" s="12" t="str">
        <f t="shared" si="12"/>
        <v/>
      </c>
      <c r="C469" t="str">
        <f t="shared" si="13"/>
        <v/>
      </c>
      <c r="D469" s="15" t="str">
        <f>IF(M469=0,"",IF(AND(M469&gt;0,IFERROR(SEARCH(Lijstjes!$F$2,'2. Invulblad'!N469&amp;'2. Invulblad'!P469&amp;'2. Invulblad'!R469&amp;'2. Invulblad'!T469&amp;'2. Invulblad'!V469&amp;'2. Invulblad'!X469&amp;'2. Invulblad'!Z469&amp;'2. Invulblad'!AB469&amp;'2. Invulblad'!AD469&amp;'2. Invulblad'!AF469&amp;'2. Invulblad'!AH469&amp;'2. Invulblad'!AI469),0)&gt;0),"","U mag geen subsidie aanvragen voor "&amp;'2. Invulblad'!E469&amp;" "&amp;'2. Invulblad'!F469&amp;'2. Invulblad'!G469&amp;" want er is geen aangrenzende maatregel getroffen."))</f>
        <v/>
      </c>
      <c r="M469" s="20">
        <f>MIN(1500,COUNTIF('2. Invulblad'!N469:AI469,"Ja")*750)</f>
        <v>0</v>
      </c>
      <c r="O469" s="14" t="str">
        <f>IF(N469=Lijstjes!$F$2,IF($F$15=Lijstjes!$A$2,$F$16,$F$21)/COUNTIF('2. Invulblad'!$N$29:$N$1048576,Lijstjes!$F$2),"")</f>
        <v/>
      </c>
      <c r="Q469" s="5" t="str">
        <f>IF(P469=Lijstjes!$F$2,IF($F$15=Lijstjes!$A$3,$F$16,$F$21)/COUNTIF('2. Invulblad'!$P$29:$P$1048576,Lijstjes!$F$2),"")</f>
        <v/>
      </c>
      <c r="S469" s="5">
        <f>IF(R469=Lijstjes!$F$2,IF($F$15=Lijstjes!$A$4,$F$16,$F$21)/COUNTIF('2. Invulblad'!$R$29:$R$1048576,Lijstjes!$F$2),0)</f>
        <v>0</v>
      </c>
      <c r="U469" s="5">
        <f>IF(T469=Lijstjes!$F$2,IF($F$15=Lijstjes!$A$5,$F$16,$F$21)/COUNTIF('2. Invulblad'!$T$29:$T$1048576,Lijstjes!$F$2),0)</f>
        <v>0</v>
      </c>
      <c r="W469" s="5" t="str">
        <f>IF(V469=Lijstjes!$F$2,IF($F$15=Lijstjes!$A$6,$F$16,$F$21)/COUNTIF('2. Invulblad'!$V$29:$V$1048576,Lijstjes!$F$2),"")</f>
        <v/>
      </c>
      <c r="Y469" s="5" t="str">
        <f>IF(X469=Lijstjes!$F$2,IF($F$15=Lijstjes!$A$7,$F$16,$F$21)/COUNTIF('2. Invulblad'!$X$29:$X$1048576,Lijstjes!$F$2),"")</f>
        <v/>
      </c>
      <c r="AA469" s="14">
        <f>IF(Z469=Lijstjes!$F$2,IF($F$15=Lijstjes!$A$8,$F$16,$F$21)/COUNTIF('2. Invulblad'!$Z$29:$Z$1048576,Lijstjes!$F$2),0)</f>
        <v>0</v>
      </c>
      <c r="AC469" s="14">
        <f>IF(AB469=Lijstjes!$F$2,IF($F$15=Lijstjes!$A$9,$F$16,$F$21)/COUNTIF('2. Invulblad'!$AB$29:$AB$1048576,Lijstjes!$F$2),0)</f>
        <v>0</v>
      </c>
      <c r="AE469" s="14">
        <f>IF(AD469=Lijstjes!$F$2,IF($F$15=Lijstjes!$A$10,$F$16,$F$21)/COUNTIF('2. Invulblad'!$AD$29:$AD$1048576,Lijstjes!$F$2),0)</f>
        <v>0</v>
      </c>
      <c r="AG469" s="14">
        <f>IF(AF469=Lijstjes!$F$2,IF($F$15=Lijstjes!$A$11,$F$16,$F$21)/COUNTIF('2. Invulblad'!$AF$29:$AF$1048576,Lijstjes!$F$2),0)</f>
        <v>0</v>
      </c>
    </row>
    <row r="470" spans="2:33" ht="14.5">
      <c r="B470" s="12" t="str">
        <f t="shared" si="12"/>
        <v/>
      </c>
      <c r="C470" t="str">
        <f t="shared" si="13"/>
        <v/>
      </c>
      <c r="D470" s="15" t="str">
        <f>IF(M470=0,"",IF(AND(M470&gt;0,IFERROR(SEARCH(Lijstjes!$F$2,'2. Invulblad'!N470&amp;'2. Invulblad'!P470&amp;'2. Invulblad'!R470&amp;'2. Invulblad'!T470&amp;'2. Invulblad'!V470&amp;'2. Invulblad'!X470&amp;'2. Invulblad'!Z470&amp;'2. Invulblad'!AB470&amp;'2. Invulblad'!AD470&amp;'2. Invulblad'!AF470&amp;'2. Invulblad'!AH470&amp;'2. Invulblad'!AI470),0)&gt;0),"","U mag geen subsidie aanvragen voor "&amp;'2. Invulblad'!E470&amp;" "&amp;'2. Invulblad'!F470&amp;'2. Invulblad'!G470&amp;" want er is geen aangrenzende maatregel getroffen."))</f>
        <v/>
      </c>
      <c r="M470" s="20">
        <f>MIN(1500,COUNTIF('2. Invulblad'!N470:AI470,"Ja")*750)</f>
        <v>0</v>
      </c>
      <c r="O470" s="14" t="str">
        <f>IF(N470=Lijstjes!$F$2,IF($F$15=Lijstjes!$A$2,$F$16,$F$21)/COUNTIF('2. Invulblad'!$N$29:$N$1048576,Lijstjes!$F$2),"")</f>
        <v/>
      </c>
      <c r="Q470" s="5" t="str">
        <f>IF(P470=Lijstjes!$F$2,IF($F$15=Lijstjes!$A$3,$F$16,$F$21)/COUNTIF('2. Invulblad'!$P$29:$P$1048576,Lijstjes!$F$2),"")</f>
        <v/>
      </c>
      <c r="S470" s="5">
        <f>IF(R470=Lijstjes!$F$2,IF($F$15=Lijstjes!$A$4,$F$16,$F$21)/COUNTIF('2. Invulblad'!$R$29:$R$1048576,Lijstjes!$F$2),0)</f>
        <v>0</v>
      </c>
      <c r="U470" s="5">
        <f>IF(T470=Lijstjes!$F$2,IF($F$15=Lijstjes!$A$5,$F$16,$F$21)/COUNTIF('2. Invulblad'!$T$29:$T$1048576,Lijstjes!$F$2),0)</f>
        <v>0</v>
      </c>
      <c r="W470" s="5" t="str">
        <f>IF(V470=Lijstjes!$F$2,IF($F$15=Lijstjes!$A$6,$F$16,$F$21)/COUNTIF('2. Invulblad'!$V$29:$V$1048576,Lijstjes!$F$2),"")</f>
        <v/>
      </c>
      <c r="Y470" s="5" t="str">
        <f>IF(X470=Lijstjes!$F$2,IF($F$15=Lijstjes!$A$7,$F$16,$F$21)/COUNTIF('2. Invulblad'!$X$29:$X$1048576,Lijstjes!$F$2),"")</f>
        <v/>
      </c>
      <c r="AA470" s="14">
        <f>IF(Z470=Lijstjes!$F$2,IF($F$15=Lijstjes!$A$8,$F$16,$F$21)/COUNTIF('2. Invulblad'!$Z$29:$Z$1048576,Lijstjes!$F$2),0)</f>
        <v>0</v>
      </c>
      <c r="AC470" s="14">
        <f>IF(AB470=Lijstjes!$F$2,IF($F$15=Lijstjes!$A$9,$F$16,$F$21)/COUNTIF('2. Invulblad'!$AB$29:$AB$1048576,Lijstjes!$F$2),0)</f>
        <v>0</v>
      </c>
      <c r="AE470" s="14">
        <f>IF(AD470=Lijstjes!$F$2,IF($F$15=Lijstjes!$A$10,$F$16,$F$21)/COUNTIF('2. Invulblad'!$AD$29:$AD$1048576,Lijstjes!$F$2),0)</f>
        <v>0</v>
      </c>
      <c r="AG470" s="14">
        <f>IF(AF470=Lijstjes!$F$2,IF($F$15=Lijstjes!$A$11,$F$16,$F$21)/COUNTIF('2. Invulblad'!$AF$29:$AF$1048576,Lijstjes!$F$2),0)</f>
        <v>0</v>
      </c>
    </row>
    <row r="471" spans="2:33" ht="14.5">
      <c r="B471" s="12" t="str">
        <f t="shared" si="12"/>
        <v/>
      </c>
      <c r="C471" t="str">
        <f t="shared" si="13"/>
        <v/>
      </c>
      <c r="D471" s="15" t="str">
        <f>IF(M471=0,"",IF(AND(M471&gt;0,IFERROR(SEARCH(Lijstjes!$F$2,'2. Invulblad'!N471&amp;'2. Invulblad'!P471&amp;'2. Invulblad'!R471&amp;'2. Invulblad'!T471&amp;'2. Invulblad'!V471&amp;'2. Invulblad'!X471&amp;'2. Invulblad'!Z471&amp;'2. Invulblad'!AB471&amp;'2. Invulblad'!AD471&amp;'2. Invulblad'!AF471&amp;'2. Invulblad'!AH471&amp;'2. Invulblad'!AI471),0)&gt;0),"","U mag geen subsidie aanvragen voor "&amp;'2. Invulblad'!E471&amp;" "&amp;'2. Invulblad'!F471&amp;'2. Invulblad'!G471&amp;" want er is geen aangrenzende maatregel getroffen."))</f>
        <v/>
      </c>
      <c r="M471" s="20">
        <f>MIN(1500,COUNTIF('2. Invulblad'!N471:AI471,"Ja")*750)</f>
        <v>0</v>
      </c>
      <c r="O471" s="14" t="str">
        <f>IF(N471=Lijstjes!$F$2,IF($F$15=Lijstjes!$A$2,$F$16,$F$21)/COUNTIF('2. Invulblad'!$N$29:$N$1048576,Lijstjes!$F$2),"")</f>
        <v/>
      </c>
      <c r="Q471" s="5" t="str">
        <f>IF(P471=Lijstjes!$F$2,IF($F$15=Lijstjes!$A$3,$F$16,$F$21)/COUNTIF('2. Invulblad'!$P$29:$P$1048576,Lijstjes!$F$2),"")</f>
        <v/>
      </c>
      <c r="S471" s="5">
        <f>IF(R471=Lijstjes!$F$2,IF($F$15=Lijstjes!$A$4,$F$16,$F$21)/COUNTIF('2. Invulblad'!$R$29:$R$1048576,Lijstjes!$F$2),0)</f>
        <v>0</v>
      </c>
      <c r="U471" s="5">
        <f>IF(T471=Lijstjes!$F$2,IF($F$15=Lijstjes!$A$5,$F$16,$F$21)/COUNTIF('2. Invulblad'!$T$29:$T$1048576,Lijstjes!$F$2),0)</f>
        <v>0</v>
      </c>
      <c r="W471" s="5" t="str">
        <f>IF(V471=Lijstjes!$F$2,IF($F$15=Lijstjes!$A$6,$F$16,$F$21)/COUNTIF('2. Invulblad'!$V$29:$V$1048576,Lijstjes!$F$2),"")</f>
        <v/>
      </c>
      <c r="Y471" s="5" t="str">
        <f>IF(X471=Lijstjes!$F$2,IF($F$15=Lijstjes!$A$7,$F$16,$F$21)/COUNTIF('2. Invulblad'!$X$29:$X$1048576,Lijstjes!$F$2),"")</f>
        <v/>
      </c>
      <c r="AA471" s="14">
        <f>IF(Z471=Lijstjes!$F$2,IF($F$15=Lijstjes!$A$8,$F$16,$F$21)/COUNTIF('2. Invulblad'!$Z$29:$Z$1048576,Lijstjes!$F$2),0)</f>
        <v>0</v>
      </c>
      <c r="AC471" s="14">
        <f>IF(AB471=Lijstjes!$F$2,IF($F$15=Lijstjes!$A$9,$F$16,$F$21)/COUNTIF('2. Invulblad'!$AB$29:$AB$1048576,Lijstjes!$F$2),0)</f>
        <v>0</v>
      </c>
      <c r="AE471" s="14">
        <f>IF(AD471=Lijstjes!$F$2,IF($F$15=Lijstjes!$A$10,$F$16,$F$21)/COUNTIF('2. Invulblad'!$AD$29:$AD$1048576,Lijstjes!$F$2),0)</f>
        <v>0</v>
      </c>
      <c r="AG471" s="14">
        <f>IF(AF471=Lijstjes!$F$2,IF($F$15=Lijstjes!$A$11,$F$16,$F$21)/COUNTIF('2. Invulblad'!$AF$29:$AF$1048576,Lijstjes!$F$2),0)</f>
        <v>0</v>
      </c>
    </row>
    <row r="472" spans="2:33" ht="14.5">
      <c r="B472" s="12" t="str">
        <f t="shared" si="12"/>
        <v/>
      </c>
      <c r="C472" t="str">
        <f t="shared" si="13"/>
        <v/>
      </c>
      <c r="D472" s="15" t="str">
        <f>IF(M472=0,"",IF(AND(M472&gt;0,IFERROR(SEARCH(Lijstjes!$F$2,'2. Invulblad'!N472&amp;'2. Invulblad'!P472&amp;'2. Invulblad'!R472&amp;'2. Invulblad'!T472&amp;'2. Invulblad'!V472&amp;'2. Invulblad'!X472&amp;'2. Invulblad'!Z472&amp;'2. Invulblad'!AB472&amp;'2. Invulblad'!AD472&amp;'2. Invulblad'!AF472&amp;'2. Invulblad'!AH472&amp;'2. Invulblad'!AI472),0)&gt;0),"","U mag geen subsidie aanvragen voor "&amp;'2. Invulblad'!E472&amp;" "&amp;'2. Invulblad'!F472&amp;'2. Invulblad'!G472&amp;" want er is geen aangrenzende maatregel getroffen."))</f>
        <v/>
      </c>
      <c r="M472" s="20">
        <f>MIN(1500,COUNTIF('2. Invulblad'!N472:AI472,"Ja")*750)</f>
        <v>0</v>
      </c>
      <c r="O472" s="14" t="str">
        <f>IF(N472=Lijstjes!$F$2,IF($F$15=Lijstjes!$A$2,$F$16,$F$21)/COUNTIF('2. Invulblad'!$N$29:$N$1048576,Lijstjes!$F$2),"")</f>
        <v/>
      </c>
      <c r="Q472" s="5" t="str">
        <f>IF(P472=Lijstjes!$F$2,IF($F$15=Lijstjes!$A$3,$F$16,$F$21)/COUNTIF('2. Invulblad'!$P$29:$P$1048576,Lijstjes!$F$2),"")</f>
        <v/>
      </c>
      <c r="S472" s="5">
        <f>IF(R472=Lijstjes!$F$2,IF($F$15=Lijstjes!$A$4,$F$16,$F$21)/COUNTIF('2. Invulblad'!$R$29:$R$1048576,Lijstjes!$F$2),0)</f>
        <v>0</v>
      </c>
      <c r="U472" s="5">
        <f>IF(T472=Lijstjes!$F$2,IF($F$15=Lijstjes!$A$5,$F$16,$F$21)/COUNTIF('2. Invulblad'!$T$29:$T$1048576,Lijstjes!$F$2),0)</f>
        <v>0</v>
      </c>
      <c r="W472" s="5" t="str">
        <f>IF(V472=Lijstjes!$F$2,IF($F$15=Lijstjes!$A$6,$F$16,$F$21)/COUNTIF('2. Invulblad'!$V$29:$V$1048576,Lijstjes!$F$2),"")</f>
        <v/>
      </c>
      <c r="Y472" s="5" t="str">
        <f>IF(X472=Lijstjes!$F$2,IF($F$15=Lijstjes!$A$7,$F$16,$F$21)/COUNTIF('2. Invulblad'!$X$29:$X$1048576,Lijstjes!$F$2),"")</f>
        <v/>
      </c>
      <c r="AA472" s="14">
        <f>IF(Z472=Lijstjes!$F$2,IF($F$15=Lijstjes!$A$8,$F$16,$F$21)/COUNTIF('2. Invulblad'!$Z$29:$Z$1048576,Lijstjes!$F$2),0)</f>
        <v>0</v>
      </c>
      <c r="AC472" s="14">
        <f>IF(AB472=Lijstjes!$F$2,IF($F$15=Lijstjes!$A$9,$F$16,$F$21)/COUNTIF('2. Invulblad'!$AB$29:$AB$1048576,Lijstjes!$F$2),0)</f>
        <v>0</v>
      </c>
      <c r="AE472" s="14">
        <f>IF(AD472=Lijstjes!$F$2,IF($F$15=Lijstjes!$A$10,$F$16,$F$21)/COUNTIF('2. Invulblad'!$AD$29:$AD$1048576,Lijstjes!$F$2),0)</f>
        <v>0</v>
      </c>
      <c r="AG472" s="14">
        <f>IF(AF472=Lijstjes!$F$2,IF($F$15=Lijstjes!$A$11,$F$16,$F$21)/COUNTIF('2. Invulblad'!$AF$29:$AF$1048576,Lijstjes!$F$2),0)</f>
        <v>0</v>
      </c>
    </row>
    <row r="473" spans="2:33" ht="14.5">
      <c r="B473" s="12" t="str">
        <f t="shared" si="12"/>
        <v/>
      </c>
      <c r="C473" t="str">
        <f t="shared" si="13"/>
        <v/>
      </c>
      <c r="D473" s="15" t="str">
        <f>IF(M473=0,"",IF(AND(M473&gt;0,IFERROR(SEARCH(Lijstjes!$F$2,'2. Invulblad'!N473&amp;'2. Invulblad'!P473&amp;'2. Invulblad'!R473&amp;'2. Invulblad'!T473&amp;'2. Invulblad'!V473&amp;'2. Invulblad'!X473&amp;'2. Invulblad'!Z473&amp;'2. Invulblad'!AB473&amp;'2. Invulblad'!AD473&amp;'2. Invulblad'!AF473&amp;'2. Invulblad'!AH473&amp;'2. Invulblad'!AI473),0)&gt;0),"","U mag geen subsidie aanvragen voor "&amp;'2. Invulblad'!E473&amp;" "&amp;'2. Invulblad'!F473&amp;'2. Invulblad'!G473&amp;" want er is geen aangrenzende maatregel getroffen."))</f>
        <v/>
      </c>
      <c r="M473" s="20">
        <f>MIN(1500,COUNTIF('2. Invulblad'!N473:AI473,"Ja")*750)</f>
        <v>0</v>
      </c>
      <c r="O473" s="14" t="str">
        <f>IF(N473=Lijstjes!$F$2,IF($F$15=Lijstjes!$A$2,$F$16,$F$21)/COUNTIF('2. Invulblad'!$N$29:$N$1048576,Lijstjes!$F$2),"")</f>
        <v/>
      </c>
      <c r="Q473" s="5" t="str">
        <f>IF(P473=Lijstjes!$F$2,IF($F$15=Lijstjes!$A$3,$F$16,$F$21)/COUNTIF('2. Invulblad'!$P$29:$P$1048576,Lijstjes!$F$2),"")</f>
        <v/>
      </c>
      <c r="S473" s="5">
        <f>IF(R473=Lijstjes!$F$2,IF($F$15=Lijstjes!$A$4,$F$16,$F$21)/COUNTIF('2. Invulblad'!$R$29:$R$1048576,Lijstjes!$F$2),0)</f>
        <v>0</v>
      </c>
      <c r="U473" s="5">
        <f>IF(T473=Lijstjes!$F$2,IF($F$15=Lijstjes!$A$5,$F$16,$F$21)/COUNTIF('2. Invulblad'!$T$29:$T$1048576,Lijstjes!$F$2),0)</f>
        <v>0</v>
      </c>
      <c r="W473" s="5" t="str">
        <f>IF(V473=Lijstjes!$F$2,IF($F$15=Lijstjes!$A$6,$F$16,$F$21)/COUNTIF('2. Invulblad'!$V$29:$V$1048576,Lijstjes!$F$2),"")</f>
        <v/>
      </c>
      <c r="Y473" s="5" t="str">
        <f>IF(X473=Lijstjes!$F$2,IF($F$15=Lijstjes!$A$7,$F$16,$F$21)/COUNTIF('2. Invulblad'!$X$29:$X$1048576,Lijstjes!$F$2),"")</f>
        <v/>
      </c>
      <c r="AA473" s="14">
        <f>IF(Z473=Lijstjes!$F$2,IF($F$15=Lijstjes!$A$8,$F$16,$F$21)/COUNTIF('2. Invulblad'!$Z$29:$Z$1048576,Lijstjes!$F$2),0)</f>
        <v>0</v>
      </c>
      <c r="AC473" s="14">
        <f>IF(AB473=Lijstjes!$F$2,IF($F$15=Lijstjes!$A$9,$F$16,$F$21)/COUNTIF('2. Invulblad'!$AB$29:$AB$1048576,Lijstjes!$F$2),0)</f>
        <v>0</v>
      </c>
      <c r="AE473" s="14">
        <f>IF(AD473=Lijstjes!$F$2,IF($F$15=Lijstjes!$A$10,$F$16,$F$21)/COUNTIF('2. Invulblad'!$AD$29:$AD$1048576,Lijstjes!$F$2),0)</f>
        <v>0</v>
      </c>
      <c r="AG473" s="14">
        <f>IF(AF473=Lijstjes!$F$2,IF($F$15=Lijstjes!$A$11,$F$16,$F$21)/COUNTIF('2. Invulblad'!$AF$29:$AF$1048576,Lijstjes!$F$2),0)</f>
        <v>0</v>
      </c>
    </row>
    <row r="474" spans="2:33" ht="14.5">
      <c r="B474" s="12" t="str">
        <f t="shared" si="12"/>
        <v/>
      </c>
      <c r="C474" t="str">
        <f t="shared" si="13"/>
        <v/>
      </c>
      <c r="D474" s="15" t="str">
        <f>IF(M474=0,"",IF(AND(M474&gt;0,IFERROR(SEARCH(Lijstjes!$F$2,'2. Invulblad'!N474&amp;'2. Invulblad'!P474&amp;'2. Invulblad'!R474&amp;'2. Invulblad'!T474&amp;'2. Invulblad'!V474&amp;'2. Invulblad'!X474&amp;'2. Invulblad'!Z474&amp;'2. Invulblad'!AB474&amp;'2. Invulblad'!AD474&amp;'2. Invulblad'!AF474&amp;'2. Invulblad'!AH474&amp;'2. Invulblad'!AI474),0)&gt;0),"","U mag geen subsidie aanvragen voor "&amp;'2. Invulblad'!E474&amp;" "&amp;'2. Invulblad'!F474&amp;'2. Invulblad'!G474&amp;" want er is geen aangrenzende maatregel getroffen."))</f>
        <v/>
      </c>
      <c r="M474" s="20">
        <f>MIN(1500,COUNTIF('2. Invulblad'!N474:AI474,"Ja")*750)</f>
        <v>0</v>
      </c>
      <c r="O474" s="14" t="str">
        <f>IF(N474=Lijstjes!$F$2,IF($F$15=Lijstjes!$A$2,$F$16,$F$21)/COUNTIF('2. Invulblad'!$N$29:$N$1048576,Lijstjes!$F$2),"")</f>
        <v/>
      </c>
      <c r="Q474" s="5" t="str">
        <f>IF(P474=Lijstjes!$F$2,IF($F$15=Lijstjes!$A$3,$F$16,$F$21)/COUNTIF('2. Invulblad'!$P$29:$P$1048576,Lijstjes!$F$2),"")</f>
        <v/>
      </c>
      <c r="S474" s="5">
        <f>IF(R474=Lijstjes!$F$2,IF($F$15=Lijstjes!$A$4,$F$16,$F$21)/COUNTIF('2. Invulblad'!$R$29:$R$1048576,Lijstjes!$F$2),0)</f>
        <v>0</v>
      </c>
      <c r="U474" s="5">
        <f>IF(T474=Lijstjes!$F$2,IF($F$15=Lijstjes!$A$5,$F$16,$F$21)/COUNTIF('2. Invulblad'!$T$29:$T$1048576,Lijstjes!$F$2),0)</f>
        <v>0</v>
      </c>
      <c r="W474" s="5" t="str">
        <f>IF(V474=Lijstjes!$F$2,IF($F$15=Lijstjes!$A$6,$F$16,$F$21)/COUNTIF('2. Invulblad'!$V$29:$V$1048576,Lijstjes!$F$2),"")</f>
        <v/>
      </c>
      <c r="Y474" s="5" t="str">
        <f>IF(X474=Lijstjes!$F$2,IF($F$15=Lijstjes!$A$7,$F$16,$F$21)/COUNTIF('2. Invulblad'!$X$29:$X$1048576,Lijstjes!$F$2),"")</f>
        <v/>
      </c>
      <c r="AA474" s="14">
        <f>IF(Z474=Lijstjes!$F$2,IF($F$15=Lijstjes!$A$8,$F$16,$F$21)/COUNTIF('2. Invulblad'!$Z$29:$Z$1048576,Lijstjes!$F$2),0)</f>
        <v>0</v>
      </c>
      <c r="AC474" s="14">
        <f>IF(AB474=Lijstjes!$F$2,IF($F$15=Lijstjes!$A$9,$F$16,$F$21)/COUNTIF('2. Invulblad'!$AB$29:$AB$1048576,Lijstjes!$F$2),0)</f>
        <v>0</v>
      </c>
      <c r="AE474" s="14">
        <f>IF(AD474=Lijstjes!$F$2,IF($F$15=Lijstjes!$A$10,$F$16,$F$21)/COUNTIF('2. Invulblad'!$AD$29:$AD$1048576,Lijstjes!$F$2),0)</f>
        <v>0</v>
      </c>
      <c r="AG474" s="14">
        <f>IF(AF474=Lijstjes!$F$2,IF($F$15=Lijstjes!$A$11,$F$16,$F$21)/COUNTIF('2. Invulblad'!$AF$29:$AF$1048576,Lijstjes!$F$2),0)</f>
        <v>0</v>
      </c>
    </row>
    <row r="475" spans="2:33" ht="14.5">
      <c r="B475" s="12" t="str">
        <f t="shared" si="12"/>
        <v/>
      </c>
      <c r="C475" t="str">
        <f t="shared" si="13"/>
        <v/>
      </c>
      <c r="D475" s="15" t="str">
        <f>IF(M475=0,"",IF(AND(M475&gt;0,IFERROR(SEARCH(Lijstjes!$F$2,'2. Invulblad'!N475&amp;'2. Invulblad'!P475&amp;'2. Invulblad'!R475&amp;'2. Invulblad'!T475&amp;'2. Invulblad'!V475&amp;'2. Invulblad'!X475&amp;'2. Invulblad'!Z475&amp;'2. Invulblad'!AB475&amp;'2. Invulblad'!AD475&amp;'2. Invulblad'!AF475&amp;'2. Invulblad'!AH475&amp;'2. Invulblad'!AI475),0)&gt;0),"","U mag geen subsidie aanvragen voor "&amp;'2. Invulblad'!E475&amp;" "&amp;'2. Invulblad'!F475&amp;'2. Invulblad'!G475&amp;" want er is geen aangrenzende maatregel getroffen."))</f>
        <v/>
      </c>
      <c r="M475" s="20">
        <f>MIN(1500,COUNTIF('2. Invulblad'!N475:AI475,"Ja")*750)</f>
        <v>0</v>
      </c>
      <c r="O475" s="14" t="str">
        <f>IF(N475=Lijstjes!$F$2,IF($F$15=Lijstjes!$A$2,$F$16,$F$21)/COUNTIF('2. Invulblad'!$N$29:$N$1048576,Lijstjes!$F$2),"")</f>
        <v/>
      </c>
      <c r="Q475" s="5" t="str">
        <f>IF(P475=Lijstjes!$F$2,IF($F$15=Lijstjes!$A$3,$F$16,$F$21)/COUNTIF('2. Invulblad'!$P$29:$P$1048576,Lijstjes!$F$2),"")</f>
        <v/>
      </c>
      <c r="S475" s="5">
        <f>IF(R475=Lijstjes!$F$2,IF($F$15=Lijstjes!$A$4,$F$16,$F$21)/COUNTIF('2. Invulblad'!$R$29:$R$1048576,Lijstjes!$F$2),0)</f>
        <v>0</v>
      </c>
      <c r="U475" s="5">
        <f>IF(T475=Lijstjes!$F$2,IF($F$15=Lijstjes!$A$5,$F$16,$F$21)/COUNTIF('2. Invulblad'!$T$29:$T$1048576,Lijstjes!$F$2),0)</f>
        <v>0</v>
      </c>
      <c r="W475" s="5" t="str">
        <f>IF(V475=Lijstjes!$F$2,IF($F$15=Lijstjes!$A$6,$F$16,$F$21)/COUNTIF('2. Invulblad'!$V$29:$V$1048576,Lijstjes!$F$2),"")</f>
        <v/>
      </c>
      <c r="Y475" s="5" t="str">
        <f>IF(X475=Lijstjes!$F$2,IF($F$15=Lijstjes!$A$7,$F$16,$F$21)/COUNTIF('2. Invulblad'!$X$29:$X$1048576,Lijstjes!$F$2),"")</f>
        <v/>
      </c>
      <c r="AA475" s="14">
        <f>IF(Z475=Lijstjes!$F$2,IF($F$15=Lijstjes!$A$8,$F$16,$F$21)/COUNTIF('2. Invulblad'!$Z$29:$Z$1048576,Lijstjes!$F$2),0)</f>
        <v>0</v>
      </c>
      <c r="AC475" s="14">
        <f>IF(AB475=Lijstjes!$F$2,IF($F$15=Lijstjes!$A$9,$F$16,$F$21)/COUNTIF('2. Invulblad'!$AB$29:$AB$1048576,Lijstjes!$F$2),0)</f>
        <v>0</v>
      </c>
      <c r="AE475" s="14">
        <f>IF(AD475=Lijstjes!$F$2,IF($F$15=Lijstjes!$A$10,$F$16,$F$21)/COUNTIF('2. Invulblad'!$AD$29:$AD$1048576,Lijstjes!$F$2),0)</f>
        <v>0</v>
      </c>
      <c r="AG475" s="14">
        <f>IF(AF475=Lijstjes!$F$2,IF($F$15=Lijstjes!$A$11,$F$16,$F$21)/COUNTIF('2. Invulblad'!$AF$29:$AF$1048576,Lijstjes!$F$2),0)</f>
        <v>0</v>
      </c>
    </row>
    <row r="476" spans="2:33" ht="14.5">
      <c r="B476" s="12" t="str">
        <f t="shared" si="12"/>
        <v/>
      </c>
      <c r="C476" t="str">
        <f t="shared" si="13"/>
        <v/>
      </c>
      <c r="D476" s="15" t="str">
        <f>IF(M476=0,"",IF(AND(M476&gt;0,IFERROR(SEARCH(Lijstjes!$F$2,'2. Invulblad'!N476&amp;'2. Invulblad'!P476&amp;'2. Invulblad'!R476&amp;'2. Invulblad'!T476&amp;'2. Invulblad'!V476&amp;'2. Invulblad'!X476&amp;'2. Invulblad'!Z476&amp;'2. Invulblad'!AB476&amp;'2. Invulblad'!AD476&amp;'2. Invulblad'!AF476&amp;'2. Invulblad'!AH476&amp;'2. Invulblad'!AI476),0)&gt;0),"","U mag geen subsidie aanvragen voor "&amp;'2. Invulblad'!E476&amp;" "&amp;'2. Invulblad'!F476&amp;'2. Invulblad'!G476&amp;" want er is geen aangrenzende maatregel getroffen."))</f>
        <v/>
      </c>
      <c r="M476" s="20">
        <f>MIN(1500,COUNTIF('2. Invulblad'!N476:AI476,"Ja")*750)</f>
        <v>0</v>
      </c>
      <c r="O476" s="14" t="str">
        <f>IF(N476=Lijstjes!$F$2,IF($F$15=Lijstjes!$A$2,$F$16,$F$21)/COUNTIF('2. Invulblad'!$N$29:$N$1048576,Lijstjes!$F$2),"")</f>
        <v/>
      </c>
      <c r="Q476" s="5" t="str">
        <f>IF(P476=Lijstjes!$F$2,IF($F$15=Lijstjes!$A$3,$F$16,$F$21)/COUNTIF('2. Invulblad'!$P$29:$P$1048576,Lijstjes!$F$2),"")</f>
        <v/>
      </c>
      <c r="S476" s="5">
        <f>IF(R476=Lijstjes!$F$2,IF($F$15=Lijstjes!$A$4,$F$16,$F$21)/COUNTIF('2. Invulblad'!$R$29:$R$1048576,Lijstjes!$F$2),0)</f>
        <v>0</v>
      </c>
      <c r="U476" s="5">
        <f>IF(T476=Lijstjes!$F$2,IF($F$15=Lijstjes!$A$5,$F$16,$F$21)/COUNTIF('2. Invulblad'!$T$29:$T$1048576,Lijstjes!$F$2),0)</f>
        <v>0</v>
      </c>
      <c r="W476" s="5" t="str">
        <f>IF(V476=Lijstjes!$F$2,IF($F$15=Lijstjes!$A$6,$F$16,$F$21)/COUNTIF('2. Invulblad'!$V$29:$V$1048576,Lijstjes!$F$2),"")</f>
        <v/>
      </c>
      <c r="Y476" s="5" t="str">
        <f>IF(X476=Lijstjes!$F$2,IF($F$15=Lijstjes!$A$7,$F$16,$F$21)/COUNTIF('2. Invulblad'!$X$29:$X$1048576,Lijstjes!$F$2),"")</f>
        <v/>
      </c>
      <c r="AA476" s="14">
        <f>IF(Z476=Lijstjes!$F$2,IF($F$15=Lijstjes!$A$8,$F$16,$F$21)/COUNTIF('2. Invulblad'!$Z$29:$Z$1048576,Lijstjes!$F$2),0)</f>
        <v>0</v>
      </c>
      <c r="AC476" s="14">
        <f>IF(AB476=Lijstjes!$F$2,IF($F$15=Lijstjes!$A$9,$F$16,$F$21)/COUNTIF('2. Invulblad'!$AB$29:$AB$1048576,Lijstjes!$F$2),0)</f>
        <v>0</v>
      </c>
      <c r="AE476" s="14">
        <f>IF(AD476=Lijstjes!$F$2,IF($F$15=Lijstjes!$A$10,$F$16,$F$21)/COUNTIF('2. Invulblad'!$AD$29:$AD$1048576,Lijstjes!$F$2),0)</f>
        <v>0</v>
      </c>
      <c r="AG476" s="14">
        <f>IF(AF476=Lijstjes!$F$2,IF($F$15=Lijstjes!$A$11,$F$16,$F$21)/COUNTIF('2. Invulblad'!$AF$29:$AF$1048576,Lijstjes!$F$2),0)</f>
        <v>0</v>
      </c>
    </row>
    <row r="477" spans="2:33" ht="14.5">
      <c r="B477" s="12" t="str">
        <f t="shared" si="12"/>
        <v/>
      </c>
      <c r="C477" t="str">
        <f t="shared" si="13"/>
        <v/>
      </c>
      <c r="D477" s="15" t="str">
        <f>IF(M477=0,"",IF(AND(M477&gt;0,IFERROR(SEARCH(Lijstjes!$F$2,'2. Invulblad'!N477&amp;'2. Invulblad'!P477&amp;'2. Invulblad'!R477&amp;'2. Invulblad'!T477&amp;'2. Invulblad'!V477&amp;'2. Invulblad'!X477&amp;'2. Invulblad'!Z477&amp;'2. Invulblad'!AB477&amp;'2. Invulblad'!AD477&amp;'2. Invulblad'!AF477&amp;'2. Invulblad'!AH477&amp;'2. Invulblad'!AI477),0)&gt;0),"","U mag geen subsidie aanvragen voor "&amp;'2. Invulblad'!E477&amp;" "&amp;'2. Invulblad'!F477&amp;'2. Invulblad'!G477&amp;" want er is geen aangrenzende maatregel getroffen."))</f>
        <v/>
      </c>
      <c r="M477" s="20">
        <f>MIN(1500,COUNTIF('2. Invulblad'!N477:AI477,"Ja")*750)</f>
        <v>0</v>
      </c>
      <c r="O477" s="14" t="str">
        <f>IF(N477=Lijstjes!$F$2,IF($F$15=Lijstjes!$A$2,$F$16,$F$21)/COUNTIF('2. Invulblad'!$N$29:$N$1048576,Lijstjes!$F$2),"")</f>
        <v/>
      </c>
      <c r="Q477" s="5" t="str">
        <f>IF(P477=Lijstjes!$F$2,IF($F$15=Lijstjes!$A$3,$F$16,$F$21)/COUNTIF('2. Invulblad'!$P$29:$P$1048576,Lijstjes!$F$2),"")</f>
        <v/>
      </c>
      <c r="S477" s="5">
        <f>IF(R477=Lijstjes!$F$2,IF($F$15=Lijstjes!$A$4,$F$16,$F$21)/COUNTIF('2. Invulblad'!$R$29:$R$1048576,Lijstjes!$F$2),0)</f>
        <v>0</v>
      </c>
      <c r="U477" s="5">
        <f>IF(T477=Lijstjes!$F$2,IF($F$15=Lijstjes!$A$5,$F$16,$F$21)/COUNTIF('2. Invulblad'!$T$29:$T$1048576,Lijstjes!$F$2),0)</f>
        <v>0</v>
      </c>
      <c r="W477" s="5" t="str">
        <f>IF(V477=Lijstjes!$F$2,IF($F$15=Lijstjes!$A$6,$F$16,$F$21)/COUNTIF('2. Invulblad'!$V$29:$V$1048576,Lijstjes!$F$2),"")</f>
        <v/>
      </c>
      <c r="Y477" s="5" t="str">
        <f>IF(X477=Lijstjes!$F$2,IF($F$15=Lijstjes!$A$7,$F$16,$F$21)/COUNTIF('2. Invulblad'!$X$29:$X$1048576,Lijstjes!$F$2),"")</f>
        <v/>
      </c>
      <c r="AA477" s="14">
        <f>IF(Z477=Lijstjes!$F$2,IF($F$15=Lijstjes!$A$8,$F$16,$F$21)/COUNTIF('2. Invulblad'!$Z$29:$Z$1048576,Lijstjes!$F$2),0)</f>
        <v>0</v>
      </c>
      <c r="AC477" s="14">
        <f>IF(AB477=Lijstjes!$F$2,IF($F$15=Lijstjes!$A$9,$F$16,$F$21)/COUNTIF('2. Invulblad'!$AB$29:$AB$1048576,Lijstjes!$F$2),0)</f>
        <v>0</v>
      </c>
      <c r="AE477" s="14">
        <f>IF(AD477=Lijstjes!$F$2,IF($F$15=Lijstjes!$A$10,$F$16,$F$21)/COUNTIF('2. Invulblad'!$AD$29:$AD$1048576,Lijstjes!$F$2),0)</f>
        <v>0</v>
      </c>
      <c r="AG477" s="14">
        <f>IF(AF477=Lijstjes!$F$2,IF($F$15=Lijstjes!$A$11,$F$16,$F$21)/COUNTIF('2. Invulblad'!$AF$29:$AF$1048576,Lijstjes!$F$2),0)</f>
        <v>0</v>
      </c>
    </row>
    <row r="478" spans="2:33" ht="14.5">
      <c r="B478" s="12" t="str">
        <f t="shared" ref="B478:B541" si="14">IF(AND(S478+U478&gt;0,S478+U478&lt;10),"U mag geen subsidie aanvragen voor "&amp;E478&amp;F478&amp;G478&amp;" want de geïsoleerde oppervlakte per woning voor de gevel/spouw is te klein. Dit moet minimaal 10m2 per woning die aan de maatregel grenst zijn.","")</f>
        <v/>
      </c>
      <c r="C478" t="str">
        <f t="shared" ref="C478:C541" si="15">IF(AND((AA478+AC478+AE478+AG478)&gt;0,(AA478+AC478+AE478+AG478)&lt;3),"U mag geen subsidie aanvragen voor "&amp;E478&amp;F478&amp;G478&amp;" want de geisoleerde oppervlakte voor glas/deuren is te klein. Dit moet gemiddeld per woning minimaal 3 m2 zijn.","")</f>
        <v/>
      </c>
      <c r="D478" s="15" t="str">
        <f>IF(M478=0,"",IF(AND(M478&gt;0,IFERROR(SEARCH(Lijstjes!$F$2,'2. Invulblad'!N478&amp;'2. Invulblad'!P478&amp;'2. Invulblad'!R478&amp;'2. Invulblad'!T478&amp;'2. Invulblad'!V478&amp;'2. Invulblad'!X478&amp;'2. Invulblad'!Z478&amp;'2. Invulblad'!AB478&amp;'2. Invulblad'!AD478&amp;'2. Invulblad'!AF478&amp;'2. Invulblad'!AH478&amp;'2. Invulblad'!AI478),0)&gt;0),"","U mag geen subsidie aanvragen voor "&amp;'2. Invulblad'!E478&amp;" "&amp;'2. Invulblad'!F478&amp;'2. Invulblad'!G478&amp;" want er is geen aangrenzende maatregel getroffen."))</f>
        <v/>
      </c>
      <c r="M478" s="20">
        <f>MIN(1500,COUNTIF('2. Invulblad'!N478:AI478,"Ja")*750)</f>
        <v>0</v>
      </c>
      <c r="O478" s="14" t="str">
        <f>IF(N478=Lijstjes!$F$2,IF($F$15=Lijstjes!$A$2,$F$16,$F$21)/COUNTIF('2. Invulblad'!$N$29:$N$1048576,Lijstjes!$F$2),"")</f>
        <v/>
      </c>
      <c r="Q478" s="5" t="str">
        <f>IF(P478=Lijstjes!$F$2,IF($F$15=Lijstjes!$A$3,$F$16,$F$21)/COUNTIF('2. Invulblad'!$P$29:$P$1048576,Lijstjes!$F$2),"")</f>
        <v/>
      </c>
      <c r="S478" s="5">
        <f>IF(R478=Lijstjes!$F$2,IF($F$15=Lijstjes!$A$4,$F$16,$F$21)/COUNTIF('2. Invulblad'!$R$29:$R$1048576,Lijstjes!$F$2),0)</f>
        <v>0</v>
      </c>
      <c r="U478" s="5">
        <f>IF(T478=Lijstjes!$F$2,IF($F$15=Lijstjes!$A$5,$F$16,$F$21)/COUNTIF('2. Invulblad'!$T$29:$T$1048576,Lijstjes!$F$2),0)</f>
        <v>0</v>
      </c>
      <c r="W478" s="5" t="str">
        <f>IF(V478=Lijstjes!$F$2,IF($F$15=Lijstjes!$A$6,$F$16,$F$21)/COUNTIF('2. Invulblad'!$V$29:$V$1048576,Lijstjes!$F$2),"")</f>
        <v/>
      </c>
      <c r="Y478" s="5" t="str">
        <f>IF(X478=Lijstjes!$F$2,IF($F$15=Lijstjes!$A$7,$F$16,$F$21)/COUNTIF('2. Invulblad'!$X$29:$X$1048576,Lijstjes!$F$2),"")</f>
        <v/>
      </c>
      <c r="AA478" s="14">
        <f>IF(Z478=Lijstjes!$F$2,IF($F$15=Lijstjes!$A$8,$F$16,$F$21)/COUNTIF('2. Invulblad'!$Z$29:$Z$1048576,Lijstjes!$F$2),0)</f>
        <v>0</v>
      </c>
      <c r="AC478" s="14">
        <f>IF(AB478=Lijstjes!$F$2,IF($F$15=Lijstjes!$A$9,$F$16,$F$21)/COUNTIF('2. Invulblad'!$AB$29:$AB$1048576,Lijstjes!$F$2),0)</f>
        <v>0</v>
      </c>
      <c r="AE478" s="14">
        <f>IF(AD478=Lijstjes!$F$2,IF($F$15=Lijstjes!$A$10,$F$16,$F$21)/COUNTIF('2. Invulblad'!$AD$29:$AD$1048576,Lijstjes!$F$2),0)</f>
        <v>0</v>
      </c>
      <c r="AG478" s="14">
        <f>IF(AF478=Lijstjes!$F$2,IF($F$15=Lijstjes!$A$11,$F$16,$F$21)/COUNTIF('2. Invulblad'!$AF$29:$AF$1048576,Lijstjes!$F$2),0)</f>
        <v>0</v>
      </c>
    </row>
    <row r="479" spans="2:33" ht="14.5">
      <c r="B479" s="12" t="str">
        <f t="shared" si="14"/>
        <v/>
      </c>
      <c r="C479" t="str">
        <f t="shared" si="15"/>
        <v/>
      </c>
      <c r="D479" s="15" t="str">
        <f>IF(M479=0,"",IF(AND(M479&gt;0,IFERROR(SEARCH(Lijstjes!$F$2,'2. Invulblad'!N479&amp;'2. Invulblad'!P479&amp;'2. Invulblad'!R479&amp;'2. Invulblad'!T479&amp;'2. Invulblad'!V479&amp;'2. Invulblad'!X479&amp;'2. Invulblad'!Z479&amp;'2. Invulblad'!AB479&amp;'2. Invulblad'!AD479&amp;'2. Invulblad'!AF479&amp;'2. Invulblad'!AH479&amp;'2. Invulblad'!AI479),0)&gt;0),"","U mag geen subsidie aanvragen voor "&amp;'2. Invulblad'!E479&amp;" "&amp;'2. Invulblad'!F479&amp;'2. Invulblad'!G479&amp;" want er is geen aangrenzende maatregel getroffen."))</f>
        <v/>
      </c>
      <c r="M479" s="20">
        <f>MIN(1500,COUNTIF('2. Invulblad'!N479:AI479,"Ja")*750)</f>
        <v>0</v>
      </c>
      <c r="O479" s="14" t="str">
        <f>IF(N479=Lijstjes!$F$2,IF($F$15=Lijstjes!$A$2,$F$16,$F$21)/COUNTIF('2. Invulblad'!$N$29:$N$1048576,Lijstjes!$F$2),"")</f>
        <v/>
      </c>
      <c r="Q479" s="5" t="str">
        <f>IF(P479=Lijstjes!$F$2,IF($F$15=Lijstjes!$A$3,$F$16,$F$21)/COUNTIF('2. Invulblad'!$P$29:$P$1048576,Lijstjes!$F$2),"")</f>
        <v/>
      </c>
      <c r="S479" s="5">
        <f>IF(R479=Lijstjes!$F$2,IF($F$15=Lijstjes!$A$4,$F$16,$F$21)/COUNTIF('2. Invulblad'!$R$29:$R$1048576,Lijstjes!$F$2),0)</f>
        <v>0</v>
      </c>
      <c r="U479" s="5">
        <f>IF(T479=Lijstjes!$F$2,IF($F$15=Lijstjes!$A$5,$F$16,$F$21)/COUNTIF('2. Invulblad'!$T$29:$T$1048576,Lijstjes!$F$2),0)</f>
        <v>0</v>
      </c>
      <c r="W479" s="5" t="str">
        <f>IF(V479=Lijstjes!$F$2,IF($F$15=Lijstjes!$A$6,$F$16,$F$21)/COUNTIF('2. Invulblad'!$V$29:$V$1048576,Lijstjes!$F$2),"")</f>
        <v/>
      </c>
      <c r="Y479" s="5" t="str">
        <f>IF(X479=Lijstjes!$F$2,IF($F$15=Lijstjes!$A$7,$F$16,$F$21)/COUNTIF('2. Invulblad'!$X$29:$X$1048576,Lijstjes!$F$2),"")</f>
        <v/>
      </c>
      <c r="AA479" s="14">
        <f>IF(Z479=Lijstjes!$F$2,IF($F$15=Lijstjes!$A$8,$F$16,$F$21)/COUNTIF('2. Invulblad'!$Z$29:$Z$1048576,Lijstjes!$F$2),0)</f>
        <v>0</v>
      </c>
      <c r="AC479" s="14">
        <f>IF(AB479=Lijstjes!$F$2,IF($F$15=Lijstjes!$A$9,$F$16,$F$21)/COUNTIF('2. Invulblad'!$AB$29:$AB$1048576,Lijstjes!$F$2),0)</f>
        <v>0</v>
      </c>
      <c r="AE479" s="14">
        <f>IF(AD479=Lijstjes!$F$2,IF($F$15=Lijstjes!$A$10,$F$16,$F$21)/COUNTIF('2. Invulblad'!$AD$29:$AD$1048576,Lijstjes!$F$2),0)</f>
        <v>0</v>
      </c>
      <c r="AG479" s="14">
        <f>IF(AF479=Lijstjes!$F$2,IF($F$15=Lijstjes!$A$11,$F$16,$F$21)/COUNTIF('2. Invulblad'!$AF$29:$AF$1048576,Lijstjes!$F$2),0)</f>
        <v>0</v>
      </c>
    </row>
    <row r="480" spans="2:33" ht="14.5">
      <c r="B480" s="12" t="str">
        <f t="shared" si="14"/>
        <v/>
      </c>
      <c r="C480" t="str">
        <f t="shared" si="15"/>
        <v/>
      </c>
      <c r="D480" s="15" t="str">
        <f>IF(M480=0,"",IF(AND(M480&gt;0,IFERROR(SEARCH(Lijstjes!$F$2,'2. Invulblad'!N480&amp;'2. Invulblad'!P480&amp;'2. Invulblad'!R480&amp;'2. Invulblad'!T480&amp;'2. Invulblad'!V480&amp;'2. Invulblad'!X480&amp;'2. Invulblad'!Z480&amp;'2. Invulblad'!AB480&amp;'2. Invulblad'!AD480&amp;'2. Invulblad'!AF480&amp;'2. Invulblad'!AH480&amp;'2. Invulblad'!AI480),0)&gt;0),"","U mag geen subsidie aanvragen voor "&amp;'2. Invulblad'!E480&amp;" "&amp;'2. Invulblad'!F480&amp;'2. Invulblad'!G480&amp;" want er is geen aangrenzende maatregel getroffen."))</f>
        <v/>
      </c>
      <c r="M480" s="20">
        <f>MIN(1500,COUNTIF('2. Invulblad'!N480:AI480,"Ja")*750)</f>
        <v>0</v>
      </c>
      <c r="O480" s="14" t="str">
        <f>IF(N480=Lijstjes!$F$2,IF($F$15=Lijstjes!$A$2,$F$16,$F$21)/COUNTIF('2. Invulblad'!$N$29:$N$1048576,Lijstjes!$F$2),"")</f>
        <v/>
      </c>
      <c r="Q480" s="5" t="str">
        <f>IF(P480=Lijstjes!$F$2,IF($F$15=Lijstjes!$A$3,$F$16,$F$21)/COUNTIF('2. Invulblad'!$P$29:$P$1048576,Lijstjes!$F$2),"")</f>
        <v/>
      </c>
      <c r="S480" s="5">
        <f>IF(R480=Lijstjes!$F$2,IF($F$15=Lijstjes!$A$4,$F$16,$F$21)/COUNTIF('2. Invulblad'!$R$29:$R$1048576,Lijstjes!$F$2),0)</f>
        <v>0</v>
      </c>
      <c r="U480" s="5">
        <f>IF(T480=Lijstjes!$F$2,IF($F$15=Lijstjes!$A$5,$F$16,$F$21)/COUNTIF('2. Invulblad'!$T$29:$T$1048576,Lijstjes!$F$2),0)</f>
        <v>0</v>
      </c>
      <c r="W480" s="5" t="str">
        <f>IF(V480=Lijstjes!$F$2,IF($F$15=Lijstjes!$A$6,$F$16,$F$21)/COUNTIF('2. Invulblad'!$V$29:$V$1048576,Lijstjes!$F$2),"")</f>
        <v/>
      </c>
      <c r="Y480" s="5" t="str">
        <f>IF(X480=Lijstjes!$F$2,IF($F$15=Lijstjes!$A$7,$F$16,$F$21)/COUNTIF('2. Invulblad'!$X$29:$X$1048576,Lijstjes!$F$2),"")</f>
        <v/>
      </c>
      <c r="AA480" s="14">
        <f>IF(Z480=Lijstjes!$F$2,IF($F$15=Lijstjes!$A$8,$F$16,$F$21)/COUNTIF('2. Invulblad'!$Z$29:$Z$1048576,Lijstjes!$F$2),0)</f>
        <v>0</v>
      </c>
      <c r="AC480" s="14">
        <f>IF(AB480=Lijstjes!$F$2,IF($F$15=Lijstjes!$A$9,$F$16,$F$21)/COUNTIF('2. Invulblad'!$AB$29:$AB$1048576,Lijstjes!$F$2),0)</f>
        <v>0</v>
      </c>
      <c r="AE480" s="14">
        <f>IF(AD480=Lijstjes!$F$2,IF($F$15=Lijstjes!$A$10,$F$16,$F$21)/COUNTIF('2. Invulblad'!$AD$29:$AD$1048576,Lijstjes!$F$2),0)</f>
        <v>0</v>
      </c>
      <c r="AG480" s="14">
        <f>IF(AF480=Lijstjes!$F$2,IF($F$15=Lijstjes!$A$11,$F$16,$F$21)/COUNTIF('2. Invulblad'!$AF$29:$AF$1048576,Lijstjes!$F$2),0)</f>
        <v>0</v>
      </c>
    </row>
    <row r="481" spans="2:33" ht="14.5">
      <c r="B481" s="12" t="str">
        <f t="shared" si="14"/>
        <v/>
      </c>
      <c r="C481" t="str">
        <f t="shared" si="15"/>
        <v/>
      </c>
      <c r="D481" s="15" t="str">
        <f>IF(M481=0,"",IF(AND(M481&gt;0,IFERROR(SEARCH(Lijstjes!$F$2,'2. Invulblad'!N481&amp;'2. Invulblad'!P481&amp;'2. Invulblad'!R481&amp;'2. Invulblad'!T481&amp;'2. Invulblad'!V481&amp;'2. Invulblad'!X481&amp;'2. Invulblad'!Z481&amp;'2. Invulblad'!AB481&amp;'2. Invulblad'!AD481&amp;'2. Invulblad'!AF481&amp;'2. Invulblad'!AH481&amp;'2. Invulblad'!AI481),0)&gt;0),"","U mag geen subsidie aanvragen voor "&amp;'2. Invulblad'!E481&amp;" "&amp;'2. Invulblad'!F481&amp;'2. Invulblad'!G481&amp;" want er is geen aangrenzende maatregel getroffen."))</f>
        <v/>
      </c>
      <c r="M481" s="20">
        <f>MIN(1500,COUNTIF('2. Invulblad'!N481:AI481,"Ja")*750)</f>
        <v>0</v>
      </c>
      <c r="O481" s="14" t="str">
        <f>IF(N481=Lijstjes!$F$2,IF($F$15=Lijstjes!$A$2,$F$16,$F$21)/COUNTIF('2. Invulblad'!$N$29:$N$1048576,Lijstjes!$F$2),"")</f>
        <v/>
      </c>
      <c r="Q481" s="5" t="str">
        <f>IF(P481=Lijstjes!$F$2,IF($F$15=Lijstjes!$A$3,$F$16,$F$21)/COUNTIF('2. Invulblad'!$P$29:$P$1048576,Lijstjes!$F$2),"")</f>
        <v/>
      </c>
      <c r="S481" s="5">
        <f>IF(R481=Lijstjes!$F$2,IF($F$15=Lijstjes!$A$4,$F$16,$F$21)/COUNTIF('2. Invulblad'!$R$29:$R$1048576,Lijstjes!$F$2),0)</f>
        <v>0</v>
      </c>
      <c r="U481" s="5">
        <f>IF(T481=Lijstjes!$F$2,IF($F$15=Lijstjes!$A$5,$F$16,$F$21)/COUNTIF('2. Invulblad'!$T$29:$T$1048576,Lijstjes!$F$2),0)</f>
        <v>0</v>
      </c>
      <c r="W481" s="5" t="str">
        <f>IF(V481=Lijstjes!$F$2,IF($F$15=Lijstjes!$A$6,$F$16,$F$21)/COUNTIF('2. Invulblad'!$V$29:$V$1048576,Lijstjes!$F$2),"")</f>
        <v/>
      </c>
      <c r="Y481" s="5" t="str">
        <f>IF(X481=Lijstjes!$F$2,IF($F$15=Lijstjes!$A$7,$F$16,$F$21)/COUNTIF('2. Invulblad'!$X$29:$X$1048576,Lijstjes!$F$2),"")</f>
        <v/>
      </c>
      <c r="AA481" s="14">
        <f>IF(Z481=Lijstjes!$F$2,IF($F$15=Lijstjes!$A$8,$F$16,$F$21)/COUNTIF('2. Invulblad'!$Z$29:$Z$1048576,Lijstjes!$F$2),0)</f>
        <v>0</v>
      </c>
      <c r="AC481" s="14">
        <f>IF(AB481=Lijstjes!$F$2,IF($F$15=Lijstjes!$A$9,$F$16,$F$21)/COUNTIF('2. Invulblad'!$AB$29:$AB$1048576,Lijstjes!$F$2),0)</f>
        <v>0</v>
      </c>
      <c r="AE481" s="14">
        <f>IF(AD481=Lijstjes!$F$2,IF($F$15=Lijstjes!$A$10,$F$16,$F$21)/COUNTIF('2. Invulblad'!$AD$29:$AD$1048576,Lijstjes!$F$2),0)</f>
        <v>0</v>
      </c>
      <c r="AG481" s="14">
        <f>IF(AF481=Lijstjes!$F$2,IF($F$15=Lijstjes!$A$11,$F$16,$F$21)/COUNTIF('2. Invulblad'!$AF$29:$AF$1048576,Lijstjes!$F$2),0)</f>
        <v>0</v>
      </c>
    </row>
    <row r="482" spans="2:33" ht="14.5">
      <c r="B482" s="12" t="str">
        <f t="shared" si="14"/>
        <v/>
      </c>
      <c r="C482" t="str">
        <f t="shared" si="15"/>
        <v/>
      </c>
      <c r="D482" s="15" t="str">
        <f>IF(M482=0,"",IF(AND(M482&gt;0,IFERROR(SEARCH(Lijstjes!$F$2,'2. Invulblad'!N482&amp;'2. Invulblad'!P482&amp;'2. Invulblad'!R482&amp;'2. Invulblad'!T482&amp;'2. Invulblad'!V482&amp;'2. Invulblad'!X482&amp;'2. Invulblad'!Z482&amp;'2. Invulblad'!AB482&amp;'2. Invulblad'!AD482&amp;'2. Invulblad'!AF482&amp;'2. Invulblad'!AH482&amp;'2. Invulblad'!AI482),0)&gt;0),"","U mag geen subsidie aanvragen voor "&amp;'2. Invulblad'!E482&amp;" "&amp;'2. Invulblad'!F482&amp;'2. Invulblad'!G482&amp;" want er is geen aangrenzende maatregel getroffen."))</f>
        <v/>
      </c>
      <c r="M482" s="20">
        <f>MIN(1500,COUNTIF('2. Invulblad'!N482:AI482,"Ja")*750)</f>
        <v>0</v>
      </c>
      <c r="O482" s="14" t="str">
        <f>IF(N482=Lijstjes!$F$2,IF($F$15=Lijstjes!$A$2,$F$16,$F$21)/COUNTIF('2. Invulblad'!$N$29:$N$1048576,Lijstjes!$F$2),"")</f>
        <v/>
      </c>
      <c r="Q482" s="5" t="str">
        <f>IF(P482=Lijstjes!$F$2,IF($F$15=Lijstjes!$A$3,$F$16,$F$21)/COUNTIF('2. Invulblad'!$P$29:$P$1048576,Lijstjes!$F$2),"")</f>
        <v/>
      </c>
      <c r="S482" s="5">
        <f>IF(R482=Lijstjes!$F$2,IF($F$15=Lijstjes!$A$4,$F$16,$F$21)/COUNTIF('2. Invulblad'!$R$29:$R$1048576,Lijstjes!$F$2),0)</f>
        <v>0</v>
      </c>
      <c r="U482" s="5">
        <f>IF(T482=Lijstjes!$F$2,IF($F$15=Lijstjes!$A$5,$F$16,$F$21)/COUNTIF('2. Invulblad'!$T$29:$T$1048576,Lijstjes!$F$2),0)</f>
        <v>0</v>
      </c>
      <c r="W482" s="5" t="str">
        <f>IF(V482=Lijstjes!$F$2,IF($F$15=Lijstjes!$A$6,$F$16,$F$21)/COUNTIF('2. Invulblad'!$V$29:$V$1048576,Lijstjes!$F$2),"")</f>
        <v/>
      </c>
      <c r="Y482" s="5" t="str">
        <f>IF(X482=Lijstjes!$F$2,IF($F$15=Lijstjes!$A$7,$F$16,$F$21)/COUNTIF('2. Invulblad'!$X$29:$X$1048576,Lijstjes!$F$2),"")</f>
        <v/>
      </c>
      <c r="AA482" s="14">
        <f>IF(Z482=Lijstjes!$F$2,IF($F$15=Lijstjes!$A$8,$F$16,$F$21)/COUNTIF('2. Invulblad'!$Z$29:$Z$1048576,Lijstjes!$F$2),0)</f>
        <v>0</v>
      </c>
      <c r="AC482" s="14">
        <f>IF(AB482=Lijstjes!$F$2,IF($F$15=Lijstjes!$A$9,$F$16,$F$21)/COUNTIF('2. Invulblad'!$AB$29:$AB$1048576,Lijstjes!$F$2),0)</f>
        <v>0</v>
      </c>
      <c r="AE482" s="14">
        <f>IF(AD482=Lijstjes!$F$2,IF($F$15=Lijstjes!$A$10,$F$16,$F$21)/COUNTIF('2. Invulblad'!$AD$29:$AD$1048576,Lijstjes!$F$2),0)</f>
        <v>0</v>
      </c>
      <c r="AG482" s="14">
        <f>IF(AF482=Lijstjes!$F$2,IF($F$15=Lijstjes!$A$11,$F$16,$F$21)/COUNTIF('2. Invulblad'!$AF$29:$AF$1048576,Lijstjes!$F$2),0)</f>
        <v>0</v>
      </c>
    </row>
    <row r="483" spans="2:33" ht="14.5">
      <c r="B483" s="12" t="str">
        <f t="shared" si="14"/>
        <v/>
      </c>
      <c r="C483" t="str">
        <f t="shared" si="15"/>
        <v/>
      </c>
      <c r="D483" s="15" t="str">
        <f>IF(M483=0,"",IF(AND(M483&gt;0,IFERROR(SEARCH(Lijstjes!$F$2,'2. Invulblad'!N483&amp;'2. Invulblad'!P483&amp;'2. Invulblad'!R483&amp;'2. Invulblad'!T483&amp;'2. Invulblad'!V483&amp;'2. Invulblad'!X483&amp;'2. Invulblad'!Z483&amp;'2. Invulblad'!AB483&amp;'2. Invulblad'!AD483&amp;'2. Invulblad'!AF483&amp;'2. Invulblad'!AH483&amp;'2. Invulblad'!AI483),0)&gt;0),"","U mag geen subsidie aanvragen voor "&amp;'2. Invulblad'!E483&amp;" "&amp;'2. Invulblad'!F483&amp;'2. Invulblad'!G483&amp;" want er is geen aangrenzende maatregel getroffen."))</f>
        <v/>
      </c>
      <c r="M483" s="20">
        <f>MIN(1500,COUNTIF('2. Invulblad'!N483:AI483,"Ja")*750)</f>
        <v>0</v>
      </c>
      <c r="O483" s="14" t="str">
        <f>IF(N483=Lijstjes!$F$2,IF($F$15=Lijstjes!$A$2,$F$16,$F$21)/COUNTIF('2. Invulblad'!$N$29:$N$1048576,Lijstjes!$F$2),"")</f>
        <v/>
      </c>
      <c r="Q483" s="5" t="str">
        <f>IF(P483=Lijstjes!$F$2,IF($F$15=Lijstjes!$A$3,$F$16,$F$21)/COUNTIF('2. Invulblad'!$P$29:$P$1048576,Lijstjes!$F$2),"")</f>
        <v/>
      </c>
      <c r="S483" s="5">
        <f>IF(R483=Lijstjes!$F$2,IF($F$15=Lijstjes!$A$4,$F$16,$F$21)/COUNTIF('2. Invulblad'!$R$29:$R$1048576,Lijstjes!$F$2),0)</f>
        <v>0</v>
      </c>
      <c r="U483" s="5">
        <f>IF(T483=Lijstjes!$F$2,IF($F$15=Lijstjes!$A$5,$F$16,$F$21)/COUNTIF('2. Invulblad'!$T$29:$T$1048576,Lijstjes!$F$2),0)</f>
        <v>0</v>
      </c>
      <c r="W483" s="5" t="str">
        <f>IF(V483=Lijstjes!$F$2,IF($F$15=Lijstjes!$A$6,$F$16,$F$21)/COUNTIF('2. Invulblad'!$V$29:$V$1048576,Lijstjes!$F$2),"")</f>
        <v/>
      </c>
      <c r="Y483" s="5" t="str">
        <f>IF(X483=Lijstjes!$F$2,IF($F$15=Lijstjes!$A$7,$F$16,$F$21)/COUNTIF('2. Invulblad'!$X$29:$X$1048576,Lijstjes!$F$2),"")</f>
        <v/>
      </c>
      <c r="AA483" s="14">
        <f>IF(Z483=Lijstjes!$F$2,IF($F$15=Lijstjes!$A$8,$F$16,$F$21)/COUNTIF('2. Invulblad'!$Z$29:$Z$1048576,Lijstjes!$F$2),0)</f>
        <v>0</v>
      </c>
      <c r="AC483" s="14">
        <f>IF(AB483=Lijstjes!$F$2,IF($F$15=Lijstjes!$A$9,$F$16,$F$21)/COUNTIF('2. Invulblad'!$AB$29:$AB$1048576,Lijstjes!$F$2),0)</f>
        <v>0</v>
      </c>
      <c r="AE483" s="14">
        <f>IF(AD483=Lijstjes!$F$2,IF($F$15=Lijstjes!$A$10,$F$16,$F$21)/COUNTIF('2. Invulblad'!$AD$29:$AD$1048576,Lijstjes!$F$2),0)</f>
        <v>0</v>
      </c>
      <c r="AG483" s="14">
        <f>IF(AF483=Lijstjes!$F$2,IF($F$15=Lijstjes!$A$11,$F$16,$F$21)/COUNTIF('2. Invulblad'!$AF$29:$AF$1048576,Lijstjes!$F$2),0)</f>
        <v>0</v>
      </c>
    </row>
    <row r="484" spans="2:33" ht="14.5">
      <c r="B484" s="12" t="str">
        <f t="shared" si="14"/>
        <v/>
      </c>
      <c r="C484" t="str">
        <f t="shared" si="15"/>
        <v/>
      </c>
      <c r="D484" s="15" t="str">
        <f>IF(M484=0,"",IF(AND(M484&gt;0,IFERROR(SEARCH(Lijstjes!$F$2,'2. Invulblad'!N484&amp;'2. Invulblad'!P484&amp;'2. Invulblad'!R484&amp;'2. Invulblad'!T484&amp;'2. Invulblad'!V484&amp;'2. Invulblad'!X484&amp;'2. Invulblad'!Z484&amp;'2. Invulblad'!AB484&amp;'2. Invulblad'!AD484&amp;'2. Invulblad'!AF484&amp;'2. Invulblad'!AH484&amp;'2. Invulblad'!AI484),0)&gt;0),"","U mag geen subsidie aanvragen voor "&amp;'2. Invulblad'!E484&amp;" "&amp;'2. Invulblad'!F484&amp;'2. Invulblad'!G484&amp;" want er is geen aangrenzende maatregel getroffen."))</f>
        <v/>
      </c>
      <c r="M484" s="20">
        <f>MIN(1500,COUNTIF('2. Invulblad'!N484:AI484,"Ja")*750)</f>
        <v>0</v>
      </c>
      <c r="O484" s="14" t="str">
        <f>IF(N484=Lijstjes!$F$2,IF($F$15=Lijstjes!$A$2,$F$16,$F$21)/COUNTIF('2. Invulblad'!$N$29:$N$1048576,Lijstjes!$F$2),"")</f>
        <v/>
      </c>
      <c r="Q484" s="5" t="str">
        <f>IF(P484=Lijstjes!$F$2,IF($F$15=Lijstjes!$A$3,$F$16,$F$21)/COUNTIF('2. Invulblad'!$P$29:$P$1048576,Lijstjes!$F$2),"")</f>
        <v/>
      </c>
      <c r="S484" s="5">
        <f>IF(R484=Lijstjes!$F$2,IF($F$15=Lijstjes!$A$4,$F$16,$F$21)/COUNTIF('2. Invulblad'!$R$29:$R$1048576,Lijstjes!$F$2),0)</f>
        <v>0</v>
      </c>
      <c r="U484" s="5">
        <f>IF(T484=Lijstjes!$F$2,IF($F$15=Lijstjes!$A$5,$F$16,$F$21)/COUNTIF('2. Invulblad'!$T$29:$T$1048576,Lijstjes!$F$2),0)</f>
        <v>0</v>
      </c>
      <c r="W484" s="5" t="str">
        <f>IF(V484=Lijstjes!$F$2,IF($F$15=Lijstjes!$A$6,$F$16,$F$21)/COUNTIF('2. Invulblad'!$V$29:$V$1048576,Lijstjes!$F$2),"")</f>
        <v/>
      </c>
      <c r="Y484" s="5" t="str">
        <f>IF(X484=Lijstjes!$F$2,IF($F$15=Lijstjes!$A$7,$F$16,$F$21)/COUNTIF('2. Invulblad'!$X$29:$X$1048576,Lijstjes!$F$2),"")</f>
        <v/>
      </c>
      <c r="AA484" s="14">
        <f>IF(Z484=Lijstjes!$F$2,IF($F$15=Lijstjes!$A$8,$F$16,$F$21)/COUNTIF('2. Invulblad'!$Z$29:$Z$1048576,Lijstjes!$F$2),0)</f>
        <v>0</v>
      </c>
      <c r="AC484" s="14">
        <f>IF(AB484=Lijstjes!$F$2,IF($F$15=Lijstjes!$A$9,$F$16,$F$21)/COUNTIF('2. Invulblad'!$AB$29:$AB$1048576,Lijstjes!$F$2),0)</f>
        <v>0</v>
      </c>
      <c r="AE484" s="14">
        <f>IF(AD484=Lijstjes!$F$2,IF($F$15=Lijstjes!$A$10,$F$16,$F$21)/COUNTIF('2. Invulblad'!$AD$29:$AD$1048576,Lijstjes!$F$2),0)</f>
        <v>0</v>
      </c>
      <c r="AG484" s="14">
        <f>IF(AF484=Lijstjes!$F$2,IF($F$15=Lijstjes!$A$11,$F$16,$F$21)/COUNTIF('2. Invulblad'!$AF$29:$AF$1048576,Lijstjes!$F$2),0)</f>
        <v>0</v>
      </c>
    </row>
    <row r="485" spans="2:33" ht="14.5">
      <c r="B485" s="12" t="str">
        <f t="shared" si="14"/>
        <v/>
      </c>
      <c r="C485" t="str">
        <f t="shared" si="15"/>
        <v/>
      </c>
      <c r="D485" s="15" t="str">
        <f>IF(M485=0,"",IF(AND(M485&gt;0,IFERROR(SEARCH(Lijstjes!$F$2,'2. Invulblad'!N485&amp;'2. Invulblad'!P485&amp;'2. Invulblad'!R485&amp;'2. Invulblad'!T485&amp;'2. Invulblad'!V485&amp;'2. Invulblad'!X485&amp;'2. Invulblad'!Z485&amp;'2. Invulblad'!AB485&amp;'2. Invulblad'!AD485&amp;'2. Invulblad'!AF485&amp;'2. Invulblad'!AH485&amp;'2. Invulblad'!AI485),0)&gt;0),"","U mag geen subsidie aanvragen voor "&amp;'2. Invulblad'!E485&amp;" "&amp;'2. Invulblad'!F485&amp;'2. Invulblad'!G485&amp;" want er is geen aangrenzende maatregel getroffen."))</f>
        <v/>
      </c>
      <c r="M485" s="20">
        <f>MIN(1500,COUNTIF('2. Invulblad'!N485:AI485,"Ja")*750)</f>
        <v>0</v>
      </c>
      <c r="O485" s="14" t="str">
        <f>IF(N485=Lijstjes!$F$2,IF($F$15=Lijstjes!$A$2,$F$16,$F$21)/COUNTIF('2. Invulblad'!$N$29:$N$1048576,Lijstjes!$F$2),"")</f>
        <v/>
      </c>
      <c r="Q485" s="5" t="str">
        <f>IF(P485=Lijstjes!$F$2,IF($F$15=Lijstjes!$A$3,$F$16,$F$21)/COUNTIF('2. Invulblad'!$P$29:$P$1048576,Lijstjes!$F$2),"")</f>
        <v/>
      </c>
      <c r="S485" s="5">
        <f>IF(R485=Lijstjes!$F$2,IF($F$15=Lijstjes!$A$4,$F$16,$F$21)/COUNTIF('2. Invulblad'!$R$29:$R$1048576,Lijstjes!$F$2),0)</f>
        <v>0</v>
      </c>
      <c r="U485" s="5">
        <f>IF(T485=Lijstjes!$F$2,IF($F$15=Lijstjes!$A$5,$F$16,$F$21)/COUNTIF('2. Invulblad'!$T$29:$T$1048576,Lijstjes!$F$2),0)</f>
        <v>0</v>
      </c>
      <c r="W485" s="5" t="str">
        <f>IF(V485=Lijstjes!$F$2,IF($F$15=Lijstjes!$A$6,$F$16,$F$21)/COUNTIF('2. Invulblad'!$V$29:$V$1048576,Lijstjes!$F$2),"")</f>
        <v/>
      </c>
      <c r="Y485" s="5" t="str">
        <f>IF(X485=Lijstjes!$F$2,IF($F$15=Lijstjes!$A$7,$F$16,$F$21)/COUNTIF('2. Invulblad'!$X$29:$X$1048576,Lijstjes!$F$2),"")</f>
        <v/>
      </c>
      <c r="AA485" s="14">
        <f>IF(Z485=Lijstjes!$F$2,IF($F$15=Lijstjes!$A$8,$F$16,$F$21)/COUNTIF('2. Invulblad'!$Z$29:$Z$1048576,Lijstjes!$F$2),0)</f>
        <v>0</v>
      </c>
      <c r="AC485" s="14">
        <f>IF(AB485=Lijstjes!$F$2,IF($F$15=Lijstjes!$A$9,$F$16,$F$21)/COUNTIF('2. Invulblad'!$AB$29:$AB$1048576,Lijstjes!$F$2),0)</f>
        <v>0</v>
      </c>
      <c r="AE485" s="14">
        <f>IF(AD485=Lijstjes!$F$2,IF($F$15=Lijstjes!$A$10,$F$16,$F$21)/COUNTIF('2. Invulblad'!$AD$29:$AD$1048576,Lijstjes!$F$2),0)</f>
        <v>0</v>
      </c>
      <c r="AG485" s="14">
        <f>IF(AF485=Lijstjes!$F$2,IF($F$15=Lijstjes!$A$11,$F$16,$F$21)/COUNTIF('2. Invulblad'!$AF$29:$AF$1048576,Lijstjes!$F$2),0)</f>
        <v>0</v>
      </c>
    </row>
    <row r="486" spans="2:33" ht="14.5">
      <c r="B486" s="12" t="str">
        <f t="shared" si="14"/>
        <v/>
      </c>
      <c r="C486" t="str">
        <f t="shared" si="15"/>
        <v/>
      </c>
      <c r="D486" s="15" t="str">
        <f>IF(M486=0,"",IF(AND(M486&gt;0,IFERROR(SEARCH(Lijstjes!$F$2,'2. Invulblad'!N486&amp;'2. Invulblad'!P486&amp;'2. Invulblad'!R486&amp;'2. Invulblad'!T486&amp;'2. Invulblad'!V486&amp;'2. Invulblad'!X486&amp;'2. Invulblad'!Z486&amp;'2. Invulblad'!AB486&amp;'2. Invulblad'!AD486&amp;'2. Invulblad'!AF486&amp;'2. Invulblad'!AH486&amp;'2. Invulblad'!AI486),0)&gt;0),"","U mag geen subsidie aanvragen voor "&amp;'2. Invulblad'!E486&amp;" "&amp;'2. Invulblad'!F486&amp;'2. Invulblad'!G486&amp;" want er is geen aangrenzende maatregel getroffen."))</f>
        <v/>
      </c>
      <c r="M486" s="20">
        <f>MIN(1500,COUNTIF('2. Invulblad'!N486:AI486,"Ja")*750)</f>
        <v>0</v>
      </c>
      <c r="O486" s="14" t="str">
        <f>IF(N486=Lijstjes!$F$2,IF($F$15=Lijstjes!$A$2,$F$16,$F$21)/COUNTIF('2. Invulblad'!$N$29:$N$1048576,Lijstjes!$F$2),"")</f>
        <v/>
      </c>
      <c r="Q486" s="5" t="str">
        <f>IF(P486=Lijstjes!$F$2,IF($F$15=Lijstjes!$A$3,$F$16,$F$21)/COUNTIF('2. Invulblad'!$P$29:$P$1048576,Lijstjes!$F$2),"")</f>
        <v/>
      </c>
      <c r="S486" s="5">
        <f>IF(R486=Lijstjes!$F$2,IF($F$15=Lijstjes!$A$4,$F$16,$F$21)/COUNTIF('2. Invulblad'!$R$29:$R$1048576,Lijstjes!$F$2),0)</f>
        <v>0</v>
      </c>
      <c r="U486" s="5">
        <f>IF(T486=Lijstjes!$F$2,IF($F$15=Lijstjes!$A$5,$F$16,$F$21)/COUNTIF('2. Invulblad'!$T$29:$T$1048576,Lijstjes!$F$2),0)</f>
        <v>0</v>
      </c>
      <c r="W486" s="5" t="str">
        <f>IF(V486=Lijstjes!$F$2,IF($F$15=Lijstjes!$A$6,$F$16,$F$21)/COUNTIF('2. Invulblad'!$V$29:$V$1048576,Lijstjes!$F$2),"")</f>
        <v/>
      </c>
      <c r="Y486" s="5" t="str">
        <f>IF(X486=Lijstjes!$F$2,IF($F$15=Lijstjes!$A$7,$F$16,$F$21)/COUNTIF('2. Invulblad'!$X$29:$X$1048576,Lijstjes!$F$2),"")</f>
        <v/>
      </c>
      <c r="AA486" s="14">
        <f>IF(Z486=Lijstjes!$F$2,IF($F$15=Lijstjes!$A$8,$F$16,$F$21)/COUNTIF('2. Invulblad'!$Z$29:$Z$1048576,Lijstjes!$F$2),0)</f>
        <v>0</v>
      </c>
      <c r="AC486" s="14">
        <f>IF(AB486=Lijstjes!$F$2,IF($F$15=Lijstjes!$A$9,$F$16,$F$21)/COUNTIF('2. Invulblad'!$AB$29:$AB$1048576,Lijstjes!$F$2),0)</f>
        <v>0</v>
      </c>
      <c r="AE486" s="14">
        <f>IF(AD486=Lijstjes!$F$2,IF($F$15=Lijstjes!$A$10,$F$16,$F$21)/COUNTIF('2. Invulblad'!$AD$29:$AD$1048576,Lijstjes!$F$2),0)</f>
        <v>0</v>
      </c>
      <c r="AG486" s="14">
        <f>IF(AF486=Lijstjes!$F$2,IF($F$15=Lijstjes!$A$11,$F$16,$F$21)/COUNTIF('2. Invulblad'!$AF$29:$AF$1048576,Lijstjes!$F$2),0)</f>
        <v>0</v>
      </c>
    </row>
    <row r="487" spans="2:33" ht="14.5">
      <c r="B487" s="12" t="str">
        <f t="shared" si="14"/>
        <v/>
      </c>
      <c r="C487" t="str">
        <f t="shared" si="15"/>
        <v/>
      </c>
      <c r="D487" s="15" t="str">
        <f>IF(M487=0,"",IF(AND(M487&gt;0,IFERROR(SEARCH(Lijstjes!$F$2,'2. Invulblad'!N487&amp;'2. Invulblad'!P487&amp;'2. Invulblad'!R487&amp;'2. Invulblad'!T487&amp;'2. Invulblad'!V487&amp;'2. Invulblad'!X487&amp;'2. Invulblad'!Z487&amp;'2. Invulblad'!AB487&amp;'2. Invulblad'!AD487&amp;'2. Invulblad'!AF487&amp;'2. Invulblad'!AH487&amp;'2. Invulblad'!AI487),0)&gt;0),"","U mag geen subsidie aanvragen voor "&amp;'2. Invulblad'!E487&amp;" "&amp;'2. Invulblad'!F487&amp;'2. Invulblad'!G487&amp;" want er is geen aangrenzende maatregel getroffen."))</f>
        <v/>
      </c>
      <c r="M487" s="20">
        <f>MIN(1500,COUNTIF('2. Invulblad'!N487:AI487,"Ja")*750)</f>
        <v>0</v>
      </c>
      <c r="O487" s="14" t="str">
        <f>IF(N487=Lijstjes!$F$2,IF($F$15=Lijstjes!$A$2,$F$16,$F$21)/COUNTIF('2. Invulblad'!$N$29:$N$1048576,Lijstjes!$F$2),"")</f>
        <v/>
      </c>
      <c r="Q487" s="5" t="str">
        <f>IF(P487=Lijstjes!$F$2,IF($F$15=Lijstjes!$A$3,$F$16,$F$21)/COUNTIF('2. Invulblad'!$P$29:$P$1048576,Lijstjes!$F$2),"")</f>
        <v/>
      </c>
      <c r="S487" s="5">
        <f>IF(R487=Lijstjes!$F$2,IF($F$15=Lijstjes!$A$4,$F$16,$F$21)/COUNTIF('2. Invulblad'!$R$29:$R$1048576,Lijstjes!$F$2),0)</f>
        <v>0</v>
      </c>
      <c r="U487" s="5">
        <f>IF(T487=Lijstjes!$F$2,IF($F$15=Lijstjes!$A$5,$F$16,$F$21)/COUNTIF('2. Invulblad'!$T$29:$T$1048576,Lijstjes!$F$2),0)</f>
        <v>0</v>
      </c>
      <c r="W487" s="5" t="str">
        <f>IF(V487=Lijstjes!$F$2,IF($F$15=Lijstjes!$A$6,$F$16,$F$21)/COUNTIF('2. Invulblad'!$V$29:$V$1048576,Lijstjes!$F$2),"")</f>
        <v/>
      </c>
      <c r="Y487" s="5" t="str">
        <f>IF(X487=Lijstjes!$F$2,IF($F$15=Lijstjes!$A$7,$F$16,$F$21)/COUNTIF('2. Invulblad'!$X$29:$X$1048576,Lijstjes!$F$2),"")</f>
        <v/>
      </c>
      <c r="AA487" s="14">
        <f>IF(Z487=Lijstjes!$F$2,IF($F$15=Lijstjes!$A$8,$F$16,$F$21)/COUNTIF('2. Invulblad'!$Z$29:$Z$1048576,Lijstjes!$F$2),0)</f>
        <v>0</v>
      </c>
      <c r="AC487" s="14">
        <f>IF(AB487=Lijstjes!$F$2,IF($F$15=Lijstjes!$A$9,$F$16,$F$21)/COUNTIF('2. Invulblad'!$AB$29:$AB$1048576,Lijstjes!$F$2),0)</f>
        <v>0</v>
      </c>
      <c r="AE487" s="14">
        <f>IF(AD487=Lijstjes!$F$2,IF($F$15=Lijstjes!$A$10,$F$16,$F$21)/COUNTIF('2. Invulblad'!$AD$29:$AD$1048576,Lijstjes!$F$2),0)</f>
        <v>0</v>
      </c>
      <c r="AG487" s="14">
        <f>IF(AF487=Lijstjes!$F$2,IF($F$15=Lijstjes!$A$11,$F$16,$F$21)/COUNTIF('2. Invulblad'!$AF$29:$AF$1048576,Lijstjes!$F$2),0)</f>
        <v>0</v>
      </c>
    </row>
    <row r="488" spans="2:33" ht="14.5">
      <c r="B488" s="12" t="str">
        <f t="shared" si="14"/>
        <v/>
      </c>
      <c r="C488" t="str">
        <f t="shared" si="15"/>
        <v/>
      </c>
      <c r="D488" s="15" t="str">
        <f>IF(M488=0,"",IF(AND(M488&gt;0,IFERROR(SEARCH(Lijstjes!$F$2,'2. Invulblad'!N488&amp;'2. Invulblad'!P488&amp;'2. Invulblad'!R488&amp;'2. Invulblad'!T488&amp;'2. Invulblad'!V488&amp;'2. Invulblad'!X488&amp;'2. Invulblad'!Z488&amp;'2. Invulblad'!AB488&amp;'2. Invulblad'!AD488&amp;'2. Invulblad'!AF488&amp;'2. Invulblad'!AH488&amp;'2. Invulblad'!AI488),0)&gt;0),"","U mag geen subsidie aanvragen voor "&amp;'2. Invulblad'!E488&amp;" "&amp;'2. Invulblad'!F488&amp;'2. Invulblad'!G488&amp;" want er is geen aangrenzende maatregel getroffen."))</f>
        <v/>
      </c>
      <c r="M488" s="20">
        <f>MIN(1500,COUNTIF('2. Invulblad'!N488:AI488,"Ja")*750)</f>
        <v>0</v>
      </c>
      <c r="O488" s="14" t="str">
        <f>IF(N488=Lijstjes!$F$2,IF($F$15=Lijstjes!$A$2,$F$16,$F$21)/COUNTIF('2. Invulblad'!$N$29:$N$1048576,Lijstjes!$F$2),"")</f>
        <v/>
      </c>
      <c r="Q488" s="5" t="str">
        <f>IF(P488=Lijstjes!$F$2,IF($F$15=Lijstjes!$A$3,$F$16,$F$21)/COUNTIF('2. Invulblad'!$P$29:$P$1048576,Lijstjes!$F$2),"")</f>
        <v/>
      </c>
      <c r="S488" s="5">
        <f>IF(R488=Lijstjes!$F$2,IF($F$15=Lijstjes!$A$4,$F$16,$F$21)/COUNTIF('2. Invulblad'!$R$29:$R$1048576,Lijstjes!$F$2),0)</f>
        <v>0</v>
      </c>
      <c r="U488" s="5">
        <f>IF(T488=Lijstjes!$F$2,IF($F$15=Lijstjes!$A$5,$F$16,$F$21)/COUNTIF('2. Invulblad'!$T$29:$T$1048576,Lijstjes!$F$2),0)</f>
        <v>0</v>
      </c>
      <c r="W488" s="5" t="str">
        <f>IF(V488=Lijstjes!$F$2,IF($F$15=Lijstjes!$A$6,$F$16,$F$21)/COUNTIF('2. Invulblad'!$V$29:$V$1048576,Lijstjes!$F$2),"")</f>
        <v/>
      </c>
      <c r="Y488" s="5" t="str">
        <f>IF(X488=Lijstjes!$F$2,IF($F$15=Lijstjes!$A$7,$F$16,$F$21)/COUNTIF('2. Invulblad'!$X$29:$X$1048576,Lijstjes!$F$2),"")</f>
        <v/>
      </c>
      <c r="AA488" s="14">
        <f>IF(Z488=Lijstjes!$F$2,IF($F$15=Lijstjes!$A$8,$F$16,$F$21)/COUNTIF('2. Invulblad'!$Z$29:$Z$1048576,Lijstjes!$F$2),0)</f>
        <v>0</v>
      </c>
      <c r="AC488" s="14">
        <f>IF(AB488=Lijstjes!$F$2,IF($F$15=Lijstjes!$A$9,$F$16,$F$21)/COUNTIF('2. Invulblad'!$AB$29:$AB$1048576,Lijstjes!$F$2),0)</f>
        <v>0</v>
      </c>
      <c r="AE488" s="14">
        <f>IF(AD488=Lijstjes!$F$2,IF($F$15=Lijstjes!$A$10,$F$16,$F$21)/COUNTIF('2. Invulblad'!$AD$29:$AD$1048576,Lijstjes!$F$2),0)</f>
        <v>0</v>
      </c>
      <c r="AG488" s="14">
        <f>IF(AF488=Lijstjes!$F$2,IF($F$15=Lijstjes!$A$11,$F$16,$F$21)/COUNTIF('2. Invulblad'!$AF$29:$AF$1048576,Lijstjes!$F$2),0)</f>
        <v>0</v>
      </c>
    </row>
    <row r="489" spans="2:33" ht="14.5">
      <c r="B489" s="12" t="str">
        <f t="shared" si="14"/>
        <v/>
      </c>
      <c r="C489" t="str">
        <f t="shared" si="15"/>
        <v/>
      </c>
      <c r="D489" s="15" t="str">
        <f>IF(M489=0,"",IF(AND(M489&gt;0,IFERROR(SEARCH(Lijstjes!$F$2,'2. Invulblad'!N489&amp;'2. Invulblad'!P489&amp;'2. Invulblad'!R489&amp;'2. Invulblad'!T489&amp;'2. Invulblad'!V489&amp;'2. Invulblad'!X489&amp;'2. Invulblad'!Z489&amp;'2. Invulblad'!AB489&amp;'2. Invulblad'!AD489&amp;'2. Invulblad'!AF489&amp;'2. Invulblad'!AH489&amp;'2. Invulblad'!AI489),0)&gt;0),"","U mag geen subsidie aanvragen voor "&amp;'2. Invulblad'!E489&amp;" "&amp;'2. Invulblad'!F489&amp;'2. Invulblad'!G489&amp;" want er is geen aangrenzende maatregel getroffen."))</f>
        <v/>
      </c>
      <c r="M489" s="20">
        <f>MIN(1500,COUNTIF('2. Invulblad'!N489:AI489,"Ja")*750)</f>
        <v>0</v>
      </c>
      <c r="O489" s="14" t="str">
        <f>IF(N489=Lijstjes!$F$2,IF($F$15=Lijstjes!$A$2,$F$16,$F$21)/COUNTIF('2. Invulblad'!$N$29:$N$1048576,Lijstjes!$F$2),"")</f>
        <v/>
      </c>
      <c r="Q489" s="5" t="str">
        <f>IF(P489=Lijstjes!$F$2,IF($F$15=Lijstjes!$A$3,$F$16,$F$21)/COUNTIF('2. Invulblad'!$P$29:$P$1048576,Lijstjes!$F$2),"")</f>
        <v/>
      </c>
      <c r="S489" s="5">
        <f>IF(R489=Lijstjes!$F$2,IF($F$15=Lijstjes!$A$4,$F$16,$F$21)/COUNTIF('2. Invulblad'!$R$29:$R$1048576,Lijstjes!$F$2),0)</f>
        <v>0</v>
      </c>
      <c r="U489" s="5">
        <f>IF(T489=Lijstjes!$F$2,IF($F$15=Lijstjes!$A$5,$F$16,$F$21)/COUNTIF('2. Invulblad'!$T$29:$T$1048576,Lijstjes!$F$2),0)</f>
        <v>0</v>
      </c>
      <c r="W489" s="5" t="str">
        <f>IF(V489=Lijstjes!$F$2,IF($F$15=Lijstjes!$A$6,$F$16,$F$21)/COUNTIF('2. Invulblad'!$V$29:$V$1048576,Lijstjes!$F$2),"")</f>
        <v/>
      </c>
      <c r="Y489" s="5" t="str">
        <f>IF(X489=Lijstjes!$F$2,IF($F$15=Lijstjes!$A$7,$F$16,$F$21)/COUNTIF('2. Invulblad'!$X$29:$X$1048576,Lijstjes!$F$2),"")</f>
        <v/>
      </c>
      <c r="AA489" s="14">
        <f>IF(Z489=Lijstjes!$F$2,IF($F$15=Lijstjes!$A$8,$F$16,$F$21)/COUNTIF('2. Invulblad'!$Z$29:$Z$1048576,Lijstjes!$F$2),0)</f>
        <v>0</v>
      </c>
      <c r="AC489" s="14">
        <f>IF(AB489=Lijstjes!$F$2,IF($F$15=Lijstjes!$A$9,$F$16,$F$21)/COUNTIF('2. Invulblad'!$AB$29:$AB$1048576,Lijstjes!$F$2),0)</f>
        <v>0</v>
      </c>
      <c r="AE489" s="14">
        <f>IF(AD489=Lijstjes!$F$2,IF($F$15=Lijstjes!$A$10,$F$16,$F$21)/COUNTIF('2. Invulblad'!$AD$29:$AD$1048576,Lijstjes!$F$2),0)</f>
        <v>0</v>
      </c>
      <c r="AG489" s="14">
        <f>IF(AF489=Lijstjes!$F$2,IF($F$15=Lijstjes!$A$11,$F$16,$F$21)/COUNTIF('2. Invulblad'!$AF$29:$AF$1048576,Lijstjes!$F$2),0)</f>
        <v>0</v>
      </c>
    </row>
    <row r="490" spans="2:33" ht="14.5">
      <c r="B490" s="12" t="str">
        <f t="shared" si="14"/>
        <v/>
      </c>
      <c r="C490" t="str">
        <f t="shared" si="15"/>
        <v/>
      </c>
      <c r="D490" s="15" t="str">
        <f>IF(M490=0,"",IF(AND(M490&gt;0,IFERROR(SEARCH(Lijstjes!$F$2,'2. Invulblad'!N490&amp;'2. Invulblad'!P490&amp;'2. Invulblad'!R490&amp;'2. Invulblad'!T490&amp;'2. Invulblad'!V490&amp;'2. Invulblad'!X490&amp;'2. Invulblad'!Z490&amp;'2. Invulblad'!AB490&amp;'2. Invulblad'!AD490&amp;'2. Invulblad'!AF490&amp;'2. Invulblad'!AH490&amp;'2. Invulblad'!AI490),0)&gt;0),"","U mag geen subsidie aanvragen voor "&amp;'2. Invulblad'!E490&amp;" "&amp;'2. Invulblad'!F490&amp;'2. Invulblad'!G490&amp;" want er is geen aangrenzende maatregel getroffen."))</f>
        <v/>
      </c>
      <c r="M490" s="20">
        <f>MIN(1500,COUNTIF('2. Invulblad'!N490:AI490,"Ja")*750)</f>
        <v>0</v>
      </c>
      <c r="O490" s="14" t="str">
        <f>IF(N490=Lijstjes!$F$2,IF($F$15=Lijstjes!$A$2,$F$16,$F$21)/COUNTIF('2. Invulblad'!$N$29:$N$1048576,Lijstjes!$F$2),"")</f>
        <v/>
      </c>
      <c r="Q490" s="5" t="str">
        <f>IF(P490=Lijstjes!$F$2,IF($F$15=Lijstjes!$A$3,$F$16,$F$21)/COUNTIF('2. Invulblad'!$P$29:$P$1048576,Lijstjes!$F$2),"")</f>
        <v/>
      </c>
      <c r="S490" s="5">
        <f>IF(R490=Lijstjes!$F$2,IF($F$15=Lijstjes!$A$4,$F$16,$F$21)/COUNTIF('2. Invulblad'!$R$29:$R$1048576,Lijstjes!$F$2),0)</f>
        <v>0</v>
      </c>
      <c r="U490" s="5">
        <f>IF(T490=Lijstjes!$F$2,IF($F$15=Lijstjes!$A$5,$F$16,$F$21)/COUNTIF('2. Invulblad'!$T$29:$T$1048576,Lijstjes!$F$2),0)</f>
        <v>0</v>
      </c>
      <c r="W490" s="5" t="str">
        <f>IF(V490=Lijstjes!$F$2,IF($F$15=Lijstjes!$A$6,$F$16,$F$21)/COUNTIF('2. Invulblad'!$V$29:$V$1048576,Lijstjes!$F$2),"")</f>
        <v/>
      </c>
      <c r="Y490" s="5" t="str">
        <f>IF(X490=Lijstjes!$F$2,IF($F$15=Lijstjes!$A$7,$F$16,$F$21)/COUNTIF('2. Invulblad'!$X$29:$X$1048576,Lijstjes!$F$2),"")</f>
        <v/>
      </c>
      <c r="AA490" s="14">
        <f>IF(Z490=Lijstjes!$F$2,IF($F$15=Lijstjes!$A$8,$F$16,$F$21)/COUNTIF('2. Invulblad'!$Z$29:$Z$1048576,Lijstjes!$F$2),0)</f>
        <v>0</v>
      </c>
      <c r="AC490" s="14">
        <f>IF(AB490=Lijstjes!$F$2,IF($F$15=Lijstjes!$A$9,$F$16,$F$21)/COUNTIF('2. Invulblad'!$AB$29:$AB$1048576,Lijstjes!$F$2),0)</f>
        <v>0</v>
      </c>
      <c r="AE490" s="14">
        <f>IF(AD490=Lijstjes!$F$2,IF($F$15=Lijstjes!$A$10,$F$16,$F$21)/COUNTIF('2. Invulblad'!$AD$29:$AD$1048576,Lijstjes!$F$2),0)</f>
        <v>0</v>
      </c>
      <c r="AG490" s="14">
        <f>IF(AF490=Lijstjes!$F$2,IF($F$15=Lijstjes!$A$11,$F$16,$F$21)/COUNTIF('2. Invulblad'!$AF$29:$AF$1048576,Lijstjes!$F$2),0)</f>
        <v>0</v>
      </c>
    </row>
    <row r="491" spans="2:33" ht="14.5">
      <c r="B491" s="12" t="str">
        <f t="shared" si="14"/>
        <v/>
      </c>
      <c r="C491" t="str">
        <f t="shared" si="15"/>
        <v/>
      </c>
      <c r="D491" s="15" t="str">
        <f>IF(M491=0,"",IF(AND(M491&gt;0,IFERROR(SEARCH(Lijstjes!$F$2,'2. Invulblad'!N491&amp;'2. Invulblad'!P491&amp;'2. Invulblad'!R491&amp;'2. Invulblad'!T491&amp;'2. Invulblad'!V491&amp;'2. Invulblad'!X491&amp;'2. Invulblad'!Z491&amp;'2. Invulblad'!AB491&amp;'2. Invulblad'!AD491&amp;'2. Invulblad'!AF491&amp;'2. Invulblad'!AH491&amp;'2. Invulblad'!AI491),0)&gt;0),"","U mag geen subsidie aanvragen voor "&amp;'2. Invulblad'!E491&amp;" "&amp;'2. Invulblad'!F491&amp;'2. Invulblad'!G491&amp;" want er is geen aangrenzende maatregel getroffen."))</f>
        <v/>
      </c>
      <c r="M491" s="20">
        <f>MIN(1500,COUNTIF('2. Invulblad'!N491:AI491,"Ja")*750)</f>
        <v>0</v>
      </c>
      <c r="O491" s="14" t="str">
        <f>IF(N491=Lijstjes!$F$2,IF($F$15=Lijstjes!$A$2,$F$16,$F$21)/COUNTIF('2. Invulblad'!$N$29:$N$1048576,Lijstjes!$F$2),"")</f>
        <v/>
      </c>
      <c r="Q491" s="5" t="str">
        <f>IF(P491=Lijstjes!$F$2,IF($F$15=Lijstjes!$A$3,$F$16,$F$21)/COUNTIF('2. Invulblad'!$P$29:$P$1048576,Lijstjes!$F$2),"")</f>
        <v/>
      </c>
      <c r="S491" s="5">
        <f>IF(R491=Lijstjes!$F$2,IF($F$15=Lijstjes!$A$4,$F$16,$F$21)/COUNTIF('2. Invulblad'!$R$29:$R$1048576,Lijstjes!$F$2),0)</f>
        <v>0</v>
      </c>
      <c r="U491" s="5">
        <f>IF(T491=Lijstjes!$F$2,IF($F$15=Lijstjes!$A$5,$F$16,$F$21)/COUNTIF('2. Invulblad'!$T$29:$T$1048576,Lijstjes!$F$2),0)</f>
        <v>0</v>
      </c>
      <c r="W491" s="5" t="str">
        <f>IF(V491=Lijstjes!$F$2,IF($F$15=Lijstjes!$A$6,$F$16,$F$21)/COUNTIF('2. Invulblad'!$V$29:$V$1048576,Lijstjes!$F$2),"")</f>
        <v/>
      </c>
      <c r="Y491" s="5" t="str">
        <f>IF(X491=Lijstjes!$F$2,IF($F$15=Lijstjes!$A$7,$F$16,$F$21)/COUNTIF('2. Invulblad'!$X$29:$X$1048576,Lijstjes!$F$2),"")</f>
        <v/>
      </c>
      <c r="AA491" s="14">
        <f>IF(Z491=Lijstjes!$F$2,IF($F$15=Lijstjes!$A$8,$F$16,$F$21)/COUNTIF('2. Invulblad'!$Z$29:$Z$1048576,Lijstjes!$F$2),0)</f>
        <v>0</v>
      </c>
      <c r="AC491" s="14">
        <f>IF(AB491=Lijstjes!$F$2,IF($F$15=Lijstjes!$A$9,$F$16,$F$21)/COUNTIF('2. Invulblad'!$AB$29:$AB$1048576,Lijstjes!$F$2),0)</f>
        <v>0</v>
      </c>
      <c r="AE491" s="14">
        <f>IF(AD491=Lijstjes!$F$2,IF($F$15=Lijstjes!$A$10,$F$16,$F$21)/COUNTIF('2. Invulblad'!$AD$29:$AD$1048576,Lijstjes!$F$2),0)</f>
        <v>0</v>
      </c>
      <c r="AG491" s="14">
        <f>IF(AF491=Lijstjes!$F$2,IF($F$15=Lijstjes!$A$11,$F$16,$F$21)/COUNTIF('2. Invulblad'!$AF$29:$AF$1048576,Lijstjes!$F$2),0)</f>
        <v>0</v>
      </c>
    </row>
    <row r="492" spans="2:33" ht="14.5">
      <c r="B492" s="12" t="str">
        <f t="shared" si="14"/>
        <v/>
      </c>
      <c r="C492" t="str">
        <f t="shared" si="15"/>
        <v/>
      </c>
      <c r="D492" s="15" t="str">
        <f>IF(M492=0,"",IF(AND(M492&gt;0,IFERROR(SEARCH(Lijstjes!$F$2,'2. Invulblad'!N492&amp;'2. Invulblad'!P492&amp;'2. Invulblad'!R492&amp;'2. Invulblad'!T492&amp;'2. Invulblad'!V492&amp;'2. Invulblad'!X492&amp;'2. Invulblad'!Z492&amp;'2. Invulblad'!AB492&amp;'2. Invulblad'!AD492&amp;'2. Invulblad'!AF492&amp;'2. Invulblad'!AH492&amp;'2. Invulblad'!AI492),0)&gt;0),"","U mag geen subsidie aanvragen voor "&amp;'2. Invulblad'!E492&amp;" "&amp;'2. Invulblad'!F492&amp;'2. Invulblad'!G492&amp;" want er is geen aangrenzende maatregel getroffen."))</f>
        <v/>
      </c>
      <c r="M492" s="20">
        <f>MIN(1500,COUNTIF('2. Invulblad'!N492:AI492,"Ja")*750)</f>
        <v>0</v>
      </c>
      <c r="O492" s="14" t="str">
        <f>IF(N492=Lijstjes!$F$2,IF($F$15=Lijstjes!$A$2,$F$16,$F$21)/COUNTIF('2. Invulblad'!$N$29:$N$1048576,Lijstjes!$F$2),"")</f>
        <v/>
      </c>
      <c r="Q492" s="5" t="str">
        <f>IF(P492=Lijstjes!$F$2,IF($F$15=Lijstjes!$A$3,$F$16,$F$21)/COUNTIF('2. Invulblad'!$P$29:$P$1048576,Lijstjes!$F$2),"")</f>
        <v/>
      </c>
      <c r="S492" s="5">
        <f>IF(R492=Lijstjes!$F$2,IF($F$15=Lijstjes!$A$4,$F$16,$F$21)/COUNTIF('2. Invulblad'!$R$29:$R$1048576,Lijstjes!$F$2),0)</f>
        <v>0</v>
      </c>
      <c r="U492" s="5">
        <f>IF(T492=Lijstjes!$F$2,IF($F$15=Lijstjes!$A$5,$F$16,$F$21)/COUNTIF('2. Invulblad'!$T$29:$T$1048576,Lijstjes!$F$2),0)</f>
        <v>0</v>
      </c>
      <c r="W492" s="5" t="str">
        <f>IF(V492=Lijstjes!$F$2,IF($F$15=Lijstjes!$A$6,$F$16,$F$21)/COUNTIF('2. Invulblad'!$V$29:$V$1048576,Lijstjes!$F$2),"")</f>
        <v/>
      </c>
      <c r="Y492" s="5" t="str">
        <f>IF(X492=Lijstjes!$F$2,IF($F$15=Lijstjes!$A$7,$F$16,$F$21)/COUNTIF('2. Invulblad'!$X$29:$X$1048576,Lijstjes!$F$2),"")</f>
        <v/>
      </c>
      <c r="AA492" s="14">
        <f>IF(Z492=Lijstjes!$F$2,IF($F$15=Lijstjes!$A$8,$F$16,$F$21)/COUNTIF('2. Invulblad'!$Z$29:$Z$1048576,Lijstjes!$F$2),0)</f>
        <v>0</v>
      </c>
      <c r="AC492" s="14">
        <f>IF(AB492=Lijstjes!$F$2,IF($F$15=Lijstjes!$A$9,$F$16,$F$21)/COUNTIF('2. Invulblad'!$AB$29:$AB$1048576,Lijstjes!$F$2),0)</f>
        <v>0</v>
      </c>
      <c r="AE492" s="14">
        <f>IF(AD492=Lijstjes!$F$2,IF($F$15=Lijstjes!$A$10,$F$16,$F$21)/COUNTIF('2. Invulblad'!$AD$29:$AD$1048576,Lijstjes!$F$2),0)</f>
        <v>0</v>
      </c>
      <c r="AG492" s="14">
        <f>IF(AF492=Lijstjes!$F$2,IF($F$15=Lijstjes!$A$11,$F$16,$F$21)/COUNTIF('2. Invulblad'!$AF$29:$AF$1048576,Lijstjes!$F$2),0)</f>
        <v>0</v>
      </c>
    </row>
    <row r="493" spans="2:33" ht="14.5">
      <c r="B493" s="12" t="str">
        <f t="shared" si="14"/>
        <v/>
      </c>
      <c r="C493" t="str">
        <f t="shared" si="15"/>
        <v/>
      </c>
      <c r="D493" s="15" t="str">
        <f>IF(M493=0,"",IF(AND(M493&gt;0,IFERROR(SEARCH(Lijstjes!$F$2,'2. Invulblad'!N493&amp;'2. Invulblad'!P493&amp;'2. Invulblad'!R493&amp;'2. Invulblad'!T493&amp;'2. Invulblad'!V493&amp;'2. Invulblad'!X493&amp;'2. Invulblad'!Z493&amp;'2. Invulblad'!AB493&amp;'2. Invulblad'!AD493&amp;'2. Invulblad'!AF493&amp;'2. Invulblad'!AH493&amp;'2. Invulblad'!AI493),0)&gt;0),"","U mag geen subsidie aanvragen voor "&amp;'2. Invulblad'!E493&amp;" "&amp;'2. Invulblad'!F493&amp;'2. Invulblad'!G493&amp;" want er is geen aangrenzende maatregel getroffen."))</f>
        <v/>
      </c>
      <c r="M493" s="20">
        <f>MIN(1500,COUNTIF('2. Invulblad'!N493:AI493,"Ja")*750)</f>
        <v>0</v>
      </c>
      <c r="O493" s="14" t="str">
        <f>IF(N493=Lijstjes!$F$2,IF($F$15=Lijstjes!$A$2,$F$16,$F$21)/COUNTIF('2. Invulblad'!$N$29:$N$1048576,Lijstjes!$F$2),"")</f>
        <v/>
      </c>
      <c r="Q493" s="5" t="str">
        <f>IF(P493=Lijstjes!$F$2,IF($F$15=Lijstjes!$A$3,$F$16,$F$21)/COUNTIF('2. Invulblad'!$P$29:$P$1048576,Lijstjes!$F$2),"")</f>
        <v/>
      </c>
      <c r="S493" s="5">
        <f>IF(R493=Lijstjes!$F$2,IF($F$15=Lijstjes!$A$4,$F$16,$F$21)/COUNTIF('2. Invulblad'!$R$29:$R$1048576,Lijstjes!$F$2),0)</f>
        <v>0</v>
      </c>
      <c r="U493" s="5">
        <f>IF(T493=Lijstjes!$F$2,IF($F$15=Lijstjes!$A$5,$F$16,$F$21)/COUNTIF('2. Invulblad'!$T$29:$T$1048576,Lijstjes!$F$2),0)</f>
        <v>0</v>
      </c>
      <c r="W493" s="5" t="str">
        <f>IF(V493=Lijstjes!$F$2,IF($F$15=Lijstjes!$A$6,$F$16,$F$21)/COUNTIF('2. Invulblad'!$V$29:$V$1048576,Lijstjes!$F$2),"")</f>
        <v/>
      </c>
      <c r="Y493" s="5" t="str">
        <f>IF(X493=Lijstjes!$F$2,IF($F$15=Lijstjes!$A$7,$F$16,$F$21)/COUNTIF('2. Invulblad'!$X$29:$X$1048576,Lijstjes!$F$2),"")</f>
        <v/>
      </c>
      <c r="AA493" s="14">
        <f>IF(Z493=Lijstjes!$F$2,IF($F$15=Lijstjes!$A$8,$F$16,$F$21)/COUNTIF('2. Invulblad'!$Z$29:$Z$1048576,Lijstjes!$F$2),0)</f>
        <v>0</v>
      </c>
      <c r="AC493" s="14">
        <f>IF(AB493=Lijstjes!$F$2,IF($F$15=Lijstjes!$A$9,$F$16,$F$21)/COUNTIF('2. Invulblad'!$AB$29:$AB$1048576,Lijstjes!$F$2),0)</f>
        <v>0</v>
      </c>
      <c r="AE493" s="14">
        <f>IF(AD493=Lijstjes!$F$2,IF($F$15=Lijstjes!$A$10,$F$16,$F$21)/COUNTIF('2. Invulblad'!$AD$29:$AD$1048576,Lijstjes!$F$2),0)</f>
        <v>0</v>
      </c>
      <c r="AG493" s="14">
        <f>IF(AF493=Lijstjes!$F$2,IF($F$15=Lijstjes!$A$11,$F$16,$F$21)/COUNTIF('2. Invulblad'!$AF$29:$AF$1048576,Lijstjes!$F$2),0)</f>
        <v>0</v>
      </c>
    </row>
    <row r="494" spans="2:33" ht="14.5">
      <c r="B494" s="12" t="str">
        <f t="shared" si="14"/>
        <v/>
      </c>
      <c r="C494" t="str">
        <f t="shared" si="15"/>
        <v/>
      </c>
      <c r="D494" s="15" t="str">
        <f>IF(M494=0,"",IF(AND(M494&gt;0,IFERROR(SEARCH(Lijstjes!$F$2,'2. Invulblad'!N494&amp;'2. Invulblad'!P494&amp;'2. Invulblad'!R494&amp;'2. Invulblad'!T494&amp;'2. Invulblad'!V494&amp;'2. Invulblad'!X494&amp;'2. Invulblad'!Z494&amp;'2. Invulblad'!AB494&amp;'2. Invulblad'!AD494&amp;'2. Invulblad'!AF494&amp;'2. Invulblad'!AH494&amp;'2. Invulblad'!AI494),0)&gt;0),"","U mag geen subsidie aanvragen voor "&amp;'2. Invulblad'!E494&amp;" "&amp;'2. Invulblad'!F494&amp;'2. Invulblad'!G494&amp;" want er is geen aangrenzende maatregel getroffen."))</f>
        <v/>
      </c>
      <c r="M494" s="20">
        <f>MIN(1500,COUNTIF('2. Invulblad'!N494:AI494,"Ja")*750)</f>
        <v>0</v>
      </c>
      <c r="O494" s="14" t="str">
        <f>IF(N494=Lijstjes!$F$2,IF($F$15=Lijstjes!$A$2,$F$16,$F$21)/COUNTIF('2. Invulblad'!$N$29:$N$1048576,Lijstjes!$F$2),"")</f>
        <v/>
      </c>
      <c r="Q494" s="5" t="str">
        <f>IF(P494=Lijstjes!$F$2,IF($F$15=Lijstjes!$A$3,$F$16,$F$21)/COUNTIF('2. Invulblad'!$P$29:$P$1048576,Lijstjes!$F$2),"")</f>
        <v/>
      </c>
      <c r="S494" s="5">
        <f>IF(R494=Lijstjes!$F$2,IF($F$15=Lijstjes!$A$4,$F$16,$F$21)/COUNTIF('2. Invulblad'!$R$29:$R$1048576,Lijstjes!$F$2),0)</f>
        <v>0</v>
      </c>
      <c r="U494" s="5">
        <f>IF(T494=Lijstjes!$F$2,IF($F$15=Lijstjes!$A$5,$F$16,$F$21)/COUNTIF('2. Invulblad'!$T$29:$T$1048576,Lijstjes!$F$2),0)</f>
        <v>0</v>
      </c>
      <c r="W494" s="5" t="str">
        <f>IF(V494=Lijstjes!$F$2,IF($F$15=Lijstjes!$A$6,$F$16,$F$21)/COUNTIF('2. Invulblad'!$V$29:$V$1048576,Lijstjes!$F$2),"")</f>
        <v/>
      </c>
      <c r="Y494" s="5" t="str">
        <f>IF(X494=Lijstjes!$F$2,IF($F$15=Lijstjes!$A$7,$F$16,$F$21)/COUNTIF('2. Invulblad'!$X$29:$X$1048576,Lijstjes!$F$2),"")</f>
        <v/>
      </c>
      <c r="AA494" s="14">
        <f>IF(Z494=Lijstjes!$F$2,IF($F$15=Lijstjes!$A$8,$F$16,$F$21)/COUNTIF('2. Invulblad'!$Z$29:$Z$1048576,Lijstjes!$F$2),0)</f>
        <v>0</v>
      </c>
      <c r="AC494" s="14">
        <f>IF(AB494=Lijstjes!$F$2,IF($F$15=Lijstjes!$A$9,$F$16,$F$21)/COUNTIF('2. Invulblad'!$AB$29:$AB$1048576,Lijstjes!$F$2),0)</f>
        <v>0</v>
      </c>
      <c r="AE494" s="14">
        <f>IF(AD494=Lijstjes!$F$2,IF($F$15=Lijstjes!$A$10,$F$16,$F$21)/COUNTIF('2. Invulblad'!$AD$29:$AD$1048576,Lijstjes!$F$2),0)</f>
        <v>0</v>
      </c>
      <c r="AG494" s="14">
        <f>IF(AF494=Lijstjes!$F$2,IF($F$15=Lijstjes!$A$11,$F$16,$F$21)/COUNTIF('2. Invulblad'!$AF$29:$AF$1048576,Lijstjes!$F$2),0)</f>
        <v>0</v>
      </c>
    </row>
    <row r="495" spans="2:33" ht="14.5">
      <c r="B495" s="12" t="str">
        <f t="shared" si="14"/>
        <v/>
      </c>
      <c r="C495" t="str">
        <f t="shared" si="15"/>
        <v/>
      </c>
      <c r="D495" s="15" t="str">
        <f>IF(M495=0,"",IF(AND(M495&gt;0,IFERROR(SEARCH(Lijstjes!$F$2,'2. Invulblad'!N495&amp;'2. Invulblad'!P495&amp;'2. Invulblad'!R495&amp;'2. Invulblad'!T495&amp;'2. Invulblad'!V495&amp;'2. Invulblad'!X495&amp;'2. Invulblad'!Z495&amp;'2. Invulblad'!AB495&amp;'2. Invulblad'!AD495&amp;'2. Invulblad'!AF495&amp;'2. Invulblad'!AH495&amp;'2. Invulblad'!AI495),0)&gt;0),"","U mag geen subsidie aanvragen voor "&amp;'2. Invulblad'!E495&amp;" "&amp;'2. Invulblad'!F495&amp;'2. Invulblad'!G495&amp;" want er is geen aangrenzende maatregel getroffen."))</f>
        <v/>
      </c>
      <c r="M495" s="20">
        <f>MIN(1500,COUNTIF('2. Invulblad'!N495:AI495,"Ja")*750)</f>
        <v>0</v>
      </c>
      <c r="O495" s="14" t="str">
        <f>IF(N495=Lijstjes!$F$2,IF($F$15=Lijstjes!$A$2,$F$16,$F$21)/COUNTIF('2. Invulblad'!$N$29:$N$1048576,Lijstjes!$F$2),"")</f>
        <v/>
      </c>
      <c r="Q495" s="5" t="str">
        <f>IF(P495=Lijstjes!$F$2,IF($F$15=Lijstjes!$A$3,$F$16,$F$21)/COUNTIF('2. Invulblad'!$P$29:$P$1048576,Lijstjes!$F$2),"")</f>
        <v/>
      </c>
      <c r="S495" s="5">
        <f>IF(R495=Lijstjes!$F$2,IF($F$15=Lijstjes!$A$4,$F$16,$F$21)/COUNTIF('2. Invulblad'!$R$29:$R$1048576,Lijstjes!$F$2),0)</f>
        <v>0</v>
      </c>
      <c r="U495" s="5">
        <f>IF(T495=Lijstjes!$F$2,IF($F$15=Lijstjes!$A$5,$F$16,$F$21)/COUNTIF('2. Invulblad'!$T$29:$T$1048576,Lijstjes!$F$2),0)</f>
        <v>0</v>
      </c>
      <c r="W495" s="5" t="str">
        <f>IF(V495=Lijstjes!$F$2,IF($F$15=Lijstjes!$A$6,$F$16,$F$21)/COUNTIF('2. Invulblad'!$V$29:$V$1048576,Lijstjes!$F$2),"")</f>
        <v/>
      </c>
      <c r="Y495" s="5" t="str">
        <f>IF(X495=Lijstjes!$F$2,IF($F$15=Lijstjes!$A$7,$F$16,$F$21)/COUNTIF('2. Invulblad'!$X$29:$X$1048576,Lijstjes!$F$2),"")</f>
        <v/>
      </c>
      <c r="AA495" s="14">
        <f>IF(Z495=Lijstjes!$F$2,IF($F$15=Lijstjes!$A$8,$F$16,$F$21)/COUNTIF('2. Invulblad'!$Z$29:$Z$1048576,Lijstjes!$F$2),0)</f>
        <v>0</v>
      </c>
      <c r="AC495" s="14">
        <f>IF(AB495=Lijstjes!$F$2,IF($F$15=Lijstjes!$A$9,$F$16,$F$21)/COUNTIF('2. Invulblad'!$AB$29:$AB$1048576,Lijstjes!$F$2),0)</f>
        <v>0</v>
      </c>
      <c r="AE495" s="14">
        <f>IF(AD495=Lijstjes!$F$2,IF($F$15=Lijstjes!$A$10,$F$16,$F$21)/COUNTIF('2. Invulblad'!$AD$29:$AD$1048576,Lijstjes!$F$2),0)</f>
        <v>0</v>
      </c>
      <c r="AG495" s="14">
        <f>IF(AF495=Lijstjes!$F$2,IF($F$15=Lijstjes!$A$11,$F$16,$F$21)/COUNTIF('2. Invulblad'!$AF$29:$AF$1048576,Lijstjes!$F$2),0)</f>
        <v>0</v>
      </c>
    </row>
    <row r="496" spans="2:33" ht="14.5">
      <c r="B496" s="12" t="str">
        <f t="shared" si="14"/>
        <v/>
      </c>
      <c r="C496" t="str">
        <f t="shared" si="15"/>
        <v/>
      </c>
      <c r="D496" s="15" t="str">
        <f>IF(M496=0,"",IF(AND(M496&gt;0,IFERROR(SEARCH(Lijstjes!$F$2,'2. Invulblad'!N496&amp;'2. Invulblad'!P496&amp;'2. Invulblad'!R496&amp;'2. Invulblad'!T496&amp;'2. Invulblad'!V496&amp;'2. Invulblad'!X496&amp;'2. Invulblad'!Z496&amp;'2. Invulblad'!AB496&amp;'2. Invulblad'!AD496&amp;'2. Invulblad'!AF496&amp;'2. Invulblad'!AH496&amp;'2. Invulblad'!AI496),0)&gt;0),"","U mag geen subsidie aanvragen voor "&amp;'2. Invulblad'!E496&amp;" "&amp;'2. Invulblad'!F496&amp;'2. Invulblad'!G496&amp;" want er is geen aangrenzende maatregel getroffen."))</f>
        <v/>
      </c>
      <c r="M496" s="20">
        <f>MIN(1500,COUNTIF('2. Invulblad'!N496:AI496,"Ja")*750)</f>
        <v>0</v>
      </c>
      <c r="O496" s="14" t="str">
        <f>IF(N496=Lijstjes!$F$2,IF($F$15=Lijstjes!$A$2,$F$16,$F$21)/COUNTIF('2. Invulblad'!$N$29:$N$1048576,Lijstjes!$F$2),"")</f>
        <v/>
      </c>
      <c r="Q496" s="5" t="str">
        <f>IF(P496=Lijstjes!$F$2,IF($F$15=Lijstjes!$A$3,$F$16,$F$21)/COUNTIF('2. Invulblad'!$P$29:$P$1048576,Lijstjes!$F$2),"")</f>
        <v/>
      </c>
      <c r="S496" s="5">
        <f>IF(R496=Lijstjes!$F$2,IF($F$15=Lijstjes!$A$4,$F$16,$F$21)/COUNTIF('2. Invulblad'!$R$29:$R$1048576,Lijstjes!$F$2),0)</f>
        <v>0</v>
      </c>
      <c r="U496" s="5">
        <f>IF(T496=Lijstjes!$F$2,IF($F$15=Lijstjes!$A$5,$F$16,$F$21)/COUNTIF('2. Invulblad'!$T$29:$T$1048576,Lijstjes!$F$2),0)</f>
        <v>0</v>
      </c>
      <c r="W496" s="5" t="str">
        <f>IF(V496=Lijstjes!$F$2,IF($F$15=Lijstjes!$A$6,$F$16,$F$21)/COUNTIF('2. Invulblad'!$V$29:$V$1048576,Lijstjes!$F$2),"")</f>
        <v/>
      </c>
      <c r="Y496" s="5" t="str">
        <f>IF(X496=Lijstjes!$F$2,IF($F$15=Lijstjes!$A$7,$F$16,$F$21)/COUNTIF('2. Invulblad'!$X$29:$X$1048576,Lijstjes!$F$2),"")</f>
        <v/>
      </c>
      <c r="AA496" s="14">
        <f>IF(Z496=Lijstjes!$F$2,IF($F$15=Lijstjes!$A$8,$F$16,$F$21)/COUNTIF('2. Invulblad'!$Z$29:$Z$1048576,Lijstjes!$F$2),0)</f>
        <v>0</v>
      </c>
      <c r="AC496" s="14">
        <f>IF(AB496=Lijstjes!$F$2,IF($F$15=Lijstjes!$A$9,$F$16,$F$21)/COUNTIF('2. Invulblad'!$AB$29:$AB$1048576,Lijstjes!$F$2),0)</f>
        <v>0</v>
      </c>
      <c r="AE496" s="14">
        <f>IF(AD496=Lijstjes!$F$2,IF($F$15=Lijstjes!$A$10,$F$16,$F$21)/COUNTIF('2. Invulblad'!$AD$29:$AD$1048576,Lijstjes!$F$2),0)</f>
        <v>0</v>
      </c>
      <c r="AG496" s="14">
        <f>IF(AF496=Lijstjes!$F$2,IF($F$15=Lijstjes!$A$11,$F$16,$F$21)/COUNTIF('2. Invulblad'!$AF$29:$AF$1048576,Lijstjes!$F$2),0)</f>
        <v>0</v>
      </c>
    </row>
    <row r="497" spans="2:33" ht="14.5">
      <c r="B497" s="12" t="str">
        <f t="shared" si="14"/>
        <v/>
      </c>
      <c r="C497" t="str">
        <f t="shared" si="15"/>
        <v/>
      </c>
      <c r="D497" s="15" t="str">
        <f>IF(M497=0,"",IF(AND(M497&gt;0,IFERROR(SEARCH(Lijstjes!$F$2,'2. Invulblad'!N497&amp;'2. Invulblad'!P497&amp;'2. Invulblad'!R497&amp;'2. Invulblad'!T497&amp;'2. Invulblad'!V497&amp;'2. Invulblad'!X497&amp;'2. Invulblad'!Z497&amp;'2. Invulblad'!AB497&amp;'2. Invulblad'!AD497&amp;'2. Invulblad'!AF497&amp;'2. Invulblad'!AH497&amp;'2. Invulblad'!AI497),0)&gt;0),"","U mag geen subsidie aanvragen voor "&amp;'2. Invulblad'!E497&amp;" "&amp;'2. Invulblad'!F497&amp;'2. Invulblad'!G497&amp;" want er is geen aangrenzende maatregel getroffen."))</f>
        <v/>
      </c>
      <c r="M497" s="20">
        <f>MIN(1500,COUNTIF('2. Invulblad'!N497:AI497,"Ja")*750)</f>
        <v>0</v>
      </c>
      <c r="O497" s="14" t="str">
        <f>IF(N497=Lijstjes!$F$2,IF($F$15=Lijstjes!$A$2,$F$16,$F$21)/COUNTIF('2. Invulblad'!$N$29:$N$1048576,Lijstjes!$F$2),"")</f>
        <v/>
      </c>
      <c r="Q497" s="5" t="str">
        <f>IF(P497=Lijstjes!$F$2,IF($F$15=Lijstjes!$A$3,$F$16,$F$21)/COUNTIF('2. Invulblad'!$P$29:$P$1048576,Lijstjes!$F$2),"")</f>
        <v/>
      </c>
      <c r="S497" s="5">
        <f>IF(R497=Lijstjes!$F$2,IF($F$15=Lijstjes!$A$4,$F$16,$F$21)/COUNTIF('2. Invulblad'!$R$29:$R$1048576,Lijstjes!$F$2),0)</f>
        <v>0</v>
      </c>
      <c r="U497" s="5">
        <f>IF(T497=Lijstjes!$F$2,IF($F$15=Lijstjes!$A$5,$F$16,$F$21)/COUNTIF('2. Invulblad'!$T$29:$T$1048576,Lijstjes!$F$2),0)</f>
        <v>0</v>
      </c>
      <c r="W497" s="5" t="str">
        <f>IF(V497=Lijstjes!$F$2,IF($F$15=Lijstjes!$A$6,$F$16,$F$21)/COUNTIF('2. Invulblad'!$V$29:$V$1048576,Lijstjes!$F$2),"")</f>
        <v/>
      </c>
      <c r="Y497" s="5" t="str">
        <f>IF(X497=Lijstjes!$F$2,IF($F$15=Lijstjes!$A$7,$F$16,$F$21)/COUNTIF('2. Invulblad'!$X$29:$X$1048576,Lijstjes!$F$2),"")</f>
        <v/>
      </c>
      <c r="AA497" s="14">
        <f>IF(Z497=Lijstjes!$F$2,IF($F$15=Lijstjes!$A$8,$F$16,$F$21)/COUNTIF('2. Invulblad'!$Z$29:$Z$1048576,Lijstjes!$F$2),0)</f>
        <v>0</v>
      </c>
      <c r="AC497" s="14">
        <f>IF(AB497=Lijstjes!$F$2,IF($F$15=Lijstjes!$A$9,$F$16,$F$21)/COUNTIF('2. Invulblad'!$AB$29:$AB$1048576,Lijstjes!$F$2),0)</f>
        <v>0</v>
      </c>
      <c r="AE497" s="14">
        <f>IF(AD497=Lijstjes!$F$2,IF($F$15=Lijstjes!$A$10,$F$16,$F$21)/COUNTIF('2. Invulblad'!$AD$29:$AD$1048576,Lijstjes!$F$2),0)</f>
        <v>0</v>
      </c>
      <c r="AG497" s="14">
        <f>IF(AF497=Lijstjes!$F$2,IF($F$15=Lijstjes!$A$11,$F$16,$F$21)/COUNTIF('2. Invulblad'!$AF$29:$AF$1048576,Lijstjes!$F$2),0)</f>
        <v>0</v>
      </c>
    </row>
    <row r="498" spans="2:33" ht="14.5">
      <c r="B498" s="12" t="str">
        <f t="shared" si="14"/>
        <v/>
      </c>
      <c r="C498" t="str">
        <f t="shared" si="15"/>
        <v/>
      </c>
      <c r="D498" s="15" t="str">
        <f>IF(M498=0,"",IF(AND(M498&gt;0,IFERROR(SEARCH(Lijstjes!$F$2,'2. Invulblad'!N498&amp;'2. Invulblad'!P498&amp;'2. Invulblad'!R498&amp;'2. Invulblad'!T498&amp;'2. Invulblad'!V498&amp;'2. Invulblad'!X498&amp;'2. Invulblad'!Z498&amp;'2. Invulblad'!AB498&amp;'2. Invulblad'!AD498&amp;'2. Invulblad'!AF498&amp;'2. Invulblad'!AH498&amp;'2. Invulblad'!AI498),0)&gt;0),"","U mag geen subsidie aanvragen voor "&amp;'2. Invulblad'!E498&amp;" "&amp;'2. Invulblad'!F498&amp;'2. Invulblad'!G498&amp;" want er is geen aangrenzende maatregel getroffen."))</f>
        <v/>
      </c>
      <c r="M498" s="20">
        <f>MIN(1500,COUNTIF('2. Invulblad'!N498:AI498,"Ja")*750)</f>
        <v>0</v>
      </c>
      <c r="O498" s="14" t="str">
        <f>IF(N498=Lijstjes!$F$2,IF($F$15=Lijstjes!$A$2,$F$16,$F$21)/COUNTIF('2. Invulblad'!$N$29:$N$1048576,Lijstjes!$F$2),"")</f>
        <v/>
      </c>
      <c r="Q498" s="5" t="str">
        <f>IF(P498=Lijstjes!$F$2,IF($F$15=Lijstjes!$A$3,$F$16,$F$21)/COUNTIF('2. Invulblad'!$P$29:$P$1048576,Lijstjes!$F$2),"")</f>
        <v/>
      </c>
      <c r="S498" s="5">
        <f>IF(R498=Lijstjes!$F$2,IF($F$15=Lijstjes!$A$4,$F$16,$F$21)/COUNTIF('2. Invulblad'!$R$29:$R$1048576,Lijstjes!$F$2),0)</f>
        <v>0</v>
      </c>
      <c r="U498" s="5">
        <f>IF(T498=Lijstjes!$F$2,IF($F$15=Lijstjes!$A$5,$F$16,$F$21)/COUNTIF('2. Invulblad'!$T$29:$T$1048576,Lijstjes!$F$2),0)</f>
        <v>0</v>
      </c>
      <c r="W498" s="5" t="str">
        <f>IF(V498=Lijstjes!$F$2,IF($F$15=Lijstjes!$A$6,$F$16,$F$21)/COUNTIF('2. Invulblad'!$V$29:$V$1048576,Lijstjes!$F$2),"")</f>
        <v/>
      </c>
      <c r="Y498" s="5" t="str">
        <f>IF(X498=Lijstjes!$F$2,IF($F$15=Lijstjes!$A$7,$F$16,$F$21)/COUNTIF('2. Invulblad'!$X$29:$X$1048576,Lijstjes!$F$2),"")</f>
        <v/>
      </c>
      <c r="AA498" s="14">
        <f>IF(Z498=Lijstjes!$F$2,IF($F$15=Lijstjes!$A$8,$F$16,$F$21)/COUNTIF('2. Invulblad'!$Z$29:$Z$1048576,Lijstjes!$F$2),0)</f>
        <v>0</v>
      </c>
      <c r="AC498" s="14">
        <f>IF(AB498=Lijstjes!$F$2,IF($F$15=Lijstjes!$A$9,$F$16,$F$21)/COUNTIF('2. Invulblad'!$AB$29:$AB$1048576,Lijstjes!$F$2),0)</f>
        <v>0</v>
      </c>
      <c r="AE498" s="14">
        <f>IF(AD498=Lijstjes!$F$2,IF($F$15=Lijstjes!$A$10,$F$16,$F$21)/COUNTIF('2. Invulblad'!$AD$29:$AD$1048576,Lijstjes!$F$2),0)</f>
        <v>0</v>
      </c>
      <c r="AG498" s="14">
        <f>IF(AF498=Lijstjes!$F$2,IF($F$15=Lijstjes!$A$11,$F$16,$F$21)/COUNTIF('2. Invulblad'!$AF$29:$AF$1048576,Lijstjes!$F$2),0)</f>
        <v>0</v>
      </c>
    </row>
    <row r="499" spans="2:33" ht="14.5">
      <c r="B499" s="12" t="str">
        <f t="shared" si="14"/>
        <v/>
      </c>
      <c r="C499" t="str">
        <f t="shared" si="15"/>
        <v/>
      </c>
      <c r="D499" s="15" t="str">
        <f>IF(M499=0,"",IF(AND(M499&gt;0,IFERROR(SEARCH(Lijstjes!$F$2,'2. Invulblad'!N499&amp;'2. Invulblad'!P499&amp;'2. Invulblad'!R499&amp;'2. Invulblad'!T499&amp;'2. Invulblad'!V499&amp;'2. Invulblad'!X499&amp;'2. Invulblad'!Z499&amp;'2. Invulblad'!AB499&amp;'2. Invulblad'!AD499&amp;'2. Invulblad'!AF499&amp;'2. Invulblad'!AH499&amp;'2. Invulblad'!AI499),0)&gt;0),"","U mag geen subsidie aanvragen voor "&amp;'2. Invulblad'!E499&amp;" "&amp;'2. Invulblad'!F499&amp;'2. Invulblad'!G499&amp;" want er is geen aangrenzende maatregel getroffen."))</f>
        <v/>
      </c>
      <c r="M499" s="20">
        <f>MIN(1500,COUNTIF('2. Invulblad'!N499:AI499,"Ja")*750)</f>
        <v>0</v>
      </c>
      <c r="O499" s="14" t="str">
        <f>IF(N499=Lijstjes!$F$2,IF($F$15=Lijstjes!$A$2,$F$16,$F$21)/COUNTIF('2. Invulblad'!$N$29:$N$1048576,Lijstjes!$F$2),"")</f>
        <v/>
      </c>
      <c r="Q499" s="5" t="str">
        <f>IF(P499=Lijstjes!$F$2,IF($F$15=Lijstjes!$A$3,$F$16,$F$21)/COUNTIF('2. Invulblad'!$P$29:$P$1048576,Lijstjes!$F$2),"")</f>
        <v/>
      </c>
      <c r="S499" s="5">
        <f>IF(R499=Lijstjes!$F$2,IF($F$15=Lijstjes!$A$4,$F$16,$F$21)/COUNTIF('2. Invulblad'!$R$29:$R$1048576,Lijstjes!$F$2),0)</f>
        <v>0</v>
      </c>
      <c r="U499" s="5">
        <f>IF(T499=Lijstjes!$F$2,IF($F$15=Lijstjes!$A$5,$F$16,$F$21)/COUNTIF('2. Invulblad'!$T$29:$T$1048576,Lijstjes!$F$2),0)</f>
        <v>0</v>
      </c>
      <c r="W499" s="5" t="str">
        <f>IF(V499=Lijstjes!$F$2,IF($F$15=Lijstjes!$A$6,$F$16,$F$21)/COUNTIF('2. Invulblad'!$V$29:$V$1048576,Lijstjes!$F$2),"")</f>
        <v/>
      </c>
      <c r="Y499" s="5" t="str">
        <f>IF(X499=Lijstjes!$F$2,IF($F$15=Lijstjes!$A$7,$F$16,$F$21)/COUNTIF('2. Invulblad'!$X$29:$X$1048576,Lijstjes!$F$2),"")</f>
        <v/>
      </c>
      <c r="AA499" s="14">
        <f>IF(Z499=Lijstjes!$F$2,IF($F$15=Lijstjes!$A$8,$F$16,$F$21)/COUNTIF('2. Invulblad'!$Z$29:$Z$1048576,Lijstjes!$F$2),0)</f>
        <v>0</v>
      </c>
      <c r="AC499" s="14">
        <f>IF(AB499=Lijstjes!$F$2,IF($F$15=Lijstjes!$A$9,$F$16,$F$21)/COUNTIF('2. Invulblad'!$AB$29:$AB$1048576,Lijstjes!$F$2),0)</f>
        <v>0</v>
      </c>
      <c r="AE499" s="14">
        <f>IF(AD499=Lijstjes!$F$2,IF($F$15=Lijstjes!$A$10,$F$16,$F$21)/COUNTIF('2. Invulblad'!$AD$29:$AD$1048576,Lijstjes!$F$2),0)</f>
        <v>0</v>
      </c>
      <c r="AG499" s="14">
        <f>IF(AF499=Lijstjes!$F$2,IF($F$15=Lijstjes!$A$11,$F$16,$F$21)/COUNTIF('2. Invulblad'!$AF$29:$AF$1048576,Lijstjes!$F$2),0)</f>
        <v>0</v>
      </c>
    </row>
    <row r="500" spans="2:33" ht="14.5">
      <c r="B500" s="12" t="str">
        <f t="shared" si="14"/>
        <v/>
      </c>
      <c r="C500" t="str">
        <f t="shared" si="15"/>
        <v/>
      </c>
      <c r="D500" s="15" t="str">
        <f>IF(M500=0,"",IF(AND(M500&gt;0,IFERROR(SEARCH(Lijstjes!$F$2,'2. Invulblad'!N500&amp;'2. Invulblad'!P500&amp;'2. Invulblad'!R500&amp;'2. Invulblad'!T500&amp;'2. Invulblad'!V500&amp;'2. Invulblad'!X500&amp;'2. Invulblad'!Z500&amp;'2. Invulblad'!AB500&amp;'2. Invulblad'!AD500&amp;'2. Invulblad'!AF500&amp;'2. Invulblad'!AH500&amp;'2. Invulblad'!AI500),0)&gt;0),"","U mag geen subsidie aanvragen voor "&amp;'2. Invulblad'!E500&amp;" "&amp;'2. Invulblad'!F500&amp;'2. Invulblad'!G500&amp;" want er is geen aangrenzende maatregel getroffen."))</f>
        <v/>
      </c>
      <c r="M500" s="20">
        <f>MIN(1500,COUNTIF('2. Invulblad'!N500:AI500,"Ja")*750)</f>
        <v>0</v>
      </c>
      <c r="O500" s="14" t="str">
        <f>IF(N500=Lijstjes!$F$2,IF($F$15=Lijstjes!$A$2,$F$16,$F$21)/COUNTIF('2. Invulblad'!$N$29:$N$1048576,Lijstjes!$F$2),"")</f>
        <v/>
      </c>
      <c r="Q500" s="5" t="str">
        <f>IF(P500=Lijstjes!$F$2,IF($F$15=Lijstjes!$A$3,$F$16,$F$21)/COUNTIF('2. Invulblad'!$P$29:$P$1048576,Lijstjes!$F$2),"")</f>
        <v/>
      </c>
      <c r="S500" s="5">
        <f>IF(R500=Lijstjes!$F$2,IF($F$15=Lijstjes!$A$4,$F$16,$F$21)/COUNTIF('2. Invulblad'!$R$29:$R$1048576,Lijstjes!$F$2),0)</f>
        <v>0</v>
      </c>
      <c r="U500" s="5">
        <f>IF(T500=Lijstjes!$F$2,IF($F$15=Lijstjes!$A$5,$F$16,$F$21)/COUNTIF('2. Invulblad'!$T$29:$T$1048576,Lijstjes!$F$2),0)</f>
        <v>0</v>
      </c>
      <c r="W500" s="5" t="str">
        <f>IF(V500=Lijstjes!$F$2,IF($F$15=Lijstjes!$A$6,$F$16,$F$21)/COUNTIF('2. Invulblad'!$V$29:$V$1048576,Lijstjes!$F$2),"")</f>
        <v/>
      </c>
      <c r="Y500" s="5" t="str">
        <f>IF(X500=Lijstjes!$F$2,IF($F$15=Lijstjes!$A$7,$F$16,$F$21)/COUNTIF('2. Invulblad'!$X$29:$X$1048576,Lijstjes!$F$2),"")</f>
        <v/>
      </c>
      <c r="AA500" s="14">
        <f>IF(Z500=Lijstjes!$F$2,IF($F$15=Lijstjes!$A$8,$F$16,$F$21)/COUNTIF('2. Invulblad'!$Z$29:$Z$1048576,Lijstjes!$F$2),0)</f>
        <v>0</v>
      </c>
      <c r="AC500" s="14">
        <f>IF(AB500=Lijstjes!$F$2,IF($F$15=Lijstjes!$A$9,$F$16,$F$21)/COUNTIF('2. Invulblad'!$AB$29:$AB$1048576,Lijstjes!$F$2),0)</f>
        <v>0</v>
      </c>
      <c r="AE500" s="14">
        <f>IF(AD500=Lijstjes!$F$2,IF($F$15=Lijstjes!$A$10,$F$16,$F$21)/COUNTIF('2. Invulblad'!$AD$29:$AD$1048576,Lijstjes!$F$2),0)</f>
        <v>0</v>
      </c>
      <c r="AG500" s="14">
        <f>IF(AF500=Lijstjes!$F$2,IF($F$15=Lijstjes!$A$11,$F$16,$F$21)/COUNTIF('2. Invulblad'!$AF$29:$AF$1048576,Lijstjes!$F$2),0)</f>
        <v>0</v>
      </c>
    </row>
    <row r="501" spans="2:33" ht="14.5">
      <c r="B501" s="12" t="str">
        <f t="shared" si="14"/>
        <v/>
      </c>
      <c r="C501" t="str">
        <f t="shared" si="15"/>
        <v/>
      </c>
      <c r="D501" s="15" t="str">
        <f>IF(M501=0,"",IF(AND(M501&gt;0,IFERROR(SEARCH(Lijstjes!$F$2,'2. Invulblad'!N501&amp;'2. Invulblad'!P501&amp;'2. Invulblad'!R501&amp;'2. Invulblad'!T501&amp;'2. Invulblad'!V501&amp;'2. Invulblad'!X501&amp;'2. Invulblad'!Z501&amp;'2. Invulblad'!AB501&amp;'2. Invulblad'!AD501&amp;'2. Invulblad'!AF501&amp;'2. Invulblad'!AH501&amp;'2. Invulblad'!AI501),0)&gt;0),"","U mag geen subsidie aanvragen voor "&amp;'2. Invulblad'!E501&amp;" "&amp;'2. Invulblad'!F501&amp;'2. Invulblad'!G501&amp;" want er is geen aangrenzende maatregel getroffen."))</f>
        <v/>
      </c>
      <c r="M501" s="20">
        <f>MIN(1500,COUNTIF('2. Invulblad'!N501:AI501,"Ja")*750)</f>
        <v>0</v>
      </c>
      <c r="O501" s="14" t="str">
        <f>IF(N501=Lijstjes!$F$2,IF($F$15=Lijstjes!$A$2,$F$16,$F$21)/COUNTIF('2. Invulblad'!$N$29:$N$1048576,Lijstjes!$F$2),"")</f>
        <v/>
      </c>
      <c r="Q501" s="5" t="str">
        <f>IF(P501=Lijstjes!$F$2,IF($F$15=Lijstjes!$A$3,$F$16,$F$21)/COUNTIF('2. Invulblad'!$P$29:$P$1048576,Lijstjes!$F$2),"")</f>
        <v/>
      </c>
      <c r="S501" s="5">
        <f>IF(R501=Lijstjes!$F$2,IF($F$15=Lijstjes!$A$4,$F$16,$F$21)/COUNTIF('2. Invulblad'!$R$29:$R$1048576,Lijstjes!$F$2),0)</f>
        <v>0</v>
      </c>
      <c r="U501" s="5">
        <f>IF(T501=Lijstjes!$F$2,IF($F$15=Lijstjes!$A$5,$F$16,$F$21)/COUNTIF('2. Invulblad'!$T$29:$T$1048576,Lijstjes!$F$2),0)</f>
        <v>0</v>
      </c>
      <c r="W501" s="5" t="str">
        <f>IF(V501=Lijstjes!$F$2,IF($F$15=Lijstjes!$A$6,$F$16,$F$21)/COUNTIF('2. Invulblad'!$V$29:$V$1048576,Lijstjes!$F$2),"")</f>
        <v/>
      </c>
      <c r="Y501" s="5" t="str">
        <f>IF(X501=Lijstjes!$F$2,IF($F$15=Lijstjes!$A$7,$F$16,$F$21)/COUNTIF('2. Invulblad'!$X$29:$X$1048576,Lijstjes!$F$2),"")</f>
        <v/>
      </c>
      <c r="AA501" s="14">
        <f>IF(Z501=Lijstjes!$F$2,IF($F$15=Lijstjes!$A$8,$F$16,$F$21)/COUNTIF('2. Invulblad'!$Z$29:$Z$1048576,Lijstjes!$F$2),0)</f>
        <v>0</v>
      </c>
      <c r="AC501" s="14">
        <f>IF(AB501=Lijstjes!$F$2,IF($F$15=Lijstjes!$A$9,$F$16,$F$21)/COUNTIF('2. Invulblad'!$AB$29:$AB$1048576,Lijstjes!$F$2),0)</f>
        <v>0</v>
      </c>
      <c r="AE501" s="14">
        <f>IF(AD501=Lijstjes!$F$2,IF($F$15=Lijstjes!$A$10,$F$16,$F$21)/COUNTIF('2. Invulblad'!$AD$29:$AD$1048576,Lijstjes!$F$2),0)</f>
        <v>0</v>
      </c>
      <c r="AG501" s="14">
        <f>IF(AF501=Lijstjes!$F$2,IF($F$15=Lijstjes!$A$11,$F$16,$F$21)/COUNTIF('2. Invulblad'!$AF$29:$AF$1048576,Lijstjes!$F$2),0)</f>
        <v>0</v>
      </c>
    </row>
    <row r="502" spans="2:33" ht="14.5">
      <c r="B502" s="12" t="str">
        <f t="shared" si="14"/>
        <v/>
      </c>
      <c r="C502" t="str">
        <f t="shared" si="15"/>
        <v/>
      </c>
      <c r="D502" s="15" t="str">
        <f>IF(M502=0,"",IF(AND(M502&gt;0,IFERROR(SEARCH(Lijstjes!$F$2,'2. Invulblad'!N502&amp;'2. Invulblad'!P502&amp;'2. Invulblad'!R502&amp;'2. Invulblad'!T502&amp;'2. Invulblad'!V502&amp;'2. Invulblad'!X502&amp;'2. Invulblad'!Z502&amp;'2. Invulblad'!AB502&amp;'2. Invulblad'!AD502&amp;'2. Invulblad'!AF502&amp;'2. Invulblad'!AH502&amp;'2. Invulblad'!AI502),0)&gt;0),"","U mag geen subsidie aanvragen voor "&amp;'2. Invulblad'!E502&amp;" "&amp;'2. Invulblad'!F502&amp;'2. Invulblad'!G502&amp;" want er is geen aangrenzende maatregel getroffen."))</f>
        <v/>
      </c>
      <c r="M502" s="20">
        <f>MIN(1500,COUNTIF('2. Invulblad'!N502:AI502,"Ja")*750)</f>
        <v>0</v>
      </c>
      <c r="O502" s="14" t="str">
        <f>IF(N502=Lijstjes!$F$2,IF($F$15=Lijstjes!$A$2,$F$16,$F$21)/COUNTIF('2. Invulblad'!$N$29:$N$1048576,Lijstjes!$F$2),"")</f>
        <v/>
      </c>
      <c r="Q502" s="5" t="str">
        <f>IF(P502=Lijstjes!$F$2,IF($F$15=Lijstjes!$A$3,$F$16,$F$21)/COUNTIF('2. Invulblad'!$P$29:$P$1048576,Lijstjes!$F$2),"")</f>
        <v/>
      </c>
      <c r="S502" s="5">
        <f>IF(R502=Lijstjes!$F$2,IF($F$15=Lijstjes!$A$4,$F$16,$F$21)/COUNTIF('2. Invulblad'!$R$29:$R$1048576,Lijstjes!$F$2),0)</f>
        <v>0</v>
      </c>
      <c r="U502" s="5">
        <f>IF(T502=Lijstjes!$F$2,IF($F$15=Lijstjes!$A$5,$F$16,$F$21)/COUNTIF('2. Invulblad'!$T$29:$T$1048576,Lijstjes!$F$2),0)</f>
        <v>0</v>
      </c>
      <c r="W502" s="5" t="str">
        <f>IF(V502=Lijstjes!$F$2,IF($F$15=Lijstjes!$A$6,$F$16,$F$21)/COUNTIF('2. Invulblad'!$V$29:$V$1048576,Lijstjes!$F$2),"")</f>
        <v/>
      </c>
      <c r="Y502" s="5" t="str">
        <f>IF(X502=Lijstjes!$F$2,IF($F$15=Lijstjes!$A$7,$F$16,$F$21)/COUNTIF('2. Invulblad'!$X$29:$X$1048576,Lijstjes!$F$2),"")</f>
        <v/>
      </c>
      <c r="AA502" s="14">
        <f>IF(Z502=Lijstjes!$F$2,IF($F$15=Lijstjes!$A$8,$F$16,$F$21)/COUNTIF('2. Invulblad'!$Z$29:$Z$1048576,Lijstjes!$F$2),0)</f>
        <v>0</v>
      </c>
      <c r="AC502" s="14">
        <f>IF(AB502=Lijstjes!$F$2,IF($F$15=Lijstjes!$A$9,$F$16,$F$21)/COUNTIF('2. Invulblad'!$AB$29:$AB$1048576,Lijstjes!$F$2),0)</f>
        <v>0</v>
      </c>
      <c r="AE502" s="14">
        <f>IF(AD502=Lijstjes!$F$2,IF($F$15=Lijstjes!$A$10,$F$16,$F$21)/COUNTIF('2. Invulblad'!$AD$29:$AD$1048576,Lijstjes!$F$2),0)</f>
        <v>0</v>
      </c>
      <c r="AG502" s="14">
        <f>IF(AF502=Lijstjes!$F$2,IF($F$15=Lijstjes!$A$11,$F$16,$F$21)/COUNTIF('2. Invulblad'!$AF$29:$AF$1048576,Lijstjes!$F$2),0)</f>
        <v>0</v>
      </c>
    </row>
    <row r="503" spans="2:33" ht="14.5">
      <c r="B503" s="12" t="str">
        <f t="shared" si="14"/>
        <v/>
      </c>
      <c r="C503" t="str">
        <f t="shared" si="15"/>
        <v/>
      </c>
      <c r="D503" s="15" t="str">
        <f>IF(M503=0,"",IF(AND(M503&gt;0,IFERROR(SEARCH(Lijstjes!$F$2,'2. Invulblad'!N503&amp;'2. Invulblad'!P503&amp;'2. Invulblad'!R503&amp;'2. Invulblad'!T503&amp;'2. Invulblad'!V503&amp;'2. Invulblad'!X503&amp;'2. Invulblad'!Z503&amp;'2. Invulblad'!AB503&amp;'2. Invulblad'!AD503&amp;'2. Invulblad'!AF503&amp;'2. Invulblad'!AH503&amp;'2. Invulblad'!AI503),0)&gt;0),"","U mag geen subsidie aanvragen voor "&amp;'2. Invulblad'!E503&amp;" "&amp;'2. Invulblad'!F503&amp;'2. Invulblad'!G503&amp;" want er is geen aangrenzende maatregel getroffen."))</f>
        <v/>
      </c>
      <c r="M503" s="20">
        <f>MIN(1500,COUNTIF('2. Invulblad'!N503:AI503,"Ja")*750)</f>
        <v>0</v>
      </c>
      <c r="O503" s="14" t="str">
        <f>IF(N503=Lijstjes!$F$2,IF($F$15=Lijstjes!$A$2,$F$16,$F$21)/COUNTIF('2. Invulblad'!$N$29:$N$1048576,Lijstjes!$F$2),"")</f>
        <v/>
      </c>
      <c r="Q503" s="5" t="str">
        <f>IF(P503=Lijstjes!$F$2,IF($F$15=Lijstjes!$A$3,$F$16,$F$21)/COUNTIF('2. Invulblad'!$P$29:$P$1048576,Lijstjes!$F$2),"")</f>
        <v/>
      </c>
      <c r="S503" s="5">
        <f>IF(R503=Lijstjes!$F$2,IF($F$15=Lijstjes!$A$4,$F$16,$F$21)/COUNTIF('2. Invulblad'!$R$29:$R$1048576,Lijstjes!$F$2),0)</f>
        <v>0</v>
      </c>
      <c r="U503" s="5">
        <f>IF(T503=Lijstjes!$F$2,IF($F$15=Lijstjes!$A$5,$F$16,$F$21)/COUNTIF('2. Invulblad'!$T$29:$T$1048576,Lijstjes!$F$2),0)</f>
        <v>0</v>
      </c>
      <c r="W503" s="5" t="str">
        <f>IF(V503=Lijstjes!$F$2,IF($F$15=Lijstjes!$A$6,$F$16,$F$21)/COUNTIF('2. Invulblad'!$V$29:$V$1048576,Lijstjes!$F$2),"")</f>
        <v/>
      </c>
      <c r="Y503" s="5" t="str">
        <f>IF(X503=Lijstjes!$F$2,IF($F$15=Lijstjes!$A$7,$F$16,$F$21)/COUNTIF('2. Invulblad'!$X$29:$X$1048576,Lijstjes!$F$2),"")</f>
        <v/>
      </c>
      <c r="AA503" s="14">
        <f>IF(Z503=Lijstjes!$F$2,IF($F$15=Lijstjes!$A$8,$F$16,$F$21)/COUNTIF('2. Invulblad'!$Z$29:$Z$1048576,Lijstjes!$F$2),0)</f>
        <v>0</v>
      </c>
      <c r="AC503" s="14">
        <f>IF(AB503=Lijstjes!$F$2,IF($F$15=Lijstjes!$A$9,$F$16,$F$21)/COUNTIF('2. Invulblad'!$AB$29:$AB$1048576,Lijstjes!$F$2),0)</f>
        <v>0</v>
      </c>
      <c r="AE503" s="14">
        <f>IF(AD503=Lijstjes!$F$2,IF($F$15=Lijstjes!$A$10,$F$16,$F$21)/COUNTIF('2. Invulblad'!$AD$29:$AD$1048576,Lijstjes!$F$2),0)</f>
        <v>0</v>
      </c>
      <c r="AG503" s="14">
        <f>IF(AF503=Lijstjes!$F$2,IF($F$15=Lijstjes!$A$11,$F$16,$F$21)/COUNTIF('2. Invulblad'!$AF$29:$AF$1048576,Lijstjes!$F$2),0)</f>
        <v>0</v>
      </c>
    </row>
    <row r="504" spans="2:33" ht="14.5">
      <c r="B504" s="12" t="str">
        <f t="shared" si="14"/>
        <v/>
      </c>
      <c r="C504" t="str">
        <f t="shared" si="15"/>
        <v/>
      </c>
      <c r="D504" s="15" t="str">
        <f>IF(M504=0,"",IF(AND(M504&gt;0,IFERROR(SEARCH(Lijstjes!$F$2,'2. Invulblad'!N504&amp;'2. Invulblad'!P504&amp;'2. Invulblad'!R504&amp;'2. Invulblad'!T504&amp;'2. Invulblad'!V504&amp;'2. Invulblad'!X504&amp;'2. Invulblad'!Z504&amp;'2. Invulblad'!AB504&amp;'2. Invulblad'!AD504&amp;'2. Invulblad'!AF504&amp;'2. Invulblad'!AH504&amp;'2. Invulblad'!AI504),0)&gt;0),"","U mag geen subsidie aanvragen voor "&amp;'2. Invulblad'!E504&amp;" "&amp;'2. Invulblad'!F504&amp;'2. Invulblad'!G504&amp;" want er is geen aangrenzende maatregel getroffen."))</f>
        <v/>
      </c>
      <c r="M504" s="20">
        <f>MIN(1500,COUNTIF('2. Invulblad'!N504:AI504,"Ja")*750)</f>
        <v>0</v>
      </c>
      <c r="O504" s="14" t="str">
        <f>IF(N504=Lijstjes!$F$2,IF($F$15=Lijstjes!$A$2,$F$16,$F$21)/COUNTIF('2. Invulblad'!$N$29:$N$1048576,Lijstjes!$F$2),"")</f>
        <v/>
      </c>
      <c r="Q504" s="5" t="str">
        <f>IF(P504=Lijstjes!$F$2,IF($F$15=Lijstjes!$A$3,$F$16,$F$21)/COUNTIF('2. Invulblad'!$P$29:$P$1048576,Lijstjes!$F$2),"")</f>
        <v/>
      </c>
      <c r="S504" s="5">
        <f>IF(R504=Lijstjes!$F$2,IF($F$15=Lijstjes!$A$4,$F$16,$F$21)/COUNTIF('2. Invulblad'!$R$29:$R$1048576,Lijstjes!$F$2),0)</f>
        <v>0</v>
      </c>
      <c r="U504" s="5">
        <f>IF(T504=Lijstjes!$F$2,IF($F$15=Lijstjes!$A$5,$F$16,$F$21)/COUNTIF('2. Invulblad'!$T$29:$T$1048576,Lijstjes!$F$2),0)</f>
        <v>0</v>
      </c>
      <c r="W504" s="5" t="str">
        <f>IF(V504=Lijstjes!$F$2,IF($F$15=Lijstjes!$A$6,$F$16,$F$21)/COUNTIF('2. Invulblad'!$V$29:$V$1048576,Lijstjes!$F$2),"")</f>
        <v/>
      </c>
      <c r="Y504" s="5" t="str">
        <f>IF(X504=Lijstjes!$F$2,IF($F$15=Lijstjes!$A$7,$F$16,$F$21)/COUNTIF('2. Invulblad'!$X$29:$X$1048576,Lijstjes!$F$2),"")</f>
        <v/>
      </c>
      <c r="AA504" s="14">
        <f>IF(Z504=Lijstjes!$F$2,IF($F$15=Lijstjes!$A$8,$F$16,$F$21)/COUNTIF('2. Invulblad'!$Z$29:$Z$1048576,Lijstjes!$F$2),0)</f>
        <v>0</v>
      </c>
      <c r="AC504" s="14">
        <f>IF(AB504=Lijstjes!$F$2,IF($F$15=Lijstjes!$A$9,$F$16,$F$21)/COUNTIF('2. Invulblad'!$AB$29:$AB$1048576,Lijstjes!$F$2),0)</f>
        <v>0</v>
      </c>
      <c r="AE504" s="14">
        <f>IF(AD504=Lijstjes!$F$2,IF($F$15=Lijstjes!$A$10,$F$16,$F$21)/COUNTIF('2. Invulblad'!$AD$29:$AD$1048576,Lijstjes!$F$2),0)</f>
        <v>0</v>
      </c>
      <c r="AG504" s="14">
        <f>IF(AF504=Lijstjes!$F$2,IF($F$15=Lijstjes!$A$11,$F$16,$F$21)/COUNTIF('2. Invulblad'!$AF$29:$AF$1048576,Lijstjes!$F$2),0)</f>
        <v>0</v>
      </c>
    </row>
    <row r="505" spans="2:33" ht="14.5">
      <c r="B505" s="12" t="str">
        <f t="shared" si="14"/>
        <v/>
      </c>
      <c r="C505" t="str">
        <f t="shared" si="15"/>
        <v/>
      </c>
      <c r="D505" s="15" t="str">
        <f>IF(M505=0,"",IF(AND(M505&gt;0,IFERROR(SEARCH(Lijstjes!$F$2,'2. Invulblad'!N505&amp;'2. Invulblad'!P505&amp;'2. Invulblad'!R505&amp;'2. Invulblad'!T505&amp;'2. Invulblad'!V505&amp;'2. Invulblad'!X505&amp;'2. Invulblad'!Z505&amp;'2. Invulblad'!AB505&amp;'2. Invulblad'!AD505&amp;'2. Invulblad'!AF505&amp;'2. Invulblad'!AH505&amp;'2. Invulblad'!AI505),0)&gt;0),"","U mag geen subsidie aanvragen voor "&amp;'2. Invulblad'!E505&amp;" "&amp;'2. Invulblad'!F505&amp;'2. Invulblad'!G505&amp;" want er is geen aangrenzende maatregel getroffen."))</f>
        <v/>
      </c>
      <c r="M505" s="20">
        <f>MIN(1500,COUNTIF('2. Invulblad'!N505:AI505,"Ja")*750)</f>
        <v>0</v>
      </c>
      <c r="O505" s="14" t="str">
        <f>IF(N505=Lijstjes!$F$2,IF($F$15=Lijstjes!$A$2,$F$16,$F$21)/COUNTIF('2. Invulblad'!$N$29:$N$1048576,Lijstjes!$F$2),"")</f>
        <v/>
      </c>
      <c r="Q505" s="5" t="str">
        <f>IF(P505=Lijstjes!$F$2,IF($F$15=Lijstjes!$A$3,$F$16,$F$21)/COUNTIF('2. Invulblad'!$P$29:$P$1048576,Lijstjes!$F$2),"")</f>
        <v/>
      </c>
      <c r="S505" s="5">
        <f>IF(R505=Lijstjes!$F$2,IF($F$15=Lijstjes!$A$4,$F$16,$F$21)/COUNTIF('2. Invulblad'!$R$29:$R$1048576,Lijstjes!$F$2),0)</f>
        <v>0</v>
      </c>
      <c r="U505" s="5">
        <f>IF(T505=Lijstjes!$F$2,IF($F$15=Lijstjes!$A$5,$F$16,$F$21)/COUNTIF('2. Invulblad'!$T$29:$T$1048576,Lijstjes!$F$2),0)</f>
        <v>0</v>
      </c>
      <c r="W505" s="5" t="str">
        <f>IF(V505=Lijstjes!$F$2,IF($F$15=Lijstjes!$A$6,$F$16,$F$21)/COUNTIF('2. Invulblad'!$V$29:$V$1048576,Lijstjes!$F$2),"")</f>
        <v/>
      </c>
      <c r="Y505" s="5" t="str">
        <f>IF(X505=Lijstjes!$F$2,IF($F$15=Lijstjes!$A$7,$F$16,$F$21)/COUNTIF('2. Invulblad'!$X$29:$X$1048576,Lijstjes!$F$2),"")</f>
        <v/>
      </c>
      <c r="AA505" s="14">
        <f>IF(Z505=Lijstjes!$F$2,IF($F$15=Lijstjes!$A$8,$F$16,$F$21)/COUNTIF('2. Invulblad'!$Z$29:$Z$1048576,Lijstjes!$F$2),0)</f>
        <v>0</v>
      </c>
      <c r="AC505" s="14">
        <f>IF(AB505=Lijstjes!$F$2,IF($F$15=Lijstjes!$A$9,$F$16,$F$21)/COUNTIF('2. Invulblad'!$AB$29:$AB$1048576,Lijstjes!$F$2),0)</f>
        <v>0</v>
      </c>
      <c r="AE505" s="14">
        <f>IF(AD505=Lijstjes!$F$2,IF($F$15=Lijstjes!$A$10,$F$16,$F$21)/COUNTIF('2. Invulblad'!$AD$29:$AD$1048576,Lijstjes!$F$2),0)</f>
        <v>0</v>
      </c>
      <c r="AG505" s="14">
        <f>IF(AF505=Lijstjes!$F$2,IF($F$15=Lijstjes!$A$11,$F$16,$F$21)/COUNTIF('2. Invulblad'!$AF$29:$AF$1048576,Lijstjes!$F$2),0)</f>
        <v>0</v>
      </c>
    </row>
    <row r="506" spans="2:33" ht="14.5">
      <c r="B506" s="12" t="str">
        <f t="shared" si="14"/>
        <v/>
      </c>
      <c r="C506" t="str">
        <f t="shared" si="15"/>
        <v/>
      </c>
      <c r="D506" s="15" t="str">
        <f>IF(M506=0,"",IF(AND(M506&gt;0,IFERROR(SEARCH(Lijstjes!$F$2,'2. Invulblad'!N506&amp;'2. Invulblad'!P506&amp;'2. Invulblad'!R506&amp;'2. Invulblad'!T506&amp;'2. Invulblad'!V506&amp;'2. Invulblad'!X506&amp;'2. Invulblad'!Z506&amp;'2. Invulblad'!AB506&amp;'2. Invulblad'!AD506&amp;'2. Invulblad'!AF506&amp;'2. Invulblad'!AH506&amp;'2. Invulblad'!AI506),0)&gt;0),"","U mag geen subsidie aanvragen voor "&amp;'2. Invulblad'!E506&amp;" "&amp;'2. Invulblad'!F506&amp;'2. Invulblad'!G506&amp;" want er is geen aangrenzende maatregel getroffen."))</f>
        <v/>
      </c>
      <c r="M506" s="20">
        <f>MIN(1500,COUNTIF('2. Invulblad'!N506:AI506,"Ja")*750)</f>
        <v>0</v>
      </c>
      <c r="O506" s="14" t="str">
        <f>IF(N506=Lijstjes!$F$2,IF($F$15=Lijstjes!$A$2,$F$16,$F$21)/COUNTIF('2. Invulblad'!$N$29:$N$1048576,Lijstjes!$F$2),"")</f>
        <v/>
      </c>
      <c r="Q506" s="5" t="str">
        <f>IF(P506=Lijstjes!$F$2,IF($F$15=Lijstjes!$A$3,$F$16,$F$21)/COUNTIF('2. Invulblad'!$P$29:$P$1048576,Lijstjes!$F$2),"")</f>
        <v/>
      </c>
      <c r="S506" s="5">
        <f>IF(R506=Lijstjes!$F$2,IF($F$15=Lijstjes!$A$4,$F$16,$F$21)/COUNTIF('2. Invulblad'!$R$29:$R$1048576,Lijstjes!$F$2),0)</f>
        <v>0</v>
      </c>
      <c r="U506" s="5">
        <f>IF(T506=Lijstjes!$F$2,IF($F$15=Lijstjes!$A$5,$F$16,$F$21)/COUNTIF('2. Invulblad'!$T$29:$T$1048576,Lijstjes!$F$2),0)</f>
        <v>0</v>
      </c>
      <c r="W506" s="5" t="str">
        <f>IF(V506=Lijstjes!$F$2,IF($F$15=Lijstjes!$A$6,$F$16,$F$21)/COUNTIF('2. Invulblad'!$V$29:$V$1048576,Lijstjes!$F$2),"")</f>
        <v/>
      </c>
      <c r="Y506" s="5" t="str">
        <f>IF(X506=Lijstjes!$F$2,IF($F$15=Lijstjes!$A$7,$F$16,$F$21)/COUNTIF('2. Invulblad'!$X$29:$X$1048576,Lijstjes!$F$2),"")</f>
        <v/>
      </c>
      <c r="AA506" s="14">
        <f>IF(Z506=Lijstjes!$F$2,IF($F$15=Lijstjes!$A$8,$F$16,$F$21)/COUNTIF('2. Invulblad'!$Z$29:$Z$1048576,Lijstjes!$F$2),0)</f>
        <v>0</v>
      </c>
      <c r="AC506" s="14">
        <f>IF(AB506=Lijstjes!$F$2,IF($F$15=Lijstjes!$A$9,$F$16,$F$21)/COUNTIF('2. Invulblad'!$AB$29:$AB$1048576,Lijstjes!$F$2),0)</f>
        <v>0</v>
      </c>
      <c r="AE506" s="14">
        <f>IF(AD506=Lijstjes!$F$2,IF($F$15=Lijstjes!$A$10,$F$16,$F$21)/COUNTIF('2. Invulblad'!$AD$29:$AD$1048576,Lijstjes!$F$2),0)</f>
        <v>0</v>
      </c>
      <c r="AG506" s="14">
        <f>IF(AF506=Lijstjes!$F$2,IF($F$15=Lijstjes!$A$11,$F$16,$F$21)/COUNTIF('2. Invulblad'!$AF$29:$AF$1048576,Lijstjes!$F$2),0)</f>
        <v>0</v>
      </c>
    </row>
    <row r="507" spans="2:33" ht="14.5">
      <c r="B507" s="12" t="str">
        <f t="shared" si="14"/>
        <v/>
      </c>
      <c r="C507" t="str">
        <f t="shared" si="15"/>
        <v/>
      </c>
      <c r="D507" s="15" t="str">
        <f>IF(M507=0,"",IF(AND(M507&gt;0,IFERROR(SEARCH(Lijstjes!$F$2,'2. Invulblad'!N507&amp;'2. Invulblad'!P507&amp;'2. Invulblad'!R507&amp;'2. Invulblad'!T507&amp;'2. Invulblad'!V507&amp;'2. Invulblad'!X507&amp;'2. Invulblad'!Z507&amp;'2. Invulblad'!AB507&amp;'2. Invulblad'!AD507&amp;'2. Invulblad'!AF507&amp;'2. Invulblad'!AH507&amp;'2. Invulblad'!AI507),0)&gt;0),"","U mag geen subsidie aanvragen voor "&amp;'2. Invulblad'!E507&amp;" "&amp;'2. Invulblad'!F507&amp;'2. Invulblad'!G507&amp;" want er is geen aangrenzende maatregel getroffen."))</f>
        <v/>
      </c>
      <c r="M507" s="20">
        <f>MIN(1500,COUNTIF('2. Invulblad'!N507:AI507,"Ja")*750)</f>
        <v>0</v>
      </c>
      <c r="O507" s="14" t="str">
        <f>IF(N507=Lijstjes!$F$2,IF($F$15=Lijstjes!$A$2,$F$16,$F$21)/COUNTIF('2. Invulblad'!$N$29:$N$1048576,Lijstjes!$F$2),"")</f>
        <v/>
      </c>
      <c r="Q507" s="5" t="str">
        <f>IF(P507=Lijstjes!$F$2,IF($F$15=Lijstjes!$A$3,$F$16,$F$21)/COUNTIF('2. Invulblad'!$P$29:$P$1048576,Lijstjes!$F$2),"")</f>
        <v/>
      </c>
      <c r="S507" s="5">
        <f>IF(R507=Lijstjes!$F$2,IF($F$15=Lijstjes!$A$4,$F$16,$F$21)/COUNTIF('2. Invulblad'!$R$29:$R$1048576,Lijstjes!$F$2),0)</f>
        <v>0</v>
      </c>
      <c r="U507" s="5">
        <f>IF(T507=Lijstjes!$F$2,IF($F$15=Lijstjes!$A$5,$F$16,$F$21)/COUNTIF('2. Invulblad'!$T$29:$T$1048576,Lijstjes!$F$2),0)</f>
        <v>0</v>
      </c>
      <c r="W507" s="5" t="str">
        <f>IF(V507=Lijstjes!$F$2,IF($F$15=Lijstjes!$A$6,$F$16,$F$21)/COUNTIF('2. Invulblad'!$V$29:$V$1048576,Lijstjes!$F$2),"")</f>
        <v/>
      </c>
      <c r="Y507" s="5" t="str">
        <f>IF(X507=Lijstjes!$F$2,IF($F$15=Lijstjes!$A$7,$F$16,$F$21)/COUNTIF('2. Invulblad'!$X$29:$X$1048576,Lijstjes!$F$2),"")</f>
        <v/>
      </c>
      <c r="AA507" s="14">
        <f>IF(Z507=Lijstjes!$F$2,IF($F$15=Lijstjes!$A$8,$F$16,$F$21)/COUNTIF('2. Invulblad'!$Z$29:$Z$1048576,Lijstjes!$F$2),0)</f>
        <v>0</v>
      </c>
      <c r="AC507" s="14">
        <f>IF(AB507=Lijstjes!$F$2,IF($F$15=Lijstjes!$A$9,$F$16,$F$21)/COUNTIF('2. Invulblad'!$AB$29:$AB$1048576,Lijstjes!$F$2),0)</f>
        <v>0</v>
      </c>
      <c r="AE507" s="14">
        <f>IF(AD507=Lijstjes!$F$2,IF($F$15=Lijstjes!$A$10,$F$16,$F$21)/COUNTIF('2. Invulblad'!$AD$29:$AD$1048576,Lijstjes!$F$2),0)</f>
        <v>0</v>
      </c>
      <c r="AG507" s="14">
        <f>IF(AF507=Lijstjes!$F$2,IF($F$15=Lijstjes!$A$11,$F$16,$F$21)/COUNTIF('2. Invulblad'!$AF$29:$AF$1048576,Lijstjes!$F$2),0)</f>
        <v>0</v>
      </c>
    </row>
    <row r="508" spans="2:33" ht="14.5">
      <c r="B508" s="12" t="str">
        <f t="shared" si="14"/>
        <v/>
      </c>
      <c r="C508" t="str">
        <f t="shared" si="15"/>
        <v/>
      </c>
      <c r="D508" s="15" t="str">
        <f>IF(M508=0,"",IF(AND(M508&gt;0,IFERROR(SEARCH(Lijstjes!$F$2,'2. Invulblad'!N508&amp;'2. Invulblad'!P508&amp;'2. Invulblad'!R508&amp;'2. Invulblad'!T508&amp;'2. Invulblad'!V508&amp;'2. Invulblad'!X508&amp;'2. Invulblad'!Z508&amp;'2. Invulblad'!AB508&amp;'2. Invulblad'!AD508&amp;'2. Invulblad'!AF508&amp;'2. Invulblad'!AH508&amp;'2. Invulblad'!AI508),0)&gt;0),"","U mag geen subsidie aanvragen voor "&amp;'2. Invulblad'!E508&amp;" "&amp;'2. Invulblad'!F508&amp;'2. Invulblad'!G508&amp;" want er is geen aangrenzende maatregel getroffen."))</f>
        <v/>
      </c>
      <c r="M508" s="20">
        <f>MIN(1500,COUNTIF('2. Invulblad'!N508:AI508,"Ja")*750)</f>
        <v>0</v>
      </c>
      <c r="O508" s="14" t="str">
        <f>IF(N508=Lijstjes!$F$2,IF($F$15=Lijstjes!$A$2,$F$16,$F$21)/COUNTIF('2. Invulblad'!$N$29:$N$1048576,Lijstjes!$F$2),"")</f>
        <v/>
      </c>
      <c r="Q508" s="5" t="str">
        <f>IF(P508=Lijstjes!$F$2,IF($F$15=Lijstjes!$A$3,$F$16,$F$21)/COUNTIF('2. Invulblad'!$P$29:$P$1048576,Lijstjes!$F$2),"")</f>
        <v/>
      </c>
      <c r="S508" s="5">
        <f>IF(R508=Lijstjes!$F$2,IF($F$15=Lijstjes!$A$4,$F$16,$F$21)/COUNTIF('2. Invulblad'!$R$29:$R$1048576,Lijstjes!$F$2),0)</f>
        <v>0</v>
      </c>
      <c r="U508" s="5">
        <f>IF(T508=Lijstjes!$F$2,IF($F$15=Lijstjes!$A$5,$F$16,$F$21)/COUNTIF('2. Invulblad'!$T$29:$T$1048576,Lijstjes!$F$2),0)</f>
        <v>0</v>
      </c>
      <c r="W508" s="5" t="str">
        <f>IF(V508=Lijstjes!$F$2,IF($F$15=Lijstjes!$A$6,$F$16,$F$21)/COUNTIF('2. Invulblad'!$V$29:$V$1048576,Lijstjes!$F$2),"")</f>
        <v/>
      </c>
      <c r="Y508" s="5" t="str">
        <f>IF(X508=Lijstjes!$F$2,IF($F$15=Lijstjes!$A$7,$F$16,$F$21)/COUNTIF('2. Invulblad'!$X$29:$X$1048576,Lijstjes!$F$2),"")</f>
        <v/>
      </c>
      <c r="AA508" s="14">
        <f>IF(Z508=Lijstjes!$F$2,IF($F$15=Lijstjes!$A$8,$F$16,$F$21)/COUNTIF('2. Invulblad'!$Z$29:$Z$1048576,Lijstjes!$F$2),0)</f>
        <v>0</v>
      </c>
      <c r="AC508" s="14">
        <f>IF(AB508=Lijstjes!$F$2,IF($F$15=Lijstjes!$A$9,$F$16,$F$21)/COUNTIF('2. Invulblad'!$AB$29:$AB$1048576,Lijstjes!$F$2),0)</f>
        <v>0</v>
      </c>
      <c r="AE508" s="14">
        <f>IF(AD508=Lijstjes!$F$2,IF($F$15=Lijstjes!$A$10,$F$16,$F$21)/COUNTIF('2. Invulblad'!$AD$29:$AD$1048576,Lijstjes!$F$2),0)</f>
        <v>0</v>
      </c>
      <c r="AG508" s="14">
        <f>IF(AF508=Lijstjes!$F$2,IF($F$15=Lijstjes!$A$11,$F$16,$F$21)/COUNTIF('2. Invulblad'!$AF$29:$AF$1048576,Lijstjes!$F$2),0)</f>
        <v>0</v>
      </c>
    </row>
    <row r="509" spans="2:33" ht="14.5">
      <c r="B509" s="12" t="str">
        <f t="shared" si="14"/>
        <v/>
      </c>
      <c r="C509" t="str">
        <f t="shared" si="15"/>
        <v/>
      </c>
      <c r="D509" s="15" t="str">
        <f>IF(M509=0,"",IF(AND(M509&gt;0,IFERROR(SEARCH(Lijstjes!$F$2,'2. Invulblad'!N509&amp;'2. Invulblad'!P509&amp;'2. Invulblad'!R509&amp;'2. Invulblad'!T509&amp;'2. Invulblad'!V509&amp;'2. Invulblad'!X509&amp;'2. Invulblad'!Z509&amp;'2. Invulblad'!AB509&amp;'2. Invulblad'!AD509&amp;'2. Invulblad'!AF509&amp;'2. Invulblad'!AH509&amp;'2. Invulblad'!AI509),0)&gt;0),"","U mag geen subsidie aanvragen voor "&amp;'2. Invulblad'!E509&amp;" "&amp;'2. Invulblad'!F509&amp;'2. Invulblad'!G509&amp;" want er is geen aangrenzende maatregel getroffen."))</f>
        <v/>
      </c>
      <c r="M509" s="20">
        <f>MIN(1500,COUNTIF('2. Invulblad'!N509:AI509,"Ja")*750)</f>
        <v>0</v>
      </c>
      <c r="O509" s="14" t="str">
        <f>IF(N509=Lijstjes!$F$2,IF($F$15=Lijstjes!$A$2,$F$16,$F$21)/COUNTIF('2. Invulblad'!$N$29:$N$1048576,Lijstjes!$F$2),"")</f>
        <v/>
      </c>
      <c r="Q509" s="5" t="str">
        <f>IF(P509=Lijstjes!$F$2,IF($F$15=Lijstjes!$A$3,$F$16,$F$21)/COUNTIF('2. Invulblad'!$P$29:$P$1048576,Lijstjes!$F$2),"")</f>
        <v/>
      </c>
      <c r="S509" s="5">
        <f>IF(R509=Lijstjes!$F$2,IF($F$15=Lijstjes!$A$4,$F$16,$F$21)/COUNTIF('2. Invulblad'!$R$29:$R$1048576,Lijstjes!$F$2),0)</f>
        <v>0</v>
      </c>
      <c r="U509" s="5">
        <f>IF(T509=Lijstjes!$F$2,IF($F$15=Lijstjes!$A$5,$F$16,$F$21)/COUNTIF('2. Invulblad'!$T$29:$T$1048576,Lijstjes!$F$2),0)</f>
        <v>0</v>
      </c>
      <c r="W509" s="5" t="str">
        <f>IF(V509=Lijstjes!$F$2,IF($F$15=Lijstjes!$A$6,$F$16,$F$21)/COUNTIF('2. Invulblad'!$V$29:$V$1048576,Lijstjes!$F$2),"")</f>
        <v/>
      </c>
      <c r="Y509" s="5" t="str">
        <f>IF(X509=Lijstjes!$F$2,IF($F$15=Lijstjes!$A$7,$F$16,$F$21)/COUNTIF('2. Invulblad'!$X$29:$X$1048576,Lijstjes!$F$2),"")</f>
        <v/>
      </c>
      <c r="AA509" s="14">
        <f>IF(Z509=Lijstjes!$F$2,IF($F$15=Lijstjes!$A$8,$F$16,$F$21)/COUNTIF('2. Invulblad'!$Z$29:$Z$1048576,Lijstjes!$F$2),0)</f>
        <v>0</v>
      </c>
      <c r="AC509" s="14">
        <f>IF(AB509=Lijstjes!$F$2,IF($F$15=Lijstjes!$A$9,$F$16,$F$21)/COUNTIF('2. Invulblad'!$AB$29:$AB$1048576,Lijstjes!$F$2),0)</f>
        <v>0</v>
      </c>
      <c r="AE509" s="14">
        <f>IF(AD509=Lijstjes!$F$2,IF($F$15=Lijstjes!$A$10,$F$16,$F$21)/COUNTIF('2. Invulblad'!$AD$29:$AD$1048576,Lijstjes!$F$2),0)</f>
        <v>0</v>
      </c>
      <c r="AG509" s="14">
        <f>IF(AF509=Lijstjes!$F$2,IF($F$15=Lijstjes!$A$11,$F$16,$F$21)/COUNTIF('2. Invulblad'!$AF$29:$AF$1048576,Lijstjes!$F$2),0)</f>
        <v>0</v>
      </c>
    </row>
    <row r="510" spans="2:33" ht="14.5">
      <c r="B510" s="12" t="str">
        <f t="shared" si="14"/>
        <v/>
      </c>
      <c r="C510" t="str">
        <f t="shared" si="15"/>
        <v/>
      </c>
      <c r="D510" s="15" t="str">
        <f>IF(M510=0,"",IF(AND(M510&gt;0,IFERROR(SEARCH(Lijstjes!$F$2,'2. Invulblad'!N510&amp;'2. Invulblad'!P510&amp;'2. Invulblad'!R510&amp;'2. Invulblad'!T510&amp;'2. Invulblad'!V510&amp;'2. Invulblad'!X510&amp;'2. Invulblad'!Z510&amp;'2. Invulblad'!AB510&amp;'2. Invulblad'!AD510&amp;'2. Invulblad'!AF510&amp;'2. Invulblad'!AH510&amp;'2. Invulblad'!AI510),0)&gt;0),"","U mag geen subsidie aanvragen voor "&amp;'2. Invulblad'!E510&amp;" "&amp;'2. Invulblad'!F510&amp;'2. Invulblad'!G510&amp;" want er is geen aangrenzende maatregel getroffen."))</f>
        <v/>
      </c>
      <c r="M510" s="20">
        <f>MIN(1500,COUNTIF('2. Invulblad'!N510:AI510,"Ja")*750)</f>
        <v>0</v>
      </c>
      <c r="O510" s="14" t="str">
        <f>IF(N510=Lijstjes!$F$2,IF($F$15=Lijstjes!$A$2,$F$16,$F$21)/COUNTIF('2. Invulblad'!$N$29:$N$1048576,Lijstjes!$F$2),"")</f>
        <v/>
      </c>
      <c r="Q510" s="5" t="str">
        <f>IF(P510=Lijstjes!$F$2,IF($F$15=Lijstjes!$A$3,$F$16,$F$21)/COUNTIF('2. Invulblad'!$P$29:$P$1048576,Lijstjes!$F$2),"")</f>
        <v/>
      </c>
      <c r="S510" s="5">
        <f>IF(R510=Lijstjes!$F$2,IF($F$15=Lijstjes!$A$4,$F$16,$F$21)/COUNTIF('2. Invulblad'!$R$29:$R$1048576,Lijstjes!$F$2),0)</f>
        <v>0</v>
      </c>
      <c r="U510" s="5">
        <f>IF(T510=Lijstjes!$F$2,IF($F$15=Lijstjes!$A$5,$F$16,$F$21)/COUNTIF('2. Invulblad'!$T$29:$T$1048576,Lijstjes!$F$2),0)</f>
        <v>0</v>
      </c>
      <c r="W510" s="5" t="str">
        <f>IF(V510=Lijstjes!$F$2,IF($F$15=Lijstjes!$A$6,$F$16,$F$21)/COUNTIF('2. Invulblad'!$V$29:$V$1048576,Lijstjes!$F$2),"")</f>
        <v/>
      </c>
      <c r="Y510" s="5" t="str">
        <f>IF(X510=Lijstjes!$F$2,IF($F$15=Lijstjes!$A$7,$F$16,$F$21)/COUNTIF('2. Invulblad'!$X$29:$X$1048576,Lijstjes!$F$2),"")</f>
        <v/>
      </c>
      <c r="AA510" s="14">
        <f>IF(Z510=Lijstjes!$F$2,IF($F$15=Lijstjes!$A$8,$F$16,$F$21)/COUNTIF('2. Invulblad'!$Z$29:$Z$1048576,Lijstjes!$F$2),0)</f>
        <v>0</v>
      </c>
      <c r="AC510" s="14">
        <f>IF(AB510=Lijstjes!$F$2,IF($F$15=Lijstjes!$A$9,$F$16,$F$21)/COUNTIF('2. Invulblad'!$AB$29:$AB$1048576,Lijstjes!$F$2),0)</f>
        <v>0</v>
      </c>
      <c r="AE510" s="14">
        <f>IF(AD510=Lijstjes!$F$2,IF($F$15=Lijstjes!$A$10,$F$16,$F$21)/COUNTIF('2. Invulblad'!$AD$29:$AD$1048576,Lijstjes!$F$2),0)</f>
        <v>0</v>
      </c>
      <c r="AG510" s="14">
        <f>IF(AF510=Lijstjes!$F$2,IF($F$15=Lijstjes!$A$11,$F$16,$F$21)/COUNTIF('2. Invulblad'!$AF$29:$AF$1048576,Lijstjes!$F$2),0)</f>
        <v>0</v>
      </c>
    </row>
    <row r="511" spans="2:33" ht="14.5">
      <c r="B511" s="12" t="str">
        <f t="shared" si="14"/>
        <v/>
      </c>
      <c r="C511" t="str">
        <f t="shared" si="15"/>
        <v/>
      </c>
      <c r="D511" s="15" t="str">
        <f>IF(M511=0,"",IF(AND(M511&gt;0,IFERROR(SEARCH(Lijstjes!$F$2,'2. Invulblad'!N511&amp;'2. Invulblad'!P511&amp;'2. Invulblad'!R511&amp;'2. Invulblad'!T511&amp;'2. Invulblad'!V511&amp;'2. Invulblad'!X511&amp;'2. Invulblad'!Z511&amp;'2. Invulblad'!AB511&amp;'2. Invulblad'!AD511&amp;'2. Invulblad'!AF511&amp;'2. Invulblad'!AH511&amp;'2. Invulblad'!AI511),0)&gt;0),"","U mag geen subsidie aanvragen voor "&amp;'2. Invulblad'!E511&amp;" "&amp;'2. Invulblad'!F511&amp;'2. Invulblad'!G511&amp;" want er is geen aangrenzende maatregel getroffen."))</f>
        <v/>
      </c>
      <c r="M511" s="20">
        <f>MIN(1500,COUNTIF('2. Invulblad'!N511:AI511,"Ja")*750)</f>
        <v>0</v>
      </c>
      <c r="O511" s="14" t="str">
        <f>IF(N511=Lijstjes!$F$2,IF($F$15=Lijstjes!$A$2,$F$16,$F$21)/COUNTIF('2. Invulblad'!$N$29:$N$1048576,Lijstjes!$F$2),"")</f>
        <v/>
      </c>
      <c r="Q511" s="5" t="str">
        <f>IF(P511=Lijstjes!$F$2,IF($F$15=Lijstjes!$A$3,$F$16,$F$21)/COUNTIF('2. Invulblad'!$P$29:$P$1048576,Lijstjes!$F$2),"")</f>
        <v/>
      </c>
      <c r="S511" s="5">
        <f>IF(R511=Lijstjes!$F$2,IF($F$15=Lijstjes!$A$4,$F$16,$F$21)/COUNTIF('2. Invulblad'!$R$29:$R$1048576,Lijstjes!$F$2),0)</f>
        <v>0</v>
      </c>
      <c r="U511" s="5">
        <f>IF(T511=Lijstjes!$F$2,IF($F$15=Lijstjes!$A$5,$F$16,$F$21)/COUNTIF('2. Invulblad'!$T$29:$T$1048576,Lijstjes!$F$2),0)</f>
        <v>0</v>
      </c>
      <c r="W511" s="5" t="str">
        <f>IF(V511=Lijstjes!$F$2,IF($F$15=Lijstjes!$A$6,$F$16,$F$21)/COUNTIF('2. Invulblad'!$V$29:$V$1048576,Lijstjes!$F$2),"")</f>
        <v/>
      </c>
      <c r="Y511" s="5" t="str">
        <f>IF(X511=Lijstjes!$F$2,IF($F$15=Lijstjes!$A$7,$F$16,$F$21)/COUNTIF('2. Invulblad'!$X$29:$X$1048576,Lijstjes!$F$2),"")</f>
        <v/>
      </c>
      <c r="AA511" s="14">
        <f>IF(Z511=Lijstjes!$F$2,IF($F$15=Lijstjes!$A$8,$F$16,$F$21)/COUNTIF('2. Invulblad'!$Z$29:$Z$1048576,Lijstjes!$F$2),0)</f>
        <v>0</v>
      </c>
      <c r="AC511" s="14">
        <f>IF(AB511=Lijstjes!$F$2,IF($F$15=Lijstjes!$A$9,$F$16,$F$21)/COUNTIF('2. Invulblad'!$AB$29:$AB$1048576,Lijstjes!$F$2),0)</f>
        <v>0</v>
      </c>
      <c r="AE511" s="14">
        <f>IF(AD511=Lijstjes!$F$2,IF($F$15=Lijstjes!$A$10,$F$16,$F$21)/COUNTIF('2. Invulblad'!$AD$29:$AD$1048576,Lijstjes!$F$2),0)</f>
        <v>0</v>
      </c>
      <c r="AG511" s="14">
        <f>IF(AF511=Lijstjes!$F$2,IF($F$15=Lijstjes!$A$11,$F$16,$F$21)/COUNTIF('2. Invulblad'!$AF$29:$AF$1048576,Lijstjes!$F$2),0)</f>
        <v>0</v>
      </c>
    </row>
    <row r="512" spans="2:33" ht="14.5">
      <c r="B512" s="12" t="str">
        <f t="shared" si="14"/>
        <v/>
      </c>
      <c r="C512" t="str">
        <f t="shared" si="15"/>
        <v/>
      </c>
      <c r="D512" s="15" t="str">
        <f>IF(M512=0,"",IF(AND(M512&gt;0,IFERROR(SEARCH(Lijstjes!$F$2,'2. Invulblad'!N512&amp;'2. Invulblad'!P512&amp;'2. Invulblad'!R512&amp;'2. Invulblad'!T512&amp;'2. Invulblad'!V512&amp;'2. Invulblad'!X512&amp;'2. Invulblad'!Z512&amp;'2. Invulblad'!AB512&amp;'2. Invulblad'!AD512&amp;'2. Invulblad'!AF512&amp;'2. Invulblad'!AH512&amp;'2. Invulblad'!AI512),0)&gt;0),"","U mag geen subsidie aanvragen voor "&amp;'2. Invulblad'!E512&amp;" "&amp;'2. Invulblad'!F512&amp;'2. Invulblad'!G512&amp;" want er is geen aangrenzende maatregel getroffen."))</f>
        <v/>
      </c>
      <c r="M512" s="20">
        <f>MIN(1500,COUNTIF('2. Invulblad'!N512:AI512,"Ja")*750)</f>
        <v>0</v>
      </c>
      <c r="O512" s="14" t="str">
        <f>IF(N512=Lijstjes!$F$2,IF($F$15=Lijstjes!$A$2,$F$16,$F$21)/COUNTIF('2. Invulblad'!$N$29:$N$1048576,Lijstjes!$F$2),"")</f>
        <v/>
      </c>
      <c r="Q512" s="5" t="str">
        <f>IF(P512=Lijstjes!$F$2,IF($F$15=Lijstjes!$A$3,$F$16,$F$21)/COUNTIF('2. Invulblad'!$P$29:$P$1048576,Lijstjes!$F$2),"")</f>
        <v/>
      </c>
      <c r="S512" s="5">
        <f>IF(R512=Lijstjes!$F$2,IF($F$15=Lijstjes!$A$4,$F$16,$F$21)/COUNTIF('2. Invulblad'!$R$29:$R$1048576,Lijstjes!$F$2),0)</f>
        <v>0</v>
      </c>
      <c r="U512" s="5">
        <f>IF(T512=Lijstjes!$F$2,IF($F$15=Lijstjes!$A$5,$F$16,$F$21)/COUNTIF('2. Invulblad'!$T$29:$T$1048576,Lijstjes!$F$2),0)</f>
        <v>0</v>
      </c>
      <c r="W512" s="5" t="str">
        <f>IF(V512=Lijstjes!$F$2,IF($F$15=Lijstjes!$A$6,$F$16,$F$21)/COUNTIF('2. Invulblad'!$V$29:$V$1048576,Lijstjes!$F$2),"")</f>
        <v/>
      </c>
      <c r="Y512" s="5" t="str">
        <f>IF(X512=Lijstjes!$F$2,IF($F$15=Lijstjes!$A$7,$F$16,$F$21)/COUNTIF('2. Invulblad'!$X$29:$X$1048576,Lijstjes!$F$2),"")</f>
        <v/>
      </c>
      <c r="AA512" s="14">
        <f>IF(Z512=Lijstjes!$F$2,IF($F$15=Lijstjes!$A$8,$F$16,$F$21)/COUNTIF('2. Invulblad'!$Z$29:$Z$1048576,Lijstjes!$F$2),0)</f>
        <v>0</v>
      </c>
      <c r="AC512" s="14">
        <f>IF(AB512=Lijstjes!$F$2,IF($F$15=Lijstjes!$A$9,$F$16,$F$21)/COUNTIF('2. Invulblad'!$AB$29:$AB$1048576,Lijstjes!$F$2),0)</f>
        <v>0</v>
      </c>
      <c r="AE512" s="14">
        <f>IF(AD512=Lijstjes!$F$2,IF($F$15=Lijstjes!$A$10,$F$16,$F$21)/COUNTIF('2. Invulblad'!$AD$29:$AD$1048576,Lijstjes!$F$2),0)</f>
        <v>0</v>
      </c>
      <c r="AG512" s="14">
        <f>IF(AF512=Lijstjes!$F$2,IF($F$15=Lijstjes!$A$11,$F$16,$F$21)/COUNTIF('2. Invulblad'!$AF$29:$AF$1048576,Lijstjes!$F$2),0)</f>
        <v>0</v>
      </c>
    </row>
    <row r="513" spans="2:33" ht="14.5">
      <c r="B513" s="12" t="str">
        <f t="shared" si="14"/>
        <v/>
      </c>
      <c r="C513" t="str">
        <f t="shared" si="15"/>
        <v/>
      </c>
      <c r="D513" s="15" t="str">
        <f>IF(M513=0,"",IF(AND(M513&gt;0,IFERROR(SEARCH(Lijstjes!$F$2,'2. Invulblad'!N513&amp;'2. Invulblad'!P513&amp;'2. Invulblad'!R513&amp;'2. Invulblad'!T513&amp;'2. Invulblad'!V513&amp;'2. Invulblad'!X513&amp;'2. Invulblad'!Z513&amp;'2. Invulblad'!AB513&amp;'2. Invulblad'!AD513&amp;'2. Invulblad'!AF513&amp;'2. Invulblad'!AH513&amp;'2. Invulblad'!AI513),0)&gt;0),"","U mag geen subsidie aanvragen voor "&amp;'2. Invulblad'!E513&amp;" "&amp;'2. Invulblad'!F513&amp;'2. Invulblad'!G513&amp;" want er is geen aangrenzende maatregel getroffen."))</f>
        <v/>
      </c>
      <c r="M513" s="20">
        <f>MIN(1500,COUNTIF('2. Invulblad'!N513:AI513,"Ja")*750)</f>
        <v>0</v>
      </c>
      <c r="O513" s="14" t="str">
        <f>IF(N513=Lijstjes!$F$2,IF($F$15=Lijstjes!$A$2,$F$16,$F$21)/COUNTIF('2. Invulblad'!$N$29:$N$1048576,Lijstjes!$F$2),"")</f>
        <v/>
      </c>
      <c r="Q513" s="5" t="str">
        <f>IF(P513=Lijstjes!$F$2,IF($F$15=Lijstjes!$A$3,$F$16,$F$21)/COUNTIF('2. Invulblad'!$P$29:$P$1048576,Lijstjes!$F$2),"")</f>
        <v/>
      </c>
      <c r="S513" s="5">
        <f>IF(R513=Lijstjes!$F$2,IF($F$15=Lijstjes!$A$4,$F$16,$F$21)/COUNTIF('2. Invulblad'!$R$29:$R$1048576,Lijstjes!$F$2),0)</f>
        <v>0</v>
      </c>
      <c r="U513" s="5">
        <f>IF(T513=Lijstjes!$F$2,IF($F$15=Lijstjes!$A$5,$F$16,$F$21)/COUNTIF('2. Invulblad'!$T$29:$T$1048576,Lijstjes!$F$2),0)</f>
        <v>0</v>
      </c>
      <c r="W513" s="5" t="str">
        <f>IF(V513=Lijstjes!$F$2,IF($F$15=Lijstjes!$A$6,$F$16,$F$21)/COUNTIF('2. Invulblad'!$V$29:$V$1048576,Lijstjes!$F$2),"")</f>
        <v/>
      </c>
      <c r="Y513" s="5" t="str">
        <f>IF(X513=Lijstjes!$F$2,IF($F$15=Lijstjes!$A$7,$F$16,$F$21)/COUNTIF('2. Invulblad'!$X$29:$X$1048576,Lijstjes!$F$2),"")</f>
        <v/>
      </c>
      <c r="AA513" s="14">
        <f>IF(Z513=Lijstjes!$F$2,IF($F$15=Lijstjes!$A$8,$F$16,$F$21)/COUNTIF('2. Invulblad'!$Z$29:$Z$1048576,Lijstjes!$F$2),0)</f>
        <v>0</v>
      </c>
      <c r="AC513" s="14">
        <f>IF(AB513=Lijstjes!$F$2,IF($F$15=Lijstjes!$A$9,$F$16,$F$21)/COUNTIF('2. Invulblad'!$AB$29:$AB$1048576,Lijstjes!$F$2),0)</f>
        <v>0</v>
      </c>
      <c r="AE513" s="14">
        <f>IF(AD513=Lijstjes!$F$2,IF($F$15=Lijstjes!$A$10,$F$16,$F$21)/COUNTIF('2. Invulblad'!$AD$29:$AD$1048576,Lijstjes!$F$2),0)</f>
        <v>0</v>
      </c>
      <c r="AG513" s="14">
        <f>IF(AF513=Lijstjes!$F$2,IF($F$15=Lijstjes!$A$11,$F$16,$F$21)/COUNTIF('2. Invulblad'!$AF$29:$AF$1048576,Lijstjes!$F$2),0)</f>
        <v>0</v>
      </c>
    </row>
    <row r="514" spans="2:33" ht="14.5">
      <c r="B514" s="12" t="str">
        <f t="shared" si="14"/>
        <v/>
      </c>
      <c r="C514" t="str">
        <f t="shared" si="15"/>
        <v/>
      </c>
      <c r="D514" s="15" t="str">
        <f>IF(M514=0,"",IF(AND(M514&gt;0,IFERROR(SEARCH(Lijstjes!$F$2,'2. Invulblad'!N514&amp;'2. Invulblad'!P514&amp;'2. Invulblad'!R514&amp;'2. Invulblad'!T514&amp;'2. Invulblad'!V514&amp;'2. Invulblad'!X514&amp;'2. Invulblad'!Z514&amp;'2. Invulblad'!AB514&amp;'2. Invulblad'!AD514&amp;'2. Invulblad'!AF514&amp;'2. Invulblad'!AH514&amp;'2. Invulblad'!AI514),0)&gt;0),"","U mag geen subsidie aanvragen voor "&amp;'2. Invulblad'!E514&amp;" "&amp;'2. Invulblad'!F514&amp;'2. Invulblad'!G514&amp;" want er is geen aangrenzende maatregel getroffen."))</f>
        <v/>
      </c>
      <c r="M514" s="20">
        <f>MIN(1500,COUNTIF('2. Invulblad'!N514:AI514,"Ja")*750)</f>
        <v>0</v>
      </c>
      <c r="O514" s="14" t="str">
        <f>IF(N514=Lijstjes!$F$2,IF($F$15=Lijstjes!$A$2,$F$16,$F$21)/COUNTIF('2. Invulblad'!$N$29:$N$1048576,Lijstjes!$F$2),"")</f>
        <v/>
      </c>
      <c r="Q514" s="5" t="str">
        <f>IF(P514=Lijstjes!$F$2,IF($F$15=Lijstjes!$A$3,$F$16,$F$21)/COUNTIF('2. Invulblad'!$P$29:$P$1048576,Lijstjes!$F$2),"")</f>
        <v/>
      </c>
      <c r="S514" s="5">
        <f>IF(R514=Lijstjes!$F$2,IF($F$15=Lijstjes!$A$4,$F$16,$F$21)/COUNTIF('2. Invulblad'!$R$29:$R$1048576,Lijstjes!$F$2),0)</f>
        <v>0</v>
      </c>
      <c r="U514" s="5">
        <f>IF(T514=Lijstjes!$F$2,IF($F$15=Lijstjes!$A$5,$F$16,$F$21)/COUNTIF('2. Invulblad'!$T$29:$T$1048576,Lijstjes!$F$2),0)</f>
        <v>0</v>
      </c>
      <c r="W514" s="5" t="str">
        <f>IF(V514=Lijstjes!$F$2,IF($F$15=Lijstjes!$A$6,$F$16,$F$21)/COUNTIF('2. Invulblad'!$V$29:$V$1048576,Lijstjes!$F$2),"")</f>
        <v/>
      </c>
      <c r="Y514" s="5" t="str">
        <f>IF(X514=Lijstjes!$F$2,IF($F$15=Lijstjes!$A$7,$F$16,$F$21)/COUNTIF('2. Invulblad'!$X$29:$X$1048576,Lijstjes!$F$2),"")</f>
        <v/>
      </c>
      <c r="AA514" s="14">
        <f>IF(Z514=Lijstjes!$F$2,IF($F$15=Lijstjes!$A$8,$F$16,$F$21)/COUNTIF('2. Invulblad'!$Z$29:$Z$1048576,Lijstjes!$F$2),0)</f>
        <v>0</v>
      </c>
      <c r="AC514" s="14">
        <f>IF(AB514=Lijstjes!$F$2,IF($F$15=Lijstjes!$A$9,$F$16,$F$21)/COUNTIF('2. Invulblad'!$AB$29:$AB$1048576,Lijstjes!$F$2),0)</f>
        <v>0</v>
      </c>
      <c r="AE514" s="14">
        <f>IF(AD514=Lijstjes!$F$2,IF($F$15=Lijstjes!$A$10,$F$16,$F$21)/COUNTIF('2. Invulblad'!$AD$29:$AD$1048576,Lijstjes!$F$2),0)</f>
        <v>0</v>
      </c>
      <c r="AG514" s="14">
        <f>IF(AF514=Lijstjes!$F$2,IF($F$15=Lijstjes!$A$11,$F$16,$F$21)/COUNTIF('2. Invulblad'!$AF$29:$AF$1048576,Lijstjes!$F$2),0)</f>
        <v>0</v>
      </c>
    </row>
    <row r="515" spans="2:33" ht="14.5">
      <c r="B515" s="12" t="str">
        <f t="shared" si="14"/>
        <v/>
      </c>
      <c r="C515" t="str">
        <f t="shared" si="15"/>
        <v/>
      </c>
      <c r="D515" s="15" t="str">
        <f>IF(M515=0,"",IF(AND(M515&gt;0,IFERROR(SEARCH(Lijstjes!$F$2,'2. Invulblad'!N515&amp;'2. Invulblad'!P515&amp;'2. Invulblad'!R515&amp;'2. Invulblad'!T515&amp;'2. Invulblad'!V515&amp;'2. Invulblad'!X515&amp;'2. Invulblad'!Z515&amp;'2. Invulblad'!AB515&amp;'2. Invulblad'!AD515&amp;'2. Invulblad'!AF515&amp;'2. Invulblad'!AH515&amp;'2. Invulblad'!AI515),0)&gt;0),"","U mag geen subsidie aanvragen voor "&amp;'2. Invulblad'!E515&amp;" "&amp;'2. Invulblad'!F515&amp;'2. Invulblad'!G515&amp;" want er is geen aangrenzende maatregel getroffen."))</f>
        <v/>
      </c>
      <c r="M515" s="20">
        <f>MIN(1500,COUNTIF('2. Invulblad'!N515:AI515,"Ja")*750)</f>
        <v>0</v>
      </c>
      <c r="O515" s="14" t="str">
        <f>IF(N515=Lijstjes!$F$2,IF($F$15=Lijstjes!$A$2,$F$16,$F$21)/COUNTIF('2. Invulblad'!$N$29:$N$1048576,Lijstjes!$F$2),"")</f>
        <v/>
      </c>
      <c r="Q515" s="5" t="str">
        <f>IF(P515=Lijstjes!$F$2,IF($F$15=Lijstjes!$A$3,$F$16,$F$21)/COUNTIF('2. Invulblad'!$P$29:$P$1048576,Lijstjes!$F$2),"")</f>
        <v/>
      </c>
      <c r="S515" s="5">
        <f>IF(R515=Lijstjes!$F$2,IF($F$15=Lijstjes!$A$4,$F$16,$F$21)/COUNTIF('2. Invulblad'!$R$29:$R$1048576,Lijstjes!$F$2),0)</f>
        <v>0</v>
      </c>
      <c r="U515" s="5">
        <f>IF(T515=Lijstjes!$F$2,IF($F$15=Lijstjes!$A$5,$F$16,$F$21)/COUNTIF('2. Invulblad'!$T$29:$T$1048576,Lijstjes!$F$2),0)</f>
        <v>0</v>
      </c>
      <c r="W515" s="5" t="str">
        <f>IF(V515=Lijstjes!$F$2,IF($F$15=Lijstjes!$A$6,$F$16,$F$21)/COUNTIF('2. Invulblad'!$V$29:$V$1048576,Lijstjes!$F$2),"")</f>
        <v/>
      </c>
      <c r="Y515" s="5" t="str">
        <f>IF(X515=Lijstjes!$F$2,IF($F$15=Lijstjes!$A$7,$F$16,$F$21)/COUNTIF('2. Invulblad'!$X$29:$X$1048576,Lijstjes!$F$2),"")</f>
        <v/>
      </c>
      <c r="AA515" s="14">
        <f>IF(Z515=Lijstjes!$F$2,IF($F$15=Lijstjes!$A$8,$F$16,$F$21)/COUNTIF('2. Invulblad'!$Z$29:$Z$1048576,Lijstjes!$F$2),0)</f>
        <v>0</v>
      </c>
      <c r="AC515" s="14">
        <f>IF(AB515=Lijstjes!$F$2,IF($F$15=Lijstjes!$A$9,$F$16,$F$21)/COUNTIF('2. Invulblad'!$AB$29:$AB$1048576,Lijstjes!$F$2),0)</f>
        <v>0</v>
      </c>
      <c r="AE515" s="14">
        <f>IF(AD515=Lijstjes!$F$2,IF($F$15=Lijstjes!$A$10,$F$16,$F$21)/COUNTIF('2. Invulblad'!$AD$29:$AD$1048576,Lijstjes!$F$2),0)</f>
        <v>0</v>
      </c>
      <c r="AG515" s="14">
        <f>IF(AF515=Lijstjes!$F$2,IF($F$15=Lijstjes!$A$11,$F$16,$F$21)/COUNTIF('2. Invulblad'!$AF$29:$AF$1048576,Lijstjes!$F$2),0)</f>
        <v>0</v>
      </c>
    </row>
    <row r="516" spans="2:33" ht="14.5">
      <c r="B516" s="12" t="str">
        <f t="shared" si="14"/>
        <v/>
      </c>
      <c r="C516" t="str">
        <f t="shared" si="15"/>
        <v/>
      </c>
      <c r="D516" s="15" t="str">
        <f>IF(M516=0,"",IF(AND(M516&gt;0,IFERROR(SEARCH(Lijstjes!$F$2,'2. Invulblad'!N516&amp;'2. Invulblad'!P516&amp;'2. Invulblad'!R516&amp;'2. Invulblad'!T516&amp;'2. Invulblad'!V516&amp;'2. Invulblad'!X516&amp;'2. Invulblad'!Z516&amp;'2. Invulblad'!AB516&amp;'2. Invulblad'!AD516&amp;'2. Invulblad'!AF516&amp;'2. Invulblad'!AH516&amp;'2. Invulblad'!AI516),0)&gt;0),"","U mag geen subsidie aanvragen voor "&amp;'2. Invulblad'!E516&amp;" "&amp;'2. Invulblad'!F516&amp;'2. Invulblad'!G516&amp;" want er is geen aangrenzende maatregel getroffen."))</f>
        <v/>
      </c>
      <c r="M516" s="20">
        <f>MIN(1500,COUNTIF('2. Invulblad'!N516:AI516,"Ja")*750)</f>
        <v>0</v>
      </c>
      <c r="O516" s="14" t="str">
        <f>IF(N516=Lijstjes!$F$2,IF($F$15=Lijstjes!$A$2,$F$16,$F$21)/COUNTIF('2. Invulblad'!$N$29:$N$1048576,Lijstjes!$F$2),"")</f>
        <v/>
      </c>
      <c r="Q516" s="5" t="str">
        <f>IF(P516=Lijstjes!$F$2,IF($F$15=Lijstjes!$A$3,$F$16,$F$21)/COUNTIF('2. Invulblad'!$P$29:$P$1048576,Lijstjes!$F$2),"")</f>
        <v/>
      </c>
      <c r="S516" s="5">
        <f>IF(R516=Lijstjes!$F$2,IF($F$15=Lijstjes!$A$4,$F$16,$F$21)/COUNTIF('2. Invulblad'!$R$29:$R$1048576,Lijstjes!$F$2),0)</f>
        <v>0</v>
      </c>
      <c r="U516" s="5">
        <f>IF(T516=Lijstjes!$F$2,IF($F$15=Lijstjes!$A$5,$F$16,$F$21)/COUNTIF('2. Invulblad'!$T$29:$T$1048576,Lijstjes!$F$2),0)</f>
        <v>0</v>
      </c>
      <c r="W516" s="5" t="str">
        <f>IF(V516=Lijstjes!$F$2,IF($F$15=Lijstjes!$A$6,$F$16,$F$21)/COUNTIF('2. Invulblad'!$V$29:$V$1048576,Lijstjes!$F$2),"")</f>
        <v/>
      </c>
      <c r="Y516" s="5" t="str">
        <f>IF(X516=Lijstjes!$F$2,IF($F$15=Lijstjes!$A$7,$F$16,$F$21)/COUNTIF('2. Invulblad'!$X$29:$X$1048576,Lijstjes!$F$2),"")</f>
        <v/>
      </c>
      <c r="AA516" s="14">
        <f>IF(Z516=Lijstjes!$F$2,IF($F$15=Lijstjes!$A$8,$F$16,$F$21)/COUNTIF('2. Invulblad'!$Z$29:$Z$1048576,Lijstjes!$F$2),0)</f>
        <v>0</v>
      </c>
      <c r="AC516" s="14">
        <f>IF(AB516=Lijstjes!$F$2,IF($F$15=Lijstjes!$A$9,$F$16,$F$21)/COUNTIF('2. Invulblad'!$AB$29:$AB$1048576,Lijstjes!$F$2),0)</f>
        <v>0</v>
      </c>
      <c r="AE516" s="14">
        <f>IF(AD516=Lijstjes!$F$2,IF($F$15=Lijstjes!$A$10,$F$16,$F$21)/COUNTIF('2. Invulblad'!$AD$29:$AD$1048576,Lijstjes!$F$2),0)</f>
        <v>0</v>
      </c>
      <c r="AG516" s="14">
        <f>IF(AF516=Lijstjes!$F$2,IF($F$15=Lijstjes!$A$11,$F$16,$F$21)/COUNTIF('2. Invulblad'!$AF$29:$AF$1048576,Lijstjes!$F$2),0)</f>
        <v>0</v>
      </c>
    </row>
    <row r="517" spans="2:33" ht="14.5">
      <c r="B517" s="12" t="str">
        <f t="shared" si="14"/>
        <v/>
      </c>
      <c r="C517" t="str">
        <f t="shared" si="15"/>
        <v/>
      </c>
      <c r="D517" s="15" t="str">
        <f>IF(M517=0,"",IF(AND(M517&gt;0,IFERROR(SEARCH(Lijstjes!$F$2,'2. Invulblad'!N517&amp;'2. Invulblad'!P517&amp;'2. Invulblad'!R517&amp;'2. Invulblad'!T517&amp;'2. Invulblad'!V517&amp;'2. Invulblad'!X517&amp;'2. Invulblad'!Z517&amp;'2. Invulblad'!AB517&amp;'2. Invulblad'!AD517&amp;'2. Invulblad'!AF517&amp;'2. Invulblad'!AH517&amp;'2. Invulblad'!AI517),0)&gt;0),"","U mag geen subsidie aanvragen voor "&amp;'2. Invulblad'!E517&amp;" "&amp;'2. Invulblad'!F517&amp;'2. Invulblad'!G517&amp;" want er is geen aangrenzende maatregel getroffen."))</f>
        <v/>
      </c>
      <c r="M517" s="20">
        <f>MIN(1500,COUNTIF('2. Invulblad'!N517:AI517,"Ja")*750)</f>
        <v>0</v>
      </c>
      <c r="O517" s="14" t="str">
        <f>IF(N517=Lijstjes!$F$2,IF($F$15=Lijstjes!$A$2,$F$16,$F$21)/COUNTIF('2. Invulblad'!$N$29:$N$1048576,Lijstjes!$F$2),"")</f>
        <v/>
      </c>
      <c r="Q517" s="5" t="str">
        <f>IF(P517=Lijstjes!$F$2,IF($F$15=Lijstjes!$A$3,$F$16,$F$21)/COUNTIF('2. Invulblad'!$P$29:$P$1048576,Lijstjes!$F$2),"")</f>
        <v/>
      </c>
      <c r="S517" s="5">
        <f>IF(R517=Lijstjes!$F$2,IF($F$15=Lijstjes!$A$4,$F$16,$F$21)/COUNTIF('2. Invulblad'!$R$29:$R$1048576,Lijstjes!$F$2),0)</f>
        <v>0</v>
      </c>
      <c r="U517" s="5">
        <f>IF(T517=Lijstjes!$F$2,IF($F$15=Lijstjes!$A$5,$F$16,$F$21)/COUNTIF('2. Invulblad'!$T$29:$T$1048576,Lijstjes!$F$2),0)</f>
        <v>0</v>
      </c>
      <c r="W517" s="5" t="str">
        <f>IF(V517=Lijstjes!$F$2,IF($F$15=Lijstjes!$A$6,$F$16,$F$21)/COUNTIF('2. Invulblad'!$V$29:$V$1048576,Lijstjes!$F$2),"")</f>
        <v/>
      </c>
      <c r="Y517" s="5" t="str">
        <f>IF(X517=Lijstjes!$F$2,IF($F$15=Lijstjes!$A$7,$F$16,$F$21)/COUNTIF('2. Invulblad'!$X$29:$X$1048576,Lijstjes!$F$2),"")</f>
        <v/>
      </c>
      <c r="AA517" s="14">
        <f>IF(Z517=Lijstjes!$F$2,IF($F$15=Lijstjes!$A$8,$F$16,$F$21)/COUNTIF('2. Invulblad'!$Z$29:$Z$1048576,Lijstjes!$F$2),0)</f>
        <v>0</v>
      </c>
      <c r="AC517" s="14">
        <f>IF(AB517=Lijstjes!$F$2,IF($F$15=Lijstjes!$A$9,$F$16,$F$21)/COUNTIF('2. Invulblad'!$AB$29:$AB$1048576,Lijstjes!$F$2),0)</f>
        <v>0</v>
      </c>
      <c r="AE517" s="14">
        <f>IF(AD517=Lijstjes!$F$2,IF($F$15=Lijstjes!$A$10,$F$16,$F$21)/COUNTIF('2. Invulblad'!$AD$29:$AD$1048576,Lijstjes!$F$2),0)</f>
        <v>0</v>
      </c>
      <c r="AG517" s="14">
        <f>IF(AF517=Lijstjes!$F$2,IF($F$15=Lijstjes!$A$11,$F$16,$F$21)/COUNTIF('2. Invulblad'!$AF$29:$AF$1048576,Lijstjes!$F$2),0)</f>
        <v>0</v>
      </c>
    </row>
    <row r="518" spans="2:33" ht="14.5">
      <c r="B518" s="12" t="str">
        <f t="shared" si="14"/>
        <v/>
      </c>
      <c r="C518" t="str">
        <f t="shared" si="15"/>
        <v/>
      </c>
      <c r="D518" s="15" t="str">
        <f>IF(M518=0,"",IF(AND(M518&gt;0,IFERROR(SEARCH(Lijstjes!$F$2,'2. Invulblad'!N518&amp;'2. Invulblad'!P518&amp;'2. Invulblad'!R518&amp;'2. Invulblad'!T518&amp;'2. Invulblad'!V518&amp;'2. Invulblad'!X518&amp;'2. Invulblad'!Z518&amp;'2. Invulblad'!AB518&amp;'2. Invulblad'!AD518&amp;'2. Invulblad'!AF518&amp;'2. Invulblad'!AH518&amp;'2. Invulblad'!AI518),0)&gt;0),"","U mag geen subsidie aanvragen voor "&amp;'2. Invulblad'!E518&amp;" "&amp;'2. Invulblad'!F518&amp;'2. Invulblad'!G518&amp;" want er is geen aangrenzende maatregel getroffen."))</f>
        <v/>
      </c>
      <c r="M518" s="20">
        <f>MIN(1500,COUNTIF('2. Invulblad'!N518:AI518,"Ja")*750)</f>
        <v>0</v>
      </c>
      <c r="O518" s="14" t="str">
        <f>IF(N518=Lijstjes!$F$2,IF($F$15=Lijstjes!$A$2,$F$16,$F$21)/COUNTIF('2. Invulblad'!$N$29:$N$1048576,Lijstjes!$F$2),"")</f>
        <v/>
      </c>
      <c r="Q518" s="5" t="str">
        <f>IF(P518=Lijstjes!$F$2,IF($F$15=Lijstjes!$A$3,$F$16,$F$21)/COUNTIF('2. Invulblad'!$P$29:$P$1048576,Lijstjes!$F$2),"")</f>
        <v/>
      </c>
      <c r="S518" s="5">
        <f>IF(R518=Lijstjes!$F$2,IF($F$15=Lijstjes!$A$4,$F$16,$F$21)/COUNTIF('2. Invulblad'!$R$29:$R$1048576,Lijstjes!$F$2),0)</f>
        <v>0</v>
      </c>
      <c r="U518" s="5">
        <f>IF(T518=Lijstjes!$F$2,IF($F$15=Lijstjes!$A$5,$F$16,$F$21)/COUNTIF('2. Invulblad'!$T$29:$T$1048576,Lijstjes!$F$2),0)</f>
        <v>0</v>
      </c>
      <c r="W518" s="5" t="str">
        <f>IF(V518=Lijstjes!$F$2,IF($F$15=Lijstjes!$A$6,$F$16,$F$21)/COUNTIF('2. Invulblad'!$V$29:$V$1048576,Lijstjes!$F$2),"")</f>
        <v/>
      </c>
      <c r="Y518" s="5" t="str">
        <f>IF(X518=Lijstjes!$F$2,IF($F$15=Lijstjes!$A$7,$F$16,$F$21)/COUNTIF('2. Invulblad'!$X$29:$X$1048576,Lijstjes!$F$2),"")</f>
        <v/>
      </c>
      <c r="AA518" s="14">
        <f>IF(Z518=Lijstjes!$F$2,IF($F$15=Lijstjes!$A$8,$F$16,$F$21)/COUNTIF('2. Invulblad'!$Z$29:$Z$1048576,Lijstjes!$F$2),0)</f>
        <v>0</v>
      </c>
      <c r="AC518" s="14">
        <f>IF(AB518=Lijstjes!$F$2,IF($F$15=Lijstjes!$A$9,$F$16,$F$21)/COUNTIF('2. Invulblad'!$AB$29:$AB$1048576,Lijstjes!$F$2),0)</f>
        <v>0</v>
      </c>
      <c r="AE518" s="14">
        <f>IF(AD518=Lijstjes!$F$2,IF($F$15=Lijstjes!$A$10,$F$16,$F$21)/COUNTIF('2. Invulblad'!$AD$29:$AD$1048576,Lijstjes!$F$2),0)</f>
        <v>0</v>
      </c>
      <c r="AG518" s="14">
        <f>IF(AF518=Lijstjes!$F$2,IF($F$15=Lijstjes!$A$11,$F$16,$F$21)/COUNTIF('2. Invulblad'!$AF$29:$AF$1048576,Lijstjes!$F$2),0)</f>
        <v>0</v>
      </c>
    </row>
    <row r="519" spans="2:33" ht="14.5">
      <c r="B519" s="12" t="str">
        <f t="shared" si="14"/>
        <v/>
      </c>
      <c r="C519" t="str">
        <f t="shared" si="15"/>
        <v/>
      </c>
      <c r="D519" s="15" t="str">
        <f>IF(M519=0,"",IF(AND(M519&gt;0,IFERROR(SEARCH(Lijstjes!$F$2,'2. Invulblad'!N519&amp;'2. Invulblad'!P519&amp;'2. Invulblad'!R519&amp;'2. Invulblad'!T519&amp;'2. Invulblad'!V519&amp;'2. Invulblad'!X519&amp;'2. Invulblad'!Z519&amp;'2. Invulblad'!AB519&amp;'2. Invulblad'!AD519&amp;'2. Invulblad'!AF519&amp;'2. Invulblad'!AH519&amp;'2. Invulblad'!AI519),0)&gt;0),"","U mag geen subsidie aanvragen voor "&amp;'2. Invulblad'!E519&amp;" "&amp;'2. Invulblad'!F519&amp;'2. Invulblad'!G519&amp;" want er is geen aangrenzende maatregel getroffen."))</f>
        <v/>
      </c>
      <c r="M519" s="20">
        <f>MIN(1500,COUNTIF('2. Invulblad'!N519:AI519,"Ja")*750)</f>
        <v>0</v>
      </c>
      <c r="O519" s="14" t="str">
        <f>IF(N519=Lijstjes!$F$2,IF($F$15=Lijstjes!$A$2,$F$16,$F$21)/COUNTIF('2. Invulblad'!$N$29:$N$1048576,Lijstjes!$F$2),"")</f>
        <v/>
      </c>
      <c r="Q519" s="5" t="str">
        <f>IF(P519=Lijstjes!$F$2,IF($F$15=Lijstjes!$A$3,$F$16,$F$21)/COUNTIF('2. Invulblad'!$P$29:$P$1048576,Lijstjes!$F$2),"")</f>
        <v/>
      </c>
      <c r="S519" s="5">
        <f>IF(R519=Lijstjes!$F$2,IF($F$15=Lijstjes!$A$4,$F$16,$F$21)/COUNTIF('2. Invulblad'!$R$29:$R$1048576,Lijstjes!$F$2),0)</f>
        <v>0</v>
      </c>
      <c r="U519" s="5">
        <f>IF(T519=Lijstjes!$F$2,IF($F$15=Lijstjes!$A$5,$F$16,$F$21)/COUNTIF('2. Invulblad'!$T$29:$T$1048576,Lijstjes!$F$2),0)</f>
        <v>0</v>
      </c>
      <c r="W519" s="5" t="str">
        <f>IF(V519=Lijstjes!$F$2,IF($F$15=Lijstjes!$A$6,$F$16,$F$21)/COUNTIF('2. Invulblad'!$V$29:$V$1048576,Lijstjes!$F$2),"")</f>
        <v/>
      </c>
      <c r="Y519" s="5" t="str">
        <f>IF(X519=Lijstjes!$F$2,IF($F$15=Lijstjes!$A$7,$F$16,$F$21)/COUNTIF('2. Invulblad'!$X$29:$X$1048576,Lijstjes!$F$2),"")</f>
        <v/>
      </c>
      <c r="AA519" s="14">
        <f>IF(Z519=Lijstjes!$F$2,IF($F$15=Lijstjes!$A$8,$F$16,$F$21)/COUNTIF('2. Invulblad'!$Z$29:$Z$1048576,Lijstjes!$F$2),0)</f>
        <v>0</v>
      </c>
      <c r="AC519" s="14">
        <f>IF(AB519=Lijstjes!$F$2,IF($F$15=Lijstjes!$A$9,$F$16,$F$21)/COUNTIF('2. Invulblad'!$AB$29:$AB$1048576,Lijstjes!$F$2),0)</f>
        <v>0</v>
      </c>
      <c r="AE519" s="14">
        <f>IF(AD519=Lijstjes!$F$2,IF($F$15=Lijstjes!$A$10,$F$16,$F$21)/COUNTIF('2. Invulblad'!$AD$29:$AD$1048576,Lijstjes!$F$2),0)</f>
        <v>0</v>
      </c>
      <c r="AG519" s="14">
        <f>IF(AF519=Lijstjes!$F$2,IF($F$15=Lijstjes!$A$11,$F$16,$F$21)/COUNTIF('2. Invulblad'!$AF$29:$AF$1048576,Lijstjes!$F$2),0)</f>
        <v>0</v>
      </c>
    </row>
    <row r="520" spans="2:33" ht="14.5">
      <c r="B520" s="12" t="str">
        <f t="shared" si="14"/>
        <v/>
      </c>
      <c r="C520" t="str">
        <f t="shared" si="15"/>
        <v/>
      </c>
      <c r="D520" s="15" t="str">
        <f>IF(M520=0,"",IF(AND(M520&gt;0,IFERROR(SEARCH(Lijstjes!$F$2,'2. Invulblad'!N520&amp;'2. Invulblad'!P520&amp;'2. Invulblad'!R520&amp;'2. Invulblad'!T520&amp;'2. Invulblad'!V520&amp;'2. Invulblad'!X520&amp;'2. Invulblad'!Z520&amp;'2. Invulblad'!AB520&amp;'2. Invulblad'!AD520&amp;'2. Invulblad'!AF520&amp;'2. Invulblad'!AH520&amp;'2. Invulblad'!AI520),0)&gt;0),"","U mag geen subsidie aanvragen voor "&amp;'2. Invulblad'!E520&amp;" "&amp;'2. Invulblad'!F520&amp;'2. Invulblad'!G520&amp;" want er is geen aangrenzende maatregel getroffen."))</f>
        <v/>
      </c>
      <c r="M520" s="20">
        <f>MIN(1500,COUNTIF('2. Invulblad'!N520:AI520,"Ja")*750)</f>
        <v>0</v>
      </c>
      <c r="O520" s="14" t="str">
        <f>IF(N520=Lijstjes!$F$2,IF($F$15=Lijstjes!$A$2,$F$16,$F$21)/COUNTIF('2. Invulblad'!$N$29:$N$1048576,Lijstjes!$F$2),"")</f>
        <v/>
      </c>
      <c r="Q520" s="5" t="str">
        <f>IF(P520=Lijstjes!$F$2,IF($F$15=Lijstjes!$A$3,$F$16,$F$21)/COUNTIF('2. Invulblad'!$P$29:$P$1048576,Lijstjes!$F$2),"")</f>
        <v/>
      </c>
      <c r="S520" s="5">
        <f>IF(R520=Lijstjes!$F$2,IF($F$15=Lijstjes!$A$4,$F$16,$F$21)/COUNTIF('2. Invulblad'!$R$29:$R$1048576,Lijstjes!$F$2),0)</f>
        <v>0</v>
      </c>
      <c r="U520" s="5">
        <f>IF(T520=Lijstjes!$F$2,IF($F$15=Lijstjes!$A$5,$F$16,$F$21)/COUNTIF('2. Invulblad'!$T$29:$T$1048576,Lijstjes!$F$2),0)</f>
        <v>0</v>
      </c>
      <c r="W520" s="5" t="str">
        <f>IF(V520=Lijstjes!$F$2,IF($F$15=Lijstjes!$A$6,$F$16,$F$21)/COUNTIF('2. Invulblad'!$V$29:$V$1048576,Lijstjes!$F$2),"")</f>
        <v/>
      </c>
      <c r="Y520" s="5" t="str">
        <f>IF(X520=Lijstjes!$F$2,IF($F$15=Lijstjes!$A$7,$F$16,$F$21)/COUNTIF('2. Invulblad'!$X$29:$X$1048576,Lijstjes!$F$2),"")</f>
        <v/>
      </c>
      <c r="AA520" s="14">
        <f>IF(Z520=Lijstjes!$F$2,IF($F$15=Lijstjes!$A$8,$F$16,$F$21)/COUNTIF('2. Invulblad'!$Z$29:$Z$1048576,Lijstjes!$F$2),0)</f>
        <v>0</v>
      </c>
      <c r="AC520" s="14">
        <f>IF(AB520=Lijstjes!$F$2,IF($F$15=Lijstjes!$A$9,$F$16,$F$21)/COUNTIF('2. Invulblad'!$AB$29:$AB$1048576,Lijstjes!$F$2),0)</f>
        <v>0</v>
      </c>
      <c r="AE520" s="14">
        <f>IF(AD520=Lijstjes!$F$2,IF($F$15=Lijstjes!$A$10,$F$16,$F$21)/COUNTIF('2. Invulblad'!$AD$29:$AD$1048576,Lijstjes!$F$2),0)</f>
        <v>0</v>
      </c>
      <c r="AG520" s="14">
        <f>IF(AF520=Lijstjes!$F$2,IF($F$15=Lijstjes!$A$11,$F$16,$F$21)/COUNTIF('2. Invulblad'!$AF$29:$AF$1048576,Lijstjes!$F$2),0)</f>
        <v>0</v>
      </c>
    </row>
    <row r="521" spans="2:33" ht="14.5">
      <c r="B521" s="12" t="str">
        <f t="shared" si="14"/>
        <v/>
      </c>
      <c r="C521" t="str">
        <f t="shared" si="15"/>
        <v/>
      </c>
      <c r="D521" s="15" t="str">
        <f>IF(M521=0,"",IF(AND(M521&gt;0,IFERROR(SEARCH(Lijstjes!$F$2,'2. Invulblad'!N521&amp;'2. Invulblad'!P521&amp;'2. Invulblad'!R521&amp;'2. Invulblad'!T521&amp;'2. Invulblad'!V521&amp;'2. Invulblad'!X521&amp;'2. Invulblad'!Z521&amp;'2. Invulblad'!AB521&amp;'2. Invulblad'!AD521&amp;'2. Invulblad'!AF521&amp;'2. Invulblad'!AH521&amp;'2. Invulblad'!AI521),0)&gt;0),"","U mag geen subsidie aanvragen voor "&amp;'2. Invulblad'!E521&amp;" "&amp;'2. Invulblad'!F521&amp;'2. Invulblad'!G521&amp;" want er is geen aangrenzende maatregel getroffen."))</f>
        <v/>
      </c>
      <c r="M521" s="20">
        <f>MIN(1500,COUNTIF('2. Invulblad'!N521:AI521,"Ja")*750)</f>
        <v>0</v>
      </c>
      <c r="O521" s="14" t="str">
        <f>IF(N521=Lijstjes!$F$2,IF($F$15=Lijstjes!$A$2,$F$16,$F$21)/COUNTIF('2. Invulblad'!$N$29:$N$1048576,Lijstjes!$F$2),"")</f>
        <v/>
      </c>
      <c r="Q521" s="5" t="str">
        <f>IF(P521=Lijstjes!$F$2,IF($F$15=Lijstjes!$A$3,$F$16,$F$21)/COUNTIF('2. Invulblad'!$P$29:$P$1048576,Lijstjes!$F$2),"")</f>
        <v/>
      </c>
      <c r="S521" s="5">
        <f>IF(R521=Lijstjes!$F$2,IF($F$15=Lijstjes!$A$4,$F$16,$F$21)/COUNTIF('2. Invulblad'!$R$29:$R$1048576,Lijstjes!$F$2),0)</f>
        <v>0</v>
      </c>
      <c r="U521" s="5">
        <f>IF(T521=Lijstjes!$F$2,IF($F$15=Lijstjes!$A$5,$F$16,$F$21)/COUNTIF('2. Invulblad'!$T$29:$T$1048576,Lijstjes!$F$2),0)</f>
        <v>0</v>
      </c>
      <c r="W521" s="5" t="str">
        <f>IF(V521=Lijstjes!$F$2,IF($F$15=Lijstjes!$A$6,$F$16,$F$21)/COUNTIF('2. Invulblad'!$V$29:$V$1048576,Lijstjes!$F$2),"")</f>
        <v/>
      </c>
      <c r="Y521" s="5" t="str">
        <f>IF(X521=Lijstjes!$F$2,IF($F$15=Lijstjes!$A$7,$F$16,$F$21)/COUNTIF('2. Invulblad'!$X$29:$X$1048576,Lijstjes!$F$2),"")</f>
        <v/>
      </c>
      <c r="AA521" s="14">
        <f>IF(Z521=Lijstjes!$F$2,IF($F$15=Lijstjes!$A$8,$F$16,$F$21)/COUNTIF('2. Invulblad'!$Z$29:$Z$1048576,Lijstjes!$F$2),0)</f>
        <v>0</v>
      </c>
      <c r="AC521" s="14">
        <f>IF(AB521=Lijstjes!$F$2,IF($F$15=Lijstjes!$A$9,$F$16,$F$21)/COUNTIF('2. Invulblad'!$AB$29:$AB$1048576,Lijstjes!$F$2),0)</f>
        <v>0</v>
      </c>
      <c r="AE521" s="14">
        <f>IF(AD521=Lijstjes!$F$2,IF($F$15=Lijstjes!$A$10,$F$16,$F$21)/COUNTIF('2. Invulblad'!$AD$29:$AD$1048576,Lijstjes!$F$2),0)</f>
        <v>0</v>
      </c>
      <c r="AG521" s="14">
        <f>IF(AF521=Lijstjes!$F$2,IF($F$15=Lijstjes!$A$11,$F$16,$F$21)/COUNTIF('2. Invulblad'!$AF$29:$AF$1048576,Lijstjes!$F$2),0)</f>
        <v>0</v>
      </c>
    </row>
    <row r="522" spans="2:33" ht="14.5">
      <c r="B522" s="12" t="str">
        <f t="shared" si="14"/>
        <v/>
      </c>
      <c r="C522" t="str">
        <f t="shared" si="15"/>
        <v/>
      </c>
      <c r="D522" s="15" t="str">
        <f>IF(M522=0,"",IF(AND(M522&gt;0,IFERROR(SEARCH(Lijstjes!$F$2,'2. Invulblad'!N522&amp;'2. Invulblad'!P522&amp;'2. Invulblad'!R522&amp;'2. Invulblad'!T522&amp;'2. Invulblad'!V522&amp;'2. Invulblad'!X522&amp;'2. Invulblad'!Z522&amp;'2. Invulblad'!AB522&amp;'2. Invulblad'!AD522&amp;'2. Invulblad'!AF522&amp;'2. Invulblad'!AH522&amp;'2. Invulblad'!AI522),0)&gt;0),"","U mag geen subsidie aanvragen voor "&amp;'2. Invulblad'!E522&amp;" "&amp;'2. Invulblad'!F522&amp;'2. Invulblad'!G522&amp;" want er is geen aangrenzende maatregel getroffen."))</f>
        <v/>
      </c>
      <c r="M522" s="20">
        <f>MIN(1500,COUNTIF('2. Invulblad'!N522:AI522,"Ja")*750)</f>
        <v>0</v>
      </c>
      <c r="O522" s="14" t="str">
        <f>IF(N522=Lijstjes!$F$2,IF($F$15=Lijstjes!$A$2,$F$16,$F$21)/COUNTIF('2. Invulblad'!$N$29:$N$1048576,Lijstjes!$F$2),"")</f>
        <v/>
      </c>
      <c r="Q522" s="5" t="str">
        <f>IF(P522=Lijstjes!$F$2,IF($F$15=Lijstjes!$A$3,$F$16,$F$21)/COUNTIF('2. Invulblad'!$P$29:$P$1048576,Lijstjes!$F$2),"")</f>
        <v/>
      </c>
      <c r="S522" s="5">
        <f>IF(R522=Lijstjes!$F$2,IF($F$15=Lijstjes!$A$4,$F$16,$F$21)/COUNTIF('2. Invulblad'!$R$29:$R$1048576,Lijstjes!$F$2),0)</f>
        <v>0</v>
      </c>
      <c r="U522" s="5">
        <f>IF(T522=Lijstjes!$F$2,IF($F$15=Lijstjes!$A$5,$F$16,$F$21)/COUNTIF('2. Invulblad'!$T$29:$T$1048576,Lijstjes!$F$2),0)</f>
        <v>0</v>
      </c>
      <c r="W522" s="5" t="str">
        <f>IF(V522=Lijstjes!$F$2,IF($F$15=Lijstjes!$A$6,$F$16,$F$21)/COUNTIF('2. Invulblad'!$V$29:$V$1048576,Lijstjes!$F$2),"")</f>
        <v/>
      </c>
      <c r="Y522" s="5" t="str">
        <f>IF(X522=Lijstjes!$F$2,IF($F$15=Lijstjes!$A$7,$F$16,$F$21)/COUNTIF('2. Invulblad'!$X$29:$X$1048576,Lijstjes!$F$2),"")</f>
        <v/>
      </c>
      <c r="AA522" s="14">
        <f>IF(Z522=Lijstjes!$F$2,IF($F$15=Lijstjes!$A$8,$F$16,$F$21)/COUNTIF('2. Invulblad'!$Z$29:$Z$1048576,Lijstjes!$F$2),0)</f>
        <v>0</v>
      </c>
      <c r="AC522" s="14">
        <f>IF(AB522=Lijstjes!$F$2,IF($F$15=Lijstjes!$A$9,$F$16,$F$21)/COUNTIF('2. Invulblad'!$AB$29:$AB$1048576,Lijstjes!$F$2),0)</f>
        <v>0</v>
      </c>
      <c r="AE522" s="14">
        <f>IF(AD522=Lijstjes!$F$2,IF($F$15=Lijstjes!$A$10,$F$16,$F$21)/COUNTIF('2. Invulblad'!$AD$29:$AD$1048576,Lijstjes!$F$2),0)</f>
        <v>0</v>
      </c>
      <c r="AG522" s="14">
        <f>IF(AF522=Lijstjes!$F$2,IF($F$15=Lijstjes!$A$11,$F$16,$F$21)/COUNTIF('2. Invulblad'!$AF$29:$AF$1048576,Lijstjes!$F$2),0)</f>
        <v>0</v>
      </c>
    </row>
    <row r="523" spans="2:33" ht="14.5">
      <c r="B523" s="12" t="str">
        <f t="shared" si="14"/>
        <v/>
      </c>
      <c r="C523" t="str">
        <f t="shared" si="15"/>
        <v/>
      </c>
      <c r="D523" s="15" t="str">
        <f>IF(M523=0,"",IF(AND(M523&gt;0,IFERROR(SEARCH(Lijstjes!$F$2,'2. Invulblad'!N523&amp;'2. Invulblad'!P523&amp;'2. Invulblad'!R523&amp;'2. Invulblad'!T523&amp;'2. Invulblad'!V523&amp;'2. Invulblad'!X523&amp;'2. Invulblad'!Z523&amp;'2. Invulblad'!AB523&amp;'2. Invulblad'!AD523&amp;'2. Invulblad'!AF523&amp;'2. Invulblad'!AH523&amp;'2. Invulblad'!AI523),0)&gt;0),"","U mag geen subsidie aanvragen voor "&amp;'2. Invulblad'!E523&amp;" "&amp;'2. Invulblad'!F523&amp;'2. Invulblad'!G523&amp;" want er is geen aangrenzende maatregel getroffen."))</f>
        <v/>
      </c>
      <c r="M523" s="20">
        <f>MIN(1500,COUNTIF('2. Invulblad'!N523:AI523,"Ja")*750)</f>
        <v>0</v>
      </c>
      <c r="O523" s="14" t="str">
        <f>IF(N523=Lijstjes!$F$2,IF($F$15=Lijstjes!$A$2,$F$16,$F$21)/COUNTIF('2. Invulblad'!$N$29:$N$1048576,Lijstjes!$F$2),"")</f>
        <v/>
      </c>
      <c r="Q523" s="5" t="str">
        <f>IF(P523=Lijstjes!$F$2,IF($F$15=Lijstjes!$A$3,$F$16,$F$21)/COUNTIF('2. Invulblad'!$P$29:$P$1048576,Lijstjes!$F$2),"")</f>
        <v/>
      </c>
      <c r="S523" s="5">
        <f>IF(R523=Lijstjes!$F$2,IF($F$15=Lijstjes!$A$4,$F$16,$F$21)/COUNTIF('2. Invulblad'!$R$29:$R$1048576,Lijstjes!$F$2),0)</f>
        <v>0</v>
      </c>
      <c r="U523" s="5">
        <f>IF(T523=Lijstjes!$F$2,IF($F$15=Lijstjes!$A$5,$F$16,$F$21)/COUNTIF('2. Invulblad'!$T$29:$T$1048576,Lijstjes!$F$2),0)</f>
        <v>0</v>
      </c>
      <c r="W523" s="5" t="str">
        <f>IF(V523=Lijstjes!$F$2,IF($F$15=Lijstjes!$A$6,$F$16,$F$21)/COUNTIF('2. Invulblad'!$V$29:$V$1048576,Lijstjes!$F$2),"")</f>
        <v/>
      </c>
      <c r="Y523" s="5" t="str">
        <f>IF(X523=Lijstjes!$F$2,IF($F$15=Lijstjes!$A$7,$F$16,$F$21)/COUNTIF('2. Invulblad'!$X$29:$X$1048576,Lijstjes!$F$2),"")</f>
        <v/>
      </c>
      <c r="AA523" s="14">
        <f>IF(Z523=Lijstjes!$F$2,IF($F$15=Lijstjes!$A$8,$F$16,$F$21)/COUNTIF('2. Invulblad'!$Z$29:$Z$1048576,Lijstjes!$F$2),0)</f>
        <v>0</v>
      </c>
      <c r="AC523" s="14">
        <f>IF(AB523=Lijstjes!$F$2,IF($F$15=Lijstjes!$A$9,$F$16,$F$21)/COUNTIF('2. Invulblad'!$AB$29:$AB$1048576,Lijstjes!$F$2),0)</f>
        <v>0</v>
      </c>
      <c r="AE523" s="14">
        <f>IF(AD523=Lijstjes!$F$2,IF($F$15=Lijstjes!$A$10,$F$16,$F$21)/COUNTIF('2. Invulblad'!$AD$29:$AD$1048576,Lijstjes!$F$2),0)</f>
        <v>0</v>
      </c>
      <c r="AG523" s="14">
        <f>IF(AF523=Lijstjes!$F$2,IF($F$15=Lijstjes!$A$11,$F$16,$F$21)/COUNTIF('2. Invulblad'!$AF$29:$AF$1048576,Lijstjes!$F$2),0)</f>
        <v>0</v>
      </c>
    </row>
    <row r="524" spans="2:33" ht="14.5">
      <c r="B524" s="12" t="str">
        <f t="shared" si="14"/>
        <v/>
      </c>
      <c r="C524" t="str">
        <f t="shared" si="15"/>
        <v/>
      </c>
      <c r="D524" s="15" t="str">
        <f>IF(M524=0,"",IF(AND(M524&gt;0,IFERROR(SEARCH(Lijstjes!$F$2,'2. Invulblad'!N524&amp;'2. Invulblad'!P524&amp;'2. Invulblad'!R524&amp;'2. Invulblad'!T524&amp;'2. Invulblad'!V524&amp;'2. Invulblad'!X524&amp;'2. Invulblad'!Z524&amp;'2. Invulblad'!AB524&amp;'2. Invulblad'!AD524&amp;'2. Invulblad'!AF524&amp;'2. Invulblad'!AH524&amp;'2. Invulblad'!AI524),0)&gt;0),"","U mag geen subsidie aanvragen voor "&amp;'2. Invulblad'!E524&amp;" "&amp;'2. Invulblad'!F524&amp;'2. Invulblad'!G524&amp;" want er is geen aangrenzende maatregel getroffen."))</f>
        <v/>
      </c>
      <c r="M524" s="20">
        <f>MIN(1500,COUNTIF('2. Invulblad'!N524:AI524,"Ja")*750)</f>
        <v>0</v>
      </c>
      <c r="O524" s="14" t="str">
        <f>IF(N524=Lijstjes!$F$2,IF($F$15=Lijstjes!$A$2,$F$16,$F$21)/COUNTIF('2. Invulblad'!$N$29:$N$1048576,Lijstjes!$F$2),"")</f>
        <v/>
      </c>
      <c r="Q524" s="5" t="str">
        <f>IF(P524=Lijstjes!$F$2,IF($F$15=Lijstjes!$A$3,$F$16,$F$21)/COUNTIF('2. Invulblad'!$P$29:$P$1048576,Lijstjes!$F$2),"")</f>
        <v/>
      </c>
      <c r="S524" s="5">
        <f>IF(R524=Lijstjes!$F$2,IF($F$15=Lijstjes!$A$4,$F$16,$F$21)/COUNTIF('2. Invulblad'!$R$29:$R$1048576,Lijstjes!$F$2),0)</f>
        <v>0</v>
      </c>
      <c r="U524" s="5">
        <f>IF(T524=Lijstjes!$F$2,IF($F$15=Lijstjes!$A$5,$F$16,$F$21)/COUNTIF('2. Invulblad'!$T$29:$T$1048576,Lijstjes!$F$2),0)</f>
        <v>0</v>
      </c>
      <c r="W524" s="5" t="str">
        <f>IF(V524=Lijstjes!$F$2,IF($F$15=Lijstjes!$A$6,$F$16,$F$21)/COUNTIF('2. Invulblad'!$V$29:$V$1048576,Lijstjes!$F$2),"")</f>
        <v/>
      </c>
      <c r="Y524" s="5" t="str">
        <f>IF(X524=Lijstjes!$F$2,IF($F$15=Lijstjes!$A$7,$F$16,$F$21)/COUNTIF('2. Invulblad'!$X$29:$X$1048576,Lijstjes!$F$2),"")</f>
        <v/>
      </c>
      <c r="AA524" s="14">
        <f>IF(Z524=Lijstjes!$F$2,IF($F$15=Lijstjes!$A$8,$F$16,$F$21)/COUNTIF('2. Invulblad'!$Z$29:$Z$1048576,Lijstjes!$F$2),0)</f>
        <v>0</v>
      </c>
      <c r="AC524" s="14">
        <f>IF(AB524=Lijstjes!$F$2,IF($F$15=Lijstjes!$A$9,$F$16,$F$21)/COUNTIF('2. Invulblad'!$AB$29:$AB$1048576,Lijstjes!$F$2),0)</f>
        <v>0</v>
      </c>
      <c r="AE524" s="14">
        <f>IF(AD524=Lijstjes!$F$2,IF($F$15=Lijstjes!$A$10,$F$16,$F$21)/COUNTIF('2. Invulblad'!$AD$29:$AD$1048576,Lijstjes!$F$2),0)</f>
        <v>0</v>
      </c>
      <c r="AG524" s="14">
        <f>IF(AF524=Lijstjes!$F$2,IF($F$15=Lijstjes!$A$11,$F$16,$F$21)/COUNTIF('2. Invulblad'!$AF$29:$AF$1048576,Lijstjes!$F$2),0)</f>
        <v>0</v>
      </c>
    </row>
    <row r="525" spans="2:33" ht="14.5">
      <c r="B525" s="12" t="str">
        <f t="shared" si="14"/>
        <v/>
      </c>
      <c r="C525" t="str">
        <f t="shared" si="15"/>
        <v/>
      </c>
      <c r="D525" s="15" t="str">
        <f>IF(M525=0,"",IF(AND(M525&gt;0,IFERROR(SEARCH(Lijstjes!$F$2,'2. Invulblad'!N525&amp;'2. Invulblad'!P525&amp;'2. Invulblad'!R525&amp;'2. Invulblad'!T525&amp;'2. Invulblad'!V525&amp;'2. Invulblad'!X525&amp;'2. Invulblad'!Z525&amp;'2. Invulblad'!AB525&amp;'2. Invulblad'!AD525&amp;'2. Invulblad'!AF525&amp;'2. Invulblad'!AH525&amp;'2. Invulblad'!AI525),0)&gt;0),"","U mag geen subsidie aanvragen voor "&amp;'2. Invulblad'!E525&amp;" "&amp;'2. Invulblad'!F525&amp;'2. Invulblad'!G525&amp;" want er is geen aangrenzende maatregel getroffen."))</f>
        <v/>
      </c>
      <c r="M525" s="20">
        <f>MIN(1500,COUNTIF('2. Invulblad'!N525:AI525,"Ja")*750)</f>
        <v>0</v>
      </c>
      <c r="O525" s="14" t="str">
        <f>IF(N525=Lijstjes!$F$2,IF($F$15=Lijstjes!$A$2,$F$16,$F$21)/COUNTIF('2. Invulblad'!$N$29:$N$1048576,Lijstjes!$F$2),"")</f>
        <v/>
      </c>
      <c r="Q525" s="5" t="str">
        <f>IF(P525=Lijstjes!$F$2,IF($F$15=Lijstjes!$A$3,$F$16,$F$21)/COUNTIF('2. Invulblad'!$P$29:$P$1048576,Lijstjes!$F$2),"")</f>
        <v/>
      </c>
      <c r="S525" s="5">
        <f>IF(R525=Lijstjes!$F$2,IF($F$15=Lijstjes!$A$4,$F$16,$F$21)/COUNTIF('2. Invulblad'!$R$29:$R$1048576,Lijstjes!$F$2),0)</f>
        <v>0</v>
      </c>
      <c r="U525" s="5">
        <f>IF(T525=Lijstjes!$F$2,IF($F$15=Lijstjes!$A$5,$F$16,$F$21)/COUNTIF('2. Invulblad'!$T$29:$T$1048576,Lijstjes!$F$2),0)</f>
        <v>0</v>
      </c>
      <c r="W525" s="5" t="str">
        <f>IF(V525=Lijstjes!$F$2,IF($F$15=Lijstjes!$A$6,$F$16,$F$21)/COUNTIF('2. Invulblad'!$V$29:$V$1048576,Lijstjes!$F$2),"")</f>
        <v/>
      </c>
      <c r="Y525" s="5" t="str">
        <f>IF(X525=Lijstjes!$F$2,IF($F$15=Lijstjes!$A$7,$F$16,$F$21)/COUNTIF('2. Invulblad'!$X$29:$X$1048576,Lijstjes!$F$2),"")</f>
        <v/>
      </c>
      <c r="AA525" s="14">
        <f>IF(Z525=Lijstjes!$F$2,IF($F$15=Lijstjes!$A$8,$F$16,$F$21)/COUNTIF('2. Invulblad'!$Z$29:$Z$1048576,Lijstjes!$F$2),0)</f>
        <v>0</v>
      </c>
      <c r="AC525" s="14">
        <f>IF(AB525=Lijstjes!$F$2,IF($F$15=Lijstjes!$A$9,$F$16,$F$21)/COUNTIF('2. Invulblad'!$AB$29:$AB$1048576,Lijstjes!$F$2),0)</f>
        <v>0</v>
      </c>
      <c r="AE525" s="14">
        <f>IF(AD525=Lijstjes!$F$2,IF($F$15=Lijstjes!$A$10,$F$16,$F$21)/COUNTIF('2. Invulblad'!$AD$29:$AD$1048576,Lijstjes!$F$2),0)</f>
        <v>0</v>
      </c>
      <c r="AG525" s="14">
        <f>IF(AF525=Lijstjes!$F$2,IF($F$15=Lijstjes!$A$11,$F$16,$F$21)/COUNTIF('2. Invulblad'!$AF$29:$AF$1048576,Lijstjes!$F$2),0)</f>
        <v>0</v>
      </c>
    </row>
    <row r="526" spans="2:33" ht="14.5">
      <c r="B526" s="12" t="str">
        <f t="shared" si="14"/>
        <v/>
      </c>
      <c r="C526" t="str">
        <f t="shared" si="15"/>
        <v/>
      </c>
      <c r="D526" s="15" t="str">
        <f>IF(M526=0,"",IF(AND(M526&gt;0,IFERROR(SEARCH(Lijstjes!$F$2,'2. Invulblad'!N526&amp;'2. Invulblad'!P526&amp;'2. Invulblad'!R526&amp;'2. Invulblad'!T526&amp;'2. Invulblad'!V526&amp;'2. Invulblad'!X526&amp;'2. Invulblad'!Z526&amp;'2. Invulblad'!AB526&amp;'2. Invulblad'!AD526&amp;'2. Invulblad'!AF526&amp;'2. Invulblad'!AH526&amp;'2. Invulblad'!AI526),0)&gt;0),"","U mag geen subsidie aanvragen voor "&amp;'2. Invulblad'!E526&amp;" "&amp;'2. Invulblad'!F526&amp;'2. Invulblad'!G526&amp;" want er is geen aangrenzende maatregel getroffen."))</f>
        <v/>
      </c>
      <c r="M526" s="20">
        <f>MIN(1500,COUNTIF('2. Invulblad'!N526:AI526,"Ja")*750)</f>
        <v>0</v>
      </c>
      <c r="O526" s="14" t="str">
        <f>IF(N526=Lijstjes!$F$2,IF($F$15=Lijstjes!$A$2,$F$16,$F$21)/COUNTIF('2. Invulblad'!$N$29:$N$1048576,Lijstjes!$F$2),"")</f>
        <v/>
      </c>
      <c r="Q526" s="5" t="str">
        <f>IF(P526=Lijstjes!$F$2,IF($F$15=Lijstjes!$A$3,$F$16,$F$21)/COUNTIF('2. Invulblad'!$P$29:$P$1048576,Lijstjes!$F$2),"")</f>
        <v/>
      </c>
      <c r="S526" s="5">
        <f>IF(R526=Lijstjes!$F$2,IF($F$15=Lijstjes!$A$4,$F$16,$F$21)/COUNTIF('2. Invulblad'!$R$29:$R$1048576,Lijstjes!$F$2),0)</f>
        <v>0</v>
      </c>
      <c r="U526" s="5">
        <f>IF(T526=Lijstjes!$F$2,IF($F$15=Lijstjes!$A$5,$F$16,$F$21)/COUNTIF('2. Invulblad'!$T$29:$T$1048576,Lijstjes!$F$2),0)</f>
        <v>0</v>
      </c>
      <c r="W526" s="5" t="str">
        <f>IF(V526=Lijstjes!$F$2,IF($F$15=Lijstjes!$A$6,$F$16,$F$21)/COUNTIF('2. Invulblad'!$V$29:$V$1048576,Lijstjes!$F$2),"")</f>
        <v/>
      </c>
      <c r="Y526" s="5" t="str">
        <f>IF(X526=Lijstjes!$F$2,IF($F$15=Lijstjes!$A$7,$F$16,$F$21)/COUNTIF('2. Invulblad'!$X$29:$X$1048576,Lijstjes!$F$2),"")</f>
        <v/>
      </c>
      <c r="AA526" s="14">
        <f>IF(Z526=Lijstjes!$F$2,IF($F$15=Lijstjes!$A$8,$F$16,$F$21)/COUNTIF('2. Invulblad'!$Z$29:$Z$1048576,Lijstjes!$F$2),0)</f>
        <v>0</v>
      </c>
      <c r="AC526" s="14">
        <f>IF(AB526=Lijstjes!$F$2,IF($F$15=Lijstjes!$A$9,$F$16,$F$21)/COUNTIF('2. Invulblad'!$AB$29:$AB$1048576,Lijstjes!$F$2),0)</f>
        <v>0</v>
      </c>
      <c r="AE526" s="14">
        <f>IF(AD526=Lijstjes!$F$2,IF($F$15=Lijstjes!$A$10,$F$16,$F$21)/COUNTIF('2. Invulblad'!$AD$29:$AD$1048576,Lijstjes!$F$2),0)</f>
        <v>0</v>
      </c>
      <c r="AG526" s="14">
        <f>IF(AF526=Lijstjes!$F$2,IF($F$15=Lijstjes!$A$11,$F$16,$F$21)/COUNTIF('2. Invulblad'!$AF$29:$AF$1048576,Lijstjes!$F$2),0)</f>
        <v>0</v>
      </c>
    </row>
    <row r="527" spans="2:33" ht="14.5">
      <c r="B527" s="12" t="str">
        <f t="shared" si="14"/>
        <v/>
      </c>
      <c r="C527" t="str">
        <f t="shared" si="15"/>
        <v/>
      </c>
      <c r="D527" s="15" t="str">
        <f>IF(M527=0,"",IF(AND(M527&gt;0,IFERROR(SEARCH(Lijstjes!$F$2,'2. Invulblad'!N527&amp;'2. Invulblad'!P527&amp;'2. Invulblad'!R527&amp;'2. Invulblad'!T527&amp;'2. Invulblad'!V527&amp;'2. Invulblad'!X527&amp;'2. Invulblad'!Z527&amp;'2. Invulblad'!AB527&amp;'2. Invulblad'!AD527&amp;'2. Invulblad'!AF527&amp;'2. Invulblad'!AH527&amp;'2. Invulblad'!AI527),0)&gt;0),"","U mag geen subsidie aanvragen voor "&amp;'2. Invulblad'!E527&amp;" "&amp;'2. Invulblad'!F527&amp;'2. Invulblad'!G527&amp;" want er is geen aangrenzende maatregel getroffen."))</f>
        <v/>
      </c>
      <c r="M527" s="20">
        <f>MIN(1500,COUNTIF('2. Invulblad'!N527:AI527,"Ja")*750)</f>
        <v>0</v>
      </c>
      <c r="O527" s="14" t="str">
        <f>IF(N527=Lijstjes!$F$2,IF($F$15=Lijstjes!$A$2,$F$16,$F$21)/COUNTIF('2. Invulblad'!$N$29:$N$1048576,Lijstjes!$F$2),"")</f>
        <v/>
      </c>
      <c r="Q527" s="5" t="str">
        <f>IF(P527=Lijstjes!$F$2,IF($F$15=Lijstjes!$A$3,$F$16,$F$21)/COUNTIF('2. Invulblad'!$P$29:$P$1048576,Lijstjes!$F$2),"")</f>
        <v/>
      </c>
      <c r="S527" s="5">
        <f>IF(R527=Lijstjes!$F$2,IF($F$15=Lijstjes!$A$4,$F$16,$F$21)/COUNTIF('2. Invulblad'!$R$29:$R$1048576,Lijstjes!$F$2),0)</f>
        <v>0</v>
      </c>
      <c r="U527" s="5">
        <f>IF(T527=Lijstjes!$F$2,IF($F$15=Lijstjes!$A$5,$F$16,$F$21)/COUNTIF('2. Invulblad'!$T$29:$T$1048576,Lijstjes!$F$2),0)</f>
        <v>0</v>
      </c>
      <c r="W527" s="5" t="str">
        <f>IF(V527=Lijstjes!$F$2,IF($F$15=Lijstjes!$A$6,$F$16,$F$21)/COUNTIF('2. Invulblad'!$V$29:$V$1048576,Lijstjes!$F$2),"")</f>
        <v/>
      </c>
      <c r="Y527" s="5" t="str">
        <f>IF(X527=Lijstjes!$F$2,IF($F$15=Lijstjes!$A$7,$F$16,$F$21)/COUNTIF('2. Invulblad'!$X$29:$X$1048576,Lijstjes!$F$2),"")</f>
        <v/>
      </c>
      <c r="AA527" s="14">
        <f>IF(Z527=Lijstjes!$F$2,IF($F$15=Lijstjes!$A$8,$F$16,$F$21)/COUNTIF('2. Invulblad'!$Z$29:$Z$1048576,Lijstjes!$F$2),0)</f>
        <v>0</v>
      </c>
      <c r="AC527" s="14">
        <f>IF(AB527=Lijstjes!$F$2,IF($F$15=Lijstjes!$A$9,$F$16,$F$21)/COUNTIF('2. Invulblad'!$AB$29:$AB$1048576,Lijstjes!$F$2),0)</f>
        <v>0</v>
      </c>
      <c r="AE527" s="14">
        <f>IF(AD527=Lijstjes!$F$2,IF($F$15=Lijstjes!$A$10,$F$16,$F$21)/COUNTIF('2. Invulblad'!$AD$29:$AD$1048576,Lijstjes!$F$2),0)</f>
        <v>0</v>
      </c>
      <c r="AG527" s="14">
        <f>IF(AF527=Lijstjes!$F$2,IF($F$15=Lijstjes!$A$11,$F$16,$F$21)/COUNTIF('2. Invulblad'!$AF$29:$AF$1048576,Lijstjes!$F$2),0)</f>
        <v>0</v>
      </c>
    </row>
    <row r="528" spans="2:33" ht="14.5">
      <c r="B528" s="12" t="str">
        <f t="shared" si="14"/>
        <v/>
      </c>
      <c r="C528" t="str">
        <f t="shared" si="15"/>
        <v/>
      </c>
      <c r="D528" s="15" t="str">
        <f>IF(M528=0,"",IF(AND(M528&gt;0,IFERROR(SEARCH(Lijstjes!$F$2,'2. Invulblad'!N528&amp;'2. Invulblad'!P528&amp;'2. Invulblad'!R528&amp;'2. Invulblad'!T528&amp;'2. Invulblad'!V528&amp;'2. Invulblad'!X528&amp;'2. Invulblad'!Z528&amp;'2. Invulblad'!AB528&amp;'2. Invulblad'!AD528&amp;'2. Invulblad'!AF528&amp;'2. Invulblad'!AH528&amp;'2. Invulblad'!AI528),0)&gt;0),"","U mag geen subsidie aanvragen voor "&amp;'2. Invulblad'!E528&amp;" "&amp;'2. Invulblad'!F528&amp;'2. Invulblad'!G528&amp;" want er is geen aangrenzende maatregel getroffen."))</f>
        <v/>
      </c>
      <c r="M528" s="20">
        <f>MIN(1500,COUNTIF('2. Invulblad'!N528:AI528,"Ja")*750)</f>
        <v>0</v>
      </c>
      <c r="O528" s="14" t="str">
        <f>IF(N528=Lijstjes!$F$2,IF($F$15=Lijstjes!$A$2,$F$16,$F$21)/COUNTIF('2. Invulblad'!$N$29:$N$1048576,Lijstjes!$F$2),"")</f>
        <v/>
      </c>
      <c r="Q528" s="5" t="str">
        <f>IF(P528=Lijstjes!$F$2,IF($F$15=Lijstjes!$A$3,$F$16,$F$21)/COUNTIF('2. Invulblad'!$P$29:$P$1048576,Lijstjes!$F$2),"")</f>
        <v/>
      </c>
      <c r="S528" s="5">
        <f>IF(R528=Lijstjes!$F$2,IF($F$15=Lijstjes!$A$4,$F$16,$F$21)/COUNTIF('2. Invulblad'!$R$29:$R$1048576,Lijstjes!$F$2),0)</f>
        <v>0</v>
      </c>
      <c r="U528" s="5">
        <f>IF(T528=Lijstjes!$F$2,IF($F$15=Lijstjes!$A$5,$F$16,$F$21)/COUNTIF('2. Invulblad'!$T$29:$T$1048576,Lijstjes!$F$2),0)</f>
        <v>0</v>
      </c>
      <c r="W528" s="5" t="str">
        <f>IF(V528=Lijstjes!$F$2,IF($F$15=Lijstjes!$A$6,$F$16,$F$21)/COUNTIF('2. Invulblad'!$V$29:$V$1048576,Lijstjes!$F$2),"")</f>
        <v/>
      </c>
      <c r="Y528" s="5" t="str">
        <f>IF(X528=Lijstjes!$F$2,IF($F$15=Lijstjes!$A$7,$F$16,$F$21)/COUNTIF('2. Invulblad'!$X$29:$X$1048576,Lijstjes!$F$2),"")</f>
        <v/>
      </c>
      <c r="AA528" s="14">
        <f>IF(Z528=Lijstjes!$F$2,IF($F$15=Lijstjes!$A$8,$F$16,$F$21)/COUNTIF('2. Invulblad'!$Z$29:$Z$1048576,Lijstjes!$F$2),0)</f>
        <v>0</v>
      </c>
      <c r="AC528" s="14">
        <f>IF(AB528=Lijstjes!$F$2,IF($F$15=Lijstjes!$A$9,$F$16,$F$21)/COUNTIF('2. Invulblad'!$AB$29:$AB$1048576,Lijstjes!$F$2),0)</f>
        <v>0</v>
      </c>
      <c r="AE528" s="14">
        <f>IF(AD528=Lijstjes!$F$2,IF($F$15=Lijstjes!$A$10,$F$16,$F$21)/COUNTIF('2. Invulblad'!$AD$29:$AD$1048576,Lijstjes!$F$2),0)</f>
        <v>0</v>
      </c>
      <c r="AG528" s="14">
        <f>IF(AF528=Lijstjes!$F$2,IF($F$15=Lijstjes!$A$11,$F$16,$F$21)/COUNTIF('2. Invulblad'!$AF$29:$AF$1048576,Lijstjes!$F$2),0)</f>
        <v>0</v>
      </c>
    </row>
    <row r="529" spans="2:33" ht="14.5">
      <c r="B529" s="12" t="str">
        <f t="shared" si="14"/>
        <v/>
      </c>
      <c r="C529" t="str">
        <f t="shared" si="15"/>
        <v/>
      </c>
      <c r="D529" s="15" t="str">
        <f>IF(M529=0,"",IF(AND(M529&gt;0,IFERROR(SEARCH(Lijstjes!$F$2,'2. Invulblad'!N529&amp;'2. Invulblad'!P529&amp;'2. Invulblad'!R529&amp;'2. Invulblad'!T529&amp;'2. Invulblad'!V529&amp;'2. Invulblad'!X529&amp;'2. Invulblad'!Z529&amp;'2. Invulblad'!AB529&amp;'2. Invulblad'!AD529&amp;'2. Invulblad'!AF529&amp;'2. Invulblad'!AH529&amp;'2. Invulblad'!AI529),0)&gt;0),"","U mag geen subsidie aanvragen voor "&amp;'2. Invulblad'!E529&amp;" "&amp;'2. Invulblad'!F529&amp;'2. Invulblad'!G529&amp;" want er is geen aangrenzende maatregel getroffen."))</f>
        <v/>
      </c>
      <c r="M529" s="20">
        <f>MIN(1500,COUNTIF('2. Invulblad'!N529:AI529,"Ja")*750)</f>
        <v>0</v>
      </c>
      <c r="O529" s="14" t="str">
        <f>IF(N529=Lijstjes!$F$2,IF($F$15=Lijstjes!$A$2,$F$16,$F$21)/COUNTIF('2. Invulblad'!$N$29:$N$1048576,Lijstjes!$F$2),"")</f>
        <v/>
      </c>
      <c r="Q529" s="5" t="str">
        <f>IF(P529=Lijstjes!$F$2,IF($F$15=Lijstjes!$A$3,$F$16,$F$21)/COUNTIF('2. Invulblad'!$P$29:$P$1048576,Lijstjes!$F$2),"")</f>
        <v/>
      </c>
      <c r="S529" s="5">
        <f>IF(R529=Lijstjes!$F$2,IF($F$15=Lijstjes!$A$4,$F$16,$F$21)/COUNTIF('2. Invulblad'!$R$29:$R$1048576,Lijstjes!$F$2),0)</f>
        <v>0</v>
      </c>
      <c r="U529" s="5">
        <f>IF(T529=Lijstjes!$F$2,IF($F$15=Lijstjes!$A$5,$F$16,$F$21)/COUNTIF('2. Invulblad'!$T$29:$T$1048576,Lijstjes!$F$2),0)</f>
        <v>0</v>
      </c>
      <c r="W529" s="5" t="str">
        <f>IF(V529=Lijstjes!$F$2,IF($F$15=Lijstjes!$A$6,$F$16,$F$21)/COUNTIF('2. Invulblad'!$V$29:$V$1048576,Lijstjes!$F$2),"")</f>
        <v/>
      </c>
      <c r="Y529" s="5" t="str">
        <f>IF(X529=Lijstjes!$F$2,IF($F$15=Lijstjes!$A$7,$F$16,$F$21)/COUNTIF('2. Invulblad'!$X$29:$X$1048576,Lijstjes!$F$2),"")</f>
        <v/>
      </c>
      <c r="AA529" s="14">
        <f>IF(Z529=Lijstjes!$F$2,IF($F$15=Lijstjes!$A$8,$F$16,$F$21)/COUNTIF('2. Invulblad'!$Z$29:$Z$1048576,Lijstjes!$F$2),0)</f>
        <v>0</v>
      </c>
      <c r="AC529" s="14">
        <f>IF(AB529=Lijstjes!$F$2,IF($F$15=Lijstjes!$A$9,$F$16,$F$21)/COUNTIF('2. Invulblad'!$AB$29:$AB$1048576,Lijstjes!$F$2),0)</f>
        <v>0</v>
      </c>
      <c r="AE529" s="14">
        <f>IF(AD529=Lijstjes!$F$2,IF($F$15=Lijstjes!$A$10,$F$16,$F$21)/COUNTIF('2. Invulblad'!$AD$29:$AD$1048576,Lijstjes!$F$2),0)</f>
        <v>0</v>
      </c>
      <c r="AG529" s="14">
        <f>IF(AF529=Lijstjes!$F$2,IF($F$15=Lijstjes!$A$11,$F$16,$F$21)/COUNTIF('2. Invulblad'!$AF$29:$AF$1048576,Lijstjes!$F$2),0)</f>
        <v>0</v>
      </c>
    </row>
    <row r="530" spans="2:33" ht="14.5">
      <c r="B530" s="12" t="str">
        <f t="shared" si="14"/>
        <v/>
      </c>
      <c r="C530" t="str">
        <f t="shared" si="15"/>
        <v/>
      </c>
      <c r="D530" s="15" t="str">
        <f>IF(M530=0,"",IF(AND(M530&gt;0,IFERROR(SEARCH(Lijstjes!$F$2,'2. Invulblad'!N530&amp;'2. Invulblad'!P530&amp;'2. Invulblad'!R530&amp;'2. Invulblad'!T530&amp;'2. Invulblad'!V530&amp;'2. Invulblad'!X530&amp;'2. Invulblad'!Z530&amp;'2. Invulblad'!AB530&amp;'2. Invulblad'!AD530&amp;'2. Invulblad'!AF530&amp;'2. Invulblad'!AH530&amp;'2. Invulblad'!AI530),0)&gt;0),"","U mag geen subsidie aanvragen voor "&amp;'2. Invulblad'!E530&amp;" "&amp;'2. Invulblad'!F530&amp;'2. Invulblad'!G530&amp;" want er is geen aangrenzende maatregel getroffen."))</f>
        <v/>
      </c>
      <c r="M530" s="20">
        <f>MIN(1500,COUNTIF('2. Invulblad'!N530:AI530,"Ja")*750)</f>
        <v>0</v>
      </c>
      <c r="O530" s="14" t="str">
        <f>IF(N530=Lijstjes!$F$2,IF($F$15=Lijstjes!$A$2,$F$16,$F$21)/COUNTIF('2. Invulblad'!$N$29:$N$1048576,Lijstjes!$F$2),"")</f>
        <v/>
      </c>
      <c r="Q530" s="5" t="str">
        <f>IF(P530=Lijstjes!$F$2,IF($F$15=Lijstjes!$A$3,$F$16,$F$21)/COUNTIF('2. Invulblad'!$P$29:$P$1048576,Lijstjes!$F$2),"")</f>
        <v/>
      </c>
      <c r="S530" s="5">
        <f>IF(R530=Lijstjes!$F$2,IF($F$15=Lijstjes!$A$4,$F$16,$F$21)/COUNTIF('2. Invulblad'!$R$29:$R$1048576,Lijstjes!$F$2),0)</f>
        <v>0</v>
      </c>
      <c r="U530" s="5">
        <f>IF(T530=Lijstjes!$F$2,IF($F$15=Lijstjes!$A$5,$F$16,$F$21)/COUNTIF('2. Invulblad'!$T$29:$T$1048576,Lijstjes!$F$2),0)</f>
        <v>0</v>
      </c>
      <c r="W530" s="5" t="str">
        <f>IF(V530=Lijstjes!$F$2,IF($F$15=Lijstjes!$A$6,$F$16,$F$21)/COUNTIF('2. Invulblad'!$V$29:$V$1048576,Lijstjes!$F$2),"")</f>
        <v/>
      </c>
      <c r="Y530" s="5" t="str">
        <f>IF(X530=Lijstjes!$F$2,IF($F$15=Lijstjes!$A$7,$F$16,$F$21)/COUNTIF('2. Invulblad'!$X$29:$X$1048576,Lijstjes!$F$2),"")</f>
        <v/>
      </c>
      <c r="AA530" s="14">
        <f>IF(Z530=Lijstjes!$F$2,IF($F$15=Lijstjes!$A$8,$F$16,$F$21)/COUNTIF('2. Invulblad'!$Z$29:$Z$1048576,Lijstjes!$F$2),0)</f>
        <v>0</v>
      </c>
      <c r="AC530" s="14">
        <f>IF(AB530=Lijstjes!$F$2,IF($F$15=Lijstjes!$A$9,$F$16,$F$21)/COUNTIF('2. Invulblad'!$AB$29:$AB$1048576,Lijstjes!$F$2),0)</f>
        <v>0</v>
      </c>
      <c r="AE530" s="14">
        <f>IF(AD530=Lijstjes!$F$2,IF($F$15=Lijstjes!$A$10,$F$16,$F$21)/COUNTIF('2. Invulblad'!$AD$29:$AD$1048576,Lijstjes!$F$2),0)</f>
        <v>0</v>
      </c>
      <c r="AG530" s="14">
        <f>IF(AF530=Lijstjes!$F$2,IF($F$15=Lijstjes!$A$11,$F$16,$F$21)/COUNTIF('2. Invulblad'!$AF$29:$AF$1048576,Lijstjes!$F$2),0)</f>
        <v>0</v>
      </c>
    </row>
    <row r="531" spans="2:33" ht="14.5">
      <c r="B531" s="12" t="str">
        <f t="shared" si="14"/>
        <v/>
      </c>
      <c r="C531" t="str">
        <f t="shared" si="15"/>
        <v/>
      </c>
      <c r="D531" s="15" t="str">
        <f>IF(M531=0,"",IF(AND(M531&gt;0,IFERROR(SEARCH(Lijstjes!$F$2,'2. Invulblad'!N531&amp;'2. Invulblad'!P531&amp;'2. Invulblad'!R531&amp;'2. Invulblad'!T531&amp;'2. Invulblad'!V531&amp;'2. Invulblad'!X531&amp;'2. Invulblad'!Z531&amp;'2. Invulblad'!AB531&amp;'2. Invulblad'!AD531&amp;'2. Invulblad'!AF531&amp;'2. Invulblad'!AH531&amp;'2. Invulblad'!AI531),0)&gt;0),"","U mag geen subsidie aanvragen voor "&amp;'2. Invulblad'!E531&amp;" "&amp;'2. Invulblad'!F531&amp;'2. Invulblad'!G531&amp;" want er is geen aangrenzende maatregel getroffen."))</f>
        <v/>
      </c>
      <c r="M531" s="20">
        <f>MIN(1500,COUNTIF('2. Invulblad'!N531:AI531,"Ja")*750)</f>
        <v>0</v>
      </c>
      <c r="O531" s="14" t="str">
        <f>IF(N531=Lijstjes!$F$2,IF($F$15=Lijstjes!$A$2,$F$16,$F$21)/COUNTIF('2. Invulblad'!$N$29:$N$1048576,Lijstjes!$F$2),"")</f>
        <v/>
      </c>
      <c r="Q531" s="5" t="str">
        <f>IF(P531=Lijstjes!$F$2,IF($F$15=Lijstjes!$A$3,$F$16,$F$21)/COUNTIF('2. Invulblad'!$P$29:$P$1048576,Lijstjes!$F$2),"")</f>
        <v/>
      </c>
      <c r="S531" s="5">
        <f>IF(R531=Lijstjes!$F$2,IF($F$15=Lijstjes!$A$4,$F$16,$F$21)/COUNTIF('2. Invulblad'!$R$29:$R$1048576,Lijstjes!$F$2),0)</f>
        <v>0</v>
      </c>
      <c r="U531" s="5">
        <f>IF(T531=Lijstjes!$F$2,IF($F$15=Lijstjes!$A$5,$F$16,$F$21)/COUNTIF('2. Invulblad'!$T$29:$T$1048576,Lijstjes!$F$2),0)</f>
        <v>0</v>
      </c>
      <c r="W531" s="5" t="str">
        <f>IF(V531=Lijstjes!$F$2,IF($F$15=Lijstjes!$A$6,$F$16,$F$21)/COUNTIF('2. Invulblad'!$V$29:$V$1048576,Lijstjes!$F$2),"")</f>
        <v/>
      </c>
      <c r="Y531" s="5" t="str">
        <f>IF(X531=Lijstjes!$F$2,IF($F$15=Lijstjes!$A$7,$F$16,$F$21)/COUNTIF('2. Invulblad'!$X$29:$X$1048576,Lijstjes!$F$2),"")</f>
        <v/>
      </c>
      <c r="AA531" s="14">
        <f>IF(Z531=Lijstjes!$F$2,IF($F$15=Lijstjes!$A$8,$F$16,$F$21)/COUNTIF('2. Invulblad'!$Z$29:$Z$1048576,Lijstjes!$F$2),0)</f>
        <v>0</v>
      </c>
      <c r="AC531" s="14">
        <f>IF(AB531=Lijstjes!$F$2,IF($F$15=Lijstjes!$A$9,$F$16,$F$21)/COUNTIF('2. Invulblad'!$AB$29:$AB$1048576,Lijstjes!$F$2),0)</f>
        <v>0</v>
      </c>
      <c r="AE531" s="14">
        <f>IF(AD531=Lijstjes!$F$2,IF($F$15=Lijstjes!$A$10,$F$16,$F$21)/COUNTIF('2. Invulblad'!$AD$29:$AD$1048576,Lijstjes!$F$2),0)</f>
        <v>0</v>
      </c>
      <c r="AG531" s="14">
        <f>IF(AF531=Lijstjes!$F$2,IF($F$15=Lijstjes!$A$11,$F$16,$F$21)/COUNTIF('2. Invulblad'!$AF$29:$AF$1048576,Lijstjes!$F$2),0)</f>
        <v>0</v>
      </c>
    </row>
    <row r="532" spans="2:33" ht="14.5">
      <c r="B532" s="12" t="str">
        <f t="shared" si="14"/>
        <v/>
      </c>
      <c r="C532" t="str">
        <f t="shared" si="15"/>
        <v/>
      </c>
      <c r="D532" s="15" t="str">
        <f>IF(M532=0,"",IF(AND(M532&gt;0,IFERROR(SEARCH(Lijstjes!$F$2,'2. Invulblad'!N532&amp;'2. Invulblad'!P532&amp;'2. Invulblad'!R532&amp;'2. Invulblad'!T532&amp;'2. Invulblad'!V532&amp;'2. Invulblad'!X532&amp;'2. Invulblad'!Z532&amp;'2. Invulblad'!AB532&amp;'2. Invulblad'!AD532&amp;'2. Invulblad'!AF532&amp;'2. Invulblad'!AH532&amp;'2. Invulblad'!AI532),0)&gt;0),"","U mag geen subsidie aanvragen voor "&amp;'2. Invulblad'!E532&amp;" "&amp;'2. Invulblad'!F532&amp;'2. Invulblad'!G532&amp;" want er is geen aangrenzende maatregel getroffen."))</f>
        <v/>
      </c>
      <c r="M532" s="20">
        <f>MIN(1500,COUNTIF('2. Invulblad'!N532:AI532,"Ja")*750)</f>
        <v>0</v>
      </c>
      <c r="O532" s="14" t="str">
        <f>IF(N532=Lijstjes!$F$2,IF($F$15=Lijstjes!$A$2,$F$16,$F$21)/COUNTIF('2. Invulblad'!$N$29:$N$1048576,Lijstjes!$F$2),"")</f>
        <v/>
      </c>
      <c r="Q532" s="5" t="str">
        <f>IF(P532=Lijstjes!$F$2,IF($F$15=Lijstjes!$A$3,$F$16,$F$21)/COUNTIF('2. Invulblad'!$P$29:$P$1048576,Lijstjes!$F$2),"")</f>
        <v/>
      </c>
      <c r="S532" s="5">
        <f>IF(R532=Lijstjes!$F$2,IF($F$15=Lijstjes!$A$4,$F$16,$F$21)/COUNTIF('2. Invulblad'!$R$29:$R$1048576,Lijstjes!$F$2),0)</f>
        <v>0</v>
      </c>
      <c r="U532" s="5">
        <f>IF(T532=Lijstjes!$F$2,IF($F$15=Lijstjes!$A$5,$F$16,$F$21)/COUNTIF('2. Invulblad'!$T$29:$T$1048576,Lijstjes!$F$2),0)</f>
        <v>0</v>
      </c>
      <c r="W532" s="5" t="str">
        <f>IF(V532=Lijstjes!$F$2,IF($F$15=Lijstjes!$A$6,$F$16,$F$21)/COUNTIF('2. Invulblad'!$V$29:$V$1048576,Lijstjes!$F$2),"")</f>
        <v/>
      </c>
      <c r="Y532" s="5" t="str">
        <f>IF(X532=Lijstjes!$F$2,IF($F$15=Lijstjes!$A$7,$F$16,$F$21)/COUNTIF('2. Invulblad'!$X$29:$X$1048576,Lijstjes!$F$2),"")</f>
        <v/>
      </c>
      <c r="AA532" s="14">
        <f>IF(Z532=Lijstjes!$F$2,IF($F$15=Lijstjes!$A$8,$F$16,$F$21)/COUNTIF('2. Invulblad'!$Z$29:$Z$1048576,Lijstjes!$F$2),0)</f>
        <v>0</v>
      </c>
      <c r="AC532" s="14">
        <f>IF(AB532=Lijstjes!$F$2,IF($F$15=Lijstjes!$A$9,$F$16,$F$21)/COUNTIF('2. Invulblad'!$AB$29:$AB$1048576,Lijstjes!$F$2),0)</f>
        <v>0</v>
      </c>
      <c r="AE532" s="14">
        <f>IF(AD532=Lijstjes!$F$2,IF($F$15=Lijstjes!$A$10,$F$16,$F$21)/COUNTIF('2. Invulblad'!$AD$29:$AD$1048576,Lijstjes!$F$2),0)</f>
        <v>0</v>
      </c>
      <c r="AG532" s="14">
        <f>IF(AF532=Lijstjes!$F$2,IF($F$15=Lijstjes!$A$11,$F$16,$F$21)/COUNTIF('2. Invulblad'!$AF$29:$AF$1048576,Lijstjes!$F$2),0)</f>
        <v>0</v>
      </c>
    </row>
    <row r="533" spans="2:33" ht="14.5">
      <c r="B533" s="12" t="str">
        <f t="shared" si="14"/>
        <v/>
      </c>
      <c r="C533" t="str">
        <f t="shared" si="15"/>
        <v/>
      </c>
      <c r="D533" s="15" t="str">
        <f>IF(M533=0,"",IF(AND(M533&gt;0,IFERROR(SEARCH(Lijstjes!$F$2,'2. Invulblad'!N533&amp;'2. Invulblad'!P533&amp;'2. Invulblad'!R533&amp;'2. Invulblad'!T533&amp;'2. Invulblad'!V533&amp;'2. Invulblad'!X533&amp;'2. Invulblad'!Z533&amp;'2. Invulblad'!AB533&amp;'2. Invulblad'!AD533&amp;'2. Invulblad'!AF533&amp;'2. Invulblad'!AH533&amp;'2. Invulblad'!AI533),0)&gt;0),"","U mag geen subsidie aanvragen voor "&amp;'2. Invulblad'!E533&amp;" "&amp;'2. Invulblad'!F533&amp;'2. Invulblad'!G533&amp;" want er is geen aangrenzende maatregel getroffen."))</f>
        <v/>
      </c>
      <c r="M533" s="20">
        <f>MIN(1500,COUNTIF('2. Invulblad'!N533:AI533,"Ja")*750)</f>
        <v>0</v>
      </c>
      <c r="O533" s="14" t="str">
        <f>IF(N533=Lijstjes!$F$2,IF($F$15=Lijstjes!$A$2,$F$16,$F$21)/COUNTIF('2. Invulblad'!$N$29:$N$1048576,Lijstjes!$F$2),"")</f>
        <v/>
      </c>
      <c r="Q533" s="5" t="str">
        <f>IF(P533=Lijstjes!$F$2,IF($F$15=Lijstjes!$A$3,$F$16,$F$21)/COUNTIF('2. Invulblad'!$P$29:$P$1048576,Lijstjes!$F$2),"")</f>
        <v/>
      </c>
      <c r="S533" s="5">
        <f>IF(R533=Lijstjes!$F$2,IF($F$15=Lijstjes!$A$4,$F$16,$F$21)/COUNTIF('2. Invulblad'!$R$29:$R$1048576,Lijstjes!$F$2),0)</f>
        <v>0</v>
      </c>
      <c r="U533" s="5">
        <f>IF(T533=Lijstjes!$F$2,IF($F$15=Lijstjes!$A$5,$F$16,$F$21)/COUNTIF('2. Invulblad'!$T$29:$T$1048576,Lijstjes!$F$2),0)</f>
        <v>0</v>
      </c>
      <c r="W533" s="5" t="str">
        <f>IF(V533=Lijstjes!$F$2,IF($F$15=Lijstjes!$A$6,$F$16,$F$21)/COUNTIF('2. Invulblad'!$V$29:$V$1048576,Lijstjes!$F$2),"")</f>
        <v/>
      </c>
      <c r="Y533" s="5" t="str">
        <f>IF(X533=Lijstjes!$F$2,IF($F$15=Lijstjes!$A$7,$F$16,$F$21)/COUNTIF('2. Invulblad'!$X$29:$X$1048576,Lijstjes!$F$2),"")</f>
        <v/>
      </c>
      <c r="AA533" s="14">
        <f>IF(Z533=Lijstjes!$F$2,IF($F$15=Lijstjes!$A$8,$F$16,$F$21)/COUNTIF('2. Invulblad'!$Z$29:$Z$1048576,Lijstjes!$F$2),0)</f>
        <v>0</v>
      </c>
      <c r="AC533" s="14">
        <f>IF(AB533=Lijstjes!$F$2,IF($F$15=Lijstjes!$A$9,$F$16,$F$21)/COUNTIF('2. Invulblad'!$AB$29:$AB$1048576,Lijstjes!$F$2),0)</f>
        <v>0</v>
      </c>
      <c r="AE533" s="14">
        <f>IF(AD533=Lijstjes!$F$2,IF($F$15=Lijstjes!$A$10,$F$16,$F$21)/COUNTIF('2. Invulblad'!$AD$29:$AD$1048576,Lijstjes!$F$2),0)</f>
        <v>0</v>
      </c>
      <c r="AG533" s="14">
        <f>IF(AF533=Lijstjes!$F$2,IF($F$15=Lijstjes!$A$11,$F$16,$F$21)/COUNTIF('2. Invulblad'!$AF$29:$AF$1048576,Lijstjes!$F$2),0)</f>
        <v>0</v>
      </c>
    </row>
    <row r="534" spans="2:33" ht="14.5">
      <c r="B534" s="12" t="str">
        <f t="shared" si="14"/>
        <v/>
      </c>
      <c r="C534" t="str">
        <f t="shared" si="15"/>
        <v/>
      </c>
      <c r="D534" s="15" t="str">
        <f>IF(M534=0,"",IF(AND(M534&gt;0,IFERROR(SEARCH(Lijstjes!$F$2,'2. Invulblad'!N534&amp;'2. Invulblad'!P534&amp;'2. Invulblad'!R534&amp;'2. Invulblad'!T534&amp;'2. Invulblad'!V534&amp;'2. Invulblad'!X534&amp;'2. Invulblad'!Z534&amp;'2. Invulblad'!AB534&amp;'2. Invulblad'!AD534&amp;'2. Invulblad'!AF534&amp;'2. Invulblad'!AH534&amp;'2. Invulblad'!AI534),0)&gt;0),"","U mag geen subsidie aanvragen voor "&amp;'2. Invulblad'!E534&amp;" "&amp;'2. Invulblad'!F534&amp;'2. Invulblad'!G534&amp;" want er is geen aangrenzende maatregel getroffen."))</f>
        <v/>
      </c>
      <c r="M534" s="20">
        <f>MIN(1500,COUNTIF('2. Invulblad'!N534:AI534,"Ja")*750)</f>
        <v>0</v>
      </c>
      <c r="O534" s="14" t="str">
        <f>IF(N534=Lijstjes!$F$2,IF($F$15=Lijstjes!$A$2,$F$16,$F$21)/COUNTIF('2. Invulblad'!$N$29:$N$1048576,Lijstjes!$F$2),"")</f>
        <v/>
      </c>
      <c r="Q534" s="5" t="str">
        <f>IF(P534=Lijstjes!$F$2,IF($F$15=Lijstjes!$A$3,$F$16,$F$21)/COUNTIF('2. Invulblad'!$P$29:$P$1048576,Lijstjes!$F$2),"")</f>
        <v/>
      </c>
      <c r="S534" s="5">
        <f>IF(R534=Lijstjes!$F$2,IF($F$15=Lijstjes!$A$4,$F$16,$F$21)/COUNTIF('2. Invulblad'!$R$29:$R$1048576,Lijstjes!$F$2),0)</f>
        <v>0</v>
      </c>
      <c r="U534" s="5">
        <f>IF(T534=Lijstjes!$F$2,IF($F$15=Lijstjes!$A$5,$F$16,$F$21)/COUNTIF('2. Invulblad'!$T$29:$T$1048576,Lijstjes!$F$2),0)</f>
        <v>0</v>
      </c>
      <c r="W534" s="5" t="str">
        <f>IF(V534=Lijstjes!$F$2,IF($F$15=Lijstjes!$A$6,$F$16,$F$21)/COUNTIF('2. Invulblad'!$V$29:$V$1048576,Lijstjes!$F$2),"")</f>
        <v/>
      </c>
      <c r="Y534" s="5" t="str">
        <f>IF(X534=Lijstjes!$F$2,IF($F$15=Lijstjes!$A$7,$F$16,$F$21)/COUNTIF('2. Invulblad'!$X$29:$X$1048576,Lijstjes!$F$2),"")</f>
        <v/>
      </c>
      <c r="AA534" s="14">
        <f>IF(Z534=Lijstjes!$F$2,IF($F$15=Lijstjes!$A$8,$F$16,$F$21)/COUNTIF('2. Invulblad'!$Z$29:$Z$1048576,Lijstjes!$F$2),0)</f>
        <v>0</v>
      </c>
      <c r="AC534" s="14">
        <f>IF(AB534=Lijstjes!$F$2,IF($F$15=Lijstjes!$A$9,$F$16,$F$21)/COUNTIF('2. Invulblad'!$AB$29:$AB$1048576,Lijstjes!$F$2),0)</f>
        <v>0</v>
      </c>
      <c r="AE534" s="14">
        <f>IF(AD534=Lijstjes!$F$2,IF($F$15=Lijstjes!$A$10,$F$16,$F$21)/COUNTIF('2. Invulblad'!$AD$29:$AD$1048576,Lijstjes!$F$2),0)</f>
        <v>0</v>
      </c>
      <c r="AG534" s="14">
        <f>IF(AF534=Lijstjes!$F$2,IF($F$15=Lijstjes!$A$11,$F$16,$F$21)/COUNTIF('2. Invulblad'!$AF$29:$AF$1048576,Lijstjes!$F$2),0)</f>
        <v>0</v>
      </c>
    </row>
    <row r="535" spans="2:33" ht="14.5">
      <c r="B535" s="12" t="str">
        <f t="shared" si="14"/>
        <v/>
      </c>
      <c r="C535" t="str">
        <f t="shared" si="15"/>
        <v/>
      </c>
      <c r="D535" s="15" t="str">
        <f>IF(M535=0,"",IF(AND(M535&gt;0,IFERROR(SEARCH(Lijstjes!$F$2,'2. Invulblad'!N535&amp;'2. Invulblad'!P535&amp;'2. Invulblad'!R535&amp;'2. Invulblad'!T535&amp;'2. Invulblad'!V535&amp;'2. Invulblad'!X535&amp;'2. Invulblad'!Z535&amp;'2. Invulblad'!AB535&amp;'2. Invulblad'!AD535&amp;'2. Invulblad'!AF535&amp;'2. Invulblad'!AH535&amp;'2. Invulblad'!AI535),0)&gt;0),"","U mag geen subsidie aanvragen voor "&amp;'2. Invulblad'!E535&amp;" "&amp;'2. Invulblad'!F535&amp;'2. Invulblad'!G535&amp;" want er is geen aangrenzende maatregel getroffen."))</f>
        <v/>
      </c>
      <c r="M535" s="20">
        <f>MIN(1500,COUNTIF('2. Invulblad'!N535:AI535,"Ja")*750)</f>
        <v>0</v>
      </c>
      <c r="O535" s="14" t="str">
        <f>IF(N535=Lijstjes!$F$2,IF($F$15=Lijstjes!$A$2,$F$16,$F$21)/COUNTIF('2. Invulblad'!$N$29:$N$1048576,Lijstjes!$F$2),"")</f>
        <v/>
      </c>
      <c r="Q535" s="5" t="str">
        <f>IF(P535=Lijstjes!$F$2,IF($F$15=Lijstjes!$A$3,$F$16,$F$21)/COUNTIF('2. Invulblad'!$P$29:$P$1048576,Lijstjes!$F$2),"")</f>
        <v/>
      </c>
      <c r="S535" s="5">
        <f>IF(R535=Lijstjes!$F$2,IF($F$15=Lijstjes!$A$4,$F$16,$F$21)/COUNTIF('2. Invulblad'!$R$29:$R$1048576,Lijstjes!$F$2),0)</f>
        <v>0</v>
      </c>
      <c r="U535" s="5">
        <f>IF(T535=Lijstjes!$F$2,IF($F$15=Lijstjes!$A$5,$F$16,$F$21)/COUNTIF('2. Invulblad'!$T$29:$T$1048576,Lijstjes!$F$2),0)</f>
        <v>0</v>
      </c>
      <c r="W535" s="5" t="str">
        <f>IF(V535=Lijstjes!$F$2,IF($F$15=Lijstjes!$A$6,$F$16,$F$21)/COUNTIF('2. Invulblad'!$V$29:$V$1048576,Lijstjes!$F$2),"")</f>
        <v/>
      </c>
      <c r="Y535" s="5" t="str">
        <f>IF(X535=Lijstjes!$F$2,IF($F$15=Lijstjes!$A$7,$F$16,$F$21)/COUNTIF('2. Invulblad'!$X$29:$X$1048576,Lijstjes!$F$2),"")</f>
        <v/>
      </c>
      <c r="AA535" s="14">
        <f>IF(Z535=Lijstjes!$F$2,IF($F$15=Lijstjes!$A$8,$F$16,$F$21)/COUNTIF('2. Invulblad'!$Z$29:$Z$1048576,Lijstjes!$F$2),0)</f>
        <v>0</v>
      </c>
      <c r="AC535" s="14">
        <f>IF(AB535=Lijstjes!$F$2,IF($F$15=Lijstjes!$A$9,$F$16,$F$21)/COUNTIF('2. Invulblad'!$AB$29:$AB$1048576,Lijstjes!$F$2),0)</f>
        <v>0</v>
      </c>
      <c r="AE535" s="14">
        <f>IF(AD535=Lijstjes!$F$2,IF($F$15=Lijstjes!$A$10,$F$16,$F$21)/COUNTIF('2. Invulblad'!$AD$29:$AD$1048576,Lijstjes!$F$2),0)</f>
        <v>0</v>
      </c>
      <c r="AG535" s="14">
        <f>IF(AF535=Lijstjes!$F$2,IF($F$15=Lijstjes!$A$11,$F$16,$F$21)/COUNTIF('2. Invulblad'!$AF$29:$AF$1048576,Lijstjes!$F$2),0)</f>
        <v>0</v>
      </c>
    </row>
    <row r="536" spans="2:33" ht="14.5">
      <c r="B536" s="12" t="str">
        <f t="shared" si="14"/>
        <v/>
      </c>
      <c r="C536" t="str">
        <f t="shared" si="15"/>
        <v/>
      </c>
      <c r="D536" s="15" t="str">
        <f>IF(M536=0,"",IF(AND(M536&gt;0,IFERROR(SEARCH(Lijstjes!$F$2,'2. Invulblad'!N536&amp;'2. Invulblad'!P536&amp;'2. Invulblad'!R536&amp;'2. Invulblad'!T536&amp;'2. Invulblad'!V536&amp;'2. Invulblad'!X536&amp;'2. Invulblad'!Z536&amp;'2. Invulblad'!AB536&amp;'2. Invulblad'!AD536&amp;'2. Invulblad'!AF536&amp;'2. Invulblad'!AH536&amp;'2. Invulblad'!AI536),0)&gt;0),"","U mag geen subsidie aanvragen voor "&amp;'2. Invulblad'!E536&amp;" "&amp;'2. Invulblad'!F536&amp;'2. Invulblad'!G536&amp;" want er is geen aangrenzende maatregel getroffen."))</f>
        <v/>
      </c>
      <c r="M536" s="20">
        <f>MIN(1500,COUNTIF('2. Invulblad'!N536:AI536,"Ja")*750)</f>
        <v>0</v>
      </c>
      <c r="O536" s="14" t="str">
        <f>IF(N536=Lijstjes!$F$2,IF($F$15=Lijstjes!$A$2,$F$16,$F$21)/COUNTIF('2. Invulblad'!$N$29:$N$1048576,Lijstjes!$F$2),"")</f>
        <v/>
      </c>
      <c r="Q536" s="5" t="str">
        <f>IF(P536=Lijstjes!$F$2,IF($F$15=Lijstjes!$A$3,$F$16,$F$21)/COUNTIF('2. Invulblad'!$P$29:$P$1048576,Lijstjes!$F$2),"")</f>
        <v/>
      </c>
      <c r="S536" s="5">
        <f>IF(R536=Lijstjes!$F$2,IF($F$15=Lijstjes!$A$4,$F$16,$F$21)/COUNTIF('2. Invulblad'!$R$29:$R$1048576,Lijstjes!$F$2),0)</f>
        <v>0</v>
      </c>
      <c r="U536" s="5">
        <f>IF(T536=Lijstjes!$F$2,IF($F$15=Lijstjes!$A$5,$F$16,$F$21)/COUNTIF('2. Invulblad'!$T$29:$T$1048576,Lijstjes!$F$2),0)</f>
        <v>0</v>
      </c>
      <c r="W536" s="5" t="str">
        <f>IF(V536=Lijstjes!$F$2,IF($F$15=Lijstjes!$A$6,$F$16,$F$21)/COUNTIF('2. Invulblad'!$V$29:$V$1048576,Lijstjes!$F$2),"")</f>
        <v/>
      </c>
      <c r="Y536" s="5" t="str">
        <f>IF(X536=Lijstjes!$F$2,IF($F$15=Lijstjes!$A$7,$F$16,$F$21)/COUNTIF('2. Invulblad'!$X$29:$X$1048576,Lijstjes!$F$2),"")</f>
        <v/>
      </c>
      <c r="AA536" s="14">
        <f>IF(Z536=Lijstjes!$F$2,IF($F$15=Lijstjes!$A$8,$F$16,$F$21)/COUNTIF('2. Invulblad'!$Z$29:$Z$1048576,Lijstjes!$F$2),0)</f>
        <v>0</v>
      </c>
      <c r="AC536" s="14">
        <f>IF(AB536=Lijstjes!$F$2,IF($F$15=Lijstjes!$A$9,$F$16,$F$21)/COUNTIF('2. Invulblad'!$AB$29:$AB$1048576,Lijstjes!$F$2),0)</f>
        <v>0</v>
      </c>
      <c r="AE536" s="14">
        <f>IF(AD536=Lijstjes!$F$2,IF($F$15=Lijstjes!$A$10,$F$16,$F$21)/COUNTIF('2. Invulblad'!$AD$29:$AD$1048576,Lijstjes!$F$2),0)</f>
        <v>0</v>
      </c>
      <c r="AG536" s="14">
        <f>IF(AF536=Lijstjes!$F$2,IF($F$15=Lijstjes!$A$11,$F$16,$F$21)/COUNTIF('2. Invulblad'!$AF$29:$AF$1048576,Lijstjes!$F$2),0)</f>
        <v>0</v>
      </c>
    </row>
    <row r="537" spans="2:33" ht="14.5">
      <c r="B537" s="12" t="str">
        <f t="shared" si="14"/>
        <v/>
      </c>
      <c r="C537" t="str">
        <f t="shared" si="15"/>
        <v/>
      </c>
      <c r="D537" s="15" t="str">
        <f>IF(M537=0,"",IF(AND(M537&gt;0,IFERROR(SEARCH(Lijstjes!$F$2,'2. Invulblad'!N537&amp;'2. Invulblad'!P537&amp;'2. Invulblad'!R537&amp;'2. Invulblad'!T537&amp;'2. Invulblad'!V537&amp;'2. Invulblad'!X537&amp;'2. Invulblad'!Z537&amp;'2. Invulblad'!AB537&amp;'2. Invulblad'!AD537&amp;'2. Invulblad'!AF537&amp;'2. Invulblad'!AH537&amp;'2. Invulblad'!AI537),0)&gt;0),"","U mag geen subsidie aanvragen voor "&amp;'2. Invulblad'!E537&amp;" "&amp;'2. Invulblad'!F537&amp;'2. Invulblad'!G537&amp;" want er is geen aangrenzende maatregel getroffen."))</f>
        <v/>
      </c>
      <c r="M537" s="20">
        <f>MIN(1500,COUNTIF('2. Invulblad'!N537:AI537,"Ja")*750)</f>
        <v>0</v>
      </c>
      <c r="O537" s="14" t="str">
        <f>IF(N537=Lijstjes!$F$2,IF($F$15=Lijstjes!$A$2,$F$16,$F$21)/COUNTIF('2. Invulblad'!$N$29:$N$1048576,Lijstjes!$F$2),"")</f>
        <v/>
      </c>
      <c r="Q537" s="5" t="str">
        <f>IF(P537=Lijstjes!$F$2,IF($F$15=Lijstjes!$A$3,$F$16,$F$21)/COUNTIF('2. Invulblad'!$P$29:$P$1048576,Lijstjes!$F$2),"")</f>
        <v/>
      </c>
      <c r="S537" s="5">
        <f>IF(R537=Lijstjes!$F$2,IF($F$15=Lijstjes!$A$4,$F$16,$F$21)/COUNTIF('2. Invulblad'!$R$29:$R$1048576,Lijstjes!$F$2),0)</f>
        <v>0</v>
      </c>
      <c r="U537" s="5">
        <f>IF(T537=Lijstjes!$F$2,IF($F$15=Lijstjes!$A$5,$F$16,$F$21)/COUNTIF('2. Invulblad'!$T$29:$T$1048576,Lijstjes!$F$2),0)</f>
        <v>0</v>
      </c>
      <c r="W537" s="5" t="str">
        <f>IF(V537=Lijstjes!$F$2,IF($F$15=Lijstjes!$A$6,$F$16,$F$21)/COUNTIF('2. Invulblad'!$V$29:$V$1048576,Lijstjes!$F$2),"")</f>
        <v/>
      </c>
      <c r="Y537" s="5" t="str">
        <f>IF(X537=Lijstjes!$F$2,IF($F$15=Lijstjes!$A$7,$F$16,$F$21)/COUNTIF('2. Invulblad'!$X$29:$X$1048576,Lijstjes!$F$2),"")</f>
        <v/>
      </c>
      <c r="AA537" s="14">
        <f>IF(Z537=Lijstjes!$F$2,IF($F$15=Lijstjes!$A$8,$F$16,$F$21)/COUNTIF('2. Invulblad'!$Z$29:$Z$1048576,Lijstjes!$F$2),0)</f>
        <v>0</v>
      </c>
      <c r="AC537" s="14">
        <f>IF(AB537=Lijstjes!$F$2,IF($F$15=Lijstjes!$A$9,$F$16,$F$21)/COUNTIF('2. Invulblad'!$AB$29:$AB$1048576,Lijstjes!$F$2),0)</f>
        <v>0</v>
      </c>
      <c r="AE537" s="14">
        <f>IF(AD537=Lijstjes!$F$2,IF($F$15=Lijstjes!$A$10,$F$16,$F$21)/COUNTIF('2. Invulblad'!$AD$29:$AD$1048576,Lijstjes!$F$2),0)</f>
        <v>0</v>
      </c>
      <c r="AG537" s="14">
        <f>IF(AF537=Lijstjes!$F$2,IF($F$15=Lijstjes!$A$11,$F$16,$F$21)/COUNTIF('2. Invulblad'!$AF$29:$AF$1048576,Lijstjes!$F$2),0)</f>
        <v>0</v>
      </c>
    </row>
    <row r="538" spans="2:33" ht="14.5">
      <c r="B538" s="12" t="str">
        <f t="shared" si="14"/>
        <v/>
      </c>
      <c r="C538" t="str">
        <f t="shared" si="15"/>
        <v/>
      </c>
      <c r="D538" s="15" t="str">
        <f>IF(M538=0,"",IF(AND(M538&gt;0,IFERROR(SEARCH(Lijstjes!$F$2,'2. Invulblad'!N538&amp;'2. Invulblad'!P538&amp;'2. Invulblad'!R538&amp;'2. Invulblad'!T538&amp;'2. Invulblad'!V538&amp;'2. Invulblad'!X538&amp;'2. Invulblad'!Z538&amp;'2. Invulblad'!AB538&amp;'2. Invulblad'!AD538&amp;'2. Invulblad'!AF538&amp;'2. Invulblad'!AH538&amp;'2. Invulblad'!AI538),0)&gt;0),"","U mag geen subsidie aanvragen voor "&amp;'2. Invulblad'!E538&amp;" "&amp;'2. Invulblad'!F538&amp;'2. Invulblad'!G538&amp;" want er is geen aangrenzende maatregel getroffen."))</f>
        <v/>
      </c>
      <c r="M538" s="20">
        <f>MIN(1500,COUNTIF('2. Invulblad'!N538:AI538,"Ja")*750)</f>
        <v>0</v>
      </c>
      <c r="O538" s="14" t="str">
        <f>IF(N538=Lijstjes!$F$2,IF($F$15=Lijstjes!$A$2,$F$16,$F$21)/COUNTIF('2. Invulblad'!$N$29:$N$1048576,Lijstjes!$F$2),"")</f>
        <v/>
      </c>
      <c r="Q538" s="5" t="str">
        <f>IF(P538=Lijstjes!$F$2,IF($F$15=Lijstjes!$A$3,$F$16,$F$21)/COUNTIF('2. Invulblad'!$P$29:$P$1048576,Lijstjes!$F$2),"")</f>
        <v/>
      </c>
      <c r="S538" s="5">
        <f>IF(R538=Lijstjes!$F$2,IF($F$15=Lijstjes!$A$4,$F$16,$F$21)/COUNTIF('2. Invulblad'!$R$29:$R$1048576,Lijstjes!$F$2),0)</f>
        <v>0</v>
      </c>
      <c r="U538" s="5">
        <f>IF(T538=Lijstjes!$F$2,IF($F$15=Lijstjes!$A$5,$F$16,$F$21)/COUNTIF('2. Invulblad'!$T$29:$T$1048576,Lijstjes!$F$2),0)</f>
        <v>0</v>
      </c>
      <c r="W538" s="5" t="str">
        <f>IF(V538=Lijstjes!$F$2,IF($F$15=Lijstjes!$A$6,$F$16,$F$21)/COUNTIF('2. Invulblad'!$V$29:$V$1048576,Lijstjes!$F$2),"")</f>
        <v/>
      </c>
      <c r="Y538" s="5" t="str">
        <f>IF(X538=Lijstjes!$F$2,IF($F$15=Lijstjes!$A$7,$F$16,$F$21)/COUNTIF('2. Invulblad'!$X$29:$X$1048576,Lijstjes!$F$2),"")</f>
        <v/>
      </c>
      <c r="AA538" s="14">
        <f>IF(Z538=Lijstjes!$F$2,IF($F$15=Lijstjes!$A$8,$F$16,$F$21)/COUNTIF('2. Invulblad'!$Z$29:$Z$1048576,Lijstjes!$F$2),0)</f>
        <v>0</v>
      </c>
      <c r="AC538" s="14">
        <f>IF(AB538=Lijstjes!$F$2,IF($F$15=Lijstjes!$A$9,$F$16,$F$21)/COUNTIF('2. Invulblad'!$AB$29:$AB$1048576,Lijstjes!$F$2),0)</f>
        <v>0</v>
      </c>
      <c r="AE538" s="14">
        <f>IF(AD538=Lijstjes!$F$2,IF($F$15=Lijstjes!$A$10,$F$16,$F$21)/COUNTIF('2. Invulblad'!$AD$29:$AD$1048576,Lijstjes!$F$2),0)</f>
        <v>0</v>
      </c>
      <c r="AG538" s="14">
        <f>IF(AF538=Lijstjes!$F$2,IF($F$15=Lijstjes!$A$11,$F$16,$F$21)/COUNTIF('2. Invulblad'!$AF$29:$AF$1048576,Lijstjes!$F$2),0)</f>
        <v>0</v>
      </c>
    </row>
    <row r="539" spans="2:33" ht="14.5">
      <c r="B539" s="12" t="str">
        <f t="shared" si="14"/>
        <v/>
      </c>
      <c r="C539" t="str">
        <f t="shared" si="15"/>
        <v/>
      </c>
      <c r="D539" s="15" t="str">
        <f>IF(M539=0,"",IF(AND(M539&gt;0,IFERROR(SEARCH(Lijstjes!$F$2,'2. Invulblad'!N539&amp;'2. Invulblad'!P539&amp;'2. Invulblad'!R539&amp;'2. Invulblad'!T539&amp;'2. Invulblad'!V539&amp;'2. Invulblad'!X539&amp;'2. Invulblad'!Z539&amp;'2. Invulblad'!AB539&amp;'2. Invulblad'!AD539&amp;'2. Invulblad'!AF539&amp;'2. Invulblad'!AH539&amp;'2. Invulblad'!AI539),0)&gt;0),"","U mag geen subsidie aanvragen voor "&amp;'2. Invulblad'!E539&amp;" "&amp;'2. Invulblad'!F539&amp;'2. Invulblad'!G539&amp;" want er is geen aangrenzende maatregel getroffen."))</f>
        <v/>
      </c>
      <c r="M539" s="20">
        <f>MIN(1500,COUNTIF('2. Invulblad'!N539:AI539,"Ja")*750)</f>
        <v>0</v>
      </c>
      <c r="O539" s="14" t="str">
        <f>IF(N539=Lijstjes!$F$2,IF($F$15=Lijstjes!$A$2,$F$16,$F$21)/COUNTIF('2. Invulblad'!$N$29:$N$1048576,Lijstjes!$F$2),"")</f>
        <v/>
      </c>
      <c r="Q539" s="5" t="str">
        <f>IF(P539=Lijstjes!$F$2,IF($F$15=Lijstjes!$A$3,$F$16,$F$21)/COUNTIF('2. Invulblad'!$P$29:$P$1048576,Lijstjes!$F$2),"")</f>
        <v/>
      </c>
      <c r="S539" s="5">
        <f>IF(R539=Lijstjes!$F$2,IF($F$15=Lijstjes!$A$4,$F$16,$F$21)/COUNTIF('2. Invulblad'!$R$29:$R$1048576,Lijstjes!$F$2),0)</f>
        <v>0</v>
      </c>
      <c r="U539" s="5">
        <f>IF(T539=Lijstjes!$F$2,IF($F$15=Lijstjes!$A$5,$F$16,$F$21)/COUNTIF('2. Invulblad'!$T$29:$T$1048576,Lijstjes!$F$2),0)</f>
        <v>0</v>
      </c>
      <c r="W539" s="5" t="str">
        <f>IF(V539=Lijstjes!$F$2,IF($F$15=Lijstjes!$A$6,$F$16,$F$21)/COUNTIF('2. Invulblad'!$V$29:$V$1048576,Lijstjes!$F$2),"")</f>
        <v/>
      </c>
      <c r="Y539" s="5" t="str">
        <f>IF(X539=Lijstjes!$F$2,IF($F$15=Lijstjes!$A$7,$F$16,$F$21)/COUNTIF('2. Invulblad'!$X$29:$X$1048576,Lijstjes!$F$2),"")</f>
        <v/>
      </c>
      <c r="AA539" s="14">
        <f>IF(Z539=Lijstjes!$F$2,IF($F$15=Lijstjes!$A$8,$F$16,$F$21)/COUNTIF('2. Invulblad'!$Z$29:$Z$1048576,Lijstjes!$F$2),0)</f>
        <v>0</v>
      </c>
      <c r="AC539" s="14">
        <f>IF(AB539=Lijstjes!$F$2,IF($F$15=Lijstjes!$A$9,$F$16,$F$21)/COUNTIF('2. Invulblad'!$AB$29:$AB$1048576,Lijstjes!$F$2),0)</f>
        <v>0</v>
      </c>
      <c r="AE539" s="14">
        <f>IF(AD539=Lijstjes!$F$2,IF($F$15=Lijstjes!$A$10,$F$16,$F$21)/COUNTIF('2. Invulblad'!$AD$29:$AD$1048576,Lijstjes!$F$2),0)</f>
        <v>0</v>
      </c>
      <c r="AG539" s="14">
        <f>IF(AF539=Lijstjes!$F$2,IF($F$15=Lijstjes!$A$11,$F$16,$F$21)/COUNTIF('2. Invulblad'!$AF$29:$AF$1048576,Lijstjes!$F$2),0)</f>
        <v>0</v>
      </c>
    </row>
    <row r="540" spans="2:33" ht="14.5">
      <c r="B540" s="12" t="str">
        <f t="shared" si="14"/>
        <v/>
      </c>
      <c r="C540" t="str">
        <f t="shared" si="15"/>
        <v/>
      </c>
      <c r="D540" s="15" t="str">
        <f>IF(M540=0,"",IF(AND(M540&gt;0,IFERROR(SEARCH(Lijstjes!$F$2,'2. Invulblad'!N540&amp;'2. Invulblad'!P540&amp;'2. Invulblad'!R540&amp;'2. Invulblad'!T540&amp;'2. Invulblad'!V540&amp;'2. Invulblad'!X540&amp;'2. Invulblad'!Z540&amp;'2. Invulblad'!AB540&amp;'2. Invulblad'!AD540&amp;'2. Invulblad'!AF540&amp;'2. Invulblad'!AH540&amp;'2. Invulblad'!AI540),0)&gt;0),"","U mag geen subsidie aanvragen voor "&amp;'2. Invulblad'!E540&amp;" "&amp;'2. Invulblad'!F540&amp;'2. Invulblad'!G540&amp;" want er is geen aangrenzende maatregel getroffen."))</f>
        <v/>
      </c>
      <c r="M540" s="20">
        <f>MIN(1500,COUNTIF('2. Invulblad'!N540:AI540,"Ja")*750)</f>
        <v>0</v>
      </c>
      <c r="O540" s="14" t="str">
        <f>IF(N540=Lijstjes!$F$2,IF($F$15=Lijstjes!$A$2,$F$16,$F$21)/COUNTIF('2. Invulblad'!$N$29:$N$1048576,Lijstjes!$F$2),"")</f>
        <v/>
      </c>
      <c r="Q540" s="5" t="str">
        <f>IF(P540=Lijstjes!$F$2,IF($F$15=Lijstjes!$A$3,$F$16,$F$21)/COUNTIF('2. Invulblad'!$P$29:$P$1048576,Lijstjes!$F$2),"")</f>
        <v/>
      </c>
      <c r="S540" s="5">
        <f>IF(R540=Lijstjes!$F$2,IF($F$15=Lijstjes!$A$4,$F$16,$F$21)/COUNTIF('2. Invulblad'!$R$29:$R$1048576,Lijstjes!$F$2),0)</f>
        <v>0</v>
      </c>
      <c r="U540" s="5">
        <f>IF(T540=Lijstjes!$F$2,IF($F$15=Lijstjes!$A$5,$F$16,$F$21)/COUNTIF('2. Invulblad'!$T$29:$T$1048576,Lijstjes!$F$2),0)</f>
        <v>0</v>
      </c>
      <c r="W540" s="5" t="str">
        <f>IF(V540=Lijstjes!$F$2,IF($F$15=Lijstjes!$A$6,$F$16,$F$21)/COUNTIF('2. Invulblad'!$V$29:$V$1048576,Lijstjes!$F$2),"")</f>
        <v/>
      </c>
      <c r="Y540" s="5" t="str">
        <f>IF(X540=Lijstjes!$F$2,IF($F$15=Lijstjes!$A$7,$F$16,$F$21)/COUNTIF('2. Invulblad'!$X$29:$X$1048576,Lijstjes!$F$2),"")</f>
        <v/>
      </c>
      <c r="AA540" s="14">
        <f>IF(Z540=Lijstjes!$F$2,IF($F$15=Lijstjes!$A$8,$F$16,$F$21)/COUNTIF('2. Invulblad'!$Z$29:$Z$1048576,Lijstjes!$F$2),0)</f>
        <v>0</v>
      </c>
      <c r="AC540" s="14">
        <f>IF(AB540=Lijstjes!$F$2,IF($F$15=Lijstjes!$A$9,$F$16,$F$21)/COUNTIF('2. Invulblad'!$AB$29:$AB$1048576,Lijstjes!$F$2),0)</f>
        <v>0</v>
      </c>
      <c r="AE540" s="14">
        <f>IF(AD540=Lijstjes!$F$2,IF($F$15=Lijstjes!$A$10,$F$16,$F$21)/COUNTIF('2. Invulblad'!$AD$29:$AD$1048576,Lijstjes!$F$2),0)</f>
        <v>0</v>
      </c>
      <c r="AG540" s="14">
        <f>IF(AF540=Lijstjes!$F$2,IF($F$15=Lijstjes!$A$11,$F$16,$F$21)/COUNTIF('2. Invulblad'!$AF$29:$AF$1048576,Lijstjes!$F$2),0)</f>
        <v>0</v>
      </c>
    </row>
    <row r="541" spans="2:33" ht="14.5">
      <c r="B541" s="12" t="str">
        <f t="shared" si="14"/>
        <v/>
      </c>
      <c r="C541" t="str">
        <f t="shared" si="15"/>
        <v/>
      </c>
      <c r="D541" s="15" t="str">
        <f>IF(M541=0,"",IF(AND(M541&gt;0,IFERROR(SEARCH(Lijstjes!$F$2,'2. Invulblad'!N541&amp;'2. Invulblad'!P541&amp;'2. Invulblad'!R541&amp;'2. Invulblad'!T541&amp;'2. Invulblad'!V541&amp;'2. Invulblad'!X541&amp;'2. Invulblad'!Z541&amp;'2. Invulblad'!AB541&amp;'2. Invulblad'!AD541&amp;'2. Invulblad'!AF541&amp;'2. Invulblad'!AH541&amp;'2. Invulblad'!AI541),0)&gt;0),"","U mag geen subsidie aanvragen voor "&amp;'2. Invulblad'!E541&amp;" "&amp;'2. Invulblad'!F541&amp;'2. Invulblad'!G541&amp;" want er is geen aangrenzende maatregel getroffen."))</f>
        <v/>
      </c>
      <c r="M541" s="20">
        <f>MIN(1500,COUNTIF('2. Invulblad'!N541:AI541,"Ja")*750)</f>
        <v>0</v>
      </c>
      <c r="O541" s="14" t="str">
        <f>IF(N541=Lijstjes!$F$2,IF($F$15=Lijstjes!$A$2,$F$16,$F$21)/COUNTIF('2. Invulblad'!$N$29:$N$1048576,Lijstjes!$F$2),"")</f>
        <v/>
      </c>
      <c r="Q541" s="5" t="str">
        <f>IF(P541=Lijstjes!$F$2,IF($F$15=Lijstjes!$A$3,$F$16,$F$21)/COUNTIF('2. Invulblad'!$P$29:$P$1048576,Lijstjes!$F$2),"")</f>
        <v/>
      </c>
      <c r="S541" s="5">
        <f>IF(R541=Lijstjes!$F$2,IF($F$15=Lijstjes!$A$4,$F$16,$F$21)/COUNTIF('2. Invulblad'!$R$29:$R$1048576,Lijstjes!$F$2),0)</f>
        <v>0</v>
      </c>
      <c r="U541" s="5">
        <f>IF(T541=Lijstjes!$F$2,IF($F$15=Lijstjes!$A$5,$F$16,$F$21)/COUNTIF('2. Invulblad'!$T$29:$T$1048576,Lijstjes!$F$2),0)</f>
        <v>0</v>
      </c>
      <c r="W541" s="5" t="str">
        <f>IF(V541=Lijstjes!$F$2,IF($F$15=Lijstjes!$A$6,$F$16,$F$21)/COUNTIF('2. Invulblad'!$V$29:$V$1048576,Lijstjes!$F$2),"")</f>
        <v/>
      </c>
      <c r="Y541" s="5" t="str">
        <f>IF(X541=Lijstjes!$F$2,IF($F$15=Lijstjes!$A$7,$F$16,$F$21)/COUNTIF('2. Invulblad'!$X$29:$X$1048576,Lijstjes!$F$2),"")</f>
        <v/>
      </c>
      <c r="AA541" s="14">
        <f>IF(Z541=Lijstjes!$F$2,IF($F$15=Lijstjes!$A$8,$F$16,$F$21)/COUNTIF('2. Invulblad'!$Z$29:$Z$1048576,Lijstjes!$F$2),0)</f>
        <v>0</v>
      </c>
      <c r="AC541" s="14">
        <f>IF(AB541=Lijstjes!$F$2,IF($F$15=Lijstjes!$A$9,$F$16,$F$21)/COUNTIF('2. Invulblad'!$AB$29:$AB$1048576,Lijstjes!$F$2),0)</f>
        <v>0</v>
      </c>
      <c r="AE541" s="14">
        <f>IF(AD541=Lijstjes!$F$2,IF($F$15=Lijstjes!$A$10,$F$16,$F$21)/COUNTIF('2. Invulblad'!$AD$29:$AD$1048576,Lijstjes!$F$2),0)</f>
        <v>0</v>
      </c>
      <c r="AG541" s="14">
        <f>IF(AF541=Lijstjes!$F$2,IF($F$15=Lijstjes!$A$11,$F$16,$F$21)/COUNTIF('2. Invulblad'!$AF$29:$AF$1048576,Lijstjes!$F$2),0)</f>
        <v>0</v>
      </c>
    </row>
    <row r="542" spans="2:33" ht="14.5">
      <c r="B542" s="12" t="str">
        <f t="shared" ref="B542:B605" si="16">IF(AND(S542+U542&gt;0,S542+U542&lt;10),"U mag geen subsidie aanvragen voor "&amp;E542&amp;F542&amp;G542&amp;" want de geïsoleerde oppervlakte per woning voor de gevel/spouw is te klein. Dit moet minimaal 10m2 per woning die aan de maatregel grenst zijn.","")</f>
        <v/>
      </c>
      <c r="C542" t="str">
        <f t="shared" ref="C542:C605" si="17">IF(AND((AA542+AC542+AE542+AG542)&gt;0,(AA542+AC542+AE542+AG542)&lt;3),"U mag geen subsidie aanvragen voor "&amp;E542&amp;F542&amp;G542&amp;" want de geisoleerde oppervlakte voor glas/deuren is te klein. Dit moet gemiddeld per woning minimaal 3 m2 zijn.","")</f>
        <v/>
      </c>
      <c r="D542" s="15" t="str">
        <f>IF(M542=0,"",IF(AND(M542&gt;0,IFERROR(SEARCH(Lijstjes!$F$2,'2. Invulblad'!N542&amp;'2. Invulblad'!P542&amp;'2. Invulblad'!R542&amp;'2. Invulblad'!T542&amp;'2. Invulblad'!V542&amp;'2. Invulblad'!X542&amp;'2. Invulblad'!Z542&amp;'2. Invulblad'!AB542&amp;'2. Invulblad'!AD542&amp;'2. Invulblad'!AF542&amp;'2. Invulblad'!AH542&amp;'2. Invulblad'!AI542),0)&gt;0),"","U mag geen subsidie aanvragen voor "&amp;'2. Invulblad'!E542&amp;" "&amp;'2. Invulblad'!F542&amp;'2. Invulblad'!G542&amp;" want er is geen aangrenzende maatregel getroffen."))</f>
        <v/>
      </c>
      <c r="M542" s="20">
        <f>MIN(1500,COUNTIF('2. Invulblad'!N542:AI542,"Ja")*750)</f>
        <v>0</v>
      </c>
      <c r="O542" s="14" t="str">
        <f>IF(N542=Lijstjes!$F$2,IF($F$15=Lijstjes!$A$2,$F$16,$F$21)/COUNTIF('2. Invulblad'!$N$29:$N$1048576,Lijstjes!$F$2),"")</f>
        <v/>
      </c>
      <c r="Q542" s="5" t="str">
        <f>IF(P542=Lijstjes!$F$2,IF($F$15=Lijstjes!$A$3,$F$16,$F$21)/COUNTIF('2. Invulblad'!$P$29:$P$1048576,Lijstjes!$F$2),"")</f>
        <v/>
      </c>
      <c r="S542" s="5">
        <f>IF(R542=Lijstjes!$F$2,IF($F$15=Lijstjes!$A$4,$F$16,$F$21)/COUNTIF('2. Invulblad'!$R$29:$R$1048576,Lijstjes!$F$2),0)</f>
        <v>0</v>
      </c>
      <c r="U542" s="5">
        <f>IF(T542=Lijstjes!$F$2,IF($F$15=Lijstjes!$A$5,$F$16,$F$21)/COUNTIF('2. Invulblad'!$T$29:$T$1048576,Lijstjes!$F$2),0)</f>
        <v>0</v>
      </c>
      <c r="W542" s="5" t="str">
        <f>IF(V542=Lijstjes!$F$2,IF($F$15=Lijstjes!$A$6,$F$16,$F$21)/COUNTIF('2. Invulblad'!$V$29:$V$1048576,Lijstjes!$F$2),"")</f>
        <v/>
      </c>
      <c r="Y542" s="5" t="str">
        <f>IF(X542=Lijstjes!$F$2,IF($F$15=Lijstjes!$A$7,$F$16,$F$21)/COUNTIF('2. Invulblad'!$X$29:$X$1048576,Lijstjes!$F$2),"")</f>
        <v/>
      </c>
      <c r="AA542" s="14">
        <f>IF(Z542=Lijstjes!$F$2,IF($F$15=Lijstjes!$A$8,$F$16,$F$21)/COUNTIF('2. Invulblad'!$Z$29:$Z$1048576,Lijstjes!$F$2),0)</f>
        <v>0</v>
      </c>
      <c r="AC542" s="14">
        <f>IF(AB542=Lijstjes!$F$2,IF($F$15=Lijstjes!$A$9,$F$16,$F$21)/COUNTIF('2. Invulblad'!$AB$29:$AB$1048576,Lijstjes!$F$2),0)</f>
        <v>0</v>
      </c>
      <c r="AE542" s="14">
        <f>IF(AD542=Lijstjes!$F$2,IF($F$15=Lijstjes!$A$10,$F$16,$F$21)/COUNTIF('2. Invulblad'!$AD$29:$AD$1048576,Lijstjes!$F$2),0)</f>
        <v>0</v>
      </c>
      <c r="AG542" s="14">
        <f>IF(AF542=Lijstjes!$F$2,IF($F$15=Lijstjes!$A$11,$F$16,$F$21)/COUNTIF('2. Invulblad'!$AF$29:$AF$1048576,Lijstjes!$F$2),0)</f>
        <v>0</v>
      </c>
    </row>
    <row r="543" spans="2:33" ht="14.5">
      <c r="B543" s="12" t="str">
        <f t="shared" si="16"/>
        <v/>
      </c>
      <c r="C543" t="str">
        <f t="shared" si="17"/>
        <v/>
      </c>
      <c r="D543" s="15" t="str">
        <f>IF(M543=0,"",IF(AND(M543&gt;0,IFERROR(SEARCH(Lijstjes!$F$2,'2. Invulblad'!N543&amp;'2. Invulblad'!P543&amp;'2. Invulblad'!R543&amp;'2. Invulblad'!T543&amp;'2. Invulblad'!V543&amp;'2. Invulblad'!X543&amp;'2. Invulblad'!Z543&amp;'2. Invulblad'!AB543&amp;'2. Invulblad'!AD543&amp;'2. Invulblad'!AF543&amp;'2. Invulblad'!AH543&amp;'2. Invulblad'!AI543),0)&gt;0),"","U mag geen subsidie aanvragen voor "&amp;'2. Invulblad'!E543&amp;" "&amp;'2. Invulblad'!F543&amp;'2. Invulblad'!G543&amp;" want er is geen aangrenzende maatregel getroffen."))</f>
        <v/>
      </c>
      <c r="M543" s="20">
        <f>MIN(1500,COUNTIF('2. Invulblad'!N543:AI543,"Ja")*750)</f>
        <v>0</v>
      </c>
      <c r="O543" s="14" t="str">
        <f>IF(N543=Lijstjes!$F$2,IF($F$15=Lijstjes!$A$2,$F$16,$F$21)/COUNTIF('2. Invulblad'!$N$29:$N$1048576,Lijstjes!$F$2),"")</f>
        <v/>
      </c>
      <c r="Q543" s="5" t="str">
        <f>IF(P543=Lijstjes!$F$2,IF($F$15=Lijstjes!$A$3,$F$16,$F$21)/COUNTIF('2. Invulblad'!$P$29:$P$1048576,Lijstjes!$F$2),"")</f>
        <v/>
      </c>
      <c r="S543" s="5">
        <f>IF(R543=Lijstjes!$F$2,IF($F$15=Lijstjes!$A$4,$F$16,$F$21)/COUNTIF('2. Invulblad'!$R$29:$R$1048576,Lijstjes!$F$2),0)</f>
        <v>0</v>
      </c>
      <c r="U543" s="5">
        <f>IF(T543=Lijstjes!$F$2,IF($F$15=Lijstjes!$A$5,$F$16,$F$21)/COUNTIF('2. Invulblad'!$T$29:$T$1048576,Lijstjes!$F$2),0)</f>
        <v>0</v>
      </c>
      <c r="W543" s="5" t="str">
        <f>IF(V543=Lijstjes!$F$2,IF($F$15=Lijstjes!$A$6,$F$16,$F$21)/COUNTIF('2. Invulblad'!$V$29:$V$1048576,Lijstjes!$F$2),"")</f>
        <v/>
      </c>
      <c r="Y543" s="5" t="str">
        <f>IF(X543=Lijstjes!$F$2,IF($F$15=Lijstjes!$A$7,$F$16,$F$21)/COUNTIF('2. Invulblad'!$X$29:$X$1048576,Lijstjes!$F$2),"")</f>
        <v/>
      </c>
      <c r="AA543" s="14">
        <f>IF(Z543=Lijstjes!$F$2,IF($F$15=Lijstjes!$A$8,$F$16,$F$21)/COUNTIF('2. Invulblad'!$Z$29:$Z$1048576,Lijstjes!$F$2),0)</f>
        <v>0</v>
      </c>
      <c r="AC543" s="14">
        <f>IF(AB543=Lijstjes!$F$2,IF($F$15=Lijstjes!$A$9,$F$16,$F$21)/COUNTIF('2. Invulblad'!$AB$29:$AB$1048576,Lijstjes!$F$2),0)</f>
        <v>0</v>
      </c>
      <c r="AE543" s="14">
        <f>IF(AD543=Lijstjes!$F$2,IF($F$15=Lijstjes!$A$10,$F$16,$F$21)/COUNTIF('2. Invulblad'!$AD$29:$AD$1048576,Lijstjes!$F$2),0)</f>
        <v>0</v>
      </c>
      <c r="AG543" s="14">
        <f>IF(AF543=Lijstjes!$F$2,IF($F$15=Lijstjes!$A$11,$F$16,$F$21)/COUNTIF('2. Invulblad'!$AF$29:$AF$1048576,Lijstjes!$F$2),0)</f>
        <v>0</v>
      </c>
    </row>
    <row r="544" spans="2:33" ht="14.5">
      <c r="B544" s="12" t="str">
        <f t="shared" si="16"/>
        <v/>
      </c>
      <c r="C544" t="str">
        <f t="shared" si="17"/>
        <v/>
      </c>
      <c r="D544" s="15" t="str">
        <f>IF(M544=0,"",IF(AND(M544&gt;0,IFERROR(SEARCH(Lijstjes!$F$2,'2. Invulblad'!N544&amp;'2. Invulblad'!P544&amp;'2. Invulblad'!R544&amp;'2. Invulblad'!T544&amp;'2. Invulblad'!V544&amp;'2. Invulblad'!X544&amp;'2. Invulblad'!Z544&amp;'2. Invulblad'!AB544&amp;'2. Invulblad'!AD544&amp;'2. Invulblad'!AF544&amp;'2. Invulblad'!AH544&amp;'2. Invulblad'!AI544),0)&gt;0),"","U mag geen subsidie aanvragen voor "&amp;'2. Invulblad'!E544&amp;" "&amp;'2. Invulblad'!F544&amp;'2. Invulblad'!G544&amp;" want er is geen aangrenzende maatregel getroffen."))</f>
        <v/>
      </c>
      <c r="M544" s="20">
        <f>MIN(1500,COUNTIF('2. Invulblad'!N544:AI544,"Ja")*750)</f>
        <v>0</v>
      </c>
      <c r="O544" s="14" t="str">
        <f>IF(N544=Lijstjes!$F$2,IF($F$15=Lijstjes!$A$2,$F$16,$F$21)/COUNTIF('2. Invulblad'!$N$29:$N$1048576,Lijstjes!$F$2),"")</f>
        <v/>
      </c>
      <c r="Q544" s="5" t="str">
        <f>IF(P544=Lijstjes!$F$2,IF($F$15=Lijstjes!$A$3,$F$16,$F$21)/COUNTIF('2. Invulblad'!$P$29:$P$1048576,Lijstjes!$F$2),"")</f>
        <v/>
      </c>
      <c r="S544" s="5">
        <f>IF(R544=Lijstjes!$F$2,IF($F$15=Lijstjes!$A$4,$F$16,$F$21)/COUNTIF('2. Invulblad'!$R$29:$R$1048576,Lijstjes!$F$2),0)</f>
        <v>0</v>
      </c>
      <c r="U544" s="5">
        <f>IF(T544=Lijstjes!$F$2,IF($F$15=Lijstjes!$A$5,$F$16,$F$21)/COUNTIF('2. Invulblad'!$T$29:$T$1048576,Lijstjes!$F$2),0)</f>
        <v>0</v>
      </c>
      <c r="W544" s="5" t="str">
        <f>IF(V544=Lijstjes!$F$2,IF($F$15=Lijstjes!$A$6,$F$16,$F$21)/COUNTIF('2. Invulblad'!$V$29:$V$1048576,Lijstjes!$F$2),"")</f>
        <v/>
      </c>
      <c r="Y544" s="5" t="str">
        <f>IF(X544=Lijstjes!$F$2,IF($F$15=Lijstjes!$A$7,$F$16,$F$21)/COUNTIF('2. Invulblad'!$X$29:$X$1048576,Lijstjes!$F$2),"")</f>
        <v/>
      </c>
      <c r="AA544" s="14">
        <f>IF(Z544=Lijstjes!$F$2,IF($F$15=Lijstjes!$A$8,$F$16,$F$21)/COUNTIF('2. Invulblad'!$Z$29:$Z$1048576,Lijstjes!$F$2),0)</f>
        <v>0</v>
      </c>
      <c r="AC544" s="14">
        <f>IF(AB544=Lijstjes!$F$2,IF($F$15=Lijstjes!$A$9,$F$16,$F$21)/COUNTIF('2. Invulblad'!$AB$29:$AB$1048576,Lijstjes!$F$2),0)</f>
        <v>0</v>
      </c>
      <c r="AE544" s="14">
        <f>IF(AD544=Lijstjes!$F$2,IF($F$15=Lijstjes!$A$10,$F$16,$F$21)/COUNTIF('2. Invulblad'!$AD$29:$AD$1048576,Lijstjes!$F$2),0)</f>
        <v>0</v>
      </c>
      <c r="AG544" s="14">
        <f>IF(AF544=Lijstjes!$F$2,IF($F$15=Lijstjes!$A$11,$F$16,$F$21)/COUNTIF('2. Invulblad'!$AF$29:$AF$1048576,Lijstjes!$F$2),0)</f>
        <v>0</v>
      </c>
    </row>
    <row r="545" spans="2:33" ht="14.5">
      <c r="B545" s="12" t="str">
        <f t="shared" si="16"/>
        <v/>
      </c>
      <c r="C545" t="str">
        <f t="shared" si="17"/>
        <v/>
      </c>
      <c r="D545" s="15" t="str">
        <f>IF(M545=0,"",IF(AND(M545&gt;0,IFERROR(SEARCH(Lijstjes!$F$2,'2. Invulblad'!N545&amp;'2. Invulblad'!P545&amp;'2. Invulblad'!R545&amp;'2. Invulblad'!T545&amp;'2. Invulblad'!V545&amp;'2. Invulblad'!X545&amp;'2. Invulblad'!Z545&amp;'2. Invulblad'!AB545&amp;'2. Invulblad'!AD545&amp;'2. Invulblad'!AF545&amp;'2. Invulblad'!AH545&amp;'2. Invulblad'!AI545),0)&gt;0),"","U mag geen subsidie aanvragen voor "&amp;'2. Invulblad'!E545&amp;" "&amp;'2. Invulblad'!F545&amp;'2. Invulblad'!G545&amp;" want er is geen aangrenzende maatregel getroffen."))</f>
        <v/>
      </c>
      <c r="M545" s="20">
        <f>MIN(1500,COUNTIF('2. Invulblad'!N545:AI545,"Ja")*750)</f>
        <v>0</v>
      </c>
      <c r="O545" s="14" t="str">
        <f>IF(N545=Lijstjes!$F$2,IF($F$15=Lijstjes!$A$2,$F$16,$F$21)/COUNTIF('2. Invulblad'!$N$29:$N$1048576,Lijstjes!$F$2),"")</f>
        <v/>
      </c>
      <c r="Q545" s="5" t="str">
        <f>IF(P545=Lijstjes!$F$2,IF($F$15=Lijstjes!$A$3,$F$16,$F$21)/COUNTIF('2. Invulblad'!$P$29:$P$1048576,Lijstjes!$F$2),"")</f>
        <v/>
      </c>
      <c r="S545" s="5">
        <f>IF(R545=Lijstjes!$F$2,IF($F$15=Lijstjes!$A$4,$F$16,$F$21)/COUNTIF('2. Invulblad'!$R$29:$R$1048576,Lijstjes!$F$2),0)</f>
        <v>0</v>
      </c>
      <c r="U545" s="5">
        <f>IF(T545=Lijstjes!$F$2,IF($F$15=Lijstjes!$A$5,$F$16,$F$21)/COUNTIF('2. Invulblad'!$T$29:$T$1048576,Lijstjes!$F$2),0)</f>
        <v>0</v>
      </c>
      <c r="W545" s="5" t="str">
        <f>IF(V545=Lijstjes!$F$2,IF($F$15=Lijstjes!$A$6,$F$16,$F$21)/COUNTIF('2. Invulblad'!$V$29:$V$1048576,Lijstjes!$F$2),"")</f>
        <v/>
      </c>
      <c r="Y545" s="5" t="str">
        <f>IF(X545=Lijstjes!$F$2,IF($F$15=Lijstjes!$A$7,$F$16,$F$21)/COUNTIF('2. Invulblad'!$X$29:$X$1048576,Lijstjes!$F$2),"")</f>
        <v/>
      </c>
      <c r="AA545" s="14">
        <f>IF(Z545=Lijstjes!$F$2,IF($F$15=Lijstjes!$A$8,$F$16,$F$21)/COUNTIF('2. Invulblad'!$Z$29:$Z$1048576,Lijstjes!$F$2),0)</f>
        <v>0</v>
      </c>
      <c r="AC545" s="14">
        <f>IF(AB545=Lijstjes!$F$2,IF($F$15=Lijstjes!$A$9,$F$16,$F$21)/COUNTIF('2. Invulblad'!$AB$29:$AB$1048576,Lijstjes!$F$2),0)</f>
        <v>0</v>
      </c>
      <c r="AE545" s="14">
        <f>IF(AD545=Lijstjes!$F$2,IF($F$15=Lijstjes!$A$10,$F$16,$F$21)/COUNTIF('2. Invulblad'!$AD$29:$AD$1048576,Lijstjes!$F$2),0)</f>
        <v>0</v>
      </c>
      <c r="AG545" s="14">
        <f>IF(AF545=Lijstjes!$F$2,IF($F$15=Lijstjes!$A$11,$F$16,$F$21)/COUNTIF('2. Invulblad'!$AF$29:$AF$1048576,Lijstjes!$F$2),0)</f>
        <v>0</v>
      </c>
    </row>
    <row r="546" spans="2:33" ht="14.5">
      <c r="B546" s="12" t="str">
        <f t="shared" si="16"/>
        <v/>
      </c>
      <c r="C546" t="str">
        <f t="shared" si="17"/>
        <v/>
      </c>
      <c r="D546" s="15" t="str">
        <f>IF(M546=0,"",IF(AND(M546&gt;0,IFERROR(SEARCH(Lijstjes!$F$2,'2. Invulblad'!N546&amp;'2. Invulblad'!P546&amp;'2. Invulblad'!R546&amp;'2. Invulblad'!T546&amp;'2. Invulblad'!V546&amp;'2. Invulblad'!X546&amp;'2. Invulblad'!Z546&amp;'2. Invulblad'!AB546&amp;'2. Invulblad'!AD546&amp;'2. Invulblad'!AF546&amp;'2. Invulblad'!AH546&amp;'2. Invulblad'!AI546),0)&gt;0),"","U mag geen subsidie aanvragen voor "&amp;'2. Invulblad'!E546&amp;" "&amp;'2. Invulblad'!F546&amp;'2. Invulblad'!G546&amp;" want er is geen aangrenzende maatregel getroffen."))</f>
        <v/>
      </c>
      <c r="M546" s="20">
        <f>MIN(1500,COUNTIF('2. Invulblad'!N546:AI546,"Ja")*750)</f>
        <v>0</v>
      </c>
      <c r="O546" s="14" t="str">
        <f>IF(N546=Lijstjes!$F$2,IF($F$15=Lijstjes!$A$2,$F$16,$F$21)/COUNTIF('2. Invulblad'!$N$29:$N$1048576,Lijstjes!$F$2),"")</f>
        <v/>
      </c>
      <c r="Q546" s="5" t="str">
        <f>IF(P546=Lijstjes!$F$2,IF($F$15=Lijstjes!$A$3,$F$16,$F$21)/COUNTIF('2. Invulblad'!$P$29:$P$1048576,Lijstjes!$F$2),"")</f>
        <v/>
      </c>
      <c r="S546" s="5">
        <f>IF(R546=Lijstjes!$F$2,IF($F$15=Lijstjes!$A$4,$F$16,$F$21)/COUNTIF('2. Invulblad'!$R$29:$R$1048576,Lijstjes!$F$2),0)</f>
        <v>0</v>
      </c>
      <c r="U546" s="5">
        <f>IF(T546=Lijstjes!$F$2,IF($F$15=Lijstjes!$A$5,$F$16,$F$21)/COUNTIF('2. Invulblad'!$T$29:$T$1048576,Lijstjes!$F$2),0)</f>
        <v>0</v>
      </c>
      <c r="W546" s="5" t="str">
        <f>IF(V546=Lijstjes!$F$2,IF($F$15=Lijstjes!$A$6,$F$16,$F$21)/COUNTIF('2. Invulblad'!$V$29:$V$1048576,Lijstjes!$F$2),"")</f>
        <v/>
      </c>
      <c r="Y546" s="5" t="str">
        <f>IF(X546=Lijstjes!$F$2,IF($F$15=Lijstjes!$A$7,$F$16,$F$21)/COUNTIF('2. Invulblad'!$X$29:$X$1048576,Lijstjes!$F$2),"")</f>
        <v/>
      </c>
      <c r="AA546" s="14">
        <f>IF(Z546=Lijstjes!$F$2,IF($F$15=Lijstjes!$A$8,$F$16,$F$21)/COUNTIF('2. Invulblad'!$Z$29:$Z$1048576,Lijstjes!$F$2),0)</f>
        <v>0</v>
      </c>
      <c r="AC546" s="14">
        <f>IF(AB546=Lijstjes!$F$2,IF($F$15=Lijstjes!$A$9,$F$16,$F$21)/COUNTIF('2. Invulblad'!$AB$29:$AB$1048576,Lijstjes!$F$2),0)</f>
        <v>0</v>
      </c>
      <c r="AE546" s="14">
        <f>IF(AD546=Lijstjes!$F$2,IF($F$15=Lijstjes!$A$10,$F$16,$F$21)/COUNTIF('2. Invulblad'!$AD$29:$AD$1048576,Lijstjes!$F$2),0)</f>
        <v>0</v>
      </c>
      <c r="AG546" s="14">
        <f>IF(AF546=Lijstjes!$F$2,IF($F$15=Lijstjes!$A$11,$F$16,$F$21)/COUNTIF('2. Invulblad'!$AF$29:$AF$1048576,Lijstjes!$F$2),0)</f>
        <v>0</v>
      </c>
    </row>
    <row r="547" spans="2:33" ht="14.5">
      <c r="B547" s="12" t="str">
        <f t="shared" si="16"/>
        <v/>
      </c>
      <c r="C547" t="str">
        <f t="shared" si="17"/>
        <v/>
      </c>
      <c r="D547" s="15" t="str">
        <f>IF(M547=0,"",IF(AND(M547&gt;0,IFERROR(SEARCH(Lijstjes!$F$2,'2. Invulblad'!N547&amp;'2. Invulblad'!P547&amp;'2. Invulblad'!R547&amp;'2. Invulblad'!T547&amp;'2. Invulblad'!V547&amp;'2. Invulblad'!X547&amp;'2. Invulblad'!Z547&amp;'2. Invulblad'!AB547&amp;'2. Invulblad'!AD547&amp;'2. Invulblad'!AF547&amp;'2. Invulblad'!AH547&amp;'2. Invulblad'!AI547),0)&gt;0),"","U mag geen subsidie aanvragen voor "&amp;'2. Invulblad'!E547&amp;" "&amp;'2. Invulblad'!F547&amp;'2. Invulblad'!G547&amp;" want er is geen aangrenzende maatregel getroffen."))</f>
        <v/>
      </c>
      <c r="M547" s="20">
        <f>MIN(1500,COUNTIF('2. Invulblad'!N547:AI547,"Ja")*750)</f>
        <v>0</v>
      </c>
      <c r="O547" s="14" t="str">
        <f>IF(N547=Lijstjes!$F$2,IF($F$15=Lijstjes!$A$2,$F$16,$F$21)/COUNTIF('2. Invulblad'!$N$29:$N$1048576,Lijstjes!$F$2),"")</f>
        <v/>
      </c>
      <c r="Q547" s="5" t="str">
        <f>IF(P547=Lijstjes!$F$2,IF($F$15=Lijstjes!$A$3,$F$16,$F$21)/COUNTIF('2. Invulblad'!$P$29:$P$1048576,Lijstjes!$F$2),"")</f>
        <v/>
      </c>
      <c r="S547" s="5">
        <f>IF(R547=Lijstjes!$F$2,IF($F$15=Lijstjes!$A$4,$F$16,$F$21)/COUNTIF('2. Invulblad'!$R$29:$R$1048576,Lijstjes!$F$2),0)</f>
        <v>0</v>
      </c>
      <c r="U547" s="5">
        <f>IF(T547=Lijstjes!$F$2,IF($F$15=Lijstjes!$A$5,$F$16,$F$21)/COUNTIF('2. Invulblad'!$T$29:$T$1048576,Lijstjes!$F$2),0)</f>
        <v>0</v>
      </c>
      <c r="W547" s="5" t="str">
        <f>IF(V547=Lijstjes!$F$2,IF($F$15=Lijstjes!$A$6,$F$16,$F$21)/COUNTIF('2. Invulblad'!$V$29:$V$1048576,Lijstjes!$F$2),"")</f>
        <v/>
      </c>
      <c r="Y547" s="5" t="str">
        <f>IF(X547=Lijstjes!$F$2,IF($F$15=Lijstjes!$A$7,$F$16,$F$21)/COUNTIF('2. Invulblad'!$X$29:$X$1048576,Lijstjes!$F$2),"")</f>
        <v/>
      </c>
      <c r="AA547" s="14">
        <f>IF(Z547=Lijstjes!$F$2,IF($F$15=Lijstjes!$A$8,$F$16,$F$21)/COUNTIF('2. Invulblad'!$Z$29:$Z$1048576,Lijstjes!$F$2),0)</f>
        <v>0</v>
      </c>
      <c r="AC547" s="14">
        <f>IF(AB547=Lijstjes!$F$2,IF($F$15=Lijstjes!$A$9,$F$16,$F$21)/COUNTIF('2. Invulblad'!$AB$29:$AB$1048576,Lijstjes!$F$2),0)</f>
        <v>0</v>
      </c>
      <c r="AE547" s="14">
        <f>IF(AD547=Lijstjes!$F$2,IF($F$15=Lijstjes!$A$10,$F$16,$F$21)/COUNTIF('2. Invulblad'!$AD$29:$AD$1048576,Lijstjes!$F$2),0)</f>
        <v>0</v>
      </c>
      <c r="AG547" s="14">
        <f>IF(AF547=Lijstjes!$F$2,IF($F$15=Lijstjes!$A$11,$F$16,$F$21)/COUNTIF('2. Invulblad'!$AF$29:$AF$1048576,Lijstjes!$F$2),0)</f>
        <v>0</v>
      </c>
    </row>
    <row r="548" spans="2:33" ht="14.5">
      <c r="B548" s="12" t="str">
        <f t="shared" si="16"/>
        <v/>
      </c>
      <c r="C548" t="str">
        <f t="shared" si="17"/>
        <v/>
      </c>
      <c r="D548" s="15" t="str">
        <f>IF(M548=0,"",IF(AND(M548&gt;0,IFERROR(SEARCH(Lijstjes!$F$2,'2. Invulblad'!N548&amp;'2. Invulblad'!P548&amp;'2. Invulblad'!R548&amp;'2. Invulblad'!T548&amp;'2. Invulblad'!V548&amp;'2. Invulblad'!X548&amp;'2. Invulblad'!Z548&amp;'2. Invulblad'!AB548&amp;'2. Invulblad'!AD548&amp;'2. Invulblad'!AF548&amp;'2. Invulblad'!AH548&amp;'2. Invulblad'!AI548),0)&gt;0),"","U mag geen subsidie aanvragen voor "&amp;'2. Invulblad'!E548&amp;" "&amp;'2. Invulblad'!F548&amp;'2. Invulblad'!G548&amp;" want er is geen aangrenzende maatregel getroffen."))</f>
        <v/>
      </c>
      <c r="M548" s="20">
        <f>MIN(1500,COUNTIF('2. Invulblad'!N548:AI548,"Ja")*750)</f>
        <v>0</v>
      </c>
      <c r="O548" s="14" t="str">
        <f>IF(N548=Lijstjes!$F$2,IF($F$15=Lijstjes!$A$2,$F$16,$F$21)/COUNTIF('2. Invulblad'!$N$29:$N$1048576,Lijstjes!$F$2),"")</f>
        <v/>
      </c>
      <c r="Q548" s="5" t="str">
        <f>IF(P548=Lijstjes!$F$2,IF($F$15=Lijstjes!$A$3,$F$16,$F$21)/COUNTIF('2. Invulblad'!$P$29:$P$1048576,Lijstjes!$F$2),"")</f>
        <v/>
      </c>
      <c r="S548" s="5">
        <f>IF(R548=Lijstjes!$F$2,IF($F$15=Lijstjes!$A$4,$F$16,$F$21)/COUNTIF('2. Invulblad'!$R$29:$R$1048576,Lijstjes!$F$2),0)</f>
        <v>0</v>
      </c>
      <c r="U548" s="5">
        <f>IF(T548=Lijstjes!$F$2,IF($F$15=Lijstjes!$A$5,$F$16,$F$21)/COUNTIF('2. Invulblad'!$T$29:$T$1048576,Lijstjes!$F$2),0)</f>
        <v>0</v>
      </c>
      <c r="W548" s="5" t="str">
        <f>IF(V548=Lijstjes!$F$2,IF($F$15=Lijstjes!$A$6,$F$16,$F$21)/COUNTIF('2. Invulblad'!$V$29:$V$1048576,Lijstjes!$F$2),"")</f>
        <v/>
      </c>
      <c r="Y548" s="5" t="str">
        <f>IF(X548=Lijstjes!$F$2,IF($F$15=Lijstjes!$A$7,$F$16,$F$21)/COUNTIF('2. Invulblad'!$X$29:$X$1048576,Lijstjes!$F$2),"")</f>
        <v/>
      </c>
      <c r="AA548" s="14">
        <f>IF(Z548=Lijstjes!$F$2,IF($F$15=Lijstjes!$A$8,$F$16,$F$21)/COUNTIF('2. Invulblad'!$Z$29:$Z$1048576,Lijstjes!$F$2),0)</f>
        <v>0</v>
      </c>
      <c r="AC548" s="14">
        <f>IF(AB548=Lijstjes!$F$2,IF($F$15=Lijstjes!$A$9,$F$16,$F$21)/COUNTIF('2. Invulblad'!$AB$29:$AB$1048576,Lijstjes!$F$2),0)</f>
        <v>0</v>
      </c>
      <c r="AE548" s="14">
        <f>IF(AD548=Lijstjes!$F$2,IF($F$15=Lijstjes!$A$10,$F$16,$F$21)/COUNTIF('2. Invulblad'!$AD$29:$AD$1048576,Lijstjes!$F$2),0)</f>
        <v>0</v>
      </c>
      <c r="AG548" s="14">
        <f>IF(AF548=Lijstjes!$F$2,IF($F$15=Lijstjes!$A$11,$F$16,$F$21)/COUNTIF('2. Invulblad'!$AF$29:$AF$1048576,Lijstjes!$F$2),0)</f>
        <v>0</v>
      </c>
    </row>
    <row r="549" spans="2:33" ht="14.5">
      <c r="B549" s="12" t="str">
        <f t="shared" si="16"/>
        <v/>
      </c>
      <c r="C549" t="str">
        <f t="shared" si="17"/>
        <v/>
      </c>
      <c r="D549" s="15" t="str">
        <f>IF(M549=0,"",IF(AND(M549&gt;0,IFERROR(SEARCH(Lijstjes!$F$2,'2. Invulblad'!N549&amp;'2. Invulblad'!P549&amp;'2. Invulblad'!R549&amp;'2. Invulblad'!T549&amp;'2. Invulblad'!V549&amp;'2. Invulblad'!X549&amp;'2. Invulblad'!Z549&amp;'2. Invulblad'!AB549&amp;'2. Invulblad'!AD549&amp;'2. Invulblad'!AF549&amp;'2. Invulblad'!AH549&amp;'2. Invulblad'!AI549),0)&gt;0),"","U mag geen subsidie aanvragen voor "&amp;'2. Invulblad'!E549&amp;" "&amp;'2. Invulblad'!F549&amp;'2. Invulblad'!G549&amp;" want er is geen aangrenzende maatregel getroffen."))</f>
        <v/>
      </c>
      <c r="M549" s="20">
        <f>MIN(1500,COUNTIF('2. Invulblad'!N549:AI549,"Ja")*750)</f>
        <v>0</v>
      </c>
      <c r="O549" s="14" t="str">
        <f>IF(N549=Lijstjes!$F$2,IF($F$15=Lijstjes!$A$2,$F$16,$F$21)/COUNTIF('2. Invulblad'!$N$29:$N$1048576,Lijstjes!$F$2),"")</f>
        <v/>
      </c>
      <c r="Q549" s="5" t="str">
        <f>IF(P549=Lijstjes!$F$2,IF($F$15=Lijstjes!$A$3,$F$16,$F$21)/COUNTIF('2. Invulblad'!$P$29:$P$1048576,Lijstjes!$F$2),"")</f>
        <v/>
      </c>
      <c r="S549" s="5">
        <f>IF(R549=Lijstjes!$F$2,IF($F$15=Lijstjes!$A$4,$F$16,$F$21)/COUNTIF('2. Invulblad'!$R$29:$R$1048576,Lijstjes!$F$2),0)</f>
        <v>0</v>
      </c>
      <c r="U549" s="5">
        <f>IF(T549=Lijstjes!$F$2,IF($F$15=Lijstjes!$A$5,$F$16,$F$21)/COUNTIF('2. Invulblad'!$T$29:$T$1048576,Lijstjes!$F$2),0)</f>
        <v>0</v>
      </c>
      <c r="W549" s="5" t="str">
        <f>IF(V549=Lijstjes!$F$2,IF($F$15=Lijstjes!$A$6,$F$16,$F$21)/COUNTIF('2. Invulblad'!$V$29:$V$1048576,Lijstjes!$F$2),"")</f>
        <v/>
      </c>
      <c r="Y549" s="5" t="str">
        <f>IF(X549=Lijstjes!$F$2,IF($F$15=Lijstjes!$A$7,$F$16,$F$21)/COUNTIF('2. Invulblad'!$X$29:$X$1048576,Lijstjes!$F$2),"")</f>
        <v/>
      </c>
      <c r="AA549" s="14">
        <f>IF(Z549=Lijstjes!$F$2,IF($F$15=Lijstjes!$A$8,$F$16,$F$21)/COUNTIF('2. Invulblad'!$Z$29:$Z$1048576,Lijstjes!$F$2),0)</f>
        <v>0</v>
      </c>
      <c r="AC549" s="14">
        <f>IF(AB549=Lijstjes!$F$2,IF($F$15=Lijstjes!$A$9,$F$16,$F$21)/COUNTIF('2. Invulblad'!$AB$29:$AB$1048576,Lijstjes!$F$2),0)</f>
        <v>0</v>
      </c>
      <c r="AE549" s="14">
        <f>IF(AD549=Lijstjes!$F$2,IF($F$15=Lijstjes!$A$10,$F$16,$F$21)/COUNTIF('2. Invulblad'!$AD$29:$AD$1048576,Lijstjes!$F$2),0)</f>
        <v>0</v>
      </c>
      <c r="AG549" s="14">
        <f>IF(AF549=Lijstjes!$F$2,IF($F$15=Lijstjes!$A$11,$F$16,$F$21)/COUNTIF('2. Invulblad'!$AF$29:$AF$1048576,Lijstjes!$F$2),0)</f>
        <v>0</v>
      </c>
    </row>
    <row r="550" spans="2:33" ht="14.5">
      <c r="B550" s="12" t="str">
        <f t="shared" si="16"/>
        <v/>
      </c>
      <c r="C550" t="str">
        <f t="shared" si="17"/>
        <v/>
      </c>
      <c r="D550" s="15" t="str">
        <f>IF(M550=0,"",IF(AND(M550&gt;0,IFERROR(SEARCH(Lijstjes!$F$2,'2. Invulblad'!N550&amp;'2. Invulblad'!P550&amp;'2. Invulblad'!R550&amp;'2. Invulblad'!T550&amp;'2. Invulblad'!V550&amp;'2. Invulblad'!X550&amp;'2. Invulblad'!Z550&amp;'2. Invulblad'!AB550&amp;'2. Invulblad'!AD550&amp;'2. Invulblad'!AF550&amp;'2. Invulblad'!AH550&amp;'2. Invulblad'!AI550),0)&gt;0),"","U mag geen subsidie aanvragen voor "&amp;'2. Invulblad'!E550&amp;" "&amp;'2. Invulblad'!F550&amp;'2. Invulblad'!G550&amp;" want er is geen aangrenzende maatregel getroffen."))</f>
        <v/>
      </c>
      <c r="M550" s="20">
        <f>MIN(1500,COUNTIF('2. Invulblad'!N550:AI550,"Ja")*750)</f>
        <v>0</v>
      </c>
      <c r="O550" s="14" t="str">
        <f>IF(N550=Lijstjes!$F$2,IF($F$15=Lijstjes!$A$2,$F$16,$F$21)/COUNTIF('2. Invulblad'!$N$29:$N$1048576,Lijstjes!$F$2),"")</f>
        <v/>
      </c>
      <c r="Q550" s="5" t="str">
        <f>IF(P550=Lijstjes!$F$2,IF($F$15=Lijstjes!$A$3,$F$16,$F$21)/COUNTIF('2. Invulblad'!$P$29:$P$1048576,Lijstjes!$F$2),"")</f>
        <v/>
      </c>
      <c r="S550" s="5">
        <f>IF(R550=Lijstjes!$F$2,IF($F$15=Lijstjes!$A$4,$F$16,$F$21)/COUNTIF('2. Invulblad'!$R$29:$R$1048576,Lijstjes!$F$2),0)</f>
        <v>0</v>
      </c>
      <c r="U550" s="5">
        <f>IF(T550=Lijstjes!$F$2,IF($F$15=Lijstjes!$A$5,$F$16,$F$21)/COUNTIF('2. Invulblad'!$T$29:$T$1048576,Lijstjes!$F$2),0)</f>
        <v>0</v>
      </c>
      <c r="W550" s="5" t="str">
        <f>IF(V550=Lijstjes!$F$2,IF($F$15=Lijstjes!$A$6,$F$16,$F$21)/COUNTIF('2. Invulblad'!$V$29:$V$1048576,Lijstjes!$F$2),"")</f>
        <v/>
      </c>
      <c r="Y550" s="5" t="str">
        <f>IF(X550=Lijstjes!$F$2,IF($F$15=Lijstjes!$A$7,$F$16,$F$21)/COUNTIF('2. Invulblad'!$X$29:$X$1048576,Lijstjes!$F$2),"")</f>
        <v/>
      </c>
      <c r="AA550" s="14">
        <f>IF(Z550=Lijstjes!$F$2,IF($F$15=Lijstjes!$A$8,$F$16,$F$21)/COUNTIF('2. Invulblad'!$Z$29:$Z$1048576,Lijstjes!$F$2),0)</f>
        <v>0</v>
      </c>
      <c r="AC550" s="14">
        <f>IF(AB550=Lijstjes!$F$2,IF($F$15=Lijstjes!$A$9,$F$16,$F$21)/COUNTIF('2. Invulblad'!$AB$29:$AB$1048576,Lijstjes!$F$2),0)</f>
        <v>0</v>
      </c>
      <c r="AE550" s="14">
        <f>IF(AD550=Lijstjes!$F$2,IF($F$15=Lijstjes!$A$10,$F$16,$F$21)/COUNTIF('2. Invulblad'!$AD$29:$AD$1048576,Lijstjes!$F$2),0)</f>
        <v>0</v>
      </c>
      <c r="AG550" s="14">
        <f>IF(AF550=Lijstjes!$F$2,IF($F$15=Lijstjes!$A$11,$F$16,$F$21)/COUNTIF('2. Invulblad'!$AF$29:$AF$1048576,Lijstjes!$F$2),0)</f>
        <v>0</v>
      </c>
    </row>
    <row r="551" spans="2:33" ht="14.5">
      <c r="B551" s="12" t="str">
        <f t="shared" si="16"/>
        <v/>
      </c>
      <c r="C551" t="str">
        <f t="shared" si="17"/>
        <v/>
      </c>
      <c r="D551" s="15" t="str">
        <f>IF(M551=0,"",IF(AND(M551&gt;0,IFERROR(SEARCH(Lijstjes!$F$2,'2. Invulblad'!N551&amp;'2. Invulblad'!P551&amp;'2. Invulblad'!R551&amp;'2. Invulblad'!T551&amp;'2. Invulblad'!V551&amp;'2. Invulblad'!X551&amp;'2. Invulblad'!Z551&amp;'2. Invulblad'!AB551&amp;'2. Invulblad'!AD551&amp;'2. Invulblad'!AF551&amp;'2. Invulblad'!AH551&amp;'2. Invulblad'!AI551),0)&gt;0),"","U mag geen subsidie aanvragen voor "&amp;'2. Invulblad'!E551&amp;" "&amp;'2. Invulblad'!F551&amp;'2. Invulblad'!G551&amp;" want er is geen aangrenzende maatregel getroffen."))</f>
        <v/>
      </c>
      <c r="M551" s="20">
        <f>MIN(1500,COUNTIF('2. Invulblad'!N551:AI551,"Ja")*750)</f>
        <v>0</v>
      </c>
      <c r="O551" s="14" t="str">
        <f>IF(N551=Lijstjes!$F$2,IF($F$15=Lijstjes!$A$2,$F$16,$F$21)/COUNTIF('2. Invulblad'!$N$29:$N$1048576,Lijstjes!$F$2),"")</f>
        <v/>
      </c>
      <c r="Q551" s="5" t="str">
        <f>IF(P551=Lijstjes!$F$2,IF($F$15=Lijstjes!$A$3,$F$16,$F$21)/COUNTIF('2. Invulblad'!$P$29:$P$1048576,Lijstjes!$F$2),"")</f>
        <v/>
      </c>
      <c r="S551" s="5">
        <f>IF(R551=Lijstjes!$F$2,IF($F$15=Lijstjes!$A$4,$F$16,$F$21)/COUNTIF('2. Invulblad'!$R$29:$R$1048576,Lijstjes!$F$2),0)</f>
        <v>0</v>
      </c>
      <c r="U551" s="5">
        <f>IF(T551=Lijstjes!$F$2,IF($F$15=Lijstjes!$A$5,$F$16,$F$21)/COUNTIF('2. Invulblad'!$T$29:$T$1048576,Lijstjes!$F$2),0)</f>
        <v>0</v>
      </c>
      <c r="W551" s="5" t="str">
        <f>IF(V551=Lijstjes!$F$2,IF($F$15=Lijstjes!$A$6,$F$16,$F$21)/COUNTIF('2. Invulblad'!$V$29:$V$1048576,Lijstjes!$F$2),"")</f>
        <v/>
      </c>
      <c r="Y551" s="5" t="str">
        <f>IF(X551=Lijstjes!$F$2,IF($F$15=Lijstjes!$A$7,$F$16,$F$21)/COUNTIF('2. Invulblad'!$X$29:$X$1048576,Lijstjes!$F$2),"")</f>
        <v/>
      </c>
      <c r="AA551" s="14">
        <f>IF(Z551=Lijstjes!$F$2,IF($F$15=Lijstjes!$A$8,$F$16,$F$21)/COUNTIF('2. Invulblad'!$Z$29:$Z$1048576,Lijstjes!$F$2),0)</f>
        <v>0</v>
      </c>
      <c r="AC551" s="14">
        <f>IF(AB551=Lijstjes!$F$2,IF($F$15=Lijstjes!$A$9,$F$16,$F$21)/COUNTIF('2. Invulblad'!$AB$29:$AB$1048576,Lijstjes!$F$2),0)</f>
        <v>0</v>
      </c>
      <c r="AE551" s="14">
        <f>IF(AD551=Lijstjes!$F$2,IF($F$15=Lijstjes!$A$10,$F$16,$F$21)/COUNTIF('2. Invulblad'!$AD$29:$AD$1048576,Lijstjes!$F$2),0)</f>
        <v>0</v>
      </c>
      <c r="AG551" s="14">
        <f>IF(AF551=Lijstjes!$F$2,IF($F$15=Lijstjes!$A$11,$F$16,$F$21)/COUNTIF('2. Invulblad'!$AF$29:$AF$1048576,Lijstjes!$F$2),0)</f>
        <v>0</v>
      </c>
    </row>
    <row r="552" spans="2:33" ht="14.5">
      <c r="B552" s="12" t="str">
        <f t="shared" si="16"/>
        <v/>
      </c>
      <c r="C552" t="str">
        <f t="shared" si="17"/>
        <v/>
      </c>
      <c r="D552" s="15" t="str">
        <f>IF(M552=0,"",IF(AND(M552&gt;0,IFERROR(SEARCH(Lijstjes!$F$2,'2. Invulblad'!N552&amp;'2. Invulblad'!P552&amp;'2. Invulblad'!R552&amp;'2. Invulblad'!T552&amp;'2. Invulblad'!V552&amp;'2. Invulblad'!X552&amp;'2. Invulblad'!Z552&amp;'2. Invulblad'!AB552&amp;'2. Invulblad'!AD552&amp;'2. Invulblad'!AF552&amp;'2. Invulblad'!AH552&amp;'2. Invulblad'!AI552),0)&gt;0),"","U mag geen subsidie aanvragen voor "&amp;'2. Invulblad'!E552&amp;" "&amp;'2. Invulblad'!F552&amp;'2. Invulblad'!G552&amp;" want er is geen aangrenzende maatregel getroffen."))</f>
        <v/>
      </c>
      <c r="M552" s="20">
        <f>MIN(1500,COUNTIF('2. Invulblad'!N552:AI552,"Ja")*750)</f>
        <v>0</v>
      </c>
      <c r="O552" s="14" t="str">
        <f>IF(N552=Lijstjes!$F$2,IF($F$15=Lijstjes!$A$2,$F$16,$F$21)/COUNTIF('2. Invulblad'!$N$29:$N$1048576,Lijstjes!$F$2),"")</f>
        <v/>
      </c>
      <c r="Q552" s="5" t="str">
        <f>IF(P552=Lijstjes!$F$2,IF($F$15=Lijstjes!$A$3,$F$16,$F$21)/COUNTIF('2. Invulblad'!$P$29:$P$1048576,Lijstjes!$F$2),"")</f>
        <v/>
      </c>
      <c r="S552" s="5">
        <f>IF(R552=Lijstjes!$F$2,IF($F$15=Lijstjes!$A$4,$F$16,$F$21)/COUNTIF('2. Invulblad'!$R$29:$R$1048576,Lijstjes!$F$2),0)</f>
        <v>0</v>
      </c>
      <c r="U552" s="5">
        <f>IF(T552=Lijstjes!$F$2,IF($F$15=Lijstjes!$A$5,$F$16,$F$21)/COUNTIF('2. Invulblad'!$T$29:$T$1048576,Lijstjes!$F$2),0)</f>
        <v>0</v>
      </c>
      <c r="W552" s="5" t="str">
        <f>IF(V552=Lijstjes!$F$2,IF($F$15=Lijstjes!$A$6,$F$16,$F$21)/COUNTIF('2. Invulblad'!$V$29:$V$1048576,Lijstjes!$F$2),"")</f>
        <v/>
      </c>
      <c r="Y552" s="5" t="str">
        <f>IF(X552=Lijstjes!$F$2,IF($F$15=Lijstjes!$A$7,$F$16,$F$21)/COUNTIF('2. Invulblad'!$X$29:$X$1048576,Lijstjes!$F$2),"")</f>
        <v/>
      </c>
      <c r="AA552" s="14">
        <f>IF(Z552=Lijstjes!$F$2,IF($F$15=Lijstjes!$A$8,$F$16,$F$21)/COUNTIF('2. Invulblad'!$Z$29:$Z$1048576,Lijstjes!$F$2),0)</f>
        <v>0</v>
      </c>
      <c r="AC552" s="14">
        <f>IF(AB552=Lijstjes!$F$2,IF($F$15=Lijstjes!$A$9,$F$16,$F$21)/COUNTIF('2. Invulblad'!$AB$29:$AB$1048576,Lijstjes!$F$2),0)</f>
        <v>0</v>
      </c>
      <c r="AE552" s="14">
        <f>IF(AD552=Lijstjes!$F$2,IF($F$15=Lijstjes!$A$10,$F$16,$F$21)/COUNTIF('2. Invulblad'!$AD$29:$AD$1048576,Lijstjes!$F$2),0)</f>
        <v>0</v>
      </c>
      <c r="AG552" s="14">
        <f>IF(AF552=Lijstjes!$F$2,IF($F$15=Lijstjes!$A$11,$F$16,$F$21)/COUNTIF('2. Invulblad'!$AF$29:$AF$1048576,Lijstjes!$F$2),0)</f>
        <v>0</v>
      </c>
    </row>
    <row r="553" spans="2:33" ht="14.5">
      <c r="B553" s="12" t="str">
        <f t="shared" si="16"/>
        <v/>
      </c>
      <c r="C553" t="str">
        <f t="shared" si="17"/>
        <v/>
      </c>
      <c r="D553" s="15" t="str">
        <f>IF(M553=0,"",IF(AND(M553&gt;0,IFERROR(SEARCH(Lijstjes!$F$2,'2. Invulblad'!N553&amp;'2. Invulblad'!P553&amp;'2. Invulblad'!R553&amp;'2. Invulblad'!T553&amp;'2. Invulblad'!V553&amp;'2. Invulblad'!X553&amp;'2. Invulblad'!Z553&amp;'2. Invulblad'!AB553&amp;'2. Invulblad'!AD553&amp;'2. Invulblad'!AF553&amp;'2. Invulblad'!AH553&amp;'2. Invulblad'!AI553),0)&gt;0),"","U mag geen subsidie aanvragen voor "&amp;'2. Invulblad'!E553&amp;" "&amp;'2. Invulblad'!F553&amp;'2. Invulblad'!G553&amp;" want er is geen aangrenzende maatregel getroffen."))</f>
        <v/>
      </c>
      <c r="M553" s="20">
        <f>MIN(1500,COUNTIF('2. Invulblad'!N553:AI553,"Ja")*750)</f>
        <v>0</v>
      </c>
      <c r="O553" s="14" t="str">
        <f>IF(N553=Lijstjes!$F$2,IF($F$15=Lijstjes!$A$2,$F$16,$F$21)/COUNTIF('2. Invulblad'!$N$29:$N$1048576,Lijstjes!$F$2),"")</f>
        <v/>
      </c>
      <c r="Q553" s="5" t="str">
        <f>IF(P553=Lijstjes!$F$2,IF($F$15=Lijstjes!$A$3,$F$16,$F$21)/COUNTIF('2. Invulblad'!$P$29:$P$1048576,Lijstjes!$F$2),"")</f>
        <v/>
      </c>
      <c r="S553" s="5">
        <f>IF(R553=Lijstjes!$F$2,IF($F$15=Lijstjes!$A$4,$F$16,$F$21)/COUNTIF('2. Invulblad'!$R$29:$R$1048576,Lijstjes!$F$2),0)</f>
        <v>0</v>
      </c>
      <c r="U553" s="5">
        <f>IF(T553=Lijstjes!$F$2,IF($F$15=Lijstjes!$A$5,$F$16,$F$21)/COUNTIF('2. Invulblad'!$T$29:$T$1048576,Lijstjes!$F$2),0)</f>
        <v>0</v>
      </c>
      <c r="W553" s="5" t="str">
        <f>IF(V553=Lijstjes!$F$2,IF($F$15=Lijstjes!$A$6,$F$16,$F$21)/COUNTIF('2. Invulblad'!$V$29:$V$1048576,Lijstjes!$F$2),"")</f>
        <v/>
      </c>
      <c r="Y553" s="5" t="str">
        <f>IF(X553=Lijstjes!$F$2,IF($F$15=Lijstjes!$A$7,$F$16,$F$21)/COUNTIF('2. Invulblad'!$X$29:$X$1048576,Lijstjes!$F$2),"")</f>
        <v/>
      </c>
      <c r="AA553" s="14">
        <f>IF(Z553=Lijstjes!$F$2,IF($F$15=Lijstjes!$A$8,$F$16,$F$21)/COUNTIF('2. Invulblad'!$Z$29:$Z$1048576,Lijstjes!$F$2),0)</f>
        <v>0</v>
      </c>
      <c r="AC553" s="14">
        <f>IF(AB553=Lijstjes!$F$2,IF($F$15=Lijstjes!$A$9,$F$16,$F$21)/COUNTIF('2. Invulblad'!$AB$29:$AB$1048576,Lijstjes!$F$2),0)</f>
        <v>0</v>
      </c>
      <c r="AE553" s="14">
        <f>IF(AD553=Lijstjes!$F$2,IF($F$15=Lijstjes!$A$10,$F$16,$F$21)/COUNTIF('2. Invulblad'!$AD$29:$AD$1048576,Lijstjes!$F$2),0)</f>
        <v>0</v>
      </c>
      <c r="AG553" s="14">
        <f>IF(AF553=Lijstjes!$F$2,IF($F$15=Lijstjes!$A$11,$F$16,$F$21)/COUNTIF('2. Invulblad'!$AF$29:$AF$1048576,Lijstjes!$F$2),0)</f>
        <v>0</v>
      </c>
    </row>
    <row r="554" spans="2:33" ht="14.5">
      <c r="B554" s="12" t="str">
        <f t="shared" si="16"/>
        <v/>
      </c>
      <c r="C554" t="str">
        <f t="shared" si="17"/>
        <v/>
      </c>
      <c r="D554" s="15" t="str">
        <f>IF(M554=0,"",IF(AND(M554&gt;0,IFERROR(SEARCH(Lijstjes!$F$2,'2. Invulblad'!N554&amp;'2. Invulblad'!P554&amp;'2. Invulblad'!R554&amp;'2. Invulblad'!T554&amp;'2. Invulblad'!V554&amp;'2. Invulblad'!X554&amp;'2. Invulblad'!Z554&amp;'2. Invulblad'!AB554&amp;'2. Invulblad'!AD554&amp;'2. Invulblad'!AF554&amp;'2. Invulblad'!AH554&amp;'2. Invulblad'!AI554),0)&gt;0),"","U mag geen subsidie aanvragen voor "&amp;'2. Invulblad'!E554&amp;" "&amp;'2. Invulblad'!F554&amp;'2. Invulblad'!G554&amp;" want er is geen aangrenzende maatregel getroffen."))</f>
        <v/>
      </c>
      <c r="M554" s="20">
        <f>MIN(1500,COUNTIF('2. Invulblad'!N554:AI554,"Ja")*750)</f>
        <v>0</v>
      </c>
      <c r="O554" s="14" t="str">
        <f>IF(N554=Lijstjes!$F$2,IF($F$15=Lijstjes!$A$2,$F$16,$F$21)/COUNTIF('2. Invulblad'!$N$29:$N$1048576,Lijstjes!$F$2),"")</f>
        <v/>
      </c>
      <c r="Q554" s="5" t="str">
        <f>IF(P554=Lijstjes!$F$2,IF($F$15=Lijstjes!$A$3,$F$16,$F$21)/COUNTIF('2. Invulblad'!$P$29:$P$1048576,Lijstjes!$F$2),"")</f>
        <v/>
      </c>
      <c r="S554" s="5">
        <f>IF(R554=Lijstjes!$F$2,IF($F$15=Lijstjes!$A$4,$F$16,$F$21)/COUNTIF('2. Invulblad'!$R$29:$R$1048576,Lijstjes!$F$2),0)</f>
        <v>0</v>
      </c>
      <c r="U554" s="5">
        <f>IF(T554=Lijstjes!$F$2,IF($F$15=Lijstjes!$A$5,$F$16,$F$21)/COUNTIF('2. Invulblad'!$T$29:$T$1048576,Lijstjes!$F$2),0)</f>
        <v>0</v>
      </c>
      <c r="W554" s="5" t="str">
        <f>IF(V554=Lijstjes!$F$2,IF($F$15=Lijstjes!$A$6,$F$16,$F$21)/COUNTIF('2. Invulblad'!$V$29:$V$1048576,Lijstjes!$F$2),"")</f>
        <v/>
      </c>
      <c r="Y554" s="5" t="str">
        <f>IF(X554=Lijstjes!$F$2,IF($F$15=Lijstjes!$A$7,$F$16,$F$21)/COUNTIF('2. Invulblad'!$X$29:$X$1048576,Lijstjes!$F$2),"")</f>
        <v/>
      </c>
      <c r="AA554" s="14">
        <f>IF(Z554=Lijstjes!$F$2,IF($F$15=Lijstjes!$A$8,$F$16,$F$21)/COUNTIF('2. Invulblad'!$Z$29:$Z$1048576,Lijstjes!$F$2),0)</f>
        <v>0</v>
      </c>
      <c r="AC554" s="14">
        <f>IF(AB554=Lijstjes!$F$2,IF($F$15=Lijstjes!$A$9,$F$16,$F$21)/COUNTIF('2. Invulblad'!$AB$29:$AB$1048576,Lijstjes!$F$2),0)</f>
        <v>0</v>
      </c>
      <c r="AE554" s="14">
        <f>IF(AD554=Lijstjes!$F$2,IF($F$15=Lijstjes!$A$10,$F$16,$F$21)/COUNTIF('2. Invulblad'!$AD$29:$AD$1048576,Lijstjes!$F$2),0)</f>
        <v>0</v>
      </c>
      <c r="AG554" s="14">
        <f>IF(AF554=Lijstjes!$F$2,IF($F$15=Lijstjes!$A$11,$F$16,$F$21)/COUNTIF('2. Invulblad'!$AF$29:$AF$1048576,Lijstjes!$F$2),0)</f>
        <v>0</v>
      </c>
    </row>
    <row r="555" spans="2:33" ht="14.5">
      <c r="B555" s="12" t="str">
        <f t="shared" si="16"/>
        <v/>
      </c>
      <c r="C555" t="str">
        <f t="shared" si="17"/>
        <v/>
      </c>
      <c r="D555" s="15" t="str">
        <f>IF(M555=0,"",IF(AND(M555&gt;0,IFERROR(SEARCH(Lijstjes!$F$2,'2. Invulblad'!N555&amp;'2. Invulblad'!P555&amp;'2. Invulblad'!R555&amp;'2. Invulblad'!T555&amp;'2. Invulblad'!V555&amp;'2. Invulblad'!X555&amp;'2. Invulblad'!Z555&amp;'2. Invulblad'!AB555&amp;'2. Invulblad'!AD555&amp;'2. Invulblad'!AF555&amp;'2. Invulblad'!AH555&amp;'2. Invulblad'!AI555),0)&gt;0),"","U mag geen subsidie aanvragen voor "&amp;'2. Invulblad'!E555&amp;" "&amp;'2. Invulblad'!F555&amp;'2. Invulblad'!G555&amp;" want er is geen aangrenzende maatregel getroffen."))</f>
        <v/>
      </c>
      <c r="M555" s="20">
        <f>MIN(1500,COUNTIF('2. Invulblad'!N555:AI555,"Ja")*750)</f>
        <v>0</v>
      </c>
      <c r="O555" s="14" t="str">
        <f>IF(N555=Lijstjes!$F$2,IF($F$15=Lijstjes!$A$2,$F$16,$F$21)/COUNTIF('2. Invulblad'!$N$29:$N$1048576,Lijstjes!$F$2),"")</f>
        <v/>
      </c>
      <c r="Q555" s="5" t="str">
        <f>IF(P555=Lijstjes!$F$2,IF($F$15=Lijstjes!$A$3,$F$16,$F$21)/COUNTIF('2. Invulblad'!$P$29:$P$1048576,Lijstjes!$F$2),"")</f>
        <v/>
      </c>
      <c r="S555" s="5">
        <f>IF(R555=Lijstjes!$F$2,IF($F$15=Lijstjes!$A$4,$F$16,$F$21)/COUNTIF('2. Invulblad'!$R$29:$R$1048576,Lijstjes!$F$2),0)</f>
        <v>0</v>
      </c>
      <c r="U555" s="5">
        <f>IF(T555=Lijstjes!$F$2,IF($F$15=Lijstjes!$A$5,$F$16,$F$21)/COUNTIF('2. Invulblad'!$T$29:$T$1048576,Lijstjes!$F$2),0)</f>
        <v>0</v>
      </c>
      <c r="W555" s="5" t="str">
        <f>IF(V555=Lijstjes!$F$2,IF($F$15=Lijstjes!$A$6,$F$16,$F$21)/COUNTIF('2. Invulblad'!$V$29:$V$1048576,Lijstjes!$F$2),"")</f>
        <v/>
      </c>
      <c r="Y555" s="5" t="str">
        <f>IF(X555=Lijstjes!$F$2,IF($F$15=Lijstjes!$A$7,$F$16,$F$21)/COUNTIF('2. Invulblad'!$X$29:$X$1048576,Lijstjes!$F$2),"")</f>
        <v/>
      </c>
      <c r="AA555" s="14">
        <f>IF(Z555=Lijstjes!$F$2,IF($F$15=Lijstjes!$A$8,$F$16,$F$21)/COUNTIF('2. Invulblad'!$Z$29:$Z$1048576,Lijstjes!$F$2),0)</f>
        <v>0</v>
      </c>
      <c r="AC555" s="14">
        <f>IF(AB555=Lijstjes!$F$2,IF($F$15=Lijstjes!$A$9,$F$16,$F$21)/COUNTIF('2. Invulblad'!$AB$29:$AB$1048576,Lijstjes!$F$2),0)</f>
        <v>0</v>
      </c>
      <c r="AE555" s="14">
        <f>IF(AD555=Lijstjes!$F$2,IF($F$15=Lijstjes!$A$10,$F$16,$F$21)/COUNTIF('2. Invulblad'!$AD$29:$AD$1048576,Lijstjes!$F$2),0)</f>
        <v>0</v>
      </c>
      <c r="AG555" s="14">
        <f>IF(AF555=Lijstjes!$F$2,IF($F$15=Lijstjes!$A$11,$F$16,$F$21)/COUNTIF('2. Invulblad'!$AF$29:$AF$1048576,Lijstjes!$F$2),0)</f>
        <v>0</v>
      </c>
    </row>
    <row r="556" spans="2:33" ht="14.5">
      <c r="B556" s="12" t="str">
        <f t="shared" si="16"/>
        <v/>
      </c>
      <c r="C556" t="str">
        <f t="shared" si="17"/>
        <v/>
      </c>
      <c r="D556" s="15" t="str">
        <f>IF(M556=0,"",IF(AND(M556&gt;0,IFERROR(SEARCH(Lijstjes!$F$2,'2. Invulblad'!N556&amp;'2. Invulblad'!P556&amp;'2. Invulblad'!R556&amp;'2. Invulblad'!T556&amp;'2. Invulblad'!V556&amp;'2. Invulblad'!X556&amp;'2. Invulblad'!Z556&amp;'2. Invulblad'!AB556&amp;'2. Invulblad'!AD556&amp;'2. Invulblad'!AF556&amp;'2. Invulblad'!AH556&amp;'2. Invulblad'!AI556),0)&gt;0),"","U mag geen subsidie aanvragen voor "&amp;'2. Invulblad'!E556&amp;" "&amp;'2. Invulblad'!F556&amp;'2. Invulblad'!G556&amp;" want er is geen aangrenzende maatregel getroffen."))</f>
        <v/>
      </c>
      <c r="M556" s="20">
        <f>MIN(1500,COUNTIF('2. Invulblad'!N556:AI556,"Ja")*750)</f>
        <v>0</v>
      </c>
      <c r="O556" s="14" t="str">
        <f>IF(N556=Lijstjes!$F$2,IF($F$15=Lijstjes!$A$2,$F$16,$F$21)/COUNTIF('2. Invulblad'!$N$29:$N$1048576,Lijstjes!$F$2),"")</f>
        <v/>
      </c>
      <c r="Q556" s="5" t="str">
        <f>IF(P556=Lijstjes!$F$2,IF($F$15=Lijstjes!$A$3,$F$16,$F$21)/COUNTIF('2. Invulblad'!$P$29:$P$1048576,Lijstjes!$F$2),"")</f>
        <v/>
      </c>
      <c r="S556" s="5">
        <f>IF(R556=Lijstjes!$F$2,IF($F$15=Lijstjes!$A$4,$F$16,$F$21)/COUNTIF('2. Invulblad'!$R$29:$R$1048576,Lijstjes!$F$2),0)</f>
        <v>0</v>
      </c>
      <c r="U556" s="5">
        <f>IF(T556=Lijstjes!$F$2,IF($F$15=Lijstjes!$A$5,$F$16,$F$21)/COUNTIF('2. Invulblad'!$T$29:$T$1048576,Lijstjes!$F$2),0)</f>
        <v>0</v>
      </c>
      <c r="W556" s="5" t="str">
        <f>IF(V556=Lijstjes!$F$2,IF($F$15=Lijstjes!$A$6,$F$16,$F$21)/COUNTIF('2. Invulblad'!$V$29:$V$1048576,Lijstjes!$F$2),"")</f>
        <v/>
      </c>
      <c r="Y556" s="5" t="str">
        <f>IF(X556=Lijstjes!$F$2,IF($F$15=Lijstjes!$A$7,$F$16,$F$21)/COUNTIF('2. Invulblad'!$X$29:$X$1048576,Lijstjes!$F$2),"")</f>
        <v/>
      </c>
      <c r="AA556" s="14">
        <f>IF(Z556=Lijstjes!$F$2,IF($F$15=Lijstjes!$A$8,$F$16,$F$21)/COUNTIF('2. Invulblad'!$Z$29:$Z$1048576,Lijstjes!$F$2),0)</f>
        <v>0</v>
      </c>
      <c r="AC556" s="14">
        <f>IF(AB556=Lijstjes!$F$2,IF($F$15=Lijstjes!$A$9,$F$16,$F$21)/COUNTIF('2. Invulblad'!$AB$29:$AB$1048576,Lijstjes!$F$2),0)</f>
        <v>0</v>
      </c>
      <c r="AE556" s="14">
        <f>IF(AD556=Lijstjes!$F$2,IF($F$15=Lijstjes!$A$10,$F$16,$F$21)/COUNTIF('2. Invulblad'!$AD$29:$AD$1048576,Lijstjes!$F$2),0)</f>
        <v>0</v>
      </c>
      <c r="AG556" s="14">
        <f>IF(AF556=Lijstjes!$F$2,IF($F$15=Lijstjes!$A$11,$F$16,$F$21)/COUNTIF('2. Invulblad'!$AF$29:$AF$1048576,Lijstjes!$F$2),0)</f>
        <v>0</v>
      </c>
    </row>
    <row r="557" spans="2:33" ht="14.5">
      <c r="B557" s="12" t="str">
        <f t="shared" si="16"/>
        <v/>
      </c>
      <c r="C557" t="str">
        <f t="shared" si="17"/>
        <v/>
      </c>
      <c r="D557" s="15" t="str">
        <f>IF(M557=0,"",IF(AND(M557&gt;0,IFERROR(SEARCH(Lijstjes!$F$2,'2. Invulblad'!N557&amp;'2. Invulblad'!P557&amp;'2. Invulblad'!R557&amp;'2. Invulblad'!T557&amp;'2. Invulblad'!V557&amp;'2. Invulblad'!X557&amp;'2. Invulblad'!Z557&amp;'2. Invulblad'!AB557&amp;'2. Invulblad'!AD557&amp;'2. Invulblad'!AF557&amp;'2. Invulblad'!AH557&amp;'2. Invulblad'!AI557),0)&gt;0),"","U mag geen subsidie aanvragen voor "&amp;'2. Invulblad'!E557&amp;" "&amp;'2. Invulblad'!F557&amp;'2. Invulblad'!G557&amp;" want er is geen aangrenzende maatregel getroffen."))</f>
        <v/>
      </c>
      <c r="M557" s="20">
        <f>MIN(1500,COUNTIF('2. Invulblad'!N557:AI557,"Ja")*750)</f>
        <v>0</v>
      </c>
      <c r="O557" s="14" t="str">
        <f>IF(N557=Lijstjes!$F$2,IF($F$15=Lijstjes!$A$2,$F$16,$F$21)/COUNTIF('2. Invulblad'!$N$29:$N$1048576,Lijstjes!$F$2),"")</f>
        <v/>
      </c>
      <c r="Q557" s="5" t="str">
        <f>IF(P557=Lijstjes!$F$2,IF($F$15=Lijstjes!$A$3,$F$16,$F$21)/COUNTIF('2. Invulblad'!$P$29:$P$1048576,Lijstjes!$F$2),"")</f>
        <v/>
      </c>
      <c r="S557" s="5">
        <f>IF(R557=Lijstjes!$F$2,IF($F$15=Lijstjes!$A$4,$F$16,$F$21)/COUNTIF('2. Invulblad'!$R$29:$R$1048576,Lijstjes!$F$2),0)</f>
        <v>0</v>
      </c>
      <c r="U557" s="5">
        <f>IF(T557=Lijstjes!$F$2,IF($F$15=Lijstjes!$A$5,$F$16,$F$21)/COUNTIF('2. Invulblad'!$T$29:$T$1048576,Lijstjes!$F$2),0)</f>
        <v>0</v>
      </c>
      <c r="W557" s="5" t="str">
        <f>IF(V557=Lijstjes!$F$2,IF($F$15=Lijstjes!$A$6,$F$16,$F$21)/COUNTIF('2. Invulblad'!$V$29:$V$1048576,Lijstjes!$F$2),"")</f>
        <v/>
      </c>
      <c r="Y557" s="5" t="str">
        <f>IF(X557=Lijstjes!$F$2,IF($F$15=Lijstjes!$A$7,$F$16,$F$21)/COUNTIF('2. Invulblad'!$X$29:$X$1048576,Lijstjes!$F$2),"")</f>
        <v/>
      </c>
      <c r="AA557" s="14">
        <f>IF(Z557=Lijstjes!$F$2,IF($F$15=Lijstjes!$A$8,$F$16,$F$21)/COUNTIF('2. Invulblad'!$Z$29:$Z$1048576,Lijstjes!$F$2),0)</f>
        <v>0</v>
      </c>
      <c r="AC557" s="14">
        <f>IF(AB557=Lijstjes!$F$2,IF($F$15=Lijstjes!$A$9,$F$16,$F$21)/COUNTIF('2. Invulblad'!$AB$29:$AB$1048576,Lijstjes!$F$2),0)</f>
        <v>0</v>
      </c>
      <c r="AE557" s="14">
        <f>IF(AD557=Lijstjes!$F$2,IF($F$15=Lijstjes!$A$10,$F$16,$F$21)/COUNTIF('2. Invulblad'!$AD$29:$AD$1048576,Lijstjes!$F$2),0)</f>
        <v>0</v>
      </c>
      <c r="AG557" s="14">
        <f>IF(AF557=Lijstjes!$F$2,IF($F$15=Lijstjes!$A$11,$F$16,$F$21)/COUNTIF('2. Invulblad'!$AF$29:$AF$1048576,Lijstjes!$F$2),0)</f>
        <v>0</v>
      </c>
    </row>
    <row r="558" spans="2:33" ht="14.5">
      <c r="B558" s="12" t="str">
        <f t="shared" si="16"/>
        <v/>
      </c>
      <c r="C558" t="str">
        <f t="shared" si="17"/>
        <v/>
      </c>
      <c r="D558" s="15" t="str">
        <f>IF(M558=0,"",IF(AND(M558&gt;0,IFERROR(SEARCH(Lijstjes!$F$2,'2. Invulblad'!N558&amp;'2. Invulblad'!P558&amp;'2. Invulblad'!R558&amp;'2. Invulblad'!T558&amp;'2. Invulblad'!V558&amp;'2. Invulblad'!X558&amp;'2. Invulblad'!Z558&amp;'2. Invulblad'!AB558&amp;'2. Invulblad'!AD558&amp;'2. Invulblad'!AF558&amp;'2. Invulblad'!AH558&amp;'2. Invulblad'!AI558),0)&gt;0),"","U mag geen subsidie aanvragen voor "&amp;'2. Invulblad'!E558&amp;" "&amp;'2. Invulblad'!F558&amp;'2. Invulblad'!G558&amp;" want er is geen aangrenzende maatregel getroffen."))</f>
        <v/>
      </c>
      <c r="M558" s="20">
        <f>MIN(1500,COUNTIF('2. Invulblad'!N558:AI558,"Ja")*750)</f>
        <v>0</v>
      </c>
      <c r="O558" s="14" t="str">
        <f>IF(N558=Lijstjes!$F$2,IF($F$15=Lijstjes!$A$2,$F$16,$F$21)/COUNTIF('2. Invulblad'!$N$29:$N$1048576,Lijstjes!$F$2),"")</f>
        <v/>
      </c>
      <c r="Q558" s="5" t="str">
        <f>IF(P558=Lijstjes!$F$2,IF($F$15=Lijstjes!$A$3,$F$16,$F$21)/COUNTIF('2. Invulblad'!$P$29:$P$1048576,Lijstjes!$F$2),"")</f>
        <v/>
      </c>
      <c r="S558" s="5">
        <f>IF(R558=Lijstjes!$F$2,IF($F$15=Lijstjes!$A$4,$F$16,$F$21)/COUNTIF('2. Invulblad'!$R$29:$R$1048576,Lijstjes!$F$2),0)</f>
        <v>0</v>
      </c>
      <c r="U558" s="5">
        <f>IF(T558=Lijstjes!$F$2,IF($F$15=Lijstjes!$A$5,$F$16,$F$21)/COUNTIF('2. Invulblad'!$T$29:$T$1048576,Lijstjes!$F$2),0)</f>
        <v>0</v>
      </c>
      <c r="W558" s="5" t="str">
        <f>IF(V558=Lijstjes!$F$2,IF($F$15=Lijstjes!$A$6,$F$16,$F$21)/COUNTIF('2. Invulblad'!$V$29:$V$1048576,Lijstjes!$F$2),"")</f>
        <v/>
      </c>
      <c r="Y558" s="5" t="str">
        <f>IF(X558=Lijstjes!$F$2,IF($F$15=Lijstjes!$A$7,$F$16,$F$21)/COUNTIF('2. Invulblad'!$X$29:$X$1048576,Lijstjes!$F$2),"")</f>
        <v/>
      </c>
      <c r="AA558" s="14">
        <f>IF(Z558=Lijstjes!$F$2,IF($F$15=Lijstjes!$A$8,$F$16,$F$21)/COUNTIF('2. Invulblad'!$Z$29:$Z$1048576,Lijstjes!$F$2),0)</f>
        <v>0</v>
      </c>
      <c r="AC558" s="14">
        <f>IF(AB558=Lijstjes!$F$2,IF($F$15=Lijstjes!$A$9,$F$16,$F$21)/COUNTIF('2. Invulblad'!$AB$29:$AB$1048576,Lijstjes!$F$2),0)</f>
        <v>0</v>
      </c>
      <c r="AE558" s="14">
        <f>IF(AD558=Lijstjes!$F$2,IF($F$15=Lijstjes!$A$10,$F$16,$F$21)/COUNTIF('2. Invulblad'!$AD$29:$AD$1048576,Lijstjes!$F$2),0)</f>
        <v>0</v>
      </c>
      <c r="AG558" s="14">
        <f>IF(AF558=Lijstjes!$F$2,IF($F$15=Lijstjes!$A$11,$F$16,$F$21)/COUNTIF('2. Invulblad'!$AF$29:$AF$1048576,Lijstjes!$F$2),0)</f>
        <v>0</v>
      </c>
    </row>
    <row r="559" spans="2:33" ht="14.5">
      <c r="B559" s="12" t="str">
        <f t="shared" si="16"/>
        <v/>
      </c>
      <c r="C559" t="str">
        <f t="shared" si="17"/>
        <v/>
      </c>
      <c r="D559" s="15" t="str">
        <f>IF(M559=0,"",IF(AND(M559&gt;0,IFERROR(SEARCH(Lijstjes!$F$2,'2. Invulblad'!N559&amp;'2. Invulblad'!P559&amp;'2. Invulblad'!R559&amp;'2. Invulblad'!T559&amp;'2. Invulblad'!V559&amp;'2. Invulblad'!X559&amp;'2. Invulblad'!Z559&amp;'2. Invulblad'!AB559&amp;'2. Invulblad'!AD559&amp;'2. Invulblad'!AF559&amp;'2. Invulblad'!AH559&amp;'2. Invulblad'!AI559),0)&gt;0),"","U mag geen subsidie aanvragen voor "&amp;'2. Invulblad'!E559&amp;" "&amp;'2. Invulblad'!F559&amp;'2. Invulblad'!G559&amp;" want er is geen aangrenzende maatregel getroffen."))</f>
        <v/>
      </c>
      <c r="M559" s="20">
        <f>MIN(1500,COUNTIF('2. Invulblad'!N559:AI559,"Ja")*750)</f>
        <v>0</v>
      </c>
      <c r="O559" s="14" t="str">
        <f>IF(N559=Lijstjes!$F$2,IF($F$15=Lijstjes!$A$2,$F$16,$F$21)/COUNTIF('2. Invulblad'!$N$29:$N$1048576,Lijstjes!$F$2),"")</f>
        <v/>
      </c>
      <c r="Q559" s="5" t="str">
        <f>IF(P559=Lijstjes!$F$2,IF($F$15=Lijstjes!$A$3,$F$16,$F$21)/COUNTIF('2. Invulblad'!$P$29:$P$1048576,Lijstjes!$F$2),"")</f>
        <v/>
      </c>
      <c r="S559" s="5">
        <f>IF(R559=Lijstjes!$F$2,IF($F$15=Lijstjes!$A$4,$F$16,$F$21)/COUNTIF('2. Invulblad'!$R$29:$R$1048576,Lijstjes!$F$2),0)</f>
        <v>0</v>
      </c>
      <c r="U559" s="5">
        <f>IF(T559=Lijstjes!$F$2,IF($F$15=Lijstjes!$A$5,$F$16,$F$21)/COUNTIF('2. Invulblad'!$T$29:$T$1048576,Lijstjes!$F$2),0)</f>
        <v>0</v>
      </c>
      <c r="W559" s="5" t="str">
        <f>IF(V559=Lijstjes!$F$2,IF($F$15=Lijstjes!$A$6,$F$16,$F$21)/COUNTIF('2. Invulblad'!$V$29:$V$1048576,Lijstjes!$F$2),"")</f>
        <v/>
      </c>
      <c r="Y559" s="5" t="str">
        <f>IF(X559=Lijstjes!$F$2,IF($F$15=Lijstjes!$A$7,$F$16,$F$21)/COUNTIF('2. Invulblad'!$X$29:$X$1048576,Lijstjes!$F$2),"")</f>
        <v/>
      </c>
      <c r="AA559" s="14">
        <f>IF(Z559=Lijstjes!$F$2,IF($F$15=Lijstjes!$A$8,$F$16,$F$21)/COUNTIF('2. Invulblad'!$Z$29:$Z$1048576,Lijstjes!$F$2),0)</f>
        <v>0</v>
      </c>
      <c r="AC559" s="14">
        <f>IF(AB559=Lijstjes!$F$2,IF($F$15=Lijstjes!$A$9,$F$16,$F$21)/COUNTIF('2. Invulblad'!$AB$29:$AB$1048576,Lijstjes!$F$2),0)</f>
        <v>0</v>
      </c>
      <c r="AE559" s="14">
        <f>IF(AD559=Lijstjes!$F$2,IF($F$15=Lijstjes!$A$10,$F$16,$F$21)/COUNTIF('2. Invulblad'!$AD$29:$AD$1048576,Lijstjes!$F$2),0)</f>
        <v>0</v>
      </c>
      <c r="AG559" s="14">
        <f>IF(AF559=Lijstjes!$F$2,IF($F$15=Lijstjes!$A$11,$F$16,$F$21)/COUNTIF('2. Invulblad'!$AF$29:$AF$1048576,Lijstjes!$F$2),0)</f>
        <v>0</v>
      </c>
    </row>
    <row r="560" spans="2:33" ht="14.5">
      <c r="B560" s="12" t="str">
        <f t="shared" si="16"/>
        <v/>
      </c>
      <c r="C560" t="str">
        <f t="shared" si="17"/>
        <v/>
      </c>
      <c r="D560" s="15" t="str">
        <f>IF(M560=0,"",IF(AND(M560&gt;0,IFERROR(SEARCH(Lijstjes!$F$2,'2. Invulblad'!N560&amp;'2. Invulblad'!P560&amp;'2. Invulblad'!R560&amp;'2. Invulblad'!T560&amp;'2. Invulblad'!V560&amp;'2. Invulblad'!X560&amp;'2. Invulblad'!Z560&amp;'2. Invulblad'!AB560&amp;'2. Invulblad'!AD560&amp;'2. Invulblad'!AF560&amp;'2. Invulblad'!AH560&amp;'2. Invulblad'!AI560),0)&gt;0),"","U mag geen subsidie aanvragen voor "&amp;'2. Invulblad'!E560&amp;" "&amp;'2. Invulblad'!F560&amp;'2. Invulblad'!G560&amp;" want er is geen aangrenzende maatregel getroffen."))</f>
        <v/>
      </c>
      <c r="M560" s="20">
        <f>MIN(1500,COUNTIF('2. Invulblad'!N560:AI560,"Ja")*750)</f>
        <v>0</v>
      </c>
      <c r="O560" s="14" t="str">
        <f>IF(N560=Lijstjes!$F$2,IF($F$15=Lijstjes!$A$2,$F$16,$F$21)/COUNTIF('2. Invulblad'!$N$29:$N$1048576,Lijstjes!$F$2),"")</f>
        <v/>
      </c>
      <c r="Q560" s="5" t="str">
        <f>IF(P560=Lijstjes!$F$2,IF($F$15=Lijstjes!$A$3,$F$16,$F$21)/COUNTIF('2. Invulblad'!$P$29:$P$1048576,Lijstjes!$F$2),"")</f>
        <v/>
      </c>
      <c r="S560" s="5">
        <f>IF(R560=Lijstjes!$F$2,IF($F$15=Lijstjes!$A$4,$F$16,$F$21)/COUNTIF('2. Invulblad'!$R$29:$R$1048576,Lijstjes!$F$2),0)</f>
        <v>0</v>
      </c>
      <c r="U560" s="5">
        <f>IF(T560=Lijstjes!$F$2,IF($F$15=Lijstjes!$A$5,$F$16,$F$21)/COUNTIF('2. Invulblad'!$T$29:$T$1048576,Lijstjes!$F$2),0)</f>
        <v>0</v>
      </c>
      <c r="W560" s="5" t="str">
        <f>IF(V560=Lijstjes!$F$2,IF($F$15=Lijstjes!$A$6,$F$16,$F$21)/COUNTIF('2. Invulblad'!$V$29:$V$1048576,Lijstjes!$F$2),"")</f>
        <v/>
      </c>
      <c r="Y560" s="5" t="str">
        <f>IF(X560=Lijstjes!$F$2,IF($F$15=Lijstjes!$A$7,$F$16,$F$21)/COUNTIF('2. Invulblad'!$X$29:$X$1048576,Lijstjes!$F$2),"")</f>
        <v/>
      </c>
      <c r="AA560" s="14">
        <f>IF(Z560=Lijstjes!$F$2,IF($F$15=Lijstjes!$A$8,$F$16,$F$21)/COUNTIF('2. Invulblad'!$Z$29:$Z$1048576,Lijstjes!$F$2),0)</f>
        <v>0</v>
      </c>
      <c r="AC560" s="14">
        <f>IF(AB560=Lijstjes!$F$2,IF($F$15=Lijstjes!$A$9,$F$16,$F$21)/COUNTIF('2. Invulblad'!$AB$29:$AB$1048576,Lijstjes!$F$2),0)</f>
        <v>0</v>
      </c>
      <c r="AE560" s="14">
        <f>IF(AD560=Lijstjes!$F$2,IF($F$15=Lijstjes!$A$10,$F$16,$F$21)/COUNTIF('2. Invulblad'!$AD$29:$AD$1048576,Lijstjes!$F$2),0)</f>
        <v>0</v>
      </c>
      <c r="AG560" s="14">
        <f>IF(AF560=Lijstjes!$F$2,IF($F$15=Lijstjes!$A$11,$F$16,$F$21)/COUNTIF('2. Invulblad'!$AF$29:$AF$1048576,Lijstjes!$F$2),0)</f>
        <v>0</v>
      </c>
    </row>
    <row r="561" spans="2:33" ht="14.5">
      <c r="B561" s="12" t="str">
        <f t="shared" si="16"/>
        <v/>
      </c>
      <c r="C561" t="str">
        <f t="shared" si="17"/>
        <v/>
      </c>
      <c r="D561" s="15" t="str">
        <f>IF(M561=0,"",IF(AND(M561&gt;0,IFERROR(SEARCH(Lijstjes!$F$2,'2. Invulblad'!N561&amp;'2. Invulblad'!P561&amp;'2. Invulblad'!R561&amp;'2. Invulblad'!T561&amp;'2. Invulblad'!V561&amp;'2. Invulblad'!X561&amp;'2. Invulblad'!Z561&amp;'2. Invulblad'!AB561&amp;'2. Invulblad'!AD561&amp;'2. Invulblad'!AF561&amp;'2. Invulblad'!AH561&amp;'2. Invulblad'!AI561),0)&gt;0),"","U mag geen subsidie aanvragen voor "&amp;'2. Invulblad'!E561&amp;" "&amp;'2. Invulblad'!F561&amp;'2. Invulblad'!G561&amp;" want er is geen aangrenzende maatregel getroffen."))</f>
        <v/>
      </c>
      <c r="M561" s="20">
        <f>MIN(1500,COUNTIF('2. Invulblad'!N561:AI561,"Ja")*750)</f>
        <v>0</v>
      </c>
      <c r="O561" s="14" t="str">
        <f>IF(N561=Lijstjes!$F$2,IF($F$15=Lijstjes!$A$2,$F$16,$F$21)/COUNTIF('2. Invulblad'!$N$29:$N$1048576,Lijstjes!$F$2),"")</f>
        <v/>
      </c>
      <c r="Q561" s="5" t="str">
        <f>IF(P561=Lijstjes!$F$2,IF($F$15=Lijstjes!$A$3,$F$16,$F$21)/COUNTIF('2. Invulblad'!$P$29:$P$1048576,Lijstjes!$F$2),"")</f>
        <v/>
      </c>
      <c r="S561" s="5">
        <f>IF(R561=Lijstjes!$F$2,IF($F$15=Lijstjes!$A$4,$F$16,$F$21)/COUNTIF('2. Invulblad'!$R$29:$R$1048576,Lijstjes!$F$2),0)</f>
        <v>0</v>
      </c>
      <c r="U561" s="5">
        <f>IF(T561=Lijstjes!$F$2,IF($F$15=Lijstjes!$A$5,$F$16,$F$21)/COUNTIF('2. Invulblad'!$T$29:$T$1048576,Lijstjes!$F$2),0)</f>
        <v>0</v>
      </c>
      <c r="W561" s="5" t="str">
        <f>IF(V561=Lijstjes!$F$2,IF($F$15=Lijstjes!$A$6,$F$16,$F$21)/COUNTIF('2. Invulblad'!$V$29:$V$1048576,Lijstjes!$F$2),"")</f>
        <v/>
      </c>
      <c r="Y561" s="5" t="str">
        <f>IF(X561=Lijstjes!$F$2,IF($F$15=Lijstjes!$A$7,$F$16,$F$21)/COUNTIF('2. Invulblad'!$X$29:$X$1048576,Lijstjes!$F$2),"")</f>
        <v/>
      </c>
      <c r="AA561" s="14">
        <f>IF(Z561=Lijstjes!$F$2,IF($F$15=Lijstjes!$A$8,$F$16,$F$21)/COUNTIF('2. Invulblad'!$Z$29:$Z$1048576,Lijstjes!$F$2),0)</f>
        <v>0</v>
      </c>
      <c r="AC561" s="14">
        <f>IF(AB561=Lijstjes!$F$2,IF($F$15=Lijstjes!$A$9,$F$16,$F$21)/COUNTIF('2. Invulblad'!$AB$29:$AB$1048576,Lijstjes!$F$2),0)</f>
        <v>0</v>
      </c>
      <c r="AE561" s="14">
        <f>IF(AD561=Lijstjes!$F$2,IF($F$15=Lijstjes!$A$10,$F$16,$F$21)/COUNTIF('2. Invulblad'!$AD$29:$AD$1048576,Lijstjes!$F$2),0)</f>
        <v>0</v>
      </c>
      <c r="AG561" s="14">
        <f>IF(AF561=Lijstjes!$F$2,IF($F$15=Lijstjes!$A$11,$F$16,$F$21)/COUNTIF('2. Invulblad'!$AF$29:$AF$1048576,Lijstjes!$F$2),0)</f>
        <v>0</v>
      </c>
    </row>
    <row r="562" spans="2:33" ht="14.5">
      <c r="B562" s="12" t="str">
        <f t="shared" si="16"/>
        <v/>
      </c>
      <c r="C562" t="str">
        <f t="shared" si="17"/>
        <v/>
      </c>
      <c r="D562" s="15" t="str">
        <f>IF(M562=0,"",IF(AND(M562&gt;0,IFERROR(SEARCH(Lijstjes!$F$2,'2. Invulblad'!N562&amp;'2. Invulblad'!P562&amp;'2. Invulblad'!R562&amp;'2. Invulblad'!T562&amp;'2. Invulblad'!V562&amp;'2. Invulblad'!X562&amp;'2. Invulblad'!Z562&amp;'2. Invulblad'!AB562&amp;'2. Invulblad'!AD562&amp;'2. Invulblad'!AF562&amp;'2. Invulblad'!AH562&amp;'2. Invulblad'!AI562),0)&gt;0),"","U mag geen subsidie aanvragen voor "&amp;'2. Invulblad'!E562&amp;" "&amp;'2. Invulblad'!F562&amp;'2. Invulblad'!G562&amp;" want er is geen aangrenzende maatregel getroffen."))</f>
        <v/>
      </c>
      <c r="M562" s="20">
        <f>MIN(1500,COUNTIF('2. Invulblad'!N562:AI562,"Ja")*750)</f>
        <v>0</v>
      </c>
      <c r="O562" s="14" t="str">
        <f>IF(N562=Lijstjes!$F$2,IF($F$15=Lijstjes!$A$2,$F$16,$F$21)/COUNTIF('2. Invulblad'!$N$29:$N$1048576,Lijstjes!$F$2),"")</f>
        <v/>
      </c>
      <c r="Q562" s="5" t="str">
        <f>IF(P562=Lijstjes!$F$2,IF($F$15=Lijstjes!$A$3,$F$16,$F$21)/COUNTIF('2. Invulblad'!$P$29:$P$1048576,Lijstjes!$F$2),"")</f>
        <v/>
      </c>
      <c r="S562" s="5">
        <f>IF(R562=Lijstjes!$F$2,IF($F$15=Lijstjes!$A$4,$F$16,$F$21)/COUNTIF('2. Invulblad'!$R$29:$R$1048576,Lijstjes!$F$2),0)</f>
        <v>0</v>
      </c>
      <c r="U562" s="5">
        <f>IF(T562=Lijstjes!$F$2,IF($F$15=Lijstjes!$A$5,$F$16,$F$21)/COUNTIF('2. Invulblad'!$T$29:$T$1048576,Lijstjes!$F$2),0)</f>
        <v>0</v>
      </c>
      <c r="W562" s="5" t="str">
        <f>IF(V562=Lijstjes!$F$2,IF($F$15=Lijstjes!$A$6,$F$16,$F$21)/COUNTIF('2. Invulblad'!$V$29:$V$1048576,Lijstjes!$F$2),"")</f>
        <v/>
      </c>
      <c r="Y562" s="5" t="str">
        <f>IF(X562=Lijstjes!$F$2,IF($F$15=Lijstjes!$A$7,$F$16,$F$21)/COUNTIF('2. Invulblad'!$X$29:$X$1048576,Lijstjes!$F$2),"")</f>
        <v/>
      </c>
      <c r="AA562" s="14">
        <f>IF(Z562=Lijstjes!$F$2,IF($F$15=Lijstjes!$A$8,$F$16,$F$21)/COUNTIF('2. Invulblad'!$Z$29:$Z$1048576,Lijstjes!$F$2),0)</f>
        <v>0</v>
      </c>
      <c r="AC562" s="14">
        <f>IF(AB562=Lijstjes!$F$2,IF($F$15=Lijstjes!$A$9,$F$16,$F$21)/COUNTIF('2. Invulblad'!$AB$29:$AB$1048576,Lijstjes!$F$2),0)</f>
        <v>0</v>
      </c>
      <c r="AE562" s="14">
        <f>IF(AD562=Lijstjes!$F$2,IF($F$15=Lijstjes!$A$10,$F$16,$F$21)/COUNTIF('2. Invulblad'!$AD$29:$AD$1048576,Lijstjes!$F$2),0)</f>
        <v>0</v>
      </c>
      <c r="AG562" s="14">
        <f>IF(AF562=Lijstjes!$F$2,IF($F$15=Lijstjes!$A$11,$F$16,$F$21)/COUNTIF('2. Invulblad'!$AF$29:$AF$1048576,Lijstjes!$F$2),0)</f>
        <v>0</v>
      </c>
    </row>
    <row r="563" spans="2:33" ht="14.5">
      <c r="B563" s="12" t="str">
        <f t="shared" si="16"/>
        <v/>
      </c>
      <c r="C563" t="str">
        <f t="shared" si="17"/>
        <v/>
      </c>
      <c r="D563" s="15" t="str">
        <f>IF(M563=0,"",IF(AND(M563&gt;0,IFERROR(SEARCH(Lijstjes!$F$2,'2. Invulblad'!N563&amp;'2. Invulblad'!P563&amp;'2. Invulblad'!R563&amp;'2. Invulblad'!T563&amp;'2. Invulblad'!V563&amp;'2. Invulblad'!X563&amp;'2. Invulblad'!Z563&amp;'2. Invulblad'!AB563&amp;'2. Invulblad'!AD563&amp;'2. Invulblad'!AF563&amp;'2. Invulblad'!AH563&amp;'2. Invulblad'!AI563),0)&gt;0),"","U mag geen subsidie aanvragen voor "&amp;'2. Invulblad'!E563&amp;" "&amp;'2. Invulblad'!F563&amp;'2. Invulblad'!G563&amp;" want er is geen aangrenzende maatregel getroffen."))</f>
        <v/>
      </c>
      <c r="M563" s="20">
        <f>MIN(1500,COUNTIF('2. Invulblad'!N563:AI563,"Ja")*750)</f>
        <v>0</v>
      </c>
      <c r="O563" s="14" t="str">
        <f>IF(N563=Lijstjes!$F$2,IF($F$15=Lijstjes!$A$2,$F$16,$F$21)/COUNTIF('2. Invulblad'!$N$29:$N$1048576,Lijstjes!$F$2),"")</f>
        <v/>
      </c>
      <c r="Q563" s="5" t="str">
        <f>IF(P563=Lijstjes!$F$2,IF($F$15=Lijstjes!$A$3,$F$16,$F$21)/COUNTIF('2. Invulblad'!$P$29:$P$1048576,Lijstjes!$F$2),"")</f>
        <v/>
      </c>
      <c r="S563" s="5">
        <f>IF(R563=Lijstjes!$F$2,IF($F$15=Lijstjes!$A$4,$F$16,$F$21)/COUNTIF('2. Invulblad'!$R$29:$R$1048576,Lijstjes!$F$2),0)</f>
        <v>0</v>
      </c>
      <c r="U563" s="5">
        <f>IF(T563=Lijstjes!$F$2,IF($F$15=Lijstjes!$A$5,$F$16,$F$21)/COUNTIF('2. Invulblad'!$T$29:$T$1048576,Lijstjes!$F$2),0)</f>
        <v>0</v>
      </c>
      <c r="W563" s="5" t="str">
        <f>IF(V563=Lijstjes!$F$2,IF($F$15=Lijstjes!$A$6,$F$16,$F$21)/COUNTIF('2. Invulblad'!$V$29:$V$1048576,Lijstjes!$F$2),"")</f>
        <v/>
      </c>
      <c r="Y563" s="5" t="str">
        <f>IF(X563=Lijstjes!$F$2,IF($F$15=Lijstjes!$A$7,$F$16,$F$21)/COUNTIF('2. Invulblad'!$X$29:$X$1048576,Lijstjes!$F$2),"")</f>
        <v/>
      </c>
      <c r="AA563" s="14">
        <f>IF(Z563=Lijstjes!$F$2,IF($F$15=Lijstjes!$A$8,$F$16,$F$21)/COUNTIF('2. Invulblad'!$Z$29:$Z$1048576,Lijstjes!$F$2),0)</f>
        <v>0</v>
      </c>
      <c r="AC563" s="14">
        <f>IF(AB563=Lijstjes!$F$2,IF($F$15=Lijstjes!$A$9,$F$16,$F$21)/COUNTIF('2. Invulblad'!$AB$29:$AB$1048576,Lijstjes!$F$2),0)</f>
        <v>0</v>
      </c>
      <c r="AE563" s="14">
        <f>IF(AD563=Lijstjes!$F$2,IF($F$15=Lijstjes!$A$10,$F$16,$F$21)/COUNTIF('2. Invulblad'!$AD$29:$AD$1048576,Lijstjes!$F$2),0)</f>
        <v>0</v>
      </c>
      <c r="AG563" s="14">
        <f>IF(AF563=Lijstjes!$F$2,IF($F$15=Lijstjes!$A$11,$F$16,$F$21)/COUNTIF('2. Invulblad'!$AF$29:$AF$1048576,Lijstjes!$F$2),0)</f>
        <v>0</v>
      </c>
    </row>
    <row r="564" spans="2:33" ht="14.5">
      <c r="B564" s="12" t="str">
        <f t="shared" si="16"/>
        <v/>
      </c>
      <c r="C564" t="str">
        <f t="shared" si="17"/>
        <v/>
      </c>
      <c r="D564" s="15" t="str">
        <f>IF(M564=0,"",IF(AND(M564&gt;0,IFERROR(SEARCH(Lijstjes!$F$2,'2. Invulblad'!N564&amp;'2. Invulblad'!P564&amp;'2. Invulblad'!R564&amp;'2. Invulblad'!T564&amp;'2. Invulblad'!V564&amp;'2. Invulblad'!X564&amp;'2. Invulblad'!Z564&amp;'2. Invulblad'!AB564&amp;'2. Invulblad'!AD564&amp;'2. Invulblad'!AF564&amp;'2. Invulblad'!AH564&amp;'2. Invulblad'!AI564),0)&gt;0),"","U mag geen subsidie aanvragen voor "&amp;'2. Invulblad'!E564&amp;" "&amp;'2. Invulblad'!F564&amp;'2. Invulblad'!G564&amp;" want er is geen aangrenzende maatregel getroffen."))</f>
        <v/>
      </c>
      <c r="M564" s="20">
        <f>MIN(1500,COUNTIF('2. Invulblad'!N564:AI564,"Ja")*750)</f>
        <v>0</v>
      </c>
      <c r="O564" s="14" t="str">
        <f>IF(N564=Lijstjes!$F$2,IF($F$15=Lijstjes!$A$2,$F$16,$F$21)/COUNTIF('2. Invulblad'!$N$29:$N$1048576,Lijstjes!$F$2),"")</f>
        <v/>
      </c>
      <c r="Q564" s="5" t="str">
        <f>IF(P564=Lijstjes!$F$2,IF($F$15=Lijstjes!$A$3,$F$16,$F$21)/COUNTIF('2. Invulblad'!$P$29:$P$1048576,Lijstjes!$F$2),"")</f>
        <v/>
      </c>
      <c r="S564" s="5">
        <f>IF(R564=Lijstjes!$F$2,IF($F$15=Lijstjes!$A$4,$F$16,$F$21)/COUNTIF('2. Invulblad'!$R$29:$R$1048576,Lijstjes!$F$2),0)</f>
        <v>0</v>
      </c>
      <c r="U564" s="5">
        <f>IF(T564=Lijstjes!$F$2,IF($F$15=Lijstjes!$A$5,$F$16,$F$21)/COUNTIF('2. Invulblad'!$T$29:$T$1048576,Lijstjes!$F$2),0)</f>
        <v>0</v>
      </c>
      <c r="W564" s="5" t="str">
        <f>IF(V564=Lijstjes!$F$2,IF($F$15=Lijstjes!$A$6,$F$16,$F$21)/COUNTIF('2. Invulblad'!$V$29:$V$1048576,Lijstjes!$F$2),"")</f>
        <v/>
      </c>
      <c r="Y564" s="5" t="str">
        <f>IF(X564=Lijstjes!$F$2,IF($F$15=Lijstjes!$A$7,$F$16,$F$21)/COUNTIF('2. Invulblad'!$X$29:$X$1048576,Lijstjes!$F$2),"")</f>
        <v/>
      </c>
      <c r="AA564" s="14">
        <f>IF(Z564=Lijstjes!$F$2,IF($F$15=Lijstjes!$A$8,$F$16,$F$21)/COUNTIF('2. Invulblad'!$Z$29:$Z$1048576,Lijstjes!$F$2),0)</f>
        <v>0</v>
      </c>
      <c r="AC564" s="14">
        <f>IF(AB564=Lijstjes!$F$2,IF($F$15=Lijstjes!$A$9,$F$16,$F$21)/COUNTIF('2. Invulblad'!$AB$29:$AB$1048576,Lijstjes!$F$2),0)</f>
        <v>0</v>
      </c>
      <c r="AE564" s="14">
        <f>IF(AD564=Lijstjes!$F$2,IF($F$15=Lijstjes!$A$10,$F$16,$F$21)/COUNTIF('2. Invulblad'!$AD$29:$AD$1048576,Lijstjes!$F$2),0)</f>
        <v>0</v>
      </c>
      <c r="AG564" s="14">
        <f>IF(AF564=Lijstjes!$F$2,IF($F$15=Lijstjes!$A$11,$F$16,$F$21)/COUNTIF('2. Invulblad'!$AF$29:$AF$1048576,Lijstjes!$F$2),0)</f>
        <v>0</v>
      </c>
    </row>
    <row r="565" spans="2:33" ht="14.5">
      <c r="B565" s="12" t="str">
        <f t="shared" si="16"/>
        <v/>
      </c>
      <c r="C565" t="str">
        <f t="shared" si="17"/>
        <v/>
      </c>
      <c r="D565" s="15" t="str">
        <f>IF(M565=0,"",IF(AND(M565&gt;0,IFERROR(SEARCH(Lijstjes!$F$2,'2. Invulblad'!N565&amp;'2. Invulblad'!P565&amp;'2. Invulblad'!R565&amp;'2. Invulblad'!T565&amp;'2. Invulblad'!V565&amp;'2. Invulblad'!X565&amp;'2. Invulblad'!Z565&amp;'2. Invulblad'!AB565&amp;'2. Invulblad'!AD565&amp;'2. Invulblad'!AF565&amp;'2. Invulblad'!AH565&amp;'2. Invulblad'!AI565),0)&gt;0),"","U mag geen subsidie aanvragen voor "&amp;'2. Invulblad'!E565&amp;" "&amp;'2. Invulblad'!F565&amp;'2. Invulblad'!G565&amp;" want er is geen aangrenzende maatregel getroffen."))</f>
        <v/>
      </c>
      <c r="M565" s="20">
        <f>MIN(1500,COUNTIF('2. Invulblad'!N565:AI565,"Ja")*750)</f>
        <v>0</v>
      </c>
      <c r="O565" s="14" t="str">
        <f>IF(N565=Lijstjes!$F$2,IF($F$15=Lijstjes!$A$2,$F$16,$F$21)/COUNTIF('2. Invulblad'!$N$29:$N$1048576,Lijstjes!$F$2),"")</f>
        <v/>
      </c>
      <c r="Q565" s="5" t="str">
        <f>IF(P565=Lijstjes!$F$2,IF($F$15=Lijstjes!$A$3,$F$16,$F$21)/COUNTIF('2. Invulblad'!$P$29:$P$1048576,Lijstjes!$F$2),"")</f>
        <v/>
      </c>
      <c r="S565" s="5">
        <f>IF(R565=Lijstjes!$F$2,IF($F$15=Lijstjes!$A$4,$F$16,$F$21)/COUNTIF('2. Invulblad'!$R$29:$R$1048576,Lijstjes!$F$2),0)</f>
        <v>0</v>
      </c>
      <c r="U565" s="5">
        <f>IF(T565=Lijstjes!$F$2,IF($F$15=Lijstjes!$A$5,$F$16,$F$21)/COUNTIF('2. Invulblad'!$T$29:$T$1048576,Lijstjes!$F$2),0)</f>
        <v>0</v>
      </c>
      <c r="W565" s="5" t="str">
        <f>IF(V565=Lijstjes!$F$2,IF($F$15=Lijstjes!$A$6,$F$16,$F$21)/COUNTIF('2. Invulblad'!$V$29:$V$1048576,Lijstjes!$F$2),"")</f>
        <v/>
      </c>
      <c r="Y565" s="5" t="str">
        <f>IF(X565=Lijstjes!$F$2,IF($F$15=Lijstjes!$A$7,$F$16,$F$21)/COUNTIF('2. Invulblad'!$X$29:$X$1048576,Lijstjes!$F$2),"")</f>
        <v/>
      </c>
      <c r="AA565" s="14">
        <f>IF(Z565=Lijstjes!$F$2,IF($F$15=Lijstjes!$A$8,$F$16,$F$21)/COUNTIF('2. Invulblad'!$Z$29:$Z$1048576,Lijstjes!$F$2),0)</f>
        <v>0</v>
      </c>
      <c r="AC565" s="14">
        <f>IF(AB565=Lijstjes!$F$2,IF($F$15=Lijstjes!$A$9,$F$16,$F$21)/COUNTIF('2. Invulblad'!$AB$29:$AB$1048576,Lijstjes!$F$2),0)</f>
        <v>0</v>
      </c>
      <c r="AE565" s="14">
        <f>IF(AD565=Lijstjes!$F$2,IF($F$15=Lijstjes!$A$10,$F$16,$F$21)/COUNTIF('2. Invulblad'!$AD$29:$AD$1048576,Lijstjes!$F$2),0)</f>
        <v>0</v>
      </c>
      <c r="AG565" s="14">
        <f>IF(AF565=Lijstjes!$F$2,IF($F$15=Lijstjes!$A$11,$F$16,$F$21)/COUNTIF('2. Invulblad'!$AF$29:$AF$1048576,Lijstjes!$F$2),0)</f>
        <v>0</v>
      </c>
    </row>
    <row r="566" spans="2:33" ht="14.5">
      <c r="B566" s="12" t="str">
        <f t="shared" si="16"/>
        <v/>
      </c>
      <c r="C566" t="str">
        <f t="shared" si="17"/>
        <v/>
      </c>
      <c r="D566" s="15" t="str">
        <f>IF(M566=0,"",IF(AND(M566&gt;0,IFERROR(SEARCH(Lijstjes!$F$2,'2. Invulblad'!N566&amp;'2. Invulblad'!P566&amp;'2. Invulblad'!R566&amp;'2. Invulblad'!T566&amp;'2. Invulblad'!V566&amp;'2. Invulblad'!X566&amp;'2. Invulblad'!Z566&amp;'2. Invulblad'!AB566&amp;'2. Invulblad'!AD566&amp;'2. Invulblad'!AF566&amp;'2. Invulblad'!AH566&amp;'2. Invulblad'!AI566),0)&gt;0),"","U mag geen subsidie aanvragen voor "&amp;'2. Invulblad'!E566&amp;" "&amp;'2. Invulblad'!F566&amp;'2. Invulblad'!G566&amp;" want er is geen aangrenzende maatregel getroffen."))</f>
        <v/>
      </c>
      <c r="M566" s="20">
        <f>MIN(1500,COUNTIF('2. Invulblad'!N566:AI566,"Ja")*750)</f>
        <v>0</v>
      </c>
      <c r="O566" s="14" t="str">
        <f>IF(N566=Lijstjes!$F$2,IF($F$15=Lijstjes!$A$2,$F$16,$F$21)/COUNTIF('2. Invulblad'!$N$29:$N$1048576,Lijstjes!$F$2),"")</f>
        <v/>
      </c>
      <c r="Q566" s="5" t="str">
        <f>IF(P566=Lijstjes!$F$2,IF($F$15=Lijstjes!$A$3,$F$16,$F$21)/COUNTIF('2. Invulblad'!$P$29:$P$1048576,Lijstjes!$F$2),"")</f>
        <v/>
      </c>
      <c r="S566" s="5">
        <f>IF(R566=Lijstjes!$F$2,IF($F$15=Lijstjes!$A$4,$F$16,$F$21)/COUNTIF('2. Invulblad'!$R$29:$R$1048576,Lijstjes!$F$2),0)</f>
        <v>0</v>
      </c>
      <c r="U566" s="5">
        <f>IF(T566=Lijstjes!$F$2,IF($F$15=Lijstjes!$A$5,$F$16,$F$21)/COUNTIF('2. Invulblad'!$T$29:$T$1048576,Lijstjes!$F$2),0)</f>
        <v>0</v>
      </c>
      <c r="W566" s="5" t="str">
        <f>IF(V566=Lijstjes!$F$2,IF($F$15=Lijstjes!$A$6,$F$16,$F$21)/COUNTIF('2. Invulblad'!$V$29:$V$1048576,Lijstjes!$F$2),"")</f>
        <v/>
      </c>
      <c r="Y566" s="5" t="str">
        <f>IF(X566=Lijstjes!$F$2,IF($F$15=Lijstjes!$A$7,$F$16,$F$21)/COUNTIF('2. Invulblad'!$X$29:$X$1048576,Lijstjes!$F$2),"")</f>
        <v/>
      </c>
      <c r="AA566" s="14">
        <f>IF(Z566=Lijstjes!$F$2,IF($F$15=Lijstjes!$A$8,$F$16,$F$21)/COUNTIF('2. Invulblad'!$Z$29:$Z$1048576,Lijstjes!$F$2),0)</f>
        <v>0</v>
      </c>
      <c r="AC566" s="14">
        <f>IF(AB566=Lijstjes!$F$2,IF($F$15=Lijstjes!$A$9,$F$16,$F$21)/COUNTIF('2. Invulblad'!$AB$29:$AB$1048576,Lijstjes!$F$2),0)</f>
        <v>0</v>
      </c>
      <c r="AE566" s="14">
        <f>IF(AD566=Lijstjes!$F$2,IF($F$15=Lijstjes!$A$10,$F$16,$F$21)/COUNTIF('2. Invulblad'!$AD$29:$AD$1048576,Lijstjes!$F$2),0)</f>
        <v>0</v>
      </c>
      <c r="AG566" s="14">
        <f>IF(AF566=Lijstjes!$F$2,IF($F$15=Lijstjes!$A$11,$F$16,$F$21)/COUNTIF('2. Invulblad'!$AF$29:$AF$1048576,Lijstjes!$F$2),0)</f>
        <v>0</v>
      </c>
    </row>
    <row r="567" spans="2:33" ht="14.5">
      <c r="B567" s="12" t="str">
        <f t="shared" si="16"/>
        <v/>
      </c>
      <c r="C567" t="str">
        <f t="shared" si="17"/>
        <v/>
      </c>
      <c r="D567" s="15" t="str">
        <f>IF(M567=0,"",IF(AND(M567&gt;0,IFERROR(SEARCH(Lijstjes!$F$2,'2. Invulblad'!N567&amp;'2. Invulblad'!P567&amp;'2. Invulblad'!R567&amp;'2. Invulblad'!T567&amp;'2. Invulblad'!V567&amp;'2. Invulblad'!X567&amp;'2. Invulblad'!Z567&amp;'2. Invulblad'!AB567&amp;'2. Invulblad'!AD567&amp;'2. Invulblad'!AF567&amp;'2. Invulblad'!AH567&amp;'2. Invulblad'!AI567),0)&gt;0),"","U mag geen subsidie aanvragen voor "&amp;'2. Invulblad'!E567&amp;" "&amp;'2. Invulblad'!F567&amp;'2. Invulblad'!G567&amp;" want er is geen aangrenzende maatregel getroffen."))</f>
        <v/>
      </c>
      <c r="M567" s="20">
        <f>MIN(1500,COUNTIF('2. Invulblad'!N567:AI567,"Ja")*750)</f>
        <v>0</v>
      </c>
      <c r="O567" s="14" t="str">
        <f>IF(N567=Lijstjes!$F$2,IF($F$15=Lijstjes!$A$2,$F$16,$F$21)/COUNTIF('2. Invulblad'!$N$29:$N$1048576,Lijstjes!$F$2),"")</f>
        <v/>
      </c>
      <c r="Q567" s="5" t="str">
        <f>IF(P567=Lijstjes!$F$2,IF($F$15=Lijstjes!$A$3,$F$16,$F$21)/COUNTIF('2. Invulblad'!$P$29:$P$1048576,Lijstjes!$F$2),"")</f>
        <v/>
      </c>
      <c r="S567" s="5">
        <f>IF(R567=Lijstjes!$F$2,IF($F$15=Lijstjes!$A$4,$F$16,$F$21)/COUNTIF('2. Invulblad'!$R$29:$R$1048576,Lijstjes!$F$2),0)</f>
        <v>0</v>
      </c>
      <c r="U567" s="5">
        <f>IF(T567=Lijstjes!$F$2,IF($F$15=Lijstjes!$A$5,$F$16,$F$21)/COUNTIF('2. Invulblad'!$T$29:$T$1048576,Lijstjes!$F$2),0)</f>
        <v>0</v>
      </c>
      <c r="W567" s="5" t="str">
        <f>IF(V567=Lijstjes!$F$2,IF($F$15=Lijstjes!$A$6,$F$16,$F$21)/COUNTIF('2. Invulblad'!$V$29:$V$1048576,Lijstjes!$F$2),"")</f>
        <v/>
      </c>
      <c r="Y567" s="5" t="str">
        <f>IF(X567=Lijstjes!$F$2,IF($F$15=Lijstjes!$A$7,$F$16,$F$21)/COUNTIF('2. Invulblad'!$X$29:$X$1048576,Lijstjes!$F$2),"")</f>
        <v/>
      </c>
      <c r="AA567" s="14">
        <f>IF(Z567=Lijstjes!$F$2,IF($F$15=Lijstjes!$A$8,$F$16,$F$21)/COUNTIF('2. Invulblad'!$Z$29:$Z$1048576,Lijstjes!$F$2),0)</f>
        <v>0</v>
      </c>
      <c r="AC567" s="14">
        <f>IF(AB567=Lijstjes!$F$2,IF($F$15=Lijstjes!$A$9,$F$16,$F$21)/COUNTIF('2. Invulblad'!$AB$29:$AB$1048576,Lijstjes!$F$2),0)</f>
        <v>0</v>
      </c>
      <c r="AE567" s="14">
        <f>IF(AD567=Lijstjes!$F$2,IF($F$15=Lijstjes!$A$10,$F$16,$F$21)/COUNTIF('2. Invulblad'!$AD$29:$AD$1048576,Lijstjes!$F$2),0)</f>
        <v>0</v>
      </c>
      <c r="AG567" s="14">
        <f>IF(AF567=Lijstjes!$F$2,IF($F$15=Lijstjes!$A$11,$F$16,$F$21)/COUNTIF('2. Invulblad'!$AF$29:$AF$1048576,Lijstjes!$F$2),0)</f>
        <v>0</v>
      </c>
    </row>
    <row r="568" spans="2:33" ht="14.5">
      <c r="B568" s="12" t="str">
        <f t="shared" si="16"/>
        <v/>
      </c>
      <c r="C568" t="str">
        <f t="shared" si="17"/>
        <v/>
      </c>
      <c r="D568" s="15" t="str">
        <f>IF(M568=0,"",IF(AND(M568&gt;0,IFERROR(SEARCH(Lijstjes!$F$2,'2. Invulblad'!N568&amp;'2. Invulblad'!P568&amp;'2. Invulblad'!R568&amp;'2. Invulblad'!T568&amp;'2. Invulblad'!V568&amp;'2. Invulblad'!X568&amp;'2. Invulblad'!Z568&amp;'2. Invulblad'!AB568&amp;'2. Invulblad'!AD568&amp;'2. Invulblad'!AF568&amp;'2. Invulblad'!AH568&amp;'2. Invulblad'!AI568),0)&gt;0),"","U mag geen subsidie aanvragen voor "&amp;'2. Invulblad'!E568&amp;" "&amp;'2. Invulblad'!F568&amp;'2. Invulblad'!G568&amp;" want er is geen aangrenzende maatregel getroffen."))</f>
        <v/>
      </c>
      <c r="M568" s="20">
        <f>MIN(1500,COUNTIF('2. Invulblad'!N568:AI568,"Ja")*750)</f>
        <v>0</v>
      </c>
      <c r="O568" s="14" t="str">
        <f>IF(N568=Lijstjes!$F$2,IF($F$15=Lijstjes!$A$2,$F$16,$F$21)/COUNTIF('2. Invulblad'!$N$29:$N$1048576,Lijstjes!$F$2),"")</f>
        <v/>
      </c>
      <c r="Q568" s="5" t="str">
        <f>IF(P568=Lijstjes!$F$2,IF($F$15=Lijstjes!$A$3,$F$16,$F$21)/COUNTIF('2. Invulblad'!$P$29:$P$1048576,Lijstjes!$F$2),"")</f>
        <v/>
      </c>
      <c r="S568" s="5">
        <f>IF(R568=Lijstjes!$F$2,IF($F$15=Lijstjes!$A$4,$F$16,$F$21)/COUNTIF('2. Invulblad'!$R$29:$R$1048576,Lijstjes!$F$2),0)</f>
        <v>0</v>
      </c>
      <c r="U568" s="5">
        <f>IF(T568=Lijstjes!$F$2,IF($F$15=Lijstjes!$A$5,$F$16,$F$21)/COUNTIF('2. Invulblad'!$T$29:$T$1048576,Lijstjes!$F$2),0)</f>
        <v>0</v>
      </c>
      <c r="W568" s="5" t="str">
        <f>IF(V568=Lijstjes!$F$2,IF($F$15=Lijstjes!$A$6,$F$16,$F$21)/COUNTIF('2. Invulblad'!$V$29:$V$1048576,Lijstjes!$F$2),"")</f>
        <v/>
      </c>
      <c r="Y568" s="5" t="str">
        <f>IF(X568=Lijstjes!$F$2,IF($F$15=Lijstjes!$A$7,$F$16,$F$21)/COUNTIF('2. Invulblad'!$X$29:$X$1048576,Lijstjes!$F$2),"")</f>
        <v/>
      </c>
      <c r="AA568" s="14">
        <f>IF(Z568=Lijstjes!$F$2,IF($F$15=Lijstjes!$A$8,$F$16,$F$21)/COUNTIF('2. Invulblad'!$Z$29:$Z$1048576,Lijstjes!$F$2),0)</f>
        <v>0</v>
      </c>
      <c r="AC568" s="14">
        <f>IF(AB568=Lijstjes!$F$2,IF($F$15=Lijstjes!$A$9,$F$16,$F$21)/COUNTIF('2. Invulblad'!$AB$29:$AB$1048576,Lijstjes!$F$2),0)</f>
        <v>0</v>
      </c>
      <c r="AE568" s="14">
        <f>IF(AD568=Lijstjes!$F$2,IF($F$15=Lijstjes!$A$10,$F$16,$F$21)/COUNTIF('2. Invulblad'!$AD$29:$AD$1048576,Lijstjes!$F$2),0)</f>
        <v>0</v>
      </c>
      <c r="AG568" s="14">
        <f>IF(AF568=Lijstjes!$F$2,IF($F$15=Lijstjes!$A$11,$F$16,$F$21)/COUNTIF('2. Invulblad'!$AF$29:$AF$1048576,Lijstjes!$F$2),0)</f>
        <v>0</v>
      </c>
    </row>
    <row r="569" spans="2:33" ht="14.5">
      <c r="B569" s="12" t="str">
        <f t="shared" si="16"/>
        <v/>
      </c>
      <c r="C569" t="str">
        <f t="shared" si="17"/>
        <v/>
      </c>
      <c r="D569" s="15" t="str">
        <f>IF(M569=0,"",IF(AND(M569&gt;0,IFERROR(SEARCH(Lijstjes!$F$2,'2. Invulblad'!N569&amp;'2. Invulblad'!P569&amp;'2. Invulblad'!R569&amp;'2. Invulblad'!T569&amp;'2. Invulblad'!V569&amp;'2. Invulblad'!X569&amp;'2. Invulblad'!Z569&amp;'2. Invulblad'!AB569&amp;'2. Invulblad'!AD569&amp;'2. Invulblad'!AF569&amp;'2. Invulblad'!AH569&amp;'2. Invulblad'!AI569),0)&gt;0),"","U mag geen subsidie aanvragen voor "&amp;'2. Invulblad'!E569&amp;" "&amp;'2. Invulblad'!F569&amp;'2. Invulblad'!G569&amp;" want er is geen aangrenzende maatregel getroffen."))</f>
        <v/>
      </c>
      <c r="M569" s="20">
        <f>MIN(1500,COUNTIF('2. Invulblad'!N569:AI569,"Ja")*750)</f>
        <v>0</v>
      </c>
      <c r="O569" s="14" t="str">
        <f>IF(N569=Lijstjes!$F$2,IF($F$15=Lijstjes!$A$2,$F$16,$F$21)/COUNTIF('2. Invulblad'!$N$29:$N$1048576,Lijstjes!$F$2),"")</f>
        <v/>
      </c>
      <c r="Q569" s="5" t="str">
        <f>IF(P569=Lijstjes!$F$2,IF($F$15=Lijstjes!$A$3,$F$16,$F$21)/COUNTIF('2. Invulblad'!$P$29:$P$1048576,Lijstjes!$F$2),"")</f>
        <v/>
      </c>
      <c r="S569" s="5">
        <f>IF(R569=Lijstjes!$F$2,IF($F$15=Lijstjes!$A$4,$F$16,$F$21)/COUNTIF('2. Invulblad'!$R$29:$R$1048576,Lijstjes!$F$2),0)</f>
        <v>0</v>
      </c>
      <c r="U569" s="5">
        <f>IF(T569=Lijstjes!$F$2,IF($F$15=Lijstjes!$A$5,$F$16,$F$21)/COUNTIF('2. Invulblad'!$T$29:$T$1048576,Lijstjes!$F$2),0)</f>
        <v>0</v>
      </c>
      <c r="W569" s="5" t="str">
        <f>IF(V569=Lijstjes!$F$2,IF($F$15=Lijstjes!$A$6,$F$16,$F$21)/COUNTIF('2. Invulblad'!$V$29:$V$1048576,Lijstjes!$F$2),"")</f>
        <v/>
      </c>
      <c r="Y569" s="5" t="str">
        <f>IF(X569=Lijstjes!$F$2,IF($F$15=Lijstjes!$A$7,$F$16,$F$21)/COUNTIF('2. Invulblad'!$X$29:$X$1048576,Lijstjes!$F$2),"")</f>
        <v/>
      </c>
      <c r="AA569" s="14">
        <f>IF(Z569=Lijstjes!$F$2,IF($F$15=Lijstjes!$A$8,$F$16,$F$21)/COUNTIF('2. Invulblad'!$Z$29:$Z$1048576,Lijstjes!$F$2),0)</f>
        <v>0</v>
      </c>
      <c r="AC569" s="14">
        <f>IF(AB569=Lijstjes!$F$2,IF($F$15=Lijstjes!$A$9,$F$16,$F$21)/COUNTIF('2. Invulblad'!$AB$29:$AB$1048576,Lijstjes!$F$2),0)</f>
        <v>0</v>
      </c>
      <c r="AE569" s="14">
        <f>IF(AD569=Lijstjes!$F$2,IF($F$15=Lijstjes!$A$10,$F$16,$F$21)/COUNTIF('2. Invulblad'!$AD$29:$AD$1048576,Lijstjes!$F$2),0)</f>
        <v>0</v>
      </c>
      <c r="AG569" s="14">
        <f>IF(AF569=Lijstjes!$F$2,IF($F$15=Lijstjes!$A$11,$F$16,$F$21)/COUNTIF('2. Invulblad'!$AF$29:$AF$1048576,Lijstjes!$F$2),0)</f>
        <v>0</v>
      </c>
    </row>
    <row r="570" spans="2:33" ht="14.5">
      <c r="B570" s="12" t="str">
        <f t="shared" si="16"/>
        <v/>
      </c>
      <c r="C570" t="str">
        <f t="shared" si="17"/>
        <v/>
      </c>
      <c r="D570" s="15" t="str">
        <f>IF(M570=0,"",IF(AND(M570&gt;0,IFERROR(SEARCH(Lijstjes!$F$2,'2. Invulblad'!N570&amp;'2. Invulblad'!P570&amp;'2. Invulblad'!R570&amp;'2. Invulblad'!T570&amp;'2. Invulblad'!V570&amp;'2. Invulblad'!X570&amp;'2. Invulblad'!Z570&amp;'2. Invulblad'!AB570&amp;'2. Invulblad'!AD570&amp;'2. Invulblad'!AF570&amp;'2. Invulblad'!AH570&amp;'2. Invulblad'!AI570),0)&gt;0),"","U mag geen subsidie aanvragen voor "&amp;'2. Invulblad'!E570&amp;" "&amp;'2. Invulblad'!F570&amp;'2. Invulblad'!G570&amp;" want er is geen aangrenzende maatregel getroffen."))</f>
        <v/>
      </c>
      <c r="M570" s="20">
        <f>MIN(1500,COUNTIF('2. Invulblad'!N570:AI570,"Ja")*750)</f>
        <v>0</v>
      </c>
      <c r="O570" s="14" t="str">
        <f>IF(N570=Lijstjes!$F$2,IF($F$15=Lijstjes!$A$2,$F$16,$F$21)/COUNTIF('2. Invulblad'!$N$29:$N$1048576,Lijstjes!$F$2),"")</f>
        <v/>
      </c>
      <c r="Q570" s="5" t="str">
        <f>IF(P570=Lijstjes!$F$2,IF($F$15=Lijstjes!$A$3,$F$16,$F$21)/COUNTIF('2. Invulblad'!$P$29:$P$1048576,Lijstjes!$F$2),"")</f>
        <v/>
      </c>
      <c r="S570" s="5">
        <f>IF(R570=Lijstjes!$F$2,IF($F$15=Lijstjes!$A$4,$F$16,$F$21)/COUNTIF('2. Invulblad'!$R$29:$R$1048576,Lijstjes!$F$2),0)</f>
        <v>0</v>
      </c>
      <c r="U570" s="5">
        <f>IF(T570=Lijstjes!$F$2,IF($F$15=Lijstjes!$A$5,$F$16,$F$21)/COUNTIF('2. Invulblad'!$T$29:$T$1048576,Lijstjes!$F$2),0)</f>
        <v>0</v>
      </c>
      <c r="W570" s="5" t="str">
        <f>IF(V570=Lijstjes!$F$2,IF($F$15=Lijstjes!$A$6,$F$16,$F$21)/COUNTIF('2. Invulblad'!$V$29:$V$1048576,Lijstjes!$F$2),"")</f>
        <v/>
      </c>
      <c r="Y570" s="5" t="str">
        <f>IF(X570=Lijstjes!$F$2,IF($F$15=Lijstjes!$A$7,$F$16,$F$21)/COUNTIF('2. Invulblad'!$X$29:$X$1048576,Lijstjes!$F$2),"")</f>
        <v/>
      </c>
      <c r="AA570" s="14">
        <f>IF(Z570=Lijstjes!$F$2,IF($F$15=Lijstjes!$A$8,$F$16,$F$21)/COUNTIF('2. Invulblad'!$Z$29:$Z$1048576,Lijstjes!$F$2),0)</f>
        <v>0</v>
      </c>
      <c r="AC570" s="14">
        <f>IF(AB570=Lijstjes!$F$2,IF($F$15=Lijstjes!$A$9,$F$16,$F$21)/COUNTIF('2. Invulblad'!$AB$29:$AB$1048576,Lijstjes!$F$2),0)</f>
        <v>0</v>
      </c>
      <c r="AE570" s="14">
        <f>IF(AD570=Lijstjes!$F$2,IF($F$15=Lijstjes!$A$10,$F$16,$F$21)/COUNTIF('2. Invulblad'!$AD$29:$AD$1048576,Lijstjes!$F$2),0)</f>
        <v>0</v>
      </c>
      <c r="AG570" s="14">
        <f>IF(AF570=Lijstjes!$F$2,IF($F$15=Lijstjes!$A$11,$F$16,$F$21)/COUNTIF('2. Invulblad'!$AF$29:$AF$1048576,Lijstjes!$F$2),0)</f>
        <v>0</v>
      </c>
    </row>
    <row r="571" spans="2:33" ht="14.5">
      <c r="B571" s="12" t="str">
        <f t="shared" si="16"/>
        <v/>
      </c>
      <c r="C571" t="str">
        <f t="shared" si="17"/>
        <v/>
      </c>
      <c r="D571" s="15" t="str">
        <f>IF(M571=0,"",IF(AND(M571&gt;0,IFERROR(SEARCH(Lijstjes!$F$2,'2. Invulblad'!N571&amp;'2. Invulblad'!P571&amp;'2. Invulblad'!R571&amp;'2. Invulblad'!T571&amp;'2. Invulblad'!V571&amp;'2. Invulblad'!X571&amp;'2. Invulblad'!Z571&amp;'2. Invulblad'!AB571&amp;'2. Invulblad'!AD571&amp;'2. Invulblad'!AF571&amp;'2. Invulblad'!AH571&amp;'2. Invulblad'!AI571),0)&gt;0),"","U mag geen subsidie aanvragen voor "&amp;'2. Invulblad'!E571&amp;" "&amp;'2. Invulblad'!F571&amp;'2. Invulblad'!G571&amp;" want er is geen aangrenzende maatregel getroffen."))</f>
        <v/>
      </c>
      <c r="M571" s="20">
        <f>MIN(1500,COUNTIF('2. Invulblad'!N571:AI571,"Ja")*750)</f>
        <v>0</v>
      </c>
      <c r="O571" s="14" t="str">
        <f>IF(N571=Lijstjes!$F$2,IF($F$15=Lijstjes!$A$2,$F$16,$F$21)/COUNTIF('2. Invulblad'!$N$29:$N$1048576,Lijstjes!$F$2),"")</f>
        <v/>
      </c>
      <c r="Q571" s="5" t="str">
        <f>IF(P571=Lijstjes!$F$2,IF($F$15=Lijstjes!$A$3,$F$16,$F$21)/COUNTIF('2. Invulblad'!$P$29:$P$1048576,Lijstjes!$F$2),"")</f>
        <v/>
      </c>
      <c r="S571" s="5">
        <f>IF(R571=Lijstjes!$F$2,IF($F$15=Lijstjes!$A$4,$F$16,$F$21)/COUNTIF('2. Invulblad'!$R$29:$R$1048576,Lijstjes!$F$2),0)</f>
        <v>0</v>
      </c>
      <c r="U571" s="5">
        <f>IF(T571=Lijstjes!$F$2,IF($F$15=Lijstjes!$A$5,$F$16,$F$21)/COUNTIF('2. Invulblad'!$T$29:$T$1048576,Lijstjes!$F$2),0)</f>
        <v>0</v>
      </c>
      <c r="W571" s="5" t="str">
        <f>IF(V571=Lijstjes!$F$2,IF($F$15=Lijstjes!$A$6,$F$16,$F$21)/COUNTIF('2. Invulblad'!$V$29:$V$1048576,Lijstjes!$F$2),"")</f>
        <v/>
      </c>
      <c r="Y571" s="5" t="str">
        <f>IF(X571=Lijstjes!$F$2,IF($F$15=Lijstjes!$A$7,$F$16,$F$21)/COUNTIF('2. Invulblad'!$X$29:$X$1048576,Lijstjes!$F$2),"")</f>
        <v/>
      </c>
      <c r="AA571" s="14">
        <f>IF(Z571=Lijstjes!$F$2,IF($F$15=Lijstjes!$A$8,$F$16,$F$21)/COUNTIF('2. Invulblad'!$Z$29:$Z$1048576,Lijstjes!$F$2),0)</f>
        <v>0</v>
      </c>
      <c r="AC571" s="14">
        <f>IF(AB571=Lijstjes!$F$2,IF($F$15=Lijstjes!$A$9,$F$16,$F$21)/COUNTIF('2. Invulblad'!$AB$29:$AB$1048576,Lijstjes!$F$2),0)</f>
        <v>0</v>
      </c>
      <c r="AE571" s="14">
        <f>IF(AD571=Lijstjes!$F$2,IF($F$15=Lijstjes!$A$10,$F$16,$F$21)/COUNTIF('2. Invulblad'!$AD$29:$AD$1048576,Lijstjes!$F$2),0)</f>
        <v>0</v>
      </c>
      <c r="AG571" s="14">
        <f>IF(AF571=Lijstjes!$F$2,IF($F$15=Lijstjes!$A$11,$F$16,$F$21)/COUNTIF('2. Invulblad'!$AF$29:$AF$1048576,Lijstjes!$F$2),0)</f>
        <v>0</v>
      </c>
    </row>
    <row r="572" spans="2:33" ht="14.5">
      <c r="B572" s="12" t="str">
        <f t="shared" si="16"/>
        <v/>
      </c>
      <c r="C572" t="str">
        <f t="shared" si="17"/>
        <v/>
      </c>
      <c r="D572" s="15" t="str">
        <f>IF(M572=0,"",IF(AND(M572&gt;0,IFERROR(SEARCH(Lijstjes!$F$2,'2. Invulblad'!N572&amp;'2. Invulblad'!P572&amp;'2. Invulblad'!R572&amp;'2. Invulblad'!T572&amp;'2. Invulblad'!V572&amp;'2. Invulblad'!X572&amp;'2. Invulblad'!Z572&amp;'2. Invulblad'!AB572&amp;'2. Invulblad'!AD572&amp;'2. Invulblad'!AF572&amp;'2. Invulblad'!AH572&amp;'2. Invulblad'!AI572),0)&gt;0),"","U mag geen subsidie aanvragen voor "&amp;'2. Invulblad'!E572&amp;" "&amp;'2. Invulblad'!F572&amp;'2. Invulblad'!G572&amp;" want er is geen aangrenzende maatregel getroffen."))</f>
        <v/>
      </c>
      <c r="M572" s="20">
        <f>MIN(1500,COUNTIF('2. Invulblad'!N572:AI572,"Ja")*750)</f>
        <v>0</v>
      </c>
      <c r="O572" s="14" t="str">
        <f>IF(N572=Lijstjes!$F$2,IF($F$15=Lijstjes!$A$2,$F$16,$F$21)/COUNTIF('2. Invulblad'!$N$29:$N$1048576,Lijstjes!$F$2),"")</f>
        <v/>
      </c>
      <c r="Q572" s="5" t="str">
        <f>IF(P572=Lijstjes!$F$2,IF($F$15=Lijstjes!$A$3,$F$16,$F$21)/COUNTIF('2. Invulblad'!$P$29:$P$1048576,Lijstjes!$F$2),"")</f>
        <v/>
      </c>
      <c r="S572" s="5">
        <f>IF(R572=Lijstjes!$F$2,IF($F$15=Lijstjes!$A$4,$F$16,$F$21)/COUNTIF('2. Invulblad'!$R$29:$R$1048576,Lijstjes!$F$2),0)</f>
        <v>0</v>
      </c>
      <c r="U572" s="5">
        <f>IF(T572=Lijstjes!$F$2,IF($F$15=Lijstjes!$A$5,$F$16,$F$21)/COUNTIF('2. Invulblad'!$T$29:$T$1048576,Lijstjes!$F$2),0)</f>
        <v>0</v>
      </c>
      <c r="W572" s="5" t="str">
        <f>IF(V572=Lijstjes!$F$2,IF($F$15=Lijstjes!$A$6,$F$16,$F$21)/COUNTIF('2. Invulblad'!$V$29:$V$1048576,Lijstjes!$F$2),"")</f>
        <v/>
      </c>
      <c r="Y572" s="5" t="str">
        <f>IF(X572=Lijstjes!$F$2,IF($F$15=Lijstjes!$A$7,$F$16,$F$21)/COUNTIF('2. Invulblad'!$X$29:$X$1048576,Lijstjes!$F$2),"")</f>
        <v/>
      </c>
      <c r="AA572" s="14">
        <f>IF(Z572=Lijstjes!$F$2,IF($F$15=Lijstjes!$A$8,$F$16,$F$21)/COUNTIF('2. Invulblad'!$Z$29:$Z$1048576,Lijstjes!$F$2),0)</f>
        <v>0</v>
      </c>
      <c r="AC572" s="14">
        <f>IF(AB572=Lijstjes!$F$2,IF($F$15=Lijstjes!$A$9,$F$16,$F$21)/COUNTIF('2. Invulblad'!$AB$29:$AB$1048576,Lijstjes!$F$2),0)</f>
        <v>0</v>
      </c>
      <c r="AE572" s="14">
        <f>IF(AD572=Lijstjes!$F$2,IF($F$15=Lijstjes!$A$10,$F$16,$F$21)/COUNTIF('2. Invulblad'!$AD$29:$AD$1048576,Lijstjes!$F$2),0)</f>
        <v>0</v>
      </c>
      <c r="AG572" s="14">
        <f>IF(AF572=Lijstjes!$F$2,IF($F$15=Lijstjes!$A$11,$F$16,$F$21)/COUNTIF('2. Invulblad'!$AF$29:$AF$1048576,Lijstjes!$F$2),0)</f>
        <v>0</v>
      </c>
    </row>
    <row r="573" spans="2:33" ht="14.5">
      <c r="B573" s="12" t="str">
        <f t="shared" si="16"/>
        <v/>
      </c>
      <c r="C573" t="str">
        <f t="shared" si="17"/>
        <v/>
      </c>
      <c r="D573" s="15" t="str">
        <f>IF(M573=0,"",IF(AND(M573&gt;0,IFERROR(SEARCH(Lijstjes!$F$2,'2. Invulblad'!N573&amp;'2. Invulblad'!P573&amp;'2. Invulblad'!R573&amp;'2. Invulblad'!T573&amp;'2. Invulblad'!V573&amp;'2. Invulblad'!X573&amp;'2. Invulblad'!Z573&amp;'2. Invulblad'!AB573&amp;'2. Invulblad'!AD573&amp;'2. Invulblad'!AF573&amp;'2. Invulblad'!AH573&amp;'2. Invulblad'!AI573),0)&gt;0),"","U mag geen subsidie aanvragen voor "&amp;'2. Invulblad'!E573&amp;" "&amp;'2. Invulblad'!F573&amp;'2. Invulblad'!G573&amp;" want er is geen aangrenzende maatregel getroffen."))</f>
        <v/>
      </c>
      <c r="M573" s="20">
        <f>MIN(1500,COUNTIF('2. Invulblad'!N573:AI573,"Ja")*750)</f>
        <v>0</v>
      </c>
      <c r="O573" s="14" t="str">
        <f>IF(N573=Lijstjes!$F$2,IF($F$15=Lijstjes!$A$2,$F$16,$F$21)/COUNTIF('2. Invulblad'!$N$29:$N$1048576,Lijstjes!$F$2),"")</f>
        <v/>
      </c>
      <c r="Q573" s="5" t="str">
        <f>IF(P573=Lijstjes!$F$2,IF($F$15=Lijstjes!$A$3,$F$16,$F$21)/COUNTIF('2. Invulblad'!$P$29:$P$1048576,Lijstjes!$F$2),"")</f>
        <v/>
      </c>
      <c r="S573" s="5">
        <f>IF(R573=Lijstjes!$F$2,IF($F$15=Lijstjes!$A$4,$F$16,$F$21)/COUNTIF('2. Invulblad'!$R$29:$R$1048576,Lijstjes!$F$2),0)</f>
        <v>0</v>
      </c>
      <c r="U573" s="5">
        <f>IF(T573=Lijstjes!$F$2,IF($F$15=Lijstjes!$A$5,$F$16,$F$21)/COUNTIF('2. Invulblad'!$T$29:$T$1048576,Lijstjes!$F$2),0)</f>
        <v>0</v>
      </c>
      <c r="W573" s="5" t="str">
        <f>IF(V573=Lijstjes!$F$2,IF($F$15=Lijstjes!$A$6,$F$16,$F$21)/COUNTIF('2. Invulblad'!$V$29:$V$1048576,Lijstjes!$F$2),"")</f>
        <v/>
      </c>
      <c r="Y573" s="5" t="str">
        <f>IF(X573=Lijstjes!$F$2,IF($F$15=Lijstjes!$A$7,$F$16,$F$21)/COUNTIF('2. Invulblad'!$X$29:$X$1048576,Lijstjes!$F$2),"")</f>
        <v/>
      </c>
      <c r="AA573" s="14">
        <f>IF(Z573=Lijstjes!$F$2,IF($F$15=Lijstjes!$A$8,$F$16,$F$21)/COUNTIF('2. Invulblad'!$Z$29:$Z$1048576,Lijstjes!$F$2),0)</f>
        <v>0</v>
      </c>
      <c r="AC573" s="14">
        <f>IF(AB573=Lijstjes!$F$2,IF($F$15=Lijstjes!$A$9,$F$16,$F$21)/COUNTIF('2. Invulblad'!$AB$29:$AB$1048576,Lijstjes!$F$2),0)</f>
        <v>0</v>
      </c>
      <c r="AE573" s="14">
        <f>IF(AD573=Lijstjes!$F$2,IF($F$15=Lijstjes!$A$10,$F$16,$F$21)/COUNTIF('2. Invulblad'!$AD$29:$AD$1048576,Lijstjes!$F$2),0)</f>
        <v>0</v>
      </c>
      <c r="AG573" s="14">
        <f>IF(AF573=Lijstjes!$F$2,IF($F$15=Lijstjes!$A$11,$F$16,$F$21)/COUNTIF('2. Invulblad'!$AF$29:$AF$1048576,Lijstjes!$F$2),0)</f>
        <v>0</v>
      </c>
    </row>
    <row r="574" spans="2:33" ht="14.5">
      <c r="B574" s="12" t="str">
        <f t="shared" si="16"/>
        <v/>
      </c>
      <c r="C574" t="str">
        <f t="shared" si="17"/>
        <v/>
      </c>
      <c r="D574" s="15" t="str">
        <f>IF(M574=0,"",IF(AND(M574&gt;0,IFERROR(SEARCH(Lijstjes!$F$2,'2. Invulblad'!N574&amp;'2. Invulblad'!P574&amp;'2. Invulblad'!R574&amp;'2. Invulblad'!T574&amp;'2. Invulblad'!V574&amp;'2. Invulblad'!X574&amp;'2. Invulblad'!Z574&amp;'2. Invulblad'!AB574&amp;'2. Invulblad'!AD574&amp;'2. Invulblad'!AF574&amp;'2. Invulblad'!AH574&amp;'2. Invulblad'!AI574),0)&gt;0),"","U mag geen subsidie aanvragen voor "&amp;'2. Invulblad'!E574&amp;" "&amp;'2. Invulblad'!F574&amp;'2. Invulblad'!G574&amp;" want er is geen aangrenzende maatregel getroffen."))</f>
        <v/>
      </c>
      <c r="M574" s="20">
        <f>MIN(1500,COUNTIF('2. Invulblad'!N574:AI574,"Ja")*750)</f>
        <v>0</v>
      </c>
      <c r="O574" s="14" t="str">
        <f>IF(N574=Lijstjes!$F$2,IF($F$15=Lijstjes!$A$2,$F$16,$F$21)/COUNTIF('2. Invulblad'!$N$29:$N$1048576,Lijstjes!$F$2),"")</f>
        <v/>
      </c>
      <c r="Q574" s="5" t="str">
        <f>IF(P574=Lijstjes!$F$2,IF($F$15=Lijstjes!$A$3,$F$16,$F$21)/COUNTIF('2. Invulblad'!$P$29:$P$1048576,Lijstjes!$F$2),"")</f>
        <v/>
      </c>
      <c r="S574" s="5">
        <f>IF(R574=Lijstjes!$F$2,IF($F$15=Lijstjes!$A$4,$F$16,$F$21)/COUNTIF('2. Invulblad'!$R$29:$R$1048576,Lijstjes!$F$2),0)</f>
        <v>0</v>
      </c>
      <c r="U574" s="5">
        <f>IF(T574=Lijstjes!$F$2,IF($F$15=Lijstjes!$A$5,$F$16,$F$21)/COUNTIF('2. Invulblad'!$T$29:$T$1048576,Lijstjes!$F$2),0)</f>
        <v>0</v>
      </c>
      <c r="W574" s="5" t="str">
        <f>IF(V574=Lijstjes!$F$2,IF($F$15=Lijstjes!$A$6,$F$16,$F$21)/COUNTIF('2. Invulblad'!$V$29:$V$1048576,Lijstjes!$F$2),"")</f>
        <v/>
      </c>
      <c r="Y574" s="5" t="str">
        <f>IF(X574=Lijstjes!$F$2,IF($F$15=Lijstjes!$A$7,$F$16,$F$21)/COUNTIF('2. Invulblad'!$X$29:$X$1048576,Lijstjes!$F$2),"")</f>
        <v/>
      </c>
      <c r="AA574" s="14">
        <f>IF(Z574=Lijstjes!$F$2,IF($F$15=Lijstjes!$A$8,$F$16,$F$21)/COUNTIF('2. Invulblad'!$Z$29:$Z$1048576,Lijstjes!$F$2),0)</f>
        <v>0</v>
      </c>
      <c r="AC574" s="14">
        <f>IF(AB574=Lijstjes!$F$2,IF($F$15=Lijstjes!$A$9,$F$16,$F$21)/COUNTIF('2. Invulblad'!$AB$29:$AB$1048576,Lijstjes!$F$2),0)</f>
        <v>0</v>
      </c>
      <c r="AE574" s="14">
        <f>IF(AD574=Lijstjes!$F$2,IF($F$15=Lijstjes!$A$10,$F$16,$F$21)/COUNTIF('2. Invulblad'!$AD$29:$AD$1048576,Lijstjes!$F$2),0)</f>
        <v>0</v>
      </c>
      <c r="AG574" s="14">
        <f>IF(AF574=Lijstjes!$F$2,IF($F$15=Lijstjes!$A$11,$F$16,$F$21)/COUNTIF('2. Invulblad'!$AF$29:$AF$1048576,Lijstjes!$F$2),0)</f>
        <v>0</v>
      </c>
    </row>
    <row r="575" spans="2:33" ht="14.5">
      <c r="B575" s="12" t="str">
        <f t="shared" si="16"/>
        <v/>
      </c>
      <c r="C575" t="str">
        <f t="shared" si="17"/>
        <v/>
      </c>
      <c r="D575" s="15" t="str">
        <f>IF(M575=0,"",IF(AND(M575&gt;0,IFERROR(SEARCH(Lijstjes!$F$2,'2. Invulblad'!N575&amp;'2. Invulblad'!P575&amp;'2. Invulblad'!R575&amp;'2. Invulblad'!T575&amp;'2. Invulblad'!V575&amp;'2. Invulblad'!X575&amp;'2. Invulblad'!Z575&amp;'2. Invulblad'!AB575&amp;'2. Invulblad'!AD575&amp;'2. Invulblad'!AF575&amp;'2. Invulblad'!AH575&amp;'2. Invulblad'!AI575),0)&gt;0),"","U mag geen subsidie aanvragen voor "&amp;'2. Invulblad'!E575&amp;" "&amp;'2. Invulblad'!F575&amp;'2. Invulblad'!G575&amp;" want er is geen aangrenzende maatregel getroffen."))</f>
        <v/>
      </c>
      <c r="M575" s="20">
        <f>MIN(1500,COUNTIF('2. Invulblad'!N575:AI575,"Ja")*750)</f>
        <v>0</v>
      </c>
      <c r="O575" s="14" t="str">
        <f>IF(N575=Lijstjes!$F$2,IF($F$15=Lijstjes!$A$2,$F$16,$F$21)/COUNTIF('2. Invulblad'!$N$29:$N$1048576,Lijstjes!$F$2),"")</f>
        <v/>
      </c>
      <c r="Q575" s="5" t="str">
        <f>IF(P575=Lijstjes!$F$2,IF($F$15=Lijstjes!$A$3,$F$16,$F$21)/COUNTIF('2. Invulblad'!$P$29:$P$1048576,Lijstjes!$F$2),"")</f>
        <v/>
      </c>
      <c r="S575" s="5">
        <f>IF(R575=Lijstjes!$F$2,IF($F$15=Lijstjes!$A$4,$F$16,$F$21)/COUNTIF('2. Invulblad'!$R$29:$R$1048576,Lijstjes!$F$2),0)</f>
        <v>0</v>
      </c>
      <c r="U575" s="5">
        <f>IF(T575=Lijstjes!$F$2,IF($F$15=Lijstjes!$A$5,$F$16,$F$21)/COUNTIF('2. Invulblad'!$T$29:$T$1048576,Lijstjes!$F$2),0)</f>
        <v>0</v>
      </c>
      <c r="W575" s="5" t="str">
        <f>IF(V575=Lijstjes!$F$2,IF($F$15=Lijstjes!$A$6,$F$16,$F$21)/COUNTIF('2. Invulblad'!$V$29:$V$1048576,Lijstjes!$F$2),"")</f>
        <v/>
      </c>
      <c r="Y575" s="5" t="str">
        <f>IF(X575=Lijstjes!$F$2,IF($F$15=Lijstjes!$A$7,$F$16,$F$21)/COUNTIF('2. Invulblad'!$X$29:$X$1048576,Lijstjes!$F$2),"")</f>
        <v/>
      </c>
      <c r="AA575" s="14">
        <f>IF(Z575=Lijstjes!$F$2,IF($F$15=Lijstjes!$A$8,$F$16,$F$21)/COUNTIF('2. Invulblad'!$Z$29:$Z$1048576,Lijstjes!$F$2),0)</f>
        <v>0</v>
      </c>
      <c r="AC575" s="14">
        <f>IF(AB575=Lijstjes!$F$2,IF($F$15=Lijstjes!$A$9,$F$16,$F$21)/COUNTIF('2. Invulblad'!$AB$29:$AB$1048576,Lijstjes!$F$2),0)</f>
        <v>0</v>
      </c>
      <c r="AE575" s="14">
        <f>IF(AD575=Lijstjes!$F$2,IF($F$15=Lijstjes!$A$10,$F$16,$F$21)/COUNTIF('2. Invulblad'!$AD$29:$AD$1048576,Lijstjes!$F$2),0)</f>
        <v>0</v>
      </c>
      <c r="AG575" s="14">
        <f>IF(AF575=Lijstjes!$F$2,IF($F$15=Lijstjes!$A$11,$F$16,$F$21)/COUNTIF('2. Invulblad'!$AF$29:$AF$1048576,Lijstjes!$F$2),0)</f>
        <v>0</v>
      </c>
    </row>
    <row r="576" spans="2:33" ht="14.5">
      <c r="B576" s="12" t="str">
        <f t="shared" si="16"/>
        <v/>
      </c>
      <c r="C576" t="str">
        <f t="shared" si="17"/>
        <v/>
      </c>
      <c r="D576" s="15" t="str">
        <f>IF(M576=0,"",IF(AND(M576&gt;0,IFERROR(SEARCH(Lijstjes!$F$2,'2. Invulblad'!N576&amp;'2. Invulblad'!P576&amp;'2. Invulblad'!R576&amp;'2. Invulblad'!T576&amp;'2. Invulblad'!V576&amp;'2. Invulblad'!X576&amp;'2. Invulblad'!Z576&amp;'2. Invulblad'!AB576&amp;'2. Invulblad'!AD576&amp;'2. Invulblad'!AF576&amp;'2. Invulblad'!AH576&amp;'2. Invulblad'!AI576),0)&gt;0),"","U mag geen subsidie aanvragen voor "&amp;'2. Invulblad'!E576&amp;" "&amp;'2. Invulblad'!F576&amp;'2. Invulblad'!G576&amp;" want er is geen aangrenzende maatregel getroffen."))</f>
        <v/>
      </c>
      <c r="M576" s="20">
        <f>MIN(1500,COUNTIF('2. Invulblad'!N576:AI576,"Ja")*750)</f>
        <v>0</v>
      </c>
      <c r="O576" s="14" t="str">
        <f>IF(N576=Lijstjes!$F$2,IF($F$15=Lijstjes!$A$2,$F$16,$F$21)/COUNTIF('2. Invulblad'!$N$29:$N$1048576,Lijstjes!$F$2),"")</f>
        <v/>
      </c>
      <c r="Q576" s="5" t="str">
        <f>IF(P576=Lijstjes!$F$2,IF($F$15=Lijstjes!$A$3,$F$16,$F$21)/COUNTIF('2. Invulblad'!$P$29:$P$1048576,Lijstjes!$F$2),"")</f>
        <v/>
      </c>
      <c r="S576" s="5">
        <f>IF(R576=Lijstjes!$F$2,IF($F$15=Lijstjes!$A$4,$F$16,$F$21)/COUNTIF('2. Invulblad'!$R$29:$R$1048576,Lijstjes!$F$2),0)</f>
        <v>0</v>
      </c>
      <c r="U576" s="5">
        <f>IF(T576=Lijstjes!$F$2,IF($F$15=Lijstjes!$A$5,$F$16,$F$21)/COUNTIF('2. Invulblad'!$T$29:$T$1048576,Lijstjes!$F$2),0)</f>
        <v>0</v>
      </c>
      <c r="W576" s="5" t="str">
        <f>IF(V576=Lijstjes!$F$2,IF($F$15=Lijstjes!$A$6,$F$16,$F$21)/COUNTIF('2. Invulblad'!$V$29:$V$1048576,Lijstjes!$F$2),"")</f>
        <v/>
      </c>
      <c r="Y576" s="5" t="str">
        <f>IF(X576=Lijstjes!$F$2,IF($F$15=Lijstjes!$A$7,$F$16,$F$21)/COUNTIF('2. Invulblad'!$X$29:$X$1048576,Lijstjes!$F$2),"")</f>
        <v/>
      </c>
      <c r="AA576" s="14">
        <f>IF(Z576=Lijstjes!$F$2,IF($F$15=Lijstjes!$A$8,$F$16,$F$21)/COUNTIF('2. Invulblad'!$Z$29:$Z$1048576,Lijstjes!$F$2),0)</f>
        <v>0</v>
      </c>
      <c r="AC576" s="14">
        <f>IF(AB576=Lijstjes!$F$2,IF($F$15=Lijstjes!$A$9,$F$16,$F$21)/COUNTIF('2. Invulblad'!$AB$29:$AB$1048576,Lijstjes!$F$2),0)</f>
        <v>0</v>
      </c>
      <c r="AE576" s="14">
        <f>IF(AD576=Lijstjes!$F$2,IF($F$15=Lijstjes!$A$10,$F$16,$F$21)/COUNTIF('2. Invulblad'!$AD$29:$AD$1048576,Lijstjes!$F$2),0)</f>
        <v>0</v>
      </c>
      <c r="AG576" s="14">
        <f>IF(AF576=Lijstjes!$F$2,IF($F$15=Lijstjes!$A$11,$F$16,$F$21)/COUNTIF('2. Invulblad'!$AF$29:$AF$1048576,Lijstjes!$F$2),0)</f>
        <v>0</v>
      </c>
    </row>
    <row r="577" spans="2:33" ht="14.5">
      <c r="B577" s="12" t="str">
        <f t="shared" si="16"/>
        <v/>
      </c>
      <c r="C577" t="str">
        <f t="shared" si="17"/>
        <v/>
      </c>
      <c r="D577" s="15" t="str">
        <f>IF(M577=0,"",IF(AND(M577&gt;0,IFERROR(SEARCH(Lijstjes!$F$2,'2. Invulblad'!N577&amp;'2. Invulblad'!P577&amp;'2. Invulblad'!R577&amp;'2. Invulblad'!T577&amp;'2. Invulblad'!V577&amp;'2. Invulblad'!X577&amp;'2. Invulblad'!Z577&amp;'2. Invulblad'!AB577&amp;'2. Invulblad'!AD577&amp;'2. Invulblad'!AF577&amp;'2. Invulblad'!AH577&amp;'2. Invulblad'!AI577),0)&gt;0),"","U mag geen subsidie aanvragen voor "&amp;'2. Invulblad'!E577&amp;" "&amp;'2. Invulblad'!F577&amp;'2. Invulblad'!G577&amp;" want er is geen aangrenzende maatregel getroffen."))</f>
        <v/>
      </c>
      <c r="M577" s="20">
        <f>MIN(1500,COUNTIF('2. Invulblad'!N577:AI577,"Ja")*750)</f>
        <v>0</v>
      </c>
      <c r="O577" s="14" t="str">
        <f>IF(N577=Lijstjes!$F$2,IF($F$15=Lijstjes!$A$2,$F$16,$F$21)/COUNTIF('2. Invulblad'!$N$29:$N$1048576,Lijstjes!$F$2),"")</f>
        <v/>
      </c>
      <c r="Q577" s="5" t="str">
        <f>IF(P577=Lijstjes!$F$2,IF($F$15=Lijstjes!$A$3,$F$16,$F$21)/COUNTIF('2. Invulblad'!$P$29:$P$1048576,Lijstjes!$F$2),"")</f>
        <v/>
      </c>
      <c r="S577" s="5">
        <f>IF(R577=Lijstjes!$F$2,IF($F$15=Lijstjes!$A$4,$F$16,$F$21)/COUNTIF('2. Invulblad'!$R$29:$R$1048576,Lijstjes!$F$2),0)</f>
        <v>0</v>
      </c>
      <c r="U577" s="5">
        <f>IF(T577=Lijstjes!$F$2,IF($F$15=Lijstjes!$A$5,$F$16,$F$21)/COUNTIF('2. Invulblad'!$T$29:$T$1048576,Lijstjes!$F$2),0)</f>
        <v>0</v>
      </c>
      <c r="W577" s="5" t="str">
        <f>IF(V577=Lijstjes!$F$2,IF($F$15=Lijstjes!$A$6,$F$16,$F$21)/COUNTIF('2. Invulblad'!$V$29:$V$1048576,Lijstjes!$F$2),"")</f>
        <v/>
      </c>
      <c r="Y577" s="5" t="str">
        <f>IF(X577=Lijstjes!$F$2,IF($F$15=Lijstjes!$A$7,$F$16,$F$21)/COUNTIF('2. Invulblad'!$X$29:$X$1048576,Lijstjes!$F$2),"")</f>
        <v/>
      </c>
      <c r="AA577" s="14">
        <f>IF(Z577=Lijstjes!$F$2,IF($F$15=Lijstjes!$A$8,$F$16,$F$21)/COUNTIF('2. Invulblad'!$Z$29:$Z$1048576,Lijstjes!$F$2),0)</f>
        <v>0</v>
      </c>
      <c r="AC577" s="14">
        <f>IF(AB577=Lijstjes!$F$2,IF($F$15=Lijstjes!$A$9,$F$16,$F$21)/COUNTIF('2. Invulblad'!$AB$29:$AB$1048576,Lijstjes!$F$2),0)</f>
        <v>0</v>
      </c>
      <c r="AE577" s="14">
        <f>IF(AD577=Lijstjes!$F$2,IF($F$15=Lijstjes!$A$10,$F$16,$F$21)/COUNTIF('2. Invulblad'!$AD$29:$AD$1048576,Lijstjes!$F$2),0)</f>
        <v>0</v>
      </c>
      <c r="AG577" s="14">
        <f>IF(AF577=Lijstjes!$F$2,IF($F$15=Lijstjes!$A$11,$F$16,$F$21)/COUNTIF('2. Invulblad'!$AF$29:$AF$1048576,Lijstjes!$F$2),0)</f>
        <v>0</v>
      </c>
    </row>
    <row r="578" spans="2:33" ht="14.5">
      <c r="B578" s="12" t="str">
        <f t="shared" si="16"/>
        <v/>
      </c>
      <c r="C578" t="str">
        <f t="shared" si="17"/>
        <v/>
      </c>
      <c r="D578" s="15" t="str">
        <f>IF(M578=0,"",IF(AND(M578&gt;0,IFERROR(SEARCH(Lijstjes!$F$2,'2. Invulblad'!N578&amp;'2. Invulblad'!P578&amp;'2. Invulblad'!R578&amp;'2. Invulblad'!T578&amp;'2. Invulblad'!V578&amp;'2. Invulblad'!X578&amp;'2. Invulblad'!Z578&amp;'2. Invulblad'!AB578&amp;'2. Invulblad'!AD578&amp;'2. Invulblad'!AF578&amp;'2. Invulblad'!AH578&amp;'2. Invulblad'!AI578),0)&gt;0),"","U mag geen subsidie aanvragen voor "&amp;'2. Invulblad'!E578&amp;" "&amp;'2. Invulblad'!F578&amp;'2. Invulblad'!G578&amp;" want er is geen aangrenzende maatregel getroffen."))</f>
        <v/>
      </c>
      <c r="M578" s="20">
        <f>MIN(1500,COUNTIF('2. Invulblad'!N578:AI578,"Ja")*750)</f>
        <v>0</v>
      </c>
      <c r="O578" s="14" t="str">
        <f>IF(N578=Lijstjes!$F$2,IF($F$15=Lijstjes!$A$2,$F$16,$F$21)/COUNTIF('2. Invulblad'!$N$29:$N$1048576,Lijstjes!$F$2),"")</f>
        <v/>
      </c>
      <c r="Q578" s="5" t="str">
        <f>IF(P578=Lijstjes!$F$2,IF($F$15=Lijstjes!$A$3,$F$16,$F$21)/COUNTIF('2. Invulblad'!$P$29:$P$1048576,Lijstjes!$F$2),"")</f>
        <v/>
      </c>
      <c r="S578" s="5">
        <f>IF(R578=Lijstjes!$F$2,IF($F$15=Lijstjes!$A$4,$F$16,$F$21)/COUNTIF('2. Invulblad'!$R$29:$R$1048576,Lijstjes!$F$2),0)</f>
        <v>0</v>
      </c>
      <c r="U578" s="5">
        <f>IF(T578=Lijstjes!$F$2,IF($F$15=Lijstjes!$A$5,$F$16,$F$21)/COUNTIF('2. Invulblad'!$T$29:$T$1048576,Lijstjes!$F$2),0)</f>
        <v>0</v>
      </c>
      <c r="W578" s="5" t="str">
        <f>IF(V578=Lijstjes!$F$2,IF($F$15=Lijstjes!$A$6,$F$16,$F$21)/COUNTIF('2. Invulblad'!$V$29:$V$1048576,Lijstjes!$F$2),"")</f>
        <v/>
      </c>
      <c r="Y578" s="5" t="str">
        <f>IF(X578=Lijstjes!$F$2,IF($F$15=Lijstjes!$A$7,$F$16,$F$21)/COUNTIF('2. Invulblad'!$X$29:$X$1048576,Lijstjes!$F$2),"")</f>
        <v/>
      </c>
      <c r="AA578" s="14">
        <f>IF(Z578=Lijstjes!$F$2,IF($F$15=Lijstjes!$A$8,$F$16,$F$21)/COUNTIF('2. Invulblad'!$Z$29:$Z$1048576,Lijstjes!$F$2),0)</f>
        <v>0</v>
      </c>
      <c r="AC578" s="14">
        <f>IF(AB578=Lijstjes!$F$2,IF($F$15=Lijstjes!$A$9,$F$16,$F$21)/COUNTIF('2. Invulblad'!$AB$29:$AB$1048576,Lijstjes!$F$2),0)</f>
        <v>0</v>
      </c>
      <c r="AE578" s="14">
        <f>IF(AD578=Lijstjes!$F$2,IF($F$15=Lijstjes!$A$10,$F$16,$F$21)/COUNTIF('2. Invulblad'!$AD$29:$AD$1048576,Lijstjes!$F$2),0)</f>
        <v>0</v>
      </c>
      <c r="AG578" s="14">
        <f>IF(AF578=Lijstjes!$F$2,IF($F$15=Lijstjes!$A$11,$F$16,$F$21)/COUNTIF('2. Invulblad'!$AF$29:$AF$1048576,Lijstjes!$F$2),0)</f>
        <v>0</v>
      </c>
    </row>
    <row r="579" spans="2:33" ht="14.5">
      <c r="B579" s="12" t="str">
        <f t="shared" si="16"/>
        <v/>
      </c>
      <c r="C579" t="str">
        <f t="shared" si="17"/>
        <v/>
      </c>
      <c r="D579" s="15" t="str">
        <f>IF(M579=0,"",IF(AND(M579&gt;0,IFERROR(SEARCH(Lijstjes!$F$2,'2. Invulblad'!N579&amp;'2. Invulblad'!P579&amp;'2. Invulblad'!R579&amp;'2. Invulblad'!T579&amp;'2. Invulblad'!V579&amp;'2. Invulblad'!X579&amp;'2. Invulblad'!Z579&amp;'2. Invulblad'!AB579&amp;'2. Invulblad'!AD579&amp;'2. Invulblad'!AF579&amp;'2. Invulblad'!AH579&amp;'2. Invulblad'!AI579),0)&gt;0),"","U mag geen subsidie aanvragen voor "&amp;'2. Invulblad'!E579&amp;" "&amp;'2. Invulblad'!F579&amp;'2. Invulblad'!G579&amp;" want er is geen aangrenzende maatregel getroffen."))</f>
        <v/>
      </c>
      <c r="M579" s="20">
        <f>MIN(1500,COUNTIF('2. Invulblad'!N579:AI579,"Ja")*750)</f>
        <v>0</v>
      </c>
      <c r="O579" s="14" t="str">
        <f>IF(N579=Lijstjes!$F$2,IF($F$15=Lijstjes!$A$2,$F$16,$F$21)/COUNTIF('2. Invulblad'!$N$29:$N$1048576,Lijstjes!$F$2),"")</f>
        <v/>
      </c>
      <c r="Q579" s="5" t="str">
        <f>IF(P579=Lijstjes!$F$2,IF($F$15=Lijstjes!$A$3,$F$16,$F$21)/COUNTIF('2. Invulblad'!$P$29:$P$1048576,Lijstjes!$F$2),"")</f>
        <v/>
      </c>
      <c r="S579" s="5">
        <f>IF(R579=Lijstjes!$F$2,IF($F$15=Lijstjes!$A$4,$F$16,$F$21)/COUNTIF('2. Invulblad'!$R$29:$R$1048576,Lijstjes!$F$2),0)</f>
        <v>0</v>
      </c>
      <c r="U579" s="5">
        <f>IF(T579=Lijstjes!$F$2,IF($F$15=Lijstjes!$A$5,$F$16,$F$21)/COUNTIF('2. Invulblad'!$T$29:$T$1048576,Lijstjes!$F$2),0)</f>
        <v>0</v>
      </c>
      <c r="W579" s="5" t="str">
        <f>IF(V579=Lijstjes!$F$2,IF($F$15=Lijstjes!$A$6,$F$16,$F$21)/COUNTIF('2. Invulblad'!$V$29:$V$1048576,Lijstjes!$F$2),"")</f>
        <v/>
      </c>
      <c r="Y579" s="5" t="str">
        <f>IF(X579=Lijstjes!$F$2,IF($F$15=Lijstjes!$A$7,$F$16,$F$21)/COUNTIF('2. Invulblad'!$X$29:$X$1048576,Lijstjes!$F$2),"")</f>
        <v/>
      </c>
      <c r="AA579" s="14">
        <f>IF(Z579=Lijstjes!$F$2,IF($F$15=Lijstjes!$A$8,$F$16,$F$21)/COUNTIF('2. Invulblad'!$Z$29:$Z$1048576,Lijstjes!$F$2),0)</f>
        <v>0</v>
      </c>
      <c r="AC579" s="14">
        <f>IF(AB579=Lijstjes!$F$2,IF($F$15=Lijstjes!$A$9,$F$16,$F$21)/COUNTIF('2. Invulblad'!$AB$29:$AB$1048576,Lijstjes!$F$2),0)</f>
        <v>0</v>
      </c>
      <c r="AE579" s="14">
        <f>IF(AD579=Lijstjes!$F$2,IF($F$15=Lijstjes!$A$10,$F$16,$F$21)/COUNTIF('2. Invulblad'!$AD$29:$AD$1048576,Lijstjes!$F$2),0)</f>
        <v>0</v>
      </c>
      <c r="AG579" s="14">
        <f>IF(AF579=Lijstjes!$F$2,IF($F$15=Lijstjes!$A$11,$F$16,$F$21)/COUNTIF('2. Invulblad'!$AF$29:$AF$1048576,Lijstjes!$F$2),0)</f>
        <v>0</v>
      </c>
    </row>
    <row r="580" spans="2:33" ht="14.5">
      <c r="B580" s="12" t="str">
        <f t="shared" si="16"/>
        <v/>
      </c>
      <c r="C580" t="str">
        <f t="shared" si="17"/>
        <v/>
      </c>
      <c r="D580" s="15" t="str">
        <f>IF(M580=0,"",IF(AND(M580&gt;0,IFERROR(SEARCH(Lijstjes!$F$2,'2. Invulblad'!N580&amp;'2. Invulblad'!P580&amp;'2. Invulblad'!R580&amp;'2. Invulblad'!T580&amp;'2. Invulblad'!V580&amp;'2. Invulblad'!X580&amp;'2. Invulblad'!Z580&amp;'2. Invulblad'!AB580&amp;'2. Invulblad'!AD580&amp;'2. Invulblad'!AF580&amp;'2. Invulblad'!AH580&amp;'2. Invulblad'!AI580),0)&gt;0),"","U mag geen subsidie aanvragen voor "&amp;'2. Invulblad'!E580&amp;" "&amp;'2. Invulblad'!F580&amp;'2. Invulblad'!G580&amp;" want er is geen aangrenzende maatregel getroffen."))</f>
        <v/>
      </c>
      <c r="M580" s="20">
        <f>MIN(1500,COUNTIF('2. Invulblad'!N580:AI580,"Ja")*750)</f>
        <v>0</v>
      </c>
      <c r="O580" s="14" t="str">
        <f>IF(N580=Lijstjes!$F$2,IF($F$15=Lijstjes!$A$2,$F$16,$F$21)/COUNTIF('2. Invulblad'!$N$29:$N$1048576,Lijstjes!$F$2),"")</f>
        <v/>
      </c>
      <c r="Q580" s="5" t="str">
        <f>IF(P580=Lijstjes!$F$2,IF($F$15=Lijstjes!$A$3,$F$16,$F$21)/COUNTIF('2. Invulblad'!$P$29:$P$1048576,Lijstjes!$F$2),"")</f>
        <v/>
      </c>
      <c r="S580" s="5">
        <f>IF(R580=Lijstjes!$F$2,IF($F$15=Lijstjes!$A$4,$F$16,$F$21)/COUNTIF('2. Invulblad'!$R$29:$R$1048576,Lijstjes!$F$2),0)</f>
        <v>0</v>
      </c>
      <c r="U580" s="5">
        <f>IF(T580=Lijstjes!$F$2,IF($F$15=Lijstjes!$A$5,$F$16,$F$21)/COUNTIF('2. Invulblad'!$T$29:$T$1048576,Lijstjes!$F$2),0)</f>
        <v>0</v>
      </c>
      <c r="W580" s="5" t="str">
        <f>IF(V580=Lijstjes!$F$2,IF($F$15=Lijstjes!$A$6,$F$16,$F$21)/COUNTIF('2. Invulblad'!$V$29:$V$1048576,Lijstjes!$F$2),"")</f>
        <v/>
      </c>
      <c r="Y580" s="5" t="str">
        <f>IF(X580=Lijstjes!$F$2,IF($F$15=Lijstjes!$A$7,$F$16,$F$21)/COUNTIF('2. Invulblad'!$X$29:$X$1048576,Lijstjes!$F$2),"")</f>
        <v/>
      </c>
      <c r="AA580" s="14">
        <f>IF(Z580=Lijstjes!$F$2,IF($F$15=Lijstjes!$A$8,$F$16,$F$21)/COUNTIF('2. Invulblad'!$Z$29:$Z$1048576,Lijstjes!$F$2),0)</f>
        <v>0</v>
      </c>
      <c r="AC580" s="14">
        <f>IF(AB580=Lijstjes!$F$2,IF($F$15=Lijstjes!$A$9,$F$16,$F$21)/COUNTIF('2. Invulblad'!$AB$29:$AB$1048576,Lijstjes!$F$2),0)</f>
        <v>0</v>
      </c>
      <c r="AE580" s="14">
        <f>IF(AD580=Lijstjes!$F$2,IF($F$15=Lijstjes!$A$10,$F$16,$F$21)/COUNTIF('2. Invulblad'!$AD$29:$AD$1048576,Lijstjes!$F$2),0)</f>
        <v>0</v>
      </c>
      <c r="AG580" s="14">
        <f>IF(AF580=Lijstjes!$F$2,IF($F$15=Lijstjes!$A$11,$F$16,$F$21)/COUNTIF('2. Invulblad'!$AF$29:$AF$1048576,Lijstjes!$F$2),0)</f>
        <v>0</v>
      </c>
    </row>
    <row r="581" spans="2:33" ht="14.5">
      <c r="B581" s="12" t="str">
        <f t="shared" si="16"/>
        <v/>
      </c>
      <c r="C581" t="str">
        <f t="shared" si="17"/>
        <v/>
      </c>
      <c r="D581" s="15" t="str">
        <f>IF(M581=0,"",IF(AND(M581&gt;0,IFERROR(SEARCH(Lijstjes!$F$2,'2. Invulblad'!N581&amp;'2. Invulblad'!P581&amp;'2. Invulblad'!R581&amp;'2. Invulblad'!T581&amp;'2. Invulblad'!V581&amp;'2. Invulblad'!X581&amp;'2. Invulblad'!Z581&amp;'2. Invulblad'!AB581&amp;'2. Invulblad'!AD581&amp;'2. Invulblad'!AF581&amp;'2. Invulblad'!AH581&amp;'2. Invulblad'!AI581),0)&gt;0),"","U mag geen subsidie aanvragen voor "&amp;'2. Invulblad'!E581&amp;" "&amp;'2. Invulblad'!F581&amp;'2. Invulblad'!G581&amp;" want er is geen aangrenzende maatregel getroffen."))</f>
        <v/>
      </c>
      <c r="M581" s="20">
        <f>MIN(1500,COUNTIF('2. Invulblad'!N581:AI581,"Ja")*750)</f>
        <v>0</v>
      </c>
      <c r="O581" s="14" t="str">
        <f>IF(N581=Lijstjes!$F$2,IF($F$15=Lijstjes!$A$2,$F$16,$F$21)/COUNTIF('2. Invulblad'!$N$29:$N$1048576,Lijstjes!$F$2),"")</f>
        <v/>
      </c>
      <c r="Q581" s="5" t="str">
        <f>IF(P581=Lijstjes!$F$2,IF($F$15=Lijstjes!$A$3,$F$16,$F$21)/COUNTIF('2. Invulblad'!$P$29:$P$1048576,Lijstjes!$F$2),"")</f>
        <v/>
      </c>
      <c r="S581" s="5">
        <f>IF(R581=Lijstjes!$F$2,IF($F$15=Lijstjes!$A$4,$F$16,$F$21)/COUNTIF('2. Invulblad'!$R$29:$R$1048576,Lijstjes!$F$2),0)</f>
        <v>0</v>
      </c>
      <c r="U581" s="5">
        <f>IF(T581=Lijstjes!$F$2,IF($F$15=Lijstjes!$A$5,$F$16,$F$21)/COUNTIF('2. Invulblad'!$T$29:$T$1048576,Lijstjes!$F$2),0)</f>
        <v>0</v>
      </c>
      <c r="W581" s="5" t="str">
        <f>IF(V581=Lijstjes!$F$2,IF($F$15=Lijstjes!$A$6,$F$16,$F$21)/COUNTIF('2. Invulblad'!$V$29:$V$1048576,Lijstjes!$F$2),"")</f>
        <v/>
      </c>
      <c r="Y581" s="5" t="str">
        <f>IF(X581=Lijstjes!$F$2,IF($F$15=Lijstjes!$A$7,$F$16,$F$21)/COUNTIF('2. Invulblad'!$X$29:$X$1048576,Lijstjes!$F$2),"")</f>
        <v/>
      </c>
      <c r="AA581" s="14">
        <f>IF(Z581=Lijstjes!$F$2,IF($F$15=Lijstjes!$A$8,$F$16,$F$21)/COUNTIF('2. Invulblad'!$Z$29:$Z$1048576,Lijstjes!$F$2),0)</f>
        <v>0</v>
      </c>
      <c r="AC581" s="14">
        <f>IF(AB581=Lijstjes!$F$2,IF($F$15=Lijstjes!$A$9,$F$16,$F$21)/COUNTIF('2. Invulblad'!$AB$29:$AB$1048576,Lijstjes!$F$2),0)</f>
        <v>0</v>
      </c>
      <c r="AE581" s="14">
        <f>IF(AD581=Lijstjes!$F$2,IF($F$15=Lijstjes!$A$10,$F$16,$F$21)/COUNTIF('2. Invulblad'!$AD$29:$AD$1048576,Lijstjes!$F$2),0)</f>
        <v>0</v>
      </c>
      <c r="AG581" s="14">
        <f>IF(AF581=Lijstjes!$F$2,IF($F$15=Lijstjes!$A$11,$F$16,$F$21)/COUNTIF('2. Invulblad'!$AF$29:$AF$1048576,Lijstjes!$F$2),0)</f>
        <v>0</v>
      </c>
    </row>
    <row r="582" spans="2:33" ht="14.5">
      <c r="B582" s="12" t="str">
        <f t="shared" si="16"/>
        <v/>
      </c>
      <c r="C582" t="str">
        <f t="shared" si="17"/>
        <v/>
      </c>
      <c r="D582" s="15" t="str">
        <f>IF(M582=0,"",IF(AND(M582&gt;0,IFERROR(SEARCH(Lijstjes!$F$2,'2. Invulblad'!N582&amp;'2. Invulblad'!P582&amp;'2. Invulblad'!R582&amp;'2. Invulblad'!T582&amp;'2. Invulblad'!V582&amp;'2. Invulblad'!X582&amp;'2. Invulblad'!Z582&amp;'2. Invulblad'!AB582&amp;'2. Invulblad'!AD582&amp;'2. Invulblad'!AF582&amp;'2. Invulblad'!AH582&amp;'2. Invulblad'!AI582),0)&gt;0),"","U mag geen subsidie aanvragen voor "&amp;'2. Invulblad'!E582&amp;" "&amp;'2. Invulblad'!F582&amp;'2. Invulblad'!G582&amp;" want er is geen aangrenzende maatregel getroffen."))</f>
        <v/>
      </c>
      <c r="M582" s="20">
        <f>MIN(1500,COUNTIF('2. Invulblad'!N582:AI582,"Ja")*750)</f>
        <v>0</v>
      </c>
      <c r="O582" s="14" t="str">
        <f>IF(N582=Lijstjes!$F$2,IF($F$15=Lijstjes!$A$2,$F$16,$F$21)/COUNTIF('2. Invulblad'!$N$29:$N$1048576,Lijstjes!$F$2),"")</f>
        <v/>
      </c>
      <c r="Q582" s="5" t="str">
        <f>IF(P582=Lijstjes!$F$2,IF($F$15=Lijstjes!$A$3,$F$16,$F$21)/COUNTIF('2. Invulblad'!$P$29:$P$1048576,Lijstjes!$F$2),"")</f>
        <v/>
      </c>
      <c r="S582" s="5">
        <f>IF(R582=Lijstjes!$F$2,IF($F$15=Lijstjes!$A$4,$F$16,$F$21)/COUNTIF('2. Invulblad'!$R$29:$R$1048576,Lijstjes!$F$2),0)</f>
        <v>0</v>
      </c>
      <c r="U582" s="5">
        <f>IF(T582=Lijstjes!$F$2,IF($F$15=Lijstjes!$A$5,$F$16,$F$21)/COUNTIF('2. Invulblad'!$T$29:$T$1048576,Lijstjes!$F$2),0)</f>
        <v>0</v>
      </c>
      <c r="W582" s="5" t="str">
        <f>IF(V582=Lijstjes!$F$2,IF($F$15=Lijstjes!$A$6,$F$16,$F$21)/COUNTIF('2. Invulblad'!$V$29:$V$1048576,Lijstjes!$F$2),"")</f>
        <v/>
      </c>
      <c r="Y582" s="5" t="str">
        <f>IF(X582=Lijstjes!$F$2,IF($F$15=Lijstjes!$A$7,$F$16,$F$21)/COUNTIF('2. Invulblad'!$X$29:$X$1048576,Lijstjes!$F$2),"")</f>
        <v/>
      </c>
      <c r="AA582" s="14">
        <f>IF(Z582=Lijstjes!$F$2,IF($F$15=Lijstjes!$A$8,$F$16,$F$21)/COUNTIF('2. Invulblad'!$Z$29:$Z$1048576,Lijstjes!$F$2),0)</f>
        <v>0</v>
      </c>
      <c r="AC582" s="14">
        <f>IF(AB582=Lijstjes!$F$2,IF($F$15=Lijstjes!$A$9,$F$16,$F$21)/COUNTIF('2. Invulblad'!$AB$29:$AB$1048576,Lijstjes!$F$2),0)</f>
        <v>0</v>
      </c>
      <c r="AE582" s="14">
        <f>IF(AD582=Lijstjes!$F$2,IF($F$15=Lijstjes!$A$10,$F$16,$F$21)/COUNTIF('2. Invulblad'!$AD$29:$AD$1048576,Lijstjes!$F$2),0)</f>
        <v>0</v>
      </c>
      <c r="AG582" s="14">
        <f>IF(AF582=Lijstjes!$F$2,IF($F$15=Lijstjes!$A$11,$F$16,$F$21)/COUNTIF('2. Invulblad'!$AF$29:$AF$1048576,Lijstjes!$F$2),0)</f>
        <v>0</v>
      </c>
    </row>
    <row r="583" spans="2:33" ht="14.5">
      <c r="B583" s="12" t="str">
        <f t="shared" si="16"/>
        <v/>
      </c>
      <c r="C583" t="str">
        <f t="shared" si="17"/>
        <v/>
      </c>
      <c r="D583" s="15" t="str">
        <f>IF(M583=0,"",IF(AND(M583&gt;0,IFERROR(SEARCH(Lijstjes!$F$2,'2. Invulblad'!N583&amp;'2. Invulblad'!P583&amp;'2. Invulblad'!R583&amp;'2. Invulblad'!T583&amp;'2. Invulblad'!V583&amp;'2. Invulblad'!X583&amp;'2. Invulblad'!Z583&amp;'2. Invulblad'!AB583&amp;'2. Invulblad'!AD583&amp;'2. Invulblad'!AF583&amp;'2. Invulblad'!AH583&amp;'2. Invulblad'!AI583),0)&gt;0),"","U mag geen subsidie aanvragen voor "&amp;'2. Invulblad'!E583&amp;" "&amp;'2. Invulblad'!F583&amp;'2. Invulblad'!G583&amp;" want er is geen aangrenzende maatregel getroffen."))</f>
        <v/>
      </c>
      <c r="M583" s="20">
        <f>MIN(1500,COUNTIF('2. Invulblad'!N583:AI583,"Ja")*750)</f>
        <v>0</v>
      </c>
      <c r="O583" s="14" t="str">
        <f>IF(N583=Lijstjes!$F$2,IF($F$15=Lijstjes!$A$2,$F$16,$F$21)/COUNTIF('2. Invulblad'!$N$29:$N$1048576,Lijstjes!$F$2),"")</f>
        <v/>
      </c>
      <c r="Q583" s="5" t="str">
        <f>IF(P583=Lijstjes!$F$2,IF($F$15=Lijstjes!$A$3,$F$16,$F$21)/COUNTIF('2. Invulblad'!$P$29:$P$1048576,Lijstjes!$F$2),"")</f>
        <v/>
      </c>
      <c r="S583" s="5">
        <f>IF(R583=Lijstjes!$F$2,IF($F$15=Lijstjes!$A$4,$F$16,$F$21)/COUNTIF('2. Invulblad'!$R$29:$R$1048576,Lijstjes!$F$2),0)</f>
        <v>0</v>
      </c>
      <c r="U583" s="5">
        <f>IF(T583=Lijstjes!$F$2,IF($F$15=Lijstjes!$A$5,$F$16,$F$21)/COUNTIF('2. Invulblad'!$T$29:$T$1048576,Lijstjes!$F$2),0)</f>
        <v>0</v>
      </c>
      <c r="W583" s="5" t="str">
        <f>IF(V583=Lijstjes!$F$2,IF($F$15=Lijstjes!$A$6,$F$16,$F$21)/COUNTIF('2. Invulblad'!$V$29:$V$1048576,Lijstjes!$F$2),"")</f>
        <v/>
      </c>
      <c r="Y583" s="5" t="str">
        <f>IF(X583=Lijstjes!$F$2,IF($F$15=Lijstjes!$A$7,$F$16,$F$21)/COUNTIF('2. Invulblad'!$X$29:$X$1048576,Lijstjes!$F$2),"")</f>
        <v/>
      </c>
      <c r="AA583" s="14">
        <f>IF(Z583=Lijstjes!$F$2,IF($F$15=Lijstjes!$A$8,$F$16,$F$21)/COUNTIF('2. Invulblad'!$Z$29:$Z$1048576,Lijstjes!$F$2),0)</f>
        <v>0</v>
      </c>
      <c r="AC583" s="14">
        <f>IF(AB583=Lijstjes!$F$2,IF($F$15=Lijstjes!$A$9,$F$16,$F$21)/COUNTIF('2. Invulblad'!$AB$29:$AB$1048576,Lijstjes!$F$2),0)</f>
        <v>0</v>
      </c>
      <c r="AE583" s="14">
        <f>IF(AD583=Lijstjes!$F$2,IF($F$15=Lijstjes!$A$10,$F$16,$F$21)/COUNTIF('2. Invulblad'!$AD$29:$AD$1048576,Lijstjes!$F$2),0)</f>
        <v>0</v>
      </c>
      <c r="AG583" s="14">
        <f>IF(AF583=Lijstjes!$F$2,IF($F$15=Lijstjes!$A$11,$F$16,$F$21)/COUNTIF('2. Invulblad'!$AF$29:$AF$1048576,Lijstjes!$F$2),0)</f>
        <v>0</v>
      </c>
    </row>
    <row r="584" spans="2:33" ht="14.5">
      <c r="B584" s="12" t="str">
        <f t="shared" si="16"/>
        <v/>
      </c>
      <c r="C584" t="str">
        <f t="shared" si="17"/>
        <v/>
      </c>
      <c r="D584" s="15" t="str">
        <f>IF(M584=0,"",IF(AND(M584&gt;0,IFERROR(SEARCH(Lijstjes!$F$2,'2. Invulblad'!N584&amp;'2. Invulblad'!P584&amp;'2. Invulblad'!R584&amp;'2. Invulblad'!T584&amp;'2. Invulblad'!V584&amp;'2. Invulblad'!X584&amp;'2. Invulblad'!Z584&amp;'2. Invulblad'!AB584&amp;'2. Invulblad'!AD584&amp;'2. Invulblad'!AF584&amp;'2. Invulblad'!AH584&amp;'2. Invulblad'!AI584),0)&gt;0),"","U mag geen subsidie aanvragen voor "&amp;'2. Invulblad'!E584&amp;" "&amp;'2. Invulblad'!F584&amp;'2. Invulblad'!G584&amp;" want er is geen aangrenzende maatregel getroffen."))</f>
        <v/>
      </c>
      <c r="M584" s="20">
        <f>MIN(1500,COUNTIF('2. Invulblad'!N584:AI584,"Ja")*750)</f>
        <v>0</v>
      </c>
      <c r="O584" s="14" t="str">
        <f>IF(N584=Lijstjes!$F$2,IF($F$15=Lijstjes!$A$2,$F$16,$F$21)/COUNTIF('2. Invulblad'!$N$29:$N$1048576,Lijstjes!$F$2),"")</f>
        <v/>
      </c>
      <c r="Q584" s="5" t="str">
        <f>IF(P584=Lijstjes!$F$2,IF($F$15=Lijstjes!$A$3,$F$16,$F$21)/COUNTIF('2. Invulblad'!$P$29:$P$1048576,Lijstjes!$F$2),"")</f>
        <v/>
      </c>
      <c r="S584" s="5">
        <f>IF(R584=Lijstjes!$F$2,IF($F$15=Lijstjes!$A$4,$F$16,$F$21)/COUNTIF('2. Invulblad'!$R$29:$R$1048576,Lijstjes!$F$2),0)</f>
        <v>0</v>
      </c>
      <c r="U584" s="5">
        <f>IF(T584=Lijstjes!$F$2,IF($F$15=Lijstjes!$A$5,$F$16,$F$21)/COUNTIF('2. Invulblad'!$T$29:$T$1048576,Lijstjes!$F$2),0)</f>
        <v>0</v>
      </c>
      <c r="W584" s="5" t="str">
        <f>IF(V584=Lijstjes!$F$2,IF($F$15=Lijstjes!$A$6,$F$16,$F$21)/COUNTIF('2. Invulblad'!$V$29:$V$1048576,Lijstjes!$F$2),"")</f>
        <v/>
      </c>
      <c r="Y584" s="5" t="str">
        <f>IF(X584=Lijstjes!$F$2,IF($F$15=Lijstjes!$A$7,$F$16,$F$21)/COUNTIF('2. Invulblad'!$X$29:$X$1048576,Lijstjes!$F$2),"")</f>
        <v/>
      </c>
      <c r="AA584" s="14">
        <f>IF(Z584=Lijstjes!$F$2,IF($F$15=Lijstjes!$A$8,$F$16,$F$21)/COUNTIF('2. Invulblad'!$Z$29:$Z$1048576,Lijstjes!$F$2),0)</f>
        <v>0</v>
      </c>
      <c r="AC584" s="14">
        <f>IF(AB584=Lijstjes!$F$2,IF($F$15=Lijstjes!$A$9,$F$16,$F$21)/COUNTIF('2. Invulblad'!$AB$29:$AB$1048576,Lijstjes!$F$2),0)</f>
        <v>0</v>
      </c>
      <c r="AE584" s="14">
        <f>IF(AD584=Lijstjes!$F$2,IF($F$15=Lijstjes!$A$10,$F$16,$F$21)/COUNTIF('2. Invulblad'!$AD$29:$AD$1048576,Lijstjes!$F$2),0)</f>
        <v>0</v>
      </c>
      <c r="AG584" s="14">
        <f>IF(AF584=Lijstjes!$F$2,IF($F$15=Lijstjes!$A$11,$F$16,$F$21)/COUNTIF('2. Invulblad'!$AF$29:$AF$1048576,Lijstjes!$F$2),0)</f>
        <v>0</v>
      </c>
    </row>
    <row r="585" spans="2:33" ht="14.5">
      <c r="B585" s="12" t="str">
        <f t="shared" si="16"/>
        <v/>
      </c>
      <c r="C585" t="str">
        <f t="shared" si="17"/>
        <v/>
      </c>
      <c r="D585" s="15" t="str">
        <f>IF(M585=0,"",IF(AND(M585&gt;0,IFERROR(SEARCH(Lijstjes!$F$2,'2. Invulblad'!N585&amp;'2. Invulblad'!P585&amp;'2. Invulblad'!R585&amp;'2. Invulblad'!T585&amp;'2. Invulblad'!V585&amp;'2. Invulblad'!X585&amp;'2. Invulblad'!Z585&amp;'2. Invulblad'!AB585&amp;'2. Invulblad'!AD585&amp;'2. Invulblad'!AF585&amp;'2. Invulblad'!AH585&amp;'2. Invulblad'!AI585),0)&gt;0),"","U mag geen subsidie aanvragen voor "&amp;'2. Invulblad'!E585&amp;" "&amp;'2. Invulblad'!F585&amp;'2. Invulblad'!G585&amp;" want er is geen aangrenzende maatregel getroffen."))</f>
        <v/>
      </c>
      <c r="M585" s="20">
        <f>MIN(1500,COUNTIF('2. Invulblad'!N585:AI585,"Ja")*750)</f>
        <v>0</v>
      </c>
      <c r="O585" s="14" t="str">
        <f>IF(N585=Lijstjes!$F$2,IF($F$15=Lijstjes!$A$2,$F$16,$F$21)/COUNTIF('2. Invulblad'!$N$29:$N$1048576,Lijstjes!$F$2),"")</f>
        <v/>
      </c>
      <c r="Q585" s="5" t="str">
        <f>IF(P585=Lijstjes!$F$2,IF($F$15=Lijstjes!$A$3,$F$16,$F$21)/COUNTIF('2. Invulblad'!$P$29:$P$1048576,Lijstjes!$F$2),"")</f>
        <v/>
      </c>
      <c r="S585" s="5">
        <f>IF(R585=Lijstjes!$F$2,IF($F$15=Lijstjes!$A$4,$F$16,$F$21)/COUNTIF('2. Invulblad'!$R$29:$R$1048576,Lijstjes!$F$2),0)</f>
        <v>0</v>
      </c>
      <c r="U585" s="5">
        <f>IF(T585=Lijstjes!$F$2,IF($F$15=Lijstjes!$A$5,$F$16,$F$21)/COUNTIF('2. Invulblad'!$T$29:$T$1048576,Lijstjes!$F$2),0)</f>
        <v>0</v>
      </c>
      <c r="W585" s="5" t="str">
        <f>IF(V585=Lijstjes!$F$2,IF($F$15=Lijstjes!$A$6,$F$16,$F$21)/COUNTIF('2. Invulblad'!$V$29:$V$1048576,Lijstjes!$F$2),"")</f>
        <v/>
      </c>
      <c r="Y585" s="5" t="str">
        <f>IF(X585=Lijstjes!$F$2,IF($F$15=Lijstjes!$A$7,$F$16,$F$21)/COUNTIF('2. Invulblad'!$X$29:$X$1048576,Lijstjes!$F$2),"")</f>
        <v/>
      </c>
      <c r="AA585" s="14">
        <f>IF(Z585=Lijstjes!$F$2,IF($F$15=Lijstjes!$A$8,$F$16,$F$21)/COUNTIF('2. Invulblad'!$Z$29:$Z$1048576,Lijstjes!$F$2),0)</f>
        <v>0</v>
      </c>
      <c r="AC585" s="14">
        <f>IF(AB585=Lijstjes!$F$2,IF($F$15=Lijstjes!$A$9,$F$16,$F$21)/COUNTIF('2. Invulblad'!$AB$29:$AB$1048576,Lijstjes!$F$2),0)</f>
        <v>0</v>
      </c>
      <c r="AE585" s="14">
        <f>IF(AD585=Lijstjes!$F$2,IF($F$15=Lijstjes!$A$10,$F$16,$F$21)/COUNTIF('2. Invulblad'!$AD$29:$AD$1048576,Lijstjes!$F$2),0)</f>
        <v>0</v>
      </c>
      <c r="AG585" s="14">
        <f>IF(AF585=Lijstjes!$F$2,IF($F$15=Lijstjes!$A$11,$F$16,$F$21)/COUNTIF('2. Invulblad'!$AF$29:$AF$1048576,Lijstjes!$F$2),0)</f>
        <v>0</v>
      </c>
    </row>
    <row r="586" spans="2:33" ht="14.5">
      <c r="B586" s="12" t="str">
        <f t="shared" si="16"/>
        <v/>
      </c>
      <c r="C586" t="str">
        <f t="shared" si="17"/>
        <v/>
      </c>
      <c r="D586" s="15" t="str">
        <f>IF(M586=0,"",IF(AND(M586&gt;0,IFERROR(SEARCH(Lijstjes!$F$2,'2. Invulblad'!N586&amp;'2. Invulblad'!P586&amp;'2. Invulblad'!R586&amp;'2. Invulblad'!T586&amp;'2. Invulblad'!V586&amp;'2. Invulblad'!X586&amp;'2. Invulblad'!Z586&amp;'2. Invulblad'!AB586&amp;'2. Invulblad'!AD586&amp;'2. Invulblad'!AF586&amp;'2. Invulblad'!AH586&amp;'2. Invulblad'!AI586),0)&gt;0),"","U mag geen subsidie aanvragen voor "&amp;'2. Invulblad'!E586&amp;" "&amp;'2. Invulblad'!F586&amp;'2. Invulblad'!G586&amp;" want er is geen aangrenzende maatregel getroffen."))</f>
        <v/>
      </c>
      <c r="M586" s="20">
        <f>MIN(1500,COUNTIF('2. Invulblad'!N586:AI586,"Ja")*750)</f>
        <v>0</v>
      </c>
      <c r="O586" s="14" t="str">
        <f>IF(N586=Lijstjes!$F$2,IF($F$15=Lijstjes!$A$2,$F$16,$F$21)/COUNTIF('2. Invulblad'!$N$29:$N$1048576,Lijstjes!$F$2),"")</f>
        <v/>
      </c>
      <c r="Q586" s="5" t="str">
        <f>IF(P586=Lijstjes!$F$2,IF($F$15=Lijstjes!$A$3,$F$16,$F$21)/COUNTIF('2. Invulblad'!$P$29:$P$1048576,Lijstjes!$F$2),"")</f>
        <v/>
      </c>
      <c r="S586" s="5">
        <f>IF(R586=Lijstjes!$F$2,IF($F$15=Lijstjes!$A$4,$F$16,$F$21)/COUNTIF('2. Invulblad'!$R$29:$R$1048576,Lijstjes!$F$2),0)</f>
        <v>0</v>
      </c>
      <c r="U586" s="5">
        <f>IF(T586=Lijstjes!$F$2,IF($F$15=Lijstjes!$A$5,$F$16,$F$21)/COUNTIF('2. Invulblad'!$T$29:$T$1048576,Lijstjes!$F$2),0)</f>
        <v>0</v>
      </c>
      <c r="W586" s="5" t="str">
        <f>IF(V586=Lijstjes!$F$2,IF($F$15=Lijstjes!$A$6,$F$16,$F$21)/COUNTIF('2. Invulblad'!$V$29:$V$1048576,Lijstjes!$F$2),"")</f>
        <v/>
      </c>
      <c r="Y586" s="5" t="str">
        <f>IF(X586=Lijstjes!$F$2,IF($F$15=Lijstjes!$A$7,$F$16,$F$21)/COUNTIF('2. Invulblad'!$X$29:$X$1048576,Lijstjes!$F$2),"")</f>
        <v/>
      </c>
      <c r="AA586" s="14">
        <f>IF(Z586=Lijstjes!$F$2,IF($F$15=Lijstjes!$A$8,$F$16,$F$21)/COUNTIF('2. Invulblad'!$Z$29:$Z$1048576,Lijstjes!$F$2),0)</f>
        <v>0</v>
      </c>
      <c r="AC586" s="14">
        <f>IF(AB586=Lijstjes!$F$2,IF($F$15=Lijstjes!$A$9,$F$16,$F$21)/COUNTIF('2. Invulblad'!$AB$29:$AB$1048576,Lijstjes!$F$2),0)</f>
        <v>0</v>
      </c>
      <c r="AE586" s="14">
        <f>IF(AD586=Lijstjes!$F$2,IF($F$15=Lijstjes!$A$10,$F$16,$F$21)/COUNTIF('2. Invulblad'!$AD$29:$AD$1048576,Lijstjes!$F$2),0)</f>
        <v>0</v>
      </c>
      <c r="AG586" s="14">
        <f>IF(AF586=Lijstjes!$F$2,IF($F$15=Lijstjes!$A$11,$F$16,$F$21)/COUNTIF('2. Invulblad'!$AF$29:$AF$1048576,Lijstjes!$F$2),0)</f>
        <v>0</v>
      </c>
    </row>
    <row r="587" spans="2:33" ht="14.5">
      <c r="B587" s="12" t="str">
        <f t="shared" si="16"/>
        <v/>
      </c>
      <c r="C587" t="str">
        <f t="shared" si="17"/>
        <v/>
      </c>
      <c r="D587" s="15" t="str">
        <f>IF(M587=0,"",IF(AND(M587&gt;0,IFERROR(SEARCH(Lijstjes!$F$2,'2. Invulblad'!N587&amp;'2. Invulblad'!P587&amp;'2. Invulblad'!R587&amp;'2. Invulblad'!T587&amp;'2. Invulblad'!V587&amp;'2. Invulblad'!X587&amp;'2. Invulblad'!Z587&amp;'2. Invulblad'!AB587&amp;'2. Invulblad'!AD587&amp;'2. Invulblad'!AF587&amp;'2. Invulblad'!AH587&amp;'2. Invulblad'!AI587),0)&gt;0),"","U mag geen subsidie aanvragen voor "&amp;'2. Invulblad'!E587&amp;" "&amp;'2. Invulblad'!F587&amp;'2. Invulblad'!G587&amp;" want er is geen aangrenzende maatregel getroffen."))</f>
        <v/>
      </c>
      <c r="M587" s="20">
        <f>MIN(1500,COUNTIF('2. Invulblad'!N587:AI587,"Ja")*750)</f>
        <v>0</v>
      </c>
      <c r="O587" s="14" t="str">
        <f>IF(N587=Lijstjes!$F$2,IF($F$15=Lijstjes!$A$2,$F$16,$F$21)/COUNTIF('2. Invulblad'!$N$29:$N$1048576,Lijstjes!$F$2),"")</f>
        <v/>
      </c>
      <c r="Q587" s="5" t="str">
        <f>IF(P587=Lijstjes!$F$2,IF($F$15=Lijstjes!$A$3,$F$16,$F$21)/COUNTIF('2. Invulblad'!$P$29:$P$1048576,Lijstjes!$F$2),"")</f>
        <v/>
      </c>
      <c r="S587" s="5">
        <f>IF(R587=Lijstjes!$F$2,IF($F$15=Lijstjes!$A$4,$F$16,$F$21)/COUNTIF('2. Invulblad'!$R$29:$R$1048576,Lijstjes!$F$2),0)</f>
        <v>0</v>
      </c>
      <c r="U587" s="5">
        <f>IF(T587=Lijstjes!$F$2,IF($F$15=Lijstjes!$A$5,$F$16,$F$21)/COUNTIF('2. Invulblad'!$T$29:$T$1048576,Lijstjes!$F$2),0)</f>
        <v>0</v>
      </c>
      <c r="W587" s="5" t="str">
        <f>IF(V587=Lijstjes!$F$2,IF($F$15=Lijstjes!$A$6,$F$16,$F$21)/COUNTIF('2. Invulblad'!$V$29:$V$1048576,Lijstjes!$F$2),"")</f>
        <v/>
      </c>
      <c r="Y587" s="5" t="str">
        <f>IF(X587=Lijstjes!$F$2,IF($F$15=Lijstjes!$A$7,$F$16,$F$21)/COUNTIF('2. Invulblad'!$X$29:$X$1048576,Lijstjes!$F$2),"")</f>
        <v/>
      </c>
      <c r="AA587" s="14">
        <f>IF(Z587=Lijstjes!$F$2,IF($F$15=Lijstjes!$A$8,$F$16,$F$21)/COUNTIF('2. Invulblad'!$Z$29:$Z$1048576,Lijstjes!$F$2),0)</f>
        <v>0</v>
      </c>
      <c r="AC587" s="14">
        <f>IF(AB587=Lijstjes!$F$2,IF($F$15=Lijstjes!$A$9,$F$16,$F$21)/COUNTIF('2. Invulblad'!$AB$29:$AB$1048576,Lijstjes!$F$2),0)</f>
        <v>0</v>
      </c>
      <c r="AE587" s="14">
        <f>IF(AD587=Lijstjes!$F$2,IF($F$15=Lijstjes!$A$10,$F$16,$F$21)/COUNTIF('2. Invulblad'!$AD$29:$AD$1048576,Lijstjes!$F$2),0)</f>
        <v>0</v>
      </c>
      <c r="AG587" s="14">
        <f>IF(AF587=Lijstjes!$F$2,IF($F$15=Lijstjes!$A$11,$F$16,$F$21)/COUNTIF('2. Invulblad'!$AF$29:$AF$1048576,Lijstjes!$F$2),0)</f>
        <v>0</v>
      </c>
    </row>
    <row r="588" spans="2:33" ht="14.5">
      <c r="B588" s="12" t="str">
        <f t="shared" si="16"/>
        <v/>
      </c>
      <c r="C588" t="str">
        <f t="shared" si="17"/>
        <v/>
      </c>
      <c r="D588" s="15" t="str">
        <f>IF(M588=0,"",IF(AND(M588&gt;0,IFERROR(SEARCH(Lijstjes!$F$2,'2. Invulblad'!N588&amp;'2. Invulblad'!P588&amp;'2. Invulblad'!R588&amp;'2. Invulblad'!T588&amp;'2. Invulblad'!V588&amp;'2. Invulblad'!X588&amp;'2. Invulblad'!Z588&amp;'2. Invulblad'!AB588&amp;'2. Invulblad'!AD588&amp;'2. Invulblad'!AF588&amp;'2. Invulblad'!AH588&amp;'2. Invulblad'!AI588),0)&gt;0),"","U mag geen subsidie aanvragen voor "&amp;'2. Invulblad'!E588&amp;" "&amp;'2. Invulblad'!F588&amp;'2. Invulblad'!G588&amp;" want er is geen aangrenzende maatregel getroffen."))</f>
        <v/>
      </c>
      <c r="M588" s="20">
        <f>MIN(1500,COUNTIF('2. Invulblad'!N588:AI588,"Ja")*750)</f>
        <v>0</v>
      </c>
      <c r="O588" s="14" t="str">
        <f>IF(N588=Lijstjes!$F$2,IF($F$15=Lijstjes!$A$2,$F$16,$F$21)/COUNTIF('2. Invulblad'!$N$29:$N$1048576,Lijstjes!$F$2),"")</f>
        <v/>
      </c>
      <c r="Q588" s="5" t="str">
        <f>IF(P588=Lijstjes!$F$2,IF($F$15=Lijstjes!$A$3,$F$16,$F$21)/COUNTIF('2. Invulblad'!$P$29:$P$1048576,Lijstjes!$F$2),"")</f>
        <v/>
      </c>
      <c r="S588" s="5">
        <f>IF(R588=Lijstjes!$F$2,IF($F$15=Lijstjes!$A$4,$F$16,$F$21)/COUNTIF('2. Invulblad'!$R$29:$R$1048576,Lijstjes!$F$2),0)</f>
        <v>0</v>
      </c>
      <c r="U588" s="5">
        <f>IF(T588=Lijstjes!$F$2,IF($F$15=Lijstjes!$A$5,$F$16,$F$21)/COUNTIF('2. Invulblad'!$T$29:$T$1048576,Lijstjes!$F$2),0)</f>
        <v>0</v>
      </c>
      <c r="W588" s="5" t="str">
        <f>IF(V588=Lijstjes!$F$2,IF($F$15=Lijstjes!$A$6,$F$16,$F$21)/COUNTIF('2. Invulblad'!$V$29:$V$1048576,Lijstjes!$F$2),"")</f>
        <v/>
      </c>
      <c r="Y588" s="5" t="str">
        <f>IF(X588=Lijstjes!$F$2,IF($F$15=Lijstjes!$A$7,$F$16,$F$21)/COUNTIF('2. Invulblad'!$X$29:$X$1048576,Lijstjes!$F$2),"")</f>
        <v/>
      </c>
      <c r="AA588" s="14">
        <f>IF(Z588=Lijstjes!$F$2,IF($F$15=Lijstjes!$A$8,$F$16,$F$21)/COUNTIF('2. Invulblad'!$Z$29:$Z$1048576,Lijstjes!$F$2),0)</f>
        <v>0</v>
      </c>
      <c r="AC588" s="14">
        <f>IF(AB588=Lijstjes!$F$2,IF($F$15=Lijstjes!$A$9,$F$16,$F$21)/COUNTIF('2. Invulblad'!$AB$29:$AB$1048576,Lijstjes!$F$2),0)</f>
        <v>0</v>
      </c>
      <c r="AE588" s="14">
        <f>IF(AD588=Lijstjes!$F$2,IF($F$15=Lijstjes!$A$10,$F$16,$F$21)/COUNTIF('2. Invulblad'!$AD$29:$AD$1048576,Lijstjes!$F$2),0)</f>
        <v>0</v>
      </c>
      <c r="AG588" s="14">
        <f>IF(AF588=Lijstjes!$F$2,IF($F$15=Lijstjes!$A$11,$F$16,$F$21)/COUNTIF('2. Invulblad'!$AF$29:$AF$1048576,Lijstjes!$F$2),0)</f>
        <v>0</v>
      </c>
    </row>
    <row r="589" spans="2:33" ht="14.5">
      <c r="B589" s="12" t="str">
        <f t="shared" si="16"/>
        <v/>
      </c>
      <c r="C589" t="str">
        <f t="shared" si="17"/>
        <v/>
      </c>
      <c r="D589" s="15" t="str">
        <f>IF(M589=0,"",IF(AND(M589&gt;0,IFERROR(SEARCH(Lijstjes!$F$2,'2. Invulblad'!N589&amp;'2. Invulblad'!P589&amp;'2. Invulblad'!R589&amp;'2. Invulblad'!T589&amp;'2. Invulblad'!V589&amp;'2. Invulblad'!X589&amp;'2. Invulblad'!Z589&amp;'2. Invulblad'!AB589&amp;'2. Invulblad'!AD589&amp;'2. Invulblad'!AF589&amp;'2. Invulblad'!AH589&amp;'2. Invulblad'!AI589),0)&gt;0),"","U mag geen subsidie aanvragen voor "&amp;'2. Invulblad'!E589&amp;" "&amp;'2. Invulblad'!F589&amp;'2. Invulblad'!G589&amp;" want er is geen aangrenzende maatregel getroffen."))</f>
        <v/>
      </c>
      <c r="M589" s="20">
        <f>MIN(1500,COUNTIF('2. Invulblad'!N589:AI589,"Ja")*750)</f>
        <v>0</v>
      </c>
      <c r="O589" s="14" t="str">
        <f>IF(N589=Lijstjes!$F$2,IF($F$15=Lijstjes!$A$2,$F$16,$F$21)/COUNTIF('2. Invulblad'!$N$29:$N$1048576,Lijstjes!$F$2),"")</f>
        <v/>
      </c>
      <c r="Q589" s="5" t="str">
        <f>IF(P589=Lijstjes!$F$2,IF($F$15=Lijstjes!$A$3,$F$16,$F$21)/COUNTIF('2. Invulblad'!$P$29:$P$1048576,Lijstjes!$F$2),"")</f>
        <v/>
      </c>
      <c r="S589" s="5">
        <f>IF(R589=Lijstjes!$F$2,IF($F$15=Lijstjes!$A$4,$F$16,$F$21)/COUNTIF('2. Invulblad'!$R$29:$R$1048576,Lijstjes!$F$2),0)</f>
        <v>0</v>
      </c>
      <c r="U589" s="5">
        <f>IF(T589=Lijstjes!$F$2,IF($F$15=Lijstjes!$A$5,$F$16,$F$21)/COUNTIF('2. Invulblad'!$T$29:$T$1048576,Lijstjes!$F$2),0)</f>
        <v>0</v>
      </c>
      <c r="W589" s="5" t="str">
        <f>IF(V589=Lijstjes!$F$2,IF($F$15=Lijstjes!$A$6,$F$16,$F$21)/COUNTIF('2. Invulblad'!$V$29:$V$1048576,Lijstjes!$F$2),"")</f>
        <v/>
      </c>
      <c r="Y589" s="5" t="str">
        <f>IF(X589=Lijstjes!$F$2,IF($F$15=Lijstjes!$A$7,$F$16,$F$21)/COUNTIF('2. Invulblad'!$X$29:$X$1048576,Lijstjes!$F$2),"")</f>
        <v/>
      </c>
      <c r="AA589" s="14">
        <f>IF(Z589=Lijstjes!$F$2,IF($F$15=Lijstjes!$A$8,$F$16,$F$21)/COUNTIF('2. Invulblad'!$Z$29:$Z$1048576,Lijstjes!$F$2),0)</f>
        <v>0</v>
      </c>
      <c r="AC589" s="14">
        <f>IF(AB589=Lijstjes!$F$2,IF($F$15=Lijstjes!$A$9,$F$16,$F$21)/COUNTIF('2. Invulblad'!$AB$29:$AB$1048576,Lijstjes!$F$2),0)</f>
        <v>0</v>
      </c>
      <c r="AE589" s="14">
        <f>IF(AD589=Lijstjes!$F$2,IF($F$15=Lijstjes!$A$10,$F$16,$F$21)/COUNTIF('2. Invulblad'!$AD$29:$AD$1048576,Lijstjes!$F$2),0)</f>
        <v>0</v>
      </c>
      <c r="AG589" s="14">
        <f>IF(AF589=Lijstjes!$F$2,IF($F$15=Lijstjes!$A$11,$F$16,$F$21)/COUNTIF('2. Invulblad'!$AF$29:$AF$1048576,Lijstjes!$F$2),0)</f>
        <v>0</v>
      </c>
    </row>
    <row r="590" spans="2:33" ht="14.5">
      <c r="B590" s="12" t="str">
        <f t="shared" si="16"/>
        <v/>
      </c>
      <c r="C590" t="str">
        <f t="shared" si="17"/>
        <v/>
      </c>
      <c r="D590" s="15" t="str">
        <f>IF(M590=0,"",IF(AND(M590&gt;0,IFERROR(SEARCH(Lijstjes!$F$2,'2. Invulblad'!N590&amp;'2. Invulblad'!P590&amp;'2. Invulblad'!R590&amp;'2. Invulblad'!T590&amp;'2. Invulblad'!V590&amp;'2. Invulblad'!X590&amp;'2. Invulblad'!Z590&amp;'2. Invulblad'!AB590&amp;'2. Invulblad'!AD590&amp;'2. Invulblad'!AF590&amp;'2. Invulblad'!AH590&amp;'2. Invulblad'!AI590),0)&gt;0),"","U mag geen subsidie aanvragen voor "&amp;'2. Invulblad'!E590&amp;" "&amp;'2. Invulblad'!F590&amp;'2. Invulblad'!G590&amp;" want er is geen aangrenzende maatregel getroffen."))</f>
        <v/>
      </c>
      <c r="M590" s="20">
        <f>MIN(1500,COUNTIF('2. Invulblad'!N590:AI590,"Ja")*750)</f>
        <v>0</v>
      </c>
      <c r="O590" s="14" t="str">
        <f>IF(N590=Lijstjes!$F$2,IF($F$15=Lijstjes!$A$2,$F$16,$F$21)/COUNTIF('2. Invulblad'!$N$29:$N$1048576,Lijstjes!$F$2),"")</f>
        <v/>
      </c>
      <c r="Q590" s="5" t="str">
        <f>IF(P590=Lijstjes!$F$2,IF($F$15=Lijstjes!$A$3,$F$16,$F$21)/COUNTIF('2. Invulblad'!$P$29:$P$1048576,Lijstjes!$F$2),"")</f>
        <v/>
      </c>
      <c r="S590" s="5">
        <f>IF(R590=Lijstjes!$F$2,IF($F$15=Lijstjes!$A$4,$F$16,$F$21)/COUNTIF('2. Invulblad'!$R$29:$R$1048576,Lijstjes!$F$2),0)</f>
        <v>0</v>
      </c>
      <c r="U590" s="5">
        <f>IF(T590=Lijstjes!$F$2,IF($F$15=Lijstjes!$A$5,$F$16,$F$21)/COUNTIF('2. Invulblad'!$T$29:$T$1048576,Lijstjes!$F$2),0)</f>
        <v>0</v>
      </c>
      <c r="W590" s="5" t="str">
        <f>IF(V590=Lijstjes!$F$2,IF($F$15=Lijstjes!$A$6,$F$16,$F$21)/COUNTIF('2. Invulblad'!$V$29:$V$1048576,Lijstjes!$F$2),"")</f>
        <v/>
      </c>
      <c r="Y590" s="5" t="str">
        <f>IF(X590=Lijstjes!$F$2,IF($F$15=Lijstjes!$A$7,$F$16,$F$21)/COUNTIF('2. Invulblad'!$X$29:$X$1048576,Lijstjes!$F$2),"")</f>
        <v/>
      </c>
      <c r="AA590" s="14">
        <f>IF(Z590=Lijstjes!$F$2,IF($F$15=Lijstjes!$A$8,$F$16,$F$21)/COUNTIF('2. Invulblad'!$Z$29:$Z$1048576,Lijstjes!$F$2),0)</f>
        <v>0</v>
      </c>
      <c r="AC590" s="14">
        <f>IF(AB590=Lijstjes!$F$2,IF($F$15=Lijstjes!$A$9,$F$16,$F$21)/COUNTIF('2. Invulblad'!$AB$29:$AB$1048576,Lijstjes!$F$2),0)</f>
        <v>0</v>
      </c>
      <c r="AE590" s="14">
        <f>IF(AD590=Lijstjes!$F$2,IF($F$15=Lijstjes!$A$10,$F$16,$F$21)/COUNTIF('2. Invulblad'!$AD$29:$AD$1048576,Lijstjes!$F$2),0)</f>
        <v>0</v>
      </c>
      <c r="AG590" s="14">
        <f>IF(AF590=Lijstjes!$F$2,IF($F$15=Lijstjes!$A$11,$F$16,$F$21)/COUNTIF('2. Invulblad'!$AF$29:$AF$1048576,Lijstjes!$F$2),0)</f>
        <v>0</v>
      </c>
    </row>
    <row r="591" spans="2:33" ht="14.5">
      <c r="B591" s="12" t="str">
        <f t="shared" si="16"/>
        <v/>
      </c>
      <c r="C591" t="str">
        <f t="shared" si="17"/>
        <v/>
      </c>
      <c r="D591" s="15" t="str">
        <f>IF(M591=0,"",IF(AND(M591&gt;0,IFERROR(SEARCH(Lijstjes!$F$2,'2. Invulblad'!N591&amp;'2. Invulblad'!P591&amp;'2. Invulblad'!R591&amp;'2. Invulblad'!T591&amp;'2. Invulblad'!V591&amp;'2. Invulblad'!X591&amp;'2. Invulblad'!Z591&amp;'2. Invulblad'!AB591&amp;'2. Invulblad'!AD591&amp;'2. Invulblad'!AF591&amp;'2. Invulblad'!AH591&amp;'2. Invulblad'!AI591),0)&gt;0),"","U mag geen subsidie aanvragen voor "&amp;'2. Invulblad'!E591&amp;" "&amp;'2. Invulblad'!F591&amp;'2. Invulblad'!G591&amp;" want er is geen aangrenzende maatregel getroffen."))</f>
        <v/>
      </c>
      <c r="M591" s="20">
        <f>MIN(1500,COUNTIF('2. Invulblad'!N591:AI591,"Ja")*750)</f>
        <v>0</v>
      </c>
      <c r="O591" s="14" t="str">
        <f>IF(N591=Lijstjes!$F$2,IF($F$15=Lijstjes!$A$2,$F$16,$F$21)/COUNTIF('2. Invulblad'!$N$29:$N$1048576,Lijstjes!$F$2),"")</f>
        <v/>
      </c>
      <c r="Q591" s="5" t="str">
        <f>IF(P591=Lijstjes!$F$2,IF($F$15=Lijstjes!$A$3,$F$16,$F$21)/COUNTIF('2. Invulblad'!$P$29:$P$1048576,Lijstjes!$F$2),"")</f>
        <v/>
      </c>
      <c r="S591" s="5">
        <f>IF(R591=Lijstjes!$F$2,IF($F$15=Lijstjes!$A$4,$F$16,$F$21)/COUNTIF('2. Invulblad'!$R$29:$R$1048576,Lijstjes!$F$2),0)</f>
        <v>0</v>
      </c>
      <c r="U591" s="5">
        <f>IF(T591=Lijstjes!$F$2,IF($F$15=Lijstjes!$A$5,$F$16,$F$21)/COUNTIF('2. Invulblad'!$T$29:$T$1048576,Lijstjes!$F$2),0)</f>
        <v>0</v>
      </c>
      <c r="W591" s="5" t="str">
        <f>IF(V591=Lijstjes!$F$2,IF($F$15=Lijstjes!$A$6,$F$16,$F$21)/COUNTIF('2. Invulblad'!$V$29:$V$1048576,Lijstjes!$F$2),"")</f>
        <v/>
      </c>
      <c r="Y591" s="5" t="str">
        <f>IF(X591=Lijstjes!$F$2,IF($F$15=Lijstjes!$A$7,$F$16,$F$21)/COUNTIF('2. Invulblad'!$X$29:$X$1048576,Lijstjes!$F$2),"")</f>
        <v/>
      </c>
      <c r="AA591" s="14">
        <f>IF(Z591=Lijstjes!$F$2,IF($F$15=Lijstjes!$A$8,$F$16,$F$21)/COUNTIF('2. Invulblad'!$Z$29:$Z$1048576,Lijstjes!$F$2),0)</f>
        <v>0</v>
      </c>
      <c r="AC591" s="14">
        <f>IF(AB591=Lijstjes!$F$2,IF($F$15=Lijstjes!$A$9,$F$16,$F$21)/COUNTIF('2. Invulblad'!$AB$29:$AB$1048576,Lijstjes!$F$2),0)</f>
        <v>0</v>
      </c>
      <c r="AE591" s="14">
        <f>IF(AD591=Lijstjes!$F$2,IF($F$15=Lijstjes!$A$10,$F$16,$F$21)/COUNTIF('2. Invulblad'!$AD$29:$AD$1048576,Lijstjes!$F$2),0)</f>
        <v>0</v>
      </c>
      <c r="AG591" s="14">
        <f>IF(AF591=Lijstjes!$F$2,IF($F$15=Lijstjes!$A$11,$F$16,$F$21)/COUNTIF('2. Invulblad'!$AF$29:$AF$1048576,Lijstjes!$F$2),0)</f>
        <v>0</v>
      </c>
    </row>
    <row r="592" spans="2:33" ht="14.5">
      <c r="B592" s="12" t="str">
        <f t="shared" si="16"/>
        <v/>
      </c>
      <c r="C592" t="str">
        <f t="shared" si="17"/>
        <v/>
      </c>
      <c r="D592" s="15" t="str">
        <f>IF(M592=0,"",IF(AND(M592&gt;0,IFERROR(SEARCH(Lijstjes!$F$2,'2. Invulblad'!N592&amp;'2. Invulblad'!P592&amp;'2. Invulblad'!R592&amp;'2. Invulblad'!T592&amp;'2. Invulblad'!V592&amp;'2. Invulblad'!X592&amp;'2. Invulblad'!Z592&amp;'2. Invulblad'!AB592&amp;'2. Invulblad'!AD592&amp;'2. Invulblad'!AF592&amp;'2. Invulblad'!AH592&amp;'2. Invulblad'!AI592),0)&gt;0),"","U mag geen subsidie aanvragen voor "&amp;'2. Invulblad'!E592&amp;" "&amp;'2. Invulblad'!F592&amp;'2. Invulblad'!G592&amp;" want er is geen aangrenzende maatregel getroffen."))</f>
        <v/>
      </c>
      <c r="M592" s="20">
        <f>MIN(1500,COUNTIF('2. Invulblad'!N592:AI592,"Ja")*750)</f>
        <v>0</v>
      </c>
      <c r="O592" s="14" t="str">
        <f>IF(N592=Lijstjes!$F$2,IF($F$15=Lijstjes!$A$2,$F$16,$F$21)/COUNTIF('2. Invulblad'!$N$29:$N$1048576,Lijstjes!$F$2),"")</f>
        <v/>
      </c>
      <c r="Q592" s="5" t="str">
        <f>IF(P592=Lijstjes!$F$2,IF($F$15=Lijstjes!$A$3,$F$16,$F$21)/COUNTIF('2. Invulblad'!$P$29:$P$1048576,Lijstjes!$F$2),"")</f>
        <v/>
      </c>
      <c r="S592" s="5">
        <f>IF(R592=Lijstjes!$F$2,IF($F$15=Lijstjes!$A$4,$F$16,$F$21)/COUNTIF('2. Invulblad'!$R$29:$R$1048576,Lijstjes!$F$2),0)</f>
        <v>0</v>
      </c>
      <c r="U592" s="5">
        <f>IF(T592=Lijstjes!$F$2,IF($F$15=Lijstjes!$A$5,$F$16,$F$21)/COUNTIF('2. Invulblad'!$T$29:$T$1048576,Lijstjes!$F$2),0)</f>
        <v>0</v>
      </c>
      <c r="W592" s="5" t="str">
        <f>IF(V592=Lijstjes!$F$2,IF($F$15=Lijstjes!$A$6,$F$16,$F$21)/COUNTIF('2. Invulblad'!$V$29:$V$1048576,Lijstjes!$F$2),"")</f>
        <v/>
      </c>
      <c r="Y592" s="5" t="str">
        <f>IF(X592=Lijstjes!$F$2,IF($F$15=Lijstjes!$A$7,$F$16,$F$21)/COUNTIF('2. Invulblad'!$X$29:$X$1048576,Lijstjes!$F$2),"")</f>
        <v/>
      </c>
      <c r="AA592" s="14">
        <f>IF(Z592=Lijstjes!$F$2,IF($F$15=Lijstjes!$A$8,$F$16,$F$21)/COUNTIF('2. Invulblad'!$Z$29:$Z$1048576,Lijstjes!$F$2),0)</f>
        <v>0</v>
      </c>
      <c r="AC592" s="14">
        <f>IF(AB592=Lijstjes!$F$2,IF($F$15=Lijstjes!$A$9,$F$16,$F$21)/COUNTIF('2. Invulblad'!$AB$29:$AB$1048576,Lijstjes!$F$2),0)</f>
        <v>0</v>
      </c>
      <c r="AE592" s="14">
        <f>IF(AD592=Lijstjes!$F$2,IF($F$15=Lijstjes!$A$10,$F$16,$F$21)/COUNTIF('2. Invulblad'!$AD$29:$AD$1048576,Lijstjes!$F$2),0)</f>
        <v>0</v>
      </c>
      <c r="AG592" s="14">
        <f>IF(AF592=Lijstjes!$F$2,IF($F$15=Lijstjes!$A$11,$F$16,$F$21)/COUNTIF('2. Invulblad'!$AF$29:$AF$1048576,Lijstjes!$F$2),0)</f>
        <v>0</v>
      </c>
    </row>
    <row r="593" spans="2:33" ht="14.5">
      <c r="B593" s="12" t="str">
        <f t="shared" si="16"/>
        <v/>
      </c>
      <c r="C593" t="str">
        <f t="shared" si="17"/>
        <v/>
      </c>
      <c r="D593" s="15" t="str">
        <f>IF(M593=0,"",IF(AND(M593&gt;0,IFERROR(SEARCH(Lijstjes!$F$2,'2. Invulblad'!N593&amp;'2. Invulblad'!P593&amp;'2. Invulblad'!R593&amp;'2. Invulblad'!T593&amp;'2. Invulblad'!V593&amp;'2. Invulblad'!X593&amp;'2. Invulblad'!Z593&amp;'2. Invulblad'!AB593&amp;'2. Invulblad'!AD593&amp;'2. Invulblad'!AF593&amp;'2. Invulblad'!AH593&amp;'2. Invulblad'!AI593),0)&gt;0),"","U mag geen subsidie aanvragen voor "&amp;'2. Invulblad'!E593&amp;" "&amp;'2. Invulblad'!F593&amp;'2. Invulblad'!G593&amp;" want er is geen aangrenzende maatregel getroffen."))</f>
        <v/>
      </c>
      <c r="M593" s="20">
        <f>MIN(1500,COUNTIF('2. Invulblad'!N593:AI593,"Ja")*750)</f>
        <v>0</v>
      </c>
      <c r="O593" s="14" t="str">
        <f>IF(N593=Lijstjes!$F$2,IF($F$15=Lijstjes!$A$2,$F$16,$F$21)/COUNTIF('2. Invulblad'!$N$29:$N$1048576,Lijstjes!$F$2),"")</f>
        <v/>
      </c>
      <c r="Q593" s="5" t="str">
        <f>IF(P593=Lijstjes!$F$2,IF($F$15=Lijstjes!$A$3,$F$16,$F$21)/COUNTIF('2. Invulblad'!$P$29:$P$1048576,Lijstjes!$F$2),"")</f>
        <v/>
      </c>
      <c r="S593" s="5">
        <f>IF(R593=Lijstjes!$F$2,IF($F$15=Lijstjes!$A$4,$F$16,$F$21)/COUNTIF('2. Invulblad'!$R$29:$R$1048576,Lijstjes!$F$2),0)</f>
        <v>0</v>
      </c>
      <c r="U593" s="5">
        <f>IF(T593=Lijstjes!$F$2,IF($F$15=Lijstjes!$A$5,$F$16,$F$21)/COUNTIF('2. Invulblad'!$T$29:$T$1048576,Lijstjes!$F$2),0)</f>
        <v>0</v>
      </c>
      <c r="W593" s="5" t="str">
        <f>IF(V593=Lijstjes!$F$2,IF($F$15=Lijstjes!$A$6,$F$16,$F$21)/COUNTIF('2. Invulblad'!$V$29:$V$1048576,Lijstjes!$F$2),"")</f>
        <v/>
      </c>
      <c r="Y593" s="5" t="str">
        <f>IF(X593=Lijstjes!$F$2,IF($F$15=Lijstjes!$A$7,$F$16,$F$21)/COUNTIF('2. Invulblad'!$X$29:$X$1048576,Lijstjes!$F$2),"")</f>
        <v/>
      </c>
      <c r="AA593" s="14">
        <f>IF(Z593=Lijstjes!$F$2,IF($F$15=Lijstjes!$A$8,$F$16,$F$21)/COUNTIF('2. Invulblad'!$Z$29:$Z$1048576,Lijstjes!$F$2),0)</f>
        <v>0</v>
      </c>
      <c r="AC593" s="14">
        <f>IF(AB593=Lijstjes!$F$2,IF($F$15=Lijstjes!$A$9,$F$16,$F$21)/COUNTIF('2. Invulblad'!$AB$29:$AB$1048576,Lijstjes!$F$2),0)</f>
        <v>0</v>
      </c>
      <c r="AE593" s="14">
        <f>IF(AD593=Lijstjes!$F$2,IF($F$15=Lijstjes!$A$10,$F$16,$F$21)/COUNTIF('2. Invulblad'!$AD$29:$AD$1048576,Lijstjes!$F$2),0)</f>
        <v>0</v>
      </c>
      <c r="AG593" s="14">
        <f>IF(AF593=Lijstjes!$F$2,IF($F$15=Lijstjes!$A$11,$F$16,$F$21)/COUNTIF('2. Invulblad'!$AF$29:$AF$1048576,Lijstjes!$F$2),0)</f>
        <v>0</v>
      </c>
    </row>
    <row r="594" spans="2:33" ht="14.5">
      <c r="B594" s="12" t="str">
        <f t="shared" si="16"/>
        <v/>
      </c>
      <c r="C594" t="str">
        <f t="shared" si="17"/>
        <v/>
      </c>
      <c r="D594" s="15" t="str">
        <f>IF(M594=0,"",IF(AND(M594&gt;0,IFERROR(SEARCH(Lijstjes!$F$2,'2. Invulblad'!N594&amp;'2. Invulblad'!P594&amp;'2. Invulblad'!R594&amp;'2. Invulblad'!T594&amp;'2. Invulblad'!V594&amp;'2. Invulblad'!X594&amp;'2. Invulblad'!Z594&amp;'2. Invulblad'!AB594&amp;'2. Invulblad'!AD594&amp;'2. Invulblad'!AF594&amp;'2. Invulblad'!AH594&amp;'2. Invulblad'!AI594),0)&gt;0),"","U mag geen subsidie aanvragen voor "&amp;'2. Invulblad'!E594&amp;" "&amp;'2. Invulblad'!F594&amp;'2. Invulblad'!G594&amp;" want er is geen aangrenzende maatregel getroffen."))</f>
        <v/>
      </c>
      <c r="M594" s="20">
        <f>MIN(1500,COUNTIF('2. Invulblad'!N594:AI594,"Ja")*750)</f>
        <v>0</v>
      </c>
      <c r="O594" s="14" t="str">
        <f>IF(N594=Lijstjes!$F$2,IF($F$15=Lijstjes!$A$2,$F$16,$F$21)/COUNTIF('2. Invulblad'!$N$29:$N$1048576,Lijstjes!$F$2),"")</f>
        <v/>
      </c>
      <c r="Q594" s="5" t="str">
        <f>IF(P594=Lijstjes!$F$2,IF($F$15=Lijstjes!$A$3,$F$16,$F$21)/COUNTIF('2. Invulblad'!$P$29:$P$1048576,Lijstjes!$F$2),"")</f>
        <v/>
      </c>
      <c r="S594" s="5">
        <f>IF(R594=Lijstjes!$F$2,IF($F$15=Lijstjes!$A$4,$F$16,$F$21)/COUNTIF('2. Invulblad'!$R$29:$R$1048576,Lijstjes!$F$2),0)</f>
        <v>0</v>
      </c>
      <c r="U594" s="5">
        <f>IF(T594=Lijstjes!$F$2,IF($F$15=Lijstjes!$A$5,$F$16,$F$21)/COUNTIF('2. Invulblad'!$T$29:$T$1048576,Lijstjes!$F$2),0)</f>
        <v>0</v>
      </c>
      <c r="W594" s="5" t="str">
        <f>IF(V594=Lijstjes!$F$2,IF($F$15=Lijstjes!$A$6,$F$16,$F$21)/COUNTIF('2. Invulblad'!$V$29:$V$1048576,Lijstjes!$F$2),"")</f>
        <v/>
      </c>
      <c r="Y594" s="5" t="str">
        <f>IF(X594=Lijstjes!$F$2,IF($F$15=Lijstjes!$A$7,$F$16,$F$21)/COUNTIF('2. Invulblad'!$X$29:$X$1048576,Lijstjes!$F$2),"")</f>
        <v/>
      </c>
      <c r="AA594" s="14">
        <f>IF(Z594=Lijstjes!$F$2,IF($F$15=Lijstjes!$A$8,$F$16,$F$21)/COUNTIF('2. Invulblad'!$Z$29:$Z$1048576,Lijstjes!$F$2),0)</f>
        <v>0</v>
      </c>
      <c r="AC594" s="14">
        <f>IF(AB594=Lijstjes!$F$2,IF($F$15=Lijstjes!$A$9,$F$16,$F$21)/COUNTIF('2. Invulblad'!$AB$29:$AB$1048576,Lijstjes!$F$2),0)</f>
        <v>0</v>
      </c>
      <c r="AE594" s="14">
        <f>IF(AD594=Lijstjes!$F$2,IF($F$15=Lijstjes!$A$10,$F$16,$F$21)/COUNTIF('2. Invulblad'!$AD$29:$AD$1048576,Lijstjes!$F$2),0)</f>
        <v>0</v>
      </c>
      <c r="AG594" s="14">
        <f>IF(AF594=Lijstjes!$F$2,IF($F$15=Lijstjes!$A$11,$F$16,$F$21)/COUNTIF('2. Invulblad'!$AF$29:$AF$1048576,Lijstjes!$F$2),0)</f>
        <v>0</v>
      </c>
    </row>
    <row r="595" spans="2:33" ht="14.5">
      <c r="B595" s="12" t="str">
        <f t="shared" si="16"/>
        <v/>
      </c>
      <c r="C595" t="str">
        <f t="shared" si="17"/>
        <v/>
      </c>
      <c r="D595" s="15" t="str">
        <f>IF(M595=0,"",IF(AND(M595&gt;0,IFERROR(SEARCH(Lijstjes!$F$2,'2. Invulblad'!N595&amp;'2. Invulblad'!P595&amp;'2. Invulblad'!R595&amp;'2. Invulblad'!T595&amp;'2. Invulblad'!V595&amp;'2. Invulblad'!X595&amp;'2. Invulblad'!Z595&amp;'2. Invulblad'!AB595&amp;'2. Invulblad'!AD595&amp;'2. Invulblad'!AF595&amp;'2. Invulblad'!AH595&amp;'2. Invulblad'!AI595),0)&gt;0),"","U mag geen subsidie aanvragen voor "&amp;'2. Invulblad'!E595&amp;" "&amp;'2. Invulblad'!F595&amp;'2. Invulblad'!G595&amp;" want er is geen aangrenzende maatregel getroffen."))</f>
        <v/>
      </c>
      <c r="M595" s="20">
        <f>MIN(1500,COUNTIF('2. Invulblad'!N595:AI595,"Ja")*750)</f>
        <v>0</v>
      </c>
      <c r="O595" s="14" t="str">
        <f>IF(N595=Lijstjes!$F$2,IF($F$15=Lijstjes!$A$2,$F$16,$F$21)/COUNTIF('2. Invulblad'!$N$29:$N$1048576,Lijstjes!$F$2),"")</f>
        <v/>
      </c>
      <c r="Q595" s="5" t="str">
        <f>IF(P595=Lijstjes!$F$2,IF($F$15=Lijstjes!$A$3,$F$16,$F$21)/COUNTIF('2. Invulblad'!$P$29:$P$1048576,Lijstjes!$F$2),"")</f>
        <v/>
      </c>
      <c r="S595" s="5">
        <f>IF(R595=Lijstjes!$F$2,IF($F$15=Lijstjes!$A$4,$F$16,$F$21)/COUNTIF('2. Invulblad'!$R$29:$R$1048576,Lijstjes!$F$2),0)</f>
        <v>0</v>
      </c>
      <c r="U595" s="5">
        <f>IF(T595=Lijstjes!$F$2,IF($F$15=Lijstjes!$A$5,$F$16,$F$21)/COUNTIF('2. Invulblad'!$T$29:$T$1048576,Lijstjes!$F$2),0)</f>
        <v>0</v>
      </c>
      <c r="W595" s="5" t="str">
        <f>IF(V595=Lijstjes!$F$2,IF($F$15=Lijstjes!$A$6,$F$16,$F$21)/COUNTIF('2. Invulblad'!$V$29:$V$1048576,Lijstjes!$F$2),"")</f>
        <v/>
      </c>
      <c r="Y595" s="5" t="str">
        <f>IF(X595=Lijstjes!$F$2,IF($F$15=Lijstjes!$A$7,$F$16,$F$21)/COUNTIF('2. Invulblad'!$X$29:$X$1048576,Lijstjes!$F$2),"")</f>
        <v/>
      </c>
      <c r="AA595" s="14">
        <f>IF(Z595=Lijstjes!$F$2,IF($F$15=Lijstjes!$A$8,$F$16,$F$21)/COUNTIF('2. Invulblad'!$Z$29:$Z$1048576,Lijstjes!$F$2),0)</f>
        <v>0</v>
      </c>
      <c r="AC595" s="14">
        <f>IF(AB595=Lijstjes!$F$2,IF($F$15=Lijstjes!$A$9,$F$16,$F$21)/COUNTIF('2. Invulblad'!$AB$29:$AB$1048576,Lijstjes!$F$2),0)</f>
        <v>0</v>
      </c>
      <c r="AE595" s="14">
        <f>IF(AD595=Lijstjes!$F$2,IF($F$15=Lijstjes!$A$10,$F$16,$F$21)/COUNTIF('2. Invulblad'!$AD$29:$AD$1048576,Lijstjes!$F$2),0)</f>
        <v>0</v>
      </c>
      <c r="AG595" s="14">
        <f>IF(AF595=Lijstjes!$F$2,IF($F$15=Lijstjes!$A$11,$F$16,$F$21)/COUNTIF('2. Invulblad'!$AF$29:$AF$1048576,Lijstjes!$F$2),0)</f>
        <v>0</v>
      </c>
    </row>
    <row r="596" spans="2:33" ht="14.5">
      <c r="B596" s="12" t="str">
        <f t="shared" si="16"/>
        <v/>
      </c>
      <c r="C596" t="str">
        <f t="shared" si="17"/>
        <v/>
      </c>
      <c r="D596" s="15" t="str">
        <f>IF(M596=0,"",IF(AND(M596&gt;0,IFERROR(SEARCH(Lijstjes!$F$2,'2. Invulblad'!N596&amp;'2. Invulblad'!P596&amp;'2. Invulblad'!R596&amp;'2. Invulblad'!T596&amp;'2. Invulblad'!V596&amp;'2. Invulblad'!X596&amp;'2. Invulblad'!Z596&amp;'2. Invulblad'!AB596&amp;'2. Invulblad'!AD596&amp;'2. Invulblad'!AF596&amp;'2. Invulblad'!AH596&amp;'2. Invulblad'!AI596),0)&gt;0),"","U mag geen subsidie aanvragen voor "&amp;'2. Invulblad'!E596&amp;" "&amp;'2. Invulblad'!F596&amp;'2. Invulblad'!G596&amp;" want er is geen aangrenzende maatregel getroffen."))</f>
        <v/>
      </c>
      <c r="M596" s="20">
        <f>MIN(1500,COUNTIF('2. Invulblad'!N596:AI596,"Ja")*750)</f>
        <v>0</v>
      </c>
      <c r="O596" s="14" t="str">
        <f>IF(N596=Lijstjes!$F$2,IF($F$15=Lijstjes!$A$2,$F$16,$F$21)/COUNTIF('2. Invulblad'!$N$29:$N$1048576,Lijstjes!$F$2),"")</f>
        <v/>
      </c>
      <c r="Q596" s="5" t="str">
        <f>IF(P596=Lijstjes!$F$2,IF($F$15=Lijstjes!$A$3,$F$16,$F$21)/COUNTIF('2. Invulblad'!$P$29:$P$1048576,Lijstjes!$F$2),"")</f>
        <v/>
      </c>
      <c r="S596" s="5">
        <f>IF(R596=Lijstjes!$F$2,IF($F$15=Lijstjes!$A$4,$F$16,$F$21)/COUNTIF('2. Invulblad'!$R$29:$R$1048576,Lijstjes!$F$2),0)</f>
        <v>0</v>
      </c>
      <c r="U596" s="5">
        <f>IF(T596=Lijstjes!$F$2,IF($F$15=Lijstjes!$A$5,$F$16,$F$21)/COUNTIF('2. Invulblad'!$T$29:$T$1048576,Lijstjes!$F$2),0)</f>
        <v>0</v>
      </c>
      <c r="W596" s="5" t="str">
        <f>IF(V596=Lijstjes!$F$2,IF($F$15=Lijstjes!$A$6,$F$16,$F$21)/COUNTIF('2. Invulblad'!$V$29:$V$1048576,Lijstjes!$F$2),"")</f>
        <v/>
      </c>
      <c r="Y596" s="5" t="str">
        <f>IF(X596=Lijstjes!$F$2,IF($F$15=Lijstjes!$A$7,$F$16,$F$21)/COUNTIF('2. Invulblad'!$X$29:$X$1048576,Lijstjes!$F$2),"")</f>
        <v/>
      </c>
      <c r="AA596" s="14">
        <f>IF(Z596=Lijstjes!$F$2,IF($F$15=Lijstjes!$A$8,$F$16,$F$21)/COUNTIF('2. Invulblad'!$Z$29:$Z$1048576,Lijstjes!$F$2),0)</f>
        <v>0</v>
      </c>
      <c r="AC596" s="14">
        <f>IF(AB596=Lijstjes!$F$2,IF($F$15=Lijstjes!$A$9,$F$16,$F$21)/COUNTIF('2. Invulblad'!$AB$29:$AB$1048576,Lijstjes!$F$2),0)</f>
        <v>0</v>
      </c>
      <c r="AE596" s="14">
        <f>IF(AD596=Lijstjes!$F$2,IF($F$15=Lijstjes!$A$10,$F$16,$F$21)/COUNTIF('2. Invulblad'!$AD$29:$AD$1048576,Lijstjes!$F$2),0)</f>
        <v>0</v>
      </c>
      <c r="AG596" s="14">
        <f>IF(AF596=Lijstjes!$F$2,IF($F$15=Lijstjes!$A$11,$F$16,$F$21)/COUNTIF('2. Invulblad'!$AF$29:$AF$1048576,Lijstjes!$F$2),0)</f>
        <v>0</v>
      </c>
    </row>
    <row r="597" spans="2:33" ht="14.5">
      <c r="B597" s="12" t="str">
        <f t="shared" si="16"/>
        <v/>
      </c>
      <c r="C597" t="str">
        <f t="shared" si="17"/>
        <v/>
      </c>
      <c r="D597" s="15" t="str">
        <f>IF(M597=0,"",IF(AND(M597&gt;0,IFERROR(SEARCH(Lijstjes!$F$2,'2. Invulblad'!N597&amp;'2. Invulblad'!P597&amp;'2. Invulblad'!R597&amp;'2. Invulblad'!T597&amp;'2. Invulblad'!V597&amp;'2. Invulblad'!X597&amp;'2. Invulblad'!Z597&amp;'2. Invulblad'!AB597&amp;'2. Invulblad'!AD597&amp;'2. Invulblad'!AF597&amp;'2. Invulblad'!AH597&amp;'2. Invulblad'!AI597),0)&gt;0),"","U mag geen subsidie aanvragen voor "&amp;'2. Invulblad'!E597&amp;" "&amp;'2. Invulblad'!F597&amp;'2. Invulblad'!G597&amp;" want er is geen aangrenzende maatregel getroffen."))</f>
        <v/>
      </c>
      <c r="M597" s="20">
        <f>MIN(1500,COUNTIF('2. Invulblad'!N597:AI597,"Ja")*750)</f>
        <v>0</v>
      </c>
      <c r="O597" s="14" t="str">
        <f>IF(N597=Lijstjes!$F$2,IF($F$15=Lijstjes!$A$2,$F$16,$F$21)/COUNTIF('2. Invulblad'!$N$29:$N$1048576,Lijstjes!$F$2),"")</f>
        <v/>
      </c>
      <c r="Q597" s="5" t="str">
        <f>IF(P597=Lijstjes!$F$2,IF($F$15=Lijstjes!$A$3,$F$16,$F$21)/COUNTIF('2. Invulblad'!$P$29:$P$1048576,Lijstjes!$F$2),"")</f>
        <v/>
      </c>
      <c r="S597" s="5">
        <f>IF(R597=Lijstjes!$F$2,IF($F$15=Lijstjes!$A$4,$F$16,$F$21)/COUNTIF('2. Invulblad'!$R$29:$R$1048576,Lijstjes!$F$2),0)</f>
        <v>0</v>
      </c>
      <c r="U597" s="5">
        <f>IF(T597=Lijstjes!$F$2,IF($F$15=Lijstjes!$A$5,$F$16,$F$21)/COUNTIF('2. Invulblad'!$T$29:$T$1048576,Lijstjes!$F$2),0)</f>
        <v>0</v>
      </c>
      <c r="W597" s="5" t="str">
        <f>IF(V597=Lijstjes!$F$2,IF($F$15=Lijstjes!$A$6,$F$16,$F$21)/COUNTIF('2. Invulblad'!$V$29:$V$1048576,Lijstjes!$F$2),"")</f>
        <v/>
      </c>
      <c r="Y597" s="5" t="str">
        <f>IF(X597=Lijstjes!$F$2,IF($F$15=Lijstjes!$A$7,$F$16,$F$21)/COUNTIF('2. Invulblad'!$X$29:$X$1048576,Lijstjes!$F$2),"")</f>
        <v/>
      </c>
      <c r="AA597" s="14">
        <f>IF(Z597=Lijstjes!$F$2,IF($F$15=Lijstjes!$A$8,$F$16,$F$21)/COUNTIF('2. Invulblad'!$Z$29:$Z$1048576,Lijstjes!$F$2),0)</f>
        <v>0</v>
      </c>
      <c r="AC597" s="14">
        <f>IF(AB597=Lijstjes!$F$2,IF($F$15=Lijstjes!$A$9,$F$16,$F$21)/COUNTIF('2. Invulblad'!$AB$29:$AB$1048576,Lijstjes!$F$2),0)</f>
        <v>0</v>
      </c>
      <c r="AE597" s="14">
        <f>IF(AD597=Lijstjes!$F$2,IF($F$15=Lijstjes!$A$10,$F$16,$F$21)/COUNTIF('2. Invulblad'!$AD$29:$AD$1048576,Lijstjes!$F$2),0)</f>
        <v>0</v>
      </c>
      <c r="AG597" s="14">
        <f>IF(AF597=Lijstjes!$F$2,IF($F$15=Lijstjes!$A$11,$F$16,$F$21)/COUNTIF('2. Invulblad'!$AF$29:$AF$1048576,Lijstjes!$F$2),0)</f>
        <v>0</v>
      </c>
    </row>
    <row r="598" spans="2:33" ht="14.5">
      <c r="B598" s="12" t="str">
        <f t="shared" si="16"/>
        <v/>
      </c>
      <c r="C598" t="str">
        <f t="shared" si="17"/>
        <v/>
      </c>
      <c r="D598" s="15" t="str">
        <f>IF(M598=0,"",IF(AND(M598&gt;0,IFERROR(SEARCH(Lijstjes!$F$2,'2. Invulblad'!N598&amp;'2. Invulblad'!P598&amp;'2. Invulblad'!R598&amp;'2. Invulblad'!T598&amp;'2. Invulblad'!V598&amp;'2. Invulblad'!X598&amp;'2. Invulblad'!Z598&amp;'2. Invulblad'!AB598&amp;'2. Invulblad'!AD598&amp;'2. Invulblad'!AF598&amp;'2. Invulblad'!AH598&amp;'2. Invulblad'!AI598),0)&gt;0),"","U mag geen subsidie aanvragen voor "&amp;'2. Invulblad'!E598&amp;" "&amp;'2. Invulblad'!F598&amp;'2. Invulblad'!G598&amp;" want er is geen aangrenzende maatregel getroffen."))</f>
        <v/>
      </c>
      <c r="M598" s="20">
        <f>MIN(1500,COUNTIF('2. Invulblad'!N598:AI598,"Ja")*750)</f>
        <v>0</v>
      </c>
      <c r="O598" s="14" t="str">
        <f>IF(N598=Lijstjes!$F$2,IF($F$15=Lijstjes!$A$2,$F$16,$F$21)/COUNTIF('2. Invulblad'!$N$29:$N$1048576,Lijstjes!$F$2),"")</f>
        <v/>
      </c>
      <c r="Q598" s="5" t="str">
        <f>IF(P598=Lijstjes!$F$2,IF($F$15=Lijstjes!$A$3,$F$16,$F$21)/COUNTIF('2. Invulblad'!$P$29:$P$1048576,Lijstjes!$F$2),"")</f>
        <v/>
      </c>
      <c r="S598" s="5">
        <f>IF(R598=Lijstjes!$F$2,IF($F$15=Lijstjes!$A$4,$F$16,$F$21)/COUNTIF('2. Invulblad'!$R$29:$R$1048576,Lijstjes!$F$2),0)</f>
        <v>0</v>
      </c>
      <c r="U598" s="5">
        <f>IF(T598=Lijstjes!$F$2,IF($F$15=Lijstjes!$A$5,$F$16,$F$21)/COUNTIF('2. Invulblad'!$T$29:$T$1048576,Lijstjes!$F$2),0)</f>
        <v>0</v>
      </c>
      <c r="W598" s="5" t="str">
        <f>IF(V598=Lijstjes!$F$2,IF($F$15=Lijstjes!$A$6,$F$16,$F$21)/COUNTIF('2. Invulblad'!$V$29:$V$1048576,Lijstjes!$F$2),"")</f>
        <v/>
      </c>
      <c r="Y598" s="5" t="str">
        <f>IF(X598=Lijstjes!$F$2,IF($F$15=Lijstjes!$A$7,$F$16,$F$21)/COUNTIF('2. Invulblad'!$X$29:$X$1048576,Lijstjes!$F$2),"")</f>
        <v/>
      </c>
      <c r="AA598" s="14">
        <f>IF(Z598=Lijstjes!$F$2,IF($F$15=Lijstjes!$A$8,$F$16,$F$21)/COUNTIF('2. Invulblad'!$Z$29:$Z$1048576,Lijstjes!$F$2),0)</f>
        <v>0</v>
      </c>
      <c r="AC598" s="14">
        <f>IF(AB598=Lijstjes!$F$2,IF($F$15=Lijstjes!$A$9,$F$16,$F$21)/COUNTIF('2. Invulblad'!$AB$29:$AB$1048576,Lijstjes!$F$2),0)</f>
        <v>0</v>
      </c>
      <c r="AE598" s="14">
        <f>IF(AD598=Lijstjes!$F$2,IF($F$15=Lijstjes!$A$10,$F$16,$F$21)/COUNTIF('2. Invulblad'!$AD$29:$AD$1048576,Lijstjes!$F$2),0)</f>
        <v>0</v>
      </c>
      <c r="AG598" s="14">
        <f>IF(AF598=Lijstjes!$F$2,IF($F$15=Lijstjes!$A$11,$F$16,$F$21)/COUNTIF('2. Invulblad'!$AF$29:$AF$1048576,Lijstjes!$F$2),0)</f>
        <v>0</v>
      </c>
    </row>
    <row r="599" spans="2:33" ht="14.5">
      <c r="B599" s="12" t="str">
        <f t="shared" si="16"/>
        <v/>
      </c>
      <c r="C599" t="str">
        <f t="shared" si="17"/>
        <v/>
      </c>
      <c r="D599" s="15" t="str">
        <f>IF(M599=0,"",IF(AND(M599&gt;0,IFERROR(SEARCH(Lijstjes!$F$2,'2. Invulblad'!N599&amp;'2. Invulblad'!P599&amp;'2. Invulblad'!R599&amp;'2. Invulblad'!T599&amp;'2. Invulblad'!V599&amp;'2. Invulblad'!X599&amp;'2. Invulblad'!Z599&amp;'2. Invulblad'!AB599&amp;'2. Invulblad'!AD599&amp;'2. Invulblad'!AF599&amp;'2. Invulblad'!AH599&amp;'2. Invulblad'!AI599),0)&gt;0),"","U mag geen subsidie aanvragen voor "&amp;'2. Invulblad'!E599&amp;" "&amp;'2. Invulblad'!F599&amp;'2. Invulblad'!G599&amp;" want er is geen aangrenzende maatregel getroffen."))</f>
        <v/>
      </c>
      <c r="M599" s="20">
        <f>MIN(1500,COUNTIF('2. Invulblad'!N599:AI599,"Ja")*750)</f>
        <v>0</v>
      </c>
      <c r="O599" s="14" t="str">
        <f>IF(N599=Lijstjes!$F$2,IF($F$15=Lijstjes!$A$2,$F$16,$F$21)/COUNTIF('2. Invulblad'!$N$29:$N$1048576,Lijstjes!$F$2),"")</f>
        <v/>
      </c>
      <c r="Q599" s="5" t="str">
        <f>IF(P599=Lijstjes!$F$2,IF($F$15=Lijstjes!$A$3,$F$16,$F$21)/COUNTIF('2. Invulblad'!$P$29:$P$1048576,Lijstjes!$F$2),"")</f>
        <v/>
      </c>
      <c r="S599" s="5">
        <f>IF(R599=Lijstjes!$F$2,IF($F$15=Lijstjes!$A$4,$F$16,$F$21)/COUNTIF('2. Invulblad'!$R$29:$R$1048576,Lijstjes!$F$2),0)</f>
        <v>0</v>
      </c>
      <c r="U599" s="5">
        <f>IF(T599=Lijstjes!$F$2,IF($F$15=Lijstjes!$A$5,$F$16,$F$21)/COUNTIF('2. Invulblad'!$T$29:$T$1048576,Lijstjes!$F$2),0)</f>
        <v>0</v>
      </c>
      <c r="W599" s="5" t="str">
        <f>IF(V599=Lijstjes!$F$2,IF($F$15=Lijstjes!$A$6,$F$16,$F$21)/COUNTIF('2. Invulblad'!$V$29:$V$1048576,Lijstjes!$F$2),"")</f>
        <v/>
      </c>
      <c r="Y599" s="5" t="str">
        <f>IF(X599=Lijstjes!$F$2,IF($F$15=Lijstjes!$A$7,$F$16,$F$21)/COUNTIF('2. Invulblad'!$X$29:$X$1048576,Lijstjes!$F$2),"")</f>
        <v/>
      </c>
      <c r="AA599" s="14">
        <f>IF(Z599=Lijstjes!$F$2,IF($F$15=Lijstjes!$A$8,$F$16,$F$21)/COUNTIF('2. Invulblad'!$Z$29:$Z$1048576,Lijstjes!$F$2),0)</f>
        <v>0</v>
      </c>
      <c r="AC599" s="14">
        <f>IF(AB599=Lijstjes!$F$2,IF($F$15=Lijstjes!$A$9,$F$16,$F$21)/COUNTIF('2. Invulblad'!$AB$29:$AB$1048576,Lijstjes!$F$2),0)</f>
        <v>0</v>
      </c>
      <c r="AE599" s="14">
        <f>IF(AD599=Lijstjes!$F$2,IF($F$15=Lijstjes!$A$10,$F$16,$F$21)/COUNTIF('2. Invulblad'!$AD$29:$AD$1048576,Lijstjes!$F$2),0)</f>
        <v>0</v>
      </c>
      <c r="AG599" s="14">
        <f>IF(AF599=Lijstjes!$F$2,IF($F$15=Lijstjes!$A$11,$F$16,$F$21)/COUNTIF('2. Invulblad'!$AF$29:$AF$1048576,Lijstjes!$F$2),0)</f>
        <v>0</v>
      </c>
    </row>
    <row r="600" spans="2:33" ht="14.5">
      <c r="B600" s="12" t="str">
        <f t="shared" si="16"/>
        <v/>
      </c>
      <c r="C600" t="str">
        <f t="shared" si="17"/>
        <v/>
      </c>
      <c r="D600" s="15" t="str">
        <f>IF(M600=0,"",IF(AND(M600&gt;0,IFERROR(SEARCH(Lijstjes!$F$2,'2. Invulblad'!N600&amp;'2. Invulblad'!P600&amp;'2. Invulblad'!R600&amp;'2. Invulblad'!T600&amp;'2. Invulblad'!V600&amp;'2. Invulblad'!X600&amp;'2. Invulblad'!Z600&amp;'2. Invulblad'!AB600&amp;'2. Invulblad'!AD600&amp;'2. Invulblad'!AF600&amp;'2. Invulblad'!AH600&amp;'2. Invulblad'!AI600),0)&gt;0),"","U mag geen subsidie aanvragen voor "&amp;'2. Invulblad'!E600&amp;" "&amp;'2. Invulblad'!F600&amp;'2. Invulblad'!G600&amp;" want er is geen aangrenzende maatregel getroffen."))</f>
        <v/>
      </c>
      <c r="M600" s="20">
        <f>MIN(1500,COUNTIF('2. Invulblad'!N600:AI600,"Ja")*750)</f>
        <v>0</v>
      </c>
      <c r="O600" s="14" t="str">
        <f>IF(N600=Lijstjes!$F$2,IF($F$15=Lijstjes!$A$2,$F$16,$F$21)/COUNTIF('2. Invulblad'!$N$29:$N$1048576,Lijstjes!$F$2),"")</f>
        <v/>
      </c>
      <c r="Q600" s="5" t="str">
        <f>IF(P600=Lijstjes!$F$2,IF($F$15=Lijstjes!$A$3,$F$16,$F$21)/COUNTIF('2. Invulblad'!$P$29:$P$1048576,Lijstjes!$F$2),"")</f>
        <v/>
      </c>
      <c r="S600" s="5">
        <f>IF(R600=Lijstjes!$F$2,IF($F$15=Lijstjes!$A$4,$F$16,$F$21)/COUNTIF('2. Invulblad'!$R$29:$R$1048576,Lijstjes!$F$2),0)</f>
        <v>0</v>
      </c>
      <c r="U600" s="5">
        <f>IF(T600=Lijstjes!$F$2,IF($F$15=Lijstjes!$A$5,$F$16,$F$21)/COUNTIF('2. Invulblad'!$T$29:$T$1048576,Lijstjes!$F$2),0)</f>
        <v>0</v>
      </c>
      <c r="W600" s="5" t="str">
        <f>IF(V600=Lijstjes!$F$2,IF($F$15=Lijstjes!$A$6,$F$16,$F$21)/COUNTIF('2. Invulblad'!$V$29:$V$1048576,Lijstjes!$F$2),"")</f>
        <v/>
      </c>
      <c r="Y600" s="5" t="str">
        <f>IF(X600=Lijstjes!$F$2,IF($F$15=Lijstjes!$A$7,$F$16,$F$21)/COUNTIF('2. Invulblad'!$X$29:$X$1048576,Lijstjes!$F$2),"")</f>
        <v/>
      </c>
      <c r="AA600" s="14">
        <f>IF(Z600=Lijstjes!$F$2,IF($F$15=Lijstjes!$A$8,$F$16,$F$21)/COUNTIF('2. Invulblad'!$Z$29:$Z$1048576,Lijstjes!$F$2),0)</f>
        <v>0</v>
      </c>
      <c r="AC600" s="14">
        <f>IF(AB600=Lijstjes!$F$2,IF($F$15=Lijstjes!$A$9,$F$16,$F$21)/COUNTIF('2. Invulblad'!$AB$29:$AB$1048576,Lijstjes!$F$2),0)</f>
        <v>0</v>
      </c>
      <c r="AE600" s="14">
        <f>IF(AD600=Lijstjes!$F$2,IF($F$15=Lijstjes!$A$10,$F$16,$F$21)/COUNTIF('2. Invulblad'!$AD$29:$AD$1048576,Lijstjes!$F$2),0)</f>
        <v>0</v>
      </c>
      <c r="AG600" s="14">
        <f>IF(AF600=Lijstjes!$F$2,IF($F$15=Lijstjes!$A$11,$F$16,$F$21)/COUNTIF('2. Invulblad'!$AF$29:$AF$1048576,Lijstjes!$F$2),0)</f>
        <v>0</v>
      </c>
    </row>
    <row r="601" spans="2:33" ht="14.5">
      <c r="B601" s="12" t="str">
        <f t="shared" si="16"/>
        <v/>
      </c>
      <c r="C601" t="str">
        <f t="shared" si="17"/>
        <v/>
      </c>
      <c r="D601" s="15" t="str">
        <f>IF(M601=0,"",IF(AND(M601&gt;0,IFERROR(SEARCH(Lijstjes!$F$2,'2. Invulblad'!N601&amp;'2. Invulblad'!P601&amp;'2. Invulblad'!R601&amp;'2. Invulblad'!T601&amp;'2. Invulblad'!V601&amp;'2. Invulblad'!X601&amp;'2. Invulblad'!Z601&amp;'2. Invulblad'!AB601&amp;'2. Invulblad'!AD601&amp;'2. Invulblad'!AF601&amp;'2. Invulblad'!AH601&amp;'2. Invulblad'!AI601),0)&gt;0),"","U mag geen subsidie aanvragen voor "&amp;'2. Invulblad'!E601&amp;" "&amp;'2. Invulblad'!F601&amp;'2. Invulblad'!G601&amp;" want er is geen aangrenzende maatregel getroffen."))</f>
        <v/>
      </c>
      <c r="M601" s="20">
        <f>MIN(1500,COUNTIF('2. Invulblad'!N601:AI601,"Ja")*750)</f>
        <v>0</v>
      </c>
      <c r="O601" s="14" t="str">
        <f>IF(N601=Lijstjes!$F$2,IF($F$15=Lijstjes!$A$2,$F$16,$F$21)/COUNTIF('2. Invulblad'!$N$29:$N$1048576,Lijstjes!$F$2),"")</f>
        <v/>
      </c>
      <c r="Q601" s="5" t="str">
        <f>IF(P601=Lijstjes!$F$2,IF($F$15=Lijstjes!$A$3,$F$16,$F$21)/COUNTIF('2. Invulblad'!$P$29:$P$1048576,Lijstjes!$F$2),"")</f>
        <v/>
      </c>
      <c r="S601" s="5">
        <f>IF(R601=Lijstjes!$F$2,IF($F$15=Lijstjes!$A$4,$F$16,$F$21)/COUNTIF('2. Invulblad'!$R$29:$R$1048576,Lijstjes!$F$2),0)</f>
        <v>0</v>
      </c>
      <c r="U601" s="5">
        <f>IF(T601=Lijstjes!$F$2,IF($F$15=Lijstjes!$A$5,$F$16,$F$21)/COUNTIF('2. Invulblad'!$T$29:$T$1048576,Lijstjes!$F$2),0)</f>
        <v>0</v>
      </c>
      <c r="W601" s="5" t="str">
        <f>IF(V601=Lijstjes!$F$2,IF($F$15=Lijstjes!$A$6,$F$16,$F$21)/COUNTIF('2. Invulblad'!$V$29:$V$1048576,Lijstjes!$F$2),"")</f>
        <v/>
      </c>
      <c r="Y601" s="5" t="str">
        <f>IF(X601=Lijstjes!$F$2,IF($F$15=Lijstjes!$A$7,$F$16,$F$21)/COUNTIF('2. Invulblad'!$X$29:$X$1048576,Lijstjes!$F$2),"")</f>
        <v/>
      </c>
      <c r="AA601" s="14">
        <f>IF(Z601=Lijstjes!$F$2,IF($F$15=Lijstjes!$A$8,$F$16,$F$21)/COUNTIF('2. Invulblad'!$Z$29:$Z$1048576,Lijstjes!$F$2),0)</f>
        <v>0</v>
      </c>
      <c r="AC601" s="14">
        <f>IF(AB601=Lijstjes!$F$2,IF($F$15=Lijstjes!$A$9,$F$16,$F$21)/COUNTIF('2. Invulblad'!$AB$29:$AB$1048576,Lijstjes!$F$2),0)</f>
        <v>0</v>
      </c>
      <c r="AE601" s="14">
        <f>IF(AD601=Lijstjes!$F$2,IF($F$15=Lijstjes!$A$10,$F$16,$F$21)/COUNTIF('2. Invulblad'!$AD$29:$AD$1048576,Lijstjes!$F$2),0)</f>
        <v>0</v>
      </c>
      <c r="AG601" s="14">
        <f>IF(AF601=Lijstjes!$F$2,IF($F$15=Lijstjes!$A$11,$F$16,$F$21)/COUNTIF('2. Invulblad'!$AF$29:$AF$1048576,Lijstjes!$F$2),0)</f>
        <v>0</v>
      </c>
    </row>
    <row r="602" spans="2:33" ht="14.5">
      <c r="B602" s="12" t="str">
        <f t="shared" si="16"/>
        <v/>
      </c>
      <c r="C602" t="str">
        <f t="shared" si="17"/>
        <v/>
      </c>
      <c r="D602" s="15" t="str">
        <f>IF(M602=0,"",IF(AND(M602&gt;0,IFERROR(SEARCH(Lijstjes!$F$2,'2. Invulblad'!N602&amp;'2. Invulblad'!P602&amp;'2. Invulblad'!R602&amp;'2. Invulblad'!T602&amp;'2. Invulblad'!V602&amp;'2. Invulblad'!X602&amp;'2. Invulblad'!Z602&amp;'2. Invulblad'!AB602&amp;'2. Invulblad'!AD602&amp;'2. Invulblad'!AF602&amp;'2. Invulblad'!AH602&amp;'2. Invulblad'!AI602),0)&gt;0),"","U mag geen subsidie aanvragen voor "&amp;'2. Invulblad'!E602&amp;" "&amp;'2. Invulblad'!F602&amp;'2. Invulblad'!G602&amp;" want er is geen aangrenzende maatregel getroffen."))</f>
        <v/>
      </c>
      <c r="M602" s="20">
        <f>MIN(1500,COUNTIF('2. Invulblad'!N602:AI602,"Ja")*750)</f>
        <v>0</v>
      </c>
      <c r="O602" s="14" t="str">
        <f>IF(N602=Lijstjes!$F$2,IF($F$15=Lijstjes!$A$2,$F$16,$F$21)/COUNTIF('2. Invulblad'!$N$29:$N$1048576,Lijstjes!$F$2),"")</f>
        <v/>
      </c>
      <c r="Q602" s="5" t="str">
        <f>IF(P602=Lijstjes!$F$2,IF($F$15=Lijstjes!$A$3,$F$16,$F$21)/COUNTIF('2. Invulblad'!$P$29:$P$1048576,Lijstjes!$F$2),"")</f>
        <v/>
      </c>
      <c r="S602" s="5">
        <f>IF(R602=Lijstjes!$F$2,IF($F$15=Lijstjes!$A$4,$F$16,$F$21)/COUNTIF('2. Invulblad'!$R$29:$R$1048576,Lijstjes!$F$2),0)</f>
        <v>0</v>
      </c>
      <c r="U602" s="5">
        <f>IF(T602=Lijstjes!$F$2,IF($F$15=Lijstjes!$A$5,$F$16,$F$21)/COUNTIF('2. Invulblad'!$T$29:$T$1048576,Lijstjes!$F$2),0)</f>
        <v>0</v>
      </c>
      <c r="W602" s="5" t="str">
        <f>IF(V602=Lijstjes!$F$2,IF($F$15=Lijstjes!$A$6,$F$16,$F$21)/COUNTIF('2. Invulblad'!$V$29:$V$1048576,Lijstjes!$F$2),"")</f>
        <v/>
      </c>
      <c r="Y602" s="5" t="str">
        <f>IF(X602=Lijstjes!$F$2,IF($F$15=Lijstjes!$A$7,$F$16,$F$21)/COUNTIF('2. Invulblad'!$X$29:$X$1048576,Lijstjes!$F$2),"")</f>
        <v/>
      </c>
      <c r="AA602" s="14">
        <f>IF(Z602=Lijstjes!$F$2,IF($F$15=Lijstjes!$A$8,$F$16,$F$21)/COUNTIF('2. Invulblad'!$Z$29:$Z$1048576,Lijstjes!$F$2),0)</f>
        <v>0</v>
      </c>
      <c r="AC602" s="14">
        <f>IF(AB602=Lijstjes!$F$2,IF($F$15=Lijstjes!$A$9,$F$16,$F$21)/COUNTIF('2. Invulblad'!$AB$29:$AB$1048576,Lijstjes!$F$2),0)</f>
        <v>0</v>
      </c>
      <c r="AE602" s="14">
        <f>IF(AD602=Lijstjes!$F$2,IF($F$15=Lijstjes!$A$10,$F$16,$F$21)/COUNTIF('2. Invulblad'!$AD$29:$AD$1048576,Lijstjes!$F$2),0)</f>
        <v>0</v>
      </c>
      <c r="AG602" s="14">
        <f>IF(AF602=Lijstjes!$F$2,IF($F$15=Lijstjes!$A$11,$F$16,$F$21)/COUNTIF('2. Invulblad'!$AF$29:$AF$1048576,Lijstjes!$F$2),0)</f>
        <v>0</v>
      </c>
    </row>
    <row r="603" spans="2:33" ht="14.5">
      <c r="B603" s="12" t="str">
        <f t="shared" si="16"/>
        <v/>
      </c>
      <c r="C603" t="str">
        <f t="shared" si="17"/>
        <v/>
      </c>
      <c r="D603" s="15" t="str">
        <f>IF(M603=0,"",IF(AND(M603&gt;0,IFERROR(SEARCH(Lijstjes!$F$2,'2. Invulblad'!N603&amp;'2. Invulblad'!P603&amp;'2. Invulblad'!R603&amp;'2. Invulblad'!T603&amp;'2. Invulblad'!V603&amp;'2. Invulblad'!X603&amp;'2. Invulblad'!Z603&amp;'2. Invulblad'!AB603&amp;'2. Invulblad'!AD603&amp;'2. Invulblad'!AF603&amp;'2. Invulblad'!AH603&amp;'2. Invulblad'!AI603),0)&gt;0),"","U mag geen subsidie aanvragen voor "&amp;'2. Invulblad'!E603&amp;" "&amp;'2. Invulblad'!F603&amp;'2. Invulblad'!G603&amp;" want er is geen aangrenzende maatregel getroffen."))</f>
        <v/>
      </c>
      <c r="M603" s="20">
        <f>MIN(1500,COUNTIF('2. Invulblad'!N603:AI603,"Ja")*750)</f>
        <v>0</v>
      </c>
      <c r="O603" s="14" t="str">
        <f>IF(N603=Lijstjes!$F$2,IF($F$15=Lijstjes!$A$2,$F$16,$F$21)/COUNTIF('2. Invulblad'!$N$29:$N$1048576,Lijstjes!$F$2),"")</f>
        <v/>
      </c>
      <c r="Q603" s="5" t="str">
        <f>IF(P603=Lijstjes!$F$2,IF($F$15=Lijstjes!$A$3,$F$16,$F$21)/COUNTIF('2. Invulblad'!$P$29:$P$1048576,Lijstjes!$F$2),"")</f>
        <v/>
      </c>
      <c r="S603" s="5">
        <f>IF(R603=Lijstjes!$F$2,IF($F$15=Lijstjes!$A$4,$F$16,$F$21)/COUNTIF('2. Invulblad'!$R$29:$R$1048576,Lijstjes!$F$2),0)</f>
        <v>0</v>
      </c>
      <c r="U603" s="5">
        <f>IF(T603=Lijstjes!$F$2,IF($F$15=Lijstjes!$A$5,$F$16,$F$21)/COUNTIF('2. Invulblad'!$T$29:$T$1048576,Lijstjes!$F$2),0)</f>
        <v>0</v>
      </c>
      <c r="W603" s="5" t="str">
        <f>IF(V603=Lijstjes!$F$2,IF($F$15=Lijstjes!$A$6,$F$16,$F$21)/COUNTIF('2. Invulblad'!$V$29:$V$1048576,Lijstjes!$F$2),"")</f>
        <v/>
      </c>
      <c r="Y603" s="5" t="str">
        <f>IF(X603=Lijstjes!$F$2,IF($F$15=Lijstjes!$A$7,$F$16,$F$21)/COUNTIF('2. Invulblad'!$X$29:$X$1048576,Lijstjes!$F$2),"")</f>
        <v/>
      </c>
      <c r="AA603" s="14">
        <f>IF(Z603=Lijstjes!$F$2,IF($F$15=Lijstjes!$A$8,$F$16,$F$21)/COUNTIF('2. Invulblad'!$Z$29:$Z$1048576,Lijstjes!$F$2),0)</f>
        <v>0</v>
      </c>
      <c r="AC603" s="14">
        <f>IF(AB603=Lijstjes!$F$2,IF($F$15=Lijstjes!$A$9,$F$16,$F$21)/COUNTIF('2. Invulblad'!$AB$29:$AB$1048576,Lijstjes!$F$2),0)</f>
        <v>0</v>
      </c>
      <c r="AE603" s="14">
        <f>IF(AD603=Lijstjes!$F$2,IF($F$15=Lijstjes!$A$10,$F$16,$F$21)/COUNTIF('2. Invulblad'!$AD$29:$AD$1048576,Lijstjes!$F$2),0)</f>
        <v>0</v>
      </c>
      <c r="AG603" s="14">
        <f>IF(AF603=Lijstjes!$F$2,IF($F$15=Lijstjes!$A$11,$F$16,$F$21)/COUNTIF('2. Invulblad'!$AF$29:$AF$1048576,Lijstjes!$F$2),0)</f>
        <v>0</v>
      </c>
    </row>
    <row r="604" spans="2:33" ht="14.5">
      <c r="B604" s="12" t="str">
        <f t="shared" si="16"/>
        <v/>
      </c>
      <c r="C604" t="str">
        <f t="shared" si="17"/>
        <v/>
      </c>
      <c r="D604" s="15" t="str">
        <f>IF(M604=0,"",IF(AND(M604&gt;0,IFERROR(SEARCH(Lijstjes!$F$2,'2. Invulblad'!N604&amp;'2. Invulblad'!P604&amp;'2. Invulblad'!R604&amp;'2. Invulblad'!T604&amp;'2. Invulblad'!V604&amp;'2. Invulblad'!X604&amp;'2. Invulblad'!Z604&amp;'2. Invulblad'!AB604&amp;'2. Invulblad'!AD604&amp;'2. Invulblad'!AF604&amp;'2. Invulblad'!AH604&amp;'2. Invulblad'!AI604),0)&gt;0),"","U mag geen subsidie aanvragen voor "&amp;'2. Invulblad'!E604&amp;" "&amp;'2. Invulblad'!F604&amp;'2. Invulblad'!G604&amp;" want er is geen aangrenzende maatregel getroffen."))</f>
        <v/>
      </c>
      <c r="M604" s="20">
        <f>MIN(1500,COUNTIF('2. Invulblad'!N604:AI604,"Ja")*750)</f>
        <v>0</v>
      </c>
      <c r="O604" s="14" t="str">
        <f>IF(N604=Lijstjes!$F$2,IF($F$15=Lijstjes!$A$2,$F$16,$F$21)/COUNTIF('2. Invulblad'!$N$29:$N$1048576,Lijstjes!$F$2),"")</f>
        <v/>
      </c>
      <c r="Q604" s="5" t="str">
        <f>IF(P604=Lijstjes!$F$2,IF($F$15=Lijstjes!$A$3,$F$16,$F$21)/COUNTIF('2. Invulblad'!$P$29:$P$1048576,Lijstjes!$F$2),"")</f>
        <v/>
      </c>
      <c r="S604" s="5">
        <f>IF(R604=Lijstjes!$F$2,IF($F$15=Lijstjes!$A$4,$F$16,$F$21)/COUNTIF('2. Invulblad'!$R$29:$R$1048576,Lijstjes!$F$2),0)</f>
        <v>0</v>
      </c>
      <c r="U604" s="5">
        <f>IF(T604=Lijstjes!$F$2,IF($F$15=Lijstjes!$A$5,$F$16,$F$21)/COUNTIF('2. Invulblad'!$T$29:$T$1048576,Lijstjes!$F$2),0)</f>
        <v>0</v>
      </c>
      <c r="W604" s="5" t="str">
        <f>IF(V604=Lijstjes!$F$2,IF($F$15=Lijstjes!$A$6,$F$16,$F$21)/COUNTIF('2. Invulblad'!$V$29:$V$1048576,Lijstjes!$F$2),"")</f>
        <v/>
      </c>
      <c r="Y604" s="5" t="str">
        <f>IF(X604=Lijstjes!$F$2,IF($F$15=Lijstjes!$A$7,$F$16,$F$21)/COUNTIF('2. Invulblad'!$X$29:$X$1048576,Lijstjes!$F$2),"")</f>
        <v/>
      </c>
      <c r="AA604" s="14">
        <f>IF(Z604=Lijstjes!$F$2,IF($F$15=Lijstjes!$A$8,$F$16,$F$21)/COUNTIF('2. Invulblad'!$Z$29:$Z$1048576,Lijstjes!$F$2),0)</f>
        <v>0</v>
      </c>
      <c r="AC604" s="14">
        <f>IF(AB604=Lijstjes!$F$2,IF($F$15=Lijstjes!$A$9,$F$16,$F$21)/COUNTIF('2. Invulblad'!$AB$29:$AB$1048576,Lijstjes!$F$2),0)</f>
        <v>0</v>
      </c>
      <c r="AE604" s="14">
        <f>IF(AD604=Lijstjes!$F$2,IF($F$15=Lijstjes!$A$10,$F$16,$F$21)/COUNTIF('2. Invulblad'!$AD$29:$AD$1048576,Lijstjes!$F$2),0)</f>
        <v>0</v>
      </c>
      <c r="AG604" s="14">
        <f>IF(AF604=Lijstjes!$F$2,IF($F$15=Lijstjes!$A$11,$F$16,$F$21)/COUNTIF('2. Invulblad'!$AF$29:$AF$1048576,Lijstjes!$F$2),0)</f>
        <v>0</v>
      </c>
    </row>
    <row r="605" spans="2:33" ht="14.5">
      <c r="B605" s="12" t="str">
        <f t="shared" si="16"/>
        <v/>
      </c>
      <c r="C605" t="str">
        <f t="shared" si="17"/>
        <v/>
      </c>
      <c r="D605" s="15" t="str">
        <f>IF(M605=0,"",IF(AND(M605&gt;0,IFERROR(SEARCH(Lijstjes!$F$2,'2. Invulblad'!N605&amp;'2. Invulblad'!P605&amp;'2. Invulblad'!R605&amp;'2. Invulblad'!T605&amp;'2. Invulblad'!V605&amp;'2. Invulblad'!X605&amp;'2. Invulblad'!Z605&amp;'2. Invulblad'!AB605&amp;'2. Invulblad'!AD605&amp;'2. Invulblad'!AF605&amp;'2. Invulblad'!AH605&amp;'2. Invulblad'!AI605),0)&gt;0),"","U mag geen subsidie aanvragen voor "&amp;'2. Invulblad'!E605&amp;" "&amp;'2. Invulblad'!F605&amp;'2. Invulblad'!G605&amp;" want er is geen aangrenzende maatregel getroffen."))</f>
        <v/>
      </c>
      <c r="M605" s="20">
        <f>MIN(1500,COUNTIF('2. Invulblad'!N605:AI605,"Ja")*750)</f>
        <v>0</v>
      </c>
      <c r="O605" s="14" t="str">
        <f>IF(N605=Lijstjes!$F$2,IF($F$15=Lijstjes!$A$2,$F$16,$F$21)/COUNTIF('2. Invulblad'!$N$29:$N$1048576,Lijstjes!$F$2),"")</f>
        <v/>
      </c>
      <c r="Q605" s="5" t="str">
        <f>IF(P605=Lijstjes!$F$2,IF($F$15=Lijstjes!$A$3,$F$16,$F$21)/COUNTIF('2. Invulblad'!$P$29:$P$1048576,Lijstjes!$F$2),"")</f>
        <v/>
      </c>
      <c r="S605" s="5">
        <f>IF(R605=Lijstjes!$F$2,IF($F$15=Lijstjes!$A$4,$F$16,$F$21)/COUNTIF('2. Invulblad'!$R$29:$R$1048576,Lijstjes!$F$2),0)</f>
        <v>0</v>
      </c>
      <c r="U605" s="5">
        <f>IF(T605=Lijstjes!$F$2,IF($F$15=Lijstjes!$A$5,$F$16,$F$21)/COUNTIF('2. Invulblad'!$T$29:$T$1048576,Lijstjes!$F$2),0)</f>
        <v>0</v>
      </c>
      <c r="W605" s="5" t="str">
        <f>IF(V605=Lijstjes!$F$2,IF($F$15=Lijstjes!$A$6,$F$16,$F$21)/COUNTIF('2. Invulblad'!$V$29:$V$1048576,Lijstjes!$F$2),"")</f>
        <v/>
      </c>
      <c r="Y605" s="5" t="str">
        <f>IF(X605=Lijstjes!$F$2,IF($F$15=Lijstjes!$A$7,$F$16,$F$21)/COUNTIF('2. Invulblad'!$X$29:$X$1048576,Lijstjes!$F$2),"")</f>
        <v/>
      </c>
      <c r="AA605" s="14">
        <f>IF(Z605=Lijstjes!$F$2,IF($F$15=Lijstjes!$A$8,$F$16,$F$21)/COUNTIF('2. Invulblad'!$Z$29:$Z$1048576,Lijstjes!$F$2),0)</f>
        <v>0</v>
      </c>
      <c r="AC605" s="14">
        <f>IF(AB605=Lijstjes!$F$2,IF($F$15=Lijstjes!$A$9,$F$16,$F$21)/COUNTIF('2. Invulblad'!$AB$29:$AB$1048576,Lijstjes!$F$2),0)</f>
        <v>0</v>
      </c>
      <c r="AE605" s="14">
        <f>IF(AD605=Lijstjes!$F$2,IF($F$15=Lijstjes!$A$10,$F$16,$F$21)/COUNTIF('2. Invulblad'!$AD$29:$AD$1048576,Lijstjes!$F$2),0)</f>
        <v>0</v>
      </c>
      <c r="AG605" s="14">
        <f>IF(AF605=Lijstjes!$F$2,IF($F$15=Lijstjes!$A$11,$F$16,$F$21)/COUNTIF('2. Invulblad'!$AF$29:$AF$1048576,Lijstjes!$F$2),0)</f>
        <v>0</v>
      </c>
    </row>
    <row r="606" spans="2:33" ht="14.5">
      <c r="B606" s="12" t="str">
        <f t="shared" ref="B606:B669" si="18">IF(AND(S606+U606&gt;0,S606+U606&lt;10),"U mag geen subsidie aanvragen voor "&amp;E606&amp;F606&amp;G606&amp;" want de geïsoleerde oppervlakte per woning voor de gevel/spouw is te klein. Dit moet minimaal 10m2 per woning die aan de maatregel grenst zijn.","")</f>
        <v/>
      </c>
      <c r="C606" t="str">
        <f t="shared" ref="C606:C669" si="19">IF(AND((AA606+AC606+AE606+AG606)&gt;0,(AA606+AC606+AE606+AG606)&lt;3),"U mag geen subsidie aanvragen voor "&amp;E606&amp;F606&amp;G606&amp;" want de geisoleerde oppervlakte voor glas/deuren is te klein. Dit moet gemiddeld per woning minimaal 3 m2 zijn.","")</f>
        <v/>
      </c>
      <c r="D606" s="15" t="str">
        <f>IF(M606=0,"",IF(AND(M606&gt;0,IFERROR(SEARCH(Lijstjes!$F$2,'2. Invulblad'!N606&amp;'2. Invulblad'!P606&amp;'2. Invulblad'!R606&amp;'2. Invulblad'!T606&amp;'2. Invulblad'!V606&amp;'2. Invulblad'!X606&amp;'2. Invulblad'!Z606&amp;'2. Invulblad'!AB606&amp;'2. Invulblad'!AD606&amp;'2. Invulblad'!AF606&amp;'2. Invulblad'!AH606&amp;'2. Invulblad'!AI606),0)&gt;0),"","U mag geen subsidie aanvragen voor "&amp;'2. Invulblad'!E606&amp;" "&amp;'2. Invulblad'!F606&amp;'2. Invulblad'!G606&amp;" want er is geen aangrenzende maatregel getroffen."))</f>
        <v/>
      </c>
      <c r="M606" s="20">
        <f>MIN(1500,COUNTIF('2. Invulblad'!N606:AI606,"Ja")*750)</f>
        <v>0</v>
      </c>
      <c r="O606" s="14" t="str">
        <f>IF(N606=Lijstjes!$F$2,IF($F$15=Lijstjes!$A$2,$F$16,$F$21)/COUNTIF('2. Invulblad'!$N$29:$N$1048576,Lijstjes!$F$2),"")</f>
        <v/>
      </c>
      <c r="Q606" s="5" t="str">
        <f>IF(P606=Lijstjes!$F$2,IF($F$15=Lijstjes!$A$3,$F$16,$F$21)/COUNTIF('2. Invulblad'!$P$29:$P$1048576,Lijstjes!$F$2),"")</f>
        <v/>
      </c>
      <c r="S606" s="5">
        <f>IF(R606=Lijstjes!$F$2,IF($F$15=Lijstjes!$A$4,$F$16,$F$21)/COUNTIF('2. Invulblad'!$R$29:$R$1048576,Lijstjes!$F$2),0)</f>
        <v>0</v>
      </c>
      <c r="U606" s="5">
        <f>IF(T606=Lijstjes!$F$2,IF($F$15=Lijstjes!$A$5,$F$16,$F$21)/COUNTIF('2. Invulblad'!$T$29:$T$1048576,Lijstjes!$F$2),0)</f>
        <v>0</v>
      </c>
      <c r="W606" s="5" t="str">
        <f>IF(V606=Lijstjes!$F$2,IF($F$15=Lijstjes!$A$6,$F$16,$F$21)/COUNTIF('2. Invulblad'!$V$29:$V$1048576,Lijstjes!$F$2),"")</f>
        <v/>
      </c>
      <c r="Y606" s="5" t="str">
        <f>IF(X606=Lijstjes!$F$2,IF($F$15=Lijstjes!$A$7,$F$16,$F$21)/COUNTIF('2. Invulblad'!$X$29:$X$1048576,Lijstjes!$F$2),"")</f>
        <v/>
      </c>
      <c r="AA606" s="14">
        <f>IF(Z606=Lijstjes!$F$2,IF($F$15=Lijstjes!$A$8,$F$16,$F$21)/COUNTIF('2. Invulblad'!$Z$29:$Z$1048576,Lijstjes!$F$2),0)</f>
        <v>0</v>
      </c>
      <c r="AC606" s="14">
        <f>IF(AB606=Lijstjes!$F$2,IF($F$15=Lijstjes!$A$9,$F$16,$F$21)/COUNTIF('2. Invulblad'!$AB$29:$AB$1048576,Lijstjes!$F$2),0)</f>
        <v>0</v>
      </c>
      <c r="AE606" s="14">
        <f>IF(AD606=Lijstjes!$F$2,IF($F$15=Lijstjes!$A$10,$F$16,$F$21)/COUNTIF('2. Invulblad'!$AD$29:$AD$1048576,Lijstjes!$F$2),0)</f>
        <v>0</v>
      </c>
      <c r="AG606" s="14">
        <f>IF(AF606=Lijstjes!$F$2,IF($F$15=Lijstjes!$A$11,$F$16,$F$21)/COUNTIF('2. Invulblad'!$AF$29:$AF$1048576,Lijstjes!$F$2),0)</f>
        <v>0</v>
      </c>
    </row>
    <row r="607" spans="2:33" ht="14.5">
      <c r="B607" s="12" t="str">
        <f t="shared" si="18"/>
        <v/>
      </c>
      <c r="C607" t="str">
        <f t="shared" si="19"/>
        <v/>
      </c>
      <c r="D607" s="15" t="str">
        <f>IF(M607=0,"",IF(AND(M607&gt;0,IFERROR(SEARCH(Lijstjes!$F$2,'2. Invulblad'!N607&amp;'2. Invulblad'!P607&amp;'2. Invulblad'!R607&amp;'2. Invulblad'!T607&amp;'2. Invulblad'!V607&amp;'2. Invulblad'!X607&amp;'2. Invulblad'!Z607&amp;'2. Invulblad'!AB607&amp;'2. Invulblad'!AD607&amp;'2. Invulblad'!AF607&amp;'2. Invulblad'!AH607&amp;'2. Invulblad'!AI607),0)&gt;0),"","U mag geen subsidie aanvragen voor "&amp;'2. Invulblad'!E607&amp;" "&amp;'2. Invulblad'!F607&amp;'2. Invulblad'!G607&amp;" want er is geen aangrenzende maatregel getroffen."))</f>
        <v/>
      </c>
      <c r="M607" s="20">
        <f>MIN(1500,COUNTIF('2. Invulblad'!N607:AI607,"Ja")*750)</f>
        <v>0</v>
      </c>
      <c r="O607" s="14" t="str">
        <f>IF(N607=Lijstjes!$F$2,IF($F$15=Lijstjes!$A$2,$F$16,$F$21)/COUNTIF('2. Invulblad'!$N$29:$N$1048576,Lijstjes!$F$2),"")</f>
        <v/>
      </c>
      <c r="Q607" s="5" t="str">
        <f>IF(P607=Lijstjes!$F$2,IF($F$15=Lijstjes!$A$3,$F$16,$F$21)/COUNTIF('2. Invulblad'!$P$29:$P$1048576,Lijstjes!$F$2),"")</f>
        <v/>
      </c>
      <c r="S607" s="5">
        <f>IF(R607=Lijstjes!$F$2,IF($F$15=Lijstjes!$A$4,$F$16,$F$21)/COUNTIF('2. Invulblad'!$R$29:$R$1048576,Lijstjes!$F$2),0)</f>
        <v>0</v>
      </c>
      <c r="U607" s="5">
        <f>IF(T607=Lijstjes!$F$2,IF($F$15=Lijstjes!$A$5,$F$16,$F$21)/COUNTIF('2. Invulblad'!$T$29:$T$1048576,Lijstjes!$F$2),0)</f>
        <v>0</v>
      </c>
      <c r="W607" s="5" t="str">
        <f>IF(V607=Lijstjes!$F$2,IF($F$15=Lijstjes!$A$6,$F$16,$F$21)/COUNTIF('2. Invulblad'!$V$29:$V$1048576,Lijstjes!$F$2),"")</f>
        <v/>
      </c>
      <c r="Y607" s="5" t="str">
        <f>IF(X607=Lijstjes!$F$2,IF($F$15=Lijstjes!$A$7,$F$16,$F$21)/COUNTIF('2. Invulblad'!$X$29:$X$1048576,Lijstjes!$F$2),"")</f>
        <v/>
      </c>
      <c r="AA607" s="14">
        <f>IF(Z607=Lijstjes!$F$2,IF($F$15=Lijstjes!$A$8,$F$16,$F$21)/COUNTIF('2. Invulblad'!$Z$29:$Z$1048576,Lijstjes!$F$2),0)</f>
        <v>0</v>
      </c>
      <c r="AC607" s="14">
        <f>IF(AB607=Lijstjes!$F$2,IF($F$15=Lijstjes!$A$9,$F$16,$F$21)/COUNTIF('2. Invulblad'!$AB$29:$AB$1048576,Lijstjes!$F$2),0)</f>
        <v>0</v>
      </c>
      <c r="AE607" s="14">
        <f>IF(AD607=Lijstjes!$F$2,IF($F$15=Lijstjes!$A$10,$F$16,$F$21)/COUNTIF('2. Invulblad'!$AD$29:$AD$1048576,Lijstjes!$F$2),0)</f>
        <v>0</v>
      </c>
      <c r="AG607" s="14">
        <f>IF(AF607=Lijstjes!$F$2,IF($F$15=Lijstjes!$A$11,$F$16,$F$21)/COUNTIF('2. Invulblad'!$AF$29:$AF$1048576,Lijstjes!$F$2),0)</f>
        <v>0</v>
      </c>
    </row>
    <row r="608" spans="2:33" ht="14.5">
      <c r="B608" s="12" t="str">
        <f t="shared" si="18"/>
        <v/>
      </c>
      <c r="C608" t="str">
        <f t="shared" si="19"/>
        <v/>
      </c>
      <c r="D608" s="15" t="str">
        <f>IF(M608=0,"",IF(AND(M608&gt;0,IFERROR(SEARCH(Lijstjes!$F$2,'2. Invulblad'!N608&amp;'2. Invulblad'!P608&amp;'2. Invulblad'!R608&amp;'2. Invulblad'!T608&amp;'2. Invulblad'!V608&amp;'2. Invulblad'!X608&amp;'2. Invulblad'!Z608&amp;'2. Invulblad'!AB608&amp;'2. Invulblad'!AD608&amp;'2. Invulblad'!AF608&amp;'2. Invulblad'!AH608&amp;'2. Invulblad'!AI608),0)&gt;0),"","U mag geen subsidie aanvragen voor "&amp;'2. Invulblad'!E608&amp;" "&amp;'2. Invulblad'!F608&amp;'2. Invulblad'!G608&amp;" want er is geen aangrenzende maatregel getroffen."))</f>
        <v/>
      </c>
      <c r="M608" s="20">
        <f>MIN(1500,COUNTIF('2. Invulblad'!N608:AI608,"Ja")*750)</f>
        <v>0</v>
      </c>
      <c r="O608" s="14" t="str">
        <f>IF(N608=Lijstjes!$F$2,IF($F$15=Lijstjes!$A$2,$F$16,$F$21)/COUNTIF('2. Invulblad'!$N$29:$N$1048576,Lijstjes!$F$2),"")</f>
        <v/>
      </c>
      <c r="Q608" s="5" t="str">
        <f>IF(P608=Lijstjes!$F$2,IF($F$15=Lijstjes!$A$3,$F$16,$F$21)/COUNTIF('2. Invulblad'!$P$29:$P$1048576,Lijstjes!$F$2),"")</f>
        <v/>
      </c>
      <c r="S608" s="5">
        <f>IF(R608=Lijstjes!$F$2,IF($F$15=Lijstjes!$A$4,$F$16,$F$21)/COUNTIF('2. Invulblad'!$R$29:$R$1048576,Lijstjes!$F$2),0)</f>
        <v>0</v>
      </c>
      <c r="U608" s="5">
        <f>IF(T608=Lijstjes!$F$2,IF($F$15=Lijstjes!$A$5,$F$16,$F$21)/COUNTIF('2. Invulblad'!$T$29:$T$1048576,Lijstjes!$F$2),0)</f>
        <v>0</v>
      </c>
      <c r="W608" s="5" t="str">
        <f>IF(V608=Lijstjes!$F$2,IF($F$15=Lijstjes!$A$6,$F$16,$F$21)/COUNTIF('2. Invulblad'!$V$29:$V$1048576,Lijstjes!$F$2),"")</f>
        <v/>
      </c>
      <c r="Y608" s="5" t="str">
        <f>IF(X608=Lijstjes!$F$2,IF($F$15=Lijstjes!$A$7,$F$16,$F$21)/COUNTIF('2. Invulblad'!$X$29:$X$1048576,Lijstjes!$F$2),"")</f>
        <v/>
      </c>
      <c r="AA608" s="14">
        <f>IF(Z608=Lijstjes!$F$2,IF($F$15=Lijstjes!$A$8,$F$16,$F$21)/COUNTIF('2. Invulblad'!$Z$29:$Z$1048576,Lijstjes!$F$2),0)</f>
        <v>0</v>
      </c>
      <c r="AC608" s="14">
        <f>IF(AB608=Lijstjes!$F$2,IF($F$15=Lijstjes!$A$9,$F$16,$F$21)/COUNTIF('2. Invulblad'!$AB$29:$AB$1048576,Lijstjes!$F$2),0)</f>
        <v>0</v>
      </c>
      <c r="AE608" s="14">
        <f>IF(AD608=Lijstjes!$F$2,IF($F$15=Lijstjes!$A$10,$F$16,$F$21)/COUNTIF('2. Invulblad'!$AD$29:$AD$1048576,Lijstjes!$F$2),0)</f>
        <v>0</v>
      </c>
      <c r="AG608" s="14">
        <f>IF(AF608=Lijstjes!$F$2,IF($F$15=Lijstjes!$A$11,$F$16,$F$21)/COUNTIF('2. Invulblad'!$AF$29:$AF$1048576,Lijstjes!$F$2),0)</f>
        <v>0</v>
      </c>
    </row>
    <row r="609" spans="2:33" ht="14.5">
      <c r="B609" s="12" t="str">
        <f t="shared" si="18"/>
        <v/>
      </c>
      <c r="C609" t="str">
        <f t="shared" si="19"/>
        <v/>
      </c>
      <c r="D609" s="15" t="str">
        <f>IF(M609=0,"",IF(AND(M609&gt;0,IFERROR(SEARCH(Lijstjes!$F$2,'2. Invulblad'!N609&amp;'2. Invulblad'!P609&amp;'2. Invulblad'!R609&amp;'2. Invulblad'!T609&amp;'2. Invulblad'!V609&amp;'2. Invulblad'!X609&amp;'2. Invulblad'!Z609&amp;'2. Invulblad'!AB609&amp;'2. Invulblad'!AD609&amp;'2. Invulblad'!AF609&amp;'2. Invulblad'!AH609&amp;'2. Invulblad'!AI609),0)&gt;0),"","U mag geen subsidie aanvragen voor "&amp;'2. Invulblad'!E609&amp;" "&amp;'2. Invulblad'!F609&amp;'2. Invulblad'!G609&amp;" want er is geen aangrenzende maatregel getroffen."))</f>
        <v/>
      </c>
      <c r="M609" s="20">
        <f>MIN(1500,COUNTIF('2. Invulblad'!N609:AI609,"Ja")*750)</f>
        <v>0</v>
      </c>
      <c r="O609" s="14" t="str">
        <f>IF(N609=Lijstjes!$F$2,IF($F$15=Lijstjes!$A$2,$F$16,$F$21)/COUNTIF('2. Invulblad'!$N$29:$N$1048576,Lijstjes!$F$2),"")</f>
        <v/>
      </c>
      <c r="Q609" s="5" t="str">
        <f>IF(P609=Lijstjes!$F$2,IF($F$15=Lijstjes!$A$3,$F$16,$F$21)/COUNTIF('2. Invulblad'!$P$29:$P$1048576,Lijstjes!$F$2),"")</f>
        <v/>
      </c>
      <c r="S609" s="5">
        <f>IF(R609=Lijstjes!$F$2,IF($F$15=Lijstjes!$A$4,$F$16,$F$21)/COUNTIF('2. Invulblad'!$R$29:$R$1048576,Lijstjes!$F$2),0)</f>
        <v>0</v>
      </c>
      <c r="U609" s="5">
        <f>IF(T609=Lijstjes!$F$2,IF($F$15=Lijstjes!$A$5,$F$16,$F$21)/COUNTIF('2. Invulblad'!$T$29:$T$1048576,Lijstjes!$F$2),0)</f>
        <v>0</v>
      </c>
      <c r="W609" s="5" t="str">
        <f>IF(V609=Lijstjes!$F$2,IF($F$15=Lijstjes!$A$6,$F$16,$F$21)/COUNTIF('2. Invulblad'!$V$29:$V$1048576,Lijstjes!$F$2),"")</f>
        <v/>
      </c>
      <c r="Y609" s="5" t="str">
        <f>IF(X609=Lijstjes!$F$2,IF($F$15=Lijstjes!$A$7,$F$16,$F$21)/COUNTIF('2. Invulblad'!$X$29:$X$1048576,Lijstjes!$F$2),"")</f>
        <v/>
      </c>
      <c r="AA609" s="14">
        <f>IF(Z609=Lijstjes!$F$2,IF($F$15=Lijstjes!$A$8,$F$16,$F$21)/COUNTIF('2. Invulblad'!$Z$29:$Z$1048576,Lijstjes!$F$2),0)</f>
        <v>0</v>
      </c>
      <c r="AC609" s="14">
        <f>IF(AB609=Lijstjes!$F$2,IF($F$15=Lijstjes!$A$9,$F$16,$F$21)/COUNTIF('2. Invulblad'!$AB$29:$AB$1048576,Lijstjes!$F$2),0)</f>
        <v>0</v>
      </c>
      <c r="AE609" s="14">
        <f>IF(AD609=Lijstjes!$F$2,IF($F$15=Lijstjes!$A$10,$F$16,$F$21)/COUNTIF('2. Invulblad'!$AD$29:$AD$1048576,Lijstjes!$F$2),0)</f>
        <v>0</v>
      </c>
      <c r="AG609" s="14">
        <f>IF(AF609=Lijstjes!$F$2,IF($F$15=Lijstjes!$A$11,$F$16,$F$21)/COUNTIF('2. Invulblad'!$AF$29:$AF$1048576,Lijstjes!$F$2),0)</f>
        <v>0</v>
      </c>
    </row>
    <row r="610" spans="2:33" ht="14.5">
      <c r="B610" s="12" t="str">
        <f t="shared" si="18"/>
        <v/>
      </c>
      <c r="C610" t="str">
        <f t="shared" si="19"/>
        <v/>
      </c>
      <c r="D610" s="15" t="str">
        <f>IF(M610=0,"",IF(AND(M610&gt;0,IFERROR(SEARCH(Lijstjes!$F$2,'2. Invulblad'!N610&amp;'2. Invulblad'!P610&amp;'2. Invulblad'!R610&amp;'2. Invulblad'!T610&amp;'2. Invulblad'!V610&amp;'2. Invulblad'!X610&amp;'2. Invulblad'!Z610&amp;'2. Invulblad'!AB610&amp;'2. Invulblad'!AD610&amp;'2. Invulblad'!AF610&amp;'2. Invulblad'!AH610&amp;'2. Invulblad'!AI610),0)&gt;0),"","U mag geen subsidie aanvragen voor "&amp;'2. Invulblad'!E610&amp;" "&amp;'2. Invulblad'!F610&amp;'2. Invulblad'!G610&amp;" want er is geen aangrenzende maatregel getroffen."))</f>
        <v/>
      </c>
      <c r="M610" s="20">
        <f>MIN(1500,COUNTIF('2. Invulblad'!N610:AI610,"Ja")*750)</f>
        <v>0</v>
      </c>
      <c r="O610" s="14" t="str">
        <f>IF(N610=Lijstjes!$F$2,IF($F$15=Lijstjes!$A$2,$F$16,$F$21)/COUNTIF('2. Invulblad'!$N$29:$N$1048576,Lijstjes!$F$2),"")</f>
        <v/>
      </c>
      <c r="Q610" s="5" t="str">
        <f>IF(P610=Lijstjes!$F$2,IF($F$15=Lijstjes!$A$3,$F$16,$F$21)/COUNTIF('2. Invulblad'!$P$29:$P$1048576,Lijstjes!$F$2),"")</f>
        <v/>
      </c>
      <c r="S610" s="5">
        <f>IF(R610=Lijstjes!$F$2,IF($F$15=Lijstjes!$A$4,$F$16,$F$21)/COUNTIF('2. Invulblad'!$R$29:$R$1048576,Lijstjes!$F$2),0)</f>
        <v>0</v>
      </c>
      <c r="U610" s="5">
        <f>IF(T610=Lijstjes!$F$2,IF($F$15=Lijstjes!$A$5,$F$16,$F$21)/COUNTIF('2. Invulblad'!$T$29:$T$1048576,Lijstjes!$F$2),0)</f>
        <v>0</v>
      </c>
      <c r="W610" s="5" t="str">
        <f>IF(V610=Lijstjes!$F$2,IF($F$15=Lijstjes!$A$6,$F$16,$F$21)/COUNTIF('2. Invulblad'!$V$29:$V$1048576,Lijstjes!$F$2),"")</f>
        <v/>
      </c>
      <c r="Y610" s="5" t="str">
        <f>IF(X610=Lijstjes!$F$2,IF($F$15=Lijstjes!$A$7,$F$16,$F$21)/COUNTIF('2. Invulblad'!$X$29:$X$1048576,Lijstjes!$F$2),"")</f>
        <v/>
      </c>
      <c r="AA610" s="14">
        <f>IF(Z610=Lijstjes!$F$2,IF($F$15=Lijstjes!$A$8,$F$16,$F$21)/COUNTIF('2. Invulblad'!$Z$29:$Z$1048576,Lijstjes!$F$2),0)</f>
        <v>0</v>
      </c>
      <c r="AC610" s="14">
        <f>IF(AB610=Lijstjes!$F$2,IF($F$15=Lijstjes!$A$9,$F$16,$F$21)/COUNTIF('2. Invulblad'!$AB$29:$AB$1048576,Lijstjes!$F$2),0)</f>
        <v>0</v>
      </c>
      <c r="AE610" s="14">
        <f>IF(AD610=Lijstjes!$F$2,IF($F$15=Lijstjes!$A$10,$F$16,$F$21)/COUNTIF('2. Invulblad'!$AD$29:$AD$1048576,Lijstjes!$F$2),0)</f>
        <v>0</v>
      </c>
      <c r="AG610" s="14">
        <f>IF(AF610=Lijstjes!$F$2,IF($F$15=Lijstjes!$A$11,$F$16,$F$21)/COUNTIF('2. Invulblad'!$AF$29:$AF$1048576,Lijstjes!$F$2),0)</f>
        <v>0</v>
      </c>
    </row>
    <row r="611" spans="2:33" ht="14.5">
      <c r="B611" s="12" t="str">
        <f t="shared" si="18"/>
        <v/>
      </c>
      <c r="C611" t="str">
        <f t="shared" si="19"/>
        <v/>
      </c>
      <c r="D611" s="15" t="str">
        <f>IF(M611=0,"",IF(AND(M611&gt;0,IFERROR(SEARCH(Lijstjes!$F$2,'2. Invulblad'!N611&amp;'2. Invulblad'!P611&amp;'2. Invulblad'!R611&amp;'2. Invulblad'!T611&amp;'2. Invulblad'!V611&amp;'2. Invulblad'!X611&amp;'2. Invulblad'!Z611&amp;'2. Invulblad'!AB611&amp;'2. Invulblad'!AD611&amp;'2. Invulblad'!AF611&amp;'2. Invulblad'!AH611&amp;'2. Invulblad'!AI611),0)&gt;0),"","U mag geen subsidie aanvragen voor "&amp;'2. Invulblad'!E611&amp;" "&amp;'2. Invulblad'!F611&amp;'2. Invulblad'!G611&amp;" want er is geen aangrenzende maatregel getroffen."))</f>
        <v/>
      </c>
      <c r="M611" s="20">
        <f>MIN(1500,COUNTIF('2. Invulblad'!N611:AI611,"Ja")*750)</f>
        <v>0</v>
      </c>
      <c r="O611" s="14" t="str">
        <f>IF(N611=Lijstjes!$F$2,IF($F$15=Lijstjes!$A$2,$F$16,$F$21)/COUNTIF('2. Invulblad'!$N$29:$N$1048576,Lijstjes!$F$2),"")</f>
        <v/>
      </c>
      <c r="Q611" s="5" t="str">
        <f>IF(P611=Lijstjes!$F$2,IF($F$15=Lijstjes!$A$3,$F$16,$F$21)/COUNTIF('2. Invulblad'!$P$29:$P$1048576,Lijstjes!$F$2),"")</f>
        <v/>
      </c>
      <c r="S611" s="5">
        <f>IF(R611=Lijstjes!$F$2,IF($F$15=Lijstjes!$A$4,$F$16,$F$21)/COUNTIF('2. Invulblad'!$R$29:$R$1048576,Lijstjes!$F$2),0)</f>
        <v>0</v>
      </c>
      <c r="U611" s="5">
        <f>IF(T611=Lijstjes!$F$2,IF($F$15=Lijstjes!$A$5,$F$16,$F$21)/COUNTIF('2. Invulblad'!$T$29:$T$1048576,Lijstjes!$F$2),0)</f>
        <v>0</v>
      </c>
      <c r="W611" s="5" t="str">
        <f>IF(V611=Lijstjes!$F$2,IF($F$15=Lijstjes!$A$6,$F$16,$F$21)/COUNTIF('2. Invulblad'!$V$29:$V$1048576,Lijstjes!$F$2),"")</f>
        <v/>
      </c>
      <c r="Y611" s="5" t="str">
        <f>IF(X611=Lijstjes!$F$2,IF($F$15=Lijstjes!$A$7,$F$16,$F$21)/COUNTIF('2. Invulblad'!$X$29:$X$1048576,Lijstjes!$F$2),"")</f>
        <v/>
      </c>
      <c r="AA611" s="14">
        <f>IF(Z611=Lijstjes!$F$2,IF($F$15=Lijstjes!$A$8,$F$16,$F$21)/COUNTIF('2. Invulblad'!$Z$29:$Z$1048576,Lijstjes!$F$2),0)</f>
        <v>0</v>
      </c>
      <c r="AC611" s="14">
        <f>IF(AB611=Lijstjes!$F$2,IF($F$15=Lijstjes!$A$9,$F$16,$F$21)/COUNTIF('2. Invulblad'!$AB$29:$AB$1048576,Lijstjes!$F$2),0)</f>
        <v>0</v>
      </c>
      <c r="AE611" s="14">
        <f>IF(AD611=Lijstjes!$F$2,IF($F$15=Lijstjes!$A$10,$F$16,$F$21)/COUNTIF('2. Invulblad'!$AD$29:$AD$1048576,Lijstjes!$F$2),0)</f>
        <v>0</v>
      </c>
      <c r="AG611" s="14">
        <f>IF(AF611=Lijstjes!$F$2,IF($F$15=Lijstjes!$A$11,$F$16,$F$21)/COUNTIF('2. Invulblad'!$AF$29:$AF$1048576,Lijstjes!$F$2),0)</f>
        <v>0</v>
      </c>
    </row>
    <row r="612" spans="2:33" ht="14.5">
      <c r="B612" s="12" t="str">
        <f t="shared" si="18"/>
        <v/>
      </c>
      <c r="C612" t="str">
        <f t="shared" si="19"/>
        <v/>
      </c>
      <c r="D612" s="15" t="str">
        <f>IF(M612=0,"",IF(AND(M612&gt;0,IFERROR(SEARCH(Lijstjes!$F$2,'2. Invulblad'!N612&amp;'2. Invulblad'!P612&amp;'2. Invulblad'!R612&amp;'2. Invulblad'!T612&amp;'2. Invulblad'!V612&amp;'2. Invulblad'!X612&amp;'2. Invulblad'!Z612&amp;'2. Invulblad'!AB612&amp;'2. Invulblad'!AD612&amp;'2. Invulblad'!AF612&amp;'2. Invulblad'!AH612&amp;'2. Invulblad'!AI612),0)&gt;0),"","U mag geen subsidie aanvragen voor "&amp;'2. Invulblad'!E612&amp;" "&amp;'2. Invulblad'!F612&amp;'2. Invulblad'!G612&amp;" want er is geen aangrenzende maatregel getroffen."))</f>
        <v/>
      </c>
      <c r="M612" s="20">
        <f>MIN(1500,COUNTIF('2. Invulblad'!N612:AI612,"Ja")*750)</f>
        <v>0</v>
      </c>
      <c r="O612" s="14" t="str">
        <f>IF(N612=Lijstjes!$F$2,IF($F$15=Lijstjes!$A$2,$F$16,$F$21)/COUNTIF('2. Invulblad'!$N$29:$N$1048576,Lijstjes!$F$2),"")</f>
        <v/>
      </c>
      <c r="Q612" s="5" t="str">
        <f>IF(P612=Lijstjes!$F$2,IF($F$15=Lijstjes!$A$3,$F$16,$F$21)/COUNTIF('2. Invulblad'!$P$29:$P$1048576,Lijstjes!$F$2),"")</f>
        <v/>
      </c>
      <c r="S612" s="5">
        <f>IF(R612=Lijstjes!$F$2,IF($F$15=Lijstjes!$A$4,$F$16,$F$21)/COUNTIF('2. Invulblad'!$R$29:$R$1048576,Lijstjes!$F$2),0)</f>
        <v>0</v>
      </c>
      <c r="U612" s="5">
        <f>IF(T612=Lijstjes!$F$2,IF($F$15=Lijstjes!$A$5,$F$16,$F$21)/COUNTIF('2. Invulblad'!$T$29:$T$1048576,Lijstjes!$F$2),0)</f>
        <v>0</v>
      </c>
      <c r="W612" s="5" t="str">
        <f>IF(V612=Lijstjes!$F$2,IF($F$15=Lijstjes!$A$6,$F$16,$F$21)/COUNTIF('2. Invulblad'!$V$29:$V$1048576,Lijstjes!$F$2),"")</f>
        <v/>
      </c>
      <c r="Y612" s="5" t="str">
        <f>IF(X612=Lijstjes!$F$2,IF($F$15=Lijstjes!$A$7,$F$16,$F$21)/COUNTIF('2. Invulblad'!$X$29:$X$1048576,Lijstjes!$F$2),"")</f>
        <v/>
      </c>
      <c r="AA612" s="14">
        <f>IF(Z612=Lijstjes!$F$2,IF($F$15=Lijstjes!$A$8,$F$16,$F$21)/COUNTIF('2. Invulblad'!$Z$29:$Z$1048576,Lijstjes!$F$2),0)</f>
        <v>0</v>
      </c>
      <c r="AC612" s="14">
        <f>IF(AB612=Lijstjes!$F$2,IF($F$15=Lijstjes!$A$9,$F$16,$F$21)/COUNTIF('2. Invulblad'!$AB$29:$AB$1048576,Lijstjes!$F$2),0)</f>
        <v>0</v>
      </c>
      <c r="AE612" s="14">
        <f>IF(AD612=Lijstjes!$F$2,IF($F$15=Lijstjes!$A$10,$F$16,$F$21)/COUNTIF('2. Invulblad'!$AD$29:$AD$1048576,Lijstjes!$F$2),0)</f>
        <v>0</v>
      </c>
      <c r="AG612" s="14">
        <f>IF(AF612=Lijstjes!$F$2,IF($F$15=Lijstjes!$A$11,$F$16,$F$21)/COUNTIF('2. Invulblad'!$AF$29:$AF$1048576,Lijstjes!$F$2),0)</f>
        <v>0</v>
      </c>
    </row>
    <row r="613" spans="2:33" ht="14.5">
      <c r="B613" s="12" t="str">
        <f t="shared" si="18"/>
        <v/>
      </c>
      <c r="C613" t="str">
        <f t="shared" si="19"/>
        <v/>
      </c>
      <c r="D613" s="15" t="str">
        <f>IF(M613=0,"",IF(AND(M613&gt;0,IFERROR(SEARCH(Lijstjes!$F$2,'2. Invulblad'!N613&amp;'2. Invulblad'!P613&amp;'2. Invulblad'!R613&amp;'2. Invulblad'!T613&amp;'2. Invulblad'!V613&amp;'2. Invulblad'!X613&amp;'2. Invulblad'!Z613&amp;'2. Invulblad'!AB613&amp;'2. Invulblad'!AD613&amp;'2. Invulblad'!AF613&amp;'2. Invulblad'!AH613&amp;'2. Invulblad'!AI613),0)&gt;0),"","U mag geen subsidie aanvragen voor "&amp;'2. Invulblad'!E613&amp;" "&amp;'2. Invulblad'!F613&amp;'2. Invulblad'!G613&amp;" want er is geen aangrenzende maatregel getroffen."))</f>
        <v/>
      </c>
      <c r="M613" s="20">
        <f>MIN(1500,COUNTIF('2. Invulblad'!N613:AI613,"Ja")*750)</f>
        <v>0</v>
      </c>
      <c r="O613" s="14" t="str">
        <f>IF(N613=Lijstjes!$F$2,IF($F$15=Lijstjes!$A$2,$F$16,$F$21)/COUNTIF('2. Invulblad'!$N$29:$N$1048576,Lijstjes!$F$2),"")</f>
        <v/>
      </c>
      <c r="Q613" s="5" t="str">
        <f>IF(P613=Lijstjes!$F$2,IF($F$15=Lijstjes!$A$3,$F$16,$F$21)/COUNTIF('2. Invulblad'!$P$29:$P$1048576,Lijstjes!$F$2),"")</f>
        <v/>
      </c>
      <c r="S613" s="5">
        <f>IF(R613=Lijstjes!$F$2,IF($F$15=Lijstjes!$A$4,$F$16,$F$21)/COUNTIF('2. Invulblad'!$R$29:$R$1048576,Lijstjes!$F$2),0)</f>
        <v>0</v>
      </c>
      <c r="U613" s="5">
        <f>IF(T613=Lijstjes!$F$2,IF($F$15=Lijstjes!$A$5,$F$16,$F$21)/COUNTIF('2. Invulblad'!$T$29:$T$1048576,Lijstjes!$F$2),0)</f>
        <v>0</v>
      </c>
      <c r="W613" s="5" t="str">
        <f>IF(V613=Lijstjes!$F$2,IF($F$15=Lijstjes!$A$6,$F$16,$F$21)/COUNTIF('2. Invulblad'!$V$29:$V$1048576,Lijstjes!$F$2),"")</f>
        <v/>
      </c>
      <c r="Y613" s="5" t="str">
        <f>IF(X613=Lijstjes!$F$2,IF($F$15=Lijstjes!$A$7,$F$16,$F$21)/COUNTIF('2. Invulblad'!$X$29:$X$1048576,Lijstjes!$F$2),"")</f>
        <v/>
      </c>
      <c r="AA613" s="14">
        <f>IF(Z613=Lijstjes!$F$2,IF($F$15=Lijstjes!$A$8,$F$16,$F$21)/COUNTIF('2. Invulblad'!$Z$29:$Z$1048576,Lijstjes!$F$2),0)</f>
        <v>0</v>
      </c>
      <c r="AC613" s="14">
        <f>IF(AB613=Lijstjes!$F$2,IF($F$15=Lijstjes!$A$9,$F$16,$F$21)/COUNTIF('2. Invulblad'!$AB$29:$AB$1048576,Lijstjes!$F$2),0)</f>
        <v>0</v>
      </c>
      <c r="AE613" s="14">
        <f>IF(AD613=Lijstjes!$F$2,IF($F$15=Lijstjes!$A$10,$F$16,$F$21)/COUNTIF('2. Invulblad'!$AD$29:$AD$1048576,Lijstjes!$F$2),0)</f>
        <v>0</v>
      </c>
      <c r="AG613" s="14">
        <f>IF(AF613=Lijstjes!$F$2,IF($F$15=Lijstjes!$A$11,$F$16,$F$21)/COUNTIF('2. Invulblad'!$AF$29:$AF$1048576,Lijstjes!$F$2),0)</f>
        <v>0</v>
      </c>
    </row>
    <row r="614" spans="2:33" ht="14.5">
      <c r="B614" s="12" t="str">
        <f t="shared" si="18"/>
        <v/>
      </c>
      <c r="C614" t="str">
        <f t="shared" si="19"/>
        <v/>
      </c>
      <c r="D614" s="15" t="str">
        <f>IF(M614=0,"",IF(AND(M614&gt;0,IFERROR(SEARCH(Lijstjes!$F$2,'2. Invulblad'!N614&amp;'2. Invulblad'!P614&amp;'2. Invulblad'!R614&amp;'2. Invulblad'!T614&amp;'2. Invulblad'!V614&amp;'2. Invulblad'!X614&amp;'2. Invulblad'!Z614&amp;'2. Invulblad'!AB614&amp;'2. Invulblad'!AD614&amp;'2. Invulblad'!AF614&amp;'2. Invulblad'!AH614&amp;'2. Invulblad'!AI614),0)&gt;0),"","U mag geen subsidie aanvragen voor "&amp;'2. Invulblad'!E614&amp;" "&amp;'2. Invulblad'!F614&amp;'2. Invulblad'!G614&amp;" want er is geen aangrenzende maatregel getroffen."))</f>
        <v/>
      </c>
      <c r="M614" s="20">
        <f>MIN(1500,COUNTIF('2. Invulblad'!N614:AI614,"Ja")*750)</f>
        <v>0</v>
      </c>
      <c r="O614" s="14" t="str">
        <f>IF(N614=Lijstjes!$F$2,IF($F$15=Lijstjes!$A$2,$F$16,$F$21)/COUNTIF('2. Invulblad'!$N$29:$N$1048576,Lijstjes!$F$2),"")</f>
        <v/>
      </c>
      <c r="Q614" s="5" t="str">
        <f>IF(P614=Lijstjes!$F$2,IF($F$15=Lijstjes!$A$3,$F$16,$F$21)/COUNTIF('2. Invulblad'!$P$29:$P$1048576,Lijstjes!$F$2),"")</f>
        <v/>
      </c>
      <c r="S614" s="5">
        <f>IF(R614=Lijstjes!$F$2,IF($F$15=Lijstjes!$A$4,$F$16,$F$21)/COUNTIF('2. Invulblad'!$R$29:$R$1048576,Lijstjes!$F$2),0)</f>
        <v>0</v>
      </c>
      <c r="U614" s="5">
        <f>IF(T614=Lijstjes!$F$2,IF($F$15=Lijstjes!$A$5,$F$16,$F$21)/COUNTIF('2. Invulblad'!$T$29:$T$1048576,Lijstjes!$F$2),0)</f>
        <v>0</v>
      </c>
      <c r="W614" s="5" t="str">
        <f>IF(V614=Lijstjes!$F$2,IF($F$15=Lijstjes!$A$6,$F$16,$F$21)/COUNTIF('2. Invulblad'!$V$29:$V$1048576,Lijstjes!$F$2),"")</f>
        <v/>
      </c>
      <c r="Y614" s="5" t="str">
        <f>IF(X614=Lijstjes!$F$2,IF($F$15=Lijstjes!$A$7,$F$16,$F$21)/COUNTIF('2. Invulblad'!$X$29:$X$1048576,Lijstjes!$F$2),"")</f>
        <v/>
      </c>
      <c r="AA614" s="14">
        <f>IF(Z614=Lijstjes!$F$2,IF($F$15=Lijstjes!$A$8,$F$16,$F$21)/COUNTIF('2. Invulblad'!$Z$29:$Z$1048576,Lijstjes!$F$2),0)</f>
        <v>0</v>
      </c>
      <c r="AC614" s="14">
        <f>IF(AB614=Lijstjes!$F$2,IF($F$15=Lijstjes!$A$9,$F$16,$F$21)/COUNTIF('2. Invulblad'!$AB$29:$AB$1048576,Lijstjes!$F$2),0)</f>
        <v>0</v>
      </c>
      <c r="AE614" s="14">
        <f>IF(AD614=Lijstjes!$F$2,IF($F$15=Lijstjes!$A$10,$F$16,$F$21)/COUNTIF('2. Invulblad'!$AD$29:$AD$1048576,Lijstjes!$F$2),0)</f>
        <v>0</v>
      </c>
      <c r="AG614" s="14">
        <f>IF(AF614=Lijstjes!$F$2,IF($F$15=Lijstjes!$A$11,$F$16,$F$21)/COUNTIF('2. Invulblad'!$AF$29:$AF$1048576,Lijstjes!$F$2),0)</f>
        <v>0</v>
      </c>
    </row>
    <row r="615" spans="2:33" ht="14.5">
      <c r="B615" s="12" t="str">
        <f t="shared" si="18"/>
        <v/>
      </c>
      <c r="C615" t="str">
        <f t="shared" si="19"/>
        <v/>
      </c>
      <c r="D615" s="15" t="str">
        <f>IF(M615=0,"",IF(AND(M615&gt;0,IFERROR(SEARCH(Lijstjes!$F$2,'2. Invulblad'!N615&amp;'2. Invulblad'!P615&amp;'2. Invulblad'!R615&amp;'2. Invulblad'!T615&amp;'2. Invulblad'!V615&amp;'2. Invulblad'!X615&amp;'2. Invulblad'!Z615&amp;'2. Invulblad'!AB615&amp;'2. Invulblad'!AD615&amp;'2. Invulblad'!AF615&amp;'2. Invulblad'!AH615&amp;'2. Invulblad'!AI615),0)&gt;0),"","U mag geen subsidie aanvragen voor "&amp;'2. Invulblad'!E615&amp;" "&amp;'2. Invulblad'!F615&amp;'2. Invulblad'!G615&amp;" want er is geen aangrenzende maatregel getroffen."))</f>
        <v/>
      </c>
      <c r="M615" s="20">
        <f>MIN(1500,COUNTIF('2. Invulblad'!N615:AI615,"Ja")*750)</f>
        <v>0</v>
      </c>
      <c r="O615" s="14" t="str">
        <f>IF(N615=Lijstjes!$F$2,IF($F$15=Lijstjes!$A$2,$F$16,$F$21)/COUNTIF('2. Invulblad'!$N$29:$N$1048576,Lijstjes!$F$2),"")</f>
        <v/>
      </c>
      <c r="Q615" s="5" t="str">
        <f>IF(P615=Lijstjes!$F$2,IF($F$15=Lijstjes!$A$3,$F$16,$F$21)/COUNTIF('2. Invulblad'!$P$29:$P$1048576,Lijstjes!$F$2),"")</f>
        <v/>
      </c>
      <c r="S615" s="5">
        <f>IF(R615=Lijstjes!$F$2,IF($F$15=Lijstjes!$A$4,$F$16,$F$21)/COUNTIF('2. Invulblad'!$R$29:$R$1048576,Lijstjes!$F$2),0)</f>
        <v>0</v>
      </c>
      <c r="U615" s="5">
        <f>IF(T615=Lijstjes!$F$2,IF($F$15=Lijstjes!$A$5,$F$16,$F$21)/COUNTIF('2. Invulblad'!$T$29:$T$1048576,Lijstjes!$F$2),0)</f>
        <v>0</v>
      </c>
      <c r="W615" s="5" t="str">
        <f>IF(V615=Lijstjes!$F$2,IF($F$15=Lijstjes!$A$6,$F$16,$F$21)/COUNTIF('2. Invulblad'!$V$29:$V$1048576,Lijstjes!$F$2),"")</f>
        <v/>
      </c>
      <c r="Y615" s="5" t="str">
        <f>IF(X615=Lijstjes!$F$2,IF($F$15=Lijstjes!$A$7,$F$16,$F$21)/COUNTIF('2. Invulblad'!$X$29:$X$1048576,Lijstjes!$F$2),"")</f>
        <v/>
      </c>
      <c r="AA615" s="14">
        <f>IF(Z615=Lijstjes!$F$2,IF($F$15=Lijstjes!$A$8,$F$16,$F$21)/COUNTIF('2. Invulblad'!$Z$29:$Z$1048576,Lijstjes!$F$2),0)</f>
        <v>0</v>
      </c>
      <c r="AC615" s="14">
        <f>IF(AB615=Lijstjes!$F$2,IF($F$15=Lijstjes!$A$9,$F$16,$F$21)/COUNTIF('2. Invulblad'!$AB$29:$AB$1048576,Lijstjes!$F$2),0)</f>
        <v>0</v>
      </c>
      <c r="AE615" s="14">
        <f>IF(AD615=Lijstjes!$F$2,IF($F$15=Lijstjes!$A$10,$F$16,$F$21)/COUNTIF('2. Invulblad'!$AD$29:$AD$1048576,Lijstjes!$F$2),0)</f>
        <v>0</v>
      </c>
      <c r="AG615" s="14">
        <f>IF(AF615=Lijstjes!$F$2,IF($F$15=Lijstjes!$A$11,$F$16,$F$21)/COUNTIF('2. Invulblad'!$AF$29:$AF$1048576,Lijstjes!$F$2),0)</f>
        <v>0</v>
      </c>
    </row>
    <row r="616" spans="2:33" ht="14.5">
      <c r="B616" s="12" t="str">
        <f t="shared" si="18"/>
        <v/>
      </c>
      <c r="C616" t="str">
        <f t="shared" si="19"/>
        <v/>
      </c>
      <c r="D616" s="15" t="str">
        <f>IF(M616=0,"",IF(AND(M616&gt;0,IFERROR(SEARCH(Lijstjes!$F$2,'2. Invulblad'!N616&amp;'2. Invulblad'!P616&amp;'2. Invulblad'!R616&amp;'2. Invulblad'!T616&amp;'2. Invulblad'!V616&amp;'2. Invulblad'!X616&amp;'2. Invulblad'!Z616&amp;'2. Invulblad'!AB616&amp;'2. Invulblad'!AD616&amp;'2. Invulblad'!AF616&amp;'2. Invulblad'!AH616&amp;'2. Invulblad'!AI616),0)&gt;0),"","U mag geen subsidie aanvragen voor "&amp;'2. Invulblad'!E616&amp;" "&amp;'2. Invulblad'!F616&amp;'2. Invulblad'!G616&amp;" want er is geen aangrenzende maatregel getroffen."))</f>
        <v/>
      </c>
      <c r="M616" s="20">
        <f>MIN(1500,COUNTIF('2. Invulblad'!N616:AI616,"Ja")*750)</f>
        <v>0</v>
      </c>
      <c r="O616" s="14" t="str">
        <f>IF(N616=Lijstjes!$F$2,IF($F$15=Lijstjes!$A$2,$F$16,$F$21)/COUNTIF('2. Invulblad'!$N$29:$N$1048576,Lijstjes!$F$2),"")</f>
        <v/>
      </c>
      <c r="Q616" s="5" t="str">
        <f>IF(P616=Lijstjes!$F$2,IF($F$15=Lijstjes!$A$3,$F$16,$F$21)/COUNTIF('2. Invulblad'!$P$29:$P$1048576,Lijstjes!$F$2),"")</f>
        <v/>
      </c>
      <c r="S616" s="5">
        <f>IF(R616=Lijstjes!$F$2,IF($F$15=Lijstjes!$A$4,$F$16,$F$21)/COUNTIF('2. Invulblad'!$R$29:$R$1048576,Lijstjes!$F$2),0)</f>
        <v>0</v>
      </c>
      <c r="U616" s="5">
        <f>IF(T616=Lijstjes!$F$2,IF($F$15=Lijstjes!$A$5,$F$16,$F$21)/COUNTIF('2. Invulblad'!$T$29:$T$1048576,Lijstjes!$F$2),0)</f>
        <v>0</v>
      </c>
      <c r="W616" s="5" t="str">
        <f>IF(V616=Lijstjes!$F$2,IF($F$15=Lijstjes!$A$6,$F$16,$F$21)/COUNTIF('2. Invulblad'!$V$29:$V$1048576,Lijstjes!$F$2),"")</f>
        <v/>
      </c>
      <c r="Y616" s="5" t="str">
        <f>IF(X616=Lijstjes!$F$2,IF($F$15=Lijstjes!$A$7,$F$16,$F$21)/COUNTIF('2. Invulblad'!$X$29:$X$1048576,Lijstjes!$F$2),"")</f>
        <v/>
      </c>
      <c r="AA616" s="14">
        <f>IF(Z616=Lijstjes!$F$2,IF($F$15=Lijstjes!$A$8,$F$16,$F$21)/COUNTIF('2. Invulblad'!$Z$29:$Z$1048576,Lijstjes!$F$2),0)</f>
        <v>0</v>
      </c>
      <c r="AC616" s="14">
        <f>IF(AB616=Lijstjes!$F$2,IF($F$15=Lijstjes!$A$9,$F$16,$F$21)/COUNTIF('2. Invulblad'!$AB$29:$AB$1048576,Lijstjes!$F$2),0)</f>
        <v>0</v>
      </c>
      <c r="AE616" s="14">
        <f>IF(AD616=Lijstjes!$F$2,IF($F$15=Lijstjes!$A$10,$F$16,$F$21)/COUNTIF('2. Invulblad'!$AD$29:$AD$1048576,Lijstjes!$F$2),0)</f>
        <v>0</v>
      </c>
      <c r="AG616" s="14">
        <f>IF(AF616=Lijstjes!$F$2,IF($F$15=Lijstjes!$A$11,$F$16,$F$21)/COUNTIF('2. Invulblad'!$AF$29:$AF$1048576,Lijstjes!$F$2),0)</f>
        <v>0</v>
      </c>
    </row>
    <row r="617" spans="2:33" ht="14.5">
      <c r="B617" s="12" t="str">
        <f t="shared" si="18"/>
        <v/>
      </c>
      <c r="C617" t="str">
        <f t="shared" si="19"/>
        <v/>
      </c>
      <c r="D617" s="15" t="str">
        <f>IF(M617=0,"",IF(AND(M617&gt;0,IFERROR(SEARCH(Lijstjes!$F$2,'2. Invulblad'!N617&amp;'2. Invulblad'!P617&amp;'2. Invulblad'!R617&amp;'2. Invulblad'!T617&amp;'2. Invulblad'!V617&amp;'2. Invulblad'!X617&amp;'2. Invulblad'!Z617&amp;'2. Invulblad'!AB617&amp;'2. Invulblad'!AD617&amp;'2. Invulblad'!AF617&amp;'2. Invulblad'!AH617&amp;'2. Invulblad'!AI617),0)&gt;0),"","U mag geen subsidie aanvragen voor "&amp;'2. Invulblad'!E617&amp;" "&amp;'2. Invulblad'!F617&amp;'2. Invulblad'!G617&amp;" want er is geen aangrenzende maatregel getroffen."))</f>
        <v/>
      </c>
      <c r="M617" s="20">
        <f>MIN(1500,COUNTIF('2. Invulblad'!N617:AI617,"Ja")*750)</f>
        <v>0</v>
      </c>
      <c r="O617" s="14" t="str">
        <f>IF(N617=Lijstjes!$F$2,IF($F$15=Lijstjes!$A$2,$F$16,$F$21)/COUNTIF('2. Invulblad'!$N$29:$N$1048576,Lijstjes!$F$2),"")</f>
        <v/>
      </c>
      <c r="Q617" s="5" t="str">
        <f>IF(P617=Lijstjes!$F$2,IF($F$15=Lijstjes!$A$3,$F$16,$F$21)/COUNTIF('2. Invulblad'!$P$29:$P$1048576,Lijstjes!$F$2),"")</f>
        <v/>
      </c>
      <c r="S617" s="5">
        <f>IF(R617=Lijstjes!$F$2,IF($F$15=Lijstjes!$A$4,$F$16,$F$21)/COUNTIF('2. Invulblad'!$R$29:$R$1048576,Lijstjes!$F$2),0)</f>
        <v>0</v>
      </c>
      <c r="U617" s="5">
        <f>IF(T617=Lijstjes!$F$2,IF($F$15=Lijstjes!$A$5,$F$16,$F$21)/COUNTIF('2. Invulblad'!$T$29:$T$1048576,Lijstjes!$F$2),0)</f>
        <v>0</v>
      </c>
      <c r="W617" s="5" t="str">
        <f>IF(V617=Lijstjes!$F$2,IF($F$15=Lijstjes!$A$6,$F$16,$F$21)/COUNTIF('2. Invulblad'!$V$29:$V$1048576,Lijstjes!$F$2),"")</f>
        <v/>
      </c>
      <c r="Y617" s="5" t="str">
        <f>IF(X617=Lijstjes!$F$2,IF($F$15=Lijstjes!$A$7,$F$16,$F$21)/COUNTIF('2. Invulblad'!$X$29:$X$1048576,Lijstjes!$F$2),"")</f>
        <v/>
      </c>
      <c r="AA617" s="14">
        <f>IF(Z617=Lijstjes!$F$2,IF($F$15=Lijstjes!$A$8,$F$16,$F$21)/COUNTIF('2. Invulblad'!$Z$29:$Z$1048576,Lijstjes!$F$2),0)</f>
        <v>0</v>
      </c>
      <c r="AC617" s="14">
        <f>IF(AB617=Lijstjes!$F$2,IF($F$15=Lijstjes!$A$9,$F$16,$F$21)/COUNTIF('2. Invulblad'!$AB$29:$AB$1048576,Lijstjes!$F$2),0)</f>
        <v>0</v>
      </c>
      <c r="AE617" s="14">
        <f>IF(AD617=Lijstjes!$F$2,IF($F$15=Lijstjes!$A$10,$F$16,$F$21)/COUNTIF('2. Invulblad'!$AD$29:$AD$1048576,Lijstjes!$F$2),0)</f>
        <v>0</v>
      </c>
      <c r="AG617" s="14">
        <f>IF(AF617=Lijstjes!$F$2,IF($F$15=Lijstjes!$A$11,$F$16,$F$21)/COUNTIF('2. Invulblad'!$AF$29:$AF$1048576,Lijstjes!$F$2),0)</f>
        <v>0</v>
      </c>
    </row>
    <row r="618" spans="2:33" ht="14.5">
      <c r="B618" s="12" t="str">
        <f t="shared" si="18"/>
        <v/>
      </c>
      <c r="C618" t="str">
        <f t="shared" si="19"/>
        <v/>
      </c>
      <c r="D618" s="15" t="str">
        <f>IF(M618=0,"",IF(AND(M618&gt;0,IFERROR(SEARCH(Lijstjes!$F$2,'2. Invulblad'!N618&amp;'2. Invulblad'!P618&amp;'2. Invulblad'!R618&amp;'2. Invulblad'!T618&amp;'2. Invulblad'!V618&amp;'2. Invulblad'!X618&amp;'2. Invulblad'!Z618&amp;'2. Invulblad'!AB618&amp;'2. Invulblad'!AD618&amp;'2. Invulblad'!AF618&amp;'2. Invulblad'!AH618&amp;'2. Invulblad'!AI618),0)&gt;0),"","U mag geen subsidie aanvragen voor "&amp;'2. Invulblad'!E618&amp;" "&amp;'2. Invulblad'!F618&amp;'2. Invulblad'!G618&amp;" want er is geen aangrenzende maatregel getroffen."))</f>
        <v/>
      </c>
      <c r="M618" s="20">
        <f>MIN(1500,COUNTIF('2. Invulblad'!N618:AI618,"Ja")*750)</f>
        <v>0</v>
      </c>
      <c r="O618" s="14" t="str">
        <f>IF(N618=Lijstjes!$F$2,IF($F$15=Lijstjes!$A$2,$F$16,$F$21)/COUNTIF('2. Invulblad'!$N$29:$N$1048576,Lijstjes!$F$2),"")</f>
        <v/>
      </c>
      <c r="Q618" s="5" t="str">
        <f>IF(P618=Lijstjes!$F$2,IF($F$15=Lijstjes!$A$3,$F$16,$F$21)/COUNTIF('2. Invulblad'!$P$29:$P$1048576,Lijstjes!$F$2),"")</f>
        <v/>
      </c>
      <c r="S618" s="5">
        <f>IF(R618=Lijstjes!$F$2,IF($F$15=Lijstjes!$A$4,$F$16,$F$21)/COUNTIF('2. Invulblad'!$R$29:$R$1048576,Lijstjes!$F$2),0)</f>
        <v>0</v>
      </c>
      <c r="U618" s="5">
        <f>IF(T618=Lijstjes!$F$2,IF($F$15=Lijstjes!$A$5,$F$16,$F$21)/COUNTIF('2. Invulblad'!$T$29:$T$1048576,Lijstjes!$F$2),0)</f>
        <v>0</v>
      </c>
      <c r="W618" s="5" t="str">
        <f>IF(V618=Lijstjes!$F$2,IF($F$15=Lijstjes!$A$6,$F$16,$F$21)/COUNTIF('2. Invulblad'!$V$29:$V$1048576,Lijstjes!$F$2),"")</f>
        <v/>
      </c>
      <c r="Y618" s="5" t="str">
        <f>IF(X618=Lijstjes!$F$2,IF($F$15=Lijstjes!$A$7,$F$16,$F$21)/COUNTIF('2. Invulblad'!$X$29:$X$1048576,Lijstjes!$F$2),"")</f>
        <v/>
      </c>
      <c r="AA618" s="14">
        <f>IF(Z618=Lijstjes!$F$2,IF($F$15=Lijstjes!$A$8,$F$16,$F$21)/COUNTIF('2. Invulblad'!$Z$29:$Z$1048576,Lijstjes!$F$2),0)</f>
        <v>0</v>
      </c>
      <c r="AC618" s="14">
        <f>IF(AB618=Lijstjes!$F$2,IF($F$15=Lijstjes!$A$9,$F$16,$F$21)/COUNTIF('2. Invulblad'!$AB$29:$AB$1048576,Lijstjes!$F$2),0)</f>
        <v>0</v>
      </c>
      <c r="AE618" s="14">
        <f>IF(AD618=Lijstjes!$F$2,IF($F$15=Lijstjes!$A$10,$F$16,$F$21)/COUNTIF('2. Invulblad'!$AD$29:$AD$1048576,Lijstjes!$F$2),0)</f>
        <v>0</v>
      </c>
      <c r="AG618" s="14">
        <f>IF(AF618=Lijstjes!$F$2,IF($F$15=Lijstjes!$A$11,$F$16,$F$21)/COUNTIF('2. Invulblad'!$AF$29:$AF$1048576,Lijstjes!$F$2),0)</f>
        <v>0</v>
      </c>
    </row>
    <row r="619" spans="2:33" ht="14.5">
      <c r="B619" s="12" t="str">
        <f t="shared" si="18"/>
        <v/>
      </c>
      <c r="C619" t="str">
        <f t="shared" si="19"/>
        <v/>
      </c>
      <c r="D619" s="15" t="str">
        <f>IF(M619=0,"",IF(AND(M619&gt;0,IFERROR(SEARCH(Lijstjes!$F$2,'2. Invulblad'!N619&amp;'2. Invulblad'!P619&amp;'2. Invulblad'!R619&amp;'2. Invulblad'!T619&amp;'2. Invulblad'!V619&amp;'2. Invulblad'!X619&amp;'2. Invulblad'!Z619&amp;'2. Invulblad'!AB619&amp;'2. Invulblad'!AD619&amp;'2. Invulblad'!AF619&amp;'2. Invulblad'!AH619&amp;'2. Invulblad'!AI619),0)&gt;0),"","U mag geen subsidie aanvragen voor "&amp;'2. Invulblad'!E619&amp;" "&amp;'2. Invulblad'!F619&amp;'2. Invulblad'!G619&amp;" want er is geen aangrenzende maatregel getroffen."))</f>
        <v/>
      </c>
      <c r="M619" s="20">
        <f>MIN(1500,COUNTIF('2. Invulblad'!N619:AI619,"Ja")*750)</f>
        <v>0</v>
      </c>
      <c r="O619" s="14" t="str">
        <f>IF(N619=Lijstjes!$F$2,IF($F$15=Lijstjes!$A$2,$F$16,$F$21)/COUNTIF('2. Invulblad'!$N$29:$N$1048576,Lijstjes!$F$2),"")</f>
        <v/>
      </c>
      <c r="Q619" s="5" t="str">
        <f>IF(P619=Lijstjes!$F$2,IF($F$15=Lijstjes!$A$3,$F$16,$F$21)/COUNTIF('2. Invulblad'!$P$29:$P$1048576,Lijstjes!$F$2),"")</f>
        <v/>
      </c>
      <c r="S619" s="5">
        <f>IF(R619=Lijstjes!$F$2,IF($F$15=Lijstjes!$A$4,$F$16,$F$21)/COUNTIF('2. Invulblad'!$R$29:$R$1048576,Lijstjes!$F$2),0)</f>
        <v>0</v>
      </c>
      <c r="U619" s="5">
        <f>IF(T619=Lijstjes!$F$2,IF($F$15=Lijstjes!$A$5,$F$16,$F$21)/COUNTIF('2. Invulblad'!$T$29:$T$1048576,Lijstjes!$F$2),0)</f>
        <v>0</v>
      </c>
      <c r="W619" s="5" t="str">
        <f>IF(V619=Lijstjes!$F$2,IF($F$15=Lijstjes!$A$6,$F$16,$F$21)/COUNTIF('2. Invulblad'!$V$29:$V$1048576,Lijstjes!$F$2),"")</f>
        <v/>
      </c>
      <c r="Y619" s="5" t="str">
        <f>IF(X619=Lijstjes!$F$2,IF($F$15=Lijstjes!$A$7,$F$16,$F$21)/COUNTIF('2. Invulblad'!$X$29:$X$1048576,Lijstjes!$F$2),"")</f>
        <v/>
      </c>
      <c r="AA619" s="14">
        <f>IF(Z619=Lijstjes!$F$2,IF($F$15=Lijstjes!$A$8,$F$16,$F$21)/COUNTIF('2. Invulblad'!$Z$29:$Z$1048576,Lijstjes!$F$2),0)</f>
        <v>0</v>
      </c>
      <c r="AC619" s="14">
        <f>IF(AB619=Lijstjes!$F$2,IF($F$15=Lijstjes!$A$9,$F$16,$F$21)/COUNTIF('2. Invulblad'!$AB$29:$AB$1048576,Lijstjes!$F$2),0)</f>
        <v>0</v>
      </c>
      <c r="AE619" s="14">
        <f>IF(AD619=Lijstjes!$F$2,IF($F$15=Lijstjes!$A$10,$F$16,$F$21)/COUNTIF('2. Invulblad'!$AD$29:$AD$1048576,Lijstjes!$F$2),0)</f>
        <v>0</v>
      </c>
      <c r="AG619" s="14">
        <f>IF(AF619=Lijstjes!$F$2,IF($F$15=Lijstjes!$A$11,$F$16,$F$21)/COUNTIF('2. Invulblad'!$AF$29:$AF$1048576,Lijstjes!$F$2),0)</f>
        <v>0</v>
      </c>
    </row>
    <row r="620" spans="2:33" ht="14.5">
      <c r="B620" s="12" t="str">
        <f t="shared" si="18"/>
        <v/>
      </c>
      <c r="C620" t="str">
        <f t="shared" si="19"/>
        <v/>
      </c>
      <c r="D620" s="15" t="str">
        <f>IF(M620=0,"",IF(AND(M620&gt;0,IFERROR(SEARCH(Lijstjes!$F$2,'2. Invulblad'!N620&amp;'2. Invulblad'!P620&amp;'2. Invulblad'!R620&amp;'2. Invulblad'!T620&amp;'2. Invulblad'!V620&amp;'2. Invulblad'!X620&amp;'2. Invulblad'!Z620&amp;'2. Invulblad'!AB620&amp;'2. Invulblad'!AD620&amp;'2. Invulblad'!AF620&amp;'2. Invulblad'!AH620&amp;'2. Invulblad'!AI620),0)&gt;0),"","U mag geen subsidie aanvragen voor "&amp;'2. Invulblad'!E620&amp;" "&amp;'2. Invulblad'!F620&amp;'2. Invulblad'!G620&amp;" want er is geen aangrenzende maatregel getroffen."))</f>
        <v/>
      </c>
      <c r="M620" s="20">
        <f>MIN(1500,COUNTIF('2. Invulblad'!N620:AI620,"Ja")*750)</f>
        <v>0</v>
      </c>
      <c r="O620" s="14" t="str">
        <f>IF(N620=Lijstjes!$F$2,IF($F$15=Lijstjes!$A$2,$F$16,$F$21)/COUNTIF('2. Invulblad'!$N$29:$N$1048576,Lijstjes!$F$2),"")</f>
        <v/>
      </c>
      <c r="Q620" s="5" t="str">
        <f>IF(P620=Lijstjes!$F$2,IF($F$15=Lijstjes!$A$3,$F$16,$F$21)/COUNTIF('2. Invulblad'!$P$29:$P$1048576,Lijstjes!$F$2),"")</f>
        <v/>
      </c>
      <c r="S620" s="5">
        <f>IF(R620=Lijstjes!$F$2,IF($F$15=Lijstjes!$A$4,$F$16,$F$21)/COUNTIF('2. Invulblad'!$R$29:$R$1048576,Lijstjes!$F$2),0)</f>
        <v>0</v>
      </c>
      <c r="U620" s="5">
        <f>IF(T620=Lijstjes!$F$2,IF($F$15=Lijstjes!$A$5,$F$16,$F$21)/COUNTIF('2. Invulblad'!$T$29:$T$1048576,Lijstjes!$F$2),0)</f>
        <v>0</v>
      </c>
      <c r="W620" s="5" t="str">
        <f>IF(V620=Lijstjes!$F$2,IF($F$15=Lijstjes!$A$6,$F$16,$F$21)/COUNTIF('2. Invulblad'!$V$29:$V$1048576,Lijstjes!$F$2),"")</f>
        <v/>
      </c>
      <c r="Y620" s="5" t="str">
        <f>IF(X620=Lijstjes!$F$2,IF($F$15=Lijstjes!$A$7,$F$16,$F$21)/COUNTIF('2. Invulblad'!$X$29:$X$1048576,Lijstjes!$F$2),"")</f>
        <v/>
      </c>
      <c r="AA620" s="14">
        <f>IF(Z620=Lijstjes!$F$2,IF($F$15=Lijstjes!$A$8,$F$16,$F$21)/COUNTIF('2. Invulblad'!$Z$29:$Z$1048576,Lijstjes!$F$2),0)</f>
        <v>0</v>
      </c>
      <c r="AC620" s="14">
        <f>IF(AB620=Lijstjes!$F$2,IF($F$15=Lijstjes!$A$9,$F$16,$F$21)/COUNTIF('2. Invulblad'!$AB$29:$AB$1048576,Lijstjes!$F$2),0)</f>
        <v>0</v>
      </c>
      <c r="AE620" s="14">
        <f>IF(AD620=Lijstjes!$F$2,IF($F$15=Lijstjes!$A$10,$F$16,$F$21)/COUNTIF('2. Invulblad'!$AD$29:$AD$1048576,Lijstjes!$F$2),0)</f>
        <v>0</v>
      </c>
      <c r="AG620" s="14">
        <f>IF(AF620=Lijstjes!$F$2,IF($F$15=Lijstjes!$A$11,$F$16,$F$21)/COUNTIF('2. Invulblad'!$AF$29:$AF$1048576,Lijstjes!$F$2),0)</f>
        <v>0</v>
      </c>
    </row>
    <row r="621" spans="2:33" ht="14.5">
      <c r="B621" s="12" t="str">
        <f t="shared" si="18"/>
        <v/>
      </c>
      <c r="C621" t="str">
        <f t="shared" si="19"/>
        <v/>
      </c>
      <c r="D621" s="15" t="str">
        <f>IF(M621=0,"",IF(AND(M621&gt;0,IFERROR(SEARCH(Lijstjes!$F$2,'2. Invulblad'!N621&amp;'2. Invulblad'!P621&amp;'2. Invulblad'!R621&amp;'2. Invulblad'!T621&amp;'2. Invulblad'!V621&amp;'2. Invulblad'!X621&amp;'2. Invulblad'!Z621&amp;'2. Invulblad'!AB621&amp;'2. Invulblad'!AD621&amp;'2. Invulblad'!AF621&amp;'2. Invulblad'!AH621&amp;'2. Invulblad'!AI621),0)&gt;0),"","U mag geen subsidie aanvragen voor "&amp;'2. Invulblad'!E621&amp;" "&amp;'2. Invulblad'!F621&amp;'2. Invulblad'!G621&amp;" want er is geen aangrenzende maatregel getroffen."))</f>
        <v/>
      </c>
      <c r="M621" s="20">
        <f>MIN(1500,COUNTIF('2. Invulblad'!N621:AI621,"Ja")*750)</f>
        <v>0</v>
      </c>
      <c r="O621" s="14" t="str">
        <f>IF(N621=Lijstjes!$F$2,IF($F$15=Lijstjes!$A$2,$F$16,$F$21)/COUNTIF('2. Invulblad'!$N$29:$N$1048576,Lijstjes!$F$2),"")</f>
        <v/>
      </c>
      <c r="Q621" s="5" t="str">
        <f>IF(P621=Lijstjes!$F$2,IF($F$15=Lijstjes!$A$3,$F$16,$F$21)/COUNTIF('2. Invulblad'!$P$29:$P$1048576,Lijstjes!$F$2),"")</f>
        <v/>
      </c>
      <c r="S621" s="5">
        <f>IF(R621=Lijstjes!$F$2,IF($F$15=Lijstjes!$A$4,$F$16,$F$21)/COUNTIF('2. Invulblad'!$R$29:$R$1048576,Lijstjes!$F$2),0)</f>
        <v>0</v>
      </c>
      <c r="U621" s="5">
        <f>IF(T621=Lijstjes!$F$2,IF($F$15=Lijstjes!$A$5,$F$16,$F$21)/COUNTIF('2. Invulblad'!$T$29:$T$1048576,Lijstjes!$F$2),0)</f>
        <v>0</v>
      </c>
      <c r="W621" s="5" t="str">
        <f>IF(V621=Lijstjes!$F$2,IF($F$15=Lijstjes!$A$6,$F$16,$F$21)/COUNTIF('2. Invulblad'!$V$29:$V$1048576,Lijstjes!$F$2),"")</f>
        <v/>
      </c>
      <c r="Y621" s="5" t="str">
        <f>IF(X621=Lijstjes!$F$2,IF($F$15=Lijstjes!$A$7,$F$16,$F$21)/COUNTIF('2. Invulblad'!$X$29:$X$1048576,Lijstjes!$F$2),"")</f>
        <v/>
      </c>
      <c r="AA621" s="14">
        <f>IF(Z621=Lijstjes!$F$2,IF($F$15=Lijstjes!$A$8,$F$16,$F$21)/COUNTIF('2. Invulblad'!$Z$29:$Z$1048576,Lijstjes!$F$2),0)</f>
        <v>0</v>
      </c>
      <c r="AC621" s="14">
        <f>IF(AB621=Lijstjes!$F$2,IF($F$15=Lijstjes!$A$9,$F$16,$F$21)/COUNTIF('2. Invulblad'!$AB$29:$AB$1048576,Lijstjes!$F$2),0)</f>
        <v>0</v>
      </c>
      <c r="AE621" s="14">
        <f>IF(AD621=Lijstjes!$F$2,IF($F$15=Lijstjes!$A$10,$F$16,$F$21)/COUNTIF('2. Invulblad'!$AD$29:$AD$1048576,Lijstjes!$F$2),0)</f>
        <v>0</v>
      </c>
      <c r="AG621" s="14">
        <f>IF(AF621=Lijstjes!$F$2,IF($F$15=Lijstjes!$A$11,$F$16,$F$21)/COUNTIF('2. Invulblad'!$AF$29:$AF$1048576,Lijstjes!$F$2),0)</f>
        <v>0</v>
      </c>
    </row>
    <row r="622" spans="2:33" ht="14.5">
      <c r="B622" s="12" t="str">
        <f t="shared" si="18"/>
        <v/>
      </c>
      <c r="C622" t="str">
        <f t="shared" si="19"/>
        <v/>
      </c>
      <c r="D622" s="15" t="str">
        <f>IF(M622=0,"",IF(AND(M622&gt;0,IFERROR(SEARCH(Lijstjes!$F$2,'2. Invulblad'!N622&amp;'2. Invulblad'!P622&amp;'2. Invulblad'!R622&amp;'2. Invulblad'!T622&amp;'2. Invulblad'!V622&amp;'2. Invulblad'!X622&amp;'2. Invulblad'!Z622&amp;'2. Invulblad'!AB622&amp;'2. Invulblad'!AD622&amp;'2. Invulblad'!AF622&amp;'2. Invulblad'!AH622&amp;'2. Invulblad'!AI622),0)&gt;0),"","U mag geen subsidie aanvragen voor "&amp;'2. Invulblad'!E622&amp;" "&amp;'2. Invulblad'!F622&amp;'2. Invulblad'!G622&amp;" want er is geen aangrenzende maatregel getroffen."))</f>
        <v/>
      </c>
      <c r="M622" s="20">
        <f>MIN(1500,COUNTIF('2. Invulblad'!N622:AI622,"Ja")*750)</f>
        <v>0</v>
      </c>
      <c r="O622" s="14" t="str">
        <f>IF(N622=Lijstjes!$F$2,IF($F$15=Lijstjes!$A$2,$F$16,$F$21)/COUNTIF('2. Invulblad'!$N$29:$N$1048576,Lijstjes!$F$2),"")</f>
        <v/>
      </c>
      <c r="Q622" s="5" t="str">
        <f>IF(P622=Lijstjes!$F$2,IF($F$15=Lijstjes!$A$3,$F$16,$F$21)/COUNTIF('2. Invulblad'!$P$29:$P$1048576,Lijstjes!$F$2),"")</f>
        <v/>
      </c>
      <c r="S622" s="5">
        <f>IF(R622=Lijstjes!$F$2,IF($F$15=Lijstjes!$A$4,$F$16,$F$21)/COUNTIF('2. Invulblad'!$R$29:$R$1048576,Lijstjes!$F$2),0)</f>
        <v>0</v>
      </c>
      <c r="U622" s="5">
        <f>IF(T622=Lijstjes!$F$2,IF($F$15=Lijstjes!$A$5,$F$16,$F$21)/COUNTIF('2. Invulblad'!$T$29:$T$1048576,Lijstjes!$F$2),0)</f>
        <v>0</v>
      </c>
      <c r="W622" s="5" t="str">
        <f>IF(V622=Lijstjes!$F$2,IF($F$15=Lijstjes!$A$6,$F$16,$F$21)/COUNTIF('2. Invulblad'!$V$29:$V$1048576,Lijstjes!$F$2),"")</f>
        <v/>
      </c>
      <c r="Y622" s="5" t="str">
        <f>IF(X622=Lijstjes!$F$2,IF($F$15=Lijstjes!$A$7,$F$16,$F$21)/COUNTIF('2. Invulblad'!$X$29:$X$1048576,Lijstjes!$F$2),"")</f>
        <v/>
      </c>
      <c r="AA622" s="14">
        <f>IF(Z622=Lijstjes!$F$2,IF($F$15=Lijstjes!$A$8,$F$16,$F$21)/COUNTIF('2. Invulblad'!$Z$29:$Z$1048576,Lijstjes!$F$2),0)</f>
        <v>0</v>
      </c>
      <c r="AC622" s="14">
        <f>IF(AB622=Lijstjes!$F$2,IF($F$15=Lijstjes!$A$9,$F$16,$F$21)/COUNTIF('2. Invulblad'!$AB$29:$AB$1048576,Lijstjes!$F$2),0)</f>
        <v>0</v>
      </c>
      <c r="AE622" s="14">
        <f>IF(AD622=Lijstjes!$F$2,IF($F$15=Lijstjes!$A$10,$F$16,$F$21)/COUNTIF('2. Invulblad'!$AD$29:$AD$1048576,Lijstjes!$F$2),0)</f>
        <v>0</v>
      </c>
      <c r="AG622" s="14">
        <f>IF(AF622=Lijstjes!$F$2,IF($F$15=Lijstjes!$A$11,$F$16,$F$21)/COUNTIF('2. Invulblad'!$AF$29:$AF$1048576,Lijstjes!$F$2),0)</f>
        <v>0</v>
      </c>
    </row>
    <row r="623" spans="2:33" ht="14.5">
      <c r="B623" s="12" t="str">
        <f t="shared" si="18"/>
        <v/>
      </c>
      <c r="C623" t="str">
        <f t="shared" si="19"/>
        <v/>
      </c>
      <c r="D623" s="15" t="str">
        <f>IF(M623=0,"",IF(AND(M623&gt;0,IFERROR(SEARCH(Lijstjes!$F$2,'2. Invulblad'!N623&amp;'2. Invulblad'!P623&amp;'2. Invulblad'!R623&amp;'2. Invulblad'!T623&amp;'2. Invulblad'!V623&amp;'2. Invulblad'!X623&amp;'2. Invulblad'!Z623&amp;'2. Invulblad'!AB623&amp;'2. Invulblad'!AD623&amp;'2. Invulblad'!AF623&amp;'2. Invulblad'!AH623&amp;'2. Invulblad'!AI623),0)&gt;0),"","U mag geen subsidie aanvragen voor "&amp;'2. Invulblad'!E623&amp;" "&amp;'2. Invulblad'!F623&amp;'2. Invulblad'!G623&amp;" want er is geen aangrenzende maatregel getroffen."))</f>
        <v/>
      </c>
      <c r="M623" s="20">
        <f>MIN(1500,COUNTIF('2. Invulblad'!N623:AI623,"Ja")*750)</f>
        <v>0</v>
      </c>
      <c r="O623" s="14" t="str">
        <f>IF(N623=Lijstjes!$F$2,IF($F$15=Lijstjes!$A$2,$F$16,$F$21)/COUNTIF('2. Invulblad'!$N$29:$N$1048576,Lijstjes!$F$2),"")</f>
        <v/>
      </c>
      <c r="Q623" s="5" t="str">
        <f>IF(P623=Lijstjes!$F$2,IF($F$15=Lijstjes!$A$3,$F$16,$F$21)/COUNTIF('2. Invulblad'!$P$29:$P$1048576,Lijstjes!$F$2),"")</f>
        <v/>
      </c>
      <c r="S623" s="5">
        <f>IF(R623=Lijstjes!$F$2,IF($F$15=Lijstjes!$A$4,$F$16,$F$21)/COUNTIF('2. Invulblad'!$R$29:$R$1048576,Lijstjes!$F$2),0)</f>
        <v>0</v>
      </c>
      <c r="U623" s="5">
        <f>IF(T623=Lijstjes!$F$2,IF($F$15=Lijstjes!$A$5,$F$16,$F$21)/COUNTIF('2. Invulblad'!$T$29:$T$1048576,Lijstjes!$F$2),0)</f>
        <v>0</v>
      </c>
      <c r="W623" s="5" t="str">
        <f>IF(V623=Lijstjes!$F$2,IF($F$15=Lijstjes!$A$6,$F$16,$F$21)/COUNTIF('2. Invulblad'!$V$29:$V$1048576,Lijstjes!$F$2),"")</f>
        <v/>
      </c>
      <c r="Y623" s="5" t="str">
        <f>IF(X623=Lijstjes!$F$2,IF($F$15=Lijstjes!$A$7,$F$16,$F$21)/COUNTIF('2. Invulblad'!$X$29:$X$1048576,Lijstjes!$F$2),"")</f>
        <v/>
      </c>
      <c r="AA623" s="14">
        <f>IF(Z623=Lijstjes!$F$2,IF($F$15=Lijstjes!$A$8,$F$16,$F$21)/COUNTIF('2. Invulblad'!$Z$29:$Z$1048576,Lijstjes!$F$2),0)</f>
        <v>0</v>
      </c>
      <c r="AC623" s="14">
        <f>IF(AB623=Lijstjes!$F$2,IF($F$15=Lijstjes!$A$9,$F$16,$F$21)/COUNTIF('2. Invulblad'!$AB$29:$AB$1048576,Lijstjes!$F$2),0)</f>
        <v>0</v>
      </c>
      <c r="AE623" s="14">
        <f>IF(AD623=Lijstjes!$F$2,IF($F$15=Lijstjes!$A$10,$F$16,$F$21)/COUNTIF('2. Invulblad'!$AD$29:$AD$1048576,Lijstjes!$F$2),0)</f>
        <v>0</v>
      </c>
      <c r="AG623" s="14">
        <f>IF(AF623=Lijstjes!$F$2,IF($F$15=Lijstjes!$A$11,$F$16,$F$21)/COUNTIF('2. Invulblad'!$AF$29:$AF$1048576,Lijstjes!$F$2),0)</f>
        <v>0</v>
      </c>
    </row>
    <row r="624" spans="2:33" ht="14.5">
      <c r="B624" s="12" t="str">
        <f t="shared" si="18"/>
        <v/>
      </c>
      <c r="C624" t="str">
        <f t="shared" si="19"/>
        <v/>
      </c>
      <c r="D624" s="15" t="str">
        <f>IF(M624=0,"",IF(AND(M624&gt;0,IFERROR(SEARCH(Lijstjes!$F$2,'2. Invulblad'!N624&amp;'2. Invulblad'!P624&amp;'2. Invulblad'!R624&amp;'2. Invulblad'!T624&amp;'2. Invulblad'!V624&amp;'2. Invulblad'!X624&amp;'2. Invulblad'!Z624&amp;'2. Invulblad'!AB624&amp;'2. Invulblad'!AD624&amp;'2. Invulblad'!AF624&amp;'2. Invulblad'!AH624&amp;'2. Invulblad'!AI624),0)&gt;0),"","U mag geen subsidie aanvragen voor "&amp;'2. Invulblad'!E624&amp;" "&amp;'2. Invulblad'!F624&amp;'2. Invulblad'!G624&amp;" want er is geen aangrenzende maatregel getroffen."))</f>
        <v/>
      </c>
      <c r="M624" s="20">
        <f>MIN(1500,COUNTIF('2. Invulblad'!N624:AI624,"Ja")*750)</f>
        <v>0</v>
      </c>
      <c r="O624" s="14" t="str">
        <f>IF(N624=Lijstjes!$F$2,IF($F$15=Lijstjes!$A$2,$F$16,$F$21)/COUNTIF('2. Invulblad'!$N$29:$N$1048576,Lijstjes!$F$2),"")</f>
        <v/>
      </c>
      <c r="Q624" s="5" t="str">
        <f>IF(P624=Lijstjes!$F$2,IF($F$15=Lijstjes!$A$3,$F$16,$F$21)/COUNTIF('2. Invulblad'!$P$29:$P$1048576,Lijstjes!$F$2),"")</f>
        <v/>
      </c>
      <c r="S624" s="5">
        <f>IF(R624=Lijstjes!$F$2,IF($F$15=Lijstjes!$A$4,$F$16,$F$21)/COUNTIF('2. Invulblad'!$R$29:$R$1048576,Lijstjes!$F$2),0)</f>
        <v>0</v>
      </c>
      <c r="U624" s="5">
        <f>IF(T624=Lijstjes!$F$2,IF($F$15=Lijstjes!$A$5,$F$16,$F$21)/COUNTIF('2. Invulblad'!$T$29:$T$1048576,Lijstjes!$F$2),0)</f>
        <v>0</v>
      </c>
      <c r="W624" s="5" t="str">
        <f>IF(V624=Lijstjes!$F$2,IF($F$15=Lijstjes!$A$6,$F$16,$F$21)/COUNTIF('2. Invulblad'!$V$29:$V$1048576,Lijstjes!$F$2),"")</f>
        <v/>
      </c>
      <c r="Y624" s="5" t="str">
        <f>IF(X624=Lijstjes!$F$2,IF($F$15=Lijstjes!$A$7,$F$16,$F$21)/COUNTIF('2. Invulblad'!$X$29:$X$1048576,Lijstjes!$F$2),"")</f>
        <v/>
      </c>
      <c r="AA624" s="14">
        <f>IF(Z624=Lijstjes!$F$2,IF($F$15=Lijstjes!$A$8,$F$16,$F$21)/COUNTIF('2. Invulblad'!$Z$29:$Z$1048576,Lijstjes!$F$2),0)</f>
        <v>0</v>
      </c>
      <c r="AC624" s="14">
        <f>IF(AB624=Lijstjes!$F$2,IF($F$15=Lijstjes!$A$9,$F$16,$F$21)/COUNTIF('2. Invulblad'!$AB$29:$AB$1048576,Lijstjes!$F$2),0)</f>
        <v>0</v>
      </c>
      <c r="AE624" s="14">
        <f>IF(AD624=Lijstjes!$F$2,IF($F$15=Lijstjes!$A$10,$F$16,$F$21)/COUNTIF('2. Invulblad'!$AD$29:$AD$1048576,Lijstjes!$F$2),0)</f>
        <v>0</v>
      </c>
      <c r="AG624" s="14">
        <f>IF(AF624=Lijstjes!$F$2,IF($F$15=Lijstjes!$A$11,$F$16,$F$21)/COUNTIF('2. Invulblad'!$AF$29:$AF$1048576,Lijstjes!$F$2),0)</f>
        <v>0</v>
      </c>
    </row>
    <row r="625" spans="2:33" ht="14.5">
      <c r="B625" s="12" t="str">
        <f t="shared" si="18"/>
        <v/>
      </c>
      <c r="C625" t="str">
        <f t="shared" si="19"/>
        <v/>
      </c>
      <c r="D625" s="15" t="str">
        <f>IF(M625=0,"",IF(AND(M625&gt;0,IFERROR(SEARCH(Lijstjes!$F$2,'2. Invulblad'!N625&amp;'2. Invulblad'!P625&amp;'2. Invulblad'!R625&amp;'2. Invulblad'!T625&amp;'2. Invulblad'!V625&amp;'2. Invulblad'!X625&amp;'2. Invulblad'!Z625&amp;'2. Invulblad'!AB625&amp;'2. Invulblad'!AD625&amp;'2. Invulblad'!AF625&amp;'2. Invulblad'!AH625&amp;'2. Invulblad'!AI625),0)&gt;0),"","U mag geen subsidie aanvragen voor "&amp;'2. Invulblad'!E625&amp;" "&amp;'2. Invulblad'!F625&amp;'2. Invulblad'!G625&amp;" want er is geen aangrenzende maatregel getroffen."))</f>
        <v/>
      </c>
      <c r="M625" s="20">
        <f>MIN(1500,COUNTIF('2. Invulblad'!N625:AI625,"Ja")*750)</f>
        <v>0</v>
      </c>
      <c r="O625" s="14" t="str">
        <f>IF(N625=Lijstjes!$F$2,IF($F$15=Lijstjes!$A$2,$F$16,$F$21)/COUNTIF('2. Invulblad'!$N$29:$N$1048576,Lijstjes!$F$2),"")</f>
        <v/>
      </c>
      <c r="Q625" s="5" t="str">
        <f>IF(P625=Lijstjes!$F$2,IF($F$15=Lijstjes!$A$3,$F$16,$F$21)/COUNTIF('2. Invulblad'!$P$29:$P$1048576,Lijstjes!$F$2),"")</f>
        <v/>
      </c>
      <c r="S625" s="5">
        <f>IF(R625=Lijstjes!$F$2,IF($F$15=Lijstjes!$A$4,$F$16,$F$21)/COUNTIF('2. Invulblad'!$R$29:$R$1048576,Lijstjes!$F$2),0)</f>
        <v>0</v>
      </c>
      <c r="U625" s="5">
        <f>IF(T625=Lijstjes!$F$2,IF($F$15=Lijstjes!$A$5,$F$16,$F$21)/COUNTIF('2. Invulblad'!$T$29:$T$1048576,Lijstjes!$F$2),0)</f>
        <v>0</v>
      </c>
      <c r="W625" s="5" t="str">
        <f>IF(V625=Lijstjes!$F$2,IF($F$15=Lijstjes!$A$6,$F$16,$F$21)/COUNTIF('2. Invulblad'!$V$29:$V$1048576,Lijstjes!$F$2),"")</f>
        <v/>
      </c>
      <c r="Y625" s="5" t="str">
        <f>IF(X625=Lijstjes!$F$2,IF($F$15=Lijstjes!$A$7,$F$16,$F$21)/COUNTIF('2. Invulblad'!$X$29:$X$1048576,Lijstjes!$F$2),"")</f>
        <v/>
      </c>
      <c r="AA625" s="14">
        <f>IF(Z625=Lijstjes!$F$2,IF($F$15=Lijstjes!$A$8,$F$16,$F$21)/COUNTIF('2. Invulblad'!$Z$29:$Z$1048576,Lijstjes!$F$2),0)</f>
        <v>0</v>
      </c>
      <c r="AC625" s="14">
        <f>IF(AB625=Lijstjes!$F$2,IF($F$15=Lijstjes!$A$9,$F$16,$F$21)/COUNTIF('2. Invulblad'!$AB$29:$AB$1048576,Lijstjes!$F$2),0)</f>
        <v>0</v>
      </c>
      <c r="AE625" s="14">
        <f>IF(AD625=Lijstjes!$F$2,IF($F$15=Lijstjes!$A$10,$F$16,$F$21)/COUNTIF('2. Invulblad'!$AD$29:$AD$1048576,Lijstjes!$F$2),0)</f>
        <v>0</v>
      </c>
      <c r="AG625" s="14">
        <f>IF(AF625=Lijstjes!$F$2,IF($F$15=Lijstjes!$A$11,$F$16,$F$21)/COUNTIF('2. Invulblad'!$AF$29:$AF$1048576,Lijstjes!$F$2),0)</f>
        <v>0</v>
      </c>
    </row>
    <row r="626" spans="2:33" ht="14.5">
      <c r="B626" s="12" t="str">
        <f t="shared" si="18"/>
        <v/>
      </c>
      <c r="C626" t="str">
        <f t="shared" si="19"/>
        <v/>
      </c>
      <c r="D626" s="15" t="str">
        <f>IF(M626=0,"",IF(AND(M626&gt;0,IFERROR(SEARCH(Lijstjes!$F$2,'2. Invulblad'!N626&amp;'2. Invulblad'!P626&amp;'2. Invulblad'!R626&amp;'2. Invulblad'!T626&amp;'2. Invulblad'!V626&amp;'2. Invulblad'!X626&amp;'2. Invulblad'!Z626&amp;'2. Invulblad'!AB626&amp;'2. Invulblad'!AD626&amp;'2. Invulblad'!AF626&amp;'2. Invulblad'!AH626&amp;'2. Invulblad'!AI626),0)&gt;0),"","U mag geen subsidie aanvragen voor "&amp;'2. Invulblad'!E626&amp;" "&amp;'2. Invulblad'!F626&amp;'2. Invulblad'!G626&amp;" want er is geen aangrenzende maatregel getroffen."))</f>
        <v/>
      </c>
      <c r="M626" s="20">
        <f>MIN(1500,COUNTIF('2. Invulblad'!N626:AI626,"Ja")*750)</f>
        <v>0</v>
      </c>
      <c r="O626" s="14" t="str">
        <f>IF(N626=Lijstjes!$F$2,IF($F$15=Lijstjes!$A$2,$F$16,$F$21)/COUNTIF('2. Invulblad'!$N$29:$N$1048576,Lijstjes!$F$2),"")</f>
        <v/>
      </c>
      <c r="Q626" s="5" t="str">
        <f>IF(P626=Lijstjes!$F$2,IF($F$15=Lijstjes!$A$3,$F$16,$F$21)/COUNTIF('2. Invulblad'!$P$29:$P$1048576,Lijstjes!$F$2),"")</f>
        <v/>
      </c>
      <c r="S626" s="5">
        <f>IF(R626=Lijstjes!$F$2,IF($F$15=Lijstjes!$A$4,$F$16,$F$21)/COUNTIF('2. Invulblad'!$R$29:$R$1048576,Lijstjes!$F$2),0)</f>
        <v>0</v>
      </c>
      <c r="U626" s="5">
        <f>IF(T626=Lijstjes!$F$2,IF($F$15=Lijstjes!$A$5,$F$16,$F$21)/COUNTIF('2. Invulblad'!$T$29:$T$1048576,Lijstjes!$F$2),0)</f>
        <v>0</v>
      </c>
      <c r="W626" s="5" t="str">
        <f>IF(V626=Lijstjes!$F$2,IF($F$15=Lijstjes!$A$6,$F$16,$F$21)/COUNTIF('2. Invulblad'!$V$29:$V$1048576,Lijstjes!$F$2),"")</f>
        <v/>
      </c>
      <c r="Y626" s="5" t="str">
        <f>IF(X626=Lijstjes!$F$2,IF($F$15=Lijstjes!$A$7,$F$16,$F$21)/COUNTIF('2. Invulblad'!$X$29:$X$1048576,Lijstjes!$F$2),"")</f>
        <v/>
      </c>
      <c r="AA626" s="14">
        <f>IF(Z626=Lijstjes!$F$2,IF($F$15=Lijstjes!$A$8,$F$16,$F$21)/COUNTIF('2. Invulblad'!$Z$29:$Z$1048576,Lijstjes!$F$2),0)</f>
        <v>0</v>
      </c>
      <c r="AC626" s="14">
        <f>IF(AB626=Lijstjes!$F$2,IF($F$15=Lijstjes!$A$9,$F$16,$F$21)/COUNTIF('2. Invulblad'!$AB$29:$AB$1048576,Lijstjes!$F$2),0)</f>
        <v>0</v>
      </c>
      <c r="AE626" s="14">
        <f>IF(AD626=Lijstjes!$F$2,IF($F$15=Lijstjes!$A$10,$F$16,$F$21)/COUNTIF('2. Invulblad'!$AD$29:$AD$1048576,Lijstjes!$F$2),0)</f>
        <v>0</v>
      </c>
      <c r="AG626" s="14">
        <f>IF(AF626=Lijstjes!$F$2,IF($F$15=Lijstjes!$A$11,$F$16,$F$21)/COUNTIF('2. Invulblad'!$AF$29:$AF$1048576,Lijstjes!$F$2),0)</f>
        <v>0</v>
      </c>
    </row>
    <row r="627" spans="2:33" ht="14.5">
      <c r="B627" s="12" t="str">
        <f t="shared" si="18"/>
        <v/>
      </c>
      <c r="C627" t="str">
        <f t="shared" si="19"/>
        <v/>
      </c>
      <c r="D627" s="15" t="str">
        <f>IF(M627=0,"",IF(AND(M627&gt;0,IFERROR(SEARCH(Lijstjes!$F$2,'2. Invulblad'!N627&amp;'2. Invulblad'!P627&amp;'2. Invulblad'!R627&amp;'2. Invulblad'!T627&amp;'2. Invulblad'!V627&amp;'2. Invulblad'!X627&amp;'2. Invulblad'!Z627&amp;'2. Invulblad'!AB627&amp;'2. Invulblad'!AD627&amp;'2. Invulblad'!AF627&amp;'2. Invulblad'!AH627&amp;'2. Invulblad'!AI627),0)&gt;0),"","U mag geen subsidie aanvragen voor "&amp;'2. Invulblad'!E627&amp;" "&amp;'2. Invulblad'!F627&amp;'2. Invulblad'!G627&amp;" want er is geen aangrenzende maatregel getroffen."))</f>
        <v/>
      </c>
      <c r="M627" s="20">
        <f>MIN(1500,COUNTIF('2. Invulblad'!N627:AI627,"Ja")*750)</f>
        <v>0</v>
      </c>
      <c r="O627" s="14" t="str">
        <f>IF(N627=Lijstjes!$F$2,IF($F$15=Lijstjes!$A$2,$F$16,$F$21)/COUNTIF('2. Invulblad'!$N$29:$N$1048576,Lijstjes!$F$2),"")</f>
        <v/>
      </c>
      <c r="Q627" s="5" t="str">
        <f>IF(P627=Lijstjes!$F$2,IF($F$15=Lijstjes!$A$3,$F$16,$F$21)/COUNTIF('2. Invulblad'!$P$29:$P$1048576,Lijstjes!$F$2),"")</f>
        <v/>
      </c>
      <c r="S627" s="5">
        <f>IF(R627=Lijstjes!$F$2,IF($F$15=Lijstjes!$A$4,$F$16,$F$21)/COUNTIF('2. Invulblad'!$R$29:$R$1048576,Lijstjes!$F$2),0)</f>
        <v>0</v>
      </c>
      <c r="U627" s="5">
        <f>IF(T627=Lijstjes!$F$2,IF($F$15=Lijstjes!$A$5,$F$16,$F$21)/COUNTIF('2. Invulblad'!$T$29:$T$1048576,Lijstjes!$F$2),0)</f>
        <v>0</v>
      </c>
      <c r="W627" s="5" t="str">
        <f>IF(V627=Lijstjes!$F$2,IF($F$15=Lijstjes!$A$6,$F$16,$F$21)/COUNTIF('2. Invulblad'!$V$29:$V$1048576,Lijstjes!$F$2),"")</f>
        <v/>
      </c>
      <c r="Y627" s="5" t="str">
        <f>IF(X627=Lijstjes!$F$2,IF($F$15=Lijstjes!$A$7,$F$16,$F$21)/COUNTIF('2. Invulblad'!$X$29:$X$1048576,Lijstjes!$F$2),"")</f>
        <v/>
      </c>
      <c r="AA627" s="14">
        <f>IF(Z627=Lijstjes!$F$2,IF($F$15=Lijstjes!$A$8,$F$16,$F$21)/COUNTIF('2. Invulblad'!$Z$29:$Z$1048576,Lijstjes!$F$2),0)</f>
        <v>0</v>
      </c>
      <c r="AC627" s="14">
        <f>IF(AB627=Lijstjes!$F$2,IF($F$15=Lijstjes!$A$9,$F$16,$F$21)/COUNTIF('2. Invulblad'!$AB$29:$AB$1048576,Lijstjes!$F$2),0)</f>
        <v>0</v>
      </c>
      <c r="AE627" s="14">
        <f>IF(AD627=Lijstjes!$F$2,IF($F$15=Lijstjes!$A$10,$F$16,$F$21)/COUNTIF('2. Invulblad'!$AD$29:$AD$1048576,Lijstjes!$F$2),0)</f>
        <v>0</v>
      </c>
      <c r="AG627" s="14">
        <f>IF(AF627=Lijstjes!$F$2,IF($F$15=Lijstjes!$A$11,$F$16,$F$21)/COUNTIF('2. Invulblad'!$AF$29:$AF$1048576,Lijstjes!$F$2),0)</f>
        <v>0</v>
      </c>
    </row>
    <row r="628" spans="2:33" ht="14.5">
      <c r="B628" s="12" t="str">
        <f t="shared" si="18"/>
        <v/>
      </c>
      <c r="C628" t="str">
        <f t="shared" si="19"/>
        <v/>
      </c>
      <c r="D628" s="15" t="str">
        <f>IF(M628=0,"",IF(AND(M628&gt;0,IFERROR(SEARCH(Lijstjes!$F$2,'2. Invulblad'!N628&amp;'2. Invulblad'!P628&amp;'2. Invulblad'!R628&amp;'2. Invulblad'!T628&amp;'2. Invulblad'!V628&amp;'2. Invulblad'!X628&amp;'2. Invulblad'!Z628&amp;'2. Invulblad'!AB628&amp;'2. Invulblad'!AD628&amp;'2. Invulblad'!AF628&amp;'2. Invulblad'!AH628&amp;'2. Invulblad'!AI628),0)&gt;0),"","U mag geen subsidie aanvragen voor "&amp;'2. Invulblad'!E628&amp;" "&amp;'2. Invulblad'!F628&amp;'2. Invulblad'!G628&amp;" want er is geen aangrenzende maatregel getroffen."))</f>
        <v/>
      </c>
      <c r="M628" s="20">
        <f>MIN(1500,COUNTIF('2. Invulblad'!N628:AI628,"Ja")*750)</f>
        <v>0</v>
      </c>
      <c r="O628" s="14" t="str">
        <f>IF(N628=Lijstjes!$F$2,IF($F$15=Lijstjes!$A$2,$F$16,$F$21)/COUNTIF('2. Invulblad'!$N$29:$N$1048576,Lijstjes!$F$2),"")</f>
        <v/>
      </c>
      <c r="Q628" s="5" t="str">
        <f>IF(P628=Lijstjes!$F$2,IF($F$15=Lijstjes!$A$3,$F$16,$F$21)/COUNTIF('2. Invulblad'!$P$29:$P$1048576,Lijstjes!$F$2),"")</f>
        <v/>
      </c>
      <c r="S628" s="5">
        <f>IF(R628=Lijstjes!$F$2,IF($F$15=Lijstjes!$A$4,$F$16,$F$21)/COUNTIF('2. Invulblad'!$R$29:$R$1048576,Lijstjes!$F$2),0)</f>
        <v>0</v>
      </c>
      <c r="U628" s="5">
        <f>IF(T628=Lijstjes!$F$2,IF($F$15=Lijstjes!$A$5,$F$16,$F$21)/COUNTIF('2. Invulblad'!$T$29:$T$1048576,Lijstjes!$F$2),0)</f>
        <v>0</v>
      </c>
      <c r="W628" s="5" t="str">
        <f>IF(V628=Lijstjes!$F$2,IF($F$15=Lijstjes!$A$6,$F$16,$F$21)/COUNTIF('2. Invulblad'!$V$29:$V$1048576,Lijstjes!$F$2),"")</f>
        <v/>
      </c>
      <c r="Y628" s="5" t="str">
        <f>IF(X628=Lijstjes!$F$2,IF($F$15=Lijstjes!$A$7,$F$16,$F$21)/COUNTIF('2. Invulblad'!$X$29:$X$1048576,Lijstjes!$F$2),"")</f>
        <v/>
      </c>
      <c r="AA628" s="14">
        <f>IF(Z628=Lijstjes!$F$2,IF($F$15=Lijstjes!$A$8,$F$16,$F$21)/COUNTIF('2. Invulblad'!$Z$29:$Z$1048576,Lijstjes!$F$2),0)</f>
        <v>0</v>
      </c>
      <c r="AC628" s="14">
        <f>IF(AB628=Lijstjes!$F$2,IF($F$15=Lijstjes!$A$9,$F$16,$F$21)/COUNTIF('2. Invulblad'!$AB$29:$AB$1048576,Lijstjes!$F$2),0)</f>
        <v>0</v>
      </c>
      <c r="AE628" s="14">
        <f>IF(AD628=Lijstjes!$F$2,IF($F$15=Lijstjes!$A$10,$F$16,$F$21)/COUNTIF('2. Invulblad'!$AD$29:$AD$1048576,Lijstjes!$F$2),0)</f>
        <v>0</v>
      </c>
      <c r="AG628" s="14">
        <f>IF(AF628=Lijstjes!$F$2,IF($F$15=Lijstjes!$A$11,$F$16,$F$21)/COUNTIF('2. Invulblad'!$AF$29:$AF$1048576,Lijstjes!$F$2),0)</f>
        <v>0</v>
      </c>
    </row>
    <row r="629" spans="2:33" ht="14.5">
      <c r="B629" s="12" t="str">
        <f t="shared" si="18"/>
        <v/>
      </c>
      <c r="C629" t="str">
        <f t="shared" si="19"/>
        <v/>
      </c>
      <c r="D629" s="15" t="str">
        <f>IF(M629=0,"",IF(AND(M629&gt;0,IFERROR(SEARCH(Lijstjes!$F$2,'2. Invulblad'!N629&amp;'2. Invulblad'!P629&amp;'2. Invulblad'!R629&amp;'2. Invulblad'!T629&amp;'2. Invulblad'!V629&amp;'2. Invulblad'!X629&amp;'2. Invulblad'!Z629&amp;'2. Invulblad'!AB629&amp;'2. Invulblad'!AD629&amp;'2. Invulblad'!AF629&amp;'2. Invulblad'!AH629&amp;'2. Invulblad'!AI629),0)&gt;0),"","U mag geen subsidie aanvragen voor "&amp;'2. Invulblad'!E629&amp;" "&amp;'2. Invulblad'!F629&amp;'2. Invulblad'!G629&amp;" want er is geen aangrenzende maatregel getroffen."))</f>
        <v/>
      </c>
      <c r="M629" s="20">
        <f>MIN(1500,COUNTIF('2. Invulblad'!N629:AI629,"Ja")*750)</f>
        <v>0</v>
      </c>
      <c r="O629" s="14" t="str">
        <f>IF(N629=Lijstjes!$F$2,IF($F$15=Lijstjes!$A$2,$F$16,$F$21)/COUNTIF('2. Invulblad'!$N$29:$N$1048576,Lijstjes!$F$2),"")</f>
        <v/>
      </c>
      <c r="Q629" s="5" t="str">
        <f>IF(P629=Lijstjes!$F$2,IF($F$15=Lijstjes!$A$3,$F$16,$F$21)/COUNTIF('2. Invulblad'!$P$29:$P$1048576,Lijstjes!$F$2),"")</f>
        <v/>
      </c>
      <c r="S629" s="5">
        <f>IF(R629=Lijstjes!$F$2,IF($F$15=Lijstjes!$A$4,$F$16,$F$21)/COUNTIF('2. Invulblad'!$R$29:$R$1048576,Lijstjes!$F$2),0)</f>
        <v>0</v>
      </c>
      <c r="U629" s="5">
        <f>IF(T629=Lijstjes!$F$2,IF($F$15=Lijstjes!$A$5,$F$16,$F$21)/COUNTIF('2. Invulblad'!$T$29:$T$1048576,Lijstjes!$F$2),0)</f>
        <v>0</v>
      </c>
      <c r="W629" s="5" t="str">
        <f>IF(V629=Lijstjes!$F$2,IF($F$15=Lijstjes!$A$6,$F$16,$F$21)/COUNTIF('2. Invulblad'!$V$29:$V$1048576,Lijstjes!$F$2),"")</f>
        <v/>
      </c>
      <c r="Y629" s="5" t="str">
        <f>IF(X629=Lijstjes!$F$2,IF($F$15=Lijstjes!$A$7,$F$16,$F$21)/COUNTIF('2. Invulblad'!$X$29:$X$1048576,Lijstjes!$F$2),"")</f>
        <v/>
      </c>
      <c r="AA629" s="14">
        <f>IF(Z629=Lijstjes!$F$2,IF($F$15=Lijstjes!$A$8,$F$16,$F$21)/COUNTIF('2. Invulblad'!$Z$29:$Z$1048576,Lijstjes!$F$2),0)</f>
        <v>0</v>
      </c>
      <c r="AC629" s="14">
        <f>IF(AB629=Lijstjes!$F$2,IF($F$15=Lijstjes!$A$9,$F$16,$F$21)/COUNTIF('2. Invulblad'!$AB$29:$AB$1048576,Lijstjes!$F$2),0)</f>
        <v>0</v>
      </c>
      <c r="AE629" s="14">
        <f>IF(AD629=Lijstjes!$F$2,IF($F$15=Lijstjes!$A$10,$F$16,$F$21)/COUNTIF('2. Invulblad'!$AD$29:$AD$1048576,Lijstjes!$F$2),0)</f>
        <v>0</v>
      </c>
      <c r="AG629" s="14">
        <f>IF(AF629=Lijstjes!$F$2,IF($F$15=Lijstjes!$A$11,$F$16,$F$21)/COUNTIF('2. Invulblad'!$AF$29:$AF$1048576,Lijstjes!$F$2),0)</f>
        <v>0</v>
      </c>
    </row>
    <row r="630" spans="2:33" ht="14.5">
      <c r="B630" s="12" t="str">
        <f t="shared" si="18"/>
        <v/>
      </c>
      <c r="C630" t="str">
        <f t="shared" si="19"/>
        <v/>
      </c>
      <c r="D630" s="15" t="str">
        <f>IF(M630=0,"",IF(AND(M630&gt;0,IFERROR(SEARCH(Lijstjes!$F$2,'2. Invulblad'!N630&amp;'2. Invulblad'!P630&amp;'2. Invulblad'!R630&amp;'2. Invulblad'!T630&amp;'2. Invulblad'!V630&amp;'2. Invulblad'!X630&amp;'2. Invulblad'!Z630&amp;'2. Invulblad'!AB630&amp;'2. Invulblad'!AD630&amp;'2. Invulblad'!AF630&amp;'2. Invulblad'!AH630&amp;'2. Invulblad'!AI630),0)&gt;0),"","U mag geen subsidie aanvragen voor "&amp;'2. Invulblad'!E630&amp;" "&amp;'2. Invulblad'!F630&amp;'2. Invulblad'!G630&amp;" want er is geen aangrenzende maatregel getroffen."))</f>
        <v/>
      </c>
      <c r="M630" s="20">
        <f>MIN(1500,COUNTIF('2. Invulblad'!N630:AI630,"Ja")*750)</f>
        <v>0</v>
      </c>
      <c r="O630" s="14" t="str">
        <f>IF(N630=Lijstjes!$F$2,IF($F$15=Lijstjes!$A$2,$F$16,$F$21)/COUNTIF('2. Invulblad'!$N$29:$N$1048576,Lijstjes!$F$2),"")</f>
        <v/>
      </c>
      <c r="Q630" s="5" t="str">
        <f>IF(P630=Lijstjes!$F$2,IF($F$15=Lijstjes!$A$3,$F$16,$F$21)/COUNTIF('2. Invulblad'!$P$29:$P$1048576,Lijstjes!$F$2),"")</f>
        <v/>
      </c>
      <c r="S630" s="5">
        <f>IF(R630=Lijstjes!$F$2,IF($F$15=Lijstjes!$A$4,$F$16,$F$21)/COUNTIF('2. Invulblad'!$R$29:$R$1048576,Lijstjes!$F$2),0)</f>
        <v>0</v>
      </c>
      <c r="U630" s="5">
        <f>IF(T630=Lijstjes!$F$2,IF($F$15=Lijstjes!$A$5,$F$16,$F$21)/COUNTIF('2. Invulblad'!$T$29:$T$1048576,Lijstjes!$F$2),0)</f>
        <v>0</v>
      </c>
      <c r="W630" s="5" t="str">
        <f>IF(V630=Lijstjes!$F$2,IF($F$15=Lijstjes!$A$6,$F$16,$F$21)/COUNTIF('2. Invulblad'!$V$29:$V$1048576,Lijstjes!$F$2),"")</f>
        <v/>
      </c>
      <c r="Y630" s="5" t="str">
        <f>IF(X630=Lijstjes!$F$2,IF($F$15=Lijstjes!$A$7,$F$16,$F$21)/COUNTIF('2. Invulblad'!$X$29:$X$1048576,Lijstjes!$F$2),"")</f>
        <v/>
      </c>
      <c r="AA630" s="14">
        <f>IF(Z630=Lijstjes!$F$2,IF($F$15=Lijstjes!$A$8,$F$16,$F$21)/COUNTIF('2. Invulblad'!$Z$29:$Z$1048576,Lijstjes!$F$2),0)</f>
        <v>0</v>
      </c>
      <c r="AC630" s="14">
        <f>IF(AB630=Lijstjes!$F$2,IF($F$15=Lijstjes!$A$9,$F$16,$F$21)/COUNTIF('2. Invulblad'!$AB$29:$AB$1048576,Lijstjes!$F$2),0)</f>
        <v>0</v>
      </c>
      <c r="AE630" s="14">
        <f>IF(AD630=Lijstjes!$F$2,IF($F$15=Lijstjes!$A$10,$F$16,$F$21)/COUNTIF('2. Invulblad'!$AD$29:$AD$1048576,Lijstjes!$F$2),0)</f>
        <v>0</v>
      </c>
      <c r="AG630" s="14">
        <f>IF(AF630=Lijstjes!$F$2,IF($F$15=Lijstjes!$A$11,$F$16,$F$21)/COUNTIF('2. Invulblad'!$AF$29:$AF$1048576,Lijstjes!$F$2),0)</f>
        <v>0</v>
      </c>
    </row>
    <row r="631" spans="2:33" ht="14.5">
      <c r="B631" s="12" t="str">
        <f t="shared" si="18"/>
        <v/>
      </c>
      <c r="C631" t="str">
        <f t="shared" si="19"/>
        <v/>
      </c>
      <c r="D631" s="15" t="str">
        <f>IF(M631=0,"",IF(AND(M631&gt;0,IFERROR(SEARCH(Lijstjes!$F$2,'2. Invulblad'!N631&amp;'2. Invulblad'!P631&amp;'2. Invulblad'!R631&amp;'2. Invulblad'!T631&amp;'2. Invulblad'!V631&amp;'2. Invulblad'!X631&amp;'2. Invulblad'!Z631&amp;'2. Invulblad'!AB631&amp;'2. Invulblad'!AD631&amp;'2. Invulblad'!AF631&amp;'2. Invulblad'!AH631&amp;'2. Invulblad'!AI631),0)&gt;0),"","U mag geen subsidie aanvragen voor "&amp;'2. Invulblad'!E631&amp;" "&amp;'2. Invulblad'!F631&amp;'2. Invulblad'!G631&amp;" want er is geen aangrenzende maatregel getroffen."))</f>
        <v/>
      </c>
      <c r="M631" s="20">
        <f>MIN(1500,COUNTIF('2. Invulblad'!N631:AI631,"Ja")*750)</f>
        <v>0</v>
      </c>
      <c r="O631" s="14" t="str">
        <f>IF(N631=Lijstjes!$F$2,IF($F$15=Lijstjes!$A$2,$F$16,$F$21)/COUNTIF('2. Invulblad'!$N$29:$N$1048576,Lijstjes!$F$2),"")</f>
        <v/>
      </c>
      <c r="Q631" s="5" t="str">
        <f>IF(P631=Lijstjes!$F$2,IF($F$15=Lijstjes!$A$3,$F$16,$F$21)/COUNTIF('2. Invulblad'!$P$29:$P$1048576,Lijstjes!$F$2),"")</f>
        <v/>
      </c>
      <c r="S631" s="5">
        <f>IF(R631=Lijstjes!$F$2,IF($F$15=Lijstjes!$A$4,$F$16,$F$21)/COUNTIF('2. Invulblad'!$R$29:$R$1048576,Lijstjes!$F$2),0)</f>
        <v>0</v>
      </c>
      <c r="U631" s="5">
        <f>IF(T631=Lijstjes!$F$2,IF($F$15=Lijstjes!$A$5,$F$16,$F$21)/COUNTIF('2. Invulblad'!$T$29:$T$1048576,Lijstjes!$F$2),0)</f>
        <v>0</v>
      </c>
      <c r="W631" s="5" t="str">
        <f>IF(V631=Lijstjes!$F$2,IF($F$15=Lijstjes!$A$6,$F$16,$F$21)/COUNTIF('2. Invulblad'!$V$29:$V$1048576,Lijstjes!$F$2),"")</f>
        <v/>
      </c>
      <c r="Y631" s="5" t="str">
        <f>IF(X631=Lijstjes!$F$2,IF($F$15=Lijstjes!$A$7,$F$16,$F$21)/COUNTIF('2. Invulblad'!$X$29:$X$1048576,Lijstjes!$F$2),"")</f>
        <v/>
      </c>
      <c r="AA631" s="14">
        <f>IF(Z631=Lijstjes!$F$2,IF($F$15=Lijstjes!$A$8,$F$16,$F$21)/COUNTIF('2. Invulblad'!$Z$29:$Z$1048576,Lijstjes!$F$2),0)</f>
        <v>0</v>
      </c>
      <c r="AC631" s="14">
        <f>IF(AB631=Lijstjes!$F$2,IF($F$15=Lijstjes!$A$9,$F$16,$F$21)/COUNTIF('2. Invulblad'!$AB$29:$AB$1048576,Lijstjes!$F$2),0)</f>
        <v>0</v>
      </c>
      <c r="AE631" s="14">
        <f>IF(AD631=Lijstjes!$F$2,IF($F$15=Lijstjes!$A$10,$F$16,$F$21)/COUNTIF('2. Invulblad'!$AD$29:$AD$1048576,Lijstjes!$F$2),0)</f>
        <v>0</v>
      </c>
      <c r="AG631" s="14">
        <f>IF(AF631=Lijstjes!$F$2,IF($F$15=Lijstjes!$A$11,$F$16,$F$21)/COUNTIF('2. Invulblad'!$AF$29:$AF$1048576,Lijstjes!$F$2),0)</f>
        <v>0</v>
      </c>
    </row>
    <row r="632" spans="2:33" ht="14.5">
      <c r="B632" s="12" t="str">
        <f t="shared" si="18"/>
        <v/>
      </c>
      <c r="C632" t="str">
        <f t="shared" si="19"/>
        <v/>
      </c>
      <c r="D632" s="15" t="str">
        <f>IF(M632=0,"",IF(AND(M632&gt;0,IFERROR(SEARCH(Lijstjes!$F$2,'2. Invulblad'!N632&amp;'2. Invulblad'!P632&amp;'2. Invulblad'!R632&amp;'2. Invulblad'!T632&amp;'2. Invulblad'!V632&amp;'2. Invulblad'!X632&amp;'2. Invulblad'!Z632&amp;'2. Invulblad'!AB632&amp;'2. Invulblad'!AD632&amp;'2. Invulblad'!AF632&amp;'2. Invulblad'!AH632&amp;'2. Invulblad'!AI632),0)&gt;0),"","U mag geen subsidie aanvragen voor "&amp;'2. Invulblad'!E632&amp;" "&amp;'2. Invulblad'!F632&amp;'2. Invulblad'!G632&amp;" want er is geen aangrenzende maatregel getroffen."))</f>
        <v/>
      </c>
      <c r="M632" s="20">
        <f>MIN(1500,COUNTIF('2. Invulblad'!N632:AI632,"Ja")*750)</f>
        <v>0</v>
      </c>
      <c r="O632" s="14" t="str">
        <f>IF(N632=Lijstjes!$F$2,IF($F$15=Lijstjes!$A$2,$F$16,$F$21)/COUNTIF('2. Invulblad'!$N$29:$N$1048576,Lijstjes!$F$2),"")</f>
        <v/>
      </c>
      <c r="Q632" s="5" t="str">
        <f>IF(P632=Lijstjes!$F$2,IF($F$15=Lijstjes!$A$3,$F$16,$F$21)/COUNTIF('2. Invulblad'!$P$29:$P$1048576,Lijstjes!$F$2),"")</f>
        <v/>
      </c>
      <c r="S632" s="5">
        <f>IF(R632=Lijstjes!$F$2,IF($F$15=Lijstjes!$A$4,$F$16,$F$21)/COUNTIF('2. Invulblad'!$R$29:$R$1048576,Lijstjes!$F$2),0)</f>
        <v>0</v>
      </c>
      <c r="U632" s="5">
        <f>IF(T632=Lijstjes!$F$2,IF($F$15=Lijstjes!$A$5,$F$16,$F$21)/COUNTIF('2. Invulblad'!$T$29:$T$1048576,Lijstjes!$F$2),0)</f>
        <v>0</v>
      </c>
      <c r="W632" s="5" t="str">
        <f>IF(V632=Lijstjes!$F$2,IF($F$15=Lijstjes!$A$6,$F$16,$F$21)/COUNTIF('2. Invulblad'!$V$29:$V$1048576,Lijstjes!$F$2),"")</f>
        <v/>
      </c>
      <c r="Y632" s="5" t="str">
        <f>IF(X632=Lijstjes!$F$2,IF($F$15=Lijstjes!$A$7,$F$16,$F$21)/COUNTIF('2. Invulblad'!$X$29:$X$1048576,Lijstjes!$F$2),"")</f>
        <v/>
      </c>
      <c r="AA632" s="14">
        <f>IF(Z632=Lijstjes!$F$2,IF($F$15=Lijstjes!$A$8,$F$16,$F$21)/COUNTIF('2. Invulblad'!$Z$29:$Z$1048576,Lijstjes!$F$2),0)</f>
        <v>0</v>
      </c>
      <c r="AC632" s="14">
        <f>IF(AB632=Lijstjes!$F$2,IF($F$15=Lijstjes!$A$9,$F$16,$F$21)/COUNTIF('2. Invulblad'!$AB$29:$AB$1048576,Lijstjes!$F$2),0)</f>
        <v>0</v>
      </c>
      <c r="AE632" s="14">
        <f>IF(AD632=Lijstjes!$F$2,IF($F$15=Lijstjes!$A$10,$F$16,$F$21)/COUNTIF('2. Invulblad'!$AD$29:$AD$1048576,Lijstjes!$F$2),0)</f>
        <v>0</v>
      </c>
      <c r="AG632" s="14">
        <f>IF(AF632=Lijstjes!$F$2,IF($F$15=Lijstjes!$A$11,$F$16,$F$21)/COUNTIF('2. Invulblad'!$AF$29:$AF$1048576,Lijstjes!$F$2),0)</f>
        <v>0</v>
      </c>
    </row>
    <row r="633" spans="2:33" ht="14.5">
      <c r="B633" s="12" t="str">
        <f t="shared" si="18"/>
        <v/>
      </c>
      <c r="C633" t="str">
        <f t="shared" si="19"/>
        <v/>
      </c>
      <c r="D633" s="15" t="str">
        <f>IF(M633=0,"",IF(AND(M633&gt;0,IFERROR(SEARCH(Lijstjes!$F$2,'2. Invulblad'!N633&amp;'2. Invulblad'!P633&amp;'2. Invulblad'!R633&amp;'2. Invulblad'!T633&amp;'2. Invulblad'!V633&amp;'2. Invulblad'!X633&amp;'2. Invulblad'!Z633&amp;'2. Invulblad'!AB633&amp;'2. Invulblad'!AD633&amp;'2. Invulblad'!AF633&amp;'2. Invulblad'!AH633&amp;'2. Invulblad'!AI633),0)&gt;0),"","U mag geen subsidie aanvragen voor "&amp;'2. Invulblad'!E633&amp;" "&amp;'2. Invulblad'!F633&amp;'2. Invulblad'!G633&amp;" want er is geen aangrenzende maatregel getroffen."))</f>
        <v/>
      </c>
      <c r="M633" s="20">
        <f>MIN(1500,COUNTIF('2. Invulblad'!N633:AI633,"Ja")*750)</f>
        <v>0</v>
      </c>
      <c r="O633" s="14" t="str">
        <f>IF(N633=Lijstjes!$F$2,IF($F$15=Lijstjes!$A$2,$F$16,$F$21)/COUNTIF('2. Invulblad'!$N$29:$N$1048576,Lijstjes!$F$2),"")</f>
        <v/>
      </c>
      <c r="Q633" s="5" t="str">
        <f>IF(P633=Lijstjes!$F$2,IF($F$15=Lijstjes!$A$3,$F$16,$F$21)/COUNTIF('2. Invulblad'!$P$29:$P$1048576,Lijstjes!$F$2),"")</f>
        <v/>
      </c>
      <c r="S633" s="5">
        <f>IF(R633=Lijstjes!$F$2,IF($F$15=Lijstjes!$A$4,$F$16,$F$21)/COUNTIF('2. Invulblad'!$R$29:$R$1048576,Lijstjes!$F$2),0)</f>
        <v>0</v>
      </c>
      <c r="U633" s="5">
        <f>IF(T633=Lijstjes!$F$2,IF($F$15=Lijstjes!$A$5,$F$16,$F$21)/COUNTIF('2. Invulblad'!$T$29:$T$1048576,Lijstjes!$F$2),0)</f>
        <v>0</v>
      </c>
      <c r="W633" s="5" t="str">
        <f>IF(V633=Lijstjes!$F$2,IF($F$15=Lijstjes!$A$6,$F$16,$F$21)/COUNTIF('2. Invulblad'!$V$29:$V$1048576,Lijstjes!$F$2),"")</f>
        <v/>
      </c>
      <c r="Y633" s="5" t="str">
        <f>IF(X633=Lijstjes!$F$2,IF($F$15=Lijstjes!$A$7,$F$16,$F$21)/COUNTIF('2. Invulblad'!$X$29:$X$1048576,Lijstjes!$F$2),"")</f>
        <v/>
      </c>
      <c r="AA633" s="14">
        <f>IF(Z633=Lijstjes!$F$2,IF($F$15=Lijstjes!$A$8,$F$16,$F$21)/COUNTIF('2. Invulblad'!$Z$29:$Z$1048576,Lijstjes!$F$2),0)</f>
        <v>0</v>
      </c>
      <c r="AC633" s="14">
        <f>IF(AB633=Lijstjes!$F$2,IF($F$15=Lijstjes!$A$9,$F$16,$F$21)/COUNTIF('2. Invulblad'!$AB$29:$AB$1048576,Lijstjes!$F$2),0)</f>
        <v>0</v>
      </c>
      <c r="AE633" s="14">
        <f>IF(AD633=Lijstjes!$F$2,IF($F$15=Lijstjes!$A$10,$F$16,$F$21)/COUNTIF('2. Invulblad'!$AD$29:$AD$1048576,Lijstjes!$F$2),0)</f>
        <v>0</v>
      </c>
      <c r="AG633" s="14">
        <f>IF(AF633=Lijstjes!$F$2,IF($F$15=Lijstjes!$A$11,$F$16,$F$21)/COUNTIF('2. Invulblad'!$AF$29:$AF$1048576,Lijstjes!$F$2),0)</f>
        <v>0</v>
      </c>
    </row>
    <row r="634" spans="2:33" ht="14.5">
      <c r="B634" s="12" t="str">
        <f t="shared" si="18"/>
        <v/>
      </c>
      <c r="C634" t="str">
        <f t="shared" si="19"/>
        <v/>
      </c>
      <c r="D634" s="15" t="str">
        <f>IF(M634=0,"",IF(AND(M634&gt;0,IFERROR(SEARCH(Lijstjes!$F$2,'2. Invulblad'!N634&amp;'2. Invulblad'!P634&amp;'2. Invulblad'!R634&amp;'2. Invulblad'!T634&amp;'2. Invulblad'!V634&amp;'2. Invulblad'!X634&amp;'2. Invulblad'!Z634&amp;'2. Invulblad'!AB634&amp;'2. Invulblad'!AD634&amp;'2. Invulblad'!AF634&amp;'2. Invulblad'!AH634&amp;'2. Invulblad'!AI634),0)&gt;0),"","U mag geen subsidie aanvragen voor "&amp;'2. Invulblad'!E634&amp;" "&amp;'2. Invulblad'!F634&amp;'2. Invulblad'!G634&amp;" want er is geen aangrenzende maatregel getroffen."))</f>
        <v/>
      </c>
      <c r="M634" s="20">
        <f>MIN(1500,COUNTIF('2. Invulblad'!N634:AI634,"Ja")*750)</f>
        <v>0</v>
      </c>
      <c r="O634" s="14" t="str">
        <f>IF(N634=Lijstjes!$F$2,IF($F$15=Lijstjes!$A$2,$F$16,$F$21)/COUNTIF('2. Invulblad'!$N$29:$N$1048576,Lijstjes!$F$2),"")</f>
        <v/>
      </c>
      <c r="Q634" s="5" t="str">
        <f>IF(P634=Lijstjes!$F$2,IF($F$15=Lijstjes!$A$3,$F$16,$F$21)/COUNTIF('2. Invulblad'!$P$29:$P$1048576,Lijstjes!$F$2),"")</f>
        <v/>
      </c>
      <c r="S634" s="5">
        <f>IF(R634=Lijstjes!$F$2,IF($F$15=Lijstjes!$A$4,$F$16,$F$21)/COUNTIF('2. Invulblad'!$R$29:$R$1048576,Lijstjes!$F$2),0)</f>
        <v>0</v>
      </c>
      <c r="U634" s="5">
        <f>IF(T634=Lijstjes!$F$2,IF($F$15=Lijstjes!$A$5,$F$16,$F$21)/COUNTIF('2. Invulblad'!$T$29:$T$1048576,Lijstjes!$F$2),0)</f>
        <v>0</v>
      </c>
      <c r="W634" s="5" t="str">
        <f>IF(V634=Lijstjes!$F$2,IF($F$15=Lijstjes!$A$6,$F$16,$F$21)/COUNTIF('2. Invulblad'!$V$29:$V$1048576,Lijstjes!$F$2),"")</f>
        <v/>
      </c>
      <c r="Y634" s="5" t="str">
        <f>IF(X634=Lijstjes!$F$2,IF($F$15=Lijstjes!$A$7,$F$16,$F$21)/COUNTIF('2. Invulblad'!$X$29:$X$1048576,Lijstjes!$F$2),"")</f>
        <v/>
      </c>
      <c r="AA634" s="14">
        <f>IF(Z634=Lijstjes!$F$2,IF($F$15=Lijstjes!$A$8,$F$16,$F$21)/COUNTIF('2. Invulblad'!$Z$29:$Z$1048576,Lijstjes!$F$2),0)</f>
        <v>0</v>
      </c>
      <c r="AC634" s="14">
        <f>IF(AB634=Lijstjes!$F$2,IF($F$15=Lijstjes!$A$9,$F$16,$F$21)/COUNTIF('2. Invulblad'!$AB$29:$AB$1048576,Lijstjes!$F$2),0)</f>
        <v>0</v>
      </c>
      <c r="AE634" s="14">
        <f>IF(AD634=Lijstjes!$F$2,IF($F$15=Lijstjes!$A$10,$F$16,$F$21)/COUNTIF('2. Invulblad'!$AD$29:$AD$1048576,Lijstjes!$F$2),0)</f>
        <v>0</v>
      </c>
      <c r="AG634" s="14">
        <f>IF(AF634=Lijstjes!$F$2,IF($F$15=Lijstjes!$A$11,$F$16,$F$21)/COUNTIF('2. Invulblad'!$AF$29:$AF$1048576,Lijstjes!$F$2),0)</f>
        <v>0</v>
      </c>
    </row>
    <row r="635" spans="2:33" ht="14.5">
      <c r="B635" s="12" t="str">
        <f t="shared" si="18"/>
        <v/>
      </c>
      <c r="C635" t="str">
        <f t="shared" si="19"/>
        <v/>
      </c>
      <c r="D635" s="15" t="str">
        <f>IF(M635=0,"",IF(AND(M635&gt;0,IFERROR(SEARCH(Lijstjes!$F$2,'2. Invulblad'!N635&amp;'2. Invulblad'!P635&amp;'2. Invulblad'!R635&amp;'2. Invulblad'!T635&amp;'2. Invulblad'!V635&amp;'2. Invulblad'!X635&amp;'2. Invulblad'!Z635&amp;'2. Invulblad'!AB635&amp;'2. Invulblad'!AD635&amp;'2. Invulblad'!AF635&amp;'2. Invulblad'!AH635&amp;'2. Invulblad'!AI635),0)&gt;0),"","U mag geen subsidie aanvragen voor "&amp;'2. Invulblad'!E635&amp;" "&amp;'2. Invulblad'!F635&amp;'2. Invulblad'!G635&amp;" want er is geen aangrenzende maatregel getroffen."))</f>
        <v/>
      </c>
      <c r="M635" s="20">
        <f>MIN(1500,COUNTIF('2. Invulblad'!N635:AI635,"Ja")*750)</f>
        <v>0</v>
      </c>
      <c r="O635" s="14" t="str">
        <f>IF(N635=Lijstjes!$F$2,IF($F$15=Lijstjes!$A$2,$F$16,$F$21)/COUNTIF('2. Invulblad'!$N$29:$N$1048576,Lijstjes!$F$2),"")</f>
        <v/>
      </c>
      <c r="Q635" s="5" t="str">
        <f>IF(P635=Lijstjes!$F$2,IF($F$15=Lijstjes!$A$3,$F$16,$F$21)/COUNTIF('2. Invulblad'!$P$29:$P$1048576,Lijstjes!$F$2),"")</f>
        <v/>
      </c>
      <c r="S635" s="5">
        <f>IF(R635=Lijstjes!$F$2,IF($F$15=Lijstjes!$A$4,$F$16,$F$21)/COUNTIF('2. Invulblad'!$R$29:$R$1048576,Lijstjes!$F$2),0)</f>
        <v>0</v>
      </c>
      <c r="U635" s="5">
        <f>IF(T635=Lijstjes!$F$2,IF($F$15=Lijstjes!$A$5,$F$16,$F$21)/COUNTIF('2. Invulblad'!$T$29:$T$1048576,Lijstjes!$F$2),0)</f>
        <v>0</v>
      </c>
      <c r="W635" s="5" t="str">
        <f>IF(V635=Lijstjes!$F$2,IF($F$15=Lijstjes!$A$6,$F$16,$F$21)/COUNTIF('2. Invulblad'!$V$29:$V$1048576,Lijstjes!$F$2),"")</f>
        <v/>
      </c>
      <c r="Y635" s="5" t="str">
        <f>IF(X635=Lijstjes!$F$2,IF($F$15=Lijstjes!$A$7,$F$16,$F$21)/COUNTIF('2. Invulblad'!$X$29:$X$1048576,Lijstjes!$F$2),"")</f>
        <v/>
      </c>
      <c r="AA635" s="14">
        <f>IF(Z635=Lijstjes!$F$2,IF($F$15=Lijstjes!$A$8,$F$16,$F$21)/COUNTIF('2. Invulblad'!$Z$29:$Z$1048576,Lijstjes!$F$2),0)</f>
        <v>0</v>
      </c>
      <c r="AC635" s="14">
        <f>IF(AB635=Lijstjes!$F$2,IF($F$15=Lijstjes!$A$9,$F$16,$F$21)/COUNTIF('2. Invulblad'!$AB$29:$AB$1048576,Lijstjes!$F$2),0)</f>
        <v>0</v>
      </c>
      <c r="AE635" s="14">
        <f>IF(AD635=Lijstjes!$F$2,IF($F$15=Lijstjes!$A$10,$F$16,$F$21)/COUNTIF('2. Invulblad'!$AD$29:$AD$1048576,Lijstjes!$F$2),0)</f>
        <v>0</v>
      </c>
      <c r="AG635" s="14">
        <f>IF(AF635=Lijstjes!$F$2,IF($F$15=Lijstjes!$A$11,$F$16,$F$21)/COUNTIF('2. Invulblad'!$AF$29:$AF$1048576,Lijstjes!$F$2),0)</f>
        <v>0</v>
      </c>
    </row>
    <row r="636" spans="2:33" ht="14.5">
      <c r="B636" s="12" t="str">
        <f t="shared" si="18"/>
        <v/>
      </c>
      <c r="C636" t="str">
        <f t="shared" si="19"/>
        <v/>
      </c>
      <c r="D636" s="15" t="str">
        <f>IF(M636=0,"",IF(AND(M636&gt;0,IFERROR(SEARCH(Lijstjes!$F$2,'2. Invulblad'!N636&amp;'2. Invulblad'!P636&amp;'2. Invulblad'!R636&amp;'2. Invulblad'!T636&amp;'2. Invulblad'!V636&amp;'2. Invulblad'!X636&amp;'2. Invulblad'!Z636&amp;'2. Invulblad'!AB636&amp;'2. Invulblad'!AD636&amp;'2. Invulblad'!AF636&amp;'2. Invulblad'!AH636&amp;'2. Invulblad'!AI636),0)&gt;0),"","U mag geen subsidie aanvragen voor "&amp;'2. Invulblad'!E636&amp;" "&amp;'2. Invulblad'!F636&amp;'2. Invulblad'!G636&amp;" want er is geen aangrenzende maatregel getroffen."))</f>
        <v/>
      </c>
      <c r="M636" s="20">
        <f>MIN(1500,COUNTIF('2. Invulblad'!N636:AI636,"Ja")*750)</f>
        <v>0</v>
      </c>
      <c r="O636" s="14" t="str">
        <f>IF(N636=Lijstjes!$F$2,IF($F$15=Lijstjes!$A$2,$F$16,$F$21)/COUNTIF('2. Invulblad'!$N$29:$N$1048576,Lijstjes!$F$2),"")</f>
        <v/>
      </c>
      <c r="Q636" s="5" t="str">
        <f>IF(P636=Lijstjes!$F$2,IF($F$15=Lijstjes!$A$3,$F$16,$F$21)/COUNTIF('2. Invulblad'!$P$29:$P$1048576,Lijstjes!$F$2),"")</f>
        <v/>
      </c>
      <c r="S636" s="5">
        <f>IF(R636=Lijstjes!$F$2,IF($F$15=Lijstjes!$A$4,$F$16,$F$21)/COUNTIF('2. Invulblad'!$R$29:$R$1048576,Lijstjes!$F$2),0)</f>
        <v>0</v>
      </c>
      <c r="U636" s="5">
        <f>IF(T636=Lijstjes!$F$2,IF($F$15=Lijstjes!$A$5,$F$16,$F$21)/COUNTIF('2. Invulblad'!$T$29:$T$1048576,Lijstjes!$F$2),0)</f>
        <v>0</v>
      </c>
      <c r="W636" s="5" t="str">
        <f>IF(V636=Lijstjes!$F$2,IF($F$15=Lijstjes!$A$6,$F$16,$F$21)/COUNTIF('2. Invulblad'!$V$29:$V$1048576,Lijstjes!$F$2),"")</f>
        <v/>
      </c>
      <c r="Y636" s="5" t="str">
        <f>IF(X636=Lijstjes!$F$2,IF($F$15=Lijstjes!$A$7,$F$16,$F$21)/COUNTIF('2. Invulblad'!$X$29:$X$1048576,Lijstjes!$F$2),"")</f>
        <v/>
      </c>
      <c r="AA636" s="14">
        <f>IF(Z636=Lijstjes!$F$2,IF($F$15=Lijstjes!$A$8,$F$16,$F$21)/COUNTIF('2. Invulblad'!$Z$29:$Z$1048576,Lijstjes!$F$2),0)</f>
        <v>0</v>
      </c>
      <c r="AC636" s="14">
        <f>IF(AB636=Lijstjes!$F$2,IF($F$15=Lijstjes!$A$9,$F$16,$F$21)/COUNTIF('2. Invulblad'!$AB$29:$AB$1048576,Lijstjes!$F$2),0)</f>
        <v>0</v>
      </c>
      <c r="AE636" s="14">
        <f>IF(AD636=Lijstjes!$F$2,IF($F$15=Lijstjes!$A$10,$F$16,$F$21)/COUNTIF('2. Invulblad'!$AD$29:$AD$1048576,Lijstjes!$F$2),0)</f>
        <v>0</v>
      </c>
      <c r="AG636" s="14">
        <f>IF(AF636=Lijstjes!$F$2,IF($F$15=Lijstjes!$A$11,$F$16,$F$21)/COUNTIF('2. Invulblad'!$AF$29:$AF$1048576,Lijstjes!$F$2),0)</f>
        <v>0</v>
      </c>
    </row>
    <row r="637" spans="2:33" ht="14.5">
      <c r="B637" s="12" t="str">
        <f t="shared" si="18"/>
        <v/>
      </c>
      <c r="C637" t="str">
        <f t="shared" si="19"/>
        <v/>
      </c>
      <c r="D637" s="15" t="str">
        <f>IF(M637=0,"",IF(AND(M637&gt;0,IFERROR(SEARCH(Lijstjes!$F$2,'2. Invulblad'!N637&amp;'2. Invulblad'!P637&amp;'2. Invulblad'!R637&amp;'2. Invulblad'!T637&amp;'2. Invulblad'!V637&amp;'2. Invulblad'!X637&amp;'2. Invulblad'!Z637&amp;'2. Invulblad'!AB637&amp;'2. Invulblad'!AD637&amp;'2. Invulblad'!AF637&amp;'2. Invulblad'!AH637&amp;'2. Invulblad'!AI637),0)&gt;0),"","U mag geen subsidie aanvragen voor "&amp;'2. Invulblad'!E637&amp;" "&amp;'2. Invulblad'!F637&amp;'2. Invulblad'!G637&amp;" want er is geen aangrenzende maatregel getroffen."))</f>
        <v/>
      </c>
      <c r="M637" s="20">
        <f>MIN(1500,COUNTIF('2. Invulblad'!N637:AI637,"Ja")*750)</f>
        <v>0</v>
      </c>
      <c r="O637" s="14" t="str">
        <f>IF(N637=Lijstjes!$F$2,IF($F$15=Lijstjes!$A$2,$F$16,$F$21)/COUNTIF('2. Invulblad'!$N$29:$N$1048576,Lijstjes!$F$2),"")</f>
        <v/>
      </c>
      <c r="Q637" s="5" t="str">
        <f>IF(P637=Lijstjes!$F$2,IF($F$15=Lijstjes!$A$3,$F$16,$F$21)/COUNTIF('2. Invulblad'!$P$29:$P$1048576,Lijstjes!$F$2),"")</f>
        <v/>
      </c>
      <c r="S637" s="5">
        <f>IF(R637=Lijstjes!$F$2,IF($F$15=Lijstjes!$A$4,$F$16,$F$21)/COUNTIF('2. Invulblad'!$R$29:$R$1048576,Lijstjes!$F$2),0)</f>
        <v>0</v>
      </c>
      <c r="U637" s="5">
        <f>IF(T637=Lijstjes!$F$2,IF($F$15=Lijstjes!$A$5,$F$16,$F$21)/COUNTIF('2. Invulblad'!$T$29:$T$1048576,Lijstjes!$F$2),0)</f>
        <v>0</v>
      </c>
      <c r="W637" s="5" t="str">
        <f>IF(V637=Lijstjes!$F$2,IF($F$15=Lijstjes!$A$6,$F$16,$F$21)/COUNTIF('2. Invulblad'!$V$29:$V$1048576,Lijstjes!$F$2),"")</f>
        <v/>
      </c>
      <c r="Y637" s="5" t="str">
        <f>IF(X637=Lijstjes!$F$2,IF($F$15=Lijstjes!$A$7,$F$16,$F$21)/COUNTIF('2. Invulblad'!$X$29:$X$1048576,Lijstjes!$F$2),"")</f>
        <v/>
      </c>
      <c r="AA637" s="14">
        <f>IF(Z637=Lijstjes!$F$2,IF($F$15=Lijstjes!$A$8,$F$16,$F$21)/COUNTIF('2. Invulblad'!$Z$29:$Z$1048576,Lijstjes!$F$2),0)</f>
        <v>0</v>
      </c>
      <c r="AC637" s="14">
        <f>IF(AB637=Lijstjes!$F$2,IF($F$15=Lijstjes!$A$9,$F$16,$F$21)/COUNTIF('2. Invulblad'!$AB$29:$AB$1048576,Lijstjes!$F$2),0)</f>
        <v>0</v>
      </c>
      <c r="AE637" s="14">
        <f>IF(AD637=Lijstjes!$F$2,IF($F$15=Lijstjes!$A$10,$F$16,$F$21)/COUNTIF('2. Invulblad'!$AD$29:$AD$1048576,Lijstjes!$F$2),0)</f>
        <v>0</v>
      </c>
      <c r="AG637" s="14">
        <f>IF(AF637=Lijstjes!$F$2,IF($F$15=Lijstjes!$A$11,$F$16,$F$21)/COUNTIF('2. Invulblad'!$AF$29:$AF$1048576,Lijstjes!$F$2),0)</f>
        <v>0</v>
      </c>
    </row>
    <row r="638" spans="2:33" ht="14.5">
      <c r="B638" s="12" t="str">
        <f t="shared" si="18"/>
        <v/>
      </c>
      <c r="C638" t="str">
        <f t="shared" si="19"/>
        <v/>
      </c>
      <c r="D638" s="15" t="str">
        <f>IF(M638=0,"",IF(AND(M638&gt;0,IFERROR(SEARCH(Lijstjes!$F$2,'2. Invulblad'!N638&amp;'2. Invulblad'!P638&amp;'2. Invulblad'!R638&amp;'2. Invulblad'!T638&amp;'2. Invulblad'!V638&amp;'2. Invulblad'!X638&amp;'2. Invulblad'!Z638&amp;'2. Invulblad'!AB638&amp;'2. Invulblad'!AD638&amp;'2. Invulblad'!AF638&amp;'2. Invulblad'!AH638&amp;'2. Invulblad'!AI638),0)&gt;0),"","U mag geen subsidie aanvragen voor "&amp;'2. Invulblad'!E638&amp;" "&amp;'2. Invulblad'!F638&amp;'2. Invulblad'!G638&amp;" want er is geen aangrenzende maatregel getroffen."))</f>
        <v/>
      </c>
      <c r="M638" s="20">
        <f>MIN(1500,COUNTIF('2. Invulblad'!N638:AI638,"Ja")*750)</f>
        <v>0</v>
      </c>
      <c r="O638" s="14" t="str">
        <f>IF(N638=Lijstjes!$F$2,IF($F$15=Lijstjes!$A$2,$F$16,$F$21)/COUNTIF('2. Invulblad'!$N$29:$N$1048576,Lijstjes!$F$2),"")</f>
        <v/>
      </c>
      <c r="Q638" s="5" t="str">
        <f>IF(P638=Lijstjes!$F$2,IF($F$15=Lijstjes!$A$3,$F$16,$F$21)/COUNTIF('2. Invulblad'!$P$29:$P$1048576,Lijstjes!$F$2),"")</f>
        <v/>
      </c>
      <c r="S638" s="5">
        <f>IF(R638=Lijstjes!$F$2,IF($F$15=Lijstjes!$A$4,$F$16,$F$21)/COUNTIF('2. Invulblad'!$R$29:$R$1048576,Lijstjes!$F$2),0)</f>
        <v>0</v>
      </c>
      <c r="U638" s="5">
        <f>IF(T638=Lijstjes!$F$2,IF($F$15=Lijstjes!$A$5,$F$16,$F$21)/COUNTIF('2. Invulblad'!$T$29:$T$1048576,Lijstjes!$F$2),0)</f>
        <v>0</v>
      </c>
      <c r="W638" s="5" t="str">
        <f>IF(V638=Lijstjes!$F$2,IF($F$15=Lijstjes!$A$6,$F$16,$F$21)/COUNTIF('2. Invulblad'!$V$29:$V$1048576,Lijstjes!$F$2),"")</f>
        <v/>
      </c>
      <c r="Y638" s="5" t="str">
        <f>IF(X638=Lijstjes!$F$2,IF($F$15=Lijstjes!$A$7,$F$16,$F$21)/COUNTIF('2. Invulblad'!$X$29:$X$1048576,Lijstjes!$F$2),"")</f>
        <v/>
      </c>
      <c r="AA638" s="14">
        <f>IF(Z638=Lijstjes!$F$2,IF($F$15=Lijstjes!$A$8,$F$16,$F$21)/COUNTIF('2. Invulblad'!$Z$29:$Z$1048576,Lijstjes!$F$2),0)</f>
        <v>0</v>
      </c>
      <c r="AC638" s="14">
        <f>IF(AB638=Lijstjes!$F$2,IF($F$15=Lijstjes!$A$9,$F$16,$F$21)/COUNTIF('2. Invulblad'!$AB$29:$AB$1048576,Lijstjes!$F$2),0)</f>
        <v>0</v>
      </c>
      <c r="AE638" s="14">
        <f>IF(AD638=Lijstjes!$F$2,IF($F$15=Lijstjes!$A$10,$F$16,$F$21)/COUNTIF('2. Invulblad'!$AD$29:$AD$1048576,Lijstjes!$F$2),0)</f>
        <v>0</v>
      </c>
      <c r="AG638" s="14">
        <f>IF(AF638=Lijstjes!$F$2,IF($F$15=Lijstjes!$A$11,$F$16,$F$21)/COUNTIF('2. Invulblad'!$AF$29:$AF$1048576,Lijstjes!$F$2),0)</f>
        <v>0</v>
      </c>
    </row>
    <row r="639" spans="2:33" ht="14.5">
      <c r="B639" s="12" t="str">
        <f t="shared" si="18"/>
        <v/>
      </c>
      <c r="C639" t="str">
        <f t="shared" si="19"/>
        <v/>
      </c>
      <c r="D639" s="15" t="str">
        <f>IF(M639=0,"",IF(AND(M639&gt;0,IFERROR(SEARCH(Lijstjes!$F$2,'2. Invulblad'!N639&amp;'2. Invulblad'!P639&amp;'2. Invulblad'!R639&amp;'2. Invulblad'!T639&amp;'2. Invulblad'!V639&amp;'2. Invulblad'!X639&amp;'2. Invulblad'!Z639&amp;'2. Invulblad'!AB639&amp;'2. Invulblad'!AD639&amp;'2. Invulblad'!AF639&amp;'2. Invulblad'!AH639&amp;'2. Invulblad'!AI639),0)&gt;0),"","U mag geen subsidie aanvragen voor "&amp;'2. Invulblad'!E639&amp;" "&amp;'2. Invulblad'!F639&amp;'2. Invulblad'!G639&amp;" want er is geen aangrenzende maatregel getroffen."))</f>
        <v/>
      </c>
      <c r="M639" s="20">
        <f>MIN(1500,COUNTIF('2. Invulblad'!N639:AI639,"Ja")*750)</f>
        <v>0</v>
      </c>
      <c r="O639" s="14" t="str">
        <f>IF(N639=Lijstjes!$F$2,IF($F$15=Lijstjes!$A$2,$F$16,$F$21)/COUNTIF('2. Invulblad'!$N$29:$N$1048576,Lijstjes!$F$2),"")</f>
        <v/>
      </c>
      <c r="Q639" s="5" t="str">
        <f>IF(P639=Lijstjes!$F$2,IF($F$15=Lijstjes!$A$3,$F$16,$F$21)/COUNTIF('2. Invulblad'!$P$29:$P$1048576,Lijstjes!$F$2),"")</f>
        <v/>
      </c>
      <c r="S639" s="5">
        <f>IF(R639=Lijstjes!$F$2,IF($F$15=Lijstjes!$A$4,$F$16,$F$21)/COUNTIF('2. Invulblad'!$R$29:$R$1048576,Lijstjes!$F$2),0)</f>
        <v>0</v>
      </c>
      <c r="U639" s="5">
        <f>IF(T639=Lijstjes!$F$2,IF($F$15=Lijstjes!$A$5,$F$16,$F$21)/COUNTIF('2. Invulblad'!$T$29:$T$1048576,Lijstjes!$F$2),0)</f>
        <v>0</v>
      </c>
      <c r="W639" s="5" t="str">
        <f>IF(V639=Lijstjes!$F$2,IF($F$15=Lijstjes!$A$6,$F$16,$F$21)/COUNTIF('2. Invulblad'!$V$29:$V$1048576,Lijstjes!$F$2),"")</f>
        <v/>
      </c>
      <c r="Y639" s="5" t="str">
        <f>IF(X639=Lijstjes!$F$2,IF($F$15=Lijstjes!$A$7,$F$16,$F$21)/COUNTIF('2. Invulblad'!$X$29:$X$1048576,Lijstjes!$F$2),"")</f>
        <v/>
      </c>
      <c r="AA639" s="14">
        <f>IF(Z639=Lijstjes!$F$2,IF($F$15=Lijstjes!$A$8,$F$16,$F$21)/COUNTIF('2. Invulblad'!$Z$29:$Z$1048576,Lijstjes!$F$2),0)</f>
        <v>0</v>
      </c>
      <c r="AC639" s="14">
        <f>IF(AB639=Lijstjes!$F$2,IF($F$15=Lijstjes!$A$9,$F$16,$F$21)/COUNTIF('2. Invulblad'!$AB$29:$AB$1048576,Lijstjes!$F$2),0)</f>
        <v>0</v>
      </c>
      <c r="AE639" s="14">
        <f>IF(AD639=Lijstjes!$F$2,IF($F$15=Lijstjes!$A$10,$F$16,$F$21)/COUNTIF('2. Invulblad'!$AD$29:$AD$1048576,Lijstjes!$F$2),0)</f>
        <v>0</v>
      </c>
      <c r="AG639" s="14">
        <f>IF(AF639=Lijstjes!$F$2,IF($F$15=Lijstjes!$A$11,$F$16,$F$21)/COUNTIF('2. Invulblad'!$AF$29:$AF$1048576,Lijstjes!$F$2),0)</f>
        <v>0</v>
      </c>
    </row>
    <row r="640" spans="2:33" ht="14.5">
      <c r="B640" s="12" t="str">
        <f t="shared" si="18"/>
        <v/>
      </c>
      <c r="C640" t="str">
        <f t="shared" si="19"/>
        <v/>
      </c>
      <c r="D640" s="15" t="str">
        <f>IF(M640=0,"",IF(AND(M640&gt;0,IFERROR(SEARCH(Lijstjes!$F$2,'2. Invulblad'!N640&amp;'2. Invulblad'!P640&amp;'2. Invulblad'!R640&amp;'2. Invulblad'!T640&amp;'2. Invulblad'!V640&amp;'2. Invulblad'!X640&amp;'2. Invulblad'!Z640&amp;'2. Invulblad'!AB640&amp;'2. Invulblad'!AD640&amp;'2. Invulblad'!AF640&amp;'2. Invulblad'!AH640&amp;'2. Invulblad'!AI640),0)&gt;0),"","U mag geen subsidie aanvragen voor "&amp;'2. Invulblad'!E640&amp;" "&amp;'2. Invulblad'!F640&amp;'2. Invulblad'!G640&amp;" want er is geen aangrenzende maatregel getroffen."))</f>
        <v/>
      </c>
      <c r="M640" s="20">
        <f>MIN(1500,COUNTIF('2. Invulblad'!N640:AI640,"Ja")*750)</f>
        <v>0</v>
      </c>
      <c r="O640" s="14" t="str">
        <f>IF(N640=Lijstjes!$F$2,IF($F$15=Lijstjes!$A$2,$F$16,$F$21)/COUNTIF('2. Invulblad'!$N$29:$N$1048576,Lijstjes!$F$2),"")</f>
        <v/>
      </c>
      <c r="Q640" s="5" t="str">
        <f>IF(P640=Lijstjes!$F$2,IF($F$15=Lijstjes!$A$3,$F$16,$F$21)/COUNTIF('2. Invulblad'!$P$29:$P$1048576,Lijstjes!$F$2),"")</f>
        <v/>
      </c>
      <c r="S640" s="5">
        <f>IF(R640=Lijstjes!$F$2,IF($F$15=Lijstjes!$A$4,$F$16,$F$21)/COUNTIF('2. Invulblad'!$R$29:$R$1048576,Lijstjes!$F$2),0)</f>
        <v>0</v>
      </c>
      <c r="U640" s="5">
        <f>IF(T640=Lijstjes!$F$2,IF($F$15=Lijstjes!$A$5,$F$16,$F$21)/COUNTIF('2. Invulblad'!$T$29:$T$1048576,Lijstjes!$F$2),0)</f>
        <v>0</v>
      </c>
      <c r="W640" s="5" t="str">
        <f>IF(V640=Lijstjes!$F$2,IF($F$15=Lijstjes!$A$6,$F$16,$F$21)/COUNTIF('2. Invulblad'!$V$29:$V$1048576,Lijstjes!$F$2),"")</f>
        <v/>
      </c>
      <c r="Y640" s="5" t="str">
        <f>IF(X640=Lijstjes!$F$2,IF($F$15=Lijstjes!$A$7,$F$16,$F$21)/COUNTIF('2. Invulblad'!$X$29:$X$1048576,Lijstjes!$F$2),"")</f>
        <v/>
      </c>
      <c r="AA640" s="14">
        <f>IF(Z640=Lijstjes!$F$2,IF($F$15=Lijstjes!$A$8,$F$16,$F$21)/COUNTIF('2. Invulblad'!$Z$29:$Z$1048576,Lijstjes!$F$2),0)</f>
        <v>0</v>
      </c>
      <c r="AC640" s="14">
        <f>IF(AB640=Lijstjes!$F$2,IF($F$15=Lijstjes!$A$9,$F$16,$F$21)/COUNTIF('2. Invulblad'!$AB$29:$AB$1048576,Lijstjes!$F$2),0)</f>
        <v>0</v>
      </c>
      <c r="AE640" s="14">
        <f>IF(AD640=Lijstjes!$F$2,IF($F$15=Lijstjes!$A$10,$F$16,$F$21)/COUNTIF('2. Invulblad'!$AD$29:$AD$1048576,Lijstjes!$F$2),0)</f>
        <v>0</v>
      </c>
      <c r="AG640" s="14">
        <f>IF(AF640=Lijstjes!$F$2,IF($F$15=Lijstjes!$A$11,$F$16,$F$21)/COUNTIF('2. Invulblad'!$AF$29:$AF$1048576,Lijstjes!$F$2),0)</f>
        <v>0</v>
      </c>
    </row>
    <row r="641" spans="2:33" ht="14.5">
      <c r="B641" s="12" t="str">
        <f t="shared" si="18"/>
        <v/>
      </c>
      <c r="C641" t="str">
        <f t="shared" si="19"/>
        <v/>
      </c>
      <c r="D641" s="15" t="str">
        <f>IF(M641=0,"",IF(AND(M641&gt;0,IFERROR(SEARCH(Lijstjes!$F$2,'2. Invulblad'!N641&amp;'2. Invulblad'!P641&amp;'2. Invulblad'!R641&amp;'2. Invulblad'!T641&amp;'2. Invulblad'!V641&amp;'2. Invulblad'!X641&amp;'2. Invulblad'!Z641&amp;'2. Invulblad'!AB641&amp;'2. Invulblad'!AD641&amp;'2. Invulblad'!AF641&amp;'2. Invulblad'!AH641&amp;'2. Invulblad'!AI641),0)&gt;0),"","U mag geen subsidie aanvragen voor "&amp;'2. Invulblad'!E641&amp;" "&amp;'2. Invulblad'!F641&amp;'2. Invulblad'!G641&amp;" want er is geen aangrenzende maatregel getroffen."))</f>
        <v/>
      </c>
      <c r="M641" s="20">
        <f>MIN(1500,COUNTIF('2. Invulblad'!N641:AI641,"Ja")*750)</f>
        <v>0</v>
      </c>
      <c r="O641" s="14" t="str">
        <f>IF(N641=Lijstjes!$F$2,IF($F$15=Lijstjes!$A$2,$F$16,$F$21)/COUNTIF('2. Invulblad'!$N$29:$N$1048576,Lijstjes!$F$2),"")</f>
        <v/>
      </c>
      <c r="Q641" s="5" t="str">
        <f>IF(P641=Lijstjes!$F$2,IF($F$15=Lijstjes!$A$3,$F$16,$F$21)/COUNTIF('2. Invulblad'!$P$29:$P$1048576,Lijstjes!$F$2),"")</f>
        <v/>
      </c>
      <c r="S641" s="5">
        <f>IF(R641=Lijstjes!$F$2,IF($F$15=Lijstjes!$A$4,$F$16,$F$21)/COUNTIF('2. Invulblad'!$R$29:$R$1048576,Lijstjes!$F$2),0)</f>
        <v>0</v>
      </c>
      <c r="U641" s="5">
        <f>IF(T641=Lijstjes!$F$2,IF($F$15=Lijstjes!$A$5,$F$16,$F$21)/COUNTIF('2. Invulblad'!$T$29:$T$1048576,Lijstjes!$F$2),0)</f>
        <v>0</v>
      </c>
      <c r="W641" s="5" t="str">
        <f>IF(V641=Lijstjes!$F$2,IF($F$15=Lijstjes!$A$6,$F$16,$F$21)/COUNTIF('2. Invulblad'!$V$29:$V$1048576,Lijstjes!$F$2),"")</f>
        <v/>
      </c>
      <c r="Y641" s="5" t="str">
        <f>IF(X641=Lijstjes!$F$2,IF($F$15=Lijstjes!$A$7,$F$16,$F$21)/COUNTIF('2. Invulblad'!$X$29:$X$1048576,Lijstjes!$F$2),"")</f>
        <v/>
      </c>
      <c r="AA641" s="14">
        <f>IF(Z641=Lijstjes!$F$2,IF($F$15=Lijstjes!$A$8,$F$16,$F$21)/COUNTIF('2. Invulblad'!$Z$29:$Z$1048576,Lijstjes!$F$2),0)</f>
        <v>0</v>
      </c>
      <c r="AC641" s="14">
        <f>IF(AB641=Lijstjes!$F$2,IF($F$15=Lijstjes!$A$9,$F$16,$F$21)/COUNTIF('2. Invulblad'!$AB$29:$AB$1048576,Lijstjes!$F$2),0)</f>
        <v>0</v>
      </c>
      <c r="AE641" s="14">
        <f>IF(AD641=Lijstjes!$F$2,IF($F$15=Lijstjes!$A$10,$F$16,$F$21)/COUNTIF('2. Invulblad'!$AD$29:$AD$1048576,Lijstjes!$F$2),0)</f>
        <v>0</v>
      </c>
      <c r="AG641" s="14">
        <f>IF(AF641=Lijstjes!$F$2,IF($F$15=Lijstjes!$A$11,$F$16,$F$21)/COUNTIF('2. Invulblad'!$AF$29:$AF$1048576,Lijstjes!$F$2),0)</f>
        <v>0</v>
      </c>
    </row>
    <row r="642" spans="2:33" ht="14.5">
      <c r="B642" s="12" t="str">
        <f t="shared" si="18"/>
        <v/>
      </c>
      <c r="C642" t="str">
        <f t="shared" si="19"/>
        <v/>
      </c>
      <c r="D642" s="15" t="str">
        <f>IF(M642=0,"",IF(AND(M642&gt;0,IFERROR(SEARCH(Lijstjes!$F$2,'2. Invulblad'!N642&amp;'2. Invulblad'!P642&amp;'2. Invulblad'!R642&amp;'2. Invulblad'!T642&amp;'2. Invulblad'!V642&amp;'2. Invulblad'!X642&amp;'2. Invulblad'!Z642&amp;'2. Invulblad'!AB642&amp;'2. Invulblad'!AD642&amp;'2. Invulblad'!AF642&amp;'2. Invulblad'!AH642&amp;'2. Invulblad'!AI642),0)&gt;0),"","U mag geen subsidie aanvragen voor "&amp;'2. Invulblad'!E642&amp;" "&amp;'2. Invulblad'!F642&amp;'2. Invulblad'!G642&amp;" want er is geen aangrenzende maatregel getroffen."))</f>
        <v/>
      </c>
      <c r="M642" s="20">
        <f>MIN(1500,COUNTIF('2. Invulblad'!N642:AI642,"Ja")*750)</f>
        <v>0</v>
      </c>
      <c r="O642" s="14" t="str">
        <f>IF(N642=Lijstjes!$F$2,IF($F$15=Lijstjes!$A$2,$F$16,$F$21)/COUNTIF('2. Invulblad'!$N$29:$N$1048576,Lijstjes!$F$2),"")</f>
        <v/>
      </c>
      <c r="Q642" s="5" t="str">
        <f>IF(P642=Lijstjes!$F$2,IF($F$15=Lijstjes!$A$3,$F$16,$F$21)/COUNTIF('2. Invulblad'!$P$29:$P$1048576,Lijstjes!$F$2),"")</f>
        <v/>
      </c>
      <c r="S642" s="5">
        <f>IF(R642=Lijstjes!$F$2,IF($F$15=Lijstjes!$A$4,$F$16,$F$21)/COUNTIF('2. Invulblad'!$R$29:$R$1048576,Lijstjes!$F$2),0)</f>
        <v>0</v>
      </c>
      <c r="U642" s="5">
        <f>IF(T642=Lijstjes!$F$2,IF($F$15=Lijstjes!$A$5,$F$16,$F$21)/COUNTIF('2. Invulblad'!$T$29:$T$1048576,Lijstjes!$F$2),0)</f>
        <v>0</v>
      </c>
      <c r="W642" s="5" t="str">
        <f>IF(V642=Lijstjes!$F$2,IF($F$15=Lijstjes!$A$6,$F$16,$F$21)/COUNTIF('2. Invulblad'!$V$29:$V$1048576,Lijstjes!$F$2),"")</f>
        <v/>
      </c>
      <c r="Y642" s="5" t="str">
        <f>IF(X642=Lijstjes!$F$2,IF($F$15=Lijstjes!$A$7,$F$16,$F$21)/COUNTIF('2. Invulblad'!$X$29:$X$1048576,Lijstjes!$F$2),"")</f>
        <v/>
      </c>
      <c r="AA642" s="14">
        <f>IF(Z642=Lijstjes!$F$2,IF($F$15=Lijstjes!$A$8,$F$16,$F$21)/COUNTIF('2. Invulblad'!$Z$29:$Z$1048576,Lijstjes!$F$2),0)</f>
        <v>0</v>
      </c>
      <c r="AC642" s="14">
        <f>IF(AB642=Lijstjes!$F$2,IF($F$15=Lijstjes!$A$9,$F$16,$F$21)/COUNTIF('2. Invulblad'!$AB$29:$AB$1048576,Lijstjes!$F$2),0)</f>
        <v>0</v>
      </c>
      <c r="AE642" s="14">
        <f>IF(AD642=Lijstjes!$F$2,IF($F$15=Lijstjes!$A$10,$F$16,$F$21)/COUNTIF('2. Invulblad'!$AD$29:$AD$1048576,Lijstjes!$F$2),0)</f>
        <v>0</v>
      </c>
      <c r="AG642" s="14">
        <f>IF(AF642=Lijstjes!$F$2,IF($F$15=Lijstjes!$A$11,$F$16,$F$21)/COUNTIF('2. Invulblad'!$AF$29:$AF$1048576,Lijstjes!$F$2),0)</f>
        <v>0</v>
      </c>
    </row>
    <row r="643" spans="2:33" ht="14.5">
      <c r="B643" s="12" t="str">
        <f t="shared" si="18"/>
        <v/>
      </c>
      <c r="C643" t="str">
        <f t="shared" si="19"/>
        <v/>
      </c>
      <c r="D643" s="15" t="str">
        <f>IF(M643=0,"",IF(AND(M643&gt;0,IFERROR(SEARCH(Lijstjes!$F$2,'2. Invulblad'!N643&amp;'2. Invulblad'!P643&amp;'2. Invulblad'!R643&amp;'2. Invulblad'!T643&amp;'2. Invulblad'!V643&amp;'2. Invulblad'!X643&amp;'2. Invulblad'!Z643&amp;'2. Invulblad'!AB643&amp;'2. Invulblad'!AD643&amp;'2. Invulblad'!AF643&amp;'2. Invulblad'!AH643&amp;'2. Invulblad'!AI643),0)&gt;0),"","U mag geen subsidie aanvragen voor "&amp;'2. Invulblad'!E643&amp;" "&amp;'2. Invulblad'!F643&amp;'2. Invulblad'!G643&amp;" want er is geen aangrenzende maatregel getroffen."))</f>
        <v/>
      </c>
      <c r="M643" s="20">
        <f>MIN(1500,COUNTIF('2. Invulblad'!N643:AI643,"Ja")*750)</f>
        <v>0</v>
      </c>
      <c r="O643" s="14" t="str">
        <f>IF(N643=Lijstjes!$F$2,IF($F$15=Lijstjes!$A$2,$F$16,$F$21)/COUNTIF('2. Invulblad'!$N$29:$N$1048576,Lijstjes!$F$2),"")</f>
        <v/>
      </c>
      <c r="Q643" s="5" t="str">
        <f>IF(P643=Lijstjes!$F$2,IF($F$15=Lijstjes!$A$3,$F$16,$F$21)/COUNTIF('2. Invulblad'!$P$29:$P$1048576,Lijstjes!$F$2),"")</f>
        <v/>
      </c>
      <c r="S643" s="5">
        <f>IF(R643=Lijstjes!$F$2,IF($F$15=Lijstjes!$A$4,$F$16,$F$21)/COUNTIF('2. Invulblad'!$R$29:$R$1048576,Lijstjes!$F$2),0)</f>
        <v>0</v>
      </c>
      <c r="U643" s="5">
        <f>IF(T643=Lijstjes!$F$2,IF($F$15=Lijstjes!$A$5,$F$16,$F$21)/COUNTIF('2. Invulblad'!$T$29:$T$1048576,Lijstjes!$F$2),0)</f>
        <v>0</v>
      </c>
      <c r="W643" s="5" t="str">
        <f>IF(V643=Lijstjes!$F$2,IF($F$15=Lijstjes!$A$6,$F$16,$F$21)/COUNTIF('2. Invulblad'!$V$29:$V$1048576,Lijstjes!$F$2),"")</f>
        <v/>
      </c>
      <c r="Y643" s="5" t="str">
        <f>IF(X643=Lijstjes!$F$2,IF($F$15=Lijstjes!$A$7,$F$16,$F$21)/COUNTIF('2. Invulblad'!$X$29:$X$1048576,Lijstjes!$F$2),"")</f>
        <v/>
      </c>
      <c r="AA643" s="14">
        <f>IF(Z643=Lijstjes!$F$2,IF($F$15=Lijstjes!$A$8,$F$16,$F$21)/COUNTIF('2. Invulblad'!$Z$29:$Z$1048576,Lijstjes!$F$2),0)</f>
        <v>0</v>
      </c>
      <c r="AC643" s="14">
        <f>IF(AB643=Lijstjes!$F$2,IF($F$15=Lijstjes!$A$9,$F$16,$F$21)/COUNTIF('2. Invulblad'!$AB$29:$AB$1048576,Lijstjes!$F$2),0)</f>
        <v>0</v>
      </c>
      <c r="AE643" s="14">
        <f>IF(AD643=Lijstjes!$F$2,IF($F$15=Lijstjes!$A$10,$F$16,$F$21)/COUNTIF('2. Invulblad'!$AD$29:$AD$1048576,Lijstjes!$F$2),0)</f>
        <v>0</v>
      </c>
      <c r="AG643" s="14">
        <f>IF(AF643=Lijstjes!$F$2,IF($F$15=Lijstjes!$A$11,$F$16,$F$21)/COUNTIF('2. Invulblad'!$AF$29:$AF$1048576,Lijstjes!$F$2),0)</f>
        <v>0</v>
      </c>
    </row>
    <row r="644" spans="2:33" ht="14.5">
      <c r="B644" s="12" t="str">
        <f t="shared" si="18"/>
        <v/>
      </c>
      <c r="C644" t="str">
        <f t="shared" si="19"/>
        <v/>
      </c>
      <c r="D644" s="15" t="str">
        <f>IF(M644=0,"",IF(AND(M644&gt;0,IFERROR(SEARCH(Lijstjes!$F$2,'2. Invulblad'!N644&amp;'2. Invulblad'!P644&amp;'2. Invulblad'!R644&amp;'2. Invulblad'!T644&amp;'2. Invulblad'!V644&amp;'2. Invulblad'!X644&amp;'2. Invulblad'!Z644&amp;'2. Invulblad'!AB644&amp;'2. Invulblad'!AD644&amp;'2. Invulblad'!AF644&amp;'2. Invulblad'!AH644&amp;'2. Invulblad'!AI644),0)&gt;0),"","U mag geen subsidie aanvragen voor "&amp;'2. Invulblad'!E644&amp;" "&amp;'2. Invulblad'!F644&amp;'2. Invulblad'!G644&amp;" want er is geen aangrenzende maatregel getroffen."))</f>
        <v/>
      </c>
      <c r="M644" s="20">
        <f>MIN(1500,COUNTIF('2. Invulblad'!N644:AI644,"Ja")*750)</f>
        <v>0</v>
      </c>
      <c r="O644" s="14" t="str">
        <f>IF(N644=Lijstjes!$F$2,IF($F$15=Lijstjes!$A$2,$F$16,$F$21)/COUNTIF('2. Invulblad'!$N$29:$N$1048576,Lijstjes!$F$2),"")</f>
        <v/>
      </c>
      <c r="Q644" s="5" t="str">
        <f>IF(P644=Lijstjes!$F$2,IF($F$15=Lijstjes!$A$3,$F$16,$F$21)/COUNTIF('2. Invulblad'!$P$29:$P$1048576,Lijstjes!$F$2),"")</f>
        <v/>
      </c>
      <c r="S644" s="5">
        <f>IF(R644=Lijstjes!$F$2,IF($F$15=Lijstjes!$A$4,$F$16,$F$21)/COUNTIF('2. Invulblad'!$R$29:$R$1048576,Lijstjes!$F$2),0)</f>
        <v>0</v>
      </c>
      <c r="U644" s="5">
        <f>IF(T644=Lijstjes!$F$2,IF($F$15=Lijstjes!$A$5,$F$16,$F$21)/COUNTIF('2. Invulblad'!$T$29:$T$1048576,Lijstjes!$F$2),0)</f>
        <v>0</v>
      </c>
      <c r="W644" s="5" t="str">
        <f>IF(V644=Lijstjes!$F$2,IF($F$15=Lijstjes!$A$6,$F$16,$F$21)/COUNTIF('2. Invulblad'!$V$29:$V$1048576,Lijstjes!$F$2),"")</f>
        <v/>
      </c>
      <c r="Y644" s="5" t="str">
        <f>IF(X644=Lijstjes!$F$2,IF($F$15=Lijstjes!$A$7,$F$16,$F$21)/COUNTIF('2. Invulblad'!$X$29:$X$1048576,Lijstjes!$F$2),"")</f>
        <v/>
      </c>
      <c r="AA644" s="14">
        <f>IF(Z644=Lijstjes!$F$2,IF($F$15=Lijstjes!$A$8,$F$16,$F$21)/COUNTIF('2. Invulblad'!$Z$29:$Z$1048576,Lijstjes!$F$2),0)</f>
        <v>0</v>
      </c>
      <c r="AC644" s="14">
        <f>IF(AB644=Lijstjes!$F$2,IF($F$15=Lijstjes!$A$9,$F$16,$F$21)/COUNTIF('2. Invulblad'!$AB$29:$AB$1048576,Lijstjes!$F$2),0)</f>
        <v>0</v>
      </c>
      <c r="AE644" s="14">
        <f>IF(AD644=Lijstjes!$F$2,IF($F$15=Lijstjes!$A$10,$F$16,$F$21)/COUNTIF('2. Invulblad'!$AD$29:$AD$1048576,Lijstjes!$F$2),0)</f>
        <v>0</v>
      </c>
      <c r="AG644" s="14">
        <f>IF(AF644=Lijstjes!$F$2,IF($F$15=Lijstjes!$A$11,$F$16,$F$21)/COUNTIF('2. Invulblad'!$AF$29:$AF$1048576,Lijstjes!$F$2),0)</f>
        <v>0</v>
      </c>
    </row>
    <row r="645" spans="2:33" ht="14.5">
      <c r="B645" s="12" t="str">
        <f t="shared" si="18"/>
        <v/>
      </c>
      <c r="C645" t="str">
        <f t="shared" si="19"/>
        <v/>
      </c>
      <c r="D645" s="15" t="str">
        <f>IF(M645=0,"",IF(AND(M645&gt;0,IFERROR(SEARCH(Lijstjes!$F$2,'2. Invulblad'!N645&amp;'2. Invulblad'!P645&amp;'2. Invulblad'!R645&amp;'2. Invulblad'!T645&amp;'2. Invulblad'!V645&amp;'2. Invulblad'!X645&amp;'2. Invulblad'!Z645&amp;'2. Invulblad'!AB645&amp;'2. Invulblad'!AD645&amp;'2. Invulblad'!AF645&amp;'2. Invulblad'!AH645&amp;'2. Invulblad'!AI645),0)&gt;0),"","U mag geen subsidie aanvragen voor "&amp;'2. Invulblad'!E645&amp;" "&amp;'2. Invulblad'!F645&amp;'2. Invulblad'!G645&amp;" want er is geen aangrenzende maatregel getroffen."))</f>
        <v/>
      </c>
      <c r="M645" s="20">
        <f>MIN(1500,COUNTIF('2. Invulblad'!N645:AI645,"Ja")*750)</f>
        <v>0</v>
      </c>
      <c r="O645" s="14" t="str">
        <f>IF(N645=Lijstjes!$F$2,IF($F$15=Lijstjes!$A$2,$F$16,$F$21)/COUNTIF('2. Invulblad'!$N$29:$N$1048576,Lijstjes!$F$2),"")</f>
        <v/>
      </c>
      <c r="Q645" s="5" t="str">
        <f>IF(P645=Lijstjes!$F$2,IF($F$15=Lijstjes!$A$3,$F$16,$F$21)/COUNTIF('2. Invulblad'!$P$29:$P$1048576,Lijstjes!$F$2),"")</f>
        <v/>
      </c>
      <c r="S645" s="5">
        <f>IF(R645=Lijstjes!$F$2,IF($F$15=Lijstjes!$A$4,$F$16,$F$21)/COUNTIF('2. Invulblad'!$R$29:$R$1048576,Lijstjes!$F$2),0)</f>
        <v>0</v>
      </c>
      <c r="U645" s="5">
        <f>IF(T645=Lijstjes!$F$2,IF($F$15=Lijstjes!$A$5,$F$16,$F$21)/COUNTIF('2. Invulblad'!$T$29:$T$1048576,Lijstjes!$F$2),0)</f>
        <v>0</v>
      </c>
      <c r="W645" s="5" t="str">
        <f>IF(V645=Lijstjes!$F$2,IF($F$15=Lijstjes!$A$6,$F$16,$F$21)/COUNTIF('2. Invulblad'!$V$29:$V$1048576,Lijstjes!$F$2),"")</f>
        <v/>
      </c>
      <c r="Y645" s="5" t="str">
        <f>IF(X645=Lijstjes!$F$2,IF($F$15=Lijstjes!$A$7,$F$16,$F$21)/COUNTIF('2. Invulblad'!$X$29:$X$1048576,Lijstjes!$F$2),"")</f>
        <v/>
      </c>
      <c r="AA645" s="14">
        <f>IF(Z645=Lijstjes!$F$2,IF($F$15=Lijstjes!$A$8,$F$16,$F$21)/COUNTIF('2. Invulblad'!$Z$29:$Z$1048576,Lijstjes!$F$2),0)</f>
        <v>0</v>
      </c>
      <c r="AC645" s="14">
        <f>IF(AB645=Lijstjes!$F$2,IF($F$15=Lijstjes!$A$9,$F$16,$F$21)/COUNTIF('2. Invulblad'!$AB$29:$AB$1048576,Lijstjes!$F$2),0)</f>
        <v>0</v>
      </c>
      <c r="AE645" s="14">
        <f>IF(AD645=Lijstjes!$F$2,IF($F$15=Lijstjes!$A$10,$F$16,$F$21)/COUNTIF('2. Invulblad'!$AD$29:$AD$1048576,Lijstjes!$F$2),0)</f>
        <v>0</v>
      </c>
      <c r="AG645" s="14">
        <f>IF(AF645=Lijstjes!$F$2,IF($F$15=Lijstjes!$A$11,$F$16,$F$21)/COUNTIF('2. Invulblad'!$AF$29:$AF$1048576,Lijstjes!$F$2),0)</f>
        <v>0</v>
      </c>
    </row>
    <row r="646" spans="2:33" ht="14.5">
      <c r="B646" s="12" t="str">
        <f t="shared" si="18"/>
        <v/>
      </c>
      <c r="C646" t="str">
        <f t="shared" si="19"/>
        <v/>
      </c>
      <c r="D646" s="15" t="str">
        <f>IF(M646=0,"",IF(AND(M646&gt;0,IFERROR(SEARCH(Lijstjes!$F$2,'2. Invulblad'!N646&amp;'2. Invulblad'!P646&amp;'2. Invulblad'!R646&amp;'2. Invulblad'!T646&amp;'2. Invulblad'!V646&amp;'2. Invulblad'!X646&amp;'2. Invulblad'!Z646&amp;'2. Invulblad'!AB646&amp;'2. Invulblad'!AD646&amp;'2. Invulblad'!AF646&amp;'2. Invulblad'!AH646&amp;'2. Invulblad'!AI646),0)&gt;0),"","U mag geen subsidie aanvragen voor "&amp;'2. Invulblad'!E646&amp;" "&amp;'2. Invulblad'!F646&amp;'2. Invulblad'!G646&amp;" want er is geen aangrenzende maatregel getroffen."))</f>
        <v/>
      </c>
      <c r="M646" s="20">
        <f>MIN(1500,COUNTIF('2. Invulblad'!N646:AI646,"Ja")*750)</f>
        <v>0</v>
      </c>
      <c r="O646" s="14" t="str">
        <f>IF(N646=Lijstjes!$F$2,IF($F$15=Lijstjes!$A$2,$F$16,$F$21)/COUNTIF('2. Invulblad'!$N$29:$N$1048576,Lijstjes!$F$2),"")</f>
        <v/>
      </c>
      <c r="Q646" s="5" t="str">
        <f>IF(P646=Lijstjes!$F$2,IF($F$15=Lijstjes!$A$3,$F$16,$F$21)/COUNTIF('2. Invulblad'!$P$29:$P$1048576,Lijstjes!$F$2),"")</f>
        <v/>
      </c>
      <c r="S646" s="5">
        <f>IF(R646=Lijstjes!$F$2,IF($F$15=Lijstjes!$A$4,$F$16,$F$21)/COUNTIF('2. Invulblad'!$R$29:$R$1048576,Lijstjes!$F$2),0)</f>
        <v>0</v>
      </c>
      <c r="U646" s="5">
        <f>IF(T646=Lijstjes!$F$2,IF($F$15=Lijstjes!$A$5,$F$16,$F$21)/COUNTIF('2. Invulblad'!$T$29:$T$1048576,Lijstjes!$F$2),0)</f>
        <v>0</v>
      </c>
      <c r="W646" s="5" t="str">
        <f>IF(V646=Lijstjes!$F$2,IF($F$15=Lijstjes!$A$6,$F$16,$F$21)/COUNTIF('2. Invulblad'!$V$29:$V$1048576,Lijstjes!$F$2),"")</f>
        <v/>
      </c>
      <c r="Y646" s="5" t="str">
        <f>IF(X646=Lijstjes!$F$2,IF($F$15=Lijstjes!$A$7,$F$16,$F$21)/COUNTIF('2. Invulblad'!$X$29:$X$1048576,Lijstjes!$F$2),"")</f>
        <v/>
      </c>
      <c r="AA646" s="14">
        <f>IF(Z646=Lijstjes!$F$2,IF($F$15=Lijstjes!$A$8,$F$16,$F$21)/COUNTIF('2. Invulblad'!$Z$29:$Z$1048576,Lijstjes!$F$2),0)</f>
        <v>0</v>
      </c>
      <c r="AC646" s="14">
        <f>IF(AB646=Lijstjes!$F$2,IF($F$15=Lijstjes!$A$9,$F$16,$F$21)/COUNTIF('2. Invulblad'!$AB$29:$AB$1048576,Lijstjes!$F$2),0)</f>
        <v>0</v>
      </c>
      <c r="AE646" s="14">
        <f>IF(AD646=Lijstjes!$F$2,IF($F$15=Lijstjes!$A$10,$F$16,$F$21)/COUNTIF('2. Invulblad'!$AD$29:$AD$1048576,Lijstjes!$F$2),0)</f>
        <v>0</v>
      </c>
      <c r="AG646" s="14">
        <f>IF(AF646=Lijstjes!$F$2,IF($F$15=Lijstjes!$A$11,$F$16,$F$21)/COUNTIF('2. Invulblad'!$AF$29:$AF$1048576,Lijstjes!$F$2),0)</f>
        <v>0</v>
      </c>
    </row>
    <row r="647" spans="2:33" ht="14.5">
      <c r="B647" s="12" t="str">
        <f t="shared" si="18"/>
        <v/>
      </c>
      <c r="C647" t="str">
        <f t="shared" si="19"/>
        <v/>
      </c>
      <c r="D647" s="15" t="str">
        <f>IF(M647=0,"",IF(AND(M647&gt;0,IFERROR(SEARCH(Lijstjes!$F$2,'2. Invulblad'!N647&amp;'2. Invulblad'!P647&amp;'2. Invulblad'!R647&amp;'2. Invulblad'!T647&amp;'2. Invulblad'!V647&amp;'2. Invulblad'!X647&amp;'2. Invulblad'!Z647&amp;'2. Invulblad'!AB647&amp;'2. Invulblad'!AD647&amp;'2. Invulblad'!AF647&amp;'2. Invulblad'!AH647&amp;'2. Invulblad'!AI647),0)&gt;0),"","U mag geen subsidie aanvragen voor "&amp;'2. Invulblad'!E647&amp;" "&amp;'2. Invulblad'!F647&amp;'2. Invulblad'!G647&amp;" want er is geen aangrenzende maatregel getroffen."))</f>
        <v/>
      </c>
      <c r="M647" s="20">
        <f>MIN(1500,COUNTIF('2. Invulblad'!N647:AI647,"Ja")*750)</f>
        <v>0</v>
      </c>
      <c r="O647" s="14" t="str">
        <f>IF(N647=Lijstjes!$F$2,IF($F$15=Lijstjes!$A$2,$F$16,$F$21)/COUNTIF('2. Invulblad'!$N$29:$N$1048576,Lijstjes!$F$2),"")</f>
        <v/>
      </c>
      <c r="Q647" s="5" t="str">
        <f>IF(P647=Lijstjes!$F$2,IF($F$15=Lijstjes!$A$3,$F$16,$F$21)/COUNTIF('2. Invulblad'!$P$29:$P$1048576,Lijstjes!$F$2),"")</f>
        <v/>
      </c>
      <c r="S647" s="5">
        <f>IF(R647=Lijstjes!$F$2,IF($F$15=Lijstjes!$A$4,$F$16,$F$21)/COUNTIF('2. Invulblad'!$R$29:$R$1048576,Lijstjes!$F$2),0)</f>
        <v>0</v>
      </c>
      <c r="U647" s="5">
        <f>IF(T647=Lijstjes!$F$2,IF($F$15=Lijstjes!$A$5,$F$16,$F$21)/COUNTIF('2. Invulblad'!$T$29:$T$1048576,Lijstjes!$F$2),0)</f>
        <v>0</v>
      </c>
      <c r="W647" s="5" t="str">
        <f>IF(V647=Lijstjes!$F$2,IF($F$15=Lijstjes!$A$6,$F$16,$F$21)/COUNTIF('2. Invulblad'!$V$29:$V$1048576,Lijstjes!$F$2),"")</f>
        <v/>
      </c>
      <c r="Y647" s="5" t="str">
        <f>IF(X647=Lijstjes!$F$2,IF($F$15=Lijstjes!$A$7,$F$16,$F$21)/COUNTIF('2. Invulblad'!$X$29:$X$1048576,Lijstjes!$F$2),"")</f>
        <v/>
      </c>
      <c r="AA647" s="14">
        <f>IF(Z647=Lijstjes!$F$2,IF($F$15=Lijstjes!$A$8,$F$16,$F$21)/COUNTIF('2. Invulblad'!$Z$29:$Z$1048576,Lijstjes!$F$2),0)</f>
        <v>0</v>
      </c>
      <c r="AC647" s="14">
        <f>IF(AB647=Lijstjes!$F$2,IF($F$15=Lijstjes!$A$9,$F$16,$F$21)/COUNTIF('2. Invulblad'!$AB$29:$AB$1048576,Lijstjes!$F$2),0)</f>
        <v>0</v>
      </c>
      <c r="AE647" s="14">
        <f>IF(AD647=Lijstjes!$F$2,IF($F$15=Lijstjes!$A$10,$F$16,$F$21)/COUNTIF('2. Invulblad'!$AD$29:$AD$1048576,Lijstjes!$F$2),0)</f>
        <v>0</v>
      </c>
      <c r="AG647" s="14">
        <f>IF(AF647=Lijstjes!$F$2,IF($F$15=Lijstjes!$A$11,$F$16,$F$21)/COUNTIF('2. Invulblad'!$AF$29:$AF$1048576,Lijstjes!$F$2),0)</f>
        <v>0</v>
      </c>
    </row>
    <row r="648" spans="2:33" ht="14.5">
      <c r="B648" s="12" t="str">
        <f t="shared" si="18"/>
        <v/>
      </c>
      <c r="C648" t="str">
        <f t="shared" si="19"/>
        <v/>
      </c>
      <c r="D648" s="15" t="str">
        <f>IF(M648=0,"",IF(AND(M648&gt;0,IFERROR(SEARCH(Lijstjes!$F$2,'2. Invulblad'!N648&amp;'2. Invulblad'!P648&amp;'2. Invulblad'!R648&amp;'2. Invulblad'!T648&amp;'2. Invulblad'!V648&amp;'2. Invulblad'!X648&amp;'2. Invulblad'!Z648&amp;'2. Invulblad'!AB648&amp;'2. Invulblad'!AD648&amp;'2. Invulblad'!AF648&amp;'2. Invulblad'!AH648&amp;'2. Invulblad'!AI648),0)&gt;0),"","U mag geen subsidie aanvragen voor "&amp;'2. Invulblad'!E648&amp;" "&amp;'2. Invulblad'!F648&amp;'2. Invulblad'!G648&amp;" want er is geen aangrenzende maatregel getroffen."))</f>
        <v/>
      </c>
      <c r="M648" s="20">
        <f>MIN(1500,COUNTIF('2. Invulblad'!N648:AI648,"Ja")*750)</f>
        <v>0</v>
      </c>
      <c r="O648" s="14" t="str">
        <f>IF(N648=Lijstjes!$F$2,IF($F$15=Lijstjes!$A$2,$F$16,$F$21)/COUNTIF('2. Invulblad'!$N$29:$N$1048576,Lijstjes!$F$2),"")</f>
        <v/>
      </c>
      <c r="Q648" s="5" t="str">
        <f>IF(P648=Lijstjes!$F$2,IF($F$15=Lijstjes!$A$3,$F$16,$F$21)/COUNTIF('2. Invulblad'!$P$29:$P$1048576,Lijstjes!$F$2),"")</f>
        <v/>
      </c>
      <c r="S648" s="5">
        <f>IF(R648=Lijstjes!$F$2,IF($F$15=Lijstjes!$A$4,$F$16,$F$21)/COUNTIF('2. Invulblad'!$R$29:$R$1048576,Lijstjes!$F$2),0)</f>
        <v>0</v>
      </c>
      <c r="U648" s="5">
        <f>IF(T648=Lijstjes!$F$2,IF($F$15=Lijstjes!$A$5,$F$16,$F$21)/COUNTIF('2. Invulblad'!$T$29:$T$1048576,Lijstjes!$F$2),0)</f>
        <v>0</v>
      </c>
      <c r="W648" s="5" t="str">
        <f>IF(V648=Lijstjes!$F$2,IF($F$15=Lijstjes!$A$6,$F$16,$F$21)/COUNTIF('2. Invulblad'!$V$29:$V$1048576,Lijstjes!$F$2),"")</f>
        <v/>
      </c>
      <c r="Y648" s="5" t="str">
        <f>IF(X648=Lijstjes!$F$2,IF($F$15=Lijstjes!$A$7,$F$16,$F$21)/COUNTIF('2. Invulblad'!$X$29:$X$1048576,Lijstjes!$F$2),"")</f>
        <v/>
      </c>
      <c r="AA648" s="14">
        <f>IF(Z648=Lijstjes!$F$2,IF($F$15=Lijstjes!$A$8,$F$16,$F$21)/COUNTIF('2. Invulblad'!$Z$29:$Z$1048576,Lijstjes!$F$2),0)</f>
        <v>0</v>
      </c>
      <c r="AC648" s="14">
        <f>IF(AB648=Lijstjes!$F$2,IF($F$15=Lijstjes!$A$9,$F$16,$F$21)/COUNTIF('2. Invulblad'!$AB$29:$AB$1048576,Lijstjes!$F$2),0)</f>
        <v>0</v>
      </c>
      <c r="AE648" s="14">
        <f>IF(AD648=Lijstjes!$F$2,IF($F$15=Lijstjes!$A$10,$F$16,$F$21)/COUNTIF('2. Invulblad'!$AD$29:$AD$1048576,Lijstjes!$F$2),0)</f>
        <v>0</v>
      </c>
      <c r="AG648" s="14">
        <f>IF(AF648=Lijstjes!$F$2,IF($F$15=Lijstjes!$A$11,$F$16,$F$21)/COUNTIF('2. Invulblad'!$AF$29:$AF$1048576,Lijstjes!$F$2),0)</f>
        <v>0</v>
      </c>
    </row>
    <row r="649" spans="2:33" ht="14.5">
      <c r="B649" s="12" t="str">
        <f t="shared" si="18"/>
        <v/>
      </c>
      <c r="C649" t="str">
        <f t="shared" si="19"/>
        <v/>
      </c>
      <c r="D649" s="15" t="str">
        <f>IF(M649=0,"",IF(AND(M649&gt;0,IFERROR(SEARCH(Lijstjes!$F$2,'2. Invulblad'!N649&amp;'2. Invulblad'!P649&amp;'2. Invulblad'!R649&amp;'2. Invulblad'!T649&amp;'2. Invulblad'!V649&amp;'2. Invulblad'!X649&amp;'2. Invulblad'!Z649&amp;'2. Invulblad'!AB649&amp;'2. Invulblad'!AD649&amp;'2. Invulblad'!AF649&amp;'2. Invulblad'!AH649&amp;'2. Invulblad'!AI649),0)&gt;0),"","U mag geen subsidie aanvragen voor "&amp;'2. Invulblad'!E649&amp;" "&amp;'2. Invulblad'!F649&amp;'2. Invulblad'!G649&amp;" want er is geen aangrenzende maatregel getroffen."))</f>
        <v/>
      </c>
      <c r="M649" s="20">
        <f>MIN(1500,COUNTIF('2. Invulblad'!N649:AI649,"Ja")*750)</f>
        <v>0</v>
      </c>
      <c r="O649" s="14" t="str">
        <f>IF(N649=Lijstjes!$F$2,IF($F$15=Lijstjes!$A$2,$F$16,$F$21)/COUNTIF('2. Invulblad'!$N$29:$N$1048576,Lijstjes!$F$2),"")</f>
        <v/>
      </c>
      <c r="Q649" s="5" t="str">
        <f>IF(P649=Lijstjes!$F$2,IF($F$15=Lijstjes!$A$3,$F$16,$F$21)/COUNTIF('2. Invulblad'!$P$29:$P$1048576,Lijstjes!$F$2),"")</f>
        <v/>
      </c>
      <c r="S649" s="5">
        <f>IF(R649=Lijstjes!$F$2,IF($F$15=Lijstjes!$A$4,$F$16,$F$21)/COUNTIF('2. Invulblad'!$R$29:$R$1048576,Lijstjes!$F$2),0)</f>
        <v>0</v>
      </c>
      <c r="U649" s="5">
        <f>IF(T649=Lijstjes!$F$2,IF($F$15=Lijstjes!$A$5,$F$16,$F$21)/COUNTIF('2. Invulblad'!$T$29:$T$1048576,Lijstjes!$F$2),0)</f>
        <v>0</v>
      </c>
      <c r="W649" s="5" t="str">
        <f>IF(V649=Lijstjes!$F$2,IF($F$15=Lijstjes!$A$6,$F$16,$F$21)/COUNTIF('2. Invulblad'!$V$29:$V$1048576,Lijstjes!$F$2),"")</f>
        <v/>
      </c>
      <c r="Y649" s="5" t="str">
        <f>IF(X649=Lijstjes!$F$2,IF($F$15=Lijstjes!$A$7,$F$16,$F$21)/COUNTIF('2. Invulblad'!$X$29:$X$1048576,Lijstjes!$F$2),"")</f>
        <v/>
      </c>
      <c r="AA649" s="14">
        <f>IF(Z649=Lijstjes!$F$2,IF($F$15=Lijstjes!$A$8,$F$16,$F$21)/COUNTIF('2. Invulblad'!$Z$29:$Z$1048576,Lijstjes!$F$2),0)</f>
        <v>0</v>
      </c>
      <c r="AC649" s="14">
        <f>IF(AB649=Lijstjes!$F$2,IF($F$15=Lijstjes!$A$9,$F$16,$F$21)/COUNTIF('2. Invulblad'!$AB$29:$AB$1048576,Lijstjes!$F$2),0)</f>
        <v>0</v>
      </c>
      <c r="AE649" s="14">
        <f>IF(AD649=Lijstjes!$F$2,IF($F$15=Lijstjes!$A$10,$F$16,$F$21)/COUNTIF('2. Invulblad'!$AD$29:$AD$1048576,Lijstjes!$F$2),0)</f>
        <v>0</v>
      </c>
      <c r="AG649" s="14">
        <f>IF(AF649=Lijstjes!$F$2,IF($F$15=Lijstjes!$A$11,$F$16,$F$21)/COUNTIF('2. Invulblad'!$AF$29:$AF$1048576,Lijstjes!$F$2),0)</f>
        <v>0</v>
      </c>
    </row>
    <row r="650" spans="2:33" ht="14.5">
      <c r="B650" s="12" t="str">
        <f t="shared" si="18"/>
        <v/>
      </c>
      <c r="C650" t="str">
        <f t="shared" si="19"/>
        <v/>
      </c>
      <c r="D650" s="15" t="str">
        <f>IF(M650=0,"",IF(AND(M650&gt;0,IFERROR(SEARCH(Lijstjes!$F$2,'2. Invulblad'!N650&amp;'2. Invulblad'!P650&amp;'2. Invulblad'!R650&amp;'2. Invulblad'!T650&amp;'2. Invulblad'!V650&amp;'2. Invulblad'!X650&amp;'2. Invulblad'!Z650&amp;'2. Invulblad'!AB650&amp;'2. Invulblad'!AD650&amp;'2. Invulblad'!AF650&amp;'2. Invulblad'!AH650&amp;'2. Invulblad'!AI650),0)&gt;0),"","U mag geen subsidie aanvragen voor "&amp;'2. Invulblad'!E650&amp;" "&amp;'2. Invulblad'!F650&amp;'2. Invulblad'!G650&amp;" want er is geen aangrenzende maatregel getroffen."))</f>
        <v/>
      </c>
      <c r="M650" s="20">
        <f>MIN(1500,COUNTIF('2. Invulblad'!N650:AI650,"Ja")*750)</f>
        <v>0</v>
      </c>
      <c r="O650" s="14" t="str">
        <f>IF(N650=Lijstjes!$F$2,IF($F$15=Lijstjes!$A$2,$F$16,$F$21)/COUNTIF('2. Invulblad'!$N$29:$N$1048576,Lijstjes!$F$2),"")</f>
        <v/>
      </c>
      <c r="Q650" s="5" t="str">
        <f>IF(P650=Lijstjes!$F$2,IF($F$15=Lijstjes!$A$3,$F$16,$F$21)/COUNTIF('2. Invulblad'!$P$29:$P$1048576,Lijstjes!$F$2),"")</f>
        <v/>
      </c>
      <c r="S650" s="5">
        <f>IF(R650=Lijstjes!$F$2,IF($F$15=Lijstjes!$A$4,$F$16,$F$21)/COUNTIF('2. Invulblad'!$R$29:$R$1048576,Lijstjes!$F$2),0)</f>
        <v>0</v>
      </c>
      <c r="U650" s="5">
        <f>IF(T650=Lijstjes!$F$2,IF($F$15=Lijstjes!$A$5,$F$16,$F$21)/COUNTIF('2. Invulblad'!$T$29:$T$1048576,Lijstjes!$F$2),0)</f>
        <v>0</v>
      </c>
      <c r="W650" s="5" t="str">
        <f>IF(V650=Lijstjes!$F$2,IF($F$15=Lijstjes!$A$6,$F$16,$F$21)/COUNTIF('2. Invulblad'!$V$29:$V$1048576,Lijstjes!$F$2),"")</f>
        <v/>
      </c>
      <c r="Y650" s="5" t="str">
        <f>IF(X650=Lijstjes!$F$2,IF($F$15=Lijstjes!$A$7,$F$16,$F$21)/COUNTIF('2. Invulblad'!$X$29:$X$1048576,Lijstjes!$F$2),"")</f>
        <v/>
      </c>
      <c r="AA650" s="14">
        <f>IF(Z650=Lijstjes!$F$2,IF($F$15=Lijstjes!$A$8,$F$16,$F$21)/COUNTIF('2. Invulblad'!$Z$29:$Z$1048576,Lijstjes!$F$2),0)</f>
        <v>0</v>
      </c>
      <c r="AC650" s="14">
        <f>IF(AB650=Lijstjes!$F$2,IF($F$15=Lijstjes!$A$9,$F$16,$F$21)/COUNTIF('2. Invulblad'!$AB$29:$AB$1048576,Lijstjes!$F$2),0)</f>
        <v>0</v>
      </c>
      <c r="AE650" s="14">
        <f>IF(AD650=Lijstjes!$F$2,IF($F$15=Lijstjes!$A$10,$F$16,$F$21)/COUNTIF('2. Invulblad'!$AD$29:$AD$1048576,Lijstjes!$F$2),0)</f>
        <v>0</v>
      </c>
      <c r="AG650" s="14">
        <f>IF(AF650=Lijstjes!$F$2,IF($F$15=Lijstjes!$A$11,$F$16,$F$21)/COUNTIF('2. Invulblad'!$AF$29:$AF$1048576,Lijstjes!$F$2),0)</f>
        <v>0</v>
      </c>
    </row>
    <row r="651" spans="2:33" ht="14.5">
      <c r="B651" s="12" t="str">
        <f t="shared" si="18"/>
        <v/>
      </c>
      <c r="C651" t="str">
        <f t="shared" si="19"/>
        <v/>
      </c>
      <c r="D651" s="15" t="str">
        <f>IF(M651=0,"",IF(AND(M651&gt;0,IFERROR(SEARCH(Lijstjes!$F$2,'2. Invulblad'!N651&amp;'2. Invulblad'!P651&amp;'2. Invulblad'!R651&amp;'2. Invulblad'!T651&amp;'2. Invulblad'!V651&amp;'2. Invulblad'!X651&amp;'2. Invulblad'!Z651&amp;'2. Invulblad'!AB651&amp;'2. Invulblad'!AD651&amp;'2. Invulblad'!AF651&amp;'2. Invulblad'!AH651&amp;'2. Invulblad'!AI651),0)&gt;0),"","U mag geen subsidie aanvragen voor "&amp;'2. Invulblad'!E651&amp;" "&amp;'2. Invulblad'!F651&amp;'2. Invulblad'!G651&amp;" want er is geen aangrenzende maatregel getroffen."))</f>
        <v/>
      </c>
      <c r="M651" s="20">
        <f>MIN(1500,COUNTIF('2. Invulblad'!N651:AI651,"Ja")*750)</f>
        <v>0</v>
      </c>
      <c r="O651" s="14" t="str">
        <f>IF(N651=Lijstjes!$F$2,IF($F$15=Lijstjes!$A$2,$F$16,$F$21)/COUNTIF('2. Invulblad'!$N$29:$N$1048576,Lijstjes!$F$2),"")</f>
        <v/>
      </c>
      <c r="Q651" s="5" t="str">
        <f>IF(P651=Lijstjes!$F$2,IF($F$15=Lijstjes!$A$3,$F$16,$F$21)/COUNTIF('2. Invulblad'!$P$29:$P$1048576,Lijstjes!$F$2),"")</f>
        <v/>
      </c>
      <c r="S651" s="5">
        <f>IF(R651=Lijstjes!$F$2,IF($F$15=Lijstjes!$A$4,$F$16,$F$21)/COUNTIF('2. Invulblad'!$R$29:$R$1048576,Lijstjes!$F$2),0)</f>
        <v>0</v>
      </c>
      <c r="U651" s="5">
        <f>IF(T651=Lijstjes!$F$2,IF($F$15=Lijstjes!$A$5,$F$16,$F$21)/COUNTIF('2. Invulblad'!$T$29:$T$1048576,Lijstjes!$F$2),0)</f>
        <v>0</v>
      </c>
      <c r="W651" s="5" t="str">
        <f>IF(V651=Lijstjes!$F$2,IF($F$15=Lijstjes!$A$6,$F$16,$F$21)/COUNTIF('2. Invulblad'!$V$29:$V$1048576,Lijstjes!$F$2),"")</f>
        <v/>
      </c>
      <c r="Y651" s="5" t="str">
        <f>IF(X651=Lijstjes!$F$2,IF($F$15=Lijstjes!$A$7,$F$16,$F$21)/COUNTIF('2. Invulblad'!$X$29:$X$1048576,Lijstjes!$F$2),"")</f>
        <v/>
      </c>
      <c r="AA651" s="14">
        <f>IF(Z651=Lijstjes!$F$2,IF($F$15=Lijstjes!$A$8,$F$16,$F$21)/COUNTIF('2. Invulblad'!$Z$29:$Z$1048576,Lijstjes!$F$2),0)</f>
        <v>0</v>
      </c>
      <c r="AC651" s="14">
        <f>IF(AB651=Lijstjes!$F$2,IF($F$15=Lijstjes!$A$9,$F$16,$F$21)/COUNTIF('2. Invulblad'!$AB$29:$AB$1048576,Lijstjes!$F$2),0)</f>
        <v>0</v>
      </c>
      <c r="AE651" s="14">
        <f>IF(AD651=Lijstjes!$F$2,IF($F$15=Lijstjes!$A$10,$F$16,$F$21)/COUNTIF('2. Invulblad'!$AD$29:$AD$1048576,Lijstjes!$F$2),0)</f>
        <v>0</v>
      </c>
      <c r="AG651" s="14">
        <f>IF(AF651=Lijstjes!$F$2,IF($F$15=Lijstjes!$A$11,$F$16,$F$21)/COUNTIF('2. Invulblad'!$AF$29:$AF$1048576,Lijstjes!$F$2),0)</f>
        <v>0</v>
      </c>
    </row>
    <row r="652" spans="2:33" ht="14.5">
      <c r="B652" s="12" t="str">
        <f t="shared" si="18"/>
        <v/>
      </c>
      <c r="C652" t="str">
        <f t="shared" si="19"/>
        <v/>
      </c>
      <c r="D652" s="15" t="str">
        <f>IF(M652=0,"",IF(AND(M652&gt;0,IFERROR(SEARCH(Lijstjes!$F$2,'2. Invulblad'!N652&amp;'2. Invulblad'!P652&amp;'2. Invulblad'!R652&amp;'2. Invulblad'!T652&amp;'2. Invulblad'!V652&amp;'2. Invulblad'!X652&amp;'2. Invulblad'!Z652&amp;'2. Invulblad'!AB652&amp;'2. Invulblad'!AD652&amp;'2. Invulblad'!AF652&amp;'2. Invulblad'!AH652&amp;'2. Invulblad'!AI652),0)&gt;0),"","U mag geen subsidie aanvragen voor "&amp;'2. Invulblad'!E652&amp;" "&amp;'2. Invulblad'!F652&amp;'2. Invulblad'!G652&amp;" want er is geen aangrenzende maatregel getroffen."))</f>
        <v/>
      </c>
      <c r="M652" s="20">
        <f>MIN(1500,COUNTIF('2. Invulblad'!N652:AI652,"Ja")*750)</f>
        <v>0</v>
      </c>
      <c r="O652" s="14" t="str">
        <f>IF(N652=Lijstjes!$F$2,IF($F$15=Lijstjes!$A$2,$F$16,$F$21)/COUNTIF('2. Invulblad'!$N$29:$N$1048576,Lijstjes!$F$2),"")</f>
        <v/>
      </c>
      <c r="Q652" s="5" t="str">
        <f>IF(P652=Lijstjes!$F$2,IF($F$15=Lijstjes!$A$3,$F$16,$F$21)/COUNTIF('2. Invulblad'!$P$29:$P$1048576,Lijstjes!$F$2),"")</f>
        <v/>
      </c>
      <c r="S652" s="5">
        <f>IF(R652=Lijstjes!$F$2,IF($F$15=Lijstjes!$A$4,$F$16,$F$21)/COUNTIF('2. Invulblad'!$R$29:$R$1048576,Lijstjes!$F$2),0)</f>
        <v>0</v>
      </c>
      <c r="U652" s="5">
        <f>IF(T652=Lijstjes!$F$2,IF($F$15=Lijstjes!$A$5,$F$16,$F$21)/COUNTIF('2. Invulblad'!$T$29:$T$1048576,Lijstjes!$F$2),0)</f>
        <v>0</v>
      </c>
      <c r="W652" s="5" t="str">
        <f>IF(V652=Lijstjes!$F$2,IF($F$15=Lijstjes!$A$6,$F$16,$F$21)/COUNTIF('2. Invulblad'!$V$29:$V$1048576,Lijstjes!$F$2),"")</f>
        <v/>
      </c>
      <c r="Y652" s="5" t="str">
        <f>IF(X652=Lijstjes!$F$2,IF($F$15=Lijstjes!$A$7,$F$16,$F$21)/COUNTIF('2. Invulblad'!$X$29:$X$1048576,Lijstjes!$F$2),"")</f>
        <v/>
      </c>
      <c r="AA652" s="14">
        <f>IF(Z652=Lijstjes!$F$2,IF($F$15=Lijstjes!$A$8,$F$16,$F$21)/COUNTIF('2. Invulblad'!$Z$29:$Z$1048576,Lijstjes!$F$2),0)</f>
        <v>0</v>
      </c>
      <c r="AC652" s="14">
        <f>IF(AB652=Lijstjes!$F$2,IF($F$15=Lijstjes!$A$9,$F$16,$F$21)/COUNTIF('2. Invulblad'!$AB$29:$AB$1048576,Lijstjes!$F$2),0)</f>
        <v>0</v>
      </c>
      <c r="AE652" s="14">
        <f>IF(AD652=Lijstjes!$F$2,IF($F$15=Lijstjes!$A$10,$F$16,$F$21)/COUNTIF('2. Invulblad'!$AD$29:$AD$1048576,Lijstjes!$F$2),0)</f>
        <v>0</v>
      </c>
      <c r="AG652" s="14">
        <f>IF(AF652=Lijstjes!$F$2,IF($F$15=Lijstjes!$A$11,$F$16,$F$21)/COUNTIF('2. Invulblad'!$AF$29:$AF$1048576,Lijstjes!$F$2),0)</f>
        <v>0</v>
      </c>
    </row>
    <row r="653" spans="2:33" ht="14.5">
      <c r="B653" s="12" t="str">
        <f t="shared" si="18"/>
        <v/>
      </c>
      <c r="C653" t="str">
        <f t="shared" si="19"/>
        <v/>
      </c>
      <c r="D653" s="15" t="str">
        <f>IF(M653=0,"",IF(AND(M653&gt;0,IFERROR(SEARCH(Lijstjes!$F$2,'2. Invulblad'!N653&amp;'2. Invulblad'!P653&amp;'2. Invulblad'!R653&amp;'2. Invulblad'!T653&amp;'2. Invulblad'!V653&amp;'2. Invulblad'!X653&amp;'2. Invulblad'!Z653&amp;'2. Invulblad'!AB653&amp;'2. Invulblad'!AD653&amp;'2. Invulblad'!AF653&amp;'2. Invulblad'!AH653&amp;'2. Invulblad'!AI653),0)&gt;0),"","U mag geen subsidie aanvragen voor "&amp;'2. Invulblad'!E653&amp;" "&amp;'2. Invulblad'!F653&amp;'2. Invulblad'!G653&amp;" want er is geen aangrenzende maatregel getroffen."))</f>
        <v/>
      </c>
      <c r="M653" s="20">
        <f>MIN(1500,COUNTIF('2. Invulblad'!N653:AI653,"Ja")*750)</f>
        <v>0</v>
      </c>
      <c r="O653" s="14" t="str">
        <f>IF(N653=Lijstjes!$F$2,IF($F$15=Lijstjes!$A$2,$F$16,$F$21)/COUNTIF('2. Invulblad'!$N$29:$N$1048576,Lijstjes!$F$2),"")</f>
        <v/>
      </c>
      <c r="Q653" s="5" t="str">
        <f>IF(P653=Lijstjes!$F$2,IF($F$15=Lijstjes!$A$3,$F$16,$F$21)/COUNTIF('2. Invulblad'!$P$29:$P$1048576,Lijstjes!$F$2),"")</f>
        <v/>
      </c>
      <c r="S653" s="5">
        <f>IF(R653=Lijstjes!$F$2,IF($F$15=Lijstjes!$A$4,$F$16,$F$21)/COUNTIF('2. Invulblad'!$R$29:$R$1048576,Lijstjes!$F$2),0)</f>
        <v>0</v>
      </c>
      <c r="U653" s="5">
        <f>IF(T653=Lijstjes!$F$2,IF($F$15=Lijstjes!$A$5,$F$16,$F$21)/COUNTIF('2. Invulblad'!$T$29:$T$1048576,Lijstjes!$F$2),0)</f>
        <v>0</v>
      </c>
      <c r="W653" s="5" t="str">
        <f>IF(V653=Lijstjes!$F$2,IF($F$15=Lijstjes!$A$6,$F$16,$F$21)/COUNTIF('2. Invulblad'!$V$29:$V$1048576,Lijstjes!$F$2),"")</f>
        <v/>
      </c>
      <c r="Y653" s="5" t="str">
        <f>IF(X653=Lijstjes!$F$2,IF($F$15=Lijstjes!$A$7,$F$16,$F$21)/COUNTIF('2. Invulblad'!$X$29:$X$1048576,Lijstjes!$F$2),"")</f>
        <v/>
      </c>
      <c r="AA653" s="14">
        <f>IF(Z653=Lijstjes!$F$2,IF($F$15=Lijstjes!$A$8,$F$16,$F$21)/COUNTIF('2. Invulblad'!$Z$29:$Z$1048576,Lijstjes!$F$2),0)</f>
        <v>0</v>
      </c>
      <c r="AC653" s="14">
        <f>IF(AB653=Lijstjes!$F$2,IF($F$15=Lijstjes!$A$9,$F$16,$F$21)/COUNTIF('2. Invulblad'!$AB$29:$AB$1048576,Lijstjes!$F$2),0)</f>
        <v>0</v>
      </c>
      <c r="AE653" s="14">
        <f>IF(AD653=Lijstjes!$F$2,IF($F$15=Lijstjes!$A$10,$F$16,$F$21)/COUNTIF('2. Invulblad'!$AD$29:$AD$1048576,Lijstjes!$F$2),0)</f>
        <v>0</v>
      </c>
      <c r="AG653" s="14">
        <f>IF(AF653=Lijstjes!$F$2,IF($F$15=Lijstjes!$A$11,$F$16,$F$21)/COUNTIF('2. Invulblad'!$AF$29:$AF$1048576,Lijstjes!$F$2),0)</f>
        <v>0</v>
      </c>
    </row>
    <row r="654" spans="2:33" ht="14.5">
      <c r="B654" s="12" t="str">
        <f t="shared" si="18"/>
        <v/>
      </c>
      <c r="C654" t="str">
        <f t="shared" si="19"/>
        <v/>
      </c>
      <c r="D654" s="15" t="str">
        <f>IF(M654=0,"",IF(AND(M654&gt;0,IFERROR(SEARCH(Lijstjes!$F$2,'2. Invulblad'!N654&amp;'2. Invulblad'!P654&amp;'2. Invulblad'!R654&amp;'2. Invulblad'!T654&amp;'2. Invulblad'!V654&amp;'2. Invulblad'!X654&amp;'2. Invulblad'!Z654&amp;'2. Invulblad'!AB654&amp;'2. Invulblad'!AD654&amp;'2. Invulblad'!AF654&amp;'2. Invulblad'!AH654&amp;'2. Invulblad'!AI654),0)&gt;0),"","U mag geen subsidie aanvragen voor "&amp;'2. Invulblad'!E654&amp;" "&amp;'2. Invulblad'!F654&amp;'2. Invulblad'!G654&amp;" want er is geen aangrenzende maatregel getroffen."))</f>
        <v/>
      </c>
      <c r="M654" s="20">
        <f>MIN(1500,COUNTIF('2. Invulblad'!N654:AI654,"Ja")*750)</f>
        <v>0</v>
      </c>
      <c r="O654" s="14" t="str">
        <f>IF(N654=Lijstjes!$F$2,IF($F$15=Lijstjes!$A$2,$F$16,$F$21)/COUNTIF('2. Invulblad'!$N$29:$N$1048576,Lijstjes!$F$2),"")</f>
        <v/>
      </c>
      <c r="Q654" s="5" t="str">
        <f>IF(P654=Lijstjes!$F$2,IF($F$15=Lijstjes!$A$3,$F$16,$F$21)/COUNTIF('2. Invulblad'!$P$29:$P$1048576,Lijstjes!$F$2),"")</f>
        <v/>
      </c>
      <c r="S654" s="5">
        <f>IF(R654=Lijstjes!$F$2,IF($F$15=Lijstjes!$A$4,$F$16,$F$21)/COUNTIF('2. Invulblad'!$R$29:$R$1048576,Lijstjes!$F$2),0)</f>
        <v>0</v>
      </c>
      <c r="U654" s="5">
        <f>IF(T654=Lijstjes!$F$2,IF($F$15=Lijstjes!$A$5,$F$16,$F$21)/COUNTIF('2. Invulblad'!$T$29:$T$1048576,Lijstjes!$F$2),0)</f>
        <v>0</v>
      </c>
      <c r="W654" s="5" t="str">
        <f>IF(V654=Lijstjes!$F$2,IF($F$15=Lijstjes!$A$6,$F$16,$F$21)/COUNTIF('2. Invulblad'!$V$29:$V$1048576,Lijstjes!$F$2),"")</f>
        <v/>
      </c>
      <c r="Y654" s="5" t="str">
        <f>IF(X654=Lijstjes!$F$2,IF($F$15=Lijstjes!$A$7,$F$16,$F$21)/COUNTIF('2. Invulblad'!$X$29:$X$1048576,Lijstjes!$F$2),"")</f>
        <v/>
      </c>
      <c r="AA654" s="14">
        <f>IF(Z654=Lijstjes!$F$2,IF($F$15=Lijstjes!$A$8,$F$16,$F$21)/COUNTIF('2. Invulblad'!$Z$29:$Z$1048576,Lijstjes!$F$2),0)</f>
        <v>0</v>
      </c>
      <c r="AC654" s="14">
        <f>IF(AB654=Lijstjes!$F$2,IF($F$15=Lijstjes!$A$9,$F$16,$F$21)/COUNTIF('2. Invulblad'!$AB$29:$AB$1048576,Lijstjes!$F$2),0)</f>
        <v>0</v>
      </c>
      <c r="AE654" s="14">
        <f>IF(AD654=Lijstjes!$F$2,IF($F$15=Lijstjes!$A$10,$F$16,$F$21)/COUNTIF('2. Invulblad'!$AD$29:$AD$1048576,Lijstjes!$F$2),0)</f>
        <v>0</v>
      </c>
      <c r="AG654" s="14">
        <f>IF(AF654=Lijstjes!$F$2,IF($F$15=Lijstjes!$A$11,$F$16,$F$21)/COUNTIF('2. Invulblad'!$AF$29:$AF$1048576,Lijstjes!$F$2),0)</f>
        <v>0</v>
      </c>
    </row>
    <row r="655" spans="2:33" ht="14.5">
      <c r="B655" s="12" t="str">
        <f t="shared" si="18"/>
        <v/>
      </c>
      <c r="C655" t="str">
        <f t="shared" si="19"/>
        <v/>
      </c>
      <c r="D655" s="15" t="str">
        <f>IF(M655=0,"",IF(AND(M655&gt;0,IFERROR(SEARCH(Lijstjes!$F$2,'2. Invulblad'!N655&amp;'2. Invulblad'!P655&amp;'2. Invulblad'!R655&amp;'2. Invulblad'!T655&amp;'2. Invulblad'!V655&amp;'2. Invulblad'!X655&amp;'2. Invulblad'!Z655&amp;'2. Invulblad'!AB655&amp;'2. Invulblad'!AD655&amp;'2. Invulblad'!AF655&amp;'2. Invulblad'!AH655&amp;'2. Invulblad'!AI655),0)&gt;0),"","U mag geen subsidie aanvragen voor "&amp;'2. Invulblad'!E655&amp;" "&amp;'2. Invulblad'!F655&amp;'2. Invulblad'!G655&amp;" want er is geen aangrenzende maatregel getroffen."))</f>
        <v/>
      </c>
      <c r="M655" s="20">
        <f>MIN(1500,COUNTIF('2. Invulblad'!N655:AI655,"Ja")*750)</f>
        <v>0</v>
      </c>
      <c r="O655" s="14" t="str">
        <f>IF(N655=Lijstjes!$F$2,IF($F$15=Lijstjes!$A$2,$F$16,$F$21)/COUNTIF('2. Invulblad'!$N$29:$N$1048576,Lijstjes!$F$2),"")</f>
        <v/>
      </c>
      <c r="Q655" s="5" t="str">
        <f>IF(P655=Lijstjes!$F$2,IF($F$15=Lijstjes!$A$3,$F$16,$F$21)/COUNTIF('2. Invulblad'!$P$29:$P$1048576,Lijstjes!$F$2),"")</f>
        <v/>
      </c>
      <c r="S655" s="5">
        <f>IF(R655=Lijstjes!$F$2,IF($F$15=Lijstjes!$A$4,$F$16,$F$21)/COUNTIF('2. Invulblad'!$R$29:$R$1048576,Lijstjes!$F$2),0)</f>
        <v>0</v>
      </c>
      <c r="U655" s="5">
        <f>IF(T655=Lijstjes!$F$2,IF($F$15=Lijstjes!$A$5,$F$16,$F$21)/COUNTIF('2. Invulblad'!$T$29:$T$1048576,Lijstjes!$F$2),0)</f>
        <v>0</v>
      </c>
      <c r="W655" s="5" t="str">
        <f>IF(V655=Lijstjes!$F$2,IF($F$15=Lijstjes!$A$6,$F$16,$F$21)/COUNTIF('2. Invulblad'!$V$29:$V$1048576,Lijstjes!$F$2),"")</f>
        <v/>
      </c>
      <c r="Y655" s="5" t="str">
        <f>IF(X655=Lijstjes!$F$2,IF($F$15=Lijstjes!$A$7,$F$16,$F$21)/COUNTIF('2. Invulblad'!$X$29:$X$1048576,Lijstjes!$F$2),"")</f>
        <v/>
      </c>
      <c r="AA655" s="14">
        <f>IF(Z655=Lijstjes!$F$2,IF($F$15=Lijstjes!$A$8,$F$16,$F$21)/COUNTIF('2. Invulblad'!$Z$29:$Z$1048576,Lijstjes!$F$2),0)</f>
        <v>0</v>
      </c>
      <c r="AC655" s="14">
        <f>IF(AB655=Lijstjes!$F$2,IF($F$15=Lijstjes!$A$9,$F$16,$F$21)/COUNTIF('2. Invulblad'!$AB$29:$AB$1048576,Lijstjes!$F$2),0)</f>
        <v>0</v>
      </c>
      <c r="AE655" s="14">
        <f>IF(AD655=Lijstjes!$F$2,IF($F$15=Lijstjes!$A$10,$F$16,$F$21)/COUNTIF('2. Invulblad'!$AD$29:$AD$1048576,Lijstjes!$F$2),0)</f>
        <v>0</v>
      </c>
      <c r="AG655" s="14">
        <f>IF(AF655=Lijstjes!$F$2,IF($F$15=Lijstjes!$A$11,$F$16,$F$21)/COUNTIF('2. Invulblad'!$AF$29:$AF$1048576,Lijstjes!$F$2),0)</f>
        <v>0</v>
      </c>
    </row>
    <row r="656" spans="2:33" ht="14.5">
      <c r="B656" s="12" t="str">
        <f t="shared" si="18"/>
        <v/>
      </c>
      <c r="C656" t="str">
        <f t="shared" si="19"/>
        <v/>
      </c>
      <c r="D656" s="15" t="str">
        <f>IF(M656=0,"",IF(AND(M656&gt;0,IFERROR(SEARCH(Lijstjes!$F$2,'2. Invulblad'!N656&amp;'2. Invulblad'!P656&amp;'2. Invulblad'!R656&amp;'2. Invulblad'!T656&amp;'2. Invulblad'!V656&amp;'2. Invulblad'!X656&amp;'2. Invulblad'!Z656&amp;'2. Invulblad'!AB656&amp;'2. Invulblad'!AD656&amp;'2. Invulblad'!AF656&amp;'2. Invulblad'!AH656&amp;'2. Invulblad'!AI656),0)&gt;0),"","U mag geen subsidie aanvragen voor "&amp;'2. Invulblad'!E656&amp;" "&amp;'2. Invulblad'!F656&amp;'2. Invulblad'!G656&amp;" want er is geen aangrenzende maatregel getroffen."))</f>
        <v/>
      </c>
      <c r="M656" s="20">
        <f>MIN(1500,COUNTIF('2. Invulblad'!N656:AI656,"Ja")*750)</f>
        <v>0</v>
      </c>
      <c r="O656" s="14" t="str">
        <f>IF(N656=Lijstjes!$F$2,IF($F$15=Lijstjes!$A$2,$F$16,$F$21)/COUNTIF('2. Invulblad'!$N$29:$N$1048576,Lijstjes!$F$2),"")</f>
        <v/>
      </c>
      <c r="Q656" s="5" t="str">
        <f>IF(P656=Lijstjes!$F$2,IF($F$15=Lijstjes!$A$3,$F$16,$F$21)/COUNTIF('2. Invulblad'!$P$29:$P$1048576,Lijstjes!$F$2),"")</f>
        <v/>
      </c>
      <c r="S656" s="5">
        <f>IF(R656=Lijstjes!$F$2,IF($F$15=Lijstjes!$A$4,$F$16,$F$21)/COUNTIF('2. Invulblad'!$R$29:$R$1048576,Lijstjes!$F$2),0)</f>
        <v>0</v>
      </c>
      <c r="U656" s="5">
        <f>IF(T656=Lijstjes!$F$2,IF($F$15=Lijstjes!$A$5,$F$16,$F$21)/COUNTIF('2. Invulblad'!$T$29:$T$1048576,Lijstjes!$F$2),0)</f>
        <v>0</v>
      </c>
      <c r="W656" s="5" t="str">
        <f>IF(V656=Lijstjes!$F$2,IF($F$15=Lijstjes!$A$6,$F$16,$F$21)/COUNTIF('2. Invulblad'!$V$29:$V$1048576,Lijstjes!$F$2),"")</f>
        <v/>
      </c>
      <c r="Y656" s="5" t="str">
        <f>IF(X656=Lijstjes!$F$2,IF($F$15=Lijstjes!$A$7,$F$16,$F$21)/COUNTIF('2. Invulblad'!$X$29:$X$1048576,Lijstjes!$F$2),"")</f>
        <v/>
      </c>
      <c r="AA656" s="14">
        <f>IF(Z656=Lijstjes!$F$2,IF($F$15=Lijstjes!$A$8,$F$16,$F$21)/COUNTIF('2. Invulblad'!$Z$29:$Z$1048576,Lijstjes!$F$2),0)</f>
        <v>0</v>
      </c>
      <c r="AC656" s="14">
        <f>IF(AB656=Lijstjes!$F$2,IF($F$15=Lijstjes!$A$9,$F$16,$F$21)/COUNTIF('2. Invulblad'!$AB$29:$AB$1048576,Lijstjes!$F$2),0)</f>
        <v>0</v>
      </c>
      <c r="AE656" s="14">
        <f>IF(AD656=Lijstjes!$F$2,IF($F$15=Lijstjes!$A$10,$F$16,$F$21)/COUNTIF('2. Invulblad'!$AD$29:$AD$1048576,Lijstjes!$F$2),0)</f>
        <v>0</v>
      </c>
      <c r="AG656" s="14">
        <f>IF(AF656=Lijstjes!$F$2,IF($F$15=Lijstjes!$A$11,$F$16,$F$21)/COUNTIF('2. Invulblad'!$AF$29:$AF$1048576,Lijstjes!$F$2),0)</f>
        <v>0</v>
      </c>
    </row>
    <row r="657" spans="2:33" ht="14.5">
      <c r="B657" s="12" t="str">
        <f t="shared" si="18"/>
        <v/>
      </c>
      <c r="C657" t="str">
        <f t="shared" si="19"/>
        <v/>
      </c>
      <c r="D657" s="15" t="str">
        <f>IF(M657=0,"",IF(AND(M657&gt;0,IFERROR(SEARCH(Lijstjes!$F$2,'2. Invulblad'!N657&amp;'2. Invulblad'!P657&amp;'2. Invulblad'!R657&amp;'2. Invulblad'!T657&amp;'2. Invulblad'!V657&amp;'2. Invulblad'!X657&amp;'2. Invulblad'!Z657&amp;'2. Invulblad'!AB657&amp;'2. Invulblad'!AD657&amp;'2. Invulblad'!AF657&amp;'2. Invulblad'!AH657&amp;'2. Invulblad'!AI657),0)&gt;0),"","U mag geen subsidie aanvragen voor "&amp;'2. Invulblad'!E657&amp;" "&amp;'2. Invulblad'!F657&amp;'2. Invulblad'!G657&amp;" want er is geen aangrenzende maatregel getroffen."))</f>
        <v/>
      </c>
      <c r="M657" s="20">
        <f>MIN(1500,COUNTIF('2. Invulblad'!N657:AI657,"Ja")*750)</f>
        <v>0</v>
      </c>
      <c r="O657" s="14" t="str">
        <f>IF(N657=Lijstjes!$F$2,IF($F$15=Lijstjes!$A$2,$F$16,$F$21)/COUNTIF('2. Invulblad'!$N$29:$N$1048576,Lijstjes!$F$2),"")</f>
        <v/>
      </c>
      <c r="Q657" s="5" t="str">
        <f>IF(P657=Lijstjes!$F$2,IF($F$15=Lijstjes!$A$3,$F$16,$F$21)/COUNTIF('2. Invulblad'!$P$29:$P$1048576,Lijstjes!$F$2),"")</f>
        <v/>
      </c>
      <c r="S657" s="5">
        <f>IF(R657=Lijstjes!$F$2,IF($F$15=Lijstjes!$A$4,$F$16,$F$21)/COUNTIF('2. Invulblad'!$R$29:$R$1048576,Lijstjes!$F$2),0)</f>
        <v>0</v>
      </c>
      <c r="U657" s="5">
        <f>IF(T657=Lijstjes!$F$2,IF($F$15=Lijstjes!$A$5,$F$16,$F$21)/COUNTIF('2. Invulblad'!$T$29:$T$1048576,Lijstjes!$F$2),0)</f>
        <v>0</v>
      </c>
      <c r="W657" s="5" t="str">
        <f>IF(V657=Lijstjes!$F$2,IF($F$15=Lijstjes!$A$6,$F$16,$F$21)/COUNTIF('2. Invulblad'!$V$29:$V$1048576,Lijstjes!$F$2),"")</f>
        <v/>
      </c>
      <c r="Y657" s="5" t="str">
        <f>IF(X657=Lijstjes!$F$2,IF($F$15=Lijstjes!$A$7,$F$16,$F$21)/COUNTIF('2. Invulblad'!$X$29:$X$1048576,Lijstjes!$F$2),"")</f>
        <v/>
      </c>
      <c r="AA657" s="14">
        <f>IF(Z657=Lijstjes!$F$2,IF($F$15=Lijstjes!$A$8,$F$16,$F$21)/COUNTIF('2. Invulblad'!$Z$29:$Z$1048576,Lijstjes!$F$2),0)</f>
        <v>0</v>
      </c>
      <c r="AC657" s="14">
        <f>IF(AB657=Lijstjes!$F$2,IF($F$15=Lijstjes!$A$9,$F$16,$F$21)/COUNTIF('2. Invulblad'!$AB$29:$AB$1048576,Lijstjes!$F$2),0)</f>
        <v>0</v>
      </c>
      <c r="AE657" s="14">
        <f>IF(AD657=Lijstjes!$F$2,IF($F$15=Lijstjes!$A$10,$F$16,$F$21)/COUNTIF('2. Invulblad'!$AD$29:$AD$1048576,Lijstjes!$F$2),0)</f>
        <v>0</v>
      </c>
      <c r="AG657" s="14">
        <f>IF(AF657=Lijstjes!$F$2,IF($F$15=Lijstjes!$A$11,$F$16,$F$21)/COUNTIF('2. Invulblad'!$AF$29:$AF$1048576,Lijstjes!$F$2),0)</f>
        <v>0</v>
      </c>
    </row>
    <row r="658" spans="2:33" ht="14.5">
      <c r="B658" s="12" t="str">
        <f t="shared" si="18"/>
        <v/>
      </c>
      <c r="C658" t="str">
        <f t="shared" si="19"/>
        <v/>
      </c>
      <c r="D658" s="15" t="str">
        <f>IF(M658=0,"",IF(AND(M658&gt;0,IFERROR(SEARCH(Lijstjes!$F$2,'2. Invulblad'!N658&amp;'2. Invulblad'!P658&amp;'2. Invulblad'!R658&amp;'2. Invulblad'!T658&amp;'2. Invulblad'!V658&amp;'2. Invulblad'!X658&amp;'2. Invulblad'!Z658&amp;'2. Invulblad'!AB658&amp;'2. Invulblad'!AD658&amp;'2. Invulblad'!AF658&amp;'2. Invulblad'!AH658&amp;'2. Invulblad'!AI658),0)&gt;0),"","U mag geen subsidie aanvragen voor "&amp;'2. Invulblad'!E658&amp;" "&amp;'2. Invulblad'!F658&amp;'2. Invulblad'!G658&amp;" want er is geen aangrenzende maatregel getroffen."))</f>
        <v/>
      </c>
      <c r="M658" s="20">
        <f>MIN(1500,COUNTIF('2. Invulblad'!N658:AI658,"Ja")*750)</f>
        <v>0</v>
      </c>
      <c r="O658" s="14" t="str">
        <f>IF(N658=Lijstjes!$F$2,IF($F$15=Lijstjes!$A$2,$F$16,$F$21)/COUNTIF('2. Invulblad'!$N$29:$N$1048576,Lijstjes!$F$2),"")</f>
        <v/>
      </c>
      <c r="Q658" s="5" t="str">
        <f>IF(P658=Lijstjes!$F$2,IF($F$15=Lijstjes!$A$3,$F$16,$F$21)/COUNTIF('2. Invulblad'!$P$29:$P$1048576,Lijstjes!$F$2),"")</f>
        <v/>
      </c>
      <c r="S658" s="5">
        <f>IF(R658=Lijstjes!$F$2,IF($F$15=Lijstjes!$A$4,$F$16,$F$21)/COUNTIF('2. Invulblad'!$R$29:$R$1048576,Lijstjes!$F$2),0)</f>
        <v>0</v>
      </c>
      <c r="U658" s="5">
        <f>IF(T658=Lijstjes!$F$2,IF($F$15=Lijstjes!$A$5,$F$16,$F$21)/COUNTIF('2. Invulblad'!$T$29:$T$1048576,Lijstjes!$F$2),0)</f>
        <v>0</v>
      </c>
      <c r="W658" s="5" t="str">
        <f>IF(V658=Lijstjes!$F$2,IF($F$15=Lijstjes!$A$6,$F$16,$F$21)/COUNTIF('2. Invulblad'!$V$29:$V$1048576,Lijstjes!$F$2),"")</f>
        <v/>
      </c>
      <c r="Y658" s="5" t="str">
        <f>IF(X658=Lijstjes!$F$2,IF($F$15=Lijstjes!$A$7,$F$16,$F$21)/COUNTIF('2. Invulblad'!$X$29:$X$1048576,Lijstjes!$F$2),"")</f>
        <v/>
      </c>
      <c r="AA658" s="14">
        <f>IF(Z658=Lijstjes!$F$2,IF($F$15=Lijstjes!$A$8,$F$16,$F$21)/COUNTIF('2. Invulblad'!$Z$29:$Z$1048576,Lijstjes!$F$2),0)</f>
        <v>0</v>
      </c>
      <c r="AC658" s="14">
        <f>IF(AB658=Lijstjes!$F$2,IF($F$15=Lijstjes!$A$9,$F$16,$F$21)/COUNTIF('2. Invulblad'!$AB$29:$AB$1048576,Lijstjes!$F$2),0)</f>
        <v>0</v>
      </c>
      <c r="AE658" s="14">
        <f>IF(AD658=Lijstjes!$F$2,IF($F$15=Lijstjes!$A$10,$F$16,$F$21)/COUNTIF('2. Invulblad'!$AD$29:$AD$1048576,Lijstjes!$F$2),0)</f>
        <v>0</v>
      </c>
      <c r="AG658" s="14">
        <f>IF(AF658=Lijstjes!$F$2,IF($F$15=Lijstjes!$A$11,$F$16,$F$21)/COUNTIF('2. Invulblad'!$AF$29:$AF$1048576,Lijstjes!$F$2),0)</f>
        <v>0</v>
      </c>
    </row>
    <row r="659" spans="2:33" ht="14.5">
      <c r="B659" s="12" t="str">
        <f t="shared" si="18"/>
        <v/>
      </c>
      <c r="C659" t="str">
        <f t="shared" si="19"/>
        <v/>
      </c>
      <c r="D659" s="15" t="str">
        <f>IF(M659=0,"",IF(AND(M659&gt;0,IFERROR(SEARCH(Lijstjes!$F$2,'2. Invulblad'!N659&amp;'2. Invulblad'!P659&amp;'2. Invulblad'!R659&amp;'2. Invulblad'!T659&amp;'2. Invulblad'!V659&amp;'2. Invulblad'!X659&amp;'2. Invulblad'!Z659&amp;'2. Invulblad'!AB659&amp;'2. Invulblad'!AD659&amp;'2. Invulblad'!AF659&amp;'2. Invulblad'!AH659&amp;'2. Invulblad'!AI659),0)&gt;0),"","U mag geen subsidie aanvragen voor "&amp;'2. Invulblad'!E659&amp;" "&amp;'2. Invulblad'!F659&amp;'2. Invulblad'!G659&amp;" want er is geen aangrenzende maatregel getroffen."))</f>
        <v/>
      </c>
      <c r="M659" s="20">
        <f>MIN(1500,COUNTIF('2. Invulblad'!N659:AI659,"Ja")*750)</f>
        <v>0</v>
      </c>
      <c r="O659" s="14" t="str">
        <f>IF(N659=Lijstjes!$F$2,IF($F$15=Lijstjes!$A$2,$F$16,$F$21)/COUNTIF('2. Invulblad'!$N$29:$N$1048576,Lijstjes!$F$2),"")</f>
        <v/>
      </c>
      <c r="Q659" s="5" t="str">
        <f>IF(P659=Lijstjes!$F$2,IF($F$15=Lijstjes!$A$3,$F$16,$F$21)/COUNTIF('2. Invulblad'!$P$29:$P$1048576,Lijstjes!$F$2),"")</f>
        <v/>
      </c>
      <c r="S659" s="5">
        <f>IF(R659=Lijstjes!$F$2,IF($F$15=Lijstjes!$A$4,$F$16,$F$21)/COUNTIF('2. Invulblad'!$R$29:$R$1048576,Lijstjes!$F$2),0)</f>
        <v>0</v>
      </c>
      <c r="U659" s="5">
        <f>IF(T659=Lijstjes!$F$2,IF($F$15=Lijstjes!$A$5,$F$16,$F$21)/COUNTIF('2. Invulblad'!$T$29:$T$1048576,Lijstjes!$F$2),0)</f>
        <v>0</v>
      </c>
      <c r="W659" s="5" t="str">
        <f>IF(V659=Lijstjes!$F$2,IF($F$15=Lijstjes!$A$6,$F$16,$F$21)/COUNTIF('2. Invulblad'!$V$29:$V$1048576,Lijstjes!$F$2),"")</f>
        <v/>
      </c>
      <c r="Y659" s="5" t="str">
        <f>IF(X659=Lijstjes!$F$2,IF($F$15=Lijstjes!$A$7,$F$16,$F$21)/COUNTIF('2. Invulblad'!$X$29:$X$1048576,Lijstjes!$F$2),"")</f>
        <v/>
      </c>
      <c r="AA659" s="14">
        <f>IF(Z659=Lijstjes!$F$2,IF($F$15=Lijstjes!$A$8,$F$16,$F$21)/COUNTIF('2. Invulblad'!$Z$29:$Z$1048576,Lijstjes!$F$2),0)</f>
        <v>0</v>
      </c>
      <c r="AC659" s="14">
        <f>IF(AB659=Lijstjes!$F$2,IF($F$15=Lijstjes!$A$9,$F$16,$F$21)/COUNTIF('2. Invulblad'!$AB$29:$AB$1048576,Lijstjes!$F$2),0)</f>
        <v>0</v>
      </c>
      <c r="AE659" s="14">
        <f>IF(AD659=Lijstjes!$F$2,IF($F$15=Lijstjes!$A$10,$F$16,$F$21)/COUNTIF('2. Invulblad'!$AD$29:$AD$1048576,Lijstjes!$F$2),0)</f>
        <v>0</v>
      </c>
      <c r="AG659" s="14">
        <f>IF(AF659=Lijstjes!$F$2,IF($F$15=Lijstjes!$A$11,$F$16,$F$21)/COUNTIF('2. Invulblad'!$AF$29:$AF$1048576,Lijstjes!$F$2),0)</f>
        <v>0</v>
      </c>
    </row>
    <row r="660" spans="2:33" ht="14.5">
      <c r="B660" s="12" t="str">
        <f t="shared" si="18"/>
        <v/>
      </c>
      <c r="C660" t="str">
        <f t="shared" si="19"/>
        <v/>
      </c>
      <c r="D660" s="15" t="str">
        <f>IF(M660=0,"",IF(AND(M660&gt;0,IFERROR(SEARCH(Lijstjes!$F$2,'2. Invulblad'!N660&amp;'2. Invulblad'!P660&amp;'2. Invulblad'!R660&amp;'2. Invulblad'!T660&amp;'2. Invulblad'!V660&amp;'2. Invulblad'!X660&amp;'2. Invulblad'!Z660&amp;'2. Invulblad'!AB660&amp;'2. Invulblad'!AD660&amp;'2. Invulblad'!AF660&amp;'2. Invulblad'!AH660&amp;'2. Invulblad'!AI660),0)&gt;0),"","U mag geen subsidie aanvragen voor "&amp;'2. Invulblad'!E660&amp;" "&amp;'2. Invulblad'!F660&amp;'2. Invulblad'!G660&amp;" want er is geen aangrenzende maatregel getroffen."))</f>
        <v/>
      </c>
      <c r="M660" s="20">
        <f>MIN(1500,COUNTIF('2. Invulblad'!N660:AI660,"Ja")*750)</f>
        <v>0</v>
      </c>
      <c r="O660" s="14" t="str">
        <f>IF(N660=Lijstjes!$F$2,IF($F$15=Lijstjes!$A$2,$F$16,$F$21)/COUNTIF('2. Invulblad'!$N$29:$N$1048576,Lijstjes!$F$2),"")</f>
        <v/>
      </c>
      <c r="Q660" s="5" t="str">
        <f>IF(P660=Lijstjes!$F$2,IF($F$15=Lijstjes!$A$3,$F$16,$F$21)/COUNTIF('2. Invulblad'!$P$29:$P$1048576,Lijstjes!$F$2),"")</f>
        <v/>
      </c>
      <c r="S660" s="5">
        <f>IF(R660=Lijstjes!$F$2,IF($F$15=Lijstjes!$A$4,$F$16,$F$21)/COUNTIF('2. Invulblad'!$R$29:$R$1048576,Lijstjes!$F$2),0)</f>
        <v>0</v>
      </c>
      <c r="U660" s="5">
        <f>IF(T660=Lijstjes!$F$2,IF($F$15=Lijstjes!$A$5,$F$16,$F$21)/COUNTIF('2. Invulblad'!$T$29:$T$1048576,Lijstjes!$F$2),0)</f>
        <v>0</v>
      </c>
      <c r="W660" s="5" t="str">
        <f>IF(V660=Lijstjes!$F$2,IF($F$15=Lijstjes!$A$6,$F$16,$F$21)/COUNTIF('2. Invulblad'!$V$29:$V$1048576,Lijstjes!$F$2),"")</f>
        <v/>
      </c>
      <c r="Y660" s="5" t="str">
        <f>IF(X660=Lijstjes!$F$2,IF($F$15=Lijstjes!$A$7,$F$16,$F$21)/COUNTIF('2. Invulblad'!$X$29:$X$1048576,Lijstjes!$F$2),"")</f>
        <v/>
      </c>
      <c r="AA660" s="14">
        <f>IF(Z660=Lijstjes!$F$2,IF($F$15=Lijstjes!$A$8,$F$16,$F$21)/COUNTIF('2. Invulblad'!$Z$29:$Z$1048576,Lijstjes!$F$2),0)</f>
        <v>0</v>
      </c>
      <c r="AC660" s="14">
        <f>IF(AB660=Lijstjes!$F$2,IF($F$15=Lijstjes!$A$9,$F$16,$F$21)/COUNTIF('2. Invulblad'!$AB$29:$AB$1048576,Lijstjes!$F$2),0)</f>
        <v>0</v>
      </c>
      <c r="AE660" s="14">
        <f>IF(AD660=Lijstjes!$F$2,IF($F$15=Lijstjes!$A$10,$F$16,$F$21)/COUNTIF('2. Invulblad'!$AD$29:$AD$1048576,Lijstjes!$F$2),0)</f>
        <v>0</v>
      </c>
      <c r="AG660" s="14">
        <f>IF(AF660=Lijstjes!$F$2,IF($F$15=Lijstjes!$A$11,$F$16,$F$21)/COUNTIF('2. Invulblad'!$AF$29:$AF$1048576,Lijstjes!$F$2),0)</f>
        <v>0</v>
      </c>
    </row>
    <row r="661" spans="2:33" ht="14.5">
      <c r="B661" s="12" t="str">
        <f t="shared" si="18"/>
        <v/>
      </c>
      <c r="C661" t="str">
        <f t="shared" si="19"/>
        <v/>
      </c>
      <c r="D661" s="15" t="str">
        <f>IF(M661=0,"",IF(AND(M661&gt;0,IFERROR(SEARCH(Lijstjes!$F$2,'2. Invulblad'!N661&amp;'2. Invulblad'!P661&amp;'2. Invulblad'!R661&amp;'2. Invulblad'!T661&amp;'2. Invulblad'!V661&amp;'2. Invulblad'!X661&amp;'2. Invulblad'!Z661&amp;'2. Invulblad'!AB661&amp;'2. Invulblad'!AD661&amp;'2. Invulblad'!AF661&amp;'2. Invulblad'!AH661&amp;'2. Invulblad'!AI661),0)&gt;0),"","U mag geen subsidie aanvragen voor "&amp;'2. Invulblad'!E661&amp;" "&amp;'2. Invulblad'!F661&amp;'2. Invulblad'!G661&amp;" want er is geen aangrenzende maatregel getroffen."))</f>
        <v/>
      </c>
      <c r="M661" s="20">
        <f>MIN(1500,COUNTIF('2. Invulblad'!N661:AI661,"Ja")*750)</f>
        <v>0</v>
      </c>
      <c r="O661" s="14" t="str">
        <f>IF(N661=Lijstjes!$F$2,IF($F$15=Lijstjes!$A$2,$F$16,$F$21)/COUNTIF('2. Invulblad'!$N$29:$N$1048576,Lijstjes!$F$2),"")</f>
        <v/>
      </c>
      <c r="Q661" s="5" t="str">
        <f>IF(P661=Lijstjes!$F$2,IF($F$15=Lijstjes!$A$3,$F$16,$F$21)/COUNTIF('2. Invulblad'!$P$29:$P$1048576,Lijstjes!$F$2),"")</f>
        <v/>
      </c>
      <c r="S661" s="5">
        <f>IF(R661=Lijstjes!$F$2,IF($F$15=Lijstjes!$A$4,$F$16,$F$21)/COUNTIF('2. Invulblad'!$R$29:$R$1048576,Lijstjes!$F$2),0)</f>
        <v>0</v>
      </c>
      <c r="U661" s="5">
        <f>IF(T661=Lijstjes!$F$2,IF($F$15=Lijstjes!$A$5,$F$16,$F$21)/COUNTIF('2. Invulblad'!$T$29:$T$1048576,Lijstjes!$F$2),0)</f>
        <v>0</v>
      </c>
      <c r="W661" s="5" t="str">
        <f>IF(V661=Lijstjes!$F$2,IF($F$15=Lijstjes!$A$6,$F$16,$F$21)/COUNTIF('2. Invulblad'!$V$29:$V$1048576,Lijstjes!$F$2),"")</f>
        <v/>
      </c>
      <c r="Y661" s="5" t="str">
        <f>IF(X661=Lijstjes!$F$2,IF($F$15=Lijstjes!$A$7,$F$16,$F$21)/COUNTIF('2. Invulblad'!$X$29:$X$1048576,Lijstjes!$F$2),"")</f>
        <v/>
      </c>
      <c r="AA661" s="14">
        <f>IF(Z661=Lijstjes!$F$2,IF($F$15=Lijstjes!$A$8,$F$16,$F$21)/COUNTIF('2. Invulblad'!$Z$29:$Z$1048576,Lijstjes!$F$2),0)</f>
        <v>0</v>
      </c>
      <c r="AC661" s="14">
        <f>IF(AB661=Lijstjes!$F$2,IF($F$15=Lijstjes!$A$9,$F$16,$F$21)/COUNTIF('2. Invulblad'!$AB$29:$AB$1048576,Lijstjes!$F$2),0)</f>
        <v>0</v>
      </c>
      <c r="AE661" s="14">
        <f>IF(AD661=Lijstjes!$F$2,IF($F$15=Lijstjes!$A$10,$F$16,$F$21)/COUNTIF('2. Invulblad'!$AD$29:$AD$1048576,Lijstjes!$F$2),0)</f>
        <v>0</v>
      </c>
      <c r="AG661" s="14">
        <f>IF(AF661=Lijstjes!$F$2,IF($F$15=Lijstjes!$A$11,$F$16,$F$21)/COUNTIF('2. Invulblad'!$AF$29:$AF$1048576,Lijstjes!$F$2),0)</f>
        <v>0</v>
      </c>
    </row>
    <row r="662" spans="2:33" ht="14.5">
      <c r="B662" s="12" t="str">
        <f t="shared" si="18"/>
        <v/>
      </c>
      <c r="C662" t="str">
        <f t="shared" si="19"/>
        <v/>
      </c>
      <c r="D662" s="15" t="str">
        <f>IF(M662=0,"",IF(AND(M662&gt;0,IFERROR(SEARCH(Lijstjes!$F$2,'2. Invulblad'!N662&amp;'2. Invulblad'!P662&amp;'2. Invulblad'!R662&amp;'2. Invulblad'!T662&amp;'2. Invulblad'!V662&amp;'2. Invulblad'!X662&amp;'2. Invulblad'!Z662&amp;'2. Invulblad'!AB662&amp;'2. Invulblad'!AD662&amp;'2. Invulblad'!AF662&amp;'2. Invulblad'!AH662&amp;'2. Invulblad'!AI662),0)&gt;0),"","U mag geen subsidie aanvragen voor "&amp;'2. Invulblad'!E662&amp;" "&amp;'2. Invulblad'!F662&amp;'2. Invulblad'!G662&amp;" want er is geen aangrenzende maatregel getroffen."))</f>
        <v/>
      </c>
      <c r="M662" s="20">
        <f>MIN(1500,COUNTIF('2. Invulblad'!N662:AI662,"Ja")*750)</f>
        <v>0</v>
      </c>
      <c r="O662" s="14" t="str">
        <f>IF(N662=Lijstjes!$F$2,IF($F$15=Lijstjes!$A$2,$F$16,$F$21)/COUNTIF('2. Invulblad'!$N$29:$N$1048576,Lijstjes!$F$2),"")</f>
        <v/>
      </c>
      <c r="Q662" s="5" t="str">
        <f>IF(P662=Lijstjes!$F$2,IF($F$15=Lijstjes!$A$3,$F$16,$F$21)/COUNTIF('2. Invulblad'!$P$29:$P$1048576,Lijstjes!$F$2),"")</f>
        <v/>
      </c>
      <c r="S662" s="5">
        <f>IF(R662=Lijstjes!$F$2,IF($F$15=Lijstjes!$A$4,$F$16,$F$21)/COUNTIF('2. Invulblad'!$R$29:$R$1048576,Lijstjes!$F$2),0)</f>
        <v>0</v>
      </c>
      <c r="U662" s="5">
        <f>IF(T662=Lijstjes!$F$2,IF($F$15=Lijstjes!$A$5,$F$16,$F$21)/COUNTIF('2. Invulblad'!$T$29:$T$1048576,Lijstjes!$F$2),0)</f>
        <v>0</v>
      </c>
      <c r="W662" s="5" t="str">
        <f>IF(V662=Lijstjes!$F$2,IF($F$15=Lijstjes!$A$6,$F$16,$F$21)/COUNTIF('2. Invulblad'!$V$29:$V$1048576,Lijstjes!$F$2),"")</f>
        <v/>
      </c>
      <c r="Y662" s="5" t="str">
        <f>IF(X662=Lijstjes!$F$2,IF($F$15=Lijstjes!$A$7,$F$16,$F$21)/COUNTIF('2. Invulblad'!$X$29:$X$1048576,Lijstjes!$F$2),"")</f>
        <v/>
      </c>
      <c r="AA662" s="14">
        <f>IF(Z662=Lijstjes!$F$2,IF($F$15=Lijstjes!$A$8,$F$16,$F$21)/COUNTIF('2. Invulblad'!$Z$29:$Z$1048576,Lijstjes!$F$2),0)</f>
        <v>0</v>
      </c>
      <c r="AC662" s="14">
        <f>IF(AB662=Lijstjes!$F$2,IF($F$15=Lijstjes!$A$9,$F$16,$F$21)/COUNTIF('2. Invulblad'!$AB$29:$AB$1048576,Lijstjes!$F$2),0)</f>
        <v>0</v>
      </c>
      <c r="AE662" s="14">
        <f>IF(AD662=Lijstjes!$F$2,IF($F$15=Lijstjes!$A$10,$F$16,$F$21)/COUNTIF('2. Invulblad'!$AD$29:$AD$1048576,Lijstjes!$F$2),0)</f>
        <v>0</v>
      </c>
      <c r="AG662" s="14">
        <f>IF(AF662=Lijstjes!$F$2,IF($F$15=Lijstjes!$A$11,$F$16,$F$21)/COUNTIF('2. Invulblad'!$AF$29:$AF$1048576,Lijstjes!$F$2),0)</f>
        <v>0</v>
      </c>
    </row>
    <row r="663" spans="2:33" ht="14.5">
      <c r="B663" s="12" t="str">
        <f t="shared" si="18"/>
        <v/>
      </c>
      <c r="C663" t="str">
        <f t="shared" si="19"/>
        <v/>
      </c>
      <c r="D663" s="15" t="str">
        <f>IF(M663=0,"",IF(AND(M663&gt;0,IFERROR(SEARCH(Lijstjes!$F$2,'2. Invulblad'!N663&amp;'2. Invulblad'!P663&amp;'2. Invulblad'!R663&amp;'2. Invulblad'!T663&amp;'2. Invulblad'!V663&amp;'2. Invulblad'!X663&amp;'2. Invulblad'!Z663&amp;'2. Invulblad'!AB663&amp;'2. Invulblad'!AD663&amp;'2. Invulblad'!AF663&amp;'2. Invulblad'!AH663&amp;'2. Invulblad'!AI663),0)&gt;0),"","U mag geen subsidie aanvragen voor "&amp;'2. Invulblad'!E663&amp;" "&amp;'2. Invulblad'!F663&amp;'2. Invulblad'!G663&amp;" want er is geen aangrenzende maatregel getroffen."))</f>
        <v/>
      </c>
      <c r="M663" s="20">
        <f>MIN(1500,COUNTIF('2. Invulblad'!N663:AI663,"Ja")*750)</f>
        <v>0</v>
      </c>
      <c r="O663" s="14" t="str">
        <f>IF(N663=Lijstjes!$F$2,IF($F$15=Lijstjes!$A$2,$F$16,$F$21)/COUNTIF('2. Invulblad'!$N$29:$N$1048576,Lijstjes!$F$2),"")</f>
        <v/>
      </c>
      <c r="Q663" s="5" t="str">
        <f>IF(P663=Lijstjes!$F$2,IF($F$15=Lijstjes!$A$3,$F$16,$F$21)/COUNTIF('2. Invulblad'!$P$29:$P$1048576,Lijstjes!$F$2),"")</f>
        <v/>
      </c>
      <c r="S663" s="5">
        <f>IF(R663=Lijstjes!$F$2,IF($F$15=Lijstjes!$A$4,$F$16,$F$21)/COUNTIF('2. Invulblad'!$R$29:$R$1048576,Lijstjes!$F$2),0)</f>
        <v>0</v>
      </c>
      <c r="U663" s="5">
        <f>IF(T663=Lijstjes!$F$2,IF($F$15=Lijstjes!$A$5,$F$16,$F$21)/COUNTIF('2. Invulblad'!$T$29:$T$1048576,Lijstjes!$F$2),0)</f>
        <v>0</v>
      </c>
      <c r="W663" s="5" t="str">
        <f>IF(V663=Lijstjes!$F$2,IF($F$15=Lijstjes!$A$6,$F$16,$F$21)/COUNTIF('2. Invulblad'!$V$29:$V$1048576,Lijstjes!$F$2),"")</f>
        <v/>
      </c>
      <c r="Y663" s="5" t="str">
        <f>IF(X663=Lijstjes!$F$2,IF($F$15=Lijstjes!$A$7,$F$16,$F$21)/COUNTIF('2. Invulblad'!$X$29:$X$1048576,Lijstjes!$F$2),"")</f>
        <v/>
      </c>
      <c r="AA663" s="14">
        <f>IF(Z663=Lijstjes!$F$2,IF($F$15=Lijstjes!$A$8,$F$16,$F$21)/COUNTIF('2. Invulblad'!$Z$29:$Z$1048576,Lijstjes!$F$2),0)</f>
        <v>0</v>
      </c>
      <c r="AC663" s="14">
        <f>IF(AB663=Lijstjes!$F$2,IF($F$15=Lijstjes!$A$9,$F$16,$F$21)/COUNTIF('2. Invulblad'!$AB$29:$AB$1048576,Lijstjes!$F$2),0)</f>
        <v>0</v>
      </c>
      <c r="AE663" s="14">
        <f>IF(AD663=Lijstjes!$F$2,IF($F$15=Lijstjes!$A$10,$F$16,$F$21)/COUNTIF('2. Invulblad'!$AD$29:$AD$1048576,Lijstjes!$F$2),0)</f>
        <v>0</v>
      </c>
      <c r="AG663" s="14">
        <f>IF(AF663=Lijstjes!$F$2,IF($F$15=Lijstjes!$A$11,$F$16,$F$21)/COUNTIF('2. Invulblad'!$AF$29:$AF$1048576,Lijstjes!$F$2),0)</f>
        <v>0</v>
      </c>
    </row>
    <row r="664" spans="2:33" ht="14.5">
      <c r="B664" s="12" t="str">
        <f t="shared" si="18"/>
        <v/>
      </c>
      <c r="C664" t="str">
        <f t="shared" si="19"/>
        <v/>
      </c>
      <c r="D664" s="15" t="str">
        <f>IF(M664=0,"",IF(AND(M664&gt;0,IFERROR(SEARCH(Lijstjes!$F$2,'2. Invulblad'!N664&amp;'2. Invulblad'!P664&amp;'2. Invulblad'!R664&amp;'2. Invulblad'!T664&amp;'2. Invulblad'!V664&amp;'2. Invulblad'!X664&amp;'2. Invulblad'!Z664&amp;'2. Invulblad'!AB664&amp;'2. Invulblad'!AD664&amp;'2. Invulblad'!AF664&amp;'2. Invulblad'!AH664&amp;'2. Invulblad'!AI664),0)&gt;0),"","U mag geen subsidie aanvragen voor "&amp;'2. Invulblad'!E664&amp;" "&amp;'2. Invulblad'!F664&amp;'2. Invulblad'!G664&amp;" want er is geen aangrenzende maatregel getroffen."))</f>
        <v/>
      </c>
      <c r="M664" s="20">
        <f>MIN(1500,COUNTIF('2. Invulblad'!N664:AI664,"Ja")*750)</f>
        <v>0</v>
      </c>
      <c r="O664" s="14" t="str">
        <f>IF(N664=Lijstjes!$F$2,IF($F$15=Lijstjes!$A$2,$F$16,$F$21)/COUNTIF('2. Invulblad'!$N$29:$N$1048576,Lijstjes!$F$2),"")</f>
        <v/>
      </c>
      <c r="Q664" s="5" t="str">
        <f>IF(P664=Lijstjes!$F$2,IF($F$15=Lijstjes!$A$3,$F$16,$F$21)/COUNTIF('2. Invulblad'!$P$29:$P$1048576,Lijstjes!$F$2),"")</f>
        <v/>
      </c>
      <c r="S664" s="5">
        <f>IF(R664=Lijstjes!$F$2,IF($F$15=Lijstjes!$A$4,$F$16,$F$21)/COUNTIF('2. Invulblad'!$R$29:$R$1048576,Lijstjes!$F$2),0)</f>
        <v>0</v>
      </c>
      <c r="U664" s="5">
        <f>IF(T664=Lijstjes!$F$2,IF($F$15=Lijstjes!$A$5,$F$16,$F$21)/COUNTIF('2. Invulblad'!$T$29:$T$1048576,Lijstjes!$F$2),0)</f>
        <v>0</v>
      </c>
      <c r="W664" s="5" t="str">
        <f>IF(V664=Lijstjes!$F$2,IF($F$15=Lijstjes!$A$6,$F$16,$F$21)/COUNTIF('2. Invulblad'!$V$29:$V$1048576,Lijstjes!$F$2),"")</f>
        <v/>
      </c>
      <c r="Y664" s="5" t="str">
        <f>IF(X664=Lijstjes!$F$2,IF($F$15=Lijstjes!$A$7,$F$16,$F$21)/COUNTIF('2. Invulblad'!$X$29:$X$1048576,Lijstjes!$F$2),"")</f>
        <v/>
      </c>
      <c r="AA664" s="14">
        <f>IF(Z664=Lijstjes!$F$2,IF($F$15=Lijstjes!$A$8,$F$16,$F$21)/COUNTIF('2. Invulblad'!$Z$29:$Z$1048576,Lijstjes!$F$2),0)</f>
        <v>0</v>
      </c>
      <c r="AC664" s="14">
        <f>IF(AB664=Lijstjes!$F$2,IF($F$15=Lijstjes!$A$9,$F$16,$F$21)/COUNTIF('2. Invulblad'!$AB$29:$AB$1048576,Lijstjes!$F$2),0)</f>
        <v>0</v>
      </c>
      <c r="AE664" s="14">
        <f>IF(AD664=Lijstjes!$F$2,IF($F$15=Lijstjes!$A$10,$F$16,$F$21)/COUNTIF('2. Invulblad'!$AD$29:$AD$1048576,Lijstjes!$F$2),0)</f>
        <v>0</v>
      </c>
      <c r="AG664" s="14">
        <f>IF(AF664=Lijstjes!$F$2,IF($F$15=Lijstjes!$A$11,$F$16,$F$21)/COUNTIF('2. Invulblad'!$AF$29:$AF$1048576,Lijstjes!$F$2),0)</f>
        <v>0</v>
      </c>
    </row>
    <row r="665" spans="2:33" ht="14.5">
      <c r="B665" s="12" t="str">
        <f t="shared" si="18"/>
        <v/>
      </c>
      <c r="C665" t="str">
        <f t="shared" si="19"/>
        <v/>
      </c>
      <c r="D665" s="15" t="str">
        <f>IF(M665=0,"",IF(AND(M665&gt;0,IFERROR(SEARCH(Lijstjes!$F$2,'2. Invulblad'!N665&amp;'2. Invulblad'!P665&amp;'2. Invulblad'!R665&amp;'2. Invulblad'!T665&amp;'2. Invulblad'!V665&amp;'2. Invulblad'!X665&amp;'2. Invulblad'!Z665&amp;'2. Invulblad'!AB665&amp;'2. Invulblad'!AD665&amp;'2. Invulblad'!AF665&amp;'2. Invulblad'!AH665&amp;'2. Invulblad'!AI665),0)&gt;0),"","U mag geen subsidie aanvragen voor "&amp;'2. Invulblad'!E665&amp;" "&amp;'2. Invulblad'!F665&amp;'2. Invulblad'!G665&amp;" want er is geen aangrenzende maatregel getroffen."))</f>
        <v/>
      </c>
      <c r="M665" s="20">
        <f>MIN(1500,COUNTIF('2. Invulblad'!N665:AI665,"Ja")*750)</f>
        <v>0</v>
      </c>
      <c r="O665" s="14" t="str">
        <f>IF(N665=Lijstjes!$F$2,IF($F$15=Lijstjes!$A$2,$F$16,$F$21)/COUNTIF('2. Invulblad'!$N$29:$N$1048576,Lijstjes!$F$2),"")</f>
        <v/>
      </c>
      <c r="Q665" s="5" t="str">
        <f>IF(P665=Lijstjes!$F$2,IF($F$15=Lijstjes!$A$3,$F$16,$F$21)/COUNTIF('2. Invulblad'!$P$29:$P$1048576,Lijstjes!$F$2),"")</f>
        <v/>
      </c>
      <c r="S665" s="5">
        <f>IF(R665=Lijstjes!$F$2,IF($F$15=Lijstjes!$A$4,$F$16,$F$21)/COUNTIF('2. Invulblad'!$R$29:$R$1048576,Lijstjes!$F$2),0)</f>
        <v>0</v>
      </c>
      <c r="U665" s="5">
        <f>IF(T665=Lijstjes!$F$2,IF($F$15=Lijstjes!$A$5,$F$16,$F$21)/COUNTIF('2. Invulblad'!$T$29:$T$1048576,Lijstjes!$F$2),0)</f>
        <v>0</v>
      </c>
      <c r="W665" s="5" t="str">
        <f>IF(V665=Lijstjes!$F$2,IF($F$15=Lijstjes!$A$6,$F$16,$F$21)/COUNTIF('2. Invulblad'!$V$29:$V$1048576,Lijstjes!$F$2),"")</f>
        <v/>
      </c>
      <c r="Y665" s="5" t="str">
        <f>IF(X665=Lijstjes!$F$2,IF($F$15=Lijstjes!$A$7,$F$16,$F$21)/COUNTIF('2. Invulblad'!$X$29:$X$1048576,Lijstjes!$F$2),"")</f>
        <v/>
      </c>
      <c r="AA665" s="14">
        <f>IF(Z665=Lijstjes!$F$2,IF($F$15=Lijstjes!$A$8,$F$16,$F$21)/COUNTIF('2. Invulblad'!$Z$29:$Z$1048576,Lijstjes!$F$2),0)</f>
        <v>0</v>
      </c>
      <c r="AC665" s="14">
        <f>IF(AB665=Lijstjes!$F$2,IF($F$15=Lijstjes!$A$9,$F$16,$F$21)/COUNTIF('2. Invulblad'!$AB$29:$AB$1048576,Lijstjes!$F$2),0)</f>
        <v>0</v>
      </c>
      <c r="AE665" s="14">
        <f>IF(AD665=Lijstjes!$F$2,IF($F$15=Lijstjes!$A$10,$F$16,$F$21)/COUNTIF('2. Invulblad'!$AD$29:$AD$1048576,Lijstjes!$F$2),0)</f>
        <v>0</v>
      </c>
      <c r="AG665" s="14">
        <f>IF(AF665=Lijstjes!$F$2,IF($F$15=Lijstjes!$A$11,$F$16,$F$21)/COUNTIF('2. Invulblad'!$AF$29:$AF$1048576,Lijstjes!$F$2),0)</f>
        <v>0</v>
      </c>
    </row>
    <row r="666" spans="2:33" ht="14.5">
      <c r="B666" s="12" t="str">
        <f t="shared" si="18"/>
        <v/>
      </c>
      <c r="C666" t="str">
        <f t="shared" si="19"/>
        <v/>
      </c>
      <c r="D666" s="15" t="str">
        <f>IF(M666=0,"",IF(AND(M666&gt;0,IFERROR(SEARCH(Lijstjes!$F$2,'2. Invulblad'!N666&amp;'2. Invulblad'!P666&amp;'2. Invulblad'!R666&amp;'2. Invulblad'!T666&amp;'2. Invulblad'!V666&amp;'2. Invulblad'!X666&amp;'2. Invulblad'!Z666&amp;'2. Invulblad'!AB666&amp;'2. Invulblad'!AD666&amp;'2. Invulblad'!AF666&amp;'2. Invulblad'!AH666&amp;'2. Invulblad'!AI666),0)&gt;0),"","U mag geen subsidie aanvragen voor "&amp;'2. Invulblad'!E666&amp;" "&amp;'2. Invulblad'!F666&amp;'2. Invulblad'!G666&amp;" want er is geen aangrenzende maatregel getroffen."))</f>
        <v/>
      </c>
      <c r="M666" s="20">
        <f>MIN(1500,COUNTIF('2. Invulblad'!N666:AI666,"Ja")*750)</f>
        <v>0</v>
      </c>
      <c r="O666" s="14" t="str">
        <f>IF(N666=Lijstjes!$F$2,IF($F$15=Lijstjes!$A$2,$F$16,$F$21)/COUNTIF('2. Invulblad'!$N$29:$N$1048576,Lijstjes!$F$2),"")</f>
        <v/>
      </c>
      <c r="Q666" s="5" t="str">
        <f>IF(P666=Lijstjes!$F$2,IF($F$15=Lijstjes!$A$3,$F$16,$F$21)/COUNTIF('2. Invulblad'!$P$29:$P$1048576,Lijstjes!$F$2),"")</f>
        <v/>
      </c>
      <c r="S666" s="5">
        <f>IF(R666=Lijstjes!$F$2,IF($F$15=Lijstjes!$A$4,$F$16,$F$21)/COUNTIF('2. Invulblad'!$R$29:$R$1048576,Lijstjes!$F$2),0)</f>
        <v>0</v>
      </c>
      <c r="U666" s="5">
        <f>IF(T666=Lijstjes!$F$2,IF($F$15=Lijstjes!$A$5,$F$16,$F$21)/COUNTIF('2. Invulblad'!$T$29:$T$1048576,Lijstjes!$F$2),0)</f>
        <v>0</v>
      </c>
      <c r="W666" s="5" t="str">
        <f>IF(V666=Lijstjes!$F$2,IF($F$15=Lijstjes!$A$6,$F$16,$F$21)/COUNTIF('2. Invulblad'!$V$29:$V$1048576,Lijstjes!$F$2),"")</f>
        <v/>
      </c>
      <c r="Y666" s="5" t="str">
        <f>IF(X666=Lijstjes!$F$2,IF($F$15=Lijstjes!$A$7,$F$16,$F$21)/COUNTIF('2. Invulblad'!$X$29:$X$1048576,Lijstjes!$F$2),"")</f>
        <v/>
      </c>
      <c r="AA666" s="14">
        <f>IF(Z666=Lijstjes!$F$2,IF($F$15=Lijstjes!$A$8,$F$16,$F$21)/COUNTIF('2. Invulblad'!$Z$29:$Z$1048576,Lijstjes!$F$2),0)</f>
        <v>0</v>
      </c>
      <c r="AC666" s="14">
        <f>IF(AB666=Lijstjes!$F$2,IF($F$15=Lijstjes!$A$9,$F$16,$F$21)/COUNTIF('2. Invulblad'!$AB$29:$AB$1048576,Lijstjes!$F$2),0)</f>
        <v>0</v>
      </c>
      <c r="AE666" s="14">
        <f>IF(AD666=Lijstjes!$F$2,IF($F$15=Lijstjes!$A$10,$F$16,$F$21)/COUNTIF('2. Invulblad'!$AD$29:$AD$1048576,Lijstjes!$F$2),0)</f>
        <v>0</v>
      </c>
      <c r="AG666" s="14">
        <f>IF(AF666=Lijstjes!$F$2,IF($F$15=Lijstjes!$A$11,$F$16,$F$21)/COUNTIF('2. Invulblad'!$AF$29:$AF$1048576,Lijstjes!$F$2),0)</f>
        <v>0</v>
      </c>
    </row>
    <row r="667" spans="2:33" ht="14.5">
      <c r="B667" s="12" t="str">
        <f t="shared" si="18"/>
        <v/>
      </c>
      <c r="C667" t="str">
        <f t="shared" si="19"/>
        <v/>
      </c>
      <c r="D667" s="15" t="str">
        <f>IF(M667=0,"",IF(AND(M667&gt;0,IFERROR(SEARCH(Lijstjes!$F$2,'2. Invulblad'!N667&amp;'2. Invulblad'!P667&amp;'2. Invulblad'!R667&amp;'2. Invulblad'!T667&amp;'2. Invulblad'!V667&amp;'2. Invulblad'!X667&amp;'2. Invulblad'!Z667&amp;'2. Invulblad'!AB667&amp;'2. Invulblad'!AD667&amp;'2. Invulblad'!AF667&amp;'2. Invulblad'!AH667&amp;'2. Invulblad'!AI667),0)&gt;0),"","U mag geen subsidie aanvragen voor "&amp;'2. Invulblad'!E667&amp;" "&amp;'2. Invulblad'!F667&amp;'2. Invulblad'!G667&amp;" want er is geen aangrenzende maatregel getroffen."))</f>
        <v/>
      </c>
      <c r="M667" s="20">
        <f>MIN(1500,COUNTIF('2. Invulblad'!N667:AI667,"Ja")*750)</f>
        <v>0</v>
      </c>
      <c r="O667" s="14" t="str">
        <f>IF(N667=Lijstjes!$F$2,IF($F$15=Lijstjes!$A$2,$F$16,$F$21)/COUNTIF('2. Invulblad'!$N$29:$N$1048576,Lijstjes!$F$2),"")</f>
        <v/>
      </c>
      <c r="Q667" s="5" t="str">
        <f>IF(P667=Lijstjes!$F$2,IF($F$15=Lijstjes!$A$3,$F$16,$F$21)/COUNTIF('2. Invulblad'!$P$29:$P$1048576,Lijstjes!$F$2),"")</f>
        <v/>
      </c>
      <c r="S667" s="5">
        <f>IF(R667=Lijstjes!$F$2,IF($F$15=Lijstjes!$A$4,$F$16,$F$21)/COUNTIF('2. Invulblad'!$R$29:$R$1048576,Lijstjes!$F$2),0)</f>
        <v>0</v>
      </c>
      <c r="U667" s="5">
        <f>IF(T667=Lijstjes!$F$2,IF($F$15=Lijstjes!$A$5,$F$16,$F$21)/COUNTIF('2. Invulblad'!$T$29:$T$1048576,Lijstjes!$F$2),0)</f>
        <v>0</v>
      </c>
      <c r="W667" s="5" t="str">
        <f>IF(V667=Lijstjes!$F$2,IF($F$15=Lijstjes!$A$6,$F$16,$F$21)/COUNTIF('2. Invulblad'!$V$29:$V$1048576,Lijstjes!$F$2),"")</f>
        <v/>
      </c>
      <c r="Y667" s="5" t="str">
        <f>IF(X667=Lijstjes!$F$2,IF($F$15=Lijstjes!$A$7,$F$16,$F$21)/COUNTIF('2. Invulblad'!$X$29:$X$1048576,Lijstjes!$F$2),"")</f>
        <v/>
      </c>
      <c r="AA667" s="14">
        <f>IF(Z667=Lijstjes!$F$2,IF($F$15=Lijstjes!$A$8,$F$16,$F$21)/COUNTIF('2. Invulblad'!$Z$29:$Z$1048576,Lijstjes!$F$2),0)</f>
        <v>0</v>
      </c>
      <c r="AC667" s="14">
        <f>IF(AB667=Lijstjes!$F$2,IF($F$15=Lijstjes!$A$9,$F$16,$F$21)/COUNTIF('2. Invulblad'!$AB$29:$AB$1048576,Lijstjes!$F$2),0)</f>
        <v>0</v>
      </c>
      <c r="AE667" s="14">
        <f>IF(AD667=Lijstjes!$F$2,IF($F$15=Lijstjes!$A$10,$F$16,$F$21)/COUNTIF('2. Invulblad'!$AD$29:$AD$1048576,Lijstjes!$F$2),0)</f>
        <v>0</v>
      </c>
      <c r="AG667" s="14">
        <f>IF(AF667=Lijstjes!$F$2,IF($F$15=Lijstjes!$A$11,$F$16,$F$21)/COUNTIF('2. Invulblad'!$AF$29:$AF$1048576,Lijstjes!$F$2),0)</f>
        <v>0</v>
      </c>
    </row>
    <row r="668" spans="2:33" ht="14.5">
      <c r="B668" s="12" t="str">
        <f t="shared" si="18"/>
        <v/>
      </c>
      <c r="C668" t="str">
        <f t="shared" si="19"/>
        <v/>
      </c>
      <c r="D668" s="15" t="str">
        <f>IF(M668=0,"",IF(AND(M668&gt;0,IFERROR(SEARCH(Lijstjes!$F$2,'2. Invulblad'!N668&amp;'2. Invulblad'!P668&amp;'2. Invulblad'!R668&amp;'2. Invulblad'!T668&amp;'2. Invulblad'!V668&amp;'2. Invulblad'!X668&amp;'2. Invulblad'!Z668&amp;'2. Invulblad'!AB668&amp;'2. Invulblad'!AD668&amp;'2. Invulblad'!AF668&amp;'2. Invulblad'!AH668&amp;'2. Invulblad'!AI668),0)&gt;0),"","U mag geen subsidie aanvragen voor "&amp;'2. Invulblad'!E668&amp;" "&amp;'2. Invulblad'!F668&amp;'2. Invulblad'!G668&amp;" want er is geen aangrenzende maatregel getroffen."))</f>
        <v/>
      </c>
      <c r="M668" s="20">
        <f>MIN(1500,COUNTIF('2. Invulblad'!N668:AI668,"Ja")*750)</f>
        <v>0</v>
      </c>
      <c r="O668" s="14" t="str">
        <f>IF(N668=Lijstjes!$F$2,IF($F$15=Lijstjes!$A$2,$F$16,$F$21)/COUNTIF('2. Invulblad'!$N$29:$N$1048576,Lijstjes!$F$2),"")</f>
        <v/>
      </c>
      <c r="Q668" s="5" t="str">
        <f>IF(P668=Lijstjes!$F$2,IF($F$15=Lijstjes!$A$3,$F$16,$F$21)/COUNTIF('2. Invulblad'!$P$29:$P$1048576,Lijstjes!$F$2),"")</f>
        <v/>
      </c>
      <c r="S668" s="5">
        <f>IF(R668=Lijstjes!$F$2,IF($F$15=Lijstjes!$A$4,$F$16,$F$21)/COUNTIF('2. Invulblad'!$R$29:$R$1048576,Lijstjes!$F$2),0)</f>
        <v>0</v>
      </c>
      <c r="U668" s="5">
        <f>IF(T668=Lijstjes!$F$2,IF($F$15=Lijstjes!$A$5,$F$16,$F$21)/COUNTIF('2. Invulblad'!$T$29:$T$1048576,Lijstjes!$F$2),0)</f>
        <v>0</v>
      </c>
      <c r="W668" s="5" t="str">
        <f>IF(V668=Lijstjes!$F$2,IF($F$15=Lijstjes!$A$6,$F$16,$F$21)/COUNTIF('2. Invulblad'!$V$29:$V$1048576,Lijstjes!$F$2),"")</f>
        <v/>
      </c>
      <c r="Y668" s="5" t="str">
        <f>IF(X668=Lijstjes!$F$2,IF($F$15=Lijstjes!$A$7,$F$16,$F$21)/COUNTIF('2. Invulblad'!$X$29:$X$1048576,Lijstjes!$F$2),"")</f>
        <v/>
      </c>
      <c r="AA668" s="14">
        <f>IF(Z668=Lijstjes!$F$2,IF($F$15=Lijstjes!$A$8,$F$16,$F$21)/COUNTIF('2. Invulblad'!$Z$29:$Z$1048576,Lijstjes!$F$2),0)</f>
        <v>0</v>
      </c>
      <c r="AC668" s="14">
        <f>IF(AB668=Lijstjes!$F$2,IF($F$15=Lijstjes!$A$9,$F$16,$F$21)/COUNTIF('2. Invulblad'!$AB$29:$AB$1048576,Lijstjes!$F$2),0)</f>
        <v>0</v>
      </c>
      <c r="AE668" s="14">
        <f>IF(AD668=Lijstjes!$F$2,IF($F$15=Lijstjes!$A$10,$F$16,$F$21)/COUNTIF('2. Invulblad'!$AD$29:$AD$1048576,Lijstjes!$F$2),0)</f>
        <v>0</v>
      </c>
      <c r="AG668" s="14">
        <f>IF(AF668=Lijstjes!$F$2,IF($F$15=Lijstjes!$A$11,$F$16,$F$21)/COUNTIF('2. Invulblad'!$AF$29:$AF$1048576,Lijstjes!$F$2),0)</f>
        <v>0</v>
      </c>
    </row>
    <row r="669" spans="2:33" ht="14.5">
      <c r="B669" s="12" t="str">
        <f t="shared" si="18"/>
        <v/>
      </c>
      <c r="C669" t="str">
        <f t="shared" si="19"/>
        <v/>
      </c>
      <c r="D669" s="15" t="str">
        <f>IF(M669=0,"",IF(AND(M669&gt;0,IFERROR(SEARCH(Lijstjes!$F$2,'2. Invulblad'!N669&amp;'2. Invulblad'!P669&amp;'2. Invulblad'!R669&amp;'2. Invulblad'!T669&amp;'2. Invulblad'!V669&amp;'2. Invulblad'!X669&amp;'2. Invulblad'!Z669&amp;'2. Invulblad'!AB669&amp;'2. Invulblad'!AD669&amp;'2. Invulblad'!AF669&amp;'2. Invulblad'!AH669&amp;'2. Invulblad'!AI669),0)&gt;0),"","U mag geen subsidie aanvragen voor "&amp;'2. Invulblad'!E669&amp;" "&amp;'2. Invulblad'!F669&amp;'2. Invulblad'!G669&amp;" want er is geen aangrenzende maatregel getroffen."))</f>
        <v/>
      </c>
      <c r="M669" s="20">
        <f>MIN(1500,COUNTIF('2. Invulblad'!N669:AI669,"Ja")*750)</f>
        <v>0</v>
      </c>
      <c r="O669" s="14" t="str">
        <f>IF(N669=Lijstjes!$F$2,IF($F$15=Lijstjes!$A$2,$F$16,$F$21)/COUNTIF('2. Invulblad'!$N$29:$N$1048576,Lijstjes!$F$2),"")</f>
        <v/>
      </c>
      <c r="Q669" s="5" t="str">
        <f>IF(P669=Lijstjes!$F$2,IF($F$15=Lijstjes!$A$3,$F$16,$F$21)/COUNTIF('2. Invulblad'!$P$29:$P$1048576,Lijstjes!$F$2),"")</f>
        <v/>
      </c>
      <c r="S669" s="5">
        <f>IF(R669=Lijstjes!$F$2,IF($F$15=Lijstjes!$A$4,$F$16,$F$21)/COUNTIF('2. Invulblad'!$R$29:$R$1048576,Lijstjes!$F$2),0)</f>
        <v>0</v>
      </c>
      <c r="U669" s="5">
        <f>IF(T669=Lijstjes!$F$2,IF($F$15=Lijstjes!$A$5,$F$16,$F$21)/COUNTIF('2. Invulblad'!$T$29:$T$1048576,Lijstjes!$F$2),0)</f>
        <v>0</v>
      </c>
      <c r="W669" s="5" t="str">
        <f>IF(V669=Lijstjes!$F$2,IF($F$15=Lijstjes!$A$6,$F$16,$F$21)/COUNTIF('2. Invulblad'!$V$29:$V$1048576,Lijstjes!$F$2),"")</f>
        <v/>
      </c>
      <c r="Y669" s="5" t="str">
        <f>IF(X669=Lijstjes!$F$2,IF($F$15=Lijstjes!$A$7,$F$16,$F$21)/COUNTIF('2. Invulblad'!$X$29:$X$1048576,Lijstjes!$F$2),"")</f>
        <v/>
      </c>
      <c r="AA669" s="14">
        <f>IF(Z669=Lijstjes!$F$2,IF($F$15=Lijstjes!$A$8,$F$16,$F$21)/COUNTIF('2. Invulblad'!$Z$29:$Z$1048576,Lijstjes!$F$2),0)</f>
        <v>0</v>
      </c>
      <c r="AC669" s="14">
        <f>IF(AB669=Lijstjes!$F$2,IF($F$15=Lijstjes!$A$9,$F$16,$F$21)/COUNTIF('2. Invulblad'!$AB$29:$AB$1048576,Lijstjes!$F$2),0)</f>
        <v>0</v>
      </c>
      <c r="AE669" s="14">
        <f>IF(AD669=Lijstjes!$F$2,IF($F$15=Lijstjes!$A$10,$F$16,$F$21)/COUNTIF('2. Invulblad'!$AD$29:$AD$1048576,Lijstjes!$F$2),0)</f>
        <v>0</v>
      </c>
      <c r="AG669" s="14">
        <f>IF(AF669=Lijstjes!$F$2,IF($F$15=Lijstjes!$A$11,$F$16,$F$21)/COUNTIF('2. Invulblad'!$AF$29:$AF$1048576,Lijstjes!$F$2),0)</f>
        <v>0</v>
      </c>
    </row>
    <row r="670" spans="2:33" ht="14.5">
      <c r="B670" s="12" t="str">
        <f t="shared" ref="B670:B733" si="20">IF(AND(S670+U670&gt;0,S670+U670&lt;10),"U mag geen subsidie aanvragen voor "&amp;E670&amp;F670&amp;G670&amp;" want de geïsoleerde oppervlakte per woning voor de gevel/spouw is te klein. Dit moet minimaal 10m2 per woning die aan de maatregel grenst zijn.","")</f>
        <v/>
      </c>
      <c r="C670" t="str">
        <f t="shared" ref="C670:C733" si="21">IF(AND((AA670+AC670+AE670+AG670)&gt;0,(AA670+AC670+AE670+AG670)&lt;3),"U mag geen subsidie aanvragen voor "&amp;E670&amp;F670&amp;G670&amp;" want de geisoleerde oppervlakte voor glas/deuren is te klein. Dit moet gemiddeld per woning minimaal 3 m2 zijn.","")</f>
        <v/>
      </c>
      <c r="D670" s="15" t="str">
        <f>IF(M670=0,"",IF(AND(M670&gt;0,IFERROR(SEARCH(Lijstjes!$F$2,'2. Invulblad'!N670&amp;'2. Invulblad'!P670&amp;'2. Invulblad'!R670&amp;'2. Invulblad'!T670&amp;'2. Invulblad'!V670&amp;'2. Invulblad'!X670&amp;'2. Invulblad'!Z670&amp;'2. Invulblad'!AB670&amp;'2. Invulblad'!AD670&amp;'2. Invulblad'!AF670&amp;'2. Invulblad'!AH670&amp;'2. Invulblad'!AI670),0)&gt;0),"","U mag geen subsidie aanvragen voor "&amp;'2. Invulblad'!E670&amp;" "&amp;'2. Invulblad'!F670&amp;'2. Invulblad'!G670&amp;" want er is geen aangrenzende maatregel getroffen."))</f>
        <v/>
      </c>
      <c r="M670" s="20">
        <f>MIN(1500,COUNTIF('2. Invulblad'!N670:AI670,"Ja")*750)</f>
        <v>0</v>
      </c>
      <c r="O670" s="14" t="str">
        <f>IF(N670=Lijstjes!$F$2,IF($F$15=Lijstjes!$A$2,$F$16,$F$21)/COUNTIF('2. Invulblad'!$N$29:$N$1048576,Lijstjes!$F$2),"")</f>
        <v/>
      </c>
      <c r="Q670" s="5" t="str">
        <f>IF(P670=Lijstjes!$F$2,IF($F$15=Lijstjes!$A$3,$F$16,$F$21)/COUNTIF('2. Invulblad'!$P$29:$P$1048576,Lijstjes!$F$2),"")</f>
        <v/>
      </c>
      <c r="S670" s="5">
        <f>IF(R670=Lijstjes!$F$2,IF($F$15=Lijstjes!$A$4,$F$16,$F$21)/COUNTIF('2. Invulblad'!$R$29:$R$1048576,Lijstjes!$F$2),0)</f>
        <v>0</v>
      </c>
      <c r="U670" s="5">
        <f>IF(T670=Lijstjes!$F$2,IF($F$15=Lijstjes!$A$5,$F$16,$F$21)/COUNTIF('2. Invulblad'!$T$29:$T$1048576,Lijstjes!$F$2),0)</f>
        <v>0</v>
      </c>
      <c r="W670" s="5" t="str">
        <f>IF(V670=Lijstjes!$F$2,IF($F$15=Lijstjes!$A$6,$F$16,$F$21)/COUNTIF('2. Invulblad'!$V$29:$V$1048576,Lijstjes!$F$2),"")</f>
        <v/>
      </c>
      <c r="Y670" s="5" t="str">
        <f>IF(X670=Lijstjes!$F$2,IF($F$15=Lijstjes!$A$7,$F$16,$F$21)/COUNTIF('2. Invulblad'!$X$29:$X$1048576,Lijstjes!$F$2),"")</f>
        <v/>
      </c>
      <c r="AA670" s="14">
        <f>IF(Z670=Lijstjes!$F$2,IF($F$15=Lijstjes!$A$8,$F$16,$F$21)/COUNTIF('2. Invulblad'!$Z$29:$Z$1048576,Lijstjes!$F$2),0)</f>
        <v>0</v>
      </c>
      <c r="AC670" s="14">
        <f>IF(AB670=Lijstjes!$F$2,IF($F$15=Lijstjes!$A$9,$F$16,$F$21)/COUNTIF('2. Invulblad'!$AB$29:$AB$1048576,Lijstjes!$F$2),0)</f>
        <v>0</v>
      </c>
      <c r="AE670" s="14">
        <f>IF(AD670=Lijstjes!$F$2,IF($F$15=Lijstjes!$A$10,$F$16,$F$21)/COUNTIF('2. Invulblad'!$AD$29:$AD$1048576,Lijstjes!$F$2),0)</f>
        <v>0</v>
      </c>
      <c r="AG670" s="14">
        <f>IF(AF670=Lijstjes!$F$2,IF($F$15=Lijstjes!$A$11,$F$16,$F$21)/COUNTIF('2. Invulblad'!$AF$29:$AF$1048576,Lijstjes!$F$2),0)</f>
        <v>0</v>
      </c>
    </row>
    <row r="671" spans="2:33" ht="14.5">
      <c r="B671" s="12" t="str">
        <f t="shared" si="20"/>
        <v/>
      </c>
      <c r="C671" t="str">
        <f t="shared" si="21"/>
        <v/>
      </c>
      <c r="D671" s="15" t="str">
        <f>IF(M671=0,"",IF(AND(M671&gt;0,IFERROR(SEARCH(Lijstjes!$F$2,'2. Invulblad'!N671&amp;'2. Invulblad'!P671&amp;'2. Invulblad'!R671&amp;'2. Invulblad'!T671&amp;'2. Invulblad'!V671&amp;'2. Invulblad'!X671&amp;'2. Invulblad'!Z671&amp;'2. Invulblad'!AB671&amp;'2. Invulblad'!AD671&amp;'2. Invulblad'!AF671&amp;'2. Invulblad'!AH671&amp;'2. Invulblad'!AI671),0)&gt;0),"","U mag geen subsidie aanvragen voor "&amp;'2. Invulblad'!E671&amp;" "&amp;'2. Invulblad'!F671&amp;'2. Invulblad'!G671&amp;" want er is geen aangrenzende maatregel getroffen."))</f>
        <v/>
      </c>
      <c r="M671" s="20">
        <f>MIN(1500,COUNTIF('2. Invulblad'!N671:AI671,"Ja")*750)</f>
        <v>0</v>
      </c>
      <c r="O671" s="14" t="str">
        <f>IF(N671=Lijstjes!$F$2,IF($F$15=Lijstjes!$A$2,$F$16,$F$21)/COUNTIF('2. Invulblad'!$N$29:$N$1048576,Lijstjes!$F$2),"")</f>
        <v/>
      </c>
      <c r="Q671" s="5" t="str">
        <f>IF(P671=Lijstjes!$F$2,IF($F$15=Lijstjes!$A$3,$F$16,$F$21)/COUNTIF('2. Invulblad'!$P$29:$P$1048576,Lijstjes!$F$2),"")</f>
        <v/>
      </c>
      <c r="S671" s="5">
        <f>IF(R671=Lijstjes!$F$2,IF($F$15=Lijstjes!$A$4,$F$16,$F$21)/COUNTIF('2. Invulblad'!$R$29:$R$1048576,Lijstjes!$F$2),0)</f>
        <v>0</v>
      </c>
      <c r="U671" s="5">
        <f>IF(T671=Lijstjes!$F$2,IF($F$15=Lijstjes!$A$5,$F$16,$F$21)/COUNTIF('2. Invulblad'!$T$29:$T$1048576,Lijstjes!$F$2),0)</f>
        <v>0</v>
      </c>
      <c r="W671" s="5" t="str">
        <f>IF(V671=Lijstjes!$F$2,IF($F$15=Lijstjes!$A$6,$F$16,$F$21)/COUNTIF('2. Invulblad'!$V$29:$V$1048576,Lijstjes!$F$2),"")</f>
        <v/>
      </c>
      <c r="Y671" s="5" t="str">
        <f>IF(X671=Lijstjes!$F$2,IF($F$15=Lijstjes!$A$7,$F$16,$F$21)/COUNTIF('2. Invulblad'!$X$29:$X$1048576,Lijstjes!$F$2),"")</f>
        <v/>
      </c>
      <c r="AA671" s="14">
        <f>IF(Z671=Lijstjes!$F$2,IF($F$15=Lijstjes!$A$8,$F$16,$F$21)/COUNTIF('2. Invulblad'!$Z$29:$Z$1048576,Lijstjes!$F$2),0)</f>
        <v>0</v>
      </c>
      <c r="AC671" s="14">
        <f>IF(AB671=Lijstjes!$F$2,IF($F$15=Lijstjes!$A$9,$F$16,$F$21)/COUNTIF('2. Invulblad'!$AB$29:$AB$1048576,Lijstjes!$F$2),0)</f>
        <v>0</v>
      </c>
      <c r="AE671" s="14">
        <f>IF(AD671=Lijstjes!$F$2,IF($F$15=Lijstjes!$A$10,$F$16,$F$21)/COUNTIF('2. Invulblad'!$AD$29:$AD$1048576,Lijstjes!$F$2),0)</f>
        <v>0</v>
      </c>
      <c r="AG671" s="14">
        <f>IF(AF671=Lijstjes!$F$2,IF($F$15=Lijstjes!$A$11,$F$16,$F$21)/COUNTIF('2. Invulblad'!$AF$29:$AF$1048576,Lijstjes!$F$2),0)</f>
        <v>0</v>
      </c>
    </row>
    <row r="672" spans="2:33" ht="14.5">
      <c r="B672" s="12" t="str">
        <f t="shared" si="20"/>
        <v/>
      </c>
      <c r="C672" t="str">
        <f t="shared" si="21"/>
        <v/>
      </c>
      <c r="D672" s="15" t="str">
        <f>IF(M672=0,"",IF(AND(M672&gt;0,IFERROR(SEARCH(Lijstjes!$F$2,'2. Invulblad'!N672&amp;'2. Invulblad'!P672&amp;'2. Invulblad'!R672&amp;'2. Invulblad'!T672&amp;'2. Invulblad'!V672&amp;'2. Invulblad'!X672&amp;'2. Invulblad'!Z672&amp;'2. Invulblad'!AB672&amp;'2. Invulblad'!AD672&amp;'2. Invulblad'!AF672&amp;'2. Invulblad'!AH672&amp;'2. Invulblad'!AI672),0)&gt;0),"","U mag geen subsidie aanvragen voor "&amp;'2. Invulblad'!E672&amp;" "&amp;'2. Invulblad'!F672&amp;'2. Invulblad'!G672&amp;" want er is geen aangrenzende maatregel getroffen."))</f>
        <v/>
      </c>
      <c r="M672" s="20">
        <f>MIN(1500,COUNTIF('2. Invulblad'!N672:AI672,"Ja")*750)</f>
        <v>0</v>
      </c>
      <c r="O672" s="14" t="str">
        <f>IF(N672=Lijstjes!$F$2,IF($F$15=Lijstjes!$A$2,$F$16,$F$21)/COUNTIF('2. Invulblad'!$N$29:$N$1048576,Lijstjes!$F$2),"")</f>
        <v/>
      </c>
      <c r="Q672" s="5" t="str">
        <f>IF(P672=Lijstjes!$F$2,IF($F$15=Lijstjes!$A$3,$F$16,$F$21)/COUNTIF('2. Invulblad'!$P$29:$P$1048576,Lijstjes!$F$2),"")</f>
        <v/>
      </c>
      <c r="S672" s="5">
        <f>IF(R672=Lijstjes!$F$2,IF($F$15=Lijstjes!$A$4,$F$16,$F$21)/COUNTIF('2. Invulblad'!$R$29:$R$1048576,Lijstjes!$F$2),0)</f>
        <v>0</v>
      </c>
      <c r="U672" s="5">
        <f>IF(T672=Lijstjes!$F$2,IF($F$15=Lijstjes!$A$5,$F$16,$F$21)/COUNTIF('2. Invulblad'!$T$29:$T$1048576,Lijstjes!$F$2),0)</f>
        <v>0</v>
      </c>
      <c r="W672" s="5" t="str">
        <f>IF(V672=Lijstjes!$F$2,IF($F$15=Lijstjes!$A$6,$F$16,$F$21)/COUNTIF('2. Invulblad'!$V$29:$V$1048576,Lijstjes!$F$2),"")</f>
        <v/>
      </c>
      <c r="Y672" s="5" t="str">
        <f>IF(X672=Lijstjes!$F$2,IF($F$15=Lijstjes!$A$7,$F$16,$F$21)/COUNTIF('2. Invulblad'!$X$29:$X$1048576,Lijstjes!$F$2),"")</f>
        <v/>
      </c>
      <c r="AA672" s="14">
        <f>IF(Z672=Lijstjes!$F$2,IF($F$15=Lijstjes!$A$8,$F$16,$F$21)/COUNTIF('2. Invulblad'!$Z$29:$Z$1048576,Lijstjes!$F$2),0)</f>
        <v>0</v>
      </c>
      <c r="AC672" s="14">
        <f>IF(AB672=Lijstjes!$F$2,IF($F$15=Lijstjes!$A$9,$F$16,$F$21)/COUNTIF('2. Invulblad'!$AB$29:$AB$1048576,Lijstjes!$F$2),0)</f>
        <v>0</v>
      </c>
      <c r="AE672" s="14">
        <f>IF(AD672=Lijstjes!$F$2,IF($F$15=Lijstjes!$A$10,$F$16,$F$21)/COUNTIF('2. Invulblad'!$AD$29:$AD$1048576,Lijstjes!$F$2),0)</f>
        <v>0</v>
      </c>
      <c r="AG672" s="14">
        <f>IF(AF672=Lijstjes!$F$2,IF($F$15=Lijstjes!$A$11,$F$16,$F$21)/COUNTIF('2. Invulblad'!$AF$29:$AF$1048576,Lijstjes!$F$2),0)</f>
        <v>0</v>
      </c>
    </row>
    <row r="673" spans="2:33" ht="14.5">
      <c r="B673" s="12" t="str">
        <f t="shared" si="20"/>
        <v/>
      </c>
      <c r="C673" t="str">
        <f t="shared" si="21"/>
        <v/>
      </c>
      <c r="D673" s="15" t="str">
        <f>IF(M673=0,"",IF(AND(M673&gt;0,IFERROR(SEARCH(Lijstjes!$F$2,'2. Invulblad'!N673&amp;'2. Invulblad'!P673&amp;'2. Invulblad'!R673&amp;'2. Invulblad'!T673&amp;'2. Invulblad'!V673&amp;'2. Invulblad'!X673&amp;'2. Invulblad'!Z673&amp;'2. Invulblad'!AB673&amp;'2. Invulblad'!AD673&amp;'2. Invulblad'!AF673&amp;'2. Invulblad'!AH673&amp;'2. Invulblad'!AI673),0)&gt;0),"","U mag geen subsidie aanvragen voor "&amp;'2. Invulblad'!E673&amp;" "&amp;'2. Invulblad'!F673&amp;'2. Invulblad'!G673&amp;" want er is geen aangrenzende maatregel getroffen."))</f>
        <v/>
      </c>
      <c r="M673" s="20">
        <f>MIN(1500,COUNTIF('2. Invulblad'!N673:AI673,"Ja")*750)</f>
        <v>0</v>
      </c>
      <c r="O673" s="14" t="str">
        <f>IF(N673=Lijstjes!$F$2,IF($F$15=Lijstjes!$A$2,$F$16,$F$21)/COUNTIF('2. Invulblad'!$N$29:$N$1048576,Lijstjes!$F$2),"")</f>
        <v/>
      </c>
      <c r="Q673" s="5" t="str">
        <f>IF(P673=Lijstjes!$F$2,IF($F$15=Lijstjes!$A$3,$F$16,$F$21)/COUNTIF('2. Invulblad'!$P$29:$P$1048576,Lijstjes!$F$2),"")</f>
        <v/>
      </c>
      <c r="S673" s="5">
        <f>IF(R673=Lijstjes!$F$2,IF($F$15=Lijstjes!$A$4,$F$16,$F$21)/COUNTIF('2. Invulblad'!$R$29:$R$1048576,Lijstjes!$F$2),0)</f>
        <v>0</v>
      </c>
      <c r="U673" s="5">
        <f>IF(T673=Lijstjes!$F$2,IF($F$15=Lijstjes!$A$5,$F$16,$F$21)/COUNTIF('2. Invulblad'!$T$29:$T$1048576,Lijstjes!$F$2),0)</f>
        <v>0</v>
      </c>
      <c r="W673" s="5" t="str">
        <f>IF(V673=Lijstjes!$F$2,IF($F$15=Lijstjes!$A$6,$F$16,$F$21)/COUNTIF('2. Invulblad'!$V$29:$V$1048576,Lijstjes!$F$2),"")</f>
        <v/>
      </c>
      <c r="Y673" s="5" t="str">
        <f>IF(X673=Lijstjes!$F$2,IF($F$15=Lijstjes!$A$7,$F$16,$F$21)/COUNTIF('2. Invulblad'!$X$29:$X$1048576,Lijstjes!$F$2),"")</f>
        <v/>
      </c>
      <c r="AA673" s="14">
        <f>IF(Z673=Lijstjes!$F$2,IF($F$15=Lijstjes!$A$8,$F$16,$F$21)/COUNTIF('2. Invulblad'!$Z$29:$Z$1048576,Lijstjes!$F$2),0)</f>
        <v>0</v>
      </c>
      <c r="AC673" s="14">
        <f>IF(AB673=Lijstjes!$F$2,IF($F$15=Lijstjes!$A$9,$F$16,$F$21)/COUNTIF('2. Invulblad'!$AB$29:$AB$1048576,Lijstjes!$F$2),0)</f>
        <v>0</v>
      </c>
      <c r="AE673" s="14">
        <f>IF(AD673=Lijstjes!$F$2,IF($F$15=Lijstjes!$A$10,$F$16,$F$21)/COUNTIF('2. Invulblad'!$AD$29:$AD$1048576,Lijstjes!$F$2),0)</f>
        <v>0</v>
      </c>
      <c r="AG673" s="14">
        <f>IF(AF673=Lijstjes!$F$2,IF($F$15=Lijstjes!$A$11,$F$16,$F$21)/COUNTIF('2. Invulblad'!$AF$29:$AF$1048576,Lijstjes!$F$2),0)</f>
        <v>0</v>
      </c>
    </row>
    <row r="674" spans="2:33" ht="14.5">
      <c r="B674" s="12" t="str">
        <f t="shared" si="20"/>
        <v/>
      </c>
      <c r="C674" t="str">
        <f t="shared" si="21"/>
        <v/>
      </c>
      <c r="D674" s="15" t="str">
        <f>IF(M674=0,"",IF(AND(M674&gt;0,IFERROR(SEARCH(Lijstjes!$F$2,'2. Invulblad'!N674&amp;'2. Invulblad'!P674&amp;'2. Invulblad'!R674&amp;'2. Invulblad'!T674&amp;'2. Invulblad'!V674&amp;'2. Invulblad'!X674&amp;'2. Invulblad'!Z674&amp;'2. Invulblad'!AB674&amp;'2. Invulblad'!AD674&amp;'2. Invulblad'!AF674&amp;'2. Invulblad'!AH674&amp;'2. Invulblad'!AI674),0)&gt;0),"","U mag geen subsidie aanvragen voor "&amp;'2. Invulblad'!E674&amp;" "&amp;'2. Invulblad'!F674&amp;'2. Invulblad'!G674&amp;" want er is geen aangrenzende maatregel getroffen."))</f>
        <v/>
      </c>
      <c r="M674" s="20">
        <f>MIN(1500,COUNTIF('2. Invulblad'!N674:AI674,"Ja")*750)</f>
        <v>0</v>
      </c>
      <c r="O674" s="14" t="str">
        <f>IF(N674=Lijstjes!$F$2,IF($F$15=Lijstjes!$A$2,$F$16,$F$21)/COUNTIF('2. Invulblad'!$N$29:$N$1048576,Lijstjes!$F$2),"")</f>
        <v/>
      </c>
      <c r="Q674" s="5" t="str">
        <f>IF(P674=Lijstjes!$F$2,IF($F$15=Lijstjes!$A$3,$F$16,$F$21)/COUNTIF('2. Invulblad'!$P$29:$P$1048576,Lijstjes!$F$2),"")</f>
        <v/>
      </c>
      <c r="S674" s="5">
        <f>IF(R674=Lijstjes!$F$2,IF($F$15=Lijstjes!$A$4,$F$16,$F$21)/COUNTIF('2. Invulblad'!$R$29:$R$1048576,Lijstjes!$F$2),0)</f>
        <v>0</v>
      </c>
      <c r="U674" s="5">
        <f>IF(T674=Lijstjes!$F$2,IF($F$15=Lijstjes!$A$5,$F$16,$F$21)/COUNTIF('2. Invulblad'!$T$29:$T$1048576,Lijstjes!$F$2),0)</f>
        <v>0</v>
      </c>
      <c r="W674" s="5" t="str">
        <f>IF(V674=Lijstjes!$F$2,IF($F$15=Lijstjes!$A$6,$F$16,$F$21)/COUNTIF('2. Invulblad'!$V$29:$V$1048576,Lijstjes!$F$2),"")</f>
        <v/>
      </c>
      <c r="Y674" s="5" t="str">
        <f>IF(X674=Lijstjes!$F$2,IF($F$15=Lijstjes!$A$7,$F$16,$F$21)/COUNTIF('2. Invulblad'!$X$29:$X$1048576,Lijstjes!$F$2),"")</f>
        <v/>
      </c>
      <c r="AA674" s="14">
        <f>IF(Z674=Lijstjes!$F$2,IF($F$15=Lijstjes!$A$8,$F$16,$F$21)/COUNTIF('2. Invulblad'!$Z$29:$Z$1048576,Lijstjes!$F$2),0)</f>
        <v>0</v>
      </c>
      <c r="AC674" s="14">
        <f>IF(AB674=Lijstjes!$F$2,IF($F$15=Lijstjes!$A$9,$F$16,$F$21)/COUNTIF('2. Invulblad'!$AB$29:$AB$1048576,Lijstjes!$F$2),0)</f>
        <v>0</v>
      </c>
      <c r="AE674" s="14">
        <f>IF(AD674=Lijstjes!$F$2,IF($F$15=Lijstjes!$A$10,$F$16,$F$21)/COUNTIF('2. Invulblad'!$AD$29:$AD$1048576,Lijstjes!$F$2),0)</f>
        <v>0</v>
      </c>
      <c r="AG674" s="14">
        <f>IF(AF674=Lijstjes!$F$2,IF($F$15=Lijstjes!$A$11,$F$16,$F$21)/COUNTIF('2. Invulblad'!$AF$29:$AF$1048576,Lijstjes!$F$2),0)</f>
        <v>0</v>
      </c>
    </row>
    <row r="675" spans="2:33" ht="14.5">
      <c r="B675" s="12" t="str">
        <f t="shared" si="20"/>
        <v/>
      </c>
      <c r="C675" t="str">
        <f t="shared" si="21"/>
        <v/>
      </c>
      <c r="D675" s="15" t="str">
        <f>IF(M675=0,"",IF(AND(M675&gt;0,IFERROR(SEARCH(Lijstjes!$F$2,'2. Invulblad'!N675&amp;'2. Invulblad'!P675&amp;'2. Invulblad'!R675&amp;'2. Invulblad'!T675&amp;'2. Invulblad'!V675&amp;'2. Invulblad'!X675&amp;'2. Invulblad'!Z675&amp;'2. Invulblad'!AB675&amp;'2. Invulblad'!AD675&amp;'2. Invulblad'!AF675&amp;'2. Invulblad'!AH675&amp;'2. Invulblad'!AI675),0)&gt;0),"","U mag geen subsidie aanvragen voor "&amp;'2. Invulblad'!E675&amp;" "&amp;'2. Invulblad'!F675&amp;'2. Invulblad'!G675&amp;" want er is geen aangrenzende maatregel getroffen."))</f>
        <v/>
      </c>
      <c r="M675" s="20">
        <f>MIN(1500,COUNTIF('2. Invulblad'!N675:AI675,"Ja")*750)</f>
        <v>0</v>
      </c>
      <c r="O675" s="14" t="str">
        <f>IF(N675=Lijstjes!$F$2,IF($F$15=Lijstjes!$A$2,$F$16,$F$21)/COUNTIF('2. Invulblad'!$N$29:$N$1048576,Lijstjes!$F$2),"")</f>
        <v/>
      </c>
      <c r="Q675" s="5" t="str">
        <f>IF(P675=Lijstjes!$F$2,IF($F$15=Lijstjes!$A$3,$F$16,$F$21)/COUNTIF('2. Invulblad'!$P$29:$P$1048576,Lijstjes!$F$2),"")</f>
        <v/>
      </c>
      <c r="S675" s="5">
        <f>IF(R675=Lijstjes!$F$2,IF($F$15=Lijstjes!$A$4,$F$16,$F$21)/COUNTIF('2. Invulblad'!$R$29:$R$1048576,Lijstjes!$F$2),0)</f>
        <v>0</v>
      </c>
      <c r="U675" s="5">
        <f>IF(T675=Lijstjes!$F$2,IF($F$15=Lijstjes!$A$5,$F$16,$F$21)/COUNTIF('2. Invulblad'!$T$29:$T$1048576,Lijstjes!$F$2),0)</f>
        <v>0</v>
      </c>
      <c r="W675" s="5" t="str">
        <f>IF(V675=Lijstjes!$F$2,IF($F$15=Lijstjes!$A$6,$F$16,$F$21)/COUNTIF('2. Invulblad'!$V$29:$V$1048576,Lijstjes!$F$2),"")</f>
        <v/>
      </c>
      <c r="Y675" s="5" t="str">
        <f>IF(X675=Lijstjes!$F$2,IF($F$15=Lijstjes!$A$7,$F$16,$F$21)/COUNTIF('2. Invulblad'!$X$29:$X$1048576,Lijstjes!$F$2),"")</f>
        <v/>
      </c>
      <c r="AA675" s="14">
        <f>IF(Z675=Lijstjes!$F$2,IF($F$15=Lijstjes!$A$8,$F$16,$F$21)/COUNTIF('2. Invulblad'!$Z$29:$Z$1048576,Lijstjes!$F$2),0)</f>
        <v>0</v>
      </c>
      <c r="AC675" s="14">
        <f>IF(AB675=Lijstjes!$F$2,IF($F$15=Lijstjes!$A$9,$F$16,$F$21)/COUNTIF('2. Invulblad'!$AB$29:$AB$1048576,Lijstjes!$F$2),0)</f>
        <v>0</v>
      </c>
      <c r="AE675" s="14">
        <f>IF(AD675=Lijstjes!$F$2,IF($F$15=Lijstjes!$A$10,$F$16,$F$21)/COUNTIF('2. Invulblad'!$AD$29:$AD$1048576,Lijstjes!$F$2),0)</f>
        <v>0</v>
      </c>
      <c r="AG675" s="14">
        <f>IF(AF675=Lijstjes!$F$2,IF($F$15=Lijstjes!$A$11,$F$16,$F$21)/COUNTIF('2. Invulblad'!$AF$29:$AF$1048576,Lijstjes!$F$2),0)</f>
        <v>0</v>
      </c>
    </row>
    <row r="676" spans="2:33" ht="14.5">
      <c r="B676" s="12" t="str">
        <f t="shared" si="20"/>
        <v/>
      </c>
      <c r="C676" t="str">
        <f t="shared" si="21"/>
        <v/>
      </c>
      <c r="D676" s="15" t="str">
        <f>IF(M676=0,"",IF(AND(M676&gt;0,IFERROR(SEARCH(Lijstjes!$F$2,'2. Invulblad'!N676&amp;'2. Invulblad'!P676&amp;'2. Invulblad'!R676&amp;'2. Invulblad'!T676&amp;'2. Invulblad'!V676&amp;'2. Invulblad'!X676&amp;'2. Invulblad'!Z676&amp;'2. Invulblad'!AB676&amp;'2. Invulblad'!AD676&amp;'2. Invulblad'!AF676&amp;'2. Invulblad'!AH676&amp;'2. Invulblad'!AI676),0)&gt;0),"","U mag geen subsidie aanvragen voor "&amp;'2. Invulblad'!E676&amp;" "&amp;'2. Invulblad'!F676&amp;'2. Invulblad'!G676&amp;" want er is geen aangrenzende maatregel getroffen."))</f>
        <v/>
      </c>
      <c r="M676" s="20">
        <f>MIN(1500,COUNTIF('2. Invulblad'!N676:AI676,"Ja")*750)</f>
        <v>0</v>
      </c>
      <c r="O676" s="14" t="str">
        <f>IF(N676=Lijstjes!$F$2,IF($F$15=Lijstjes!$A$2,$F$16,$F$21)/COUNTIF('2. Invulblad'!$N$29:$N$1048576,Lijstjes!$F$2),"")</f>
        <v/>
      </c>
      <c r="Q676" s="5" t="str">
        <f>IF(P676=Lijstjes!$F$2,IF($F$15=Lijstjes!$A$3,$F$16,$F$21)/COUNTIF('2. Invulblad'!$P$29:$P$1048576,Lijstjes!$F$2),"")</f>
        <v/>
      </c>
      <c r="S676" s="5">
        <f>IF(R676=Lijstjes!$F$2,IF($F$15=Lijstjes!$A$4,$F$16,$F$21)/COUNTIF('2. Invulblad'!$R$29:$R$1048576,Lijstjes!$F$2),0)</f>
        <v>0</v>
      </c>
      <c r="U676" s="5">
        <f>IF(T676=Lijstjes!$F$2,IF($F$15=Lijstjes!$A$5,$F$16,$F$21)/COUNTIF('2. Invulblad'!$T$29:$T$1048576,Lijstjes!$F$2),0)</f>
        <v>0</v>
      </c>
      <c r="W676" s="5" t="str">
        <f>IF(V676=Lijstjes!$F$2,IF($F$15=Lijstjes!$A$6,$F$16,$F$21)/COUNTIF('2. Invulblad'!$V$29:$V$1048576,Lijstjes!$F$2),"")</f>
        <v/>
      </c>
      <c r="Y676" s="5" t="str">
        <f>IF(X676=Lijstjes!$F$2,IF($F$15=Lijstjes!$A$7,$F$16,$F$21)/COUNTIF('2. Invulblad'!$X$29:$X$1048576,Lijstjes!$F$2),"")</f>
        <v/>
      </c>
      <c r="AA676" s="14">
        <f>IF(Z676=Lijstjes!$F$2,IF($F$15=Lijstjes!$A$8,$F$16,$F$21)/COUNTIF('2. Invulblad'!$Z$29:$Z$1048576,Lijstjes!$F$2),0)</f>
        <v>0</v>
      </c>
      <c r="AC676" s="14">
        <f>IF(AB676=Lijstjes!$F$2,IF($F$15=Lijstjes!$A$9,$F$16,$F$21)/COUNTIF('2. Invulblad'!$AB$29:$AB$1048576,Lijstjes!$F$2),0)</f>
        <v>0</v>
      </c>
      <c r="AE676" s="14">
        <f>IF(AD676=Lijstjes!$F$2,IF($F$15=Lijstjes!$A$10,$F$16,$F$21)/COUNTIF('2. Invulblad'!$AD$29:$AD$1048576,Lijstjes!$F$2),0)</f>
        <v>0</v>
      </c>
      <c r="AG676" s="14">
        <f>IF(AF676=Lijstjes!$F$2,IF($F$15=Lijstjes!$A$11,$F$16,$F$21)/COUNTIF('2. Invulblad'!$AF$29:$AF$1048576,Lijstjes!$F$2),0)</f>
        <v>0</v>
      </c>
    </row>
    <row r="677" spans="2:33" ht="14.5">
      <c r="B677" s="12" t="str">
        <f t="shared" si="20"/>
        <v/>
      </c>
      <c r="C677" t="str">
        <f t="shared" si="21"/>
        <v/>
      </c>
      <c r="D677" s="15" t="str">
        <f>IF(M677=0,"",IF(AND(M677&gt;0,IFERROR(SEARCH(Lijstjes!$F$2,'2. Invulblad'!N677&amp;'2. Invulblad'!P677&amp;'2. Invulblad'!R677&amp;'2. Invulblad'!T677&amp;'2. Invulblad'!V677&amp;'2. Invulblad'!X677&amp;'2. Invulblad'!Z677&amp;'2. Invulblad'!AB677&amp;'2. Invulblad'!AD677&amp;'2. Invulblad'!AF677&amp;'2. Invulblad'!AH677&amp;'2. Invulblad'!AI677),0)&gt;0),"","U mag geen subsidie aanvragen voor "&amp;'2. Invulblad'!E677&amp;" "&amp;'2. Invulblad'!F677&amp;'2. Invulblad'!G677&amp;" want er is geen aangrenzende maatregel getroffen."))</f>
        <v/>
      </c>
      <c r="M677" s="20">
        <f>MIN(1500,COUNTIF('2. Invulblad'!N677:AI677,"Ja")*750)</f>
        <v>0</v>
      </c>
      <c r="O677" s="14" t="str">
        <f>IF(N677=Lijstjes!$F$2,IF($F$15=Lijstjes!$A$2,$F$16,$F$21)/COUNTIF('2. Invulblad'!$N$29:$N$1048576,Lijstjes!$F$2),"")</f>
        <v/>
      </c>
      <c r="Q677" s="5" t="str">
        <f>IF(P677=Lijstjes!$F$2,IF($F$15=Lijstjes!$A$3,$F$16,$F$21)/COUNTIF('2. Invulblad'!$P$29:$P$1048576,Lijstjes!$F$2),"")</f>
        <v/>
      </c>
      <c r="S677" s="5">
        <f>IF(R677=Lijstjes!$F$2,IF($F$15=Lijstjes!$A$4,$F$16,$F$21)/COUNTIF('2. Invulblad'!$R$29:$R$1048576,Lijstjes!$F$2),0)</f>
        <v>0</v>
      </c>
      <c r="U677" s="5">
        <f>IF(T677=Lijstjes!$F$2,IF($F$15=Lijstjes!$A$5,$F$16,$F$21)/COUNTIF('2. Invulblad'!$T$29:$T$1048576,Lijstjes!$F$2),0)</f>
        <v>0</v>
      </c>
      <c r="W677" s="5" t="str">
        <f>IF(V677=Lijstjes!$F$2,IF($F$15=Lijstjes!$A$6,$F$16,$F$21)/COUNTIF('2. Invulblad'!$V$29:$V$1048576,Lijstjes!$F$2),"")</f>
        <v/>
      </c>
      <c r="Y677" s="5" t="str">
        <f>IF(X677=Lijstjes!$F$2,IF($F$15=Lijstjes!$A$7,$F$16,$F$21)/COUNTIF('2. Invulblad'!$X$29:$X$1048576,Lijstjes!$F$2),"")</f>
        <v/>
      </c>
      <c r="AA677" s="14">
        <f>IF(Z677=Lijstjes!$F$2,IF($F$15=Lijstjes!$A$8,$F$16,$F$21)/COUNTIF('2. Invulblad'!$Z$29:$Z$1048576,Lijstjes!$F$2),0)</f>
        <v>0</v>
      </c>
      <c r="AC677" s="14">
        <f>IF(AB677=Lijstjes!$F$2,IF($F$15=Lijstjes!$A$9,$F$16,$F$21)/COUNTIF('2. Invulblad'!$AB$29:$AB$1048576,Lijstjes!$F$2),0)</f>
        <v>0</v>
      </c>
      <c r="AE677" s="14">
        <f>IF(AD677=Lijstjes!$F$2,IF($F$15=Lijstjes!$A$10,$F$16,$F$21)/COUNTIF('2. Invulblad'!$AD$29:$AD$1048576,Lijstjes!$F$2),0)</f>
        <v>0</v>
      </c>
      <c r="AG677" s="14">
        <f>IF(AF677=Lijstjes!$F$2,IF($F$15=Lijstjes!$A$11,$F$16,$F$21)/COUNTIF('2. Invulblad'!$AF$29:$AF$1048576,Lijstjes!$F$2),0)</f>
        <v>0</v>
      </c>
    </row>
    <row r="678" spans="2:33" ht="14.5">
      <c r="B678" s="12" t="str">
        <f t="shared" si="20"/>
        <v/>
      </c>
      <c r="C678" t="str">
        <f t="shared" si="21"/>
        <v/>
      </c>
      <c r="D678" s="15" t="str">
        <f>IF(M678=0,"",IF(AND(M678&gt;0,IFERROR(SEARCH(Lijstjes!$F$2,'2. Invulblad'!N678&amp;'2. Invulblad'!P678&amp;'2. Invulblad'!R678&amp;'2. Invulblad'!T678&amp;'2. Invulblad'!V678&amp;'2. Invulblad'!X678&amp;'2. Invulblad'!Z678&amp;'2. Invulblad'!AB678&amp;'2. Invulblad'!AD678&amp;'2. Invulblad'!AF678&amp;'2. Invulblad'!AH678&amp;'2. Invulblad'!AI678),0)&gt;0),"","U mag geen subsidie aanvragen voor "&amp;'2. Invulblad'!E678&amp;" "&amp;'2. Invulblad'!F678&amp;'2. Invulblad'!G678&amp;" want er is geen aangrenzende maatregel getroffen."))</f>
        <v/>
      </c>
      <c r="M678" s="20">
        <f>MIN(1500,COUNTIF('2. Invulblad'!N678:AI678,"Ja")*750)</f>
        <v>0</v>
      </c>
      <c r="O678" s="14" t="str">
        <f>IF(N678=Lijstjes!$F$2,IF($F$15=Lijstjes!$A$2,$F$16,$F$21)/COUNTIF('2. Invulblad'!$N$29:$N$1048576,Lijstjes!$F$2),"")</f>
        <v/>
      </c>
      <c r="Q678" s="5" t="str">
        <f>IF(P678=Lijstjes!$F$2,IF($F$15=Lijstjes!$A$3,$F$16,$F$21)/COUNTIF('2. Invulblad'!$P$29:$P$1048576,Lijstjes!$F$2),"")</f>
        <v/>
      </c>
      <c r="S678" s="5">
        <f>IF(R678=Lijstjes!$F$2,IF($F$15=Lijstjes!$A$4,$F$16,$F$21)/COUNTIF('2. Invulblad'!$R$29:$R$1048576,Lijstjes!$F$2),0)</f>
        <v>0</v>
      </c>
      <c r="U678" s="5">
        <f>IF(T678=Lijstjes!$F$2,IF($F$15=Lijstjes!$A$5,$F$16,$F$21)/COUNTIF('2. Invulblad'!$T$29:$T$1048576,Lijstjes!$F$2),0)</f>
        <v>0</v>
      </c>
      <c r="W678" s="5" t="str">
        <f>IF(V678=Lijstjes!$F$2,IF($F$15=Lijstjes!$A$6,$F$16,$F$21)/COUNTIF('2. Invulblad'!$V$29:$V$1048576,Lijstjes!$F$2),"")</f>
        <v/>
      </c>
      <c r="Y678" s="5" t="str">
        <f>IF(X678=Lijstjes!$F$2,IF($F$15=Lijstjes!$A$7,$F$16,$F$21)/COUNTIF('2. Invulblad'!$X$29:$X$1048576,Lijstjes!$F$2),"")</f>
        <v/>
      </c>
      <c r="AA678" s="14">
        <f>IF(Z678=Lijstjes!$F$2,IF($F$15=Lijstjes!$A$8,$F$16,$F$21)/COUNTIF('2. Invulblad'!$Z$29:$Z$1048576,Lijstjes!$F$2),0)</f>
        <v>0</v>
      </c>
      <c r="AC678" s="14">
        <f>IF(AB678=Lijstjes!$F$2,IF($F$15=Lijstjes!$A$9,$F$16,$F$21)/COUNTIF('2. Invulblad'!$AB$29:$AB$1048576,Lijstjes!$F$2),0)</f>
        <v>0</v>
      </c>
      <c r="AE678" s="14">
        <f>IF(AD678=Lijstjes!$F$2,IF($F$15=Lijstjes!$A$10,$F$16,$F$21)/COUNTIF('2. Invulblad'!$AD$29:$AD$1048576,Lijstjes!$F$2),0)</f>
        <v>0</v>
      </c>
      <c r="AG678" s="14">
        <f>IF(AF678=Lijstjes!$F$2,IF($F$15=Lijstjes!$A$11,$F$16,$F$21)/COUNTIF('2. Invulblad'!$AF$29:$AF$1048576,Lijstjes!$F$2),0)</f>
        <v>0</v>
      </c>
    </row>
    <row r="679" spans="2:33" ht="14.5">
      <c r="B679" s="12" t="str">
        <f t="shared" si="20"/>
        <v/>
      </c>
      <c r="C679" t="str">
        <f t="shared" si="21"/>
        <v/>
      </c>
      <c r="D679" s="15" t="str">
        <f>IF(M679=0,"",IF(AND(M679&gt;0,IFERROR(SEARCH(Lijstjes!$F$2,'2. Invulblad'!N679&amp;'2. Invulblad'!P679&amp;'2. Invulblad'!R679&amp;'2. Invulblad'!T679&amp;'2. Invulblad'!V679&amp;'2. Invulblad'!X679&amp;'2. Invulblad'!Z679&amp;'2. Invulblad'!AB679&amp;'2. Invulblad'!AD679&amp;'2. Invulblad'!AF679&amp;'2. Invulblad'!AH679&amp;'2. Invulblad'!AI679),0)&gt;0),"","U mag geen subsidie aanvragen voor "&amp;'2. Invulblad'!E679&amp;" "&amp;'2. Invulblad'!F679&amp;'2. Invulblad'!G679&amp;" want er is geen aangrenzende maatregel getroffen."))</f>
        <v/>
      </c>
      <c r="M679" s="20">
        <f>MIN(1500,COUNTIF('2. Invulblad'!N679:AI679,"Ja")*750)</f>
        <v>0</v>
      </c>
      <c r="O679" s="14" t="str">
        <f>IF(N679=Lijstjes!$F$2,IF($F$15=Lijstjes!$A$2,$F$16,$F$21)/COUNTIF('2. Invulblad'!$N$29:$N$1048576,Lijstjes!$F$2),"")</f>
        <v/>
      </c>
      <c r="Q679" s="5" t="str">
        <f>IF(P679=Lijstjes!$F$2,IF($F$15=Lijstjes!$A$3,$F$16,$F$21)/COUNTIF('2. Invulblad'!$P$29:$P$1048576,Lijstjes!$F$2),"")</f>
        <v/>
      </c>
      <c r="S679" s="5">
        <f>IF(R679=Lijstjes!$F$2,IF($F$15=Lijstjes!$A$4,$F$16,$F$21)/COUNTIF('2. Invulblad'!$R$29:$R$1048576,Lijstjes!$F$2),0)</f>
        <v>0</v>
      </c>
      <c r="U679" s="5">
        <f>IF(T679=Lijstjes!$F$2,IF($F$15=Lijstjes!$A$5,$F$16,$F$21)/COUNTIF('2. Invulblad'!$T$29:$T$1048576,Lijstjes!$F$2),0)</f>
        <v>0</v>
      </c>
      <c r="W679" s="5" t="str">
        <f>IF(V679=Lijstjes!$F$2,IF($F$15=Lijstjes!$A$6,$F$16,$F$21)/COUNTIF('2. Invulblad'!$V$29:$V$1048576,Lijstjes!$F$2),"")</f>
        <v/>
      </c>
      <c r="Y679" s="5" t="str">
        <f>IF(X679=Lijstjes!$F$2,IF($F$15=Lijstjes!$A$7,$F$16,$F$21)/COUNTIF('2. Invulblad'!$X$29:$X$1048576,Lijstjes!$F$2),"")</f>
        <v/>
      </c>
      <c r="AA679" s="14">
        <f>IF(Z679=Lijstjes!$F$2,IF($F$15=Lijstjes!$A$8,$F$16,$F$21)/COUNTIF('2. Invulblad'!$Z$29:$Z$1048576,Lijstjes!$F$2),0)</f>
        <v>0</v>
      </c>
      <c r="AC679" s="14">
        <f>IF(AB679=Lijstjes!$F$2,IF($F$15=Lijstjes!$A$9,$F$16,$F$21)/COUNTIF('2. Invulblad'!$AB$29:$AB$1048576,Lijstjes!$F$2),0)</f>
        <v>0</v>
      </c>
      <c r="AE679" s="14">
        <f>IF(AD679=Lijstjes!$F$2,IF($F$15=Lijstjes!$A$10,$F$16,$F$21)/COUNTIF('2. Invulblad'!$AD$29:$AD$1048576,Lijstjes!$F$2),0)</f>
        <v>0</v>
      </c>
      <c r="AG679" s="14">
        <f>IF(AF679=Lijstjes!$F$2,IF($F$15=Lijstjes!$A$11,$F$16,$F$21)/COUNTIF('2. Invulblad'!$AF$29:$AF$1048576,Lijstjes!$F$2),0)</f>
        <v>0</v>
      </c>
    </row>
    <row r="680" spans="2:33" ht="14.5">
      <c r="B680" s="12" t="str">
        <f t="shared" si="20"/>
        <v/>
      </c>
      <c r="C680" t="str">
        <f t="shared" si="21"/>
        <v/>
      </c>
      <c r="D680" s="15" t="str">
        <f>IF(M680=0,"",IF(AND(M680&gt;0,IFERROR(SEARCH(Lijstjes!$F$2,'2. Invulblad'!N680&amp;'2. Invulblad'!P680&amp;'2. Invulblad'!R680&amp;'2. Invulblad'!T680&amp;'2. Invulblad'!V680&amp;'2. Invulblad'!X680&amp;'2. Invulblad'!Z680&amp;'2. Invulblad'!AB680&amp;'2. Invulblad'!AD680&amp;'2. Invulblad'!AF680&amp;'2. Invulblad'!AH680&amp;'2. Invulblad'!AI680),0)&gt;0),"","U mag geen subsidie aanvragen voor "&amp;'2. Invulblad'!E680&amp;" "&amp;'2. Invulblad'!F680&amp;'2. Invulblad'!G680&amp;" want er is geen aangrenzende maatregel getroffen."))</f>
        <v/>
      </c>
      <c r="M680" s="20">
        <f>MIN(1500,COUNTIF('2. Invulblad'!N680:AI680,"Ja")*750)</f>
        <v>0</v>
      </c>
      <c r="O680" s="14" t="str">
        <f>IF(N680=Lijstjes!$F$2,IF($F$15=Lijstjes!$A$2,$F$16,$F$21)/COUNTIF('2. Invulblad'!$N$29:$N$1048576,Lijstjes!$F$2),"")</f>
        <v/>
      </c>
      <c r="Q680" s="5" t="str">
        <f>IF(P680=Lijstjes!$F$2,IF($F$15=Lijstjes!$A$3,$F$16,$F$21)/COUNTIF('2. Invulblad'!$P$29:$P$1048576,Lijstjes!$F$2),"")</f>
        <v/>
      </c>
      <c r="S680" s="5">
        <f>IF(R680=Lijstjes!$F$2,IF($F$15=Lijstjes!$A$4,$F$16,$F$21)/COUNTIF('2. Invulblad'!$R$29:$R$1048576,Lijstjes!$F$2),0)</f>
        <v>0</v>
      </c>
      <c r="U680" s="5">
        <f>IF(T680=Lijstjes!$F$2,IF($F$15=Lijstjes!$A$5,$F$16,$F$21)/COUNTIF('2. Invulblad'!$T$29:$T$1048576,Lijstjes!$F$2),0)</f>
        <v>0</v>
      </c>
      <c r="W680" s="5" t="str">
        <f>IF(V680=Lijstjes!$F$2,IF($F$15=Lijstjes!$A$6,$F$16,$F$21)/COUNTIF('2. Invulblad'!$V$29:$V$1048576,Lijstjes!$F$2),"")</f>
        <v/>
      </c>
      <c r="Y680" s="5" t="str">
        <f>IF(X680=Lijstjes!$F$2,IF($F$15=Lijstjes!$A$7,$F$16,$F$21)/COUNTIF('2. Invulblad'!$X$29:$X$1048576,Lijstjes!$F$2),"")</f>
        <v/>
      </c>
      <c r="AA680" s="14">
        <f>IF(Z680=Lijstjes!$F$2,IF($F$15=Lijstjes!$A$8,$F$16,$F$21)/COUNTIF('2. Invulblad'!$Z$29:$Z$1048576,Lijstjes!$F$2),0)</f>
        <v>0</v>
      </c>
      <c r="AC680" s="14">
        <f>IF(AB680=Lijstjes!$F$2,IF($F$15=Lijstjes!$A$9,$F$16,$F$21)/COUNTIF('2. Invulblad'!$AB$29:$AB$1048576,Lijstjes!$F$2),0)</f>
        <v>0</v>
      </c>
      <c r="AE680" s="14">
        <f>IF(AD680=Lijstjes!$F$2,IF($F$15=Lijstjes!$A$10,$F$16,$F$21)/COUNTIF('2. Invulblad'!$AD$29:$AD$1048576,Lijstjes!$F$2),0)</f>
        <v>0</v>
      </c>
      <c r="AG680" s="14">
        <f>IF(AF680=Lijstjes!$F$2,IF($F$15=Lijstjes!$A$11,$F$16,$F$21)/COUNTIF('2. Invulblad'!$AF$29:$AF$1048576,Lijstjes!$F$2),0)</f>
        <v>0</v>
      </c>
    </row>
    <row r="681" spans="2:33" ht="14.5">
      <c r="B681" s="12" t="str">
        <f t="shared" si="20"/>
        <v/>
      </c>
      <c r="C681" t="str">
        <f t="shared" si="21"/>
        <v/>
      </c>
      <c r="D681" s="15" t="str">
        <f>IF(M681=0,"",IF(AND(M681&gt;0,IFERROR(SEARCH(Lijstjes!$F$2,'2. Invulblad'!N681&amp;'2. Invulblad'!P681&amp;'2. Invulblad'!R681&amp;'2. Invulblad'!T681&amp;'2. Invulblad'!V681&amp;'2. Invulblad'!X681&amp;'2. Invulblad'!Z681&amp;'2. Invulblad'!AB681&amp;'2. Invulblad'!AD681&amp;'2. Invulblad'!AF681&amp;'2. Invulblad'!AH681&amp;'2. Invulblad'!AI681),0)&gt;0),"","U mag geen subsidie aanvragen voor "&amp;'2. Invulblad'!E681&amp;" "&amp;'2. Invulblad'!F681&amp;'2. Invulblad'!G681&amp;" want er is geen aangrenzende maatregel getroffen."))</f>
        <v/>
      </c>
      <c r="M681" s="20">
        <f>MIN(1500,COUNTIF('2. Invulblad'!N681:AI681,"Ja")*750)</f>
        <v>0</v>
      </c>
      <c r="O681" s="14" t="str">
        <f>IF(N681=Lijstjes!$F$2,IF($F$15=Lijstjes!$A$2,$F$16,$F$21)/COUNTIF('2. Invulblad'!$N$29:$N$1048576,Lijstjes!$F$2),"")</f>
        <v/>
      </c>
      <c r="Q681" s="5" t="str">
        <f>IF(P681=Lijstjes!$F$2,IF($F$15=Lijstjes!$A$3,$F$16,$F$21)/COUNTIF('2. Invulblad'!$P$29:$P$1048576,Lijstjes!$F$2),"")</f>
        <v/>
      </c>
      <c r="S681" s="5">
        <f>IF(R681=Lijstjes!$F$2,IF($F$15=Lijstjes!$A$4,$F$16,$F$21)/COUNTIF('2. Invulblad'!$R$29:$R$1048576,Lijstjes!$F$2),0)</f>
        <v>0</v>
      </c>
      <c r="U681" s="5">
        <f>IF(T681=Lijstjes!$F$2,IF($F$15=Lijstjes!$A$5,$F$16,$F$21)/COUNTIF('2. Invulblad'!$T$29:$T$1048576,Lijstjes!$F$2),0)</f>
        <v>0</v>
      </c>
      <c r="W681" s="5" t="str">
        <f>IF(V681=Lijstjes!$F$2,IF($F$15=Lijstjes!$A$6,$F$16,$F$21)/COUNTIF('2. Invulblad'!$V$29:$V$1048576,Lijstjes!$F$2),"")</f>
        <v/>
      </c>
      <c r="Y681" s="5" t="str">
        <f>IF(X681=Lijstjes!$F$2,IF($F$15=Lijstjes!$A$7,$F$16,$F$21)/COUNTIF('2. Invulblad'!$X$29:$X$1048576,Lijstjes!$F$2),"")</f>
        <v/>
      </c>
      <c r="AA681" s="14">
        <f>IF(Z681=Lijstjes!$F$2,IF($F$15=Lijstjes!$A$8,$F$16,$F$21)/COUNTIF('2. Invulblad'!$Z$29:$Z$1048576,Lijstjes!$F$2),0)</f>
        <v>0</v>
      </c>
      <c r="AC681" s="14">
        <f>IF(AB681=Lijstjes!$F$2,IF($F$15=Lijstjes!$A$9,$F$16,$F$21)/COUNTIF('2. Invulblad'!$AB$29:$AB$1048576,Lijstjes!$F$2),0)</f>
        <v>0</v>
      </c>
      <c r="AE681" s="14">
        <f>IF(AD681=Lijstjes!$F$2,IF($F$15=Lijstjes!$A$10,$F$16,$F$21)/COUNTIF('2. Invulblad'!$AD$29:$AD$1048576,Lijstjes!$F$2),0)</f>
        <v>0</v>
      </c>
      <c r="AG681" s="14">
        <f>IF(AF681=Lijstjes!$F$2,IF($F$15=Lijstjes!$A$11,$F$16,$F$21)/COUNTIF('2. Invulblad'!$AF$29:$AF$1048576,Lijstjes!$F$2),0)</f>
        <v>0</v>
      </c>
    </row>
    <row r="682" spans="2:33" ht="14.5">
      <c r="B682" s="12" t="str">
        <f t="shared" si="20"/>
        <v/>
      </c>
      <c r="C682" t="str">
        <f t="shared" si="21"/>
        <v/>
      </c>
      <c r="D682" s="15" t="str">
        <f>IF(M682=0,"",IF(AND(M682&gt;0,IFERROR(SEARCH(Lijstjes!$F$2,'2. Invulblad'!N682&amp;'2. Invulblad'!P682&amp;'2. Invulblad'!R682&amp;'2. Invulblad'!T682&amp;'2. Invulblad'!V682&amp;'2. Invulblad'!X682&amp;'2. Invulblad'!Z682&amp;'2. Invulblad'!AB682&amp;'2. Invulblad'!AD682&amp;'2. Invulblad'!AF682&amp;'2. Invulblad'!AH682&amp;'2. Invulblad'!AI682),0)&gt;0),"","U mag geen subsidie aanvragen voor "&amp;'2. Invulblad'!E682&amp;" "&amp;'2. Invulblad'!F682&amp;'2. Invulblad'!G682&amp;" want er is geen aangrenzende maatregel getroffen."))</f>
        <v/>
      </c>
      <c r="M682" s="20">
        <f>MIN(1500,COUNTIF('2. Invulblad'!N682:AI682,"Ja")*750)</f>
        <v>0</v>
      </c>
      <c r="O682" s="14" t="str">
        <f>IF(N682=Lijstjes!$F$2,IF($F$15=Lijstjes!$A$2,$F$16,$F$21)/COUNTIF('2. Invulblad'!$N$29:$N$1048576,Lijstjes!$F$2),"")</f>
        <v/>
      </c>
      <c r="Q682" s="5" t="str">
        <f>IF(P682=Lijstjes!$F$2,IF($F$15=Lijstjes!$A$3,$F$16,$F$21)/COUNTIF('2. Invulblad'!$P$29:$P$1048576,Lijstjes!$F$2),"")</f>
        <v/>
      </c>
      <c r="S682" s="5">
        <f>IF(R682=Lijstjes!$F$2,IF($F$15=Lijstjes!$A$4,$F$16,$F$21)/COUNTIF('2. Invulblad'!$R$29:$R$1048576,Lijstjes!$F$2),0)</f>
        <v>0</v>
      </c>
      <c r="U682" s="5">
        <f>IF(T682=Lijstjes!$F$2,IF($F$15=Lijstjes!$A$5,$F$16,$F$21)/COUNTIF('2. Invulblad'!$T$29:$T$1048576,Lijstjes!$F$2),0)</f>
        <v>0</v>
      </c>
      <c r="W682" s="5" t="str">
        <f>IF(V682=Lijstjes!$F$2,IF($F$15=Lijstjes!$A$6,$F$16,$F$21)/COUNTIF('2. Invulblad'!$V$29:$V$1048576,Lijstjes!$F$2),"")</f>
        <v/>
      </c>
      <c r="Y682" s="5" t="str">
        <f>IF(X682=Lijstjes!$F$2,IF($F$15=Lijstjes!$A$7,$F$16,$F$21)/COUNTIF('2. Invulblad'!$X$29:$X$1048576,Lijstjes!$F$2),"")</f>
        <v/>
      </c>
      <c r="AA682" s="14">
        <f>IF(Z682=Lijstjes!$F$2,IF($F$15=Lijstjes!$A$8,$F$16,$F$21)/COUNTIF('2. Invulblad'!$Z$29:$Z$1048576,Lijstjes!$F$2),0)</f>
        <v>0</v>
      </c>
      <c r="AC682" s="14">
        <f>IF(AB682=Lijstjes!$F$2,IF($F$15=Lijstjes!$A$9,$F$16,$F$21)/COUNTIF('2. Invulblad'!$AB$29:$AB$1048576,Lijstjes!$F$2),0)</f>
        <v>0</v>
      </c>
      <c r="AE682" s="14">
        <f>IF(AD682=Lijstjes!$F$2,IF($F$15=Lijstjes!$A$10,$F$16,$F$21)/COUNTIF('2. Invulblad'!$AD$29:$AD$1048576,Lijstjes!$F$2),0)</f>
        <v>0</v>
      </c>
      <c r="AG682" s="14">
        <f>IF(AF682=Lijstjes!$F$2,IF($F$15=Lijstjes!$A$11,$F$16,$F$21)/COUNTIF('2. Invulblad'!$AF$29:$AF$1048576,Lijstjes!$F$2),0)</f>
        <v>0</v>
      </c>
    </row>
    <row r="683" spans="2:33" ht="14.5">
      <c r="B683" s="12" t="str">
        <f t="shared" si="20"/>
        <v/>
      </c>
      <c r="C683" t="str">
        <f t="shared" si="21"/>
        <v/>
      </c>
      <c r="D683" s="15" t="str">
        <f>IF(M683=0,"",IF(AND(M683&gt;0,IFERROR(SEARCH(Lijstjes!$F$2,'2. Invulblad'!N683&amp;'2. Invulblad'!P683&amp;'2. Invulblad'!R683&amp;'2. Invulblad'!T683&amp;'2. Invulblad'!V683&amp;'2. Invulblad'!X683&amp;'2. Invulblad'!Z683&amp;'2. Invulblad'!AB683&amp;'2. Invulblad'!AD683&amp;'2. Invulblad'!AF683&amp;'2. Invulblad'!AH683&amp;'2. Invulblad'!AI683),0)&gt;0),"","U mag geen subsidie aanvragen voor "&amp;'2. Invulblad'!E683&amp;" "&amp;'2. Invulblad'!F683&amp;'2. Invulblad'!G683&amp;" want er is geen aangrenzende maatregel getroffen."))</f>
        <v/>
      </c>
      <c r="M683" s="20">
        <f>MIN(1500,COUNTIF('2. Invulblad'!N683:AI683,"Ja")*750)</f>
        <v>0</v>
      </c>
      <c r="O683" s="14" t="str">
        <f>IF(N683=Lijstjes!$F$2,IF($F$15=Lijstjes!$A$2,$F$16,$F$21)/COUNTIF('2. Invulblad'!$N$29:$N$1048576,Lijstjes!$F$2),"")</f>
        <v/>
      </c>
      <c r="Q683" s="5" t="str">
        <f>IF(P683=Lijstjes!$F$2,IF($F$15=Lijstjes!$A$3,$F$16,$F$21)/COUNTIF('2. Invulblad'!$P$29:$P$1048576,Lijstjes!$F$2),"")</f>
        <v/>
      </c>
      <c r="S683" s="5">
        <f>IF(R683=Lijstjes!$F$2,IF($F$15=Lijstjes!$A$4,$F$16,$F$21)/COUNTIF('2. Invulblad'!$R$29:$R$1048576,Lijstjes!$F$2),0)</f>
        <v>0</v>
      </c>
      <c r="U683" s="5">
        <f>IF(T683=Lijstjes!$F$2,IF($F$15=Lijstjes!$A$5,$F$16,$F$21)/COUNTIF('2. Invulblad'!$T$29:$T$1048576,Lijstjes!$F$2),0)</f>
        <v>0</v>
      </c>
      <c r="W683" s="5" t="str">
        <f>IF(V683=Lijstjes!$F$2,IF($F$15=Lijstjes!$A$6,$F$16,$F$21)/COUNTIF('2. Invulblad'!$V$29:$V$1048576,Lijstjes!$F$2),"")</f>
        <v/>
      </c>
      <c r="Y683" s="5" t="str">
        <f>IF(X683=Lijstjes!$F$2,IF($F$15=Lijstjes!$A$7,$F$16,$F$21)/COUNTIF('2. Invulblad'!$X$29:$X$1048576,Lijstjes!$F$2),"")</f>
        <v/>
      </c>
      <c r="AA683" s="14">
        <f>IF(Z683=Lijstjes!$F$2,IF($F$15=Lijstjes!$A$8,$F$16,$F$21)/COUNTIF('2. Invulblad'!$Z$29:$Z$1048576,Lijstjes!$F$2),0)</f>
        <v>0</v>
      </c>
      <c r="AC683" s="14">
        <f>IF(AB683=Lijstjes!$F$2,IF($F$15=Lijstjes!$A$9,$F$16,$F$21)/COUNTIF('2. Invulblad'!$AB$29:$AB$1048576,Lijstjes!$F$2),0)</f>
        <v>0</v>
      </c>
      <c r="AE683" s="14">
        <f>IF(AD683=Lijstjes!$F$2,IF($F$15=Lijstjes!$A$10,$F$16,$F$21)/COUNTIF('2. Invulblad'!$AD$29:$AD$1048576,Lijstjes!$F$2),0)</f>
        <v>0</v>
      </c>
      <c r="AG683" s="14">
        <f>IF(AF683=Lijstjes!$F$2,IF($F$15=Lijstjes!$A$11,$F$16,$F$21)/COUNTIF('2. Invulblad'!$AF$29:$AF$1048576,Lijstjes!$F$2),0)</f>
        <v>0</v>
      </c>
    </row>
    <row r="684" spans="2:33" ht="14.5">
      <c r="B684" s="12" t="str">
        <f t="shared" si="20"/>
        <v/>
      </c>
      <c r="C684" t="str">
        <f t="shared" si="21"/>
        <v/>
      </c>
      <c r="D684" s="15" t="str">
        <f>IF(M684=0,"",IF(AND(M684&gt;0,IFERROR(SEARCH(Lijstjes!$F$2,'2. Invulblad'!N684&amp;'2. Invulblad'!P684&amp;'2. Invulblad'!R684&amp;'2. Invulblad'!T684&amp;'2. Invulblad'!V684&amp;'2. Invulblad'!X684&amp;'2. Invulblad'!Z684&amp;'2. Invulblad'!AB684&amp;'2. Invulblad'!AD684&amp;'2. Invulblad'!AF684&amp;'2. Invulblad'!AH684&amp;'2. Invulblad'!AI684),0)&gt;0),"","U mag geen subsidie aanvragen voor "&amp;'2. Invulblad'!E684&amp;" "&amp;'2. Invulblad'!F684&amp;'2. Invulblad'!G684&amp;" want er is geen aangrenzende maatregel getroffen."))</f>
        <v/>
      </c>
      <c r="M684" s="20">
        <f>MIN(1500,COUNTIF('2. Invulblad'!N684:AI684,"Ja")*750)</f>
        <v>0</v>
      </c>
      <c r="O684" s="14" t="str">
        <f>IF(N684=Lijstjes!$F$2,IF($F$15=Lijstjes!$A$2,$F$16,$F$21)/COUNTIF('2. Invulblad'!$N$29:$N$1048576,Lijstjes!$F$2),"")</f>
        <v/>
      </c>
      <c r="Q684" s="5" t="str">
        <f>IF(P684=Lijstjes!$F$2,IF($F$15=Lijstjes!$A$3,$F$16,$F$21)/COUNTIF('2. Invulblad'!$P$29:$P$1048576,Lijstjes!$F$2),"")</f>
        <v/>
      </c>
      <c r="S684" s="5">
        <f>IF(R684=Lijstjes!$F$2,IF($F$15=Lijstjes!$A$4,$F$16,$F$21)/COUNTIF('2. Invulblad'!$R$29:$R$1048576,Lijstjes!$F$2),0)</f>
        <v>0</v>
      </c>
      <c r="U684" s="5">
        <f>IF(T684=Lijstjes!$F$2,IF($F$15=Lijstjes!$A$5,$F$16,$F$21)/COUNTIF('2. Invulblad'!$T$29:$T$1048576,Lijstjes!$F$2),0)</f>
        <v>0</v>
      </c>
      <c r="W684" s="5" t="str">
        <f>IF(V684=Lijstjes!$F$2,IF($F$15=Lijstjes!$A$6,$F$16,$F$21)/COUNTIF('2. Invulblad'!$V$29:$V$1048576,Lijstjes!$F$2),"")</f>
        <v/>
      </c>
      <c r="Y684" s="5" t="str">
        <f>IF(X684=Lijstjes!$F$2,IF($F$15=Lijstjes!$A$7,$F$16,$F$21)/COUNTIF('2. Invulblad'!$X$29:$X$1048576,Lijstjes!$F$2),"")</f>
        <v/>
      </c>
      <c r="AA684" s="14">
        <f>IF(Z684=Lijstjes!$F$2,IF($F$15=Lijstjes!$A$8,$F$16,$F$21)/COUNTIF('2. Invulblad'!$Z$29:$Z$1048576,Lijstjes!$F$2),0)</f>
        <v>0</v>
      </c>
      <c r="AC684" s="14">
        <f>IF(AB684=Lijstjes!$F$2,IF($F$15=Lijstjes!$A$9,$F$16,$F$21)/COUNTIF('2. Invulblad'!$AB$29:$AB$1048576,Lijstjes!$F$2),0)</f>
        <v>0</v>
      </c>
      <c r="AE684" s="14">
        <f>IF(AD684=Lijstjes!$F$2,IF($F$15=Lijstjes!$A$10,$F$16,$F$21)/COUNTIF('2. Invulblad'!$AD$29:$AD$1048576,Lijstjes!$F$2),0)</f>
        <v>0</v>
      </c>
      <c r="AG684" s="14">
        <f>IF(AF684=Lijstjes!$F$2,IF($F$15=Lijstjes!$A$11,$F$16,$F$21)/COUNTIF('2. Invulblad'!$AF$29:$AF$1048576,Lijstjes!$F$2),0)</f>
        <v>0</v>
      </c>
    </row>
    <row r="685" spans="2:33" ht="14.5">
      <c r="B685" s="12" t="str">
        <f t="shared" si="20"/>
        <v/>
      </c>
      <c r="C685" t="str">
        <f t="shared" si="21"/>
        <v/>
      </c>
      <c r="D685" s="15" t="str">
        <f>IF(M685=0,"",IF(AND(M685&gt;0,IFERROR(SEARCH(Lijstjes!$F$2,'2. Invulblad'!N685&amp;'2. Invulblad'!P685&amp;'2. Invulblad'!R685&amp;'2. Invulblad'!T685&amp;'2. Invulblad'!V685&amp;'2. Invulblad'!X685&amp;'2. Invulblad'!Z685&amp;'2. Invulblad'!AB685&amp;'2. Invulblad'!AD685&amp;'2. Invulblad'!AF685&amp;'2. Invulblad'!AH685&amp;'2. Invulblad'!AI685),0)&gt;0),"","U mag geen subsidie aanvragen voor "&amp;'2. Invulblad'!E685&amp;" "&amp;'2. Invulblad'!F685&amp;'2. Invulblad'!G685&amp;" want er is geen aangrenzende maatregel getroffen."))</f>
        <v/>
      </c>
      <c r="M685" s="20">
        <f>MIN(1500,COUNTIF('2. Invulblad'!N685:AI685,"Ja")*750)</f>
        <v>0</v>
      </c>
      <c r="O685" s="14" t="str">
        <f>IF(N685=Lijstjes!$F$2,IF($F$15=Lijstjes!$A$2,$F$16,$F$21)/COUNTIF('2. Invulblad'!$N$29:$N$1048576,Lijstjes!$F$2),"")</f>
        <v/>
      </c>
      <c r="Q685" s="5" t="str">
        <f>IF(P685=Lijstjes!$F$2,IF($F$15=Lijstjes!$A$3,$F$16,$F$21)/COUNTIF('2. Invulblad'!$P$29:$P$1048576,Lijstjes!$F$2),"")</f>
        <v/>
      </c>
      <c r="S685" s="5">
        <f>IF(R685=Lijstjes!$F$2,IF($F$15=Lijstjes!$A$4,$F$16,$F$21)/COUNTIF('2. Invulblad'!$R$29:$R$1048576,Lijstjes!$F$2),0)</f>
        <v>0</v>
      </c>
      <c r="U685" s="5">
        <f>IF(T685=Lijstjes!$F$2,IF($F$15=Lijstjes!$A$5,$F$16,$F$21)/COUNTIF('2. Invulblad'!$T$29:$T$1048576,Lijstjes!$F$2),0)</f>
        <v>0</v>
      </c>
      <c r="W685" s="5" t="str">
        <f>IF(V685=Lijstjes!$F$2,IF($F$15=Lijstjes!$A$6,$F$16,$F$21)/COUNTIF('2. Invulblad'!$V$29:$V$1048576,Lijstjes!$F$2),"")</f>
        <v/>
      </c>
      <c r="Y685" s="5" t="str">
        <f>IF(X685=Lijstjes!$F$2,IF($F$15=Lijstjes!$A$7,$F$16,$F$21)/COUNTIF('2. Invulblad'!$X$29:$X$1048576,Lijstjes!$F$2),"")</f>
        <v/>
      </c>
      <c r="AA685" s="14">
        <f>IF(Z685=Lijstjes!$F$2,IF($F$15=Lijstjes!$A$8,$F$16,$F$21)/COUNTIF('2. Invulblad'!$Z$29:$Z$1048576,Lijstjes!$F$2),0)</f>
        <v>0</v>
      </c>
      <c r="AC685" s="14">
        <f>IF(AB685=Lijstjes!$F$2,IF($F$15=Lijstjes!$A$9,$F$16,$F$21)/COUNTIF('2. Invulblad'!$AB$29:$AB$1048576,Lijstjes!$F$2),0)</f>
        <v>0</v>
      </c>
      <c r="AE685" s="14">
        <f>IF(AD685=Lijstjes!$F$2,IF($F$15=Lijstjes!$A$10,$F$16,$F$21)/COUNTIF('2. Invulblad'!$AD$29:$AD$1048576,Lijstjes!$F$2),0)</f>
        <v>0</v>
      </c>
      <c r="AG685" s="14">
        <f>IF(AF685=Lijstjes!$F$2,IF($F$15=Lijstjes!$A$11,$F$16,$F$21)/COUNTIF('2. Invulblad'!$AF$29:$AF$1048576,Lijstjes!$F$2),0)</f>
        <v>0</v>
      </c>
    </row>
    <row r="686" spans="2:33" ht="14.5">
      <c r="B686" s="12" t="str">
        <f t="shared" si="20"/>
        <v/>
      </c>
      <c r="C686" t="str">
        <f t="shared" si="21"/>
        <v/>
      </c>
      <c r="D686" s="15" t="str">
        <f>IF(M686=0,"",IF(AND(M686&gt;0,IFERROR(SEARCH(Lijstjes!$F$2,'2. Invulblad'!N686&amp;'2. Invulblad'!P686&amp;'2. Invulblad'!R686&amp;'2. Invulblad'!T686&amp;'2. Invulblad'!V686&amp;'2. Invulblad'!X686&amp;'2. Invulblad'!Z686&amp;'2. Invulblad'!AB686&amp;'2. Invulblad'!AD686&amp;'2. Invulblad'!AF686&amp;'2. Invulblad'!AH686&amp;'2. Invulblad'!AI686),0)&gt;0),"","U mag geen subsidie aanvragen voor "&amp;'2. Invulblad'!E686&amp;" "&amp;'2. Invulblad'!F686&amp;'2. Invulblad'!G686&amp;" want er is geen aangrenzende maatregel getroffen."))</f>
        <v/>
      </c>
      <c r="M686" s="20">
        <f>MIN(1500,COUNTIF('2. Invulblad'!N686:AI686,"Ja")*750)</f>
        <v>0</v>
      </c>
      <c r="O686" s="14" t="str">
        <f>IF(N686=Lijstjes!$F$2,IF($F$15=Lijstjes!$A$2,$F$16,$F$21)/COUNTIF('2. Invulblad'!$N$29:$N$1048576,Lijstjes!$F$2),"")</f>
        <v/>
      </c>
      <c r="Q686" s="5" t="str">
        <f>IF(P686=Lijstjes!$F$2,IF($F$15=Lijstjes!$A$3,$F$16,$F$21)/COUNTIF('2. Invulblad'!$P$29:$P$1048576,Lijstjes!$F$2),"")</f>
        <v/>
      </c>
      <c r="S686" s="5">
        <f>IF(R686=Lijstjes!$F$2,IF($F$15=Lijstjes!$A$4,$F$16,$F$21)/COUNTIF('2. Invulblad'!$R$29:$R$1048576,Lijstjes!$F$2),0)</f>
        <v>0</v>
      </c>
      <c r="U686" s="5">
        <f>IF(T686=Lijstjes!$F$2,IF($F$15=Lijstjes!$A$5,$F$16,$F$21)/COUNTIF('2. Invulblad'!$T$29:$T$1048576,Lijstjes!$F$2),0)</f>
        <v>0</v>
      </c>
      <c r="W686" s="5" t="str">
        <f>IF(V686=Lijstjes!$F$2,IF($F$15=Lijstjes!$A$6,$F$16,$F$21)/COUNTIF('2. Invulblad'!$V$29:$V$1048576,Lijstjes!$F$2),"")</f>
        <v/>
      </c>
      <c r="Y686" s="5" t="str">
        <f>IF(X686=Lijstjes!$F$2,IF($F$15=Lijstjes!$A$7,$F$16,$F$21)/COUNTIF('2. Invulblad'!$X$29:$X$1048576,Lijstjes!$F$2),"")</f>
        <v/>
      </c>
      <c r="AA686" s="14">
        <f>IF(Z686=Lijstjes!$F$2,IF($F$15=Lijstjes!$A$8,$F$16,$F$21)/COUNTIF('2. Invulblad'!$Z$29:$Z$1048576,Lijstjes!$F$2),0)</f>
        <v>0</v>
      </c>
      <c r="AC686" s="14">
        <f>IF(AB686=Lijstjes!$F$2,IF($F$15=Lijstjes!$A$9,$F$16,$F$21)/COUNTIF('2. Invulblad'!$AB$29:$AB$1048576,Lijstjes!$F$2),0)</f>
        <v>0</v>
      </c>
      <c r="AE686" s="14">
        <f>IF(AD686=Lijstjes!$F$2,IF($F$15=Lijstjes!$A$10,$F$16,$F$21)/COUNTIF('2. Invulblad'!$AD$29:$AD$1048576,Lijstjes!$F$2),0)</f>
        <v>0</v>
      </c>
      <c r="AG686" s="14">
        <f>IF(AF686=Lijstjes!$F$2,IF($F$15=Lijstjes!$A$11,$F$16,$F$21)/COUNTIF('2. Invulblad'!$AF$29:$AF$1048576,Lijstjes!$F$2),0)</f>
        <v>0</v>
      </c>
    </row>
    <row r="687" spans="2:33" ht="14.5">
      <c r="B687" s="12" t="str">
        <f t="shared" si="20"/>
        <v/>
      </c>
      <c r="C687" t="str">
        <f t="shared" si="21"/>
        <v/>
      </c>
      <c r="D687" s="15" t="str">
        <f>IF(M687=0,"",IF(AND(M687&gt;0,IFERROR(SEARCH(Lijstjes!$F$2,'2. Invulblad'!N687&amp;'2. Invulblad'!P687&amp;'2. Invulblad'!R687&amp;'2. Invulblad'!T687&amp;'2. Invulblad'!V687&amp;'2. Invulblad'!X687&amp;'2. Invulblad'!Z687&amp;'2. Invulblad'!AB687&amp;'2. Invulblad'!AD687&amp;'2. Invulblad'!AF687&amp;'2. Invulblad'!AH687&amp;'2. Invulblad'!AI687),0)&gt;0),"","U mag geen subsidie aanvragen voor "&amp;'2. Invulblad'!E687&amp;" "&amp;'2. Invulblad'!F687&amp;'2. Invulblad'!G687&amp;" want er is geen aangrenzende maatregel getroffen."))</f>
        <v/>
      </c>
      <c r="M687" s="20">
        <f>MIN(1500,COUNTIF('2. Invulblad'!N687:AI687,"Ja")*750)</f>
        <v>0</v>
      </c>
      <c r="O687" s="14" t="str">
        <f>IF(N687=Lijstjes!$F$2,IF($F$15=Lijstjes!$A$2,$F$16,$F$21)/COUNTIF('2. Invulblad'!$N$29:$N$1048576,Lijstjes!$F$2),"")</f>
        <v/>
      </c>
      <c r="Q687" s="5" t="str">
        <f>IF(P687=Lijstjes!$F$2,IF($F$15=Lijstjes!$A$3,$F$16,$F$21)/COUNTIF('2. Invulblad'!$P$29:$P$1048576,Lijstjes!$F$2),"")</f>
        <v/>
      </c>
      <c r="S687" s="5">
        <f>IF(R687=Lijstjes!$F$2,IF($F$15=Lijstjes!$A$4,$F$16,$F$21)/COUNTIF('2. Invulblad'!$R$29:$R$1048576,Lijstjes!$F$2),0)</f>
        <v>0</v>
      </c>
      <c r="U687" s="5">
        <f>IF(T687=Lijstjes!$F$2,IF($F$15=Lijstjes!$A$5,$F$16,$F$21)/COUNTIF('2. Invulblad'!$T$29:$T$1048576,Lijstjes!$F$2),0)</f>
        <v>0</v>
      </c>
      <c r="W687" s="5" t="str">
        <f>IF(V687=Lijstjes!$F$2,IF($F$15=Lijstjes!$A$6,$F$16,$F$21)/COUNTIF('2. Invulblad'!$V$29:$V$1048576,Lijstjes!$F$2),"")</f>
        <v/>
      </c>
      <c r="Y687" s="5" t="str">
        <f>IF(X687=Lijstjes!$F$2,IF($F$15=Lijstjes!$A$7,$F$16,$F$21)/COUNTIF('2. Invulblad'!$X$29:$X$1048576,Lijstjes!$F$2),"")</f>
        <v/>
      </c>
      <c r="AA687" s="14">
        <f>IF(Z687=Lijstjes!$F$2,IF($F$15=Lijstjes!$A$8,$F$16,$F$21)/COUNTIF('2. Invulblad'!$Z$29:$Z$1048576,Lijstjes!$F$2),0)</f>
        <v>0</v>
      </c>
      <c r="AC687" s="14">
        <f>IF(AB687=Lijstjes!$F$2,IF($F$15=Lijstjes!$A$9,$F$16,$F$21)/COUNTIF('2. Invulblad'!$AB$29:$AB$1048576,Lijstjes!$F$2),0)</f>
        <v>0</v>
      </c>
      <c r="AE687" s="14">
        <f>IF(AD687=Lijstjes!$F$2,IF($F$15=Lijstjes!$A$10,$F$16,$F$21)/COUNTIF('2. Invulblad'!$AD$29:$AD$1048576,Lijstjes!$F$2),0)</f>
        <v>0</v>
      </c>
      <c r="AG687" s="14">
        <f>IF(AF687=Lijstjes!$F$2,IF($F$15=Lijstjes!$A$11,$F$16,$F$21)/COUNTIF('2. Invulblad'!$AF$29:$AF$1048576,Lijstjes!$F$2),0)</f>
        <v>0</v>
      </c>
    </row>
    <row r="688" spans="2:33" ht="14.5">
      <c r="B688" s="12" t="str">
        <f t="shared" si="20"/>
        <v/>
      </c>
      <c r="C688" t="str">
        <f t="shared" si="21"/>
        <v/>
      </c>
      <c r="D688" s="15" t="str">
        <f>IF(M688=0,"",IF(AND(M688&gt;0,IFERROR(SEARCH(Lijstjes!$F$2,'2. Invulblad'!N688&amp;'2. Invulblad'!P688&amp;'2. Invulblad'!R688&amp;'2. Invulblad'!T688&amp;'2. Invulblad'!V688&amp;'2. Invulblad'!X688&amp;'2. Invulblad'!Z688&amp;'2. Invulblad'!AB688&amp;'2. Invulblad'!AD688&amp;'2. Invulblad'!AF688&amp;'2. Invulblad'!AH688&amp;'2. Invulblad'!AI688),0)&gt;0),"","U mag geen subsidie aanvragen voor "&amp;'2. Invulblad'!E688&amp;" "&amp;'2. Invulblad'!F688&amp;'2. Invulblad'!G688&amp;" want er is geen aangrenzende maatregel getroffen."))</f>
        <v/>
      </c>
      <c r="M688" s="20">
        <f>MIN(1500,COUNTIF('2. Invulblad'!N688:AI688,"Ja")*750)</f>
        <v>0</v>
      </c>
      <c r="O688" s="14" t="str">
        <f>IF(N688=Lijstjes!$F$2,IF($F$15=Lijstjes!$A$2,$F$16,$F$21)/COUNTIF('2. Invulblad'!$N$29:$N$1048576,Lijstjes!$F$2),"")</f>
        <v/>
      </c>
      <c r="Q688" s="5" t="str">
        <f>IF(P688=Lijstjes!$F$2,IF($F$15=Lijstjes!$A$3,$F$16,$F$21)/COUNTIF('2. Invulblad'!$P$29:$P$1048576,Lijstjes!$F$2),"")</f>
        <v/>
      </c>
      <c r="S688" s="5">
        <f>IF(R688=Lijstjes!$F$2,IF($F$15=Lijstjes!$A$4,$F$16,$F$21)/COUNTIF('2. Invulblad'!$R$29:$R$1048576,Lijstjes!$F$2),0)</f>
        <v>0</v>
      </c>
      <c r="U688" s="5">
        <f>IF(T688=Lijstjes!$F$2,IF($F$15=Lijstjes!$A$5,$F$16,$F$21)/COUNTIF('2. Invulblad'!$T$29:$T$1048576,Lijstjes!$F$2),0)</f>
        <v>0</v>
      </c>
      <c r="W688" s="5" t="str">
        <f>IF(V688=Lijstjes!$F$2,IF($F$15=Lijstjes!$A$6,$F$16,$F$21)/COUNTIF('2. Invulblad'!$V$29:$V$1048576,Lijstjes!$F$2),"")</f>
        <v/>
      </c>
      <c r="Y688" s="5" t="str">
        <f>IF(X688=Lijstjes!$F$2,IF($F$15=Lijstjes!$A$7,$F$16,$F$21)/COUNTIF('2. Invulblad'!$X$29:$X$1048576,Lijstjes!$F$2),"")</f>
        <v/>
      </c>
      <c r="AA688" s="14">
        <f>IF(Z688=Lijstjes!$F$2,IF($F$15=Lijstjes!$A$8,$F$16,$F$21)/COUNTIF('2. Invulblad'!$Z$29:$Z$1048576,Lijstjes!$F$2),0)</f>
        <v>0</v>
      </c>
      <c r="AC688" s="14">
        <f>IF(AB688=Lijstjes!$F$2,IF($F$15=Lijstjes!$A$9,$F$16,$F$21)/COUNTIF('2. Invulblad'!$AB$29:$AB$1048576,Lijstjes!$F$2),0)</f>
        <v>0</v>
      </c>
      <c r="AE688" s="14">
        <f>IF(AD688=Lijstjes!$F$2,IF($F$15=Lijstjes!$A$10,$F$16,$F$21)/COUNTIF('2. Invulblad'!$AD$29:$AD$1048576,Lijstjes!$F$2),0)</f>
        <v>0</v>
      </c>
      <c r="AG688" s="14">
        <f>IF(AF688=Lijstjes!$F$2,IF($F$15=Lijstjes!$A$11,$F$16,$F$21)/COUNTIF('2. Invulblad'!$AF$29:$AF$1048576,Lijstjes!$F$2),0)</f>
        <v>0</v>
      </c>
    </row>
    <row r="689" spans="2:33" ht="14.5">
      <c r="B689" s="12" t="str">
        <f t="shared" si="20"/>
        <v/>
      </c>
      <c r="C689" t="str">
        <f t="shared" si="21"/>
        <v/>
      </c>
      <c r="D689" s="15" t="str">
        <f>IF(M689=0,"",IF(AND(M689&gt;0,IFERROR(SEARCH(Lijstjes!$F$2,'2. Invulblad'!N689&amp;'2. Invulblad'!P689&amp;'2. Invulblad'!R689&amp;'2. Invulblad'!T689&amp;'2. Invulblad'!V689&amp;'2. Invulblad'!X689&amp;'2. Invulblad'!Z689&amp;'2. Invulblad'!AB689&amp;'2. Invulblad'!AD689&amp;'2. Invulblad'!AF689&amp;'2. Invulblad'!AH689&amp;'2. Invulblad'!AI689),0)&gt;0),"","U mag geen subsidie aanvragen voor "&amp;'2. Invulblad'!E689&amp;" "&amp;'2. Invulblad'!F689&amp;'2. Invulblad'!G689&amp;" want er is geen aangrenzende maatregel getroffen."))</f>
        <v/>
      </c>
      <c r="M689" s="20">
        <f>MIN(1500,COUNTIF('2. Invulblad'!N689:AI689,"Ja")*750)</f>
        <v>0</v>
      </c>
      <c r="O689" s="14" t="str">
        <f>IF(N689=Lijstjes!$F$2,IF($F$15=Lijstjes!$A$2,$F$16,$F$21)/COUNTIF('2. Invulblad'!$N$29:$N$1048576,Lijstjes!$F$2),"")</f>
        <v/>
      </c>
      <c r="Q689" s="5" t="str">
        <f>IF(P689=Lijstjes!$F$2,IF($F$15=Lijstjes!$A$3,$F$16,$F$21)/COUNTIF('2. Invulblad'!$P$29:$P$1048576,Lijstjes!$F$2),"")</f>
        <v/>
      </c>
      <c r="S689" s="5">
        <f>IF(R689=Lijstjes!$F$2,IF($F$15=Lijstjes!$A$4,$F$16,$F$21)/COUNTIF('2. Invulblad'!$R$29:$R$1048576,Lijstjes!$F$2),0)</f>
        <v>0</v>
      </c>
      <c r="U689" s="5">
        <f>IF(T689=Lijstjes!$F$2,IF($F$15=Lijstjes!$A$5,$F$16,$F$21)/COUNTIF('2. Invulblad'!$T$29:$T$1048576,Lijstjes!$F$2),0)</f>
        <v>0</v>
      </c>
      <c r="W689" s="5" t="str">
        <f>IF(V689=Lijstjes!$F$2,IF($F$15=Lijstjes!$A$6,$F$16,$F$21)/COUNTIF('2. Invulblad'!$V$29:$V$1048576,Lijstjes!$F$2),"")</f>
        <v/>
      </c>
      <c r="Y689" s="5" t="str">
        <f>IF(X689=Lijstjes!$F$2,IF($F$15=Lijstjes!$A$7,$F$16,$F$21)/COUNTIF('2. Invulblad'!$X$29:$X$1048576,Lijstjes!$F$2),"")</f>
        <v/>
      </c>
      <c r="AA689" s="14">
        <f>IF(Z689=Lijstjes!$F$2,IF($F$15=Lijstjes!$A$8,$F$16,$F$21)/COUNTIF('2. Invulblad'!$Z$29:$Z$1048576,Lijstjes!$F$2),0)</f>
        <v>0</v>
      </c>
      <c r="AC689" s="14">
        <f>IF(AB689=Lijstjes!$F$2,IF($F$15=Lijstjes!$A$9,$F$16,$F$21)/COUNTIF('2. Invulblad'!$AB$29:$AB$1048576,Lijstjes!$F$2),0)</f>
        <v>0</v>
      </c>
      <c r="AE689" s="14">
        <f>IF(AD689=Lijstjes!$F$2,IF($F$15=Lijstjes!$A$10,$F$16,$F$21)/COUNTIF('2. Invulblad'!$AD$29:$AD$1048576,Lijstjes!$F$2),0)</f>
        <v>0</v>
      </c>
      <c r="AG689" s="14">
        <f>IF(AF689=Lijstjes!$F$2,IF($F$15=Lijstjes!$A$11,$F$16,$F$21)/COUNTIF('2. Invulblad'!$AF$29:$AF$1048576,Lijstjes!$F$2),0)</f>
        <v>0</v>
      </c>
    </row>
    <row r="690" spans="2:33" ht="14.5">
      <c r="B690" s="12" t="str">
        <f t="shared" si="20"/>
        <v/>
      </c>
      <c r="C690" t="str">
        <f t="shared" si="21"/>
        <v/>
      </c>
      <c r="D690" s="15" t="str">
        <f>IF(M690=0,"",IF(AND(M690&gt;0,IFERROR(SEARCH(Lijstjes!$F$2,'2. Invulblad'!N690&amp;'2. Invulblad'!P690&amp;'2. Invulblad'!R690&amp;'2. Invulblad'!T690&amp;'2. Invulblad'!V690&amp;'2. Invulblad'!X690&amp;'2. Invulblad'!Z690&amp;'2. Invulblad'!AB690&amp;'2. Invulblad'!AD690&amp;'2. Invulblad'!AF690&amp;'2. Invulblad'!AH690&amp;'2. Invulblad'!AI690),0)&gt;0),"","U mag geen subsidie aanvragen voor "&amp;'2. Invulblad'!E690&amp;" "&amp;'2. Invulblad'!F690&amp;'2. Invulblad'!G690&amp;" want er is geen aangrenzende maatregel getroffen."))</f>
        <v/>
      </c>
      <c r="M690" s="20">
        <f>MIN(1500,COUNTIF('2. Invulblad'!N690:AI690,"Ja")*750)</f>
        <v>0</v>
      </c>
      <c r="O690" s="14" t="str">
        <f>IF(N690=Lijstjes!$F$2,IF($F$15=Lijstjes!$A$2,$F$16,$F$21)/COUNTIF('2. Invulblad'!$N$29:$N$1048576,Lijstjes!$F$2),"")</f>
        <v/>
      </c>
      <c r="Q690" s="5" t="str">
        <f>IF(P690=Lijstjes!$F$2,IF($F$15=Lijstjes!$A$3,$F$16,$F$21)/COUNTIF('2. Invulblad'!$P$29:$P$1048576,Lijstjes!$F$2),"")</f>
        <v/>
      </c>
      <c r="S690" s="5">
        <f>IF(R690=Lijstjes!$F$2,IF($F$15=Lijstjes!$A$4,$F$16,$F$21)/COUNTIF('2. Invulblad'!$R$29:$R$1048576,Lijstjes!$F$2),0)</f>
        <v>0</v>
      </c>
      <c r="U690" s="5">
        <f>IF(T690=Lijstjes!$F$2,IF($F$15=Lijstjes!$A$5,$F$16,$F$21)/COUNTIF('2. Invulblad'!$T$29:$T$1048576,Lijstjes!$F$2),0)</f>
        <v>0</v>
      </c>
      <c r="W690" s="5" t="str">
        <f>IF(V690=Lijstjes!$F$2,IF($F$15=Lijstjes!$A$6,$F$16,$F$21)/COUNTIF('2. Invulblad'!$V$29:$V$1048576,Lijstjes!$F$2),"")</f>
        <v/>
      </c>
      <c r="Y690" s="5" t="str">
        <f>IF(X690=Lijstjes!$F$2,IF($F$15=Lijstjes!$A$7,$F$16,$F$21)/COUNTIF('2. Invulblad'!$X$29:$X$1048576,Lijstjes!$F$2),"")</f>
        <v/>
      </c>
      <c r="AA690" s="14">
        <f>IF(Z690=Lijstjes!$F$2,IF($F$15=Lijstjes!$A$8,$F$16,$F$21)/COUNTIF('2. Invulblad'!$Z$29:$Z$1048576,Lijstjes!$F$2),0)</f>
        <v>0</v>
      </c>
      <c r="AC690" s="14">
        <f>IF(AB690=Lijstjes!$F$2,IF($F$15=Lijstjes!$A$9,$F$16,$F$21)/COUNTIF('2. Invulblad'!$AB$29:$AB$1048576,Lijstjes!$F$2),0)</f>
        <v>0</v>
      </c>
      <c r="AE690" s="14">
        <f>IF(AD690=Lijstjes!$F$2,IF($F$15=Lijstjes!$A$10,$F$16,$F$21)/COUNTIF('2. Invulblad'!$AD$29:$AD$1048576,Lijstjes!$F$2),0)</f>
        <v>0</v>
      </c>
      <c r="AG690" s="14">
        <f>IF(AF690=Lijstjes!$F$2,IF($F$15=Lijstjes!$A$11,$F$16,$F$21)/COUNTIF('2. Invulblad'!$AF$29:$AF$1048576,Lijstjes!$F$2),0)</f>
        <v>0</v>
      </c>
    </row>
    <row r="691" spans="2:33" ht="14.5">
      <c r="B691" s="12" t="str">
        <f t="shared" si="20"/>
        <v/>
      </c>
      <c r="C691" t="str">
        <f t="shared" si="21"/>
        <v/>
      </c>
      <c r="D691" s="15" t="str">
        <f>IF(M691=0,"",IF(AND(M691&gt;0,IFERROR(SEARCH(Lijstjes!$F$2,'2. Invulblad'!N691&amp;'2. Invulblad'!P691&amp;'2. Invulblad'!R691&amp;'2. Invulblad'!T691&amp;'2. Invulblad'!V691&amp;'2. Invulblad'!X691&amp;'2. Invulblad'!Z691&amp;'2. Invulblad'!AB691&amp;'2. Invulblad'!AD691&amp;'2. Invulblad'!AF691&amp;'2. Invulblad'!AH691&amp;'2. Invulblad'!AI691),0)&gt;0),"","U mag geen subsidie aanvragen voor "&amp;'2. Invulblad'!E691&amp;" "&amp;'2. Invulblad'!F691&amp;'2. Invulblad'!G691&amp;" want er is geen aangrenzende maatregel getroffen."))</f>
        <v/>
      </c>
      <c r="M691" s="20">
        <f>MIN(1500,COUNTIF('2. Invulblad'!N691:AI691,"Ja")*750)</f>
        <v>0</v>
      </c>
      <c r="O691" s="14" t="str">
        <f>IF(N691=Lijstjes!$F$2,IF($F$15=Lijstjes!$A$2,$F$16,$F$21)/COUNTIF('2. Invulblad'!$N$29:$N$1048576,Lijstjes!$F$2),"")</f>
        <v/>
      </c>
      <c r="Q691" s="5" t="str">
        <f>IF(P691=Lijstjes!$F$2,IF($F$15=Lijstjes!$A$3,$F$16,$F$21)/COUNTIF('2. Invulblad'!$P$29:$P$1048576,Lijstjes!$F$2),"")</f>
        <v/>
      </c>
      <c r="S691" s="5">
        <f>IF(R691=Lijstjes!$F$2,IF($F$15=Lijstjes!$A$4,$F$16,$F$21)/COUNTIF('2. Invulblad'!$R$29:$R$1048576,Lijstjes!$F$2),0)</f>
        <v>0</v>
      </c>
      <c r="U691" s="5">
        <f>IF(T691=Lijstjes!$F$2,IF($F$15=Lijstjes!$A$5,$F$16,$F$21)/COUNTIF('2. Invulblad'!$T$29:$T$1048576,Lijstjes!$F$2),0)</f>
        <v>0</v>
      </c>
      <c r="W691" s="5" t="str">
        <f>IF(V691=Lijstjes!$F$2,IF($F$15=Lijstjes!$A$6,$F$16,$F$21)/COUNTIF('2. Invulblad'!$V$29:$V$1048576,Lijstjes!$F$2),"")</f>
        <v/>
      </c>
      <c r="Y691" s="5" t="str">
        <f>IF(X691=Lijstjes!$F$2,IF($F$15=Lijstjes!$A$7,$F$16,$F$21)/COUNTIF('2. Invulblad'!$X$29:$X$1048576,Lijstjes!$F$2),"")</f>
        <v/>
      </c>
      <c r="AA691" s="14">
        <f>IF(Z691=Lijstjes!$F$2,IF($F$15=Lijstjes!$A$8,$F$16,$F$21)/COUNTIF('2. Invulblad'!$Z$29:$Z$1048576,Lijstjes!$F$2),0)</f>
        <v>0</v>
      </c>
      <c r="AC691" s="14">
        <f>IF(AB691=Lijstjes!$F$2,IF($F$15=Lijstjes!$A$9,$F$16,$F$21)/COUNTIF('2. Invulblad'!$AB$29:$AB$1048576,Lijstjes!$F$2),0)</f>
        <v>0</v>
      </c>
      <c r="AE691" s="14">
        <f>IF(AD691=Lijstjes!$F$2,IF($F$15=Lijstjes!$A$10,$F$16,$F$21)/COUNTIF('2. Invulblad'!$AD$29:$AD$1048576,Lijstjes!$F$2),0)</f>
        <v>0</v>
      </c>
      <c r="AG691" s="14">
        <f>IF(AF691=Lijstjes!$F$2,IF($F$15=Lijstjes!$A$11,$F$16,$F$21)/COUNTIF('2. Invulblad'!$AF$29:$AF$1048576,Lijstjes!$F$2),0)</f>
        <v>0</v>
      </c>
    </row>
    <row r="692" spans="2:33" ht="14.5">
      <c r="B692" s="12" t="str">
        <f t="shared" si="20"/>
        <v/>
      </c>
      <c r="C692" t="str">
        <f t="shared" si="21"/>
        <v/>
      </c>
      <c r="D692" s="15" t="str">
        <f>IF(M692=0,"",IF(AND(M692&gt;0,IFERROR(SEARCH(Lijstjes!$F$2,'2. Invulblad'!N692&amp;'2. Invulblad'!P692&amp;'2. Invulblad'!R692&amp;'2. Invulblad'!T692&amp;'2. Invulblad'!V692&amp;'2. Invulblad'!X692&amp;'2. Invulblad'!Z692&amp;'2. Invulblad'!AB692&amp;'2. Invulblad'!AD692&amp;'2. Invulblad'!AF692&amp;'2. Invulblad'!AH692&amp;'2. Invulblad'!AI692),0)&gt;0),"","U mag geen subsidie aanvragen voor "&amp;'2. Invulblad'!E692&amp;" "&amp;'2. Invulblad'!F692&amp;'2. Invulblad'!G692&amp;" want er is geen aangrenzende maatregel getroffen."))</f>
        <v/>
      </c>
      <c r="M692" s="20">
        <f>MIN(1500,COUNTIF('2. Invulblad'!N692:AI692,"Ja")*750)</f>
        <v>0</v>
      </c>
      <c r="O692" s="14" t="str">
        <f>IF(N692=Lijstjes!$F$2,IF($F$15=Lijstjes!$A$2,$F$16,$F$21)/COUNTIF('2. Invulblad'!$N$29:$N$1048576,Lijstjes!$F$2),"")</f>
        <v/>
      </c>
      <c r="Q692" s="5" t="str">
        <f>IF(P692=Lijstjes!$F$2,IF($F$15=Lijstjes!$A$3,$F$16,$F$21)/COUNTIF('2. Invulblad'!$P$29:$P$1048576,Lijstjes!$F$2),"")</f>
        <v/>
      </c>
      <c r="S692" s="5">
        <f>IF(R692=Lijstjes!$F$2,IF($F$15=Lijstjes!$A$4,$F$16,$F$21)/COUNTIF('2. Invulblad'!$R$29:$R$1048576,Lijstjes!$F$2),0)</f>
        <v>0</v>
      </c>
      <c r="U692" s="5">
        <f>IF(T692=Lijstjes!$F$2,IF($F$15=Lijstjes!$A$5,$F$16,$F$21)/COUNTIF('2. Invulblad'!$T$29:$T$1048576,Lijstjes!$F$2),0)</f>
        <v>0</v>
      </c>
      <c r="W692" s="5" t="str">
        <f>IF(V692=Lijstjes!$F$2,IF($F$15=Lijstjes!$A$6,$F$16,$F$21)/COUNTIF('2. Invulblad'!$V$29:$V$1048576,Lijstjes!$F$2),"")</f>
        <v/>
      </c>
      <c r="Y692" s="5" t="str">
        <f>IF(X692=Lijstjes!$F$2,IF($F$15=Lijstjes!$A$7,$F$16,$F$21)/COUNTIF('2. Invulblad'!$X$29:$X$1048576,Lijstjes!$F$2),"")</f>
        <v/>
      </c>
      <c r="AA692" s="14">
        <f>IF(Z692=Lijstjes!$F$2,IF($F$15=Lijstjes!$A$8,$F$16,$F$21)/COUNTIF('2. Invulblad'!$Z$29:$Z$1048576,Lijstjes!$F$2),0)</f>
        <v>0</v>
      </c>
      <c r="AC692" s="14">
        <f>IF(AB692=Lijstjes!$F$2,IF($F$15=Lijstjes!$A$9,$F$16,$F$21)/COUNTIF('2. Invulblad'!$AB$29:$AB$1048576,Lijstjes!$F$2),0)</f>
        <v>0</v>
      </c>
      <c r="AE692" s="14">
        <f>IF(AD692=Lijstjes!$F$2,IF($F$15=Lijstjes!$A$10,$F$16,$F$21)/COUNTIF('2. Invulblad'!$AD$29:$AD$1048576,Lijstjes!$F$2),0)</f>
        <v>0</v>
      </c>
      <c r="AG692" s="14">
        <f>IF(AF692=Lijstjes!$F$2,IF($F$15=Lijstjes!$A$11,$F$16,$F$21)/COUNTIF('2. Invulblad'!$AF$29:$AF$1048576,Lijstjes!$F$2),0)</f>
        <v>0</v>
      </c>
    </row>
    <row r="693" spans="2:33" ht="14.5">
      <c r="B693" s="12" t="str">
        <f t="shared" si="20"/>
        <v/>
      </c>
      <c r="C693" t="str">
        <f t="shared" si="21"/>
        <v/>
      </c>
      <c r="D693" s="15" t="str">
        <f>IF(M693=0,"",IF(AND(M693&gt;0,IFERROR(SEARCH(Lijstjes!$F$2,'2. Invulblad'!N693&amp;'2. Invulblad'!P693&amp;'2. Invulblad'!R693&amp;'2. Invulblad'!T693&amp;'2. Invulblad'!V693&amp;'2. Invulblad'!X693&amp;'2. Invulblad'!Z693&amp;'2. Invulblad'!AB693&amp;'2. Invulblad'!AD693&amp;'2. Invulblad'!AF693&amp;'2. Invulblad'!AH693&amp;'2. Invulblad'!AI693),0)&gt;0),"","U mag geen subsidie aanvragen voor "&amp;'2. Invulblad'!E693&amp;" "&amp;'2. Invulblad'!F693&amp;'2. Invulblad'!G693&amp;" want er is geen aangrenzende maatregel getroffen."))</f>
        <v/>
      </c>
      <c r="M693" s="20">
        <f>MIN(1500,COUNTIF('2. Invulblad'!N693:AI693,"Ja")*750)</f>
        <v>0</v>
      </c>
      <c r="O693" s="14" t="str">
        <f>IF(N693=Lijstjes!$F$2,IF($F$15=Lijstjes!$A$2,$F$16,$F$21)/COUNTIF('2. Invulblad'!$N$29:$N$1048576,Lijstjes!$F$2),"")</f>
        <v/>
      </c>
      <c r="Q693" s="5" t="str">
        <f>IF(P693=Lijstjes!$F$2,IF($F$15=Lijstjes!$A$3,$F$16,$F$21)/COUNTIF('2. Invulblad'!$P$29:$P$1048576,Lijstjes!$F$2),"")</f>
        <v/>
      </c>
      <c r="S693" s="5">
        <f>IF(R693=Lijstjes!$F$2,IF($F$15=Lijstjes!$A$4,$F$16,$F$21)/COUNTIF('2. Invulblad'!$R$29:$R$1048576,Lijstjes!$F$2),0)</f>
        <v>0</v>
      </c>
      <c r="U693" s="5">
        <f>IF(T693=Lijstjes!$F$2,IF($F$15=Lijstjes!$A$5,$F$16,$F$21)/COUNTIF('2. Invulblad'!$T$29:$T$1048576,Lijstjes!$F$2),0)</f>
        <v>0</v>
      </c>
      <c r="W693" s="5" t="str">
        <f>IF(V693=Lijstjes!$F$2,IF($F$15=Lijstjes!$A$6,$F$16,$F$21)/COUNTIF('2. Invulblad'!$V$29:$V$1048576,Lijstjes!$F$2),"")</f>
        <v/>
      </c>
      <c r="Y693" s="5" t="str">
        <f>IF(X693=Lijstjes!$F$2,IF($F$15=Lijstjes!$A$7,$F$16,$F$21)/COUNTIF('2. Invulblad'!$X$29:$X$1048576,Lijstjes!$F$2),"")</f>
        <v/>
      </c>
      <c r="AA693" s="14">
        <f>IF(Z693=Lijstjes!$F$2,IF($F$15=Lijstjes!$A$8,$F$16,$F$21)/COUNTIF('2. Invulblad'!$Z$29:$Z$1048576,Lijstjes!$F$2),0)</f>
        <v>0</v>
      </c>
      <c r="AC693" s="14">
        <f>IF(AB693=Lijstjes!$F$2,IF($F$15=Lijstjes!$A$9,$F$16,$F$21)/COUNTIF('2. Invulblad'!$AB$29:$AB$1048576,Lijstjes!$F$2),0)</f>
        <v>0</v>
      </c>
      <c r="AE693" s="14">
        <f>IF(AD693=Lijstjes!$F$2,IF($F$15=Lijstjes!$A$10,$F$16,$F$21)/COUNTIF('2. Invulblad'!$AD$29:$AD$1048576,Lijstjes!$F$2),0)</f>
        <v>0</v>
      </c>
      <c r="AG693" s="14">
        <f>IF(AF693=Lijstjes!$F$2,IF($F$15=Lijstjes!$A$11,$F$16,$F$21)/COUNTIF('2. Invulblad'!$AF$29:$AF$1048576,Lijstjes!$F$2),0)</f>
        <v>0</v>
      </c>
    </row>
    <row r="694" spans="2:33" ht="14.5">
      <c r="B694" s="12" t="str">
        <f t="shared" si="20"/>
        <v/>
      </c>
      <c r="C694" t="str">
        <f t="shared" si="21"/>
        <v/>
      </c>
      <c r="D694" s="15" t="str">
        <f>IF(M694=0,"",IF(AND(M694&gt;0,IFERROR(SEARCH(Lijstjes!$F$2,'2. Invulblad'!N694&amp;'2. Invulblad'!P694&amp;'2. Invulblad'!R694&amp;'2. Invulblad'!T694&amp;'2. Invulblad'!V694&amp;'2. Invulblad'!X694&amp;'2. Invulblad'!Z694&amp;'2. Invulblad'!AB694&amp;'2. Invulblad'!AD694&amp;'2. Invulblad'!AF694&amp;'2. Invulblad'!AH694&amp;'2. Invulblad'!AI694),0)&gt;0),"","U mag geen subsidie aanvragen voor "&amp;'2. Invulblad'!E694&amp;" "&amp;'2. Invulblad'!F694&amp;'2. Invulblad'!G694&amp;" want er is geen aangrenzende maatregel getroffen."))</f>
        <v/>
      </c>
      <c r="M694" s="20">
        <f>MIN(1500,COUNTIF('2. Invulblad'!N694:AI694,"Ja")*750)</f>
        <v>0</v>
      </c>
      <c r="O694" s="14" t="str">
        <f>IF(N694=Lijstjes!$F$2,IF($F$15=Lijstjes!$A$2,$F$16,$F$21)/COUNTIF('2. Invulblad'!$N$29:$N$1048576,Lijstjes!$F$2),"")</f>
        <v/>
      </c>
      <c r="Q694" s="5" t="str">
        <f>IF(P694=Lijstjes!$F$2,IF($F$15=Lijstjes!$A$3,$F$16,$F$21)/COUNTIF('2. Invulblad'!$P$29:$P$1048576,Lijstjes!$F$2),"")</f>
        <v/>
      </c>
      <c r="S694" s="5">
        <f>IF(R694=Lijstjes!$F$2,IF($F$15=Lijstjes!$A$4,$F$16,$F$21)/COUNTIF('2. Invulblad'!$R$29:$R$1048576,Lijstjes!$F$2),0)</f>
        <v>0</v>
      </c>
      <c r="U694" s="5">
        <f>IF(T694=Lijstjes!$F$2,IF($F$15=Lijstjes!$A$5,$F$16,$F$21)/COUNTIF('2. Invulblad'!$T$29:$T$1048576,Lijstjes!$F$2),0)</f>
        <v>0</v>
      </c>
      <c r="W694" s="5" t="str">
        <f>IF(V694=Lijstjes!$F$2,IF($F$15=Lijstjes!$A$6,$F$16,$F$21)/COUNTIF('2. Invulblad'!$V$29:$V$1048576,Lijstjes!$F$2),"")</f>
        <v/>
      </c>
      <c r="Y694" s="5" t="str">
        <f>IF(X694=Lijstjes!$F$2,IF($F$15=Lijstjes!$A$7,$F$16,$F$21)/COUNTIF('2. Invulblad'!$X$29:$X$1048576,Lijstjes!$F$2),"")</f>
        <v/>
      </c>
      <c r="AA694" s="14">
        <f>IF(Z694=Lijstjes!$F$2,IF($F$15=Lijstjes!$A$8,$F$16,$F$21)/COUNTIF('2. Invulblad'!$Z$29:$Z$1048576,Lijstjes!$F$2),0)</f>
        <v>0</v>
      </c>
      <c r="AC694" s="14">
        <f>IF(AB694=Lijstjes!$F$2,IF($F$15=Lijstjes!$A$9,$F$16,$F$21)/COUNTIF('2. Invulblad'!$AB$29:$AB$1048576,Lijstjes!$F$2),0)</f>
        <v>0</v>
      </c>
      <c r="AE694" s="14">
        <f>IF(AD694=Lijstjes!$F$2,IF($F$15=Lijstjes!$A$10,$F$16,$F$21)/COUNTIF('2. Invulblad'!$AD$29:$AD$1048576,Lijstjes!$F$2),0)</f>
        <v>0</v>
      </c>
      <c r="AG694" s="14">
        <f>IF(AF694=Lijstjes!$F$2,IF($F$15=Lijstjes!$A$11,$F$16,$F$21)/COUNTIF('2. Invulblad'!$AF$29:$AF$1048576,Lijstjes!$F$2),0)</f>
        <v>0</v>
      </c>
    </row>
    <row r="695" spans="2:33" ht="14.5">
      <c r="B695" s="12" t="str">
        <f t="shared" si="20"/>
        <v/>
      </c>
      <c r="C695" t="str">
        <f t="shared" si="21"/>
        <v/>
      </c>
      <c r="D695" s="15" t="str">
        <f>IF(M695=0,"",IF(AND(M695&gt;0,IFERROR(SEARCH(Lijstjes!$F$2,'2. Invulblad'!N695&amp;'2. Invulblad'!P695&amp;'2. Invulblad'!R695&amp;'2. Invulblad'!T695&amp;'2. Invulblad'!V695&amp;'2. Invulblad'!X695&amp;'2. Invulblad'!Z695&amp;'2. Invulblad'!AB695&amp;'2. Invulblad'!AD695&amp;'2. Invulblad'!AF695&amp;'2. Invulblad'!AH695&amp;'2. Invulblad'!AI695),0)&gt;0),"","U mag geen subsidie aanvragen voor "&amp;'2. Invulblad'!E695&amp;" "&amp;'2. Invulblad'!F695&amp;'2. Invulblad'!G695&amp;" want er is geen aangrenzende maatregel getroffen."))</f>
        <v/>
      </c>
      <c r="M695" s="20">
        <f>MIN(1500,COUNTIF('2. Invulblad'!N695:AI695,"Ja")*750)</f>
        <v>0</v>
      </c>
      <c r="O695" s="14" t="str">
        <f>IF(N695=Lijstjes!$F$2,IF($F$15=Lijstjes!$A$2,$F$16,$F$21)/COUNTIF('2. Invulblad'!$N$29:$N$1048576,Lijstjes!$F$2),"")</f>
        <v/>
      </c>
      <c r="Q695" s="5" t="str">
        <f>IF(P695=Lijstjes!$F$2,IF($F$15=Lijstjes!$A$3,$F$16,$F$21)/COUNTIF('2. Invulblad'!$P$29:$P$1048576,Lijstjes!$F$2),"")</f>
        <v/>
      </c>
      <c r="S695" s="5">
        <f>IF(R695=Lijstjes!$F$2,IF($F$15=Lijstjes!$A$4,$F$16,$F$21)/COUNTIF('2. Invulblad'!$R$29:$R$1048576,Lijstjes!$F$2),0)</f>
        <v>0</v>
      </c>
      <c r="U695" s="5">
        <f>IF(T695=Lijstjes!$F$2,IF($F$15=Lijstjes!$A$5,$F$16,$F$21)/COUNTIF('2. Invulblad'!$T$29:$T$1048576,Lijstjes!$F$2),0)</f>
        <v>0</v>
      </c>
      <c r="W695" s="5" t="str">
        <f>IF(V695=Lijstjes!$F$2,IF($F$15=Lijstjes!$A$6,$F$16,$F$21)/COUNTIF('2. Invulblad'!$V$29:$V$1048576,Lijstjes!$F$2),"")</f>
        <v/>
      </c>
      <c r="Y695" s="5" t="str">
        <f>IF(X695=Lijstjes!$F$2,IF($F$15=Lijstjes!$A$7,$F$16,$F$21)/COUNTIF('2. Invulblad'!$X$29:$X$1048576,Lijstjes!$F$2),"")</f>
        <v/>
      </c>
      <c r="AA695" s="14">
        <f>IF(Z695=Lijstjes!$F$2,IF($F$15=Lijstjes!$A$8,$F$16,$F$21)/COUNTIF('2. Invulblad'!$Z$29:$Z$1048576,Lijstjes!$F$2),0)</f>
        <v>0</v>
      </c>
      <c r="AC695" s="14">
        <f>IF(AB695=Lijstjes!$F$2,IF($F$15=Lijstjes!$A$9,$F$16,$F$21)/COUNTIF('2. Invulblad'!$AB$29:$AB$1048576,Lijstjes!$F$2),0)</f>
        <v>0</v>
      </c>
      <c r="AE695" s="14">
        <f>IF(AD695=Lijstjes!$F$2,IF($F$15=Lijstjes!$A$10,$F$16,$F$21)/COUNTIF('2. Invulblad'!$AD$29:$AD$1048576,Lijstjes!$F$2),0)</f>
        <v>0</v>
      </c>
      <c r="AG695" s="14">
        <f>IF(AF695=Lijstjes!$F$2,IF($F$15=Lijstjes!$A$11,$F$16,$F$21)/COUNTIF('2. Invulblad'!$AF$29:$AF$1048576,Lijstjes!$F$2),0)</f>
        <v>0</v>
      </c>
    </row>
    <row r="696" spans="2:33" ht="14.5">
      <c r="B696" s="12" t="str">
        <f t="shared" si="20"/>
        <v/>
      </c>
      <c r="C696" t="str">
        <f t="shared" si="21"/>
        <v/>
      </c>
      <c r="D696" s="15" t="str">
        <f>IF(M696=0,"",IF(AND(M696&gt;0,IFERROR(SEARCH(Lijstjes!$F$2,'2. Invulblad'!N696&amp;'2. Invulblad'!P696&amp;'2. Invulblad'!R696&amp;'2. Invulblad'!T696&amp;'2. Invulblad'!V696&amp;'2. Invulblad'!X696&amp;'2. Invulblad'!Z696&amp;'2. Invulblad'!AB696&amp;'2. Invulblad'!AD696&amp;'2. Invulblad'!AF696&amp;'2. Invulblad'!AH696&amp;'2. Invulblad'!AI696),0)&gt;0),"","U mag geen subsidie aanvragen voor "&amp;'2. Invulblad'!E696&amp;" "&amp;'2. Invulblad'!F696&amp;'2. Invulblad'!G696&amp;" want er is geen aangrenzende maatregel getroffen."))</f>
        <v/>
      </c>
      <c r="M696" s="20">
        <f>MIN(1500,COUNTIF('2. Invulblad'!N696:AI696,"Ja")*750)</f>
        <v>0</v>
      </c>
      <c r="O696" s="14" t="str">
        <f>IF(N696=Lijstjes!$F$2,IF($F$15=Lijstjes!$A$2,$F$16,$F$21)/COUNTIF('2. Invulblad'!$N$29:$N$1048576,Lijstjes!$F$2),"")</f>
        <v/>
      </c>
      <c r="Q696" s="5" t="str">
        <f>IF(P696=Lijstjes!$F$2,IF($F$15=Lijstjes!$A$3,$F$16,$F$21)/COUNTIF('2. Invulblad'!$P$29:$P$1048576,Lijstjes!$F$2),"")</f>
        <v/>
      </c>
      <c r="S696" s="5">
        <f>IF(R696=Lijstjes!$F$2,IF($F$15=Lijstjes!$A$4,$F$16,$F$21)/COUNTIF('2. Invulblad'!$R$29:$R$1048576,Lijstjes!$F$2),0)</f>
        <v>0</v>
      </c>
      <c r="U696" s="5">
        <f>IF(T696=Lijstjes!$F$2,IF($F$15=Lijstjes!$A$5,$F$16,$F$21)/COUNTIF('2. Invulblad'!$T$29:$T$1048576,Lijstjes!$F$2),0)</f>
        <v>0</v>
      </c>
      <c r="W696" s="5" t="str">
        <f>IF(V696=Lijstjes!$F$2,IF($F$15=Lijstjes!$A$6,$F$16,$F$21)/COUNTIF('2. Invulblad'!$V$29:$V$1048576,Lijstjes!$F$2),"")</f>
        <v/>
      </c>
      <c r="Y696" s="5" t="str">
        <f>IF(X696=Lijstjes!$F$2,IF($F$15=Lijstjes!$A$7,$F$16,$F$21)/COUNTIF('2. Invulblad'!$X$29:$X$1048576,Lijstjes!$F$2),"")</f>
        <v/>
      </c>
      <c r="AA696" s="14">
        <f>IF(Z696=Lijstjes!$F$2,IF($F$15=Lijstjes!$A$8,$F$16,$F$21)/COUNTIF('2. Invulblad'!$Z$29:$Z$1048576,Lijstjes!$F$2),0)</f>
        <v>0</v>
      </c>
      <c r="AC696" s="14">
        <f>IF(AB696=Lijstjes!$F$2,IF($F$15=Lijstjes!$A$9,$F$16,$F$21)/COUNTIF('2. Invulblad'!$AB$29:$AB$1048576,Lijstjes!$F$2),0)</f>
        <v>0</v>
      </c>
      <c r="AE696" s="14">
        <f>IF(AD696=Lijstjes!$F$2,IF($F$15=Lijstjes!$A$10,$F$16,$F$21)/COUNTIF('2. Invulblad'!$AD$29:$AD$1048576,Lijstjes!$F$2),0)</f>
        <v>0</v>
      </c>
      <c r="AG696" s="14">
        <f>IF(AF696=Lijstjes!$F$2,IF($F$15=Lijstjes!$A$11,$F$16,$F$21)/COUNTIF('2. Invulblad'!$AF$29:$AF$1048576,Lijstjes!$F$2),0)</f>
        <v>0</v>
      </c>
    </row>
    <row r="697" spans="2:33" ht="14.5">
      <c r="B697" s="12" t="str">
        <f t="shared" si="20"/>
        <v/>
      </c>
      <c r="C697" t="str">
        <f t="shared" si="21"/>
        <v/>
      </c>
      <c r="D697" s="15" t="str">
        <f>IF(M697=0,"",IF(AND(M697&gt;0,IFERROR(SEARCH(Lijstjes!$F$2,'2. Invulblad'!N697&amp;'2. Invulblad'!P697&amp;'2. Invulblad'!R697&amp;'2. Invulblad'!T697&amp;'2. Invulblad'!V697&amp;'2. Invulblad'!X697&amp;'2. Invulblad'!Z697&amp;'2. Invulblad'!AB697&amp;'2. Invulblad'!AD697&amp;'2. Invulblad'!AF697&amp;'2. Invulblad'!AH697&amp;'2. Invulblad'!AI697),0)&gt;0),"","U mag geen subsidie aanvragen voor "&amp;'2. Invulblad'!E697&amp;" "&amp;'2. Invulblad'!F697&amp;'2. Invulblad'!G697&amp;" want er is geen aangrenzende maatregel getroffen."))</f>
        <v/>
      </c>
      <c r="M697" s="20">
        <f>MIN(1500,COUNTIF('2. Invulblad'!N697:AI697,"Ja")*750)</f>
        <v>0</v>
      </c>
      <c r="O697" s="14" t="str">
        <f>IF(N697=Lijstjes!$F$2,IF($F$15=Lijstjes!$A$2,$F$16,$F$21)/COUNTIF('2. Invulblad'!$N$29:$N$1048576,Lijstjes!$F$2),"")</f>
        <v/>
      </c>
      <c r="Q697" s="5" t="str">
        <f>IF(P697=Lijstjes!$F$2,IF($F$15=Lijstjes!$A$3,$F$16,$F$21)/COUNTIF('2. Invulblad'!$P$29:$P$1048576,Lijstjes!$F$2),"")</f>
        <v/>
      </c>
      <c r="S697" s="5">
        <f>IF(R697=Lijstjes!$F$2,IF($F$15=Lijstjes!$A$4,$F$16,$F$21)/COUNTIF('2. Invulblad'!$R$29:$R$1048576,Lijstjes!$F$2),0)</f>
        <v>0</v>
      </c>
      <c r="U697" s="5">
        <f>IF(T697=Lijstjes!$F$2,IF($F$15=Lijstjes!$A$5,$F$16,$F$21)/COUNTIF('2. Invulblad'!$T$29:$T$1048576,Lijstjes!$F$2),0)</f>
        <v>0</v>
      </c>
      <c r="W697" s="5" t="str">
        <f>IF(V697=Lijstjes!$F$2,IF($F$15=Lijstjes!$A$6,$F$16,$F$21)/COUNTIF('2. Invulblad'!$V$29:$V$1048576,Lijstjes!$F$2),"")</f>
        <v/>
      </c>
      <c r="Y697" s="5" t="str">
        <f>IF(X697=Lijstjes!$F$2,IF($F$15=Lijstjes!$A$7,$F$16,$F$21)/COUNTIF('2. Invulblad'!$X$29:$X$1048576,Lijstjes!$F$2),"")</f>
        <v/>
      </c>
      <c r="AA697" s="14">
        <f>IF(Z697=Lijstjes!$F$2,IF($F$15=Lijstjes!$A$8,$F$16,$F$21)/COUNTIF('2. Invulblad'!$Z$29:$Z$1048576,Lijstjes!$F$2),0)</f>
        <v>0</v>
      </c>
      <c r="AC697" s="14">
        <f>IF(AB697=Lijstjes!$F$2,IF($F$15=Lijstjes!$A$9,$F$16,$F$21)/COUNTIF('2. Invulblad'!$AB$29:$AB$1048576,Lijstjes!$F$2),0)</f>
        <v>0</v>
      </c>
      <c r="AE697" s="14">
        <f>IF(AD697=Lijstjes!$F$2,IF($F$15=Lijstjes!$A$10,$F$16,$F$21)/COUNTIF('2. Invulblad'!$AD$29:$AD$1048576,Lijstjes!$F$2),0)</f>
        <v>0</v>
      </c>
      <c r="AG697" s="14">
        <f>IF(AF697=Lijstjes!$F$2,IF($F$15=Lijstjes!$A$11,$F$16,$F$21)/COUNTIF('2. Invulblad'!$AF$29:$AF$1048576,Lijstjes!$F$2),0)</f>
        <v>0</v>
      </c>
    </row>
    <row r="698" spans="2:33" ht="14.5">
      <c r="B698" s="12" t="str">
        <f t="shared" si="20"/>
        <v/>
      </c>
      <c r="C698" t="str">
        <f t="shared" si="21"/>
        <v/>
      </c>
      <c r="D698" s="15" t="str">
        <f>IF(M698=0,"",IF(AND(M698&gt;0,IFERROR(SEARCH(Lijstjes!$F$2,'2. Invulblad'!N698&amp;'2. Invulblad'!P698&amp;'2. Invulblad'!R698&amp;'2. Invulblad'!T698&amp;'2. Invulblad'!V698&amp;'2. Invulblad'!X698&amp;'2. Invulblad'!Z698&amp;'2. Invulblad'!AB698&amp;'2. Invulblad'!AD698&amp;'2. Invulblad'!AF698&amp;'2. Invulblad'!AH698&amp;'2. Invulblad'!AI698),0)&gt;0),"","U mag geen subsidie aanvragen voor "&amp;'2. Invulblad'!E698&amp;" "&amp;'2. Invulblad'!F698&amp;'2. Invulblad'!G698&amp;" want er is geen aangrenzende maatregel getroffen."))</f>
        <v/>
      </c>
      <c r="M698" s="20">
        <f>MIN(1500,COUNTIF('2. Invulblad'!N698:AI698,"Ja")*750)</f>
        <v>0</v>
      </c>
      <c r="O698" s="14" t="str">
        <f>IF(N698=Lijstjes!$F$2,IF($F$15=Lijstjes!$A$2,$F$16,$F$21)/COUNTIF('2. Invulblad'!$N$29:$N$1048576,Lijstjes!$F$2),"")</f>
        <v/>
      </c>
      <c r="Q698" s="5" t="str">
        <f>IF(P698=Lijstjes!$F$2,IF($F$15=Lijstjes!$A$3,$F$16,$F$21)/COUNTIF('2. Invulblad'!$P$29:$P$1048576,Lijstjes!$F$2),"")</f>
        <v/>
      </c>
      <c r="S698" s="5">
        <f>IF(R698=Lijstjes!$F$2,IF($F$15=Lijstjes!$A$4,$F$16,$F$21)/COUNTIF('2. Invulblad'!$R$29:$R$1048576,Lijstjes!$F$2),0)</f>
        <v>0</v>
      </c>
      <c r="U698" s="5">
        <f>IF(T698=Lijstjes!$F$2,IF($F$15=Lijstjes!$A$5,$F$16,$F$21)/COUNTIF('2. Invulblad'!$T$29:$T$1048576,Lijstjes!$F$2),0)</f>
        <v>0</v>
      </c>
      <c r="W698" s="5" t="str">
        <f>IF(V698=Lijstjes!$F$2,IF($F$15=Lijstjes!$A$6,$F$16,$F$21)/COUNTIF('2. Invulblad'!$V$29:$V$1048576,Lijstjes!$F$2),"")</f>
        <v/>
      </c>
      <c r="Y698" s="5" t="str">
        <f>IF(X698=Lijstjes!$F$2,IF($F$15=Lijstjes!$A$7,$F$16,$F$21)/COUNTIF('2. Invulblad'!$X$29:$X$1048576,Lijstjes!$F$2),"")</f>
        <v/>
      </c>
      <c r="AA698" s="14">
        <f>IF(Z698=Lijstjes!$F$2,IF($F$15=Lijstjes!$A$8,$F$16,$F$21)/COUNTIF('2. Invulblad'!$Z$29:$Z$1048576,Lijstjes!$F$2),0)</f>
        <v>0</v>
      </c>
      <c r="AC698" s="14">
        <f>IF(AB698=Lijstjes!$F$2,IF($F$15=Lijstjes!$A$9,$F$16,$F$21)/COUNTIF('2. Invulblad'!$AB$29:$AB$1048576,Lijstjes!$F$2),0)</f>
        <v>0</v>
      </c>
      <c r="AE698" s="14">
        <f>IF(AD698=Lijstjes!$F$2,IF($F$15=Lijstjes!$A$10,$F$16,$F$21)/COUNTIF('2. Invulblad'!$AD$29:$AD$1048576,Lijstjes!$F$2),0)</f>
        <v>0</v>
      </c>
      <c r="AG698" s="14">
        <f>IF(AF698=Lijstjes!$F$2,IF($F$15=Lijstjes!$A$11,$F$16,$F$21)/COUNTIF('2. Invulblad'!$AF$29:$AF$1048576,Lijstjes!$F$2),0)</f>
        <v>0</v>
      </c>
    </row>
    <row r="699" spans="2:33" ht="14.5">
      <c r="B699" s="12" t="str">
        <f t="shared" si="20"/>
        <v/>
      </c>
      <c r="C699" t="str">
        <f t="shared" si="21"/>
        <v/>
      </c>
      <c r="D699" s="15" t="str">
        <f>IF(M699=0,"",IF(AND(M699&gt;0,IFERROR(SEARCH(Lijstjes!$F$2,'2. Invulblad'!N699&amp;'2. Invulblad'!P699&amp;'2. Invulblad'!R699&amp;'2. Invulblad'!T699&amp;'2. Invulblad'!V699&amp;'2. Invulblad'!X699&amp;'2. Invulblad'!Z699&amp;'2. Invulblad'!AB699&amp;'2. Invulblad'!AD699&amp;'2. Invulblad'!AF699&amp;'2. Invulblad'!AH699&amp;'2. Invulblad'!AI699),0)&gt;0),"","U mag geen subsidie aanvragen voor "&amp;'2. Invulblad'!E699&amp;" "&amp;'2. Invulblad'!F699&amp;'2. Invulblad'!G699&amp;" want er is geen aangrenzende maatregel getroffen."))</f>
        <v/>
      </c>
      <c r="M699" s="20">
        <f>MIN(1500,COUNTIF('2. Invulblad'!N699:AI699,"Ja")*750)</f>
        <v>0</v>
      </c>
      <c r="O699" s="14" t="str">
        <f>IF(N699=Lijstjes!$F$2,IF($F$15=Lijstjes!$A$2,$F$16,$F$21)/COUNTIF('2. Invulblad'!$N$29:$N$1048576,Lijstjes!$F$2),"")</f>
        <v/>
      </c>
      <c r="Q699" s="5" t="str">
        <f>IF(P699=Lijstjes!$F$2,IF($F$15=Lijstjes!$A$3,$F$16,$F$21)/COUNTIF('2. Invulblad'!$P$29:$P$1048576,Lijstjes!$F$2),"")</f>
        <v/>
      </c>
      <c r="S699" s="5">
        <f>IF(R699=Lijstjes!$F$2,IF($F$15=Lijstjes!$A$4,$F$16,$F$21)/COUNTIF('2. Invulblad'!$R$29:$R$1048576,Lijstjes!$F$2),0)</f>
        <v>0</v>
      </c>
      <c r="U699" s="5">
        <f>IF(T699=Lijstjes!$F$2,IF($F$15=Lijstjes!$A$5,$F$16,$F$21)/COUNTIF('2. Invulblad'!$T$29:$T$1048576,Lijstjes!$F$2),0)</f>
        <v>0</v>
      </c>
      <c r="W699" s="5" t="str">
        <f>IF(V699=Lijstjes!$F$2,IF($F$15=Lijstjes!$A$6,$F$16,$F$21)/COUNTIF('2. Invulblad'!$V$29:$V$1048576,Lijstjes!$F$2),"")</f>
        <v/>
      </c>
      <c r="Y699" s="5" t="str">
        <f>IF(X699=Lijstjes!$F$2,IF($F$15=Lijstjes!$A$7,$F$16,$F$21)/COUNTIF('2. Invulblad'!$X$29:$X$1048576,Lijstjes!$F$2),"")</f>
        <v/>
      </c>
      <c r="AA699" s="14">
        <f>IF(Z699=Lijstjes!$F$2,IF($F$15=Lijstjes!$A$8,$F$16,$F$21)/COUNTIF('2. Invulblad'!$Z$29:$Z$1048576,Lijstjes!$F$2),0)</f>
        <v>0</v>
      </c>
      <c r="AC699" s="14">
        <f>IF(AB699=Lijstjes!$F$2,IF($F$15=Lijstjes!$A$9,$F$16,$F$21)/COUNTIF('2. Invulblad'!$AB$29:$AB$1048576,Lijstjes!$F$2),0)</f>
        <v>0</v>
      </c>
      <c r="AE699" s="14">
        <f>IF(AD699=Lijstjes!$F$2,IF($F$15=Lijstjes!$A$10,$F$16,$F$21)/COUNTIF('2. Invulblad'!$AD$29:$AD$1048576,Lijstjes!$F$2),0)</f>
        <v>0</v>
      </c>
      <c r="AG699" s="14">
        <f>IF(AF699=Lijstjes!$F$2,IF($F$15=Lijstjes!$A$11,$F$16,$F$21)/COUNTIF('2. Invulblad'!$AF$29:$AF$1048576,Lijstjes!$F$2),0)</f>
        <v>0</v>
      </c>
    </row>
    <row r="700" spans="2:33" ht="14.5">
      <c r="B700" s="12" t="str">
        <f t="shared" si="20"/>
        <v/>
      </c>
      <c r="C700" t="str">
        <f t="shared" si="21"/>
        <v/>
      </c>
      <c r="D700" s="15" t="str">
        <f>IF(M700=0,"",IF(AND(M700&gt;0,IFERROR(SEARCH(Lijstjes!$F$2,'2. Invulblad'!N700&amp;'2. Invulblad'!P700&amp;'2. Invulblad'!R700&amp;'2. Invulblad'!T700&amp;'2. Invulblad'!V700&amp;'2. Invulblad'!X700&amp;'2. Invulblad'!Z700&amp;'2. Invulblad'!AB700&amp;'2. Invulblad'!AD700&amp;'2. Invulblad'!AF700&amp;'2. Invulblad'!AH700&amp;'2. Invulblad'!AI700),0)&gt;0),"","U mag geen subsidie aanvragen voor "&amp;'2. Invulblad'!E700&amp;" "&amp;'2. Invulblad'!F700&amp;'2. Invulblad'!G700&amp;" want er is geen aangrenzende maatregel getroffen."))</f>
        <v/>
      </c>
      <c r="M700" s="20">
        <f>MIN(1500,COUNTIF('2. Invulblad'!N700:AI700,"Ja")*750)</f>
        <v>0</v>
      </c>
      <c r="O700" s="14" t="str">
        <f>IF(N700=Lijstjes!$F$2,IF($F$15=Lijstjes!$A$2,$F$16,$F$21)/COUNTIF('2. Invulblad'!$N$29:$N$1048576,Lijstjes!$F$2),"")</f>
        <v/>
      </c>
      <c r="Q700" s="5" t="str">
        <f>IF(P700=Lijstjes!$F$2,IF($F$15=Lijstjes!$A$3,$F$16,$F$21)/COUNTIF('2. Invulblad'!$P$29:$P$1048576,Lijstjes!$F$2),"")</f>
        <v/>
      </c>
      <c r="S700" s="5">
        <f>IF(R700=Lijstjes!$F$2,IF($F$15=Lijstjes!$A$4,$F$16,$F$21)/COUNTIF('2. Invulblad'!$R$29:$R$1048576,Lijstjes!$F$2),0)</f>
        <v>0</v>
      </c>
      <c r="U700" s="5">
        <f>IF(T700=Lijstjes!$F$2,IF($F$15=Lijstjes!$A$5,$F$16,$F$21)/COUNTIF('2. Invulblad'!$T$29:$T$1048576,Lijstjes!$F$2),0)</f>
        <v>0</v>
      </c>
      <c r="W700" s="5" t="str">
        <f>IF(V700=Lijstjes!$F$2,IF($F$15=Lijstjes!$A$6,$F$16,$F$21)/COUNTIF('2. Invulblad'!$V$29:$V$1048576,Lijstjes!$F$2),"")</f>
        <v/>
      </c>
      <c r="Y700" s="5" t="str">
        <f>IF(X700=Lijstjes!$F$2,IF($F$15=Lijstjes!$A$7,$F$16,$F$21)/COUNTIF('2. Invulblad'!$X$29:$X$1048576,Lijstjes!$F$2),"")</f>
        <v/>
      </c>
      <c r="AA700" s="14">
        <f>IF(Z700=Lijstjes!$F$2,IF($F$15=Lijstjes!$A$8,$F$16,$F$21)/COUNTIF('2. Invulblad'!$Z$29:$Z$1048576,Lijstjes!$F$2),0)</f>
        <v>0</v>
      </c>
      <c r="AC700" s="14">
        <f>IF(AB700=Lijstjes!$F$2,IF($F$15=Lijstjes!$A$9,$F$16,$F$21)/COUNTIF('2. Invulblad'!$AB$29:$AB$1048576,Lijstjes!$F$2),0)</f>
        <v>0</v>
      </c>
      <c r="AE700" s="14">
        <f>IF(AD700=Lijstjes!$F$2,IF($F$15=Lijstjes!$A$10,$F$16,$F$21)/COUNTIF('2. Invulblad'!$AD$29:$AD$1048576,Lijstjes!$F$2),0)</f>
        <v>0</v>
      </c>
      <c r="AG700" s="14">
        <f>IF(AF700=Lijstjes!$F$2,IF($F$15=Lijstjes!$A$11,$F$16,$F$21)/COUNTIF('2. Invulblad'!$AF$29:$AF$1048576,Lijstjes!$F$2),0)</f>
        <v>0</v>
      </c>
    </row>
    <row r="701" spans="2:33" ht="14.5">
      <c r="B701" s="12" t="str">
        <f t="shared" si="20"/>
        <v/>
      </c>
      <c r="C701" t="str">
        <f t="shared" si="21"/>
        <v/>
      </c>
      <c r="D701" s="15" t="str">
        <f>IF(M701=0,"",IF(AND(M701&gt;0,IFERROR(SEARCH(Lijstjes!$F$2,'2. Invulblad'!N701&amp;'2. Invulblad'!P701&amp;'2. Invulblad'!R701&amp;'2. Invulblad'!T701&amp;'2. Invulblad'!V701&amp;'2. Invulblad'!X701&amp;'2. Invulblad'!Z701&amp;'2. Invulblad'!AB701&amp;'2. Invulblad'!AD701&amp;'2. Invulblad'!AF701&amp;'2. Invulblad'!AH701&amp;'2. Invulblad'!AI701),0)&gt;0),"","U mag geen subsidie aanvragen voor "&amp;'2. Invulblad'!E701&amp;" "&amp;'2. Invulblad'!F701&amp;'2. Invulblad'!G701&amp;" want er is geen aangrenzende maatregel getroffen."))</f>
        <v/>
      </c>
      <c r="M701" s="20">
        <f>MIN(1500,COUNTIF('2. Invulblad'!N701:AI701,"Ja")*750)</f>
        <v>0</v>
      </c>
      <c r="O701" s="14" t="str">
        <f>IF(N701=Lijstjes!$F$2,IF($F$15=Lijstjes!$A$2,$F$16,$F$21)/COUNTIF('2. Invulblad'!$N$29:$N$1048576,Lijstjes!$F$2),"")</f>
        <v/>
      </c>
      <c r="Q701" s="5" t="str">
        <f>IF(P701=Lijstjes!$F$2,IF($F$15=Lijstjes!$A$3,$F$16,$F$21)/COUNTIF('2. Invulblad'!$P$29:$P$1048576,Lijstjes!$F$2),"")</f>
        <v/>
      </c>
      <c r="S701" s="5">
        <f>IF(R701=Lijstjes!$F$2,IF($F$15=Lijstjes!$A$4,$F$16,$F$21)/COUNTIF('2. Invulblad'!$R$29:$R$1048576,Lijstjes!$F$2),0)</f>
        <v>0</v>
      </c>
      <c r="U701" s="5">
        <f>IF(T701=Lijstjes!$F$2,IF($F$15=Lijstjes!$A$5,$F$16,$F$21)/COUNTIF('2. Invulblad'!$T$29:$T$1048576,Lijstjes!$F$2),0)</f>
        <v>0</v>
      </c>
      <c r="W701" s="5" t="str">
        <f>IF(V701=Lijstjes!$F$2,IF($F$15=Lijstjes!$A$6,$F$16,$F$21)/COUNTIF('2. Invulblad'!$V$29:$V$1048576,Lijstjes!$F$2),"")</f>
        <v/>
      </c>
      <c r="Y701" s="5" t="str">
        <f>IF(X701=Lijstjes!$F$2,IF($F$15=Lijstjes!$A$7,$F$16,$F$21)/COUNTIF('2. Invulblad'!$X$29:$X$1048576,Lijstjes!$F$2),"")</f>
        <v/>
      </c>
      <c r="AA701" s="14">
        <f>IF(Z701=Lijstjes!$F$2,IF($F$15=Lijstjes!$A$8,$F$16,$F$21)/COUNTIF('2. Invulblad'!$Z$29:$Z$1048576,Lijstjes!$F$2),0)</f>
        <v>0</v>
      </c>
      <c r="AC701" s="14">
        <f>IF(AB701=Lijstjes!$F$2,IF($F$15=Lijstjes!$A$9,$F$16,$F$21)/COUNTIF('2. Invulblad'!$AB$29:$AB$1048576,Lijstjes!$F$2),0)</f>
        <v>0</v>
      </c>
      <c r="AE701" s="14">
        <f>IF(AD701=Lijstjes!$F$2,IF($F$15=Lijstjes!$A$10,$F$16,$F$21)/COUNTIF('2. Invulblad'!$AD$29:$AD$1048576,Lijstjes!$F$2),0)</f>
        <v>0</v>
      </c>
      <c r="AG701" s="14">
        <f>IF(AF701=Lijstjes!$F$2,IF($F$15=Lijstjes!$A$11,$F$16,$F$21)/COUNTIF('2. Invulblad'!$AF$29:$AF$1048576,Lijstjes!$F$2),0)</f>
        <v>0</v>
      </c>
    </row>
    <row r="702" spans="2:33" ht="14.5">
      <c r="B702" s="12" t="str">
        <f t="shared" si="20"/>
        <v/>
      </c>
      <c r="C702" t="str">
        <f t="shared" si="21"/>
        <v/>
      </c>
      <c r="D702" s="15" t="str">
        <f>IF(M702=0,"",IF(AND(M702&gt;0,IFERROR(SEARCH(Lijstjes!$F$2,'2. Invulblad'!N702&amp;'2. Invulblad'!P702&amp;'2. Invulblad'!R702&amp;'2. Invulblad'!T702&amp;'2. Invulblad'!V702&amp;'2. Invulblad'!X702&amp;'2. Invulblad'!Z702&amp;'2. Invulblad'!AB702&amp;'2. Invulblad'!AD702&amp;'2. Invulblad'!AF702&amp;'2. Invulblad'!AH702&amp;'2. Invulblad'!AI702),0)&gt;0),"","U mag geen subsidie aanvragen voor "&amp;'2. Invulblad'!E702&amp;" "&amp;'2. Invulblad'!F702&amp;'2. Invulblad'!G702&amp;" want er is geen aangrenzende maatregel getroffen."))</f>
        <v/>
      </c>
      <c r="M702" s="20">
        <f>MIN(1500,COUNTIF('2. Invulblad'!N702:AI702,"Ja")*750)</f>
        <v>0</v>
      </c>
      <c r="O702" s="14" t="str">
        <f>IF(N702=Lijstjes!$F$2,IF($F$15=Lijstjes!$A$2,$F$16,$F$21)/COUNTIF('2. Invulblad'!$N$29:$N$1048576,Lijstjes!$F$2),"")</f>
        <v/>
      </c>
      <c r="Q702" s="5" t="str">
        <f>IF(P702=Lijstjes!$F$2,IF($F$15=Lijstjes!$A$3,$F$16,$F$21)/COUNTIF('2. Invulblad'!$P$29:$P$1048576,Lijstjes!$F$2),"")</f>
        <v/>
      </c>
      <c r="S702" s="5">
        <f>IF(R702=Lijstjes!$F$2,IF($F$15=Lijstjes!$A$4,$F$16,$F$21)/COUNTIF('2. Invulblad'!$R$29:$R$1048576,Lijstjes!$F$2),0)</f>
        <v>0</v>
      </c>
      <c r="U702" s="5">
        <f>IF(T702=Lijstjes!$F$2,IF($F$15=Lijstjes!$A$5,$F$16,$F$21)/COUNTIF('2. Invulblad'!$T$29:$T$1048576,Lijstjes!$F$2),0)</f>
        <v>0</v>
      </c>
      <c r="W702" s="5" t="str">
        <f>IF(V702=Lijstjes!$F$2,IF($F$15=Lijstjes!$A$6,$F$16,$F$21)/COUNTIF('2. Invulblad'!$V$29:$V$1048576,Lijstjes!$F$2),"")</f>
        <v/>
      </c>
      <c r="Y702" s="5" t="str">
        <f>IF(X702=Lijstjes!$F$2,IF($F$15=Lijstjes!$A$7,$F$16,$F$21)/COUNTIF('2. Invulblad'!$X$29:$X$1048576,Lijstjes!$F$2),"")</f>
        <v/>
      </c>
      <c r="AA702" s="14">
        <f>IF(Z702=Lijstjes!$F$2,IF($F$15=Lijstjes!$A$8,$F$16,$F$21)/COUNTIF('2. Invulblad'!$Z$29:$Z$1048576,Lijstjes!$F$2),0)</f>
        <v>0</v>
      </c>
      <c r="AC702" s="14">
        <f>IF(AB702=Lijstjes!$F$2,IF($F$15=Lijstjes!$A$9,$F$16,$F$21)/COUNTIF('2. Invulblad'!$AB$29:$AB$1048576,Lijstjes!$F$2),0)</f>
        <v>0</v>
      </c>
      <c r="AE702" s="14">
        <f>IF(AD702=Lijstjes!$F$2,IF($F$15=Lijstjes!$A$10,$F$16,$F$21)/COUNTIF('2. Invulblad'!$AD$29:$AD$1048576,Lijstjes!$F$2),0)</f>
        <v>0</v>
      </c>
      <c r="AG702" s="14">
        <f>IF(AF702=Lijstjes!$F$2,IF($F$15=Lijstjes!$A$11,$F$16,$F$21)/COUNTIF('2. Invulblad'!$AF$29:$AF$1048576,Lijstjes!$F$2),0)</f>
        <v>0</v>
      </c>
    </row>
    <row r="703" spans="2:33" ht="14.5">
      <c r="B703" s="12" t="str">
        <f t="shared" si="20"/>
        <v/>
      </c>
      <c r="C703" t="str">
        <f t="shared" si="21"/>
        <v/>
      </c>
      <c r="D703" s="15" t="str">
        <f>IF(M703=0,"",IF(AND(M703&gt;0,IFERROR(SEARCH(Lijstjes!$F$2,'2. Invulblad'!N703&amp;'2. Invulblad'!P703&amp;'2. Invulblad'!R703&amp;'2. Invulblad'!T703&amp;'2. Invulblad'!V703&amp;'2. Invulblad'!X703&amp;'2. Invulblad'!Z703&amp;'2. Invulblad'!AB703&amp;'2. Invulblad'!AD703&amp;'2. Invulblad'!AF703&amp;'2. Invulblad'!AH703&amp;'2. Invulblad'!AI703),0)&gt;0),"","U mag geen subsidie aanvragen voor "&amp;'2. Invulblad'!E703&amp;" "&amp;'2. Invulblad'!F703&amp;'2. Invulblad'!G703&amp;" want er is geen aangrenzende maatregel getroffen."))</f>
        <v/>
      </c>
      <c r="M703" s="20">
        <f>MIN(1500,COUNTIF('2. Invulblad'!N703:AI703,"Ja")*750)</f>
        <v>0</v>
      </c>
      <c r="O703" s="14" t="str">
        <f>IF(N703=Lijstjes!$F$2,IF($F$15=Lijstjes!$A$2,$F$16,$F$21)/COUNTIF('2. Invulblad'!$N$29:$N$1048576,Lijstjes!$F$2),"")</f>
        <v/>
      </c>
      <c r="Q703" s="5" t="str">
        <f>IF(P703=Lijstjes!$F$2,IF($F$15=Lijstjes!$A$3,$F$16,$F$21)/COUNTIF('2. Invulblad'!$P$29:$P$1048576,Lijstjes!$F$2),"")</f>
        <v/>
      </c>
      <c r="S703" s="5">
        <f>IF(R703=Lijstjes!$F$2,IF($F$15=Lijstjes!$A$4,$F$16,$F$21)/COUNTIF('2. Invulblad'!$R$29:$R$1048576,Lijstjes!$F$2),0)</f>
        <v>0</v>
      </c>
      <c r="U703" s="5">
        <f>IF(T703=Lijstjes!$F$2,IF($F$15=Lijstjes!$A$5,$F$16,$F$21)/COUNTIF('2. Invulblad'!$T$29:$T$1048576,Lijstjes!$F$2),0)</f>
        <v>0</v>
      </c>
      <c r="W703" s="5" t="str">
        <f>IF(V703=Lijstjes!$F$2,IF($F$15=Lijstjes!$A$6,$F$16,$F$21)/COUNTIF('2. Invulblad'!$V$29:$V$1048576,Lijstjes!$F$2),"")</f>
        <v/>
      </c>
      <c r="Y703" s="5" t="str">
        <f>IF(X703=Lijstjes!$F$2,IF($F$15=Lijstjes!$A$7,$F$16,$F$21)/COUNTIF('2. Invulblad'!$X$29:$X$1048576,Lijstjes!$F$2),"")</f>
        <v/>
      </c>
      <c r="AA703" s="14">
        <f>IF(Z703=Lijstjes!$F$2,IF($F$15=Lijstjes!$A$8,$F$16,$F$21)/COUNTIF('2. Invulblad'!$Z$29:$Z$1048576,Lijstjes!$F$2),0)</f>
        <v>0</v>
      </c>
      <c r="AC703" s="14">
        <f>IF(AB703=Lijstjes!$F$2,IF($F$15=Lijstjes!$A$9,$F$16,$F$21)/COUNTIF('2. Invulblad'!$AB$29:$AB$1048576,Lijstjes!$F$2),0)</f>
        <v>0</v>
      </c>
      <c r="AE703" s="14">
        <f>IF(AD703=Lijstjes!$F$2,IF($F$15=Lijstjes!$A$10,$F$16,$F$21)/COUNTIF('2. Invulblad'!$AD$29:$AD$1048576,Lijstjes!$F$2),0)</f>
        <v>0</v>
      </c>
      <c r="AG703" s="14">
        <f>IF(AF703=Lijstjes!$F$2,IF($F$15=Lijstjes!$A$11,$F$16,$F$21)/COUNTIF('2. Invulblad'!$AF$29:$AF$1048576,Lijstjes!$F$2),0)</f>
        <v>0</v>
      </c>
    </row>
    <row r="704" spans="2:33" ht="14.5">
      <c r="B704" s="12" t="str">
        <f t="shared" si="20"/>
        <v/>
      </c>
      <c r="C704" t="str">
        <f t="shared" si="21"/>
        <v/>
      </c>
      <c r="D704" s="15" t="str">
        <f>IF(M704=0,"",IF(AND(M704&gt;0,IFERROR(SEARCH(Lijstjes!$F$2,'2. Invulblad'!N704&amp;'2. Invulblad'!P704&amp;'2. Invulblad'!R704&amp;'2. Invulblad'!T704&amp;'2. Invulblad'!V704&amp;'2. Invulblad'!X704&amp;'2. Invulblad'!Z704&amp;'2. Invulblad'!AB704&amp;'2. Invulblad'!AD704&amp;'2. Invulblad'!AF704&amp;'2. Invulblad'!AH704&amp;'2. Invulblad'!AI704),0)&gt;0),"","U mag geen subsidie aanvragen voor "&amp;'2. Invulblad'!E704&amp;" "&amp;'2. Invulblad'!F704&amp;'2. Invulblad'!G704&amp;" want er is geen aangrenzende maatregel getroffen."))</f>
        <v/>
      </c>
      <c r="M704" s="20">
        <f>MIN(1500,COUNTIF('2. Invulblad'!N704:AI704,"Ja")*750)</f>
        <v>0</v>
      </c>
      <c r="O704" s="14" t="str">
        <f>IF(N704=Lijstjes!$F$2,IF($F$15=Lijstjes!$A$2,$F$16,$F$21)/COUNTIF('2. Invulblad'!$N$29:$N$1048576,Lijstjes!$F$2),"")</f>
        <v/>
      </c>
      <c r="Q704" s="5" t="str">
        <f>IF(P704=Lijstjes!$F$2,IF($F$15=Lijstjes!$A$3,$F$16,$F$21)/COUNTIF('2. Invulblad'!$P$29:$P$1048576,Lijstjes!$F$2),"")</f>
        <v/>
      </c>
      <c r="S704" s="5">
        <f>IF(R704=Lijstjes!$F$2,IF($F$15=Lijstjes!$A$4,$F$16,$F$21)/COUNTIF('2. Invulblad'!$R$29:$R$1048576,Lijstjes!$F$2),0)</f>
        <v>0</v>
      </c>
      <c r="U704" s="5">
        <f>IF(T704=Lijstjes!$F$2,IF($F$15=Lijstjes!$A$5,$F$16,$F$21)/COUNTIF('2. Invulblad'!$T$29:$T$1048576,Lijstjes!$F$2),0)</f>
        <v>0</v>
      </c>
      <c r="W704" s="5" t="str">
        <f>IF(V704=Lijstjes!$F$2,IF($F$15=Lijstjes!$A$6,$F$16,$F$21)/COUNTIF('2. Invulblad'!$V$29:$V$1048576,Lijstjes!$F$2),"")</f>
        <v/>
      </c>
      <c r="Y704" s="5" t="str">
        <f>IF(X704=Lijstjes!$F$2,IF($F$15=Lijstjes!$A$7,$F$16,$F$21)/COUNTIF('2. Invulblad'!$X$29:$X$1048576,Lijstjes!$F$2),"")</f>
        <v/>
      </c>
      <c r="AA704" s="14">
        <f>IF(Z704=Lijstjes!$F$2,IF($F$15=Lijstjes!$A$8,$F$16,$F$21)/COUNTIF('2. Invulblad'!$Z$29:$Z$1048576,Lijstjes!$F$2),0)</f>
        <v>0</v>
      </c>
      <c r="AC704" s="14">
        <f>IF(AB704=Lijstjes!$F$2,IF($F$15=Lijstjes!$A$9,$F$16,$F$21)/COUNTIF('2. Invulblad'!$AB$29:$AB$1048576,Lijstjes!$F$2),0)</f>
        <v>0</v>
      </c>
      <c r="AE704" s="14">
        <f>IF(AD704=Lijstjes!$F$2,IF($F$15=Lijstjes!$A$10,$F$16,$F$21)/COUNTIF('2. Invulblad'!$AD$29:$AD$1048576,Lijstjes!$F$2),0)</f>
        <v>0</v>
      </c>
      <c r="AG704" s="14">
        <f>IF(AF704=Lijstjes!$F$2,IF($F$15=Lijstjes!$A$11,$F$16,$F$21)/COUNTIF('2. Invulblad'!$AF$29:$AF$1048576,Lijstjes!$F$2),0)</f>
        <v>0</v>
      </c>
    </row>
    <row r="705" spans="2:33" ht="14.5">
      <c r="B705" s="12" t="str">
        <f t="shared" si="20"/>
        <v/>
      </c>
      <c r="C705" t="str">
        <f t="shared" si="21"/>
        <v/>
      </c>
      <c r="D705" s="15" t="str">
        <f>IF(M705=0,"",IF(AND(M705&gt;0,IFERROR(SEARCH(Lijstjes!$F$2,'2. Invulblad'!N705&amp;'2. Invulblad'!P705&amp;'2. Invulblad'!R705&amp;'2. Invulblad'!T705&amp;'2. Invulblad'!V705&amp;'2. Invulblad'!X705&amp;'2. Invulblad'!Z705&amp;'2. Invulblad'!AB705&amp;'2. Invulblad'!AD705&amp;'2. Invulblad'!AF705&amp;'2. Invulblad'!AH705&amp;'2. Invulblad'!AI705),0)&gt;0),"","U mag geen subsidie aanvragen voor "&amp;'2. Invulblad'!E705&amp;" "&amp;'2. Invulblad'!F705&amp;'2. Invulblad'!G705&amp;" want er is geen aangrenzende maatregel getroffen."))</f>
        <v/>
      </c>
      <c r="M705" s="20">
        <f>MIN(1500,COUNTIF('2. Invulblad'!N705:AI705,"Ja")*750)</f>
        <v>0</v>
      </c>
      <c r="O705" s="14" t="str">
        <f>IF(N705=Lijstjes!$F$2,IF($F$15=Lijstjes!$A$2,$F$16,$F$21)/COUNTIF('2. Invulblad'!$N$29:$N$1048576,Lijstjes!$F$2),"")</f>
        <v/>
      </c>
      <c r="Q705" s="5" t="str">
        <f>IF(P705=Lijstjes!$F$2,IF($F$15=Lijstjes!$A$3,$F$16,$F$21)/COUNTIF('2. Invulblad'!$P$29:$P$1048576,Lijstjes!$F$2),"")</f>
        <v/>
      </c>
      <c r="S705" s="5">
        <f>IF(R705=Lijstjes!$F$2,IF($F$15=Lijstjes!$A$4,$F$16,$F$21)/COUNTIF('2. Invulblad'!$R$29:$R$1048576,Lijstjes!$F$2),0)</f>
        <v>0</v>
      </c>
      <c r="U705" s="5">
        <f>IF(T705=Lijstjes!$F$2,IF($F$15=Lijstjes!$A$5,$F$16,$F$21)/COUNTIF('2. Invulblad'!$T$29:$T$1048576,Lijstjes!$F$2),0)</f>
        <v>0</v>
      </c>
      <c r="W705" s="5" t="str">
        <f>IF(V705=Lijstjes!$F$2,IF($F$15=Lijstjes!$A$6,$F$16,$F$21)/COUNTIF('2. Invulblad'!$V$29:$V$1048576,Lijstjes!$F$2),"")</f>
        <v/>
      </c>
      <c r="Y705" s="5" t="str">
        <f>IF(X705=Lijstjes!$F$2,IF($F$15=Lijstjes!$A$7,$F$16,$F$21)/COUNTIF('2. Invulblad'!$X$29:$X$1048576,Lijstjes!$F$2),"")</f>
        <v/>
      </c>
      <c r="AA705" s="14">
        <f>IF(Z705=Lijstjes!$F$2,IF($F$15=Lijstjes!$A$8,$F$16,$F$21)/COUNTIF('2. Invulblad'!$Z$29:$Z$1048576,Lijstjes!$F$2),0)</f>
        <v>0</v>
      </c>
      <c r="AC705" s="14">
        <f>IF(AB705=Lijstjes!$F$2,IF($F$15=Lijstjes!$A$9,$F$16,$F$21)/COUNTIF('2. Invulblad'!$AB$29:$AB$1048576,Lijstjes!$F$2),0)</f>
        <v>0</v>
      </c>
      <c r="AE705" s="14">
        <f>IF(AD705=Lijstjes!$F$2,IF($F$15=Lijstjes!$A$10,$F$16,$F$21)/COUNTIF('2. Invulblad'!$AD$29:$AD$1048576,Lijstjes!$F$2),0)</f>
        <v>0</v>
      </c>
      <c r="AG705" s="14">
        <f>IF(AF705=Lijstjes!$F$2,IF($F$15=Lijstjes!$A$11,$F$16,$F$21)/COUNTIF('2. Invulblad'!$AF$29:$AF$1048576,Lijstjes!$F$2),0)</f>
        <v>0</v>
      </c>
    </row>
    <row r="706" spans="2:33" ht="14.5">
      <c r="B706" s="12" t="str">
        <f t="shared" si="20"/>
        <v/>
      </c>
      <c r="C706" t="str">
        <f t="shared" si="21"/>
        <v/>
      </c>
      <c r="D706" s="15" t="str">
        <f>IF(M706=0,"",IF(AND(M706&gt;0,IFERROR(SEARCH(Lijstjes!$F$2,'2. Invulblad'!N706&amp;'2. Invulblad'!P706&amp;'2. Invulblad'!R706&amp;'2. Invulblad'!T706&amp;'2. Invulblad'!V706&amp;'2. Invulblad'!X706&amp;'2. Invulblad'!Z706&amp;'2. Invulblad'!AB706&amp;'2. Invulblad'!AD706&amp;'2. Invulblad'!AF706&amp;'2. Invulblad'!AH706&amp;'2. Invulblad'!AI706),0)&gt;0),"","U mag geen subsidie aanvragen voor "&amp;'2. Invulblad'!E706&amp;" "&amp;'2. Invulblad'!F706&amp;'2. Invulblad'!G706&amp;" want er is geen aangrenzende maatregel getroffen."))</f>
        <v/>
      </c>
      <c r="M706" s="20">
        <f>MIN(1500,COUNTIF('2. Invulblad'!N706:AI706,"Ja")*750)</f>
        <v>0</v>
      </c>
      <c r="O706" s="14" t="str">
        <f>IF(N706=Lijstjes!$F$2,IF($F$15=Lijstjes!$A$2,$F$16,$F$21)/COUNTIF('2. Invulblad'!$N$29:$N$1048576,Lijstjes!$F$2),"")</f>
        <v/>
      </c>
      <c r="Q706" s="5" t="str">
        <f>IF(P706=Lijstjes!$F$2,IF($F$15=Lijstjes!$A$3,$F$16,$F$21)/COUNTIF('2. Invulblad'!$P$29:$P$1048576,Lijstjes!$F$2),"")</f>
        <v/>
      </c>
      <c r="S706" s="5">
        <f>IF(R706=Lijstjes!$F$2,IF($F$15=Lijstjes!$A$4,$F$16,$F$21)/COUNTIF('2. Invulblad'!$R$29:$R$1048576,Lijstjes!$F$2),0)</f>
        <v>0</v>
      </c>
      <c r="U706" s="5">
        <f>IF(T706=Lijstjes!$F$2,IF($F$15=Lijstjes!$A$5,$F$16,$F$21)/COUNTIF('2. Invulblad'!$T$29:$T$1048576,Lijstjes!$F$2),0)</f>
        <v>0</v>
      </c>
      <c r="W706" s="5" t="str">
        <f>IF(V706=Lijstjes!$F$2,IF($F$15=Lijstjes!$A$6,$F$16,$F$21)/COUNTIF('2. Invulblad'!$V$29:$V$1048576,Lijstjes!$F$2),"")</f>
        <v/>
      </c>
      <c r="Y706" s="5" t="str">
        <f>IF(X706=Lijstjes!$F$2,IF($F$15=Lijstjes!$A$7,$F$16,$F$21)/COUNTIF('2. Invulblad'!$X$29:$X$1048576,Lijstjes!$F$2),"")</f>
        <v/>
      </c>
      <c r="AA706" s="14">
        <f>IF(Z706=Lijstjes!$F$2,IF($F$15=Lijstjes!$A$8,$F$16,$F$21)/COUNTIF('2. Invulblad'!$Z$29:$Z$1048576,Lijstjes!$F$2),0)</f>
        <v>0</v>
      </c>
      <c r="AC706" s="14">
        <f>IF(AB706=Lijstjes!$F$2,IF($F$15=Lijstjes!$A$9,$F$16,$F$21)/COUNTIF('2. Invulblad'!$AB$29:$AB$1048576,Lijstjes!$F$2),0)</f>
        <v>0</v>
      </c>
      <c r="AE706" s="14">
        <f>IF(AD706=Lijstjes!$F$2,IF($F$15=Lijstjes!$A$10,$F$16,$F$21)/COUNTIF('2. Invulblad'!$AD$29:$AD$1048576,Lijstjes!$F$2),0)</f>
        <v>0</v>
      </c>
      <c r="AG706" s="14">
        <f>IF(AF706=Lijstjes!$F$2,IF($F$15=Lijstjes!$A$11,$F$16,$F$21)/COUNTIF('2. Invulblad'!$AF$29:$AF$1048576,Lijstjes!$F$2),0)</f>
        <v>0</v>
      </c>
    </row>
    <row r="707" spans="2:33" ht="14.5">
      <c r="B707" s="12" t="str">
        <f t="shared" si="20"/>
        <v/>
      </c>
      <c r="C707" t="str">
        <f t="shared" si="21"/>
        <v/>
      </c>
      <c r="D707" s="15" t="str">
        <f>IF(M707=0,"",IF(AND(M707&gt;0,IFERROR(SEARCH(Lijstjes!$F$2,'2. Invulblad'!N707&amp;'2. Invulblad'!P707&amp;'2. Invulblad'!R707&amp;'2. Invulblad'!T707&amp;'2. Invulblad'!V707&amp;'2. Invulblad'!X707&amp;'2. Invulblad'!Z707&amp;'2. Invulblad'!AB707&amp;'2. Invulblad'!AD707&amp;'2. Invulblad'!AF707&amp;'2. Invulblad'!AH707&amp;'2. Invulblad'!AI707),0)&gt;0),"","U mag geen subsidie aanvragen voor "&amp;'2. Invulblad'!E707&amp;" "&amp;'2. Invulblad'!F707&amp;'2. Invulblad'!G707&amp;" want er is geen aangrenzende maatregel getroffen."))</f>
        <v/>
      </c>
      <c r="M707" s="20">
        <f>MIN(1500,COUNTIF('2. Invulblad'!N707:AI707,"Ja")*750)</f>
        <v>0</v>
      </c>
      <c r="O707" s="14" t="str">
        <f>IF(N707=Lijstjes!$F$2,IF($F$15=Lijstjes!$A$2,$F$16,$F$21)/COUNTIF('2. Invulblad'!$N$29:$N$1048576,Lijstjes!$F$2),"")</f>
        <v/>
      </c>
      <c r="Q707" s="5" t="str">
        <f>IF(P707=Lijstjes!$F$2,IF($F$15=Lijstjes!$A$3,$F$16,$F$21)/COUNTIF('2. Invulblad'!$P$29:$P$1048576,Lijstjes!$F$2),"")</f>
        <v/>
      </c>
      <c r="S707" s="5">
        <f>IF(R707=Lijstjes!$F$2,IF($F$15=Lijstjes!$A$4,$F$16,$F$21)/COUNTIF('2. Invulblad'!$R$29:$R$1048576,Lijstjes!$F$2),0)</f>
        <v>0</v>
      </c>
      <c r="U707" s="5">
        <f>IF(T707=Lijstjes!$F$2,IF($F$15=Lijstjes!$A$5,$F$16,$F$21)/COUNTIF('2. Invulblad'!$T$29:$T$1048576,Lijstjes!$F$2),0)</f>
        <v>0</v>
      </c>
      <c r="W707" s="5" t="str">
        <f>IF(V707=Lijstjes!$F$2,IF($F$15=Lijstjes!$A$6,$F$16,$F$21)/COUNTIF('2. Invulblad'!$V$29:$V$1048576,Lijstjes!$F$2),"")</f>
        <v/>
      </c>
      <c r="Y707" s="5" t="str">
        <f>IF(X707=Lijstjes!$F$2,IF($F$15=Lijstjes!$A$7,$F$16,$F$21)/COUNTIF('2. Invulblad'!$X$29:$X$1048576,Lijstjes!$F$2),"")</f>
        <v/>
      </c>
      <c r="AA707" s="14">
        <f>IF(Z707=Lijstjes!$F$2,IF($F$15=Lijstjes!$A$8,$F$16,$F$21)/COUNTIF('2. Invulblad'!$Z$29:$Z$1048576,Lijstjes!$F$2),0)</f>
        <v>0</v>
      </c>
      <c r="AC707" s="14">
        <f>IF(AB707=Lijstjes!$F$2,IF($F$15=Lijstjes!$A$9,$F$16,$F$21)/COUNTIF('2. Invulblad'!$AB$29:$AB$1048576,Lijstjes!$F$2),0)</f>
        <v>0</v>
      </c>
      <c r="AE707" s="14">
        <f>IF(AD707=Lijstjes!$F$2,IF($F$15=Lijstjes!$A$10,$F$16,$F$21)/COUNTIF('2. Invulblad'!$AD$29:$AD$1048576,Lijstjes!$F$2),0)</f>
        <v>0</v>
      </c>
      <c r="AG707" s="14">
        <f>IF(AF707=Lijstjes!$F$2,IF($F$15=Lijstjes!$A$11,$F$16,$F$21)/COUNTIF('2. Invulblad'!$AF$29:$AF$1048576,Lijstjes!$F$2),0)</f>
        <v>0</v>
      </c>
    </row>
    <row r="708" spans="2:33" ht="14.5">
      <c r="B708" s="12" t="str">
        <f t="shared" si="20"/>
        <v/>
      </c>
      <c r="C708" t="str">
        <f t="shared" si="21"/>
        <v/>
      </c>
      <c r="D708" s="15" t="str">
        <f>IF(M708=0,"",IF(AND(M708&gt;0,IFERROR(SEARCH(Lijstjes!$F$2,'2. Invulblad'!N708&amp;'2. Invulblad'!P708&amp;'2. Invulblad'!R708&amp;'2. Invulblad'!T708&amp;'2. Invulblad'!V708&amp;'2. Invulblad'!X708&amp;'2. Invulblad'!Z708&amp;'2. Invulblad'!AB708&amp;'2. Invulblad'!AD708&amp;'2. Invulblad'!AF708&amp;'2. Invulblad'!AH708&amp;'2. Invulblad'!AI708),0)&gt;0),"","U mag geen subsidie aanvragen voor "&amp;'2. Invulblad'!E708&amp;" "&amp;'2. Invulblad'!F708&amp;'2. Invulblad'!G708&amp;" want er is geen aangrenzende maatregel getroffen."))</f>
        <v/>
      </c>
      <c r="M708" s="20">
        <f>MIN(1500,COUNTIF('2. Invulblad'!N708:AI708,"Ja")*750)</f>
        <v>0</v>
      </c>
      <c r="O708" s="14" t="str">
        <f>IF(N708=Lijstjes!$F$2,IF($F$15=Lijstjes!$A$2,$F$16,$F$21)/COUNTIF('2. Invulblad'!$N$29:$N$1048576,Lijstjes!$F$2),"")</f>
        <v/>
      </c>
      <c r="Q708" s="5" t="str">
        <f>IF(P708=Lijstjes!$F$2,IF($F$15=Lijstjes!$A$3,$F$16,$F$21)/COUNTIF('2. Invulblad'!$P$29:$P$1048576,Lijstjes!$F$2),"")</f>
        <v/>
      </c>
      <c r="S708" s="5">
        <f>IF(R708=Lijstjes!$F$2,IF($F$15=Lijstjes!$A$4,$F$16,$F$21)/COUNTIF('2. Invulblad'!$R$29:$R$1048576,Lijstjes!$F$2),0)</f>
        <v>0</v>
      </c>
      <c r="U708" s="5">
        <f>IF(T708=Lijstjes!$F$2,IF($F$15=Lijstjes!$A$5,$F$16,$F$21)/COUNTIF('2. Invulblad'!$T$29:$T$1048576,Lijstjes!$F$2),0)</f>
        <v>0</v>
      </c>
      <c r="W708" s="5" t="str">
        <f>IF(V708=Lijstjes!$F$2,IF($F$15=Lijstjes!$A$6,$F$16,$F$21)/COUNTIF('2. Invulblad'!$V$29:$V$1048576,Lijstjes!$F$2),"")</f>
        <v/>
      </c>
      <c r="Y708" s="5" t="str">
        <f>IF(X708=Lijstjes!$F$2,IF($F$15=Lijstjes!$A$7,$F$16,$F$21)/COUNTIF('2. Invulblad'!$X$29:$X$1048576,Lijstjes!$F$2),"")</f>
        <v/>
      </c>
      <c r="AA708" s="14">
        <f>IF(Z708=Lijstjes!$F$2,IF($F$15=Lijstjes!$A$8,$F$16,$F$21)/COUNTIF('2. Invulblad'!$Z$29:$Z$1048576,Lijstjes!$F$2),0)</f>
        <v>0</v>
      </c>
      <c r="AC708" s="14">
        <f>IF(AB708=Lijstjes!$F$2,IF($F$15=Lijstjes!$A$9,$F$16,$F$21)/COUNTIF('2. Invulblad'!$AB$29:$AB$1048576,Lijstjes!$F$2),0)</f>
        <v>0</v>
      </c>
      <c r="AE708" s="14">
        <f>IF(AD708=Lijstjes!$F$2,IF($F$15=Lijstjes!$A$10,$F$16,$F$21)/COUNTIF('2. Invulblad'!$AD$29:$AD$1048576,Lijstjes!$F$2),0)</f>
        <v>0</v>
      </c>
      <c r="AG708" s="14">
        <f>IF(AF708=Lijstjes!$F$2,IF($F$15=Lijstjes!$A$11,$F$16,$F$21)/COUNTIF('2. Invulblad'!$AF$29:$AF$1048576,Lijstjes!$F$2),0)</f>
        <v>0</v>
      </c>
    </row>
    <row r="709" spans="2:33" ht="14.5">
      <c r="B709" s="12" t="str">
        <f t="shared" si="20"/>
        <v/>
      </c>
      <c r="C709" t="str">
        <f t="shared" si="21"/>
        <v/>
      </c>
      <c r="D709" s="15" t="str">
        <f>IF(M709=0,"",IF(AND(M709&gt;0,IFERROR(SEARCH(Lijstjes!$F$2,'2. Invulblad'!N709&amp;'2. Invulblad'!P709&amp;'2. Invulblad'!R709&amp;'2. Invulblad'!T709&amp;'2. Invulblad'!V709&amp;'2. Invulblad'!X709&amp;'2. Invulblad'!Z709&amp;'2. Invulblad'!AB709&amp;'2. Invulblad'!AD709&amp;'2. Invulblad'!AF709&amp;'2. Invulblad'!AH709&amp;'2. Invulblad'!AI709),0)&gt;0),"","U mag geen subsidie aanvragen voor "&amp;'2. Invulblad'!E709&amp;" "&amp;'2. Invulblad'!F709&amp;'2. Invulblad'!G709&amp;" want er is geen aangrenzende maatregel getroffen."))</f>
        <v/>
      </c>
      <c r="M709" s="20">
        <f>MIN(1500,COUNTIF('2. Invulblad'!N709:AI709,"Ja")*750)</f>
        <v>0</v>
      </c>
      <c r="O709" s="14" t="str">
        <f>IF(N709=Lijstjes!$F$2,IF($F$15=Lijstjes!$A$2,$F$16,$F$21)/COUNTIF('2. Invulblad'!$N$29:$N$1048576,Lijstjes!$F$2),"")</f>
        <v/>
      </c>
      <c r="Q709" s="5" t="str">
        <f>IF(P709=Lijstjes!$F$2,IF($F$15=Lijstjes!$A$3,$F$16,$F$21)/COUNTIF('2. Invulblad'!$P$29:$P$1048576,Lijstjes!$F$2),"")</f>
        <v/>
      </c>
      <c r="S709" s="5">
        <f>IF(R709=Lijstjes!$F$2,IF($F$15=Lijstjes!$A$4,$F$16,$F$21)/COUNTIF('2. Invulblad'!$R$29:$R$1048576,Lijstjes!$F$2),0)</f>
        <v>0</v>
      </c>
      <c r="U709" s="5">
        <f>IF(T709=Lijstjes!$F$2,IF($F$15=Lijstjes!$A$5,$F$16,$F$21)/COUNTIF('2. Invulblad'!$T$29:$T$1048576,Lijstjes!$F$2),0)</f>
        <v>0</v>
      </c>
      <c r="W709" s="5" t="str">
        <f>IF(V709=Lijstjes!$F$2,IF($F$15=Lijstjes!$A$6,$F$16,$F$21)/COUNTIF('2. Invulblad'!$V$29:$V$1048576,Lijstjes!$F$2),"")</f>
        <v/>
      </c>
      <c r="Y709" s="5" t="str">
        <f>IF(X709=Lijstjes!$F$2,IF($F$15=Lijstjes!$A$7,$F$16,$F$21)/COUNTIF('2. Invulblad'!$X$29:$X$1048576,Lijstjes!$F$2),"")</f>
        <v/>
      </c>
      <c r="AA709" s="14">
        <f>IF(Z709=Lijstjes!$F$2,IF($F$15=Lijstjes!$A$8,$F$16,$F$21)/COUNTIF('2. Invulblad'!$Z$29:$Z$1048576,Lijstjes!$F$2),0)</f>
        <v>0</v>
      </c>
      <c r="AC709" s="14">
        <f>IF(AB709=Lijstjes!$F$2,IF($F$15=Lijstjes!$A$9,$F$16,$F$21)/COUNTIF('2. Invulblad'!$AB$29:$AB$1048576,Lijstjes!$F$2),0)</f>
        <v>0</v>
      </c>
      <c r="AE709" s="14">
        <f>IF(AD709=Lijstjes!$F$2,IF($F$15=Lijstjes!$A$10,$F$16,$F$21)/COUNTIF('2. Invulblad'!$AD$29:$AD$1048576,Lijstjes!$F$2),0)</f>
        <v>0</v>
      </c>
      <c r="AG709" s="14">
        <f>IF(AF709=Lijstjes!$F$2,IF($F$15=Lijstjes!$A$11,$F$16,$F$21)/COUNTIF('2. Invulblad'!$AF$29:$AF$1048576,Lijstjes!$F$2),0)</f>
        <v>0</v>
      </c>
    </row>
    <row r="710" spans="2:33" ht="14.5">
      <c r="B710" s="12" t="str">
        <f t="shared" si="20"/>
        <v/>
      </c>
      <c r="C710" t="str">
        <f t="shared" si="21"/>
        <v/>
      </c>
      <c r="D710" s="15" t="str">
        <f>IF(M710=0,"",IF(AND(M710&gt;0,IFERROR(SEARCH(Lijstjes!$F$2,'2. Invulblad'!N710&amp;'2. Invulblad'!P710&amp;'2. Invulblad'!R710&amp;'2. Invulblad'!T710&amp;'2. Invulblad'!V710&amp;'2. Invulblad'!X710&amp;'2. Invulblad'!Z710&amp;'2. Invulblad'!AB710&amp;'2. Invulblad'!AD710&amp;'2. Invulblad'!AF710&amp;'2. Invulblad'!AH710&amp;'2. Invulblad'!AI710),0)&gt;0),"","U mag geen subsidie aanvragen voor "&amp;'2. Invulblad'!E710&amp;" "&amp;'2. Invulblad'!F710&amp;'2. Invulblad'!G710&amp;" want er is geen aangrenzende maatregel getroffen."))</f>
        <v/>
      </c>
      <c r="M710" s="20">
        <f>MIN(1500,COUNTIF('2. Invulblad'!N710:AI710,"Ja")*750)</f>
        <v>0</v>
      </c>
      <c r="O710" s="14" t="str">
        <f>IF(N710=Lijstjes!$F$2,IF($F$15=Lijstjes!$A$2,$F$16,$F$21)/COUNTIF('2. Invulblad'!$N$29:$N$1048576,Lijstjes!$F$2),"")</f>
        <v/>
      </c>
      <c r="Q710" s="5" t="str">
        <f>IF(P710=Lijstjes!$F$2,IF($F$15=Lijstjes!$A$3,$F$16,$F$21)/COUNTIF('2. Invulblad'!$P$29:$P$1048576,Lijstjes!$F$2),"")</f>
        <v/>
      </c>
      <c r="S710" s="5">
        <f>IF(R710=Lijstjes!$F$2,IF($F$15=Lijstjes!$A$4,$F$16,$F$21)/COUNTIF('2. Invulblad'!$R$29:$R$1048576,Lijstjes!$F$2),0)</f>
        <v>0</v>
      </c>
      <c r="U710" s="5">
        <f>IF(T710=Lijstjes!$F$2,IF($F$15=Lijstjes!$A$5,$F$16,$F$21)/COUNTIF('2. Invulblad'!$T$29:$T$1048576,Lijstjes!$F$2),0)</f>
        <v>0</v>
      </c>
      <c r="W710" s="5" t="str">
        <f>IF(V710=Lijstjes!$F$2,IF($F$15=Lijstjes!$A$6,$F$16,$F$21)/COUNTIF('2. Invulblad'!$V$29:$V$1048576,Lijstjes!$F$2),"")</f>
        <v/>
      </c>
      <c r="Y710" s="5" t="str">
        <f>IF(X710=Lijstjes!$F$2,IF($F$15=Lijstjes!$A$7,$F$16,$F$21)/COUNTIF('2. Invulblad'!$X$29:$X$1048576,Lijstjes!$F$2),"")</f>
        <v/>
      </c>
      <c r="AA710" s="14">
        <f>IF(Z710=Lijstjes!$F$2,IF($F$15=Lijstjes!$A$8,$F$16,$F$21)/COUNTIF('2. Invulblad'!$Z$29:$Z$1048576,Lijstjes!$F$2),0)</f>
        <v>0</v>
      </c>
      <c r="AC710" s="14">
        <f>IF(AB710=Lijstjes!$F$2,IF($F$15=Lijstjes!$A$9,$F$16,$F$21)/COUNTIF('2. Invulblad'!$AB$29:$AB$1048576,Lijstjes!$F$2),0)</f>
        <v>0</v>
      </c>
      <c r="AE710" s="14">
        <f>IF(AD710=Lijstjes!$F$2,IF($F$15=Lijstjes!$A$10,$F$16,$F$21)/COUNTIF('2. Invulblad'!$AD$29:$AD$1048576,Lijstjes!$F$2),0)</f>
        <v>0</v>
      </c>
      <c r="AG710" s="14">
        <f>IF(AF710=Lijstjes!$F$2,IF($F$15=Lijstjes!$A$11,$F$16,$F$21)/COUNTIF('2. Invulblad'!$AF$29:$AF$1048576,Lijstjes!$F$2),0)</f>
        <v>0</v>
      </c>
    </row>
    <row r="711" spans="2:33" ht="14.5">
      <c r="B711" s="12" t="str">
        <f t="shared" si="20"/>
        <v/>
      </c>
      <c r="C711" t="str">
        <f t="shared" si="21"/>
        <v/>
      </c>
      <c r="D711" s="15" t="str">
        <f>IF(M711=0,"",IF(AND(M711&gt;0,IFERROR(SEARCH(Lijstjes!$F$2,'2. Invulblad'!N711&amp;'2. Invulblad'!P711&amp;'2. Invulblad'!R711&amp;'2. Invulblad'!T711&amp;'2. Invulblad'!V711&amp;'2. Invulblad'!X711&amp;'2. Invulblad'!Z711&amp;'2. Invulblad'!AB711&amp;'2. Invulblad'!AD711&amp;'2. Invulblad'!AF711&amp;'2. Invulblad'!AH711&amp;'2. Invulblad'!AI711),0)&gt;0),"","U mag geen subsidie aanvragen voor "&amp;'2. Invulblad'!E711&amp;" "&amp;'2. Invulblad'!F711&amp;'2. Invulblad'!G711&amp;" want er is geen aangrenzende maatregel getroffen."))</f>
        <v/>
      </c>
      <c r="M711" s="20">
        <f>MIN(1500,COUNTIF('2. Invulblad'!N711:AI711,"Ja")*750)</f>
        <v>0</v>
      </c>
      <c r="O711" s="14" t="str">
        <f>IF(N711=Lijstjes!$F$2,IF($F$15=Lijstjes!$A$2,$F$16,$F$21)/COUNTIF('2. Invulblad'!$N$29:$N$1048576,Lijstjes!$F$2),"")</f>
        <v/>
      </c>
      <c r="Q711" s="5" t="str">
        <f>IF(P711=Lijstjes!$F$2,IF($F$15=Lijstjes!$A$3,$F$16,$F$21)/COUNTIF('2. Invulblad'!$P$29:$P$1048576,Lijstjes!$F$2),"")</f>
        <v/>
      </c>
      <c r="S711" s="5">
        <f>IF(R711=Lijstjes!$F$2,IF($F$15=Lijstjes!$A$4,$F$16,$F$21)/COUNTIF('2. Invulblad'!$R$29:$R$1048576,Lijstjes!$F$2),0)</f>
        <v>0</v>
      </c>
      <c r="U711" s="5">
        <f>IF(T711=Lijstjes!$F$2,IF($F$15=Lijstjes!$A$5,$F$16,$F$21)/COUNTIF('2. Invulblad'!$T$29:$T$1048576,Lijstjes!$F$2),0)</f>
        <v>0</v>
      </c>
      <c r="W711" s="5" t="str">
        <f>IF(V711=Lijstjes!$F$2,IF($F$15=Lijstjes!$A$6,$F$16,$F$21)/COUNTIF('2. Invulblad'!$V$29:$V$1048576,Lijstjes!$F$2),"")</f>
        <v/>
      </c>
      <c r="Y711" s="5" t="str">
        <f>IF(X711=Lijstjes!$F$2,IF($F$15=Lijstjes!$A$7,$F$16,$F$21)/COUNTIF('2. Invulblad'!$X$29:$X$1048576,Lijstjes!$F$2),"")</f>
        <v/>
      </c>
      <c r="AA711" s="14">
        <f>IF(Z711=Lijstjes!$F$2,IF($F$15=Lijstjes!$A$8,$F$16,$F$21)/COUNTIF('2. Invulblad'!$Z$29:$Z$1048576,Lijstjes!$F$2),0)</f>
        <v>0</v>
      </c>
      <c r="AC711" s="14">
        <f>IF(AB711=Lijstjes!$F$2,IF($F$15=Lijstjes!$A$9,$F$16,$F$21)/COUNTIF('2. Invulblad'!$AB$29:$AB$1048576,Lijstjes!$F$2),0)</f>
        <v>0</v>
      </c>
      <c r="AE711" s="14">
        <f>IF(AD711=Lijstjes!$F$2,IF($F$15=Lijstjes!$A$10,$F$16,$F$21)/COUNTIF('2. Invulblad'!$AD$29:$AD$1048576,Lijstjes!$F$2),0)</f>
        <v>0</v>
      </c>
      <c r="AG711" s="14">
        <f>IF(AF711=Lijstjes!$F$2,IF($F$15=Lijstjes!$A$11,$F$16,$F$21)/COUNTIF('2. Invulblad'!$AF$29:$AF$1048576,Lijstjes!$F$2),0)</f>
        <v>0</v>
      </c>
    </row>
    <row r="712" spans="2:33" ht="14.5">
      <c r="B712" s="12" t="str">
        <f t="shared" si="20"/>
        <v/>
      </c>
      <c r="C712" t="str">
        <f t="shared" si="21"/>
        <v/>
      </c>
      <c r="D712" s="15" t="str">
        <f>IF(M712=0,"",IF(AND(M712&gt;0,IFERROR(SEARCH(Lijstjes!$F$2,'2. Invulblad'!N712&amp;'2. Invulblad'!P712&amp;'2. Invulblad'!R712&amp;'2. Invulblad'!T712&amp;'2. Invulblad'!V712&amp;'2. Invulblad'!X712&amp;'2. Invulblad'!Z712&amp;'2. Invulblad'!AB712&amp;'2. Invulblad'!AD712&amp;'2. Invulblad'!AF712&amp;'2. Invulblad'!AH712&amp;'2. Invulblad'!AI712),0)&gt;0),"","U mag geen subsidie aanvragen voor "&amp;'2. Invulblad'!E712&amp;" "&amp;'2. Invulblad'!F712&amp;'2. Invulblad'!G712&amp;" want er is geen aangrenzende maatregel getroffen."))</f>
        <v/>
      </c>
      <c r="M712" s="20">
        <f>MIN(1500,COUNTIF('2. Invulblad'!N712:AI712,"Ja")*750)</f>
        <v>0</v>
      </c>
      <c r="O712" s="14" t="str">
        <f>IF(N712=Lijstjes!$F$2,IF($F$15=Lijstjes!$A$2,$F$16,$F$21)/COUNTIF('2. Invulblad'!$N$29:$N$1048576,Lijstjes!$F$2),"")</f>
        <v/>
      </c>
      <c r="Q712" s="5" t="str">
        <f>IF(P712=Lijstjes!$F$2,IF($F$15=Lijstjes!$A$3,$F$16,$F$21)/COUNTIF('2. Invulblad'!$P$29:$P$1048576,Lijstjes!$F$2),"")</f>
        <v/>
      </c>
      <c r="S712" s="5">
        <f>IF(R712=Lijstjes!$F$2,IF($F$15=Lijstjes!$A$4,$F$16,$F$21)/COUNTIF('2. Invulblad'!$R$29:$R$1048576,Lijstjes!$F$2),0)</f>
        <v>0</v>
      </c>
      <c r="U712" s="5">
        <f>IF(T712=Lijstjes!$F$2,IF($F$15=Lijstjes!$A$5,$F$16,$F$21)/COUNTIF('2. Invulblad'!$T$29:$T$1048576,Lijstjes!$F$2),0)</f>
        <v>0</v>
      </c>
      <c r="W712" s="5" t="str">
        <f>IF(V712=Lijstjes!$F$2,IF($F$15=Lijstjes!$A$6,$F$16,$F$21)/COUNTIF('2. Invulblad'!$V$29:$V$1048576,Lijstjes!$F$2),"")</f>
        <v/>
      </c>
      <c r="Y712" s="5" t="str">
        <f>IF(X712=Lijstjes!$F$2,IF($F$15=Lijstjes!$A$7,$F$16,$F$21)/COUNTIF('2. Invulblad'!$X$29:$X$1048576,Lijstjes!$F$2),"")</f>
        <v/>
      </c>
      <c r="AA712" s="14">
        <f>IF(Z712=Lijstjes!$F$2,IF($F$15=Lijstjes!$A$8,$F$16,$F$21)/COUNTIF('2. Invulblad'!$Z$29:$Z$1048576,Lijstjes!$F$2),0)</f>
        <v>0</v>
      </c>
      <c r="AC712" s="14">
        <f>IF(AB712=Lijstjes!$F$2,IF($F$15=Lijstjes!$A$9,$F$16,$F$21)/COUNTIF('2. Invulblad'!$AB$29:$AB$1048576,Lijstjes!$F$2),0)</f>
        <v>0</v>
      </c>
      <c r="AE712" s="14">
        <f>IF(AD712=Lijstjes!$F$2,IF($F$15=Lijstjes!$A$10,$F$16,$F$21)/COUNTIF('2. Invulblad'!$AD$29:$AD$1048576,Lijstjes!$F$2),0)</f>
        <v>0</v>
      </c>
      <c r="AG712" s="14">
        <f>IF(AF712=Lijstjes!$F$2,IF($F$15=Lijstjes!$A$11,$F$16,$F$21)/COUNTIF('2. Invulblad'!$AF$29:$AF$1048576,Lijstjes!$F$2),0)</f>
        <v>0</v>
      </c>
    </row>
    <row r="713" spans="2:33" ht="14.5">
      <c r="B713" s="12" t="str">
        <f t="shared" si="20"/>
        <v/>
      </c>
      <c r="C713" t="str">
        <f t="shared" si="21"/>
        <v/>
      </c>
      <c r="D713" s="15" t="str">
        <f>IF(M713=0,"",IF(AND(M713&gt;0,IFERROR(SEARCH(Lijstjes!$F$2,'2. Invulblad'!N713&amp;'2. Invulblad'!P713&amp;'2. Invulblad'!R713&amp;'2. Invulblad'!T713&amp;'2. Invulblad'!V713&amp;'2. Invulblad'!X713&amp;'2. Invulblad'!Z713&amp;'2. Invulblad'!AB713&amp;'2. Invulblad'!AD713&amp;'2. Invulblad'!AF713&amp;'2. Invulblad'!AH713&amp;'2. Invulblad'!AI713),0)&gt;0),"","U mag geen subsidie aanvragen voor "&amp;'2. Invulblad'!E713&amp;" "&amp;'2. Invulblad'!F713&amp;'2. Invulblad'!G713&amp;" want er is geen aangrenzende maatregel getroffen."))</f>
        <v/>
      </c>
      <c r="M713" s="20">
        <f>MIN(1500,COUNTIF('2. Invulblad'!N713:AI713,"Ja")*750)</f>
        <v>0</v>
      </c>
      <c r="O713" s="14" t="str">
        <f>IF(N713=Lijstjes!$F$2,IF($F$15=Lijstjes!$A$2,$F$16,$F$21)/COUNTIF('2. Invulblad'!$N$29:$N$1048576,Lijstjes!$F$2),"")</f>
        <v/>
      </c>
      <c r="Q713" s="5" t="str">
        <f>IF(P713=Lijstjes!$F$2,IF($F$15=Lijstjes!$A$3,$F$16,$F$21)/COUNTIF('2. Invulblad'!$P$29:$P$1048576,Lijstjes!$F$2),"")</f>
        <v/>
      </c>
      <c r="S713" s="5">
        <f>IF(R713=Lijstjes!$F$2,IF($F$15=Lijstjes!$A$4,$F$16,$F$21)/COUNTIF('2. Invulblad'!$R$29:$R$1048576,Lijstjes!$F$2),0)</f>
        <v>0</v>
      </c>
      <c r="U713" s="5">
        <f>IF(T713=Lijstjes!$F$2,IF($F$15=Lijstjes!$A$5,$F$16,$F$21)/COUNTIF('2. Invulblad'!$T$29:$T$1048576,Lijstjes!$F$2),0)</f>
        <v>0</v>
      </c>
      <c r="W713" s="5" t="str">
        <f>IF(V713=Lijstjes!$F$2,IF($F$15=Lijstjes!$A$6,$F$16,$F$21)/COUNTIF('2. Invulblad'!$V$29:$V$1048576,Lijstjes!$F$2),"")</f>
        <v/>
      </c>
      <c r="Y713" s="5" t="str">
        <f>IF(X713=Lijstjes!$F$2,IF($F$15=Lijstjes!$A$7,$F$16,$F$21)/COUNTIF('2. Invulblad'!$X$29:$X$1048576,Lijstjes!$F$2),"")</f>
        <v/>
      </c>
      <c r="AA713" s="14">
        <f>IF(Z713=Lijstjes!$F$2,IF($F$15=Lijstjes!$A$8,$F$16,$F$21)/COUNTIF('2. Invulblad'!$Z$29:$Z$1048576,Lijstjes!$F$2),0)</f>
        <v>0</v>
      </c>
      <c r="AC713" s="14">
        <f>IF(AB713=Lijstjes!$F$2,IF($F$15=Lijstjes!$A$9,$F$16,$F$21)/COUNTIF('2. Invulblad'!$AB$29:$AB$1048576,Lijstjes!$F$2),0)</f>
        <v>0</v>
      </c>
      <c r="AE713" s="14">
        <f>IF(AD713=Lijstjes!$F$2,IF($F$15=Lijstjes!$A$10,$F$16,$F$21)/COUNTIF('2. Invulblad'!$AD$29:$AD$1048576,Lijstjes!$F$2),0)</f>
        <v>0</v>
      </c>
      <c r="AG713" s="14">
        <f>IF(AF713=Lijstjes!$F$2,IF($F$15=Lijstjes!$A$11,$F$16,$F$21)/COUNTIF('2. Invulblad'!$AF$29:$AF$1048576,Lijstjes!$F$2),0)</f>
        <v>0</v>
      </c>
    </row>
    <row r="714" spans="2:33" ht="14.5">
      <c r="B714" s="12" t="str">
        <f t="shared" si="20"/>
        <v/>
      </c>
      <c r="C714" t="str">
        <f t="shared" si="21"/>
        <v/>
      </c>
      <c r="D714" s="15" t="str">
        <f>IF(M714=0,"",IF(AND(M714&gt;0,IFERROR(SEARCH(Lijstjes!$F$2,'2. Invulblad'!N714&amp;'2. Invulblad'!P714&amp;'2. Invulblad'!R714&amp;'2. Invulblad'!T714&amp;'2. Invulblad'!V714&amp;'2. Invulblad'!X714&amp;'2. Invulblad'!Z714&amp;'2. Invulblad'!AB714&amp;'2. Invulblad'!AD714&amp;'2. Invulblad'!AF714&amp;'2. Invulblad'!AH714&amp;'2. Invulblad'!AI714),0)&gt;0),"","U mag geen subsidie aanvragen voor "&amp;'2. Invulblad'!E714&amp;" "&amp;'2. Invulblad'!F714&amp;'2. Invulblad'!G714&amp;" want er is geen aangrenzende maatregel getroffen."))</f>
        <v/>
      </c>
      <c r="M714" s="20">
        <f>MIN(1500,COUNTIF('2. Invulblad'!N714:AI714,"Ja")*750)</f>
        <v>0</v>
      </c>
      <c r="O714" s="14" t="str">
        <f>IF(N714=Lijstjes!$F$2,IF($F$15=Lijstjes!$A$2,$F$16,$F$21)/COUNTIF('2. Invulblad'!$N$29:$N$1048576,Lijstjes!$F$2),"")</f>
        <v/>
      </c>
      <c r="Q714" s="5" t="str">
        <f>IF(P714=Lijstjes!$F$2,IF($F$15=Lijstjes!$A$3,$F$16,$F$21)/COUNTIF('2. Invulblad'!$P$29:$P$1048576,Lijstjes!$F$2),"")</f>
        <v/>
      </c>
      <c r="S714" s="5">
        <f>IF(R714=Lijstjes!$F$2,IF($F$15=Lijstjes!$A$4,$F$16,$F$21)/COUNTIF('2. Invulblad'!$R$29:$R$1048576,Lijstjes!$F$2),0)</f>
        <v>0</v>
      </c>
      <c r="U714" s="5">
        <f>IF(T714=Lijstjes!$F$2,IF($F$15=Lijstjes!$A$5,$F$16,$F$21)/COUNTIF('2. Invulblad'!$T$29:$T$1048576,Lijstjes!$F$2),0)</f>
        <v>0</v>
      </c>
      <c r="W714" s="5" t="str">
        <f>IF(V714=Lijstjes!$F$2,IF($F$15=Lijstjes!$A$6,$F$16,$F$21)/COUNTIF('2. Invulblad'!$V$29:$V$1048576,Lijstjes!$F$2),"")</f>
        <v/>
      </c>
      <c r="Y714" s="5" t="str">
        <f>IF(X714=Lijstjes!$F$2,IF($F$15=Lijstjes!$A$7,$F$16,$F$21)/COUNTIF('2. Invulblad'!$X$29:$X$1048576,Lijstjes!$F$2),"")</f>
        <v/>
      </c>
      <c r="AA714" s="14">
        <f>IF(Z714=Lijstjes!$F$2,IF($F$15=Lijstjes!$A$8,$F$16,$F$21)/COUNTIF('2. Invulblad'!$Z$29:$Z$1048576,Lijstjes!$F$2),0)</f>
        <v>0</v>
      </c>
      <c r="AC714" s="14">
        <f>IF(AB714=Lijstjes!$F$2,IF($F$15=Lijstjes!$A$9,$F$16,$F$21)/COUNTIF('2. Invulblad'!$AB$29:$AB$1048576,Lijstjes!$F$2),0)</f>
        <v>0</v>
      </c>
      <c r="AE714" s="14">
        <f>IF(AD714=Lijstjes!$F$2,IF($F$15=Lijstjes!$A$10,$F$16,$F$21)/COUNTIF('2. Invulblad'!$AD$29:$AD$1048576,Lijstjes!$F$2),0)</f>
        <v>0</v>
      </c>
      <c r="AG714" s="14">
        <f>IF(AF714=Lijstjes!$F$2,IF($F$15=Lijstjes!$A$11,$F$16,$F$21)/COUNTIF('2. Invulblad'!$AF$29:$AF$1048576,Lijstjes!$F$2),0)</f>
        <v>0</v>
      </c>
    </row>
    <row r="715" spans="2:33" ht="14.5">
      <c r="B715" s="12" t="str">
        <f t="shared" si="20"/>
        <v/>
      </c>
      <c r="C715" t="str">
        <f t="shared" si="21"/>
        <v/>
      </c>
      <c r="D715" s="15" t="str">
        <f>IF(M715=0,"",IF(AND(M715&gt;0,IFERROR(SEARCH(Lijstjes!$F$2,'2. Invulblad'!N715&amp;'2. Invulblad'!P715&amp;'2. Invulblad'!R715&amp;'2. Invulblad'!T715&amp;'2. Invulblad'!V715&amp;'2. Invulblad'!X715&amp;'2. Invulblad'!Z715&amp;'2. Invulblad'!AB715&amp;'2. Invulblad'!AD715&amp;'2. Invulblad'!AF715&amp;'2. Invulblad'!AH715&amp;'2. Invulblad'!AI715),0)&gt;0),"","U mag geen subsidie aanvragen voor "&amp;'2. Invulblad'!E715&amp;" "&amp;'2. Invulblad'!F715&amp;'2. Invulblad'!G715&amp;" want er is geen aangrenzende maatregel getroffen."))</f>
        <v/>
      </c>
      <c r="M715" s="20">
        <f>MIN(1500,COUNTIF('2. Invulblad'!N715:AI715,"Ja")*750)</f>
        <v>0</v>
      </c>
      <c r="O715" s="14" t="str">
        <f>IF(N715=Lijstjes!$F$2,IF($F$15=Lijstjes!$A$2,$F$16,$F$21)/COUNTIF('2. Invulblad'!$N$29:$N$1048576,Lijstjes!$F$2),"")</f>
        <v/>
      </c>
      <c r="Q715" s="5" t="str">
        <f>IF(P715=Lijstjes!$F$2,IF($F$15=Lijstjes!$A$3,$F$16,$F$21)/COUNTIF('2. Invulblad'!$P$29:$P$1048576,Lijstjes!$F$2),"")</f>
        <v/>
      </c>
      <c r="S715" s="5">
        <f>IF(R715=Lijstjes!$F$2,IF($F$15=Lijstjes!$A$4,$F$16,$F$21)/COUNTIF('2. Invulblad'!$R$29:$R$1048576,Lijstjes!$F$2),0)</f>
        <v>0</v>
      </c>
      <c r="U715" s="5">
        <f>IF(T715=Lijstjes!$F$2,IF($F$15=Lijstjes!$A$5,$F$16,$F$21)/COUNTIF('2. Invulblad'!$T$29:$T$1048576,Lijstjes!$F$2),0)</f>
        <v>0</v>
      </c>
      <c r="W715" s="5" t="str">
        <f>IF(V715=Lijstjes!$F$2,IF($F$15=Lijstjes!$A$6,$F$16,$F$21)/COUNTIF('2. Invulblad'!$V$29:$V$1048576,Lijstjes!$F$2),"")</f>
        <v/>
      </c>
      <c r="Y715" s="5" t="str">
        <f>IF(X715=Lijstjes!$F$2,IF($F$15=Lijstjes!$A$7,$F$16,$F$21)/COUNTIF('2. Invulblad'!$X$29:$X$1048576,Lijstjes!$F$2),"")</f>
        <v/>
      </c>
      <c r="AA715" s="14">
        <f>IF(Z715=Lijstjes!$F$2,IF($F$15=Lijstjes!$A$8,$F$16,$F$21)/COUNTIF('2. Invulblad'!$Z$29:$Z$1048576,Lijstjes!$F$2),0)</f>
        <v>0</v>
      </c>
      <c r="AC715" s="14">
        <f>IF(AB715=Lijstjes!$F$2,IF($F$15=Lijstjes!$A$9,$F$16,$F$21)/COUNTIF('2. Invulblad'!$AB$29:$AB$1048576,Lijstjes!$F$2),0)</f>
        <v>0</v>
      </c>
      <c r="AE715" s="14">
        <f>IF(AD715=Lijstjes!$F$2,IF($F$15=Lijstjes!$A$10,$F$16,$F$21)/COUNTIF('2. Invulblad'!$AD$29:$AD$1048576,Lijstjes!$F$2),0)</f>
        <v>0</v>
      </c>
      <c r="AG715" s="14">
        <f>IF(AF715=Lijstjes!$F$2,IF($F$15=Lijstjes!$A$11,$F$16,$F$21)/COUNTIF('2. Invulblad'!$AF$29:$AF$1048576,Lijstjes!$F$2),0)</f>
        <v>0</v>
      </c>
    </row>
    <row r="716" spans="2:33" ht="14.5">
      <c r="B716" s="12" t="str">
        <f t="shared" si="20"/>
        <v/>
      </c>
      <c r="C716" t="str">
        <f t="shared" si="21"/>
        <v/>
      </c>
      <c r="D716" s="15" t="str">
        <f>IF(M716=0,"",IF(AND(M716&gt;0,IFERROR(SEARCH(Lijstjes!$F$2,'2. Invulblad'!N716&amp;'2. Invulblad'!P716&amp;'2. Invulblad'!R716&amp;'2. Invulblad'!T716&amp;'2. Invulblad'!V716&amp;'2. Invulblad'!X716&amp;'2. Invulblad'!Z716&amp;'2. Invulblad'!AB716&amp;'2. Invulblad'!AD716&amp;'2. Invulblad'!AF716&amp;'2. Invulblad'!AH716&amp;'2. Invulblad'!AI716),0)&gt;0),"","U mag geen subsidie aanvragen voor "&amp;'2. Invulblad'!E716&amp;" "&amp;'2. Invulblad'!F716&amp;'2. Invulblad'!G716&amp;" want er is geen aangrenzende maatregel getroffen."))</f>
        <v/>
      </c>
      <c r="M716" s="20">
        <f>MIN(1500,COUNTIF('2. Invulblad'!N716:AI716,"Ja")*750)</f>
        <v>0</v>
      </c>
      <c r="O716" s="14" t="str">
        <f>IF(N716=Lijstjes!$F$2,IF($F$15=Lijstjes!$A$2,$F$16,$F$21)/COUNTIF('2. Invulblad'!$N$29:$N$1048576,Lijstjes!$F$2),"")</f>
        <v/>
      </c>
      <c r="Q716" s="5" t="str">
        <f>IF(P716=Lijstjes!$F$2,IF($F$15=Lijstjes!$A$3,$F$16,$F$21)/COUNTIF('2. Invulblad'!$P$29:$P$1048576,Lijstjes!$F$2),"")</f>
        <v/>
      </c>
      <c r="S716" s="5">
        <f>IF(R716=Lijstjes!$F$2,IF($F$15=Lijstjes!$A$4,$F$16,$F$21)/COUNTIF('2. Invulblad'!$R$29:$R$1048576,Lijstjes!$F$2),0)</f>
        <v>0</v>
      </c>
      <c r="U716" s="5">
        <f>IF(T716=Lijstjes!$F$2,IF($F$15=Lijstjes!$A$5,$F$16,$F$21)/COUNTIF('2. Invulblad'!$T$29:$T$1048576,Lijstjes!$F$2),0)</f>
        <v>0</v>
      </c>
      <c r="W716" s="5" t="str">
        <f>IF(V716=Lijstjes!$F$2,IF($F$15=Lijstjes!$A$6,$F$16,$F$21)/COUNTIF('2. Invulblad'!$V$29:$V$1048576,Lijstjes!$F$2),"")</f>
        <v/>
      </c>
      <c r="Y716" s="5" t="str">
        <f>IF(X716=Lijstjes!$F$2,IF($F$15=Lijstjes!$A$7,$F$16,$F$21)/COUNTIF('2. Invulblad'!$X$29:$X$1048576,Lijstjes!$F$2),"")</f>
        <v/>
      </c>
      <c r="AA716" s="14">
        <f>IF(Z716=Lijstjes!$F$2,IF($F$15=Lijstjes!$A$8,$F$16,$F$21)/COUNTIF('2. Invulblad'!$Z$29:$Z$1048576,Lijstjes!$F$2),0)</f>
        <v>0</v>
      </c>
      <c r="AC716" s="14">
        <f>IF(AB716=Lijstjes!$F$2,IF($F$15=Lijstjes!$A$9,$F$16,$F$21)/COUNTIF('2. Invulblad'!$AB$29:$AB$1048576,Lijstjes!$F$2),0)</f>
        <v>0</v>
      </c>
      <c r="AE716" s="14">
        <f>IF(AD716=Lijstjes!$F$2,IF($F$15=Lijstjes!$A$10,$F$16,$F$21)/COUNTIF('2. Invulblad'!$AD$29:$AD$1048576,Lijstjes!$F$2),0)</f>
        <v>0</v>
      </c>
      <c r="AG716" s="14">
        <f>IF(AF716=Lijstjes!$F$2,IF($F$15=Lijstjes!$A$11,$F$16,$F$21)/COUNTIF('2. Invulblad'!$AF$29:$AF$1048576,Lijstjes!$F$2),0)</f>
        <v>0</v>
      </c>
    </row>
    <row r="717" spans="2:33" ht="14.5">
      <c r="B717" s="12" t="str">
        <f t="shared" si="20"/>
        <v/>
      </c>
      <c r="C717" t="str">
        <f t="shared" si="21"/>
        <v/>
      </c>
      <c r="D717" s="15" t="str">
        <f>IF(M717=0,"",IF(AND(M717&gt;0,IFERROR(SEARCH(Lijstjes!$F$2,'2. Invulblad'!N717&amp;'2. Invulblad'!P717&amp;'2. Invulblad'!R717&amp;'2. Invulblad'!T717&amp;'2. Invulblad'!V717&amp;'2. Invulblad'!X717&amp;'2. Invulblad'!Z717&amp;'2. Invulblad'!AB717&amp;'2. Invulblad'!AD717&amp;'2. Invulblad'!AF717&amp;'2. Invulblad'!AH717&amp;'2. Invulblad'!AI717),0)&gt;0),"","U mag geen subsidie aanvragen voor "&amp;'2. Invulblad'!E717&amp;" "&amp;'2. Invulblad'!F717&amp;'2. Invulblad'!G717&amp;" want er is geen aangrenzende maatregel getroffen."))</f>
        <v/>
      </c>
      <c r="M717" s="20">
        <f>MIN(1500,COUNTIF('2. Invulblad'!N717:AI717,"Ja")*750)</f>
        <v>0</v>
      </c>
      <c r="O717" s="14" t="str">
        <f>IF(N717=Lijstjes!$F$2,IF($F$15=Lijstjes!$A$2,$F$16,$F$21)/COUNTIF('2. Invulblad'!$N$29:$N$1048576,Lijstjes!$F$2),"")</f>
        <v/>
      </c>
      <c r="Q717" s="5" t="str">
        <f>IF(P717=Lijstjes!$F$2,IF($F$15=Lijstjes!$A$3,$F$16,$F$21)/COUNTIF('2. Invulblad'!$P$29:$P$1048576,Lijstjes!$F$2),"")</f>
        <v/>
      </c>
      <c r="S717" s="5">
        <f>IF(R717=Lijstjes!$F$2,IF($F$15=Lijstjes!$A$4,$F$16,$F$21)/COUNTIF('2. Invulblad'!$R$29:$R$1048576,Lijstjes!$F$2),0)</f>
        <v>0</v>
      </c>
      <c r="U717" s="5">
        <f>IF(T717=Lijstjes!$F$2,IF($F$15=Lijstjes!$A$5,$F$16,$F$21)/COUNTIF('2. Invulblad'!$T$29:$T$1048576,Lijstjes!$F$2),0)</f>
        <v>0</v>
      </c>
      <c r="W717" s="5" t="str">
        <f>IF(V717=Lijstjes!$F$2,IF($F$15=Lijstjes!$A$6,$F$16,$F$21)/COUNTIF('2. Invulblad'!$V$29:$V$1048576,Lijstjes!$F$2),"")</f>
        <v/>
      </c>
      <c r="Y717" s="5" t="str">
        <f>IF(X717=Lijstjes!$F$2,IF($F$15=Lijstjes!$A$7,$F$16,$F$21)/COUNTIF('2. Invulblad'!$X$29:$X$1048576,Lijstjes!$F$2),"")</f>
        <v/>
      </c>
      <c r="AA717" s="14">
        <f>IF(Z717=Lijstjes!$F$2,IF($F$15=Lijstjes!$A$8,$F$16,$F$21)/COUNTIF('2. Invulblad'!$Z$29:$Z$1048576,Lijstjes!$F$2),0)</f>
        <v>0</v>
      </c>
      <c r="AC717" s="14">
        <f>IF(AB717=Lijstjes!$F$2,IF($F$15=Lijstjes!$A$9,$F$16,$F$21)/COUNTIF('2. Invulblad'!$AB$29:$AB$1048576,Lijstjes!$F$2),0)</f>
        <v>0</v>
      </c>
      <c r="AE717" s="14">
        <f>IF(AD717=Lijstjes!$F$2,IF($F$15=Lijstjes!$A$10,$F$16,$F$21)/COUNTIF('2. Invulblad'!$AD$29:$AD$1048576,Lijstjes!$F$2),0)</f>
        <v>0</v>
      </c>
      <c r="AG717" s="14">
        <f>IF(AF717=Lijstjes!$F$2,IF($F$15=Lijstjes!$A$11,$F$16,$F$21)/COUNTIF('2. Invulblad'!$AF$29:$AF$1048576,Lijstjes!$F$2),0)</f>
        <v>0</v>
      </c>
    </row>
    <row r="718" spans="2:33" ht="14.5">
      <c r="B718" s="12" t="str">
        <f t="shared" si="20"/>
        <v/>
      </c>
      <c r="C718" t="str">
        <f t="shared" si="21"/>
        <v/>
      </c>
      <c r="D718" s="15" t="str">
        <f>IF(M718=0,"",IF(AND(M718&gt;0,IFERROR(SEARCH(Lijstjes!$F$2,'2. Invulblad'!N718&amp;'2. Invulblad'!P718&amp;'2. Invulblad'!R718&amp;'2. Invulblad'!T718&amp;'2. Invulblad'!V718&amp;'2. Invulblad'!X718&amp;'2. Invulblad'!Z718&amp;'2. Invulblad'!AB718&amp;'2. Invulblad'!AD718&amp;'2. Invulblad'!AF718&amp;'2. Invulblad'!AH718&amp;'2. Invulblad'!AI718),0)&gt;0),"","U mag geen subsidie aanvragen voor "&amp;'2. Invulblad'!E718&amp;" "&amp;'2. Invulblad'!F718&amp;'2. Invulblad'!G718&amp;" want er is geen aangrenzende maatregel getroffen."))</f>
        <v/>
      </c>
      <c r="M718" s="20">
        <f>MIN(1500,COUNTIF('2. Invulblad'!N718:AI718,"Ja")*750)</f>
        <v>0</v>
      </c>
      <c r="O718" s="14" t="str">
        <f>IF(N718=Lijstjes!$F$2,IF($F$15=Lijstjes!$A$2,$F$16,$F$21)/COUNTIF('2. Invulblad'!$N$29:$N$1048576,Lijstjes!$F$2),"")</f>
        <v/>
      </c>
      <c r="Q718" s="5" t="str">
        <f>IF(P718=Lijstjes!$F$2,IF($F$15=Lijstjes!$A$3,$F$16,$F$21)/COUNTIF('2. Invulblad'!$P$29:$P$1048576,Lijstjes!$F$2),"")</f>
        <v/>
      </c>
      <c r="S718" s="5">
        <f>IF(R718=Lijstjes!$F$2,IF($F$15=Lijstjes!$A$4,$F$16,$F$21)/COUNTIF('2. Invulblad'!$R$29:$R$1048576,Lijstjes!$F$2),0)</f>
        <v>0</v>
      </c>
      <c r="U718" s="5">
        <f>IF(T718=Lijstjes!$F$2,IF($F$15=Lijstjes!$A$5,$F$16,$F$21)/COUNTIF('2. Invulblad'!$T$29:$T$1048576,Lijstjes!$F$2),0)</f>
        <v>0</v>
      </c>
      <c r="W718" s="5" t="str">
        <f>IF(V718=Lijstjes!$F$2,IF($F$15=Lijstjes!$A$6,$F$16,$F$21)/COUNTIF('2. Invulblad'!$V$29:$V$1048576,Lijstjes!$F$2),"")</f>
        <v/>
      </c>
      <c r="Y718" s="5" t="str">
        <f>IF(X718=Lijstjes!$F$2,IF($F$15=Lijstjes!$A$7,$F$16,$F$21)/COUNTIF('2. Invulblad'!$X$29:$X$1048576,Lijstjes!$F$2),"")</f>
        <v/>
      </c>
      <c r="AA718" s="14">
        <f>IF(Z718=Lijstjes!$F$2,IF($F$15=Lijstjes!$A$8,$F$16,$F$21)/COUNTIF('2. Invulblad'!$Z$29:$Z$1048576,Lijstjes!$F$2),0)</f>
        <v>0</v>
      </c>
      <c r="AC718" s="14">
        <f>IF(AB718=Lijstjes!$F$2,IF($F$15=Lijstjes!$A$9,$F$16,$F$21)/COUNTIF('2. Invulblad'!$AB$29:$AB$1048576,Lijstjes!$F$2),0)</f>
        <v>0</v>
      </c>
      <c r="AE718" s="14">
        <f>IF(AD718=Lijstjes!$F$2,IF($F$15=Lijstjes!$A$10,$F$16,$F$21)/COUNTIF('2. Invulblad'!$AD$29:$AD$1048576,Lijstjes!$F$2),0)</f>
        <v>0</v>
      </c>
      <c r="AG718" s="14">
        <f>IF(AF718=Lijstjes!$F$2,IF($F$15=Lijstjes!$A$11,$F$16,$F$21)/COUNTIF('2. Invulblad'!$AF$29:$AF$1048576,Lijstjes!$F$2),0)</f>
        <v>0</v>
      </c>
    </row>
    <row r="719" spans="2:33" ht="14.5">
      <c r="B719" s="12" t="str">
        <f t="shared" si="20"/>
        <v/>
      </c>
      <c r="C719" t="str">
        <f t="shared" si="21"/>
        <v/>
      </c>
      <c r="D719" s="15" t="str">
        <f>IF(M719=0,"",IF(AND(M719&gt;0,IFERROR(SEARCH(Lijstjes!$F$2,'2. Invulblad'!N719&amp;'2. Invulblad'!P719&amp;'2. Invulblad'!R719&amp;'2. Invulblad'!T719&amp;'2. Invulblad'!V719&amp;'2. Invulblad'!X719&amp;'2. Invulblad'!Z719&amp;'2. Invulblad'!AB719&amp;'2. Invulblad'!AD719&amp;'2. Invulblad'!AF719&amp;'2. Invulblad'!AH719&amp;'2. Invulblad'!AI719),0)&gt;0),"","U mag geen subsidie aanvragen voor "&amp;'2. Invulblad'!E719&amp;" "&amp;'2. Invulblad'!F719&amp;'2. Invulblad'!G719&amp;" want er is geen aangrenzende maatregel getroffen."))</f>
        <v/>
      </c>
      <c r="M719" s="20">
        <f>MIN(1500,COUNTIF('2. Invulblad'!N719:AI719,"Ja")*750)</f>
        <v>0</v>
      </c>
      <c r="O719" s="14" t="str">
        <f>IF(N719=Lijstjes!$F$2,IF($F$15=Lijstjes!$A$2,$F$16,$F$21)/COUNTIF('2. Invulblad'!$N$29:$N$1048576,Lijstjes!$F$2),"")</f>
        <v/>
      </c>
      <c r="Q719" s="5" t="str">
        <f>IF(P719=Lijstjes!$F$2,IF($F$15=Lijstjes!$A$3,$F$16,$F$21)/COUNTIF('2. Invulblad'!$P$29:$P$1048576,Lijstjes!$F$2),"")</f>
        <v/>
      </c>
      <c r="S719" s="5">
        <f>IF(R719=Lijstjes!$F$2,IF($F$15=Lijstjes!$A$4,$F$16,$F$21)/COUNTIF('2. Invulblad'!$R$29:$R$1048576,Lijstjes!$F$2),0)</f>
        <v>0</v>
      </c>
      <c r="U719" s="5">
        <f>IF(T719=Lijstjes!$F$2,IF($F$15=Lijstjes!$A$5,$F$16,$F$21)/COUNTIF('2. Invulblad'!$T$29:$T$1048576,Lijstjes!$F$2),0)</f>
        <v>0</v>
      </c>
      <c r="W719" s="5" t="str">
        <f>IF(V719=Lijstjes!$F$2,IF($F$15=Lijstjes!$A$6,$F$16,$F$21)/COUNTIF('2. Invulblad'!$V$29:$V$1048576,Lijstjes!$F$2),"")</f>
        <v/>
      </c>
      <c r="Y719" s="5" t="str">
        <f>IF(X719=Lijstjes!$F$2,IF($F$15=Lijstjes!$A$7,$F$16,$F$21)/COUNTIF('2. Invulblad'!$X$29:$X$1048576,Lijstjes!$F$2),"")</f>
        <v/>
      </c>
      <c r="AA719" s="14">
        <f>IF(Z719=Lijstjes!$F$2,IF($F$15=Lijstjes!$A$8,$F$16,$F$21)/COUNTIF('2. Invulblad'!$Z$29:$Z$1048576,Lijstjes!$F$2),0)</f>
        <v>0</v>
      </c>
      <c r="AC719" s="14">
        <f>IF(AB719=Lijstjes!$F$2,IF($F$15=Lijstjes!$A$9,$F$16,$F$21)/COUNTIF('2. Invulblad'!$AB$29:$AB$1048576,Lijstjes!$F$2),0)</f>
        <v>0</v>
      </c>
      <c r="AE719" s="14">
        <f>IF(AD719=Lijstjes!$F$2,IF($F$15=Lijstjes!$A$10,$F$16,$F$21)/COUNTIF('2. Invulblad'!$AD$29:$AD$1048576,Lijstjes!$F$2),0)</f>
        <v>0</v>
      </c>
      <c r="AG719" s="14">
        <f>IF(AF719=Lijstjes!$F$2,IF($F$15=Lijstjes!$A$11,$F$16,$F$21)/COUNTIF('2. Invulblad'!$AF$29:$AF$1048576,Lijstjes!$F$2),0)</f>
        <v>0</v>
      </c>
    </row>
    <row r="720" spans="2:33" ht="14.5">
      <c r="B720" s="12" t="str">
        <f t="shared" si="20"/>
        <v/>
      </c>
      <c r="C720" t="str">
        <f t="shared" si="21"/>
        <v/>
      </c>
      <c r="D720" s="15" t="str">
        <f>IF(M720=0,"",IF(AND(M720&gt;0,IFERROR(SEARCH(Lijstjes!$F$2,'2. Invulblad'!N720&amp;'2. Invulblad'!P720&amp;'2. Invulblad'!R720&amp;'2. Invulblad'!T720&amp;'2. Invulblad'!V720&amp;'2. Invulblad'!X720&amp;'2. Invulblad'!Z720&amp;'2. Invulblad'!AB720&amp;'2. Invulblad'!AD720&amp;'2. Invulblad'!AF720&amp;'2. Invulblad'!AH720&amp;'2. Invulblad'!AI720),0)&gt;0),"","U mag geen subsidie aanvragen voor "&amp;'2. Invulblad'!E720&amp;" "&amp;'2. Invulblad'!F720&amp;'2. Invulblad'!G720&amp;" want er is geen aangrenzende maatregel getroffen."))</f>
        <v/>
      </c>
      <c r="M720" s="20">
        <f>MIN(1500,COUNTIF('2. Invulblad'!N720:AI720,"Ja")*750)</f>
        <v>0</v>
      </c>
      <c r="O720" s="14" t="str">
        <f>IF(N720=Lijstjes!$F$2,IF($F$15=Lijstjes!$A$2,$F$16,$F$21)/COUNTIF('2. Invulblad'!$N$29:$N$1048576,Lijstjes!$F$2),"")</f>
        <v/>
      </c>
      <c r="Q720" s="5" t="str">
        <f>IF(P720=Lijstjes!$F$2,IF($F$15=Lijstjes!$A$3,$F$16,$F$21)/COUNTIF('2. Invulblad'!$P$29:$P$1048576,Lijstjes!$F$2),"")</f>
        <v/>
      </c>
      <c r="S720" s="5">
        <f>IF(R720=Lijstjes!$F$2,IF($F$15=Lijstjes!$A$4,$F$16,$F$21)/COUNTIF('2. Invulblad'!$R$29:$R$1048576,Lijstjes!$F$2),0)</f>
        <v>0</v>
      </c>
      <c r="U720" s="5">
        <f>IF(T720=Lijstjes!$F$2,IF($F$15=Lijstjes!$A$5,$F$16,$F$21)/COUNTIF('2. Invulblad'!$T$29:$T$1048576,Lijstjes!$F$2),0)</f>
        <v>0</v>
      </c>
      <c r="W720" s="5" t="str">
        <f>IF(V720=Lijstjes!$F$2,IF($F$15=Lijstjes!$A$6,$F$16,$F$21)/COUNTIF('2. Invulblad'!$V$29:$V$1048576,Lijstjes!$F$2),"")</f>
        <v/>
      </c>
      <c r="Y720" s="5" t="str">
        <f>IF(X720=Lijstjes!$F$2,IF($F$15=Lijstjes!$A$7,$F$16,$F$21)/COUNTIF('2. Invulblad'!$X$29:$X$1048576,Lijstjes!$F$2),"")</f>
        <v/>
      </c>
      <c r="AA720" s="14">
        <f>IF(Z720=Lijstjes!$F$2,IF($F$15=Lijstjes!$A$8,$F$16,$F$21)/COUNTIF('2. Invulblad'!$Z$29:$Z$1048576,Lijstjes!$F$2),0)</f>
        <v>0</v>
      </c>
      <c r="AC720" s="14">
        <f>IF(AB720=Lijstjes!$F$2,IF($F$15=Lijstjes!$A$9,$F$16,$F$21)/COUNTIF('2. Invulblad'!$AB$29:$AB$1048576,Lijstjes!$F$2),0)</f>
        <v>0</v>
      </c>
      <c r="AE720" s="14">
        <f>IF(AD720=Lijstjes!$F$2,IF($F$15=Lijstjes!$A$10,$F$16,$F$21)/COUNTIF('2. Invulblad'!$AD$29:$AD$1048576,Lijstjes!$F$2),0)</f>
        <v>0</v>
      </c>
      <c r="AG720" s="14">
        <f>IF(AF720=Lijstjes!$F$2,IF($F$15=Lijstjes!$A$11,$F$16,$F$21)/COUNTIF('2. Invulblad'!$AF$29:$AF$1048576,Lijstjes!$F$2),0)</f>
        <v>0</v>
      </c>
    </row>
    <row r="721" spans="2:33" ht="14.5">
      <c r="B721" s="12" t="str">
        <f t="shared" si="20"/>
        <v/>
      </c>
      <c r="C721" t="str">
        <f t="shared" si="21"/>
        <v/>
      </c>
      <c r="D721" s="15" t="str">
        <f>IF(M721=0,"",IF(AND(M721&gt;0,IFERROR(SEARCH(Lijstjes!$F$2,'2. Invulblad'!N721&amp;'2. Invulblad'!P721&amp;'2. Invulblad'!R721&amp;'2. Invulblad'!T721&amp;'2. Invulblad'!V721&amp;'2. Invulblad'!X721&amp;'2. Invulblad'!Z721&amp;'2. Invulblad'!AB721&amp;'2. Invulblad'!AD721&amp;'2. Invulblad'!AF721&amp;'2. Invulblad'!AH721&amp;'2. Invulblad'!AI721),0)&gt;0),"","U mag geen subsidie aanvragen voor "&amp;'2. Invulblad'!E721&amp;" "&amp;'2. Invulblad'!F721&amp;'2. Invulblad'!G721&amp;" want er is geen aangrenzende maatregel getroffen."))</f>
        <v/>
      </c>
      <c r="M721" s="20">
        <f>MIN(1500,COUNTIF('2. Invulblad'!N721:AI721,"Ja")*750)</f>
        <v>0</v>
      </c>
      <c r="O721" s="14" t="str">
        <f>IF(N721=Lijstjes!$F$2,IF($F$15=Lijstjes!$A$2,$F$16,$F$21)/COUNTIF('2. Invulblad'!$N$29:$N$1048576,Lijstjes!$F$2),"")</f>
        <v/>
      </c>
      <c r="Q721" s="5" t="str">
        <f>IF(P721=Lijstjes!$F$2,IF($F$15=Lijstjes!$A$3,$F$16,$F$21)/COUNTIF('2. Invulblad'!$P$29:$P$1048576,Lijstjes!$F$2),"")</f>
        <v/>
      </c>
      <c r="S721" s="5">
        <f>IF(R721=Lijstjes!$F$2,IF($F$15=Lijstjes!$A$4,$F$16,$F$21)/COUNTIF('2. Invulblad'!$R$29:$R$1048576,Lijstjes!$F$2),0)</f>
        <v>0</v>
      </c>
      <c r="U721" s="5">
        <f>IF(T721=Lijstjes!$F$2,IF($F$15=Lijstjes!$A$5,$F$16,$F$21)/COUNTIF('2. Invulblad'!$T$29:$T$1048576,Lijstjes!$F$2),0)</f>
        <v>0</v>
      </c>
      <c r="W721" s="5" t="str">
        <f>IF(V721=Lijstjes!$F$2,IF($F$15=Lijstjes!$A$6,$F$16,$F$21)/COUNTIF('2. Invulblad'!$V$29:$V$1048576,Lijstjes!$F$2),"")</f>
        <v/>
      </c>
      <c r="Y721" s="5" t="str">
        <f>IF(X721=Lijstjes!$F$2,IF($F$15=Lijstjes!$A$7,$F$16,$F$21)/COUNTIF('2. Invulblad'!$X$29:$X$1048576,Lijstjes!$F$2),"")</f>
        <v/>
      </c>
      <c r="AA721" s="14">
        <f>IF(Z721=Lijstjes!$F$2,IF($F$15=Lijstjes!$A$8,$F$16,$F$21)/COUNTIF('2. Invulblad'!$Z$29:$Z$1048576,Lijstjes!$F$2),0)</f>
        <v>0</v>
      </c>
      <c r="AC721" s="14">
        <f>IF(AB721=Lijstjes!$F$2,IF($F$15=Lijstjes!$A$9,$F$16,$F$21)/COUNTIF('2. Invulblad'!$AB$29:$AB$1048576,Lijstjes!$F$2),0)</f>
        <v>0</v>
      </c>
      <c r="AE721" s="14">
        <f>IF(AD721=Lijstjes!$F$2,IF($F$15=Lijstjes!$A$10,$F$16,$F$21)/COUNTIF('2. Invulblad'!$AD$29:$AD$1048576,Lijstjes!$F$2),0)</f>
        <v>0</v>
      </c>
      <c r="AG721" s="14">
        <f>IF(AF721=Lijstjes!$F$2,IF($F$15=Lijstjes!$A$11,$F$16,$F$21)/COUNTIF('2. Invulblad'!$AF$29:$AF$1048576,Lijstjes!$F$2),0)</f>
        <v>0</v>
      </c>
    </row>
    <row r="722" spans="2:33" ht="14.5">
      <c r="B722" s="12" t="str">
        <f t="shared" si="20"/>
        <v/>
      </c>
      <c r="C722" t="str">
        <f t="shared" si="21"/>
        <v/>
      </c>
      <c r="D722" s="15" t="str">
        <f>IF(M722=0,"",IF(AND(M722&gt;0,IFERROR(SEARCH(Lijstjes!$F$2,'2. Invulblad'!N722&amp;'2. Invulblad'!P722&amp;'2. Invulblad'!R722&amp;'2. Invulblad'!T722&amp;'2. Invulblad'!V722&amp;'2. Invulblad'!X722&amp;'2. Invulblad'!Z722&amp;'2. Invulblad'!AB722&amp;'2. Invulblad'!AD722&amp;'2. Invulblad'!AF722&amp;'2. Invulblad'!AH722&amp;'2. Invulblad'!AI722),0)&gt;0),"","U mag geen subsidie aanvragen voor "&amp;'2. Invulblad'!E722&amp;" "&amp;'2. Invulblad'!F722&amp;'2. Invulblad'!G722&amp;" want er is geen aangrenzende maatregel getroffen."))</f>
        <v/>
      </c>
      <c r="M722" s="20">
        <f>MIN(1500,COUNTIF('2. Invulblad'!N722:AI722,"Ja")*750)</f>
        <v>0</v>
      </c>
      <c r="O722" s="14" t="str">
        <f>IF(N722=Lijstjes!$F$2,IF($F$15=Lijstjes!$A$2,$F$16,$F$21)/COUNTIF('2. Invulblad'!$N$29:$N$1048576,Lijstjes!$F$2),"")</f>
        <v/>
      </c>
      <c r="Q722" s="5" t="str">
        <f>IF(P722=Lijstjes!$F$2,IF($F$15=Lijstjes!$A$3,$F$16,$F$21)/COUNTIF('2. Invulblad'!$P$29:$P$1048576,Lijstjes!$F$2),"")</f>
        <v/>
      </c>
      <c r="S722" s="5">
        <f>IF(R722=Lijstjes!$F$2,IF($F$15=Lijstjes!$A$4,$F$16,$F$21)/COUNTIF('2. Invulblad'!$R$29:$R$1048576,Lijstjes!$F$2),0)</f>
        <v>0</v>
      </c>
      <c r="U722" s="5">
        <f>IF(T722=Lijstjes!$F$2,IF($F$15=Lijstjes!$A$5,$F$16,$F$21)/COUNTIF('2. Invulblad'!$T$29:$T$1048576,Lijstjes!$F$2),0)</f>
        <v>0</v>
      </c>
      <c r="W722" s="5" t="str">
        <f>IF(V722=Lijstjes!$F$2,IF($F$15=Lijstjes!$A$6,$F$16,$F$21)/COUNTIF('2. Invulblad'!$V$29:$V$1048576,Lijstjes!$F$2),"")</f>
        <v/>
      </c>
      <c r="Y722" s="5" t="str">
        <f>IF(X722=Lijstjes!$F$2,IF($F$15=Lijstjes!$A$7,$F$16,$F$21)/COUNTIF('2. Invulblad'!$X$29:$X$1048576,Lijstjes!$F$2),"")</f>
        <v/>
      </c>
      <c r="AA722" s="14">
        <f>IF(Z722=Lijstjes!$F$2,IF($F$15=Lijstjes!$A$8,$F$16,$F$21)/COUNTIF('2. Invulblad'!$Z$29:$Z$1048576,Lijstjes!$F$2),0)</f>
        <v>0</v>
      </c>
      <c r="AC722" s="14">
        <f>IF(AB722=Lijstjes!$F$2,IF($F$15=Lijstjes!$A$9,$F$16,$F$21)/COUNTIF('2. Invulblad'!$AB$29:$AB$1048576,Lijstjes!$F$2),0)</f>
        <v>0</v>
      </c>
      <c r="AE722" s="14">
        <f>IF(AD722=Lijstjes!$F$2,IF($F$15=Lijstjes!$A$10,$F$16,$F$21)/COUNTIF('2. Invulblad'!$AD$29:$AD$1048576,Lijstjes!$F$2),0)</f>
        <v>0</v>
      </c>
      <c r="AG722" s="14">
        <f>IF(AF722=Lijstjes!$F$2,IF($F$15=Lijstjes!$A$11,$F$16,$F$21)/COUNTIF('2. Invulblad'!$AF$29:$AF$1048576,Lijstjes!$F$2),0)</f>
        <v>0</v>
      </c>
    </row>
    <row r="723" spans="2:33" ht="14.5">
      <c r="B723" s="12" t="str">
        <f t="shared" si="20"/>
        <v/>
      </c>
      <c r="C723" t="str">
        <f t="shared" si="21"/>
        <v/>
      </c>
      <c r="D723" s="15" t="str">
        <f>IF(M723=0,"",IF(AND(M723&gt;0,IFERROR(SEARCH(Lijstjes!$F$2,'2. Invulblad'!N723&amp;'2. Invulblad'!P723&amp;'2. Invulblad'!R723&amp;'2. Invulblad'!T723&amp;'2. Invulblad'!V723&amp;'2. Invulblad'!X723&amp;'2. Invulblad'!Z723&amp;'2. Invulblad'!AB723&amp;'2. Invulblad'!AD723&amp;'2. Invulblad'!AF723&amp;'2. Invulblad'!AH723&amp;'2. Invulblad'!AI723),0)&gt;0),"","U mag geen subsidie aanvragen voor "&amp;'2. Invulblad'!E723&amp;" "&amp;'2. Invulblad'!F723&amp;'2. Invulblad'!G723&amp;" want er is geen aangrenzende maatregel getroffen."))</f>
        <v/>
      </c>
      <c r="M723" s="20">
        <f>MIN(1500,COUNTIF('2. Invulblad'!N723:AI723,"Ja")*750)</f>
        <v>0</v>
      </c>
      <c r="O723" s="14" t="str">
        <f>IF(N723=Lijstjes!$F$2,IF($F$15=Lijstjes!$A$2,$F$16,$F$21)/COUNTIF('2. Invulblad'!$N$29:$N$1048576,Lijstjes!$F$2),"")</f>
        <v/>
      </c>
      <c r="Q723" s="5" t="str">
        <f>IF(P723=Lijstjes!$F$2,IF($F$15=Lijstjes!$A$3,$F$16,$F$21)/COUNTIF('2. Invulblad'!$P$29:$P$1048576,Lijstjes!$F$2),"")</f>
        <v/>
      </c>
      <c r="S723" s="5">
        <f>IF(R723=Lijstjes!$F$2,IF($F$15=Lijstjes!$A$4,$F$16,$F$21)/COUNTIF('2. Invulblad'!$R$29:$R$1048576,Lijstjes!$F$2),0)</f>
        <v>0</v>
      </c>
      <c r="U723" s="5">
        <f>IF(T723=Lijstjes!$F$2,IF($F$15=Lijstjes!$A$5,$F$16,$F$21)/COUNTIF('2. Invulblad'!$T$29:$T$1048576,Lijstjes!$F$2),0)</f>
        <v>0</v>
      </c>
      <c r="W723" s="5" t="str">
        <f>IF(V723=Lijstjes!$F$2,IF($F$15=Lijstjes!$A$6,$F$16,$F$21)/COUNTIF('2. Invulblad'!$V$29:$V$1048576,Lijstjes!$F$2),"")</f>
        <v/>
      </c>
      <c r="Y723" s="5" t="str">
        <f>IF(X723=Lijstjes!$F$2,IF($F$15=Lijstjes!$A$7,$F$16,$F$21)/COUNTIF('2. Invulblad'!$X$29:$X$1048576,Lijstjes!$F$2),"")</f>
        <v/>
      </c>
      <c r="AA723" s="14">
        <f>IF(Z723=Lijstjes!$F$2,IF($F$15=Lijstjes!$A$8,$F$16,$F$21)/COUNTIF('2. Invulblad'!$Z$29:$Z$1048576,Lijstjes!$F$2),0)</f>
        <v>0</v>
      </c>
      <c r="AC723" s="14">
        <f>IF(AB723=Lijstjes!$F$2,IF($F$15=Lijstjes!$A$9,$F$16,$F$21)/COUNTIF('2. Invulblad'!$AB$29:$AB$1048576,Lijstjes!$F$2),0)</f>
        <v>0</v>
      </c>
      <c r="AE723" s="14">
        <f>IF(AD723=Lijstjes!$F$2,IF($F$15=Lijstjes!$A$10,$F$16,$F$21)/COUNTIF('2. Invulblad'!$AD$29:$AD$1048576,Lijstjes!$F$2),0)</f>
        <v>0</v>
      </c>
      <c r="AG723" s="14">
        <f>IF(AF723=Lijstjes!$F$2,IF($F$15=Lijstjes!$A$11,$F$16,$F$21)/COUNTIF('2. Invulblad'!$AF$29:$AF$1048576,Lijstjes!$F$2),0)</f>
        <v>0</v>
      </c>
    </row>
    <row r="724" spans="2:33" ht="14.5">
      <c r="B724" s="12" t="str">
        <f t="shared" si="20"/>
        <v/>
      </c>
      <c r="C724" t="str">
        <f t="shared" si="21"/>
        <v/>
      </c>
      <c r="D724" s="15" t="str">
        <f>IF(M724=0,"",IF(AND(M724&gt;0,IFERROR(SEARCH(Lijstjes!$F$2,'2. Invulblad'!N724&amp;'2. Invulblad'!P724&amp;'2. Invulblad'!R724&amp;'2. Invulblad'!T724&amp;'2. Invulblad'!V724&amp;'2. Invulblad'!X724&amp;'2. Invulblad'!Z724&amp;'2. Invulblad'!AB724&amp;'2. Invulblad'!AD724&amp;'2. Invulblad'!AF724&amp;'2. Invulblad'!AH724&amp;'2. Invulblad'!AI724),0)&gt;0),"","U mag geen subsidie aanvragen voor "&amp;'2. Invulblad'!E724&amp;" "&amp;'2. Invulblad'!F724&amp;'2. Invulblad'!G724&amp;" want er is geen aangrenzende maatregel getroffen."))</f>
        <v/>
      </c>
      <c r="M724" s="20">
        <f>MIN(1500,COUNTIF('2. Invulblad'!N724:AI724,"Ja")*750)</f>
        <v>0</v>
      </c>
      <c r="O724" s="14" t="str">
        <f>IF(N724=Lijstjes!$F$2,IF($F$15=Lijstjes!$A$2,$F$16,$F$21)/COUNTIF('2. Invulblad'!$N$29:$N$1048576,Lijstjes!$F$2),"")</f>
        <v/>
      </c>
      <c r="Q724" s="5" t="str">
        <f>IF(P724=Lijstjes!$F$2,IF($F$15=Lijstjes!$A$3,$F$16,$F$21)/COUNTIF('2. Invulblad'!$P$29:$P$1048576,Lijstjes!$F$2),"")</f>
        <v/>
      </c>
      <c r="S724" s="5">
        <f>IF(R724=Lijstjes!$F$2,IF($F$15=Lijstjes!$A$4,$F$16,$F$21)/COUNTIF('2. Invulblad'!$R$29:$R$1048576,Lijstjes!$F$2),0)</f>
        <v>0</v>
      </c>
      <c r="U724" s="5">
        <f>IF(T724=Lijstjes!$F$2,IF($F$15=Lijstjes!$A$5,$F$16,$F$21)/COUNTIF('2. Invulblad'!$T$29:$T$1048576,Lijstjes!$F$2),0)</f>
        <v>0</v>
      </c>
      <c r="W724" s="5" t="str">
        <f>IF(V724=Lijstjes!$F$2,IF($F$15=Lijstjes!$A$6,$F$16,$F$21)/COUNTIF('2. Invulblad'!$V$29:$V$1048576,Lijstjes!$F$2),"")</f>
        <v/>
      </c>
      <c r="Y724" s="5" t="str">
        <f>IF(X724=Lijstjes!$F$2,IF($F$15=Lijstjes!$A$7,$F$16,$F$21)/COUNTIF('2. Invulblad'!$X$29:$X$1048576,Lijstjes!$F$2),"")</f>
        <v/>
      </c>
      <c r="AA724" s="14">
        <f>IF(Z724=Lijstjes!$F$2,IF($F$15=Lijstjes!$A$8,$F$16,$F$21)/COUNTIF('2. Invulblad'!$Z$29:$Z$1048576,Lijstjes!$F$2),0)</f>
        <v>0</v>
      </c>
      <c r="AC724" s="14">
        <f>IF(AB724=Lijstjes!$F$2,IF($F$15=Lijstjes!$A$9,$F$16,$F$21)/COUNTIF('2. Invulblad'!$AB$29:$AB$1048576,Lijstjes!$F$2),0)</f>
        <v>0</v>
      </c>
      <c r="AE724" s="14">
        <f>IF(AD724=Lijstjes!$F$2,IF($F$15=Lijstjes!$A$10,$F$16,$F$21)/COUNTIF('2. Invulblad'!$AD$29:$AD$1048576,Lijstjes!$F$2),0)</f>
        <v>0</v>
      </c>
      <c r="AG724" s="14">
        <f>IF(AF724=Lijstjes!$F$2,IF($F$15=Lijstjes!$A$11,$F$16,$F$21)/COUNTIF('2. Invulblad'!$AF$29:$AF$1048576,Lijstjes!$F$2),0)</f>
        <v>0</v>
      </c>
    </row>
    <row r="725" spans="2:33" ht="14.5">
      <c r="B725" s="12" t="str">
        <f t="shared" si="20"/>
        <v/>
      </c>
      <c r="C725" t="str">
        <f t="shared" si="21"/>
        <v/>
      </c>
      <c r="D725" s="15" t="str">
        <f>IF(M725=0,"",IF(AND(M725&gt;0,IFERROR(SEARCH(Lijstjes!$F$2,'2. Invulblad'!N725&amp;'2. Invulblad'!P725&amp;'2. Invulblad'!R725&amp;'2. Invulblad'!T725&amp;'2. Invulblad'!V725&amp;'2. Invulblad'!X725&amp;'2. Invulblad'!Z725&amp;'2. Invulblad'!AB725&amp;'2. Invulblad'!AD725&amp;'2. Invulblad'!AF725&amp;'2. Invulblad'!AH725&amp;'2. Invulblad'!AI725),0)&gt;0),"","U mag geen subsidie aanvragen voor "&amp;'2. Invulblad'!E725&amp;" "&amp;'2. Invulblad'!F725&amp;'2. Invulblad'!G725&amp;" want er is geen aangrenzende maatregel getroffen."))</f>
        <v/>
      </c>
      <c r="M725" s="20">
        <f>MIN(1500,COUNTIF('2. Invulblad'!N725:AI725,"Ja")*750)</f>
        <v>0</v>
      </c>
      <c r="O725" s="14" t="str">
        <f>IF(N725=Lijstjes!$F$2,IF($F$15=Lijstjes!$A$2,$F$16,$F$21)/COUNTIF('2. Invulblad'!$N$29:$N$1048576,Lijstjes!$F$2),"")</f>
        <v/>
      </c>
      <c r="Q725" s="5" t="str">
        <f>IF(P725=Lijstjes!$F$2,IF($F$15=Lijstjes!$A$3,$F$16,$F$21)/COUNTIF('2. Invulblad'!$P$29:$P$1048576,Lijstjes!$F$2),"")</f>
        <v/>
      </c>
      <c r="S725" s="5">
        <f>IF(R725=Lijstjes!$F$2,IF($F$15=Lijstjes!$A$4,$F$16,$F$21)/COUNTIF('2. Invulblad'!$R$29:$R$1048576,Lijstjes!$F$2),0)</f>
        <v>0</v>
      </c>
      <c r="U725" s="5">
        <f>IF(T725=Lijstjes!$F$2,IF($F$15=Lijstjes!$A$5,$F$16,$F$21)/COUNTIF('2. Invulblad'!$T$29:$T$1048576,Lijstjes!$F$2),0)</f>
        <v>0</v>
      </c>
      <c r="W725" s="5" t="str">
        <f>IF(V725=Lijstjes!$F$2,IF($F$15=Lijstjes!$A$6,$F$16,$F$21)/COUNTIF('2. Invulblad'!$V$29:$V$1048576,Lijstjes!$F$2),"")</f>
        <v/>
      </c>
      <c r="Y725" s="5" t="str">
        <f>IF(X725=Lijstjes!$F$2,IF($F$15=Lijstjes!$A$7,$F$16,$F$21)/COUNTIF('2. Invulblad'!$X$29:$X$1048576,Lijstjes!$F$2),"")</f>
        <v/>
      </c>
      <c r="AA725" s="14">
        <f>IF(Z725=Lijstjes!$F$2,IF($F$15=Lijstjes!$A$8,$F$16,$F$21)/COUNTIF('2. Invulblad'!$Z$29:$Z$1048576,Lijstjes!$F$2),0)</f>
        <v>0</v>
      </c>
      <c r="AC725" s="14">
        <f>IF(AB725=Lijstjes!$F$2,IF($F$15=Lijstjes!$A$9,$F$16,$F$21)/COUNTIF('2. Invulblad'!$AB$29:$AB$1048576,Lijstjes!$F$2),0)</f>
        <v>0</v>
      </c>
      <c r="AE725" s="14">
        <f>IF(AD725=Lijstjes!$F$2,IF($F$15=Lijstjes!$A$10,$F$16,$F$21)/COUNTIF('2. Invulblad'!$AD$29:$AD$1048576,Lijstjes!$F$2),0)</f>
        <v>0</v>
      </c>
      <c r="AG725" s="14">
        <f>IF(AF725=Lijstjes!$F$2,IF($F$15=Lijstjes!$A$11,$F$16,$F$21)/COUNTIF('2. Invulblad'!$AF$29:$AF$1048576,Lijstjes!$F$2),0)</f>
        <v>0</v>
      </c>
    </row>
    <row r="726" spans="2:33" ht="14.5">
      <c r="B726" s="12" t="str">
        <f t="shared" si="20"/>
        <v/>
      </c>
      <c r="C726" t="str">
        <f t="shared" si="21"/>
        <v/>
      </c>
      <c r="D726" s="15" t="str">
        <f>IF(M726=0,"",IF(AND(M726&gt;0,IFERROR(SEARCH(Lijstjes!$F$2,'2. Invulblad'!N726&amp;'2. Invulblad'!P726&amp;'2. Invulblad'!R726&amp;'2. Invulblad'!T726&amp;'2. Invulblad'!V726&amp;'2. Invulblad'!X726&amp;'2. Invulblad'!Z726&amp;'2. Invulblad'!AB726&amp;'2. Invulblad'!AD726&amp;'2. Invulblad'!AF726&amp;'2. Invulblad'!AH726&amp;'2. Invulblad'!AI726),0)&gt;0),"","U mag geen subsidie aanvragen voor "&amp;'2. Invulblad'!E726&amp;" "&amp;'2. Invulblad'!F726&amp;'2. Invulblad'!G726&amp;" want er is geen aangrenzende maatregel getroffen."))</f>
        <v/>
      </c>
      <c r="M726" s="20">
        <f>MIN(1500,COUNTIF('2. Invulblad'!N726:AI726,"Ja")*750)</f>
        <v>0</v>
      </c>
      <c r="O726" s="14" t="str">
        <f>IF(N726=Lijstjes!$F$2,IF($F$15=Lijstjes!$A$2,$F$16,$F$21)/COUNTIF('2. Invulblad'!$N$29:$N$1048576,Lijstjes!$F$2),"")</f>
        <v/>
      </c>
      <c r="Q726" s="5" t="str">
        <f>IF(P726=Lijstjes!$F$2,IF($F$15=Lijstjes!$A$3,$F$16,$F$21)/COUNTIF('2. Invulblad'!$P$29:$P$1048576,Lijstjes!$F$2),"")</f>
        <v/>
      </c>
      <c r="S726" s="5">
        <f>IF(R726=Lijstjes!$F$2,IF($F$15=Lijstjes!$A$4,$F$16,$F$21)/COUNTIF('2. Invulblad'!$R$29:$R$1048576,Lijstjes!$F$2),0)</f>
        <v>0</v>
      </c>
      <c r="U726" s="5">
        <f>IF(T726=Lijstjes!$F$2,IF($F$15=Lijstjes!$A$5,$F$16,$F$21)/COUNTIF('2. Invulblad'!$T$29:$T$1048576,Lijstjes!$F$2),0)</f>
        <v>0</v>
      </c>
      <c r="W726" s="5" t="str">
        <f>IF(V726=Lijstjes!$F$2,IF($F$15=Lijstjes!$A$6,$F$16,$F$21)/COUNTIF('2. Invulblad'!$V$29:$V$1048576,Lijstjes!$F$2),"")</f>
        <v/>
      </c>
      <c r="Y726" s="5" t="str">
        <f>IF(X726=Lijstjes!$F$2,IF($F$15=Lijstjes!$A$7,$F$16,$F$21)/COUNTIF('2. Invulblad'!$X$29:$X$1048576,Lijstjes!$F$2),"")</f>
        <v/>
      </c>
      <c r="AA726" s="14">
        <f>IF(Z726=Lijstjes!$F$2,IF($F$15=Lijstjes!$A$8,$F$16,$F$21)/COUNTIF('2. Invulblad'!$Z$29:$Z$1048576,Lijstjes!$F$2),0)</f>
        <v>0</v>
      </c>
      <c r="AC726" s="14">
        <f>IF(AB726=Lijstjes!$F$2,IF($F$15=Lijstjes!$A$9,$F$16,$F$21)/COUNTIF('2. Invulblad'!$AB$29:$AB$1048576,Lijstjes!$F$2),0)</f>
        <v>0</v>
      </c>
      <c r="AE726" s="14">
        <f>IF(AD726=Lijstjes!$F$2,IF($F$15=Lijstjes!$A$10,$F$16,$F$21)/COUNTIF('2. Invulblad'!$AD$29:$AD$1048576,Lijstjes!$F$2),0)</f>
        <v>0</v>
      </c>
      <c r="AG726" s="14">
        <f>IF(AF726=Lijstjes!$F$2,IF($F$15=Lijstjes!$A$11,$F$16,$F$21)/COUNTIF('2. Invulblad'!$AF$29:$AF$1048576,Lijstjes!$F$2),0)</f>
        <v>0</v>
      </c>
    </row>
    <row r="727" spans="2:33" ht="14.5">
      <c r="B727" s="12" t="str">
        <f t="shared" si="20"/>
        <v/>
      </c>
      <c r="C727" t="str">
        <f t="shared" si="21"/>
        <v/>
      </c>
      <c r="D727" s="15" t="str">
        <f>IF(M727=0,"",IF(AND(M727&gt;0,IFERROR(SEARCH(Lijstjes!$F$2,'2. Invulblad'!N727&amp;'2. Invulblad'!P727&amp;'2. Invulblad'!R727&amp;'2. Invulblad'!T727&amp;'2. Invulblad'!V727&amp;'2. Invulblad'!X727&amp;'2. Invulblad'!Z727&amp;'2. Invulblad'!AB727&amp;'2. Invulblad'!AD727&amp;'2. Invulblad'!AF727&amp;'2. Invulblad'!AH727&amp;'2. Invulblad'!AI727),0)&gt;0),"","U mag geen subsidie aanvragen voor "&amp;'2. Invulblad'!E727&amp;" "&amp;'2. Invulblad'!F727&amp;'2. Invulblad'!G727&amp;" want er is geen aangrenzende maatregel getroffen."))</f>
        <v/>
      </c>
      <c r="M727" s="20">
        <f>MIN(1500,COUNTIF('2. Invulblad'!N727:AI727,"Ja")*750)</f>
        <v>0</v>
      </c>
      <c r="O727" s="14" t="str">
        <f>IF(N727=Lijstjes!$F$2,IF($F$15=Lijstjes!$A$2,$F$16,$F$21)/COUNTIF('2. Invulblad'!$N$29:$N$1048576,Lijstjes!$F$2),"")</f>
        <v/>
      </c>
      <c r="Q727" s="5" t="str">
        <f>IF(P727=Lijstjes!$F$2,IF($F$15=Lijstjes!$A$3,$F$16,$F$21)/COUNTIF('2. Invulblad'!$P$29:$P$1048576,Lijstjes!$F$2),"")</f>
        <v/>
      </c>
      <c r="S727" s="5">
        <f>IF(R727=Lijstjes!$F$2,IF($F$15=Lijstjes!$A$4,$F$16,$F$21)/COUNTIF('2. Invulblad'!$R$29:$R$1048576,Lijstjes!$F$2),0)</f>
        <v>0</v>
      </c>
      <c r="U727" s="5">
        <f>IF(T727=Lijstjes!$F$2,IF($F$15=Lijstjes!$A$5,$F$16,$F$21)/COUNTIF('2. Invulblad'!$T$29:$T$1048576,Lijstjes!$F$2),0)</f>
        <v>0</v>
      </c>
      <c r="W727" s="5" t="str">
        <f>IF(V727=Lijstjes!$F$2,IF($F$15=Lijstjes!$A$6,$F$16,$F$21)/COUNTIF('2. Invulblad'!$V$29:$V$1048576,Lijstjes!$F$2),"")</f>
        <v/>
      </c>
      <c r="Y727" s="5" t="str">
        <f>IF(X727=Lijstjes!$F$2,IF($F$15=Lijstjes!$A$7,$F$16,$F$21)/COUNTIF('2. Invulblad'!$X$29:$X$1048576,Lijstjes!$F$2),"")</f>
        <v/>
      </c>
      <c r="AA727" s="14">
        <f>IF(Z727=Lijstjes!$F$2,IF($F$15=Lijstjes!$A$8,$F$16,$F$21)/COUNTIF('2. Invulblad'!$Z$29:$Z$1048576,Lijstjes!$F$2),0)</f>
        <v>0</v>
      </c>
      <c r="AC727" s="14">
        <f>IF(AB727=Lijstjes!$F$2,IF($F$15=Lijstjes!$A$9,$F$16,$F$21)/COUNTIF('2. Invulblad'!$AB$29:$AB$1048576,Lijstjes!$F$2),0)</f>
        <v>0</v>
      </c>
      <c r="AE727" s="14">
        <f>IF(AD727=Lijstjes!$F$2,IF($F$15=Lijstjes!$A$10,$F$16,$F$21)/COUNTIF('2. Invulblad'!$AD$29:$AD$1048576,Lijstjes!$F$2),0)</f>
        <v>0</v>
      </c>
      <c r="AG727" s="14">
        <f>IF(AF727=Lijstjes!$F$2,IF($F$15=Lijstjes!$A$11,$F$16,$F$21)/COUNTIF('2. Invulblad'!$AF$29:$AF$1048576,Lijstjes!$F$2),0)</f>
        <v>0</v>
      </c>
    </row>
    <row r="728" spans="2:33" ht="14.5">
      <c r="B728" s="12" t="str">
        <f t="shared" si="20"/>
        <v/>
      </c>
      <c r="C728" t="str">
        <f t="shared" si="21"/>
        <v/>
      </c>
      <c r="D728" s="15" t="str">
        <f>IF(M728=0,"",IF(AND(M728&gt;0,IFERROR(SEARCH(Lijstjes!$F$2,'2. Invulblad'!N728&amp;'2. Invulblad'!P728&amp;'2. Invulblad'!R728&amp;'2. Invulblad'!T728&amp;'2. Invulblad'!V728&amp;'2. Invulblad'!X728&amp;'2. Invulblad'!Z728&amp;'2. Invulblad'!AB728&amp;'2. Invulblad'!AD728&amp;'2. Invulblad'!AF728&amp;'2. Invulblad'!AH728&amp;'2. Invulblad'!AI728),0)&gt;0),"","U mag geen subsidie aanvragen voor "&amp;'2. Invulblad'!E728&amp;" "&amp;'2. Invulblad'!F728&amp;'2. Invulblad'!G728&amp;" want er is geen aangrenzende maatregel getroffen."))</f>
        <v/>
      </c>
      <c r="M728" s="20">
        <f>MIN(1500,COUNTIF('2. Invulblad'!N728:AI728,"Ja")*750)</f>
        <v>0</v>
      </c>
      <c r="O728" s="14" t="str">
        <f>IF(N728=Lijstjes!$F$2,IF($F$15=Lijstjes!$A$2,$F$16,$F$21)/COUNTIF('2. Invulblad'!$N$29:$N$1048576,Lijstjes!$F$2),"")</f>
        <v/>
      </c>
      <c r="Q728" s="5" t="str">
        <f>IF(P728=Lijstjes!$F$2,IF($F$15=Lijstjes!$A$3,$F$16,$F$21)/COUNTIF('2. Invulblad'!$P$29:$P$1048576,Lijstjes!$F$2),"")</f>
        <v/>
      </c>
      <c r="S728" s="5">
        <f>IF(R728=Lijstjes!$F$2,IF($F$15=Lijstjes!$A$4,$F$16,$F$21)/COUNTIF('2. Invulblad'!$R$29:$R$1048576,Lijstjes!$F$2),0)</f>
        <v>0</v>
      </c>
      <c r="U728" s="5">
        <f>IF(T728=Lijstjes!$F$2,IF($F$15=Lijstjes!$A$5,$F$16,$F$21)/COUNTIF('2. Invulblad'!$T$29:$T$1048576,Lijstjes!$F$2),0)</f>
        <v>0</v>
      </c>
      <c r="W728" s="5" t="str">
        <f>IF(V728=Lijstjes!$F$2,IF($F$15=Lijstjes!$A$6,$F$16,$F$21)/COUNTIF('2. Invulblad'!$V$29:$V$1048576,Lijstjes!$F$2),"")</f>
        <v/>
      </c>
      <c r="Y728" s="5" t="str">
        <f>IF(X728=Lijstjes!$F$2,IF($F$15=Lijstjes!$A$7,$F$16,$F$21)/COUNTIF('2. Invulblad'!$X$29:$X$1048576,Lijstjes!$F$2),"")</f>
        <v/>
      </c>
      <c r="AA728" s="14">
        <f>IF(Z728=Lijstjes!$F$2,IF($F$15=Lijstjes!$A$8,$F$16,$F$21)/COUNTIF('2. Invulblad'!$Z$29:$Z$1048576,Lijstjes!$F$2),0)</f>
        <v>0</v>
      </c>
      <c r="AC728" s="14">
        <f>IF(AB728=Lijstjes!$F$2,IF($F$15=Lijstjes!$A$9,$F$16,$F$21)/COUNTIF('2. Invulblad'!$AB$29:$AB$1048576,Lijstjes!$F$2),0)</f>
        <v>0</v>
      </c>
      <c r="AE728" s="14">
        <f>IF(AD728=Lijstjes!$F$2,IF($F$15=Lijstjes!$A$10,$F$16,$F$21)/COUNTIF('2. Invulblad'!$AD$29:$AD$1048576,Lijstjes!$F$2),0)</f>
        <v>0</v>
      </c>
      <c r="AG728" s="14">
        <f>IF(AF728=Lijstjes!$F$2,IF($F$15=Lijstjes!$A$11,$F$16,$F$21)/COUNTIF('2. Invulblad'!$AF$29:$AF$1048576,Lijstjes!$F$2),0)</f>
        <v>0</v>
      </c>
    </row>
    <row r="729" spans="2:33" ht="14.5">
      <c r="B729" s="12" t="str">
        <f t="shared" si="20"/>
        <v/>
      </c>
      <c r="C729" t="str">
        <f t="shared" si="21"/>
        <v/>
      </c>
      <c r="D729" s="15" t="str">
        <f>IF(M729=0,"",IF(AND(M729&gt;0,IFERROR(SEARCH(Lijstjes!$F$2,'2. Invulblad'!N729&amp;'2. Invulblad'!P729&amp;'2. Invulblad'!R729&amp;'2. Invulblad'!T729&amp;'2. Invulblad'!V729&amp;'2. Invulblad'!X729&amp;'2. Invulblad'!Z729&amp;'2. Invulblad'!AB729&amp;'2. Invulblad'!AD729&amp;'2. Invulblad'!AF729&amp;'2. Invulblad'!AH729&amp;'2. Invulblad'!AI729),0)&gt;0),"","U mag geen subsidie aanvragen voor "&amp;'2. Invulblad'!E729&amp;" "&amp;'2. Invulblad'!F729&amp;'2. Invulblad'!G729&amp;" want er is geen aangrenzende maatregel getroffen."))</f>
        <v/>
      </c>
      <c r="M729" s="20">
        <f>MIN(1500,COUNTIF('2. Invulblad'!N729:AI729,"Ja")*750)</f>
        <v>0</v>
      </c>
      <c r="O729" s="14" t="str">
        <f>IF(N729=Lijstjes!$F$2,IF($F$15=Lijstjes!$A$2,$F$16,$F$21)/COUNTIF('2. Invulblad'!$N$29:$N$1048576,Lijstjes!$F$2),"")</f>
        <v/>
      </c>
      <c r="Q729" s="5" t="str">
        <f>IF(P729=Lijstjes!$F$2,IF($F$15=Lijstjes!$A$3,$F$16,$F$21)/COUNTIF('2. Invulblad'!$P$29:$P$1048576,Lijstjes!$F$2),"")</f>
        <v/>
      </c>
      <c r="S729" s="5">
        <f>IF(R729=Lijstjes!$F$2,IF($F$15=Lijstjes!$A$4,$F$16,$F$21)/COUNTIF('2. Invulblad'!$R$29:$R$1048576,Lijstjes!$F$2),0)</f>
        <v>0</v>
      </c>
      <c r="U729" s="5">
        <f>IF(T729=Lijstjes!$F$2,IF($F$15=Lijstjes!$A$5,$F$16,$F$21)/COUNTIF('2. Invulblad'!$T$29:$T$1048576,Lijstjes!$F$2),0)</f>
        <v>0</v>
      </c>
      <c r="W729" s="5" t="str">
        <f>IF(V729=Lijstjes!$F$2,IF($F$15=Lijstjes!$A$6,$F$16,$F$21)/COUNTIF('2. Invulblad'!$V$29:$V$1048576,Lijstjes!$F$2),"")</f>
        <v/>
      </c>
      <c r="Y729" s="5" t="str">
        <f>IF(X729=Lijstjes!$F$2,IF($F$15=Lijstjes!$A$7,$F$16,$F$21)/COUNTIF('2. Invulblad'!$X$29:$X$1048576,Lijstjes!$F$2),"")</f>
        <v/>
      </c>
      <c r="AA729" s="14">
        <f>IF(Z729=Lijstjes!$F$2,IF($F$15=Lijstjes!$A$8,$F$16,$F$21)/COUNTIF('2. Invulblad'!$Z$29:$Z$1048576,Lijstjes!$F$2),0)</f>
        <v>0</v>
      </c>
      <c r="AC729" s="14">
        <f>IF(AB729=Lijstjes!$F$2,IF($F$15=Lijstjes!$A$9,$F$16,$F$21)/COUNTIF('2. Invulblad'!$AB$29:$AB$1048576,Lijstjes!$F$2),0)</f>
        <v>0</v>
      </c>
      <c r="AE729" s="14">
        <f>IF(AD729=Lijstjes!$F$2,IF($F$15=Lijstjes!$A$10,$F$16,$F$21)/COUNTIF('2. Invulblad'!$AD$29:$AD$1048576,Lijstjes!$F$2),0)</f>
        <v>0</v>
      </c>
      <c r="AG729" s="14">
        <f>IF(AF729=Lijstjes!$F$2,IF($F$15=Lijstjes!$A$11,$F$16,$F$21)/COUNTIF('2. Invulblad'!$AF$29:$AF$1048576,Lijstjes!$F$2),0)</f>
        <v>0</v>
      </c>
    </row>
    <row r="730" spans="2:33" ht="14.5">
      <c r="B730" s="12" t="str">
        <f t="shared" si="20"/>
        <v/>
      </c>
      <c r="C730" t="str">
        <f t="shared" si="21"/>
        <v/>
      </c>
      <c r="D730" s="15" t="str">
        <f>IF(M730=0,"",IF(AND(M730&gt;0,IFERROR(SEARCH(Lijstjes!$F$2,'2. Invulblad'!N730&amp;'2. Invulblad'!P730&amp;'2. Invulblad'!R730&amp;'2. Invulblad'!T730&amp;'2. Invulblad'!V730&amp;'2. Invulblad'!X730&amp;'2. Invulblad'!Z730&amp;'2. Invulblad'!AB730&amp;'2. Invulblad'!AD730&amp;'2. Invulblad'!AF730&amp;'2. Invulblad'!AH730&amp;'2. Invulblad'!AI730),0)&gt;0),"","U mag geen subsidie aanvragen voor "&amp;'2. Invulblad'!E730&amp;" "&amp;'2. Invulblad'!F730&amp;'2. Invulblad'!G730&amp;" want er is geen aangrenzende maatregel getroffen."))</f>
        <v/>
      </c>
      <c r="M730" s="20">
        <f>MIN(1500,COUNTIF('2. Invulblad'!N730:AI730,"Ja")*750)</f>
        <v>0</v>
      </c>
      <c r="O730" s="14" t="str">
        <f>IF(N730=Lijstjes!$F$2,IF($F$15=Lijstjes!$A$2,$F$16,$F$21)/COUNTIF('2. Invulblad'!$N$29:$N$1048576,Lijstjes!$F$2),"")</f>
        <v/>
      </c>
      <c r="Q730" s="5" t="str">
        <f>IF(P730=Lijstjes!$F$2,IF($F$15=Lijstjes!$A$3,$F$16,$F$21)/COUNTIF('2. Invulblad'!$P$29:$P$1048576,Lijstjes!$F$2),"")</f>
        <v/>
      </c>
      <c r="S730" s="5">
        <f>IF(R730=Lijstjes!$F$2,IF($F$15=Lijstjes!$A$4,$F$16,$F$21)/COUNTIF('2. Invulblad'!$R$29:$R$1048576,Lijstjes!$F$2),0)</f>
        <v>0</v>
      </c>
      <c r="U730" s="5">
        <f>IF(T730=Lijstjes!$F$2,IF($F$15=Lijstjes!$A$5,$F$16,$F$21)/COUNTIF('2. Invulblad'!$T$29:$T$1048576,Lijstjes!$F$2),0)</f>
        <v>0</v>
      </c>
      <c r="W730" s="5" t="str">
        <f>IF(V730=Lijstjes!$F$2,IF($F$15=Lijstjes!$A$6,$F$16,$F$21)/COUNTIF('2. Invulblad'!$V$29:$V$1048576,Lijstjes!$F$2),"")</f>
        <v/>
      </c>
      <c r="Y730" s="5" t="str">
        <f>IF(X730=Lijstjes!$F$2,IF($F$15=Lijstjes!$A$7,$F$16,$F$21)/COUNTIF('2. Invulblad'!$X$29:$X$1048576,Lijstjes!$F$2),"")</f>
        <v/>
      </c>
      <c r="AA730" s="14">
        <f>IF(Z730=Lijstjes!$F$2,IF($F$15=Lijstjes!$A$8,$F$16,$F$21)/COUNTIF('2. Invulblad'!$Z$29:$Z$1048576,Lijstjes!$F$2),0)</f>
        <v>0</v>
      </c>
      <c r="AC730" s="14">
        <f>IF(AB730=Lijstjes!$F$2,IF($F$15=Lijstjes!$A$9,$F$16,$F$21)/COUNTIF('2. Invulblad'!$AB$29:$AB$1048576,Lijstjes!$F$2),0)</f>
        <v>0</v>
      </c>
      <c r="AE730" s="14">
        <f>IF(AD730=Lijstjes!$F$2,IF($F$15=Lijstjes!$A$10,$F$16,$F$21)/COUNTIF('2. Invulblad'!$AD$29:$AD$1048576,Lijstjes!$F$2),0)</f>
        <v>0</v>
      </c>
      <c r="AG730" s="14">
        <f>IF(AF730=Lijstjes!$F$2,IF($F$15=Lijstjes!$A$11,$F$16,$F$21)/COUNTIF('2. Invulblad'!$AF$29:$AF$1048576,Lijstjes!$F$2),0)</f>
        <v>0</v>
      </c>
    </row>
    <row r="731" spans="2:33" ht="14.5">
      <c r="B731" s="12" t="str">
        <f t="shared" si="20"/>
        <v/>
      </c>
      <c r="C731" t="str">
        <f t="shared" si="21"/>
        <v/>
      </c>
      <c r="D731" s="15" t="str">
        <f>IF(M731=0,"",IF(AND(M731&gt;0,IFERROR(SEARCH(Lijstjes!$F$2,'2. Invulblad'!N731&amp;'2. Invulblad'!P731&amp;'2. Invulblad'!R731&amp;'2. Invulblad'!T731&amp;'2. Invulblad'!V731&amp;'2. Invulblad'!X731&amp;'2. Invulblad'!Z731&amp;'2. Invulblad'!AB731&amp;'2. Invulblad'!AD731&amp;'2. Invulblad'!AF731&amp;'2. Invulblad'!AH731&amp;'2. Invulblad'!AI731),0)&gt;0),"","U mag geen subsidie aanvragen voor "&amp;'2. Invulblad'!E731&amp;" "&amp;'2. Invulblad'!F731&amp;'2. Invulblad'!G731&amp;" want er is geen aangrenzende maatregel getroffen."))</f>
        <v/>
      </c>
      <c r="M731" s="20">
        <f>MIN(1500,COUNTIF('2. Invulblad'!N731:AI731,"Ja")*750)</f>
        <v>0</v>
      </c>
      <c r="O731" s="14" t="str">
        <f>IF(N731=Lijstjes!$F$2,IF($F$15=Lijstjes!$A$2,$F$16,$F$21)/COUNTIF('2. Invulblad'!$N$29:$N$1048576,Lijstjes!$F$2),"")</f>
        <v/>
      </c>
      <c r="Q731" s="5" t="str">
        <f>IF(P731=Lijstjes!$F$2,IF($F$15=Lijstjes!$A$3,$F$16,$F$21)/COUNTIF('2. Invulblad'!$P$29:$P$1048576,Lijstjes!$F$2),"")</f>
        <v/>
      </c>
      <c r="S731" s="5">
        <f>IF(R731=Lijstjes!$F$2,IF($F$15=Lijstjes!$A$4,$F$16,$F$21)/COUNTIF('2. Invulblad'!$R$29:$R$1048576,Lijstjes!$F$2),0)</f>
        <v>0</v>
      </c>
      <c r="U731" s="5">
        <f>IF(T731=Lijstjes!$F$2,IF($F$15=Lijstjes!$A$5,$F$16,$F$21)/COUNTIF('2. Invulblad'!$T$29:$T$1048576,Lijstjes!$F$2),0)</f>
        <v>0</v>
      </c>
      <c r="W731" s="5" t="str">
        <f>IF(V731=Lijstjes!$F$2,IF($F$15=Lijstjes!$A$6,$F$16,$F$21)/COUNTIF('2. Invulblad'!$V$29:$V$1048576,Lijstjes!$F$2),"")</f>
        <v/>
      </c>
      <c r="Y731" s="5" t="str">
        <f>IF(X731=Lijstjes!$F$2,IF($F$15=Lijstjes!$A$7,$F$16,$F$21)/COUNTIF('2. Invulblad'!$X$29:$X$1048576,Lijstjes!$F$2),"")</f>
        <v/>
      </c>
      <c r="AA731" s="14">
        <f>IF(Z731=Lijstjes!$F$2,IF($F$15=Lijstjes!$A$8,$F$16,$F$21)/COUNTIF('2. Invulblad'!$Z$29:$Z$1048576,Lijstjes!$F$2),0)</f>
        <v>0</v>
      </c>
      <c r="AC731" s="14">
        <f>IF(AB731=Lijstjes!$F$2,IF($F$15=Lijstjes!$A$9,$F$16,$F$21)/COUNTIF('2. Invulblad'!$AB$29:$AB$1048576,Lijstjes!$F$2),0)</f>
        <v>0</v>
      </c>
      <c r="AE731" s="14">
        <f>IF(AD731=Lijstjes!$F$2,IF($F$15=Lijstjes!$A$10,$F$16,$F$21)/COUNTIF('2. Invulblad'!$AD$29:$AD$1048576,Lijstjes!$F$2),0)</f>
        <v>0</v>
      </c>
      <c r="AG731" s="14">
        <f>IF(AF731=Lijstjes!$F$2,IF($F$15=Lijstjes!$A$11,$F$16,$F$21)/COUNTIF('2. Invulblad'!$AF$29:$AF$1048576,Lijstjes!$F$2),0)</f>
        <v>0</v>
      </c>
    </row>
    <row r="732" spans="2:33" ht="14.5">
      <c r="B732" s="12" t="str">
        <f t="shared" si="20"/>
        <v/>
      </c>
      <c r="C732" t="str">
        <f t="shared" si="21"/>
        <v/>
      </c>
      <c r="D732" s="15" t="str">
        <f>IF(M732=0,"",IF(AND(M732&gt;0,IFERROR(SEARCH(Lijstjes!$F$2,'2. Invulblad'!N732&amp;'2. Invulblad'!P732&amp;'2. Invulblad'!R732&amp;'2. Invulblad'!T732&amp;'2. Invulblad'!V732&amp;'2. Invulblad'!X732&amp;'2. Invulblad'!Z732&amp;'2. Invulblad'!AB732&amp;'2. Invulblad'!AD732&amp;'2. Invulblad'!AF732&amp;'2. Invulblad'!AH732&amp;'2. Invulblad'!AI732),0)&gt;0),"","U mag geen subsidie aanvragen voor "&amp;'2. Invulblad'!E732&amp;" "&amp;'2. Invulblad'!F732&amp;'2. Invulblad'!G732&amp;" want er is geen aangrenzende maatregel getroffen."))</f>
        <v/>
      </c>
      <c r="M732" s="20">
        <f>MIN(1500,COUNTIF('2. Invulblad'!N732:AI732,"Ja")*750)</f>
        <v>0</v>
      </c>
      <c r="O732" s="14" t="str">
        <f>IF(N732=Lijstjes!$F$2,IF($F$15=Lijstjes!$A$2,$F$16,$F$21)/COUNTIF('2. Invulblad'!$N$29:$N$1048576,Lijstjes!$F$2),"")</f>
        <v/>
      </c>
      <c r="Q732" s="5" t="str">
        <f>IF(P732=Lijstjes!$F$2,IF($F$15=Lijstjes!$A$3,$F$16,$F$21)/COUNTIF('2. Invulblad'!$P$29:$P$1048576,Lijstjes!$F$2),"")</f>
        <v/>
      </c>
      <c r="S732" s="5">
        <f>IF(R732=Lijstjes!$F$2,IF($F$15=Lijstjes!$A$4,$F$16,$F$21)/COUNTIF('2. Invulblad'!$R$29:$R$1048576,Lijstjes!$F$2),0)</f>
        <v>0</v>
      </c>
      <c r="U732" s="5">
        <f>IF(T732=Lijstjes!$F$2,IF($F$15=Lijstjes!$A$5,$F$16,$F$21)/COUNTIF('2. Invulblad'!$T$29:$T$1048576,Lijstjes!$F$2),0)</f>
        <v>0</v>
      </c>
      <c r="W732" s="5" t="str">
        <f>IF(V732=Lijstjes!$F$2,IF($F$15=Lijstjes!$A$6,$F$16,$F$21)/COUNTIF('2. Invulblad'!$V$29:$V$1048576,Lijstjes!$F$2),"")</f>
        <v/>
      </c>
      <c r="Y732" s="5" t="str">
        <f>IF(X732=Lijstjes!$F$2,IF($F$15=Lijstjes!$A$7,$F$16,$F$21)/COUNTIF('2. Invulblad'!$X$29:$X$1048576,Lijstjes!$F$2),"")</f>
        <v/>
      </c>
      <c r="AA732" s="14">
        <f>IF(Z732=Lijstjes!$F$2,IF($F$15=Lijstjes!$A$8,$F$16,$F$21)/COUNTIF('2. Invulblad'!$Z$29:$Z$1048576,Lijstjes!$F$2),0)</f>
        <v>0</v>
      </c>
      <c r="AC732" s="14">
        <f>IF(AB732=Lijstjes!$F$2,IF($F$15=Lijstjes!$A$9,$F$16,$F$21)/COUNTIF('2. Invulblad'!$AB$29:$AB$1048576,Lijstjes!$F$2),0)</f>
        <v>0</v>
      </c>
      <c r="AE732" s="14">
        <f>IF(AD732=Lijstjes!$F$2,IF($F$15=Lijstjes!$A$10,$F$16,$F$21)/COUNTIF('2. Invulblad'!$AD$29:$AD$1048576,Lijstjes!$F$2),0)</f>
        <v>0</v>
      </c>
      <c r="AG732" s="14">
        <f>IF(AF732=Lijstjes!$F$2,IF($F$15=Lijstjes!$A$11,$F$16,$F$21)/COUNTIF('2. Invulblad'!$AF$29:$AF$1048576,Lijstjes!$F$2),0)</f>
        <v>0</v>
      </c>
    </row>
    <row r="733" spans="2:33" ht="14.5">
      <c r="B733" s="12" t="str">
        <f t="shared" si="20"/>
        <v/>
      </c>
      <c r="C733" t="str">
        <f t="shared" si="21"/>
        <v/>
      </c>
      <c r="D733" s="15" t="str">
        <f>IF(M733=0,"",IF(AND(M733&gt;0,IFERROR(SEARCH(Lijstjes!$F$2,'2. Invulblad'!N733&amp;'2. Invulblad'!P733&amp;'2. Invulblad'!R733&amp;'2. Invulblad'!T733&amp;'2. Invulblad'!V733&amp;'2. Invulblad'!X733&amp;'2. Invulblad'!Z733&amp;'2. Invulblad'!AB733&amp;'2. Invulblad'!AD733&amp;'2. Invulblad'!AF733&amp;'2. Invulblad'!AH733&amp;'2. Invulblad'!AI733),0)&gt;0),"","U mag geen subsidie aanvragen voor "&amp;'2. Invulblad'!E733&amp;" "&amp;'2. Invulblad'!F733&amp;'2. Invulblad'!G733&amp;" want er is geen aangrenzende maatregel getroffen."))</f>
        <v/>
      </c>
      <c r="M733" s="20">
        <f>MIN(1500,COUNTIF('2. Invulblad'!N733:AI733,"Ja")*750)</f>
        <v>0</v>
      </c>
      <c r="O733" s="14" t="str">
        <f>IF(N733=Lijstjes!$F$2,IF($F$15=Lijstjes!$A$2,$F$16,$F$21)/COUNTIF('2. Invulblad'!$N$29:$N$1048576,Lijstjes!$F$2),"")</f>
        <v/>
      </c>
      <c r="Q733" s="5" t="str">
        <f>IF(P733=Lijstjes!$F$2,IF($F$15=Lijstjes!$A$3,$F$16,$F$21)/COUNTIF('2. Invulblad'!$P$29:$P$1048576,Lijstjes!$F$2),"")</f>
        <v/>
      </c>
      <c r="S733" s="5">
        <f>IF(R733=Lijstjes!$F$2,IF($F$15=Lijstjes!$A$4,$F$16,$F$21)/COUNTIF('2. Invulblad'!$R$29:$R$1048576,Lijstjes!$F$2),0)</f>
        <v>0</v>
      </c>
      <c r="U733" s="5">
        <f>IF(T733=Lijstjes!$F$2,IF($F$15=Lijstjes!$A$5,$F$16,$F$21)/COUNTIF('2. Invulblad'!$T$29:$T$1048576,Lijstjes!$F$2),0)</f>
        <v>0</v>
      </c>
      <c r="W733" s="5" t="str">
        <f>IF(V733=Lijstjes!$F$2,IF($F$15=Lijstjes!$A$6,$F$16,$F$21)/COUNTIF('2. Invulblad'!$V$29:$V$1048576,Lijstjes!$F$2),"")</f>
        <v/>
      </c>
      <c r="Y733" s="5" t="str">
        <f>IF(X733=Lijstjes!$F$2,IF($F$15=Lijstjes!$A$7,$F$16,$F$21)/COUNTIF('2. Invulblad'!$X$29:$X$1048576,Lijstjes!$F$2),"")</f>
        <v/>
      </c>
      <c r="AA733" s="14">
        <f>IF(Z733=Lijstjes!$F$2,IF($F$15=Lijstjes!$A$8,$F$16,$F$21)/COUNTIF('2. Invulblad'!$Z$29:$Z$1048576,Lijstjes!$F$2),0)</f>
        <v>0</v>
      </c>
      <c r="AC733" s="14">
        <f>IF(AB733=Lijstjes!$F$2,IF($F$15=Lijstjes!$A$9,$F$16,$F$21)/COUNTIF('2. Invulblad'!$AB$29:$AB$1048576,Lijstjes!$F$2),0)</f>
        <v>0</v>
      </c>
      <c r="AE733" s="14">
        <f>IF(AD733=Lijstjes!$F$2,IF($F$15=Lijstjes!$A$10,$F$16,$F$21)/COUNTIF('2. Invulblad'!$AD$29:$AD$1048576,Lijstjes!$F$2),0)</f>
        <v>0</v>
      </c>
      <c r="AG733" s="14">
        <f>IF(AF733=Lijstjes!$F$2,IF($F$15=Lijstjes!$A$11,$F$16,$F$21)/COUNTIF('2. Invulblad'!$AF$29:$AF$1048576,Lijstjes!$F$2),0)</f>
        <v>0</v>
      </c>
    </row>
    <row r="734" spans="2:33" ht="14.5">
      <c r="B734" s="12" t="str">
        <f t="shared" ref="B734:B797" si="22">IF(AND(S734+U734&gt;0,S734+U734&lt;10),"U mag geen subsidie aanvragen voor "&amp;E734&amp;F734&amp;G734&amp;" want de geïsoleerde oppervlakte per woning voor de gevel/spouw is te klein. Dit moet minimaal 10m2 per woning die aan de maatregel grenst zijn.","")</f>
        <v/>
      </c>
      <c r="C734" t="str">
        <f t="shared" ref="C734:C797" si="23">IF(AND((AA734+AC734+AE734+AG734)&gt;0,(AA734+AC734+AE734+AG734)&lt;3),"U mag geen subsidie aanvragen voor "&amp;E734&amp;F734&amp;G734&amp;" want de geisoleerde oppervlakte voor glas/deuren is te klein. Dit moet gemiddeld per woning minimaal 3 m2 zijn.","")</f>
        <v/>
      </c>
      <c r="D734" s="15" t="str">
        <f>IF(M734=0,"",IF(AND(M734&gt;0,IFERROR(SEARCH(Lijstjes!$F$2,'2. Invulblad'!N734&amp;'2. Invulblad'!P734&amp;'2. Invulblad'!R734&amp;'2. Invulblad'!T734&amp;'2. Invulblad'!V734&amp;'2. Invulblad'!X734&amp;'2. Invulblad'!Z734&amp;'2. Invulblad'!AB734&amp;'2. Invulblad'!AD734&amp;'2. Invulblad'!AF734&amp;'2. Invulblad'!AH734&amp;'2. Invulblad'!AI734),0)&gt;0),"","U mag geen subsidie aanvragen voor "&amp;'2. Invulblad'!E734&amp;" "&amp;'2. Invulblad'!F734&amp;'2. Invulblad'!G734&amp;" want er is geen aangrenzende maatregel getroffen."))</f>
        <v/>
      </c>
      <c r="M734" s="20">
        <f>MIN(1500,COUNTIF('2. Invulblad'!N734:AI734,"Ja")*750)</f>
        <v>0</v>
      </c>
      <c r="O734" s="14" t="str">
        <f>IF(N734=Lijstjes!$F$2,IF($F$15=Lijstjes!$A$2,$F$16,$F$21)/COUNTIF('2. Invulblad'!$N$29:$N$1048576,Lijstjes!$F$2),"")</f>
        <v/>
      </c>
      <c r="Q734" s="5" t="str">
        <f>IF(P734=Lijstjes!$F$2,IF($F$15=Lijstjes!$A$3,$F$16,$F$21)/COUNTIF('2. Invulblad'!$P$29:$P$1048576,Lijstjes!$F$2),"")</f>
        <v/>
      </c>
      <c r="S734" s="5">
        <f>IF(R734=Lijstjes!$F$2,IF($F$15=Lijstjes!$A$4,$F$16,$F$21)/COUNTIF('2. Invulblad'!$R$29:$R$1048576,Lijstjes!$F$2),0)</f>
        <v>0</v>
      </c>
      <c r="U734" s="5">
        <f>IF(T734=Lijstjes!$F$2,IF($F$15=Lijstjes!$A$5,$F$16,$F$21)/COUNTIF('2. Invulblad'!$T$29:$T$1048576,Lijstjes!$F$2),0)</f>
        <v>0</v>
      </c>
      <c r="W734" s="5" t="str">
        <f>IF(V734=Lijstjes!$F$2,IF($F$15=Lijstjes!$A$6,$F$16,$F$21)/COUNTIF('2. Invulblad'!$V$29:$V$1048576,Lijstjes!$F$2),"")</f>
        <v/>
      </c>
      <c r="Y734" s="5" t="str">
        <f>IF(X734=Lijstjes!$F$2,IF($F$15=Lijstjes!$A$7,$F$16,$F$21)/COUNTIF('2. Invulblad'!$X$29:$X$1048576,Lijstjes!$F$2),"")</f>
        <v/>
      </c>
      <c r="AA734" s="14">
        <f>IF(Z734=Lijstjes!$F$2,IF($F$15=Lijstjes!$A$8,$F$16,$F$21)/COUNTIF('2. Invulblad'!$Z$29:$Z$1048576,Lijstjes!$F$2),0)</f>
        <v>0</v>
      </c>
      <c r="AC734" s="14">
        <f>IF(AB734=Lijstjes!$F$2,IF($F$15=Lijstjes!$A$9,$F$16,$F$21)/COUNTIF('2. Invulblad'!$AB$29:$AB$1048576,Lijstjes!$F$2),0)</f>
        <v>0</v>
      </c>
      <c r="AE734" s="14">
        <f>IF(AD734=Lijstjes!$F$2,IF($F$15=Lijstjes!$A$10,$F$16,$F$21)/COUNTIF('2. Invulblad'!$AD$29:$AD$1048576,Lijstjes!$F$2),0)</f>
        <v>0</v>
      </c>
      <c r="AG734" s="14">
        <f>IF(AF734=Lijstjes!$F$2,IF($F$15=Lijstjes!$A$11,$F$16,$F$21)/COUNTIF('2. Invulblad'!$AF$29:$AF$1048576,Lijstjes!$F$2),0)</f>
        <v>0</v>
      </c>
    </row>
    <row r="735" spans="2:33" ht="14.5">
      <c r="B735" s="12" t="str">
        <f t="shared" si="22"/>
        <v/>
      </c>
      <c r="C735" t="str">
        <f t="shared" si="23"/>
        <v/>
      </c>
      <c r="D735" s="15" t="str">
        <f>IF(M735=0,"",IF(AND(M735&gt;0,IFERROR(SEARCH(Lijstjes!$F$2,'2. Invulblad'!N735&amp;'2. Invulblad'!P735&amp;'2. Invulblad'!R735&amp;'2. Invulblad'!T735&amp;'2. Invulblad'!V735&amp;'2. Invulblad'!X735&amp;'2. Invulblad'!Z735&amp;'2. Invulblad'!AB735&amp;'2. Invulblad'!AD735&amp;'2. Invulblad'!AF735&amp;'2. Invulblad'!AH735&amp;'2. Invulblad'!AI735),0)&gt;0),"","U mag geen subsidie aanvragen voor "&amp;'2. Invulblad'!E735&amp;" "&amp;'2. Invulblad'!F735&amp;'2. Invulblad'!G735&amp;" want er is geen aangrenzende maatregel getroffen."))</f>
        <v/>
      </c>
      <c r="M735" s="20">
        <f>MIN(1500,COUNTIF('2. Invulblad'!N735:AI735,"Ja")*750)</f>
        <v>0</v>
      </c>
      <c r="O735" s="14" t="str">
        <f>IF(N735=Lijstjes!$F$2,IF($F$15=Lijstjes!$A$2,$F$16,$F$21)/COUNTIF('2. Invulblad'!$N$29:$N$1048576,Lijstjes!$F$2),"")</f>
        <v/>
      </c>
      <c r="Q735" s="5" t="str">
        <f>IF(P735=Lijstjes!$F$2,IF($F$15=Lijstjes!$A$3,$F$16,$F$21)/COUNTIF('2. Invulblad'!$P$29:$P$1048576,Lijstjes!$F$2),"")</f>
        <v/>
      </c>
      <c r="S735" s="5">
        <f>IF(R735=Lijstjes!$F$2,IF($F$15=Lijstjes!$A$4,$F$16,$F$21)/COUNTIF('2. Invulblad'!$R$29:$R$1048576,Lijstjes!$F$2),0)</f>
        <v>0</v>
      </c>
      <c r="U735" s="5">
        <f>IF(T735=Lijstjes!$F$2,IF($F$15=Lijstjes!$A$5,$F$16,$F$21)/COUNTIF('2. Invulblad'!$T$29:$T$1048576,Lijstjes!$F$2),0)</f>
        <v>0</v>
      </c>
      <c r="W735" s="5" t="str">
        <f>IF(V735=Lijstjes!$F$2,IF($F$15=Lijstjes!$A$6,$F$16,$F$21)/COUNTIF('2. Invulblad'!$V$29:$V$1048576,Lijstjes!$F$2),"")</f>
        <v/>
      </c>
      <c r="Y735" s="5" t="str">
        <f>IF(X735=Lijstjes!$F$2,IF($F$15=Lijstjes!$A$7,$F$16,$F$21)/COUNTIF('2. Invulblad'!$X$29:$X$1048576,Lijstjes!$F$2),"")</f>
        <v/>
      </c>
      <c r="AA735" s="14">
        <f>IF(Z735=Lijstjes!$F$2,IF($F$15=Lijstjes!$A$8,$F$16,$F$21)/COUNTIF('2. Invulblad'!$Z$29:$Z$1048576,Lijstjes!$F$2),0)</f>
        <v>0</v>
      </c>
      <c r="AC735" s="14">
        <f>IF(AB735=Lijstjes!$F$2,IF($F$15=Lijstjes!$A$9,$F$16,$F$21)/COUNTIF('2. Invulblad'!$AB$29:$AB$1048576,Lijstjes!$F$2),0)</f>
        <v>0</v>
      </c>
      <c r="AE735" s="14">
        <f>IF(AD735=Lijstjes!$F$2,IF($F$15=Lijstjes!$A$10,$F$16,$F$21)/COUNTIF('2. Invulblad'!$AD$29:$AD$1048576,Lijstjes!$F$2),0)</f>
        <v>0</v>
      </c>
      <c r="AG735" s="14">
        <f>IF(AF735=Lijstjes!$F$2,IF($F$15=Lijstjes!$A$11,$F$16,$F$21)/COUNTIF('2. Invulblad'!$AF$29:$AF$1048576,Lijstjes!$F$2),0)</f>
        <v>0</v>
      </c>
    </row>
    <row r="736" spans="2:33" ht="14.5">
      <c r="B736" s="12" t="str">
        <f t="shared" si="22"/>
        <v/>
      </c>
      <c r="C736" t="str">
        <f t="shared" si="23"/>
        <v/>
      </c>
      <c r="D736" s="15" t="str">
        <f>IF(M736=0,"",IF(AND(M736&gt;0,IFERROR(SEARCH(Lijstjes!$F$2,'2. Invulblad'!N736&amp;'2. Invulblad'!P736&amp;'2. Invulblad'!R736&amp;'2. Invulblad'!T736&amp;'2. Invulblad'!V736&amp;'2. Invulblad'!X736&amp;'2. Invulblad'!Z736&amp;'2. Invulblad'!AB736&amp;'2. Invulblad'!AD736&amp;'2. Invulblad'!AF736&amp;'2. Invulblad'!AH736&amp;'2. Invulblad'!AI736),0)&gt;0),"","U mag geen subsidie aanvragen voor "&amp;'2. Invulblad'!E736&amp;" "&amp;'2. Invulblad'!F736&amp;'2. Invulblad'!G736&amp;" want er is geen aangrenzende maatregel getroffen."))</f>
        <v/>
      </c>
      <c r="M736" s="20">
        <f>MIN(1500,COUNTIF('2. Invulblad'!N736:AI736,"Ja")*750)</f>
        <v>0</v>
      </c>
      <c r="O736" s="14" t="str">
        <f>IF(N736=Lijstjes!$F$2,IF($F$15=Lijstjes!$A$2,$F$16,$F$21)/COUNTIF('2. Invulblad'!$N$29:$N$1048576,Lijstjes!$F$2),"")</f>
        <v/>
      </c>
      <c r="Q736" s="5" t="str">
        <f>IF(P736=Lijstjes!$F$2,IF($F$15=Lijstjes!$A$3,$F$16,$F$21)/COUNTIF('2. Invulblad'!$P$29:$P$1048576,Lijstjes!$F$2),"")</f>
        <v/>
      </c>
      <c r="S736" s="5">
        <f>IF(R736=Lijstjes!$F$2,IF($F$15=Lijstjes!$A$4,$F$16,$F$21)/COUNTIF('2. Invulblad'!$R$29:$R$1048576,Lijstjes!$F$2),0)</f>
        <v>0</v>
      </c>
      <c r="U736" s="5">
        <f>IF(T736=Lijstjes!$F$2,IF($F$15=Lijstjes!$A$5,$F$16,$F$21)/COUNTIF('2. Invulblad'!$T$29:$T$1048576,Lijstjes!$F$2),0)</f>
        <v>0</v>
      </c>
      <c r="W736" s="5" t="str">
        <f>IF(V736=Lijstjes!$F$2,IF($F$15=Lijstjes!$A$6,$F$16,$F$21)/COUNTIF('2. Invulblad'!$V$29:$V$1048576,Lijstjes!$F$2),"")</f>
        <v/>
      </c>
      <c r="Y736" s="5" t="str">
        <f>IF(X736=Lijstjes!$F$2,IF($F$15=Lijstjes!$A$7,$F$16,$F$21)/COUNTIF('2. Invulblad'!$X$29:$X$1048576,Lijstjes!$F$2),"")</f>
        <v/>
      </c>
      <c r="AA736" s="14">
        <f>IF(Z736=Lijstjes!$F$2,IF($F$15=Lijstjes!$A$8,$F$16,$F$21)/COUNTIF('2. Invulblad'!$Z$29:$Z$1048576,Lijstjes!$F$2),0)</f>
        <v>0</v>
      </c>
      <c r="AC736" s="14">
        <f>IF(AB736=Lijstjes!$F$2,IF($F$15=Lijstjes!$A$9,$F$16,$F$21)/COUNTIF('2. Invulblad'!$AB$29:$AB$1048576,Lijstjes!$F$2),0)</f>
        <v>0</v>
      </c>
      <c r="AE736" s="14">
        <f>IF(AD736=Lijstjes!$F$2,IF($F$15=Lijstjes!$A$10,$F$16,$F$21)/COUNTIF('2. Invulblad'!$AD$29:$AD$1048576,Lijstjes!$F$2),0)</f>
        <v>0</v>
      </c>
      <c r="AG736" s="14">
        <f>IF(AF736=Lijstjes!$F$2,IF($F$15=Lijstjes!$A$11,$F$16,$F$21)/COUNTIF('2. Invulblad'!$AF$29:$AF$1048576,Lijstjes!$F$2),0)</f>
        <v>0</v>
      </c>
    </row>
    <row r="737" spans="2:33" ht="14.5">
      <c r="B737" s="12" t="str">
        <f t="shared" si="22"/>
        <v/>
      </c>
      <c r="C737" t="str">
        <f t="shared" si="23"/>
        <v/>
      </c>
      <c r="D737" s="15" t="str">
        <f>IF(M737=0,"",IF(AND(M737&gt;0,IFERROR(SEARCH(Lijstjes!$F$2,'2. Invulblad'!N737&amp;'2. Invulblad'!P737&amp;'2. Invulblad'!R737&amp;'2. Invulblad'!T737&amp;'2. Invulblad'!V737&amp;'2. Invulblad'!X737&amp;'2. Invulblad'!Z737&amp;'2. Invulblad'!AB737&amp;'2. Invulblad'!AD737&amp;'2. Invulblad'!AF737&amp;'2. Invulblad'!AH737&amp;'2. Invulblad'!AI737),0)&gt;0),"","U mag geen subsidie aanvragen voor "&amp;'2. Invulblad'!E737&amp;" "&amp;'2. Invulblad'!F737&amp;'2. Invulblad'!G737&amp;" want er is geen aangrenzende maatregel getroffen."))</f>
        <v/>
      </c>
      <c r="M737" s="20">
        <f>MIN(1500,COUNTIF('2. Invulblad'!N737:AI737,"Ja")*750)</f>
        <v>0</v>
      </c>
      <c r="O737" s="14" t="str">
        <f>IF(N737=Lijstjes!$F$2,IF($F$15=Lijstjes!$A$2,$F$16,$F$21)/COUNTIF('2. Invulblad'!$N$29:$N$1048576,Lijstjes!$F$2),"")</f>
        <v/>
      </c>
      <c r="Q737" s="5" t="str">
        <f>IF(P737=Lijstjes!$F$2,IF($F$15=Lijstjes!$A$3,$F$16,$F$21)/COUNTIF('2. Invulblad'!$P$29:$P$1048576,Lijstjes!$F$2),"")</f>
        <v/>
      </c>
      <c r="S737" s="5">
        <f>IF(R737=Lijstjes!$F$2,IF($F$15=Lijstjes!$A$4,$F$16,$F$21)/COUNTIF('2. Invulblad'!$R$29:$R$1048576,Lijstjes!$F$2),0)</f>
        <v>0</v>
      </c>
      <c r="U737" s="5">
        <f>IF(T737=Lijstjes!$F$2,IF($F$15=Lijstjes!$A$5,$F$16,$F$21)/COUNTIF('2. Invulblad'!$T$29:$T$1048576,Lijstjes!$F$2),0)</f>
        <v>0</v>
      </c>
      <c r="W737" s="5" t="str">
        <f>IF(V737=Lijstjes!$F$2,IF($F$15=Lijstjes!$A$6,$F$16,$F$21)/COUNTIF('2. Invulblad'!$V$29:$V$1048576,Lijstjes!$F$2),"")</f>
        <v/>
      </c>
      <c r="Y737" s="5" t="str">
        <f>IF(X737=Lijstjes!$F$2,IF($F$15=Lijstjes!$A$7,$F$16,$F$21)/COUNTIF('2. Invulblad'!$X$29:$X$1048576,Lijstjes!$F$2),"")</f>
        <v/>
      </c>
      <c r="AA737" s="14">
        <f>IF(Z737=Lijstjes!$F$2,IF($F$15=Lijstjes!$A$8,$F$16,$F$21)/COUNTIF('2. Invulblad'!$Z$29:$Z$1048576,Lijstjes!$F$2),0)</f>
        <v>0</v>
      </c>
      <c r="AC737" s="14">
        <f>IF(AB737=Lijstjes!$F$2,IF($F$15=Lijstjes!$A$9,$F$16,$F$21)/COUNTIF('2. Invulblad'!$AB$29:$AB$1048576,Lijstjes!$F$2),0)</f>
        <v>0</v>
      </c>
      <c r="AE737" s="14">
        <f>IF(AD737=Lijstjes!$F$2,IF($F$15=Lijstjes!$A$10,$F$16,$F$21)/COUNTIF('2. Invulblad'!$AD$29:$AD$1048576,Lijstjes!$F$2),0)</f>
        <v>0</v>
      </c>
      <c r="AG737" s="14">
        <f>IF(AF737=Lijstjes!$F$2,IF($F$15=Lijstjes!$A$11,$F$16,$F$21)/COUNTIF('2. Invulblad'!$AF$29:$AF$1048576,Lijstjes!$F$2),0)</f>
        <v>0</v>
      </c>
    </row>
    <row r="738" spans="2:33" ht="14.5">
      <c r="B738" s="12" t="str">
        <f t="shared" si="22"/>
        <v/>
      </c>
      <c r="C738" t="str">
        <f t="shared" si="23"/>
        <v/>
      </c>
      <c r="D738" s="15" t="str">
        <f>IF(M738=0,"",IF(AND(M738&gt;0,IFERROR(SEARCH(Lijstjes!$F$2,'2. Invulblad'!N738&amp;'2. Invulblad'!P738&amp;'2. Invulblad'!R738&amp;'2. Invulblad'!T738&amp;'2. Invulblad'!V738&amp;'2. Invulblad'!X738&amp;'2. Invulblad'!Z738&amp;'2. Invulblad'!AB738&amp;'2. Invulblad'!AD738&amp;'2. Invulblad'!AF738&amp;'2. Invulblad'!AH738&amp;'2. Invulblad'!AI738),0)&gt;0),"","U mag geen subsidie aanvragen voor "&amp;'2. Invulblad'!E738&amp;" "&amp;'2. Invulblad'!F738&amp;'2. Invulblad'!G738&amp;" want er is geen aangrenzende maatregel getroffen."))</f>
        <v/>
      </c>
      <c r="M738" s="20">
        <f>MIN(1500,COUNTIF('2. Invulblad'!N738:AI738,"Ja")*750)</f>
        <v>0</v>
      </c>
      <c r="O738" s="14" t="str">
        <f>IF(N738=Lijstjes!$F$2,IF($F$15=Lijstjes!$A$2,$F$16,$F$21)/COUNTIF('2. Invulblad'!$N$29:$N$1048576,Lijstjes!$F$2),"")</f>
        <v/>
      </c>
      <c r="Q738" s="5" t="str">
        <f>IF(P738=Lijstjes!$F$2,IF($F$15=Lijstjes!$A$3,$F$16,$F$21)/COUNTIF('2. Invulblad'!$P$29:$P$1048576,Lijstjes!$F$2),"")</f>
        <v/>
      </c>
      <c r="S738" s="5">
        <f>IF(R738=Lijstjes!$F$2,IF($F$15=Lijstjes!$A$4,$F$16,$F$21)/COUNTIF('2. Invulblad'!$R$29:$R$1048576,Lijstjes!$F$2),0)</f>
        <v>0</v>
      </c>
      <c r="U738" s="5">
        <f>IF(T738=Lijstjes!$F$2,IF($F$15=Lijstjes!$A$5,$F$16,$F$21)/COUNTIF('2. Invulblad'!$T$29:$T$1048576,Lijstjes!$F$2),0)</f>
        <v>0</v>
      </c>
      <c r="W738" s="5" t="str">
        <f>IF(V738=Lijstjes!$F$2,IF($F$15=Lijstjes!$A$6,$F$16,$F$21)/COUNTIF('2. Invulblad'!$V$29:$V$1048576,Lijstjes!$F$2),"")</f>
        <v/>
      </c>
      <c r="Y738" s="5" t="str">
        <f>IF(X738=Lijstjes!$F$2,IF($F$15=Lijstjes!$A$7,$F$16,$F$21)/COUNTIF('2. Invulblad'!$X$29:$X$1048576,Lijstjes!$F$2),"")</f>
        <v/>
      </c>
      <c r="AA738" s="14">
        <f>IF(Z738=Lijstjes!$F$2,IF($F$15=Lijstjes!$A$8,$F$16,$F$21)/COUNTIF('2. Invulblad'!$Z$29:$Z$1048576,Lijstjes!$F$2),0)</f>
        <v>0</v>
      </c>
      <c r="AC738" s="14">
        <f>IF(AB738=Lijstjes!$F$2,IF($F$15=Lijstjes!$A$9,$F$16,$F$21)/COUNTIF('2. Invulblad'!$AB$29:$AB$1048576,Lijstjes!$F$2),0)</f>
        <v>0</v>
      </c>
      <c r="AE738" s="14">
        <f>IF(AD738=Lijstjes!$F$2,IF($F$15=Lijstjes!$A$10,$F$16,$F$21)/COUNTIF('2. Invulblad'!$AD$29:$AD$1048576,Lijstjes!$F$2),0)</f>
        <v>0</v>
      </c>
      <c r="AG738" s="14">
        <f>IF(AF738=Lijstjes!$F$2,IF($F$15=Lijstjes!$A$11,$F$16,$F$21)/COUNTIF('2. Invulblad'!$AF$29:$AF$1048576,Lijstjes!$F$2),0)</f>
        <v>0</v>
      </c>
    </row>
    <row r="739" spans="2:33" ht="14.5">
      <c r="B739" s="12" t="str">
        <f t="shared" si="22"/>
        <v/>
      </c>
      <c r="C739" t="str">
        <f t="shared" si="23"/>
        <v/>
      </c>
      <c r="D739" s="15" t="str">
        <f>IF(M739=0,"",IF(AND(M739&gt;0,IFERROR(SEARCH(Lijstjes!$F$2,'2. Invulblad'!N739&amp;'2. Invulblad'!P739&amp;'2. Invulblad'!R739&amp;'2. Invulblad'!T739&amp;'2. Invulblad'!V739&amp;'2. Invulblad'!X739&amp;'2. Invulblad'!Z739&amp;'2. Invulblad'!AB739&amp;'2. Invulblad'!AD739&amp;'2. Invulblad'!AF739&amp;'2. Invulblad'!AH739&amp;'2. Invulblad'!AI739),0)&gt;0),"","U mag geen subsidie aanvragen voor "&amp;'2. Invulblad'!E739&amp;" "&amp;'2. Invulblad'!F739&amp;'2. Invulblad'!G739&amp;" want er is geen aangrenzende maatregel getroffen."))</f>
        <v/>
      </c>
      <c r="M739" s="20">
        <f>MIN(1500,COUNTIF('2. Invulblad'!N739:AI739,"Ja")*750)</f>
        <v>0</v>
      </c>
      <c r="O739" s="14" t="str">
        <f>IF(N739=Lijstjes!$F$2,IF($F$15=Lijstjes!$A$2,$F$16,$F$21)/COUNTIF('2. Invulblad'!$N$29:$N$1048576,Lijstjes!$F$2),"")</f>
        <v/>
      </c>
      <c r="Q739" s="5" t="str">
        <f>IF(P739=Lijstjes!$F$2,IF($F$15=Lijstjes!$A$3,$F$16,$F$21)/COUNTIF('2. Invulblad'!$P$29:$P$1048576,Lijstjes!$F$2),"")</f>
        <v/>
      </c>
      <c r="S739" s="5">
        <f>IF(R739=Lijstjes!$F$2,IF($F$15=Lijstjes!$A$4,$F$16,$F$21)/COUNTIF('2. Invulblad'!$R$29:$R$1048576,Lijstjes!$F$2),0)</f>
        <v>0</v>
      </c>
      <c r="U739" s="5">
        <f>IF(T739=Lijstjes!$F$2,IF($F$15=Lijstjes!$A$5,$F$16,$F$21)/COUNTIF('2. Invulblad'!$T$29:$T$1048576,Lijstjes!$F$2),0)</f>
        <v>0</v>
      </c>
      <c r="W739" s="5" t="str">
        <f>IF(V739=Lijstjes!$F$2,IF($F$15=Lijstjes!$A$6,$F$16,$F$21)/COUNTIF('2. Invulblad'!$V$29:$V$1048576,Lijstjes!$F$2),"")</f>
        <v/>
      </c>
      <c r="Y739" s="5" t="str">
        <f>IF(X739=Lijstjes!$F$2,IF($F$15=Lijstjes!$A$7,$F$16,$F$21)/COUNTIF('2. Invulblad'!$X$29:$X$1048576,Lijstjes!$F$2),"")</f>
        <v/>
      </c>
      <c r="AA739" s="14">
        <f>IF(Z739=Lijstjes!$F$2,IF($F$15=Lijstjes!$A$8,$F$16,$F$21)/COUNTIF('2. Invulblad'!$Z$29:$Z$1048576,Lijstjes!$F$2),0)</f>
        <v>0</v>
      </c>
      <c r="AC739" s="14">
        <f>IF(AB739=Lijstjes!$F$2,IF($F$15=Lijstjes!$A$9,$F$16,$F$21)/COUNTIF('2. Invulblad'!$AB$29:$AB$1048576,Lijstjes!$F$2),0)</f>
        <v>0</v>
      </c>
      <c r="AE739" s="14">
        <f>IF(AD739=Lijstjes!$F$2,IF($F$15=Lijstjes!$A$10,$F$16,$F$21)/COUNTIF('2. Invulblad'!$AD$29:$AD$1048576,Lijstjes!$F$2),0)</f>
        <v>0</v>
      </c>
      <c r="AG739" s="14">
        <f>IF(AF739=Lijstjes!$F$2,IF($F$15=Lijstjes!$A$11,$F$16,$F$21)/COUNTIF('2. Invulblad'!$AF$29:$AF$1048576,Lijstjes!$F$2),0)</f>
        <v>0</v>
      </c>
    </row>
    <row r="740" spans="2:33" ht="14.5">
      <c r="B740" s="12" t="str">
        <f t="shared" si="22"/>
        <v/>
      </c>
      <c r="C740" t="str">
        <f t="shared" si="23"/>
        <v/>
      </c>
      <c r="D740" s="15" t="str">
        <f>IF(M740=0,"",IF(AND(M740&gt;0,IFERROR(SEARCH(Lijstjes!$F$2,'2. Invulblad'!N740&amp;'2. Invulblad'!P740&amp;'2. Invulblad'!R740&amp;'2. Invulblad'!T740&amp;'2. Invulblad'!V740&amp;'2. Invulblad'!X740&amp;'2. Invulblad'!Z740&amp;'2. Invulblad'!AB740&amp;'2. Invulblad'!AD740&amp;'2. Invulblad'!AF740&amp;'2. Invulblad'!AH740&amp;'2. Invulblad'!AI740),0)&gt;0),"","U mag geen subsidie aanvragen voor "&amp;'2. Invulblad'!E740&amp;" "&amp;'2. Invulblad'!F740&amp;'2. Invulblad'!G740&amp;" want er is geen aangrenzende maatregel getroffen."))</f>
        <v/>
      </c>
      <c r="M740" s="20">
        <f>MIN(1500,COUNTIF('2. Invulblad'!N740:AI740,"Ja")*750)</f>
        <v>0</v>
      </c>
      <c r="O740" s="14" t="str">
        <f>IF(N740=Lijstjes!$F$2,IF($F$15=Lijstjes!$A$2,$F$16,$F$21)/COUNTIF('2. Invulblad'!$N$29:$N$1048576,Lijstjes!$F$2),"")</f>
        <v/>
      </c>
      <c r="Q740" s="5" t="str">
        <f>IF(P740=Lijstjes!$F$2,IF($F$15=Lijstjes!$A$3,$F$16,$F$21)/COUNTIF('2. Invulblad'!$P$29:$P$1048576,Lijstjes!$F$2),"")</f>
        <v/>
      </c>
      <c r="S740" s="5">
        <f>IF(R740=Lijstjes!$F$2,IF($F$15=Lijstjes!$A$4,$F$16,$F$21)/COUNTIF('2. Invulblad'!$R$29:$R$1048576,Lijstjes!$F$2),0)</f>
        <v>0</v>
      </c>
      <c r="U740" s="5">
        <f>IF(T740=Lijstjes!$F$2,IF($F$15=Lijstjes!$A$5,$F$16,$F$21)/COUNTIF('2. Invulblad'!$T$29:$T$1048576,Lijstjes!$F$2),0)</f>
        <v>0</v>
      </c>
      <c r="W740" s="5" t="str">
        <f>IF(V740=Lijstjes!$F$2,IF($F$15=Lijstjes!$A$6,$F$16,$F$21)/COUNTIF('2. Invulblad'!$V$29:$V$1048576,Lijstjes!$F$2),"")</f>
        <v/>
      </c>
      <c r="Y740" s="5" t="str">
        <f>IF(X740=Lijstjes!$F$2,IF($F$15=Lijstjes!$A$7,$F$16,$F$21)/COUNTIF('2. Invulblad'!$X$29:$X$1048576,Lijstjes!$F$2),"")</f>
        <v/>
      </c>
      <c r="AA740" s="14">
        <f>IF(Z740=Lijstjes!$F$2,IF($F$15=Lijstjes!$A$8,$F$16,$F$21)/COUNTIF('2. Invulblad'!$Z$29:$Z$1048576,Lijstjes!$F$2),0)</f>
        <v>0</v>
      </c>
      <c r="AC740" s="14">
        <f>IF(AB740=Lijstjes!$F$2,IF($F$15=Lijstjes!$A$9,$F$16,$F$21)/COUNTIF('2. Invulblad'!$AB$29:$AB$1048576,Lijstjes!$F$2),0)</f>
        <v>0</v>
      </c>
      <c r="AE740" s="14">
        <f>IF(AD740=Lijstjes!$F$2,IF($F$15=Lijstjes!$A$10,$F$16,$F$21)/COUNTIF('2. Invulblad'!$AD$29:$AD$1048576,Lijstjes!$F$2),0)</f>
        <v>0</v>
      </c>
      <c r="AG740" s="14">
        <f>IF(AF740=Lijstjes!$F$2,IF($F$15=Lijstjes!$A$11,$F$16,$F$21)/COUNTIF('2. Invulblad'!$AF$29:$AF$1048576,Lijstjes!$F$2),0)</f>
        <v>0</v>
      </c>
    </row>
    <row r="741" spans="2:33" ht="14.5">
      <c r="B741" s="12" t="str">
        <f t="shared" si="22"/>
        <v/>
      </c>
      <c r="C741" t="str">
        <f t="shared" si="23"/>
        <v/>
      </c>
      <c r="D741" s="15" t="str">
        <f>IF(M741=0,"",IF(AND(M741&gt;0,IFERROR(SEARCH(Lijstjes!$F$2,'2. Invulblad'!N741&amp;'2. Invulblad'!P741&amp;'2. Invulblad'!R741&amp;'2. Invulblad'!T741&amp;'2. Invulblad'!V741&amp;'2. Invulblad'!X741&amp;'2. Invulblad'!Z741&amp;'2. Invulblad'!AB741&amp;'2. Invulblad'!AD741&amp;'2. Invulblad'!AF741&amp;'2. Invulblad'!AH741&amp;'2. Invulblad'!AI741),0)&gt;0),"","U mag geen subsidie aanvragen voor "&amp;'2. Invulblad'!E741&amp;" "&amp;'2. Invulblad'!F741&amp;'2. Invulblad'!G741&amp;" want er is geen aangrenzende maatregel getroffen."))</f>
        <v/>
      </c>
      <c r="M741" s="20">
        <f>MIN(1500,COUNTIF('2. Invulblad'!N741:AI741,"Ja")*750)</f>
        <v>0</v>
      </c>
      <c r="O741" s="14" t="str">
        <f>IF(N741=Lijstjes!$F$2,IF($F$15=Lijstjes!$A$2,$F$16,$F$21)/COUNTIF('2. Invulblad'!$N$29:$N$1048576,Lijstjes!$F$2),"")</f>
        <v/>
      </c>
      <c r="Q741" s="5" t="str">
        <f>IF(P741=Lijstjes!$F$2,IF($F$15=Lijstjes!$A$3,$F$16,$F$21)/COUNTIF('2. Invulblad'!$P$29:$P$1048576,Lijstjes!$F$2),"")</f>
        <v/>
      </c>
      <c r="S741" s="5">
        <f>IF(R741=Lijstjes!$F$2,IF($F$15=Lijstjes!$A$4,$F$16,$F$21)/COUNTIF('2. Invulblad'!$R$29:$R$1048576,Lijstjes!$F$2),0)</f>
        <v>0</v>
      </c>
      <c r="U741" s="5">
        <f>IF(T741=Lijstjes!$F$2,IF($F$15=Lijstjes!$A$5,$F$16,$F$21)/COUNTIF('2. Invulblad'!$T$29:$T$1048576,Lijstjes!$F$2),0)</f>
        <v>0</v>
      </c>
      <c r="W741" s="5" t="str">
        <f>IF(V741=Lijstjes!$F$2,IF($F$15=Lijstjes!$A$6,$F$16,$F$21)/COUNTIF('2. Invulblad'!$V$29:$V$1048576,Lijstjes!$F$2),"")</f>
        <v/>
      </c>
      <c r="Y741" s="5" t="str">
        <f>IF(X741=Lijstjes!$F$2,IF($F$15=Lijstjes!$A$7,$F$16,$F$21)/COUNTIF('2. Invulblad'!$X$29:$X$1048576,Lijstjes!$F$2),"")</f>
        <v/>
      </c>
      <c r="AA741" s="14">
        <f>IF(Z741=Lijstjes!$F$2,IF($F$15=Lijstjes!$A$8,$F$16,$F$21)/COUNTIF('2. Invulblad'!$Z$29:$Z$1048576,Lijstjes!$F$2),0)</f>
        <v>0</v>
      </c>
      <c r="AC741" s="14">
        <f>IF(AB741=Lijstjes!$F$2,IF($F$15=Lijstjes!$A$9,$F$16,$F$21)/COUNTIF('2. Invulblad'!$AB$29:$AB$1048576,Lijstjes!$F$2),0)</f>
        <v>0</v>
      </c>
      <c r="AE741" s="14">
        <f>IF(AD741=Lijstjes!$F$2,IF($F$15=Lijstjes!$A$10,$F$16,$F$21)/COUNTIF('2. Invulblad'!$AD$29:$AD$1048576,Lijstjes!$F$2),0)</f>
        <v>0</v>
      </c>
      <c r="AG741" s="14">
        <f>IF(AF741=Lijstjes!$F$2,IF($F$15=Lijstjes!$A$11,$F$16,$F$21)/COUNTIF('2. Invulblad'!$AF$29:$AF$1048576,Lijstjes!$F$2),0)</f>
        <v>0</v>
      </c>
    </row>
    <row r="742" spans="2:33" ht="14.5">
      <c r="B742" s="12" t="str">
        <f t="shared" si="22"/>
        <v/>
      </c>
      <c r="C742" t="str">
        <f t="shared" si="23"/>
        <v/>
      </c>
      <c r="D742" s="15" t="str">
        <f>IF(M742=0,"",IF(AND(M742&gt;0,IFERROR(SEARCH(Lijstjes!$F$2,'2. Invulblad'!N742&amp;'2. Invulblad'!P742&amp;'2. Invulblad'!R742&amp;'2. Invulblad'!T742&amp;'2. Invulblad'!V742&amp;'2. Invulblad'!X742&amp;'2. Invulblad'!Z742&amp;'2. Invulblad'!AB742&amp;'2. Invulblad'!AD742&amp;'2. Invulblad'!AF742&amp;'2. Invulblad'!AH742&amp;'2. Invulblad'!AI742),0)&gt;0),"","U mag geen subsidie aanvragen voor "&amp;'2. Invulblad'!E742&amp;" "&amp;'2. Invulblad'!F742&amp;'2. Invulblad'!G742&amp;" want er is geen aangrenzende maatregel getroffen."))</f>
        <v/>
      </c>
      <c r="M742" s="20">
        <f>MIN(1500,COUNTIF('2. Invulblad'!N742:AI742,"Ja")*750)</f>
        <v>0</v>
      </c>
      <c r="O742" s="14" t="str">
        <f>IF(N742=Lijstjes!$F$2,IF($F$15=Lijstjes!$A$2,$F$16,$F$21)/COUNTIF('2. Invulblad'!$N$29:$N$1048576,Lijstjes!$F$2),"")</f>
        <v/>
      </c>
      <c r="Q742" s="5" t="str">
        <f>IF(P742=Lijstjes!$F$2,IF($F$15=Lijstjes!$A$3,$F$16,$F$21)/COUNTIF('2. Invulblad'!$P$29:$P$1048576,Lijstjes!$F$2),"")</f>
        <v/>
      </c>
      <c r="S742" s="5">
        <f>IF(R742=Lijstjes!$F$2,IF($F$15=Lijstjes!$A$4,$F$16,$F$21)/COUNTIF('2. Invulblad'!$R$29:$R$1048576,Lijstjes!$F$2),0)</f>
        <v>0</v>
      </c>
      <c r="U742" s="5">
        <f>IF(T742=Lijstjes!$F$2,IF($F$15=Lijstjes!$A$5,$F$16,$F$21)/COUNTIF('2. Invulblad'!$T$29:$T$1048576,Lijstjes!$F$2),0)</f>
        <v>0</v>
      </c>
      <c r="W742" s="5" t="str">
        <f>IF(V742=Lijstjes!$F$2,IF($F$15=Lijstjes!$A$6,$F$16,$F$21)/COUNTIF('2. Invulblad'!$V$29:$V$1048576,Lijstjes!$F$2),"")</f>
        <v/>
      </c>
      <c r="Y742" s="5" t="str">
        <f>IF(X742=Lijstjes!$F$2,IF($F$15=Lijstjes!$A$7,$F$16,$F$21)/COUNTIF('2. Invulblad'!$X$29:$X$1048576,Lijstjes!$F$2),"")</f>
        <v/>
      </c>
      <c r="AA742" s="14">
        <f>IF(Z742=Lijstjes!$F$2,IF($F$15=Lijstjes!$A$8,$F$16,$F$21)/COUNTIF('2. Invulblad'!$Z$29:$Z$1048576,Lijstjes!$F$2),0)</f>
        <v>0</v>
      </c>
      <c r="AC742" s="14">
        <f>IF(AB742=Lijstjes!$F$2,IF($F$15=Lijstjes!$A$9,$F$16,$F$21)/COUNTIF('2. Invulblad'!$AB$29:$AB$1048576,Lijstjes!$F$2),0)</f>
        <v>0</v>
      </c>
      <c r="AE742" s="14">
        <f>IF(AD742=Lijstjes!$F$2,IF($F$15=Lijstjes!$A$10,$F$16,$F$21)/COUNTIF('2. Invulblad'!$AD$29:$AD$1048576,Lijstjes!$F$2),0)</f>
        <v>0</v>
      </c>
      <c r="AG742" s="14">
        <f>IF(AF742=Lijstjes!$F$2,IF($F$15=Lijstjes!$A$11,$F$16,$F$21)/COUNTIF('2. Invulblad'!$AF$29:$AF$1048576,Lijstjes!$F$2),0)</f>
        <v>0</v>
      </c>
    </row>
    <row r="743" spans="2:33" ht="14.5">
      <c r="B743" s="12" t="str">
        <f t="shared" si="22"/>
        <v/>
      </c>
      <c r="C743" t="str">
        <f t="shared" si="23"/>
        <v/>
      </c>
      <c r="D743" s="15" t="str">
        <f>IF(M743=0,"",IF(AND(M743&gt;0,IFERROR(SEARCH(Lijstjes!$F$2,'2. Invulblad'!N743&amp;'2. Invulblad'!P743&amp;'2. Invulblad'!R743&amp;'2. Invulblad'!T743&amp;'2. Invulblad'!V743&amp;'2. Invulblad'!X743&amp;'2. Invulblad'!Z743&amp;'2. Invulblad'!AB743&amp;'2. Invulblad'!AD743&amp;'2. Invulblad'!AF743&amp;'2. Invulblad'!AH743&amp;'2. Invulblad'!AI743),0)&gt;0),"","U mag geen subsidie aanvragen voor "&amp;'2. Invulblad'!E743&amp;" "&amp;'2. Invulblad'!F743&amp;'2. Invulblad'!G743&amp;" want er is geen aangrenzende maatregel getroffen."))</f>
        <v/>
      </c>
      <c r="M743" s="20">
        <f>MIN(1500,COUNTIF('2. Invulblad'!N743:AI743,"Ja")*750)</f>
        <v>0</v>
      </c>
      <c r="O743" s="14" t="str">
        <f>IF(N743=Lijstjes!$F$2,IF($F$15=Lijstjes!$A$2,$F$16,$F$21)/COUNTIF('2. Invulblad'!$N$29:$N$1048576,Lijstjes!$F$2),"")</f>
        <v/>
      </c>
      <c r="Q743" s="5" t="str">
        <f>IF(P743=Lijstjes!$F$2,IF($F$15=Lijstjes!$A$3,$F$16,$F$21)/COUNTIF('2. Invulblad'!$P$29:$P$1048576,Lijstjes!$F$2),"")</f>
        <v/>
      </c>
      <c r="S743" s="5">
        <f>IF(R743=Lijstjes!$F$2,IF($F$15=Lijstjes!$A$4,$F$16,$F$21)/COUNTIF('2. Invulblad'!$R$29:$R$1048576,Lijstjes!$F$2),0)</f>
        <v>0</v>
      </c>
      <c r="U743" s="5">
        <f>IF(T743=Lijstjes!$F$2,IF($F$15=Lijstjes!$A$5,$F$16,$F$21)/COUNTIF('2. Invulblad'!$T$29:$T$1048576,Lijstjes!$F$2),0)</f>
        <v>0</v>
      </c>
      <c r="W743" s="5" t="str">
        <f>IF(V743=Lijstjes!$F$2,IF($F$15=Lijstjes!$A$6,$F$16,$F$21)/COUNTIF('2. Invulblad'!$V$29:$V$1048576,Lijstjes!$F$2),"")</f>
        <v/>
      </c>
      <c r="Y743" s="5" t="str">
        <f>IF(X743=Lijstjes!$F$2,IF($F$15=Lijstjes!$A$7,$F$16,$F$21)/COUNTIF('2. Invulblad'!$X$29:$X$1048576,Lijstjes!$F$2),"")</f>
        <v/>
      </c>
      <c r="AA743" s="14">
        <f>IF(Z743=Lijstjes!$F$2,IF($F$15=Lijstjes!$A$8,$F$16,$F$21)/COUNTIF('2. Invulblad'!$Z$29:$Z$1048576,Lijstjes!$F$2),0)</f>
        <v>0</v>
      </c>
      <c r="AC743" s="14">
        <f>IF(AB743=Lijstjes!$F$2,IF($F$15=Lijstjes!$A$9,$F$16,$F$21)/COUNTIF('2. Invulblad'!$AB$29:$AB$1048576,Lijstjes!$F$2),0)</f>
        <v>0</v>
      </c>
      <c r="AE743" s="14">
        <f>IF(AD743=Lijstjes!$F$2,IF($F$15=Lijstjes!$A$10,$F$16,$F$21)/COUNTIF('2. Invulblad'!$AD$29:$AD$1048576,Lijstjes!$F$2),0)</f>
        <v>0</v>
      </c>
      <c r="AG743" s="14">
        <f>IF(AF743=Lijstjes!$F$2,IF($F$15=Lijstjes!$A$11,$F$16,$F$21)/COUNTIF('2. Invulblad'!$AF$29:$AF$1048576,Lijstjes!$F$2),0)</f>
        <v>0</v>
      </c>
    </row>
    <row r="744" spans="2:33" ht="14.5">
      <c r="B744" s="12" t="str">
        <f t="shared" si="22"/>
        <v/>
      </c>
      <c r="C744" t="str">
        <f t="shared" si="23"/>
        <v/>
      </c>
      <c r="D744" s="15" t="str">
        <f>IF(M744=0,"",IF(AND(M744&gt;0,IFERROR(SEARCH(Lijstjes!$F$2,'2. Invulblad'!N744&amp;'2. Invulblad'!P744&amp;'2. Invulblad'!R744&amp;'2. Invulblad'!T744&amp;'2. Invulblad'!V744&amp;'2. Invulblad'!X744&amp;'2. Invulblad'!Z744&amp;'2. Invulblad'!AB744&amp;'2. Invulblad'!AD744&amp;'2. Invulblad'!AF744&amp;'2. Invulblad'!AH744&amp;'2. Invulblad'!AI744),0)&gt;0),"","U mag geen subsidie aanvragen voor "&amp;'2. Invulblad'!E744&amp;" "&amp;'2. Invulblad'!F744&amp;'2. Invulblad'!G744&amp;" want er is geen aangrenzende maatregel getroffen."))</f>
        <v/>
      </c>
      <c r="M744" s="20">
        <f>MIN(1500,COUNTIF('2. Invulblad'!N744:AI744,"Ja")*750)</f>
        <v>0</v>
      </c>
      <c r="O744" s="14" t="str">
        <f>IF(N744=Lijstjes!$F$2,IF($F$15=Lijstjes!$A$2,$F$16,$F$21)/COUNTIF('2. Invulblad'!$N$29:$N$1048576,Lijstjes!$F$2),"")</f>
        <v/>
      </c>
      <c r="Q744" s="5" t="str">
        <f>IF(P744=Lijstjes!$F$2,IF($F$15=Lijstjes!$A$3,$F$16,$F$21)/COUNTIF('2. Invulblad'!$P$29:$P$1048576,Lijstjes!$F$2),"")</f>
        <v/>
      </c>
      <c r="S744" s="5">
        <f>IF(R744=Lijstjes!$F$2,IF($F$15=Lijstjes!$A$4,$F$16,$F$21)/COUNTIF('2. Invulblad'!$R$29:$R$1048576,Lijstjes!$F$2),0)</f>
        <v>0</v>
      </c>
      <c r="U744" s="5">
        <f>IF(T744=Lijstjes!$F$2,IF($F$15=Lijstjes!$A$5,$F$16,$F$21)/COUNTIF('2. Invulblad'!$T$29:$T$1048576,Lijstjes!$F$2),0)</f>
        <v>0</v>
      </c>
      <c r="W744" s="5" t="str">
        <f>IF(V744=Lijstjes!$F$2,IF($F$15=Lijstjes!$A$6,$F$16,$F$21)/COUNTIF('2. Invulblad'!$V$29:$V$1048576,Lijstjes!$F$2),"")</f>
        <v/>
      </c>
      <c r="Y744" s="5" t="str">
        <f>IF(X744=Lijstjes!$F$2,IF($F$15=Lijstjes!$A$7,$F$16,$F$21)/COUNTIF('2. Invulblad'!$X$29:$X$1048576,Lijstjes!$F$2),"")</f>
        <v/>
      </c>
      <c r="AA744" s="14">
        <f>IF(Z744=Lijstjes!$F$2,IF($F$15=Lijstjes!$A$8,$F$16,$F$21)/COUNTIF('2. Invulblad'!$Z$29:$Z$1048576,Lijstjes!$F$2),0)</f>
        <v>0</v>
      </c>
      <c r="AC744" s="14">
        <f>IF(AB744=Lijstjes!$F$2,IF($F$15=Lijstjes!$A$9,$F$16,$F$21)/COUNTIF('2. Invulblad'!$AB$29:$AB$1048576,Lijstjes!$F$2),0)</f>
        <v>0</v>
      </c>
      <c r="AE744" s="14">
        <f>IF(AD744=Lijstjes!$F$2,IF($F$15=Lijstjes!$A$10,$F$16,$F$21)/COUNTIF('2. Invulblad'!$AD$29:$AD$1048576,Lijstjes!$F$2),0)</f>
        <v>0</v>
      </c>
      <c r="AG744" s="14">
        <f>IF(AF744=Lijstjes!$F$2,IF($F$15=Lijstjes!$A$11,$F$16,$F$21)/COUNTIF('2. Invulblad'!$AF$29:$AF$1048576,Lijstjes!$F$2),0)</f>
        <v>0</v>
      </c>
    </row>
    <row r="745" spans="2:33" ht="14.5">
      <c r="B745" s="12" t="str">
        <f t="shared" si="22"/>
        <v/>
      </c>
      <c r="C745" t="str">
        <f t="shared" si="23"/>
        <v/>
      </c>
      <c r="D745" s="15" t="str">
        <f>IF(M745=0,"",IF(AND(M745&gt;0,IFERROR(SEARCH(Lijstjes!$F$2,'2. Invulblad'!N745&amp;'2. Invulblad'!P745&amp;'2. Invulblad'!R745&amp;'2. Invulblad'!T745&amp;'2. Invulblad'!V745&amp;'2. Invulblad'!X745&amp;'2. Invulblad'!Z745&amp;'2. Invulblad'!AB745&amp;'2. Invulblad'!AD745&amp;'2. Invulblad'!AF745&amp;'2. Invulblad'!AH745&amp;'2. Invulblad'!AI745),0)&gt;0),"","U mag geen subsidie aanvragen voor "&amp;'2. Invulblad'!E745&amp;" "&amp;'2. Invulblad'!F745&amp;'2. Invulblad'!G745&amp;" want er is geen aangrenzende maatregel getroffen."))</f>
        <v/>
      </c>
      <c r="M745" s="20">
        <f>MIN(1500,COUNTIF('2. Invulblad'!N745:AI745,"Ja")*750)</f>
        <v>0</v>
      </c>
      <c r="O745" s="14" t="str">
        <f>IF(N745=Lijstjes!$F$2,IF($F$15=Lijstjes!$A$2,$F$16,$F$21)/COUNTIF('2. Invulblad'!$N$29:$N$1048576,Lijstjes!$F$2),"")</f>
        <v/>
      </c>
      <c r="Q745" s="5" t="str">
        <f>IF(P745=Lijstjes!$F$2,IF($F$15=Lijstjes!$A$3,$F$16,$F$21)/COUNTIF('2. Invulblad'!$P$29:$P$1048576,Lijstjes!$F$2),"")</f>
        <v/>
      </c>
      <c r="S745" s="5">
        <f>IF(R745=Lijstjes!$F$2,IF($F$15=Lijstjes!$A$4,$F$16,$F$21)/COUNTIF('2. Invulblad'!$R$29:$R$1048576,Lijstjes!$F$2),0)</f>
        <v>0</v>
      </c>
      <c r="U745" s="5">
        <f>IF(T745=Lijstjes!$F$2,IF($F$15=Lijstjes!$A$5,$F$16,$F$21)/COUNTIF('2. Invulblad'!$T$29:$T$1048576,Lijstjes!$F$2),0)</f>
        <v>0</v>
      </c>
      <c r="W745" s="5" t="str">
        <f>IF(V745=Lijstjes!$F$2,IF($F$15=Lijstjes!$A$6,$F$16,$F$21)/COUNTIF('2. Invulblad'!$V$29:$V$1048576,Lijstjes!$F$2),"")</f>
        <v/>
      </c>
      <c r="Y745" s="5" t="str">
        <f>IF(X745=Lijstjes!$F$2,IF($F$15=Lijstjes!$A$7,$F$16,$F$21)/COUNTIF('2. Invulblad'!$X$29:$X$1048576,Lijstjes!$F$2),"")</f>
        <v/>
      </c>
      <c r="AA745" s="14">
        <f>IF(Z745=Lijstjes!$F$2,IF($F$15=Lijstjes!$A$8,$F$16,$F$21)/COUNTIF('2. Invulblad'!$Z$29:$Z$1048576,Lijstjes!$F$2),0)</f>
        <v>0</v>
      </c>
      <c r="AC745" s="14">
        <f>IF(AB745=Lijstjes!$F$2,IF($F$15=Lijstjes!$A$9,$F$16,$F$21)/COUNTIF('2. Invulblad'!$AB$29:$AB$1048576,Lijstjes!$F$2),0)</f>
        <v>0</v>
      </c>
      <c r="AE745" s="14">
        <f>IF(AD745=Lijstjes!$F$2,IF($F$15=Lijstjes!$A$10,$F$16,$F$21)/COUNTIF('2. Invulblad'!$AD$29:$AD$1048576,Lijstjes!$F$2),0)</f>
        <v>0</v>
      </c>
      <c r="AG745" s="14">
        <f>IF(AF745=Lijstjes!$F$2,IF($F$15=Lijstjes!$A$11,$F$16,$F$21)/COUNTIF('2. Invulblad'!$AF$29:$AF$1048576,Lijstjes!$F$2),0)</f>
        <v>0</v>
      </c>
    </row>
    <row r="746" spans="2:33" ht="14.5">
      <c r="B746" s="12" t="str">
        <f t="shared" si="22"/>
        <v/>
      </c>
      <c r="C746" t="str">
        <f t="shared" si="23"/>
        <v/>
      </c>
      <c r="D746" s="15" t="str">
        <f>IF(M746=0,"",IF(AND(M746&gt;0,IFERROR(SEARCH(Lijstjes!$F$2,'2. Invulblad'!N746&amp;'2. Invulblad'!P746&amp;'2. Invulblad'!R746&amp;'2. Invulblad'!T746&amp;'2. Invulblad'!V746&amp;'2. Invulblad'!X746&amp;'2. Invulblad'!Z746&amp;'2. Invulblad'!AB746&amp;'2. Invulblad'!AD746&amp;'2. Invulblad'!AF746&amp;'2. Invulblad'!AH746&amp;'2. Invulblad'!AI746),0)&gt;0),"","U mag geen subsidie aanvragen voor "&amp;'2. Invulblad'!E746&amp;" "&amp;'2. Invulblad'!F746&amp;'2. Invulblad'!G746&amp;" want er is geen aangrenzende maatregel getroffen."))</f>
        <v/>
      </c>
      <c r="M746" s="20">
        <f>MIN(1500,COUNTIF('2. Invulblad'!N746:AI746,"Ja")*750)</f>
        <v>0</v>
      </c>
      <c r="O746" s="14" t="str">
        <f>IF(N746=Lijstjes!$F$2,IF($F$15=Lijstjes!$A$2,$F$16,$F$21)/COUNTIF('2. Invulblad'!$N$29:$N$1048576,Lijstjes!$F$2),"")</f>
        <v/>
      </c>
      <c r="Q746" s="5" t="str">
        <f>IF(P746=Lijstjes!$F$2,IF($F$15=Lijstjes!$A$3,$F$16,$F$21)/COUNTIF('2. Invulblad'!$P$29:$P$1048576,Lijstjes!$F$2),"")</f>
        <v/>
      </c>
      <c r="S746" s="5">
        <f>IF(R746=Lijstjes!$F$2,IF($F$15=Lijstjes!$A$4,$F$16,$F$21)/COUNTIF('2. Invulblad'!$R$29:$R$1048576,Lijstjes!$F$2),0)</f>
        <v>0</v>
      </c>
      <c r="U746" s="5">
        <f>IF(T746=Lijstjes!$F$2,IF($F$15=Lijstjes!$A$5,$F$16,$F$21)/COUNTIF('2. Invulblad'!$T$29:$T$1048576,Lijstjes!$F$2),0)</f>
        <v>0</v>
      </c>
      <c r="W746" s="5" t="str">
        <f>IF(V746=Lijstjes!$F$2,IF($F$15=Lijstjes!$A$6,$F$16,$F$21)/COUNTIF('2. Invulblad'!$V$29:$V$1048576,Lijstjes!$F$2),"")</f>
        <v/>
      </c>
      <c r="Y746" s="5" t="str">
        <f>IF(X746=Lijstjes!$F$2,IF($F$15=Lijstjes!$A$7,$F$16,$F$21)/COUNTIF('2. Invulblad'!$X$29:$X$1048576,Lijstjes!$F$2),"")</f>
        <v/>
      </c>
      <c r="AA746" s="14">
        <f>IF(Z746=Lijstjes!$F$2,IF($F$15=Lijstjes!$A$8,$F$16,$F$21)/COUNTIF('2. Invulblad'!$Z$29:$Z$1048576,Lijstjes!$F$2),0)</f>
        <v>0</v>
      </c>
      <c r="AC746" s="14">
        <f>IF(AB746=Lijstjes!$F$2,IF($F$15=Lijstjes!$A$9,$F$16,$F$21)/COUNTIF('2. Invulblad'!$AB$29:$AB$1048576,Lijstjes!$F$2),0)</f>
        <v>0</v>
      </c>
      <c r="AE746" s="14">
        <f>IF(AD746=Lijstjes!$F$2,IF($F$15=Lijstjes!$A$10,$F$16,$F$21)/COUNTIF('2. Invulblad'!$AD$29:$AD$1048576,Lijstjes!$F$2),0)</f>
        <v>0</v>
      </c>
      <c r="AG746" s="14">
        <f>IF(AF746=Lijstjes!$F$2,IF($F$15=Lijstjes!$A$11,$F$16,$F$21)/COUNTIF('2. Invulblad'!$AF$29:$AF$1048576,Lijstjes!$F$2),0)</f>
        <v>0</v>
      </c>
    </row>
    <row r="747" spans="2:33" ht="14.5">
      <c r="B747" s="12" t="str">
        <f t="shared" si="22"/>
        <v/>
      </c>
      <c r="C747" t="str">
        <f t="shared" si="23"/>
        <v/>
      </c>
      <c r="D747" s="15" t="str">
        <f>IF(M747=0,"",IF(AND(M747&gt;0,IFERROR(SEARCH(Lijstjes!$F$2,'2. Invulblad'!N747&amp;'2. Invulblad'!P747&amp;'2. Invulblad'!R747&amp;'2. Invulblad'!T747&amp;'2. Invulblad'!V747&amp;'2. Invulblad'!X747&amp;'2. Invulblad'!Z747&amp;'2. Invulblad'!AB747&amp;'2. Invulblad'!AD747&amp;'2. Invulblad'!AF747&amp;'2. Invulblad'!AH747&amp;'2. Invulblad'!AI747),0)&gt;0),"","U mag geen subsidie aanvragen voor "&amp;'2. Invulblad'!E747&amp;" "&amp;'2. Invulblad'!F747&amp;'2. Invulblad'!G747&amp;" want er is geen aangrenzende maatregel getroffen."))</f>
        <v/>
      </c>
      <c r="M747" s="20">
        <f>MIN(1500,COUNTIF('2. Invulblad'!N747:AI747,"Ja")*750)</f>
        <v>0</v>
      </c>
      <c r="O747" s="14" t="str">
        <f>IF(N747=Lijstjes!$F$2,IF($F$15=Lijstjes!$A$2,$F$16,$F$21)/COUNTIF('2. Invulblad'!$N$29:$N$1048576,Lijstjes!$F$2),"")</f>
        <v/>
      </c>
      <c r="Q747" s="5" t="str">
        <f>IF(P747=Lijstjes!$F$2,IF($F$15=Lijstjes!$A$3,$F$16,$F$21)/COUNTIF('2. Invulblad'!$P$29:$P$1048576,Lijstjes!$F$2),"")</f>
        <v/>
      </c>
      <c r="S747" s="5">
        <f>IF(R747=Lijstjes!$F$2,IF($F$15=Lijstjes!$A$4,$F$16,$F$21)/COUNTIF('2. Invulblad'!$R$29:$R$1048576,Lijstjes!$F$2),0)</f>
        <v>0</v>
      </c>
      <c r="U747" s="5">
        <f>IF(T747=Lijstjes!$F$2,IF($F$15=Lijstjes!$A$5,$F$16,$F$21)/COUNTIF('2. Invulblad'!$T$29:$T$1048576,Lijstjes!$F$2),0)</f>
        <v>0</v>
      </c>
      <c r="W747" s="5" t="str">
        <f>IF(V747=Lijstjes!$F$2,IF($F$15=Lijstjes!$A$6,$F$16,$F$21)/COUNTIF('2. Invulblad'!$V$29:$V$1048576,Lijstjes!$F$2),"")</f>
        <v/>
      </c>
      <c r="Y747" s="5" t="str">
        <f>IF(X747=Lijstjes!$F$2,IF($F$15=Lijstjes!$A$7,$F$16,$F$21)/COUNTIF('2. Invulblad'!$X$29:$X$1048576,Lijstjes!$F$2),"")</f>
        <v/>
      </c>
      <c r="AA747" s="14">
        <f>IF(Z747=Lijstjes!$F$2,IF($F$15=Lijstjes!$A$8,$F$16,$F$21)/COUNTIF('2. Invulblad'!$Z$29:$Z$1048576,Lijstjes!$F$2),0)</f>
        <v>0</v>
      </c>
      <c r="AC747" s="14">
        <f>IF(AB747=Lijstjes!$F$2,IF($F$15=Lijstjes!$A$9,$F$16,$F$21)/COUNTIF('2. Invulblad'!$AB$29:$AB$1048576,Lijstjes!$F$2),0)</f>
        <v>0</v>
      </c>
      <c r="AE747" s="14">
        <f>IF(AD747=Lijstjes!$F$2,IF($F$15=Lijstjes!$A$10,$F$16,$F$21)/COUNTIF('2. Invulblad'!$AD$29:$AD$1048576,Lijstjes!$F$2),0)</f>
        <v>0</v>
      </c>
      <c r="AG747" s="14">
        <f>IF(AF747=Lijstjes!$F$2,IF($F$15=Lijstjes!$A$11,$F$16,$F$21)/COUNTIF('2. Invulblad'!$AF$29:$AF$1048576,Lijstjes!$F$2),0)</f>
        <v>0</v>
      </c>
    </row>
    <row r="748" spans="2:33" ht="14.5">
      <c r="B748" s="12" t="str">
        <f t="shared" si="22"/>
        <v/>
      </c>
      <c r="C748" t="str">
        <f t="shared" si="23"/>
        <v/>
      </c>
      <c r="D748" s="15" t="str">
        <f>IF(M748=0,"",IF(AND(M748&gt;0,IFERROR(SEARCH(Lijstjes!$F$2,'2. Invulblad'!N748&amp;'2. Invulblad'!P748&amp;'2. Invulblad'!R748&amp;'2. Invulblad'!T748&amp;'2. Invulblad'!V748&amp;'2. Invulblad'!X748&amp;'2. Invulblad'!Z748&amp;'2. Invulblad'!AB748&amp;'2. Invulblad'!AD748&amp;'2. Invulblad'!AF748&amp;'2. Invulblad'!AH748&amp;'2. Invulblad'!AI748),0)&gt;0),"","U mag geen subsidie aanvragen voor "&amp;'2. Invulblad'!E748&amp;" "&amp;'2. Invulblad'!F748&amp;'2. Invulblad'!G748&amp;" want er is geen aangrenzende maatregel getroffen."))</f>
        <v/>
      </c>
      <c r="M748" s="20">
        <f>MIN(1500,COUNTIF('2. Invulblad'!N748:AI748,"Ja")*750)</f>
        <v>0</v>
      </c>
      <c r="O748" s="14" t="str">
        <f>IF(N748=Lijstjes!$F$2,IF($F$15=Lijstjes!$A$2,$F$16,$F$21)/COUNTIF('2. Invulblad'!$N$29:$N$1048576,Lijstjes!$F$2),"")</f>
        <v/>
      </c>
      <c r="Q748" s="5" t="str">
        <f>IF(P748=Lijstjes!$F$2,IF($F$15=Lijstjes!$A$3,$F$16,$F$21)/COUNTIF('2. Invulblad'!$P$29:$P$1048576,Lijstjes!$F$2),"")</f>
        <v/>
      </c>
      <c r="S748" s="5">
        <f>IF(R748=Lijstjes!$F$2,IF($F$15=Lijstjes!$A$4,$F$16,$F$21)/COUNTIF('2. Invulblad'!$R$29:$R$1048576,Lijstjes!$F$2),0)</f>
        <v>0</v>
      </c>
      <c r="U748" s="5">
        <f>IF(T748=Lijstjes!$F$2,IF($F$15=Lijstjes!$A$5,$F$16,$F$21)/COUNTIF('2. Invulblad'!$T$29:$T$1048576,Lijstjes!$F$2),0)</f>
        <v>0</v>
      </c>
      <c r="W748" s="5" t="str">
        <f>IF(V748=Lijstjes!$F$2,IF($F$15=Lijstjes!$A$6,$F$16,$F$21)/COUNTIF('2. Invulblad'!$V$29:$V$1048576,Lijstjes!$F$2),"")</f>
        <v/>
      </c>
      <c r="Y748" s="5" t="str">
        <f>IF(X748=Lijstjes!$F$2,IF($F$15=Lijstjes!$A$7,$F$16,$F$21)/COUNTIF('2. Invulblad'!$X$29:$X$1048576,Lijstjes!$F$2),"")</f>
        <v/>
      </c>
      <c r="AA748" s="14">
        <f>IF(Z748=Lijstjes!$F$2,IF($F$15=Lijstjes!$A$8,$F$16,$F$21)/COUNTIF('2. Invulblad'!$Z$29:$Z$1048576,Lijstjes!$F$2),0)</f>
        <v>0</v>
      </c>
      <c r="AC748" s="14">
        <f>IF(AB748=Lijstjes!$F$2,IF($F$15=Lijstjes!$A$9,$F$16,$F$21)/COUNTIF('2. Invulblad'!$AB$29:$AB$1048576,Lijstjes!$F$2),0)</f>
        <v>0</v>
      </c>
      <c r="AE748" s="14">
        <f>IF(AD748=Lijstjes!$F$2,IF($F$15=Lijstjes!$A$10,$F$16,$F$21)/COUNTIF('2. Invulblad'!$AD$29:$AD$1048576,Lijstjes!$F$2),0)</f>
        <v>0</v>
      </c>
      <c r="AG748" s="14">
        <f>IF(AF748=Lijstjes!$F$2,IF($F$15=Lijstjes!$A$11,$F$16,$F$21)/COUNTIF('2. Invulblad'!$AF$29:$AF$1048576,Lijstjes!$F$2),0)</f>
        <v>0</v>
      </c>
    </row>
    <row r="749" spans="2:33" ht="14.5">
      <c r="B749" s="12" t="str">
        <f t="shared" si="22"/>
        <v/>
      </c>
      <c r="C749" t="str">
        <f t="shared" si="23"/>
        <v/>
      </c>
      <c r="D749" s="15" t="str">
        <f>IF(M749=0,"",IF(AND(M749&gt;0,IFERROR(SEARCH(Lijstjes!$F$2,'2. Invulblad'!N749&amp;'2. Invulblad'!P749&amp;'2. Invulblad'!R749&amp;'2. Invulblad'!T749&amp;'2. Invulblad'!V749&amp;'2. Invulblad'!X749&amp;'2. Invulblad'!Z749&amp;'2. Invulblad'!AB749&amp;'2. Invulblad'!AD749&amp;'2. Invulblad'!AF749&amp;'2. Invulblad'!AH749&amp;'2. Invulblad'!AI749),0)&gt;0),"","U mag geen subsidie aanvragen voor "&amp;'2. Invulblad'!E749&amp;" "&amp;'2. Invulblad'!F749&amp;'2. Invulblad'!G749&amp;" want er is geen aangrenzende maatregel getroffen."))</f>
        <v/>
      </c>
      <c r="M749" s="20">
        <f>MIN(1500,COUNTIF('2. Invulblad'!N749:AI749,"Ja")*750)</f>
        <v>0</v>
      </c>
      <c r="O749" s="14" t="str">
        <f>IF(N749=Lijstjes!$F$2,IF($F$15=Lijstjes!$A$2,$F$16,$F$21)/COUNTIF('2. Invulblad'!$N$29:$N$1048576,Lijstjes!$F$2),"")</f>
        <v/>
      </c>
      <c r="Q749" s="5" t="str">
        <f>IF(P749=Lijstjes!$F$2,IF($F$15=Lijstjes!$A$3,$F$16,$F$21)/COUNTIF('2. Invulblad'!$P$29:$P$1048576,Lijstjes!$F$2),"")</f>
        <v/>
      </c>
      <c r="S749" s="5">
        <f>IF(R749=Lijstjes!$F$2,IF($F$15=Lijstjes!$A$4,$F$16,$F$21)/COUNTIF('2. Invulblad'!$R$29:$R$1048576,Lijstjes!$F$2),0)</f>
        <v>0</v>
      </c>
      <c r="U749" s="5">
        <f>IF(T749=Lijstjes!$F$2,IF($F$15=Lijstjes!$A$5,$F$16,$F$21)/COUNTIF('2. Invulblad'!$T$29:$T$1048576,Lijstjes!$F$2),0)</f>
        <v>0</v>
      </c>
      <c r="W749" s="5" t="str">
        <f>IF(V749=Lijstjes!$F$2,IF($F$15=Lijstjes!$A$6,$F$16,$F$21)/COUNTIF('2. Invulblad'!$V$29:$V$1048576,Lijstjes!$F$2),"")</f>
        <v/>
      </c>
      <c r="Y749" s="5" t="str">
        <f>IF(X749=Lijstjes!$F$2,IF($F$15=Lijstjes!$A$7,$F$16,$F$21)/COUNTIF('2. Invulblad'!$X$29:$X$1048576,Lijstjes!$F$2),"")</f>
        <v/>
      </c>
      <c r="AA749" s="14">
        <f>IF(Z749=Lijstjes!$F$2,IF($F$15=Lijstjes!$A$8,$F$16,$F$21)/COUNTIF('2. Invulblad'!$Z$29:$Z$1048576,Lijstjes!$F$2),0)</f>
        <v>0</v>
      </c>
      <c r="AC749" s="14">
        <f>IF(AB749=Lijstjes!$F$2,IF($F$15=Lijstjes!$A$9,$F$16,$F$21)/COUNTIF('2. Invulblad'!$AB$29:$AB$1048576,Lijstjes!$F$2),0)</f>
        <v>0</v>
      </c>
      <c r="AE749" s="14">
        <f>IF(AD749=Lijstjes!$F$2,IF($F$15=Lijstjes!$A$10,$F$16,$F$21)/COUNTIF('2. Invulblad'!$AD$29:$AD$1048576,Lijstjes!$F$2),0)</f>
        <v>0</v>
      </c>
      <c r="AG749" s="14">
        <f>IF(AF749=Lijstjes!$F$2,IF($F$15=Lijstjes!$A$11,$F$16,$F$21)/COUNTIF('2. Invulblad'!$AF$29:$AF$1048576,Lijstjes!$F$2),0)</f>
        <v>0</v>
      </c>
    </row>
    <row r="750" spans="2:33" ht="14.5">
      <c r="B750" s="12" t="str">
        <f t="shared" si="22"/>
        <v/>
      </c>
      <c r="C750" t="str">
        <f t="shared" si="23"/>
        <v/>
      </c>
      <c r="D750" s="15" t="str">
        <f>IF(M750=0,"",IF(AND(M750&gt;0,IFERROR(SEARCH(Lijstjes!$F$2,'2. Invulblad'!N750&amp;'2. Invulblad'!P750&amp;'2. Invulblad'!R750&amp;'2. Invulblad'!T750&amp;'2. Invulblad'!V750&amp;'2. Invulblad'!X750&amp;'2. Invulblad'!Z750&amp;'2. Invulblad'!AB750&amp;'2. Invulblad'!AD750&amp;'2. Invulblad'!AF750&amp;'2. Invulblad'!AH750&amp;'2. Invulblad'!AI750),0)&gt;0),"","U mag geen subsidie aanvragen voor "&amp;'2. Invulblad'!E750&amp;" "&amp;'2. Invulblad'!F750&amp;'2. Invulblad'!G750&amp;" want er is geen aangrenzende maatregel getroffen."))</f>
        <v/>
      </c>
      <c r="M750" s="20">
        <f>MIN(1500,COUNTIF('2. Invulblad'!N750:AI750,"Ja")*750)</f>
        <v>0</v>
      </c>
      <c r="O750" s="14" t="str">
        <f>IF(N750=Lijstjes!$F$2,IF($F$15=Lijstjes!$A$2,$F$16,$F$21)/COUNTIF('2. Invulblad'!$N$29:$N$1048576,Lijstjes!$F$2),"")</f>
        <v/>
      </c>
      <c r="Q750" s="5" t="str">
        <f>IF(P750=Lijstjes!$F$2,IF($F$15=Lijstjes!$A$3,$F$16,$F$21)/COUNTIF('2. Invulblad'!$P$29:$P$1048576,Lijstjes!$F$2),"")</f>
        <v/>
      </c>
      <c r="S750" s="5">
        <f>IF(R750=Lijstjes!$F$2,IF($F$15=Lijstjes!$A$4,$F$16,$F$21)/COUNTIF('2. Invulblad'!$R$29:$R$1048576,Lijstjes!$F$2),0)</f>
        <v>0</v>
      </c>
      <c r="U750" s="5">
        <f>IF(T750=Lijstjes!$F$2,IF($F$15=Lijstjes!$A$5,$F$16,$F$21)/COUNTIF('2. Invulblad'!$T$29:$T$1048576,Lijstjes!$F$2),0)</f>
        <v>0</v>
      </c>
      <c r="W750" s="5" t="str">
        <f>IF(V750=Lijstjes!$F$2,IF($F$15=Lijstjes!$A$6,$F$16,$F$21)/COUNTIF('2. Invulblad'!$V$29:$V$1048576,Lijstjes!$F$2),"")</f>
        <v/>
      </c>
      <c r="Y750" s="5" t="str">
        <f>IF(X750=Lijstjes!$F$2,IF($F$15=Lijstjes!$A$7,$F$16,$F$21)/COUNTIF('2. Invulblad'!$X$29:$X$1048576,Lijstjes!$F$2),"")</f>
        <v/>
      </c>
      <c r="AA750" s="14">
        <f>IF(Z750=Lijstjes!$F$2,IF($F$15=Lijstjes!$A$8,$F$16,$F$21)/COUNTIF('2. Invulblad'!$Z$29:$Z$1048576,Lijstjes!$F$2),0)</f>
        <v>0</v>
      </c>
      <c r="AC750" s="14">
        <f>IF(AB750=Lijstjes!$F$2,IF($F$15=Lijstjes!$A$9,$F$16,$F$21)/COUNTIF('2. Invulblad'!$AB$29:$AB$1048576,Lijstjes!$F$2),0)</f>
        <v>0</v>
      </c>
      <c r="AE750" s="14">
        <f>IF(AD750=Lijstjes!$F$2,IF($F$15=Lijstjes!$A$10,$F$16,$F$21)/COUNTIF('2. Invulblad'!$AD$29:$AD$1048576,Lijstjes!$F$2),0)</f>
        <v>0</v>
      </c>
      <c r="AG750" s="14">
        <f>IF(AF750=Lijstjes!$F$2,IF($F$15=Lijstjes!$A$11,$F$16,$F$21)/COUNTIF('2. Invulblad'!$AF$29:$AF$1048576,Lijstjes!$F$2),0)</f>
        <v>0</v>
      </c>
    </row>
    <row r="751" spans="2:33" ht="14.5">
      <c r="B751" s="12" t="str">
        <f t="shared" si="22"/>
        <v/>
      </c>
      <c r="C751" t="str">
        <f t="shared" si="23"/>
        <v/>
      </c>
      <c r="D751" s="15" t="str">
        <f>IF(M751=0,"",IF(AND(M751&gt;0,IFERROR(SEARCH(Lijstjes!$F$2,'2. Invulblad'!N751&amp;'2. Invulblad'!P751&amp;'2. Invulblad'!R751&amp;'2. Invulblad'!T751&amp;'2. Invulblad'!V751&amp;'2. Invulblad'!X751&amp;'2. Invulblad'!Z751&amp;'2. Invulblad'!AB751&amp;'2. Invulblad'!AD751&amp;'2. Invulblad'!AF751&amp;'2. Invulblad'!AH751&amp;'2. Invulblad'!AI751),0)&gt;0),"","U mag geen subsidie aanvragen voor "&amp;'2. Invulblad'!E751&amp;" "&amp;'2. Invulblad'!F751&amp;'2. Invulblad'!G751&amp;" want er is geen aangrenzende maatregel getroffen."))</f>
        <v/>
      </c>
      <c r="M751" s="20">
        <f>MIN(1500,COUNTIF('2. Invulblad'!N751:AI751,"Ja")*750)</f>
        <v>0</v>
      </c>
      <c r="O751" s="14" t="str">
        <f>IF(N751=Lijstjes!$F$2,IF($F$15=Lijstjes!$A$2,$F$16,$F$21)/COUNTIF('2. Invulblad'!$N$29:$N$1048576,Lijstjes!$F$2),"")</f>
        <v/>
      </c>
      <c r="Q751" s="5" t="str">
        <f>IF(P751=Lijstjes!$F$2,IF($F$15=Lijstjes!$A$3,$F$16,$F$21)/COUNTIF('2. Invulblad'!$P$29:$P$1048576,Lijstjes!$F$2),"")</f>
        <v/>
      </c>
      <c r="S751" s="5">
        <f>IF(R751=Lijstjes!$F$2,IF($F$15=Lijstjes!$A$4,$F$16,$F$21)/COUNTIF('2. Invulblad'!$R$29:$R$1048576,Lijstjes!$F$2),0)</f>
        <v>0</v>
      </c>
      <c r="U751" s="5">
        <f>IF(T751=Lijstjes!$F$2,IF($F$15=Lijstjes!$A$5,$F$16,$F$21)/COUNTIF('2. Invulblad'!$T$29:$T$1048576,Lijstjes!$F$2),0)</f>
        <v>0</v>
      </c>
      <c r="W751" s="5" t="str">
        <f>IF(V751=Lijstjes!$F$2,IF($F$15=Lijstjes!$A$6,$F$16,$F$21)/COUNTIF('2. Invulblad'!$V$29:$V$1048576,Lijstjes!$F$2),"")</f>
        <v/>
      </c>
      <c r="Y751" s="5" t="str">
        <f>IF(X751=Lijstjes!$F$2,IF($F$15=Lijstjes!$A$7,$F$16,$F$21)/COUNTIF('2. Invulblad'!$X$29:$X$1048576,Lijstjes!$F$2),"")</f>
        <v/>
      </c>
      <c r="AA751" s="14">
        <f>IF(Z751=Lijstjes!$F$2,IF($F$15=Lijstjes!$A$8,$F$16,$F$21)/COUNTIF('2. Invulblad'!$Z$29:$Z$1048576,Lijstjes!$F$2),0)</f>
        <v>0</v>
      </c>
      <c r="AC751" s="14">
        <f>IF(AB751=Lijstjes!$F$2,IF($F$15=Lijstjes!$A$9,$F$16,$F$21)/COUNTIF('2. Invulblad'!$AB$29:$AB$1048576,Lijstjes!$F$2),0)</f>
        <v>0</v>
      </c>
      <c r="AE751" s="14">
        <f>IF(AD751=Lijstjes!$F$2,IF($F$15=Lijstjes!$A$10,$F$16,$F$21)/COUNTIF('2. Invulblad'!$AD$29:$AD$1048576,Lijstjes!$F$2),0)</f>
        <v>0</v>
      </c>
      <c r="AG751" s="14">
        <f>IF(AF751=Lijstjes!$F$2,IF($F$15=Lijstjes!$A$11,$F$16,$F$21)/COUNTIF('2. Invulblad'!$AF$29:$AF$1048576,Lijstjes!$F$2),0)</f>
        <v>0</v>
      </c>
    </row>
    <row r="752" spans="2:33" ht="14.5">
      <c r="B752" s="12" t="str">
        <f t="shared" si="22"/>
        <v/>
      </c>
      <c r="C752" t="str">
        <f t="shared" si="23"/>
        <v/>
      </c>
      <c r="D752" s="15" t="str">
        <f>IF(M752=0,"",IF(AND(M752&gt;0,IFERROR(SEARCH(Lijstjes!$F$2,'2. Invulblad'!N752&amp;'2. Invulblad'!P752&amp;'2. Invulblad'!R752&amp;'2. Invulblad'!T752&amp;'2. Invulblad'!V752&amp;'2. Invulblad'!X752&amp;'2. Invulblad'!Z752&amp;'2. Invulblad'!AB752&amp;'2. Invulblad'!AD752&amp;'2. Invulblad'!AF752&amp;'2. Invulblad'!AH752&amp;'2. Invulblad'!AI752),0)&gt;0),"","U mag geen subsidie aanvragen voor "&amp;'2. Invulblad'!E752&amp;" "&amp;'2. Invulblad'!F752&amp;'2. Invulblad'!G752&amp;" want er is geen aangrenzende maatregel getroffen."))</f>
        <v/>
      </c>
      <c r="M752" s="20">
        <f>MIN(1500,COUNTIF('2. Invulblad'!N752:AI752,"Ja")*750)</f>
        <v>0</v>
      </c>
      <c r="O752" s="14" t="str">
        <f>IF(N752=Lijstjes!$F$2,IF($F$15=Lijstjes!$A$2,$F$16,$F$21)/COUNTIF('2. Invulblad'!$N$29:$N$1048576,Lijstjes!$F$2),"")</f>
        <v/>
      </c>
      <c r="Q752" s="5" t="str">
        <f>IF(P752=Lijstjes!$F$2,IF($F$15=Lijstjes!$A$3,$F$16,$F$21)/COUNTIF('2. Invulblad'!$P$29:$P$1048576,Lijstjes!$F$2),"")</f>
        <v/>
      </c>
      <c r="S752" s="5">
        <f>IF(R752=Lijstjes!$F$2,IF($F$15=Lijstjes!$A$4,$F$16,$F$21)/COUNTIF('2. Invulblad'!$R$29:$R$1048576,Lijstjes!$F$2),0)</f>
        <v>0</v>
      </c>
      <c r="U752" s="5">
        <f>IF(T752=Lijstjes!$F$2,IF($F$15=Lijstjes!$A$5,$F$16,$F$21)/COUNTIF('2. Invulblad'!$T$29:$T$1048576,Lijstjes!$F$2),0)</f>
        <v>0</v>
      </c>
      <c r="W752" s="5" t="str">
        <f>IF(V752=Lijstjes!$F$2,IF($F$15=Lijstjes!$A$6,$F$16,$F$21)/COUNTIF('2. Invulblad'!$V$29:$V$1048576,Lijstjes!$F$2),"")</f>
        <v/>
      </c>
      <c r="Y752" s="5" t="str">
        <f>IF(X752=Lijstjes!$F$2,IF($F$15=Lijstjes!$A$7,$F$16,$F$21)/COUNTIF('2. Invulblad'!$X$29:$X$1048576,Lijstjes!$F$2),"")</f>
        <v/>
      </c>
      <c r="AA752" s="14">
        <f>IF(Z752=Lijstjes!$F$2,IF($F$15=Lijstjes!$A$8,$F$16,$F$21)/COUNTIF('2. Invulblad'!$Z$29:$Z$1048576,Lijstjes!$F$2),0)</f>
        <v>0</v>
      </c>
      <c r="AC752" s="14">
        <f>IF(AB752=Lijstjes!$F$2,IF($F$15=Lijstjes!$A$9,$F$16,$F$21)/COUNTIF('2. Invulblad'!$AB$29:$AB$1048576,Lijstjes!$F$2),0)</f>
        <v>0</v>
      </c>
      <c r="AE752" s="14">
        <f>IF(AD752=Lijstjes!$F$2,IF($F$15=Lijstjes!$A$10,$F$16,$F$21)/COUNTIF('2. Invulblad'!$AD$29:$AD$1048576,Lijstjes!$F$2),0)</f>
        <v>0</v>
      </c>
      <c r="AG752" s="14">
        <f>IF(AF752=Lijstjes!$F$2,IF($F$15=Lijstjes!$A$11,$F$16,$F$21)/COUNTIF('2. Invulblad'!$AF$29:$AF$1048576,Lijstjes!$F$2),0)</f>
        <v>0</v>
      </c>
    </row>
    <row r="753" spans="2:33" ht="14.5">
      <c r="B753" s="12" t="str">
        <f t="shared" si="22"/>
        <v/>
      </c>
      <c r="C753" t="str">
        <f t="shared" si="23"/>
        <v/>
      </c>
      <c r="D753" s="15" t="str">
        <f>IF(M753=0,"",IF(AND(M753&gt;0,IFERROR(SEARCH(Lijstjes!$F$2,'2. Invulblad'!N753&amp;'2. Invulblad'!P753&amp;'2. Invulblad'!R753&amp;'2. Invulblad'!T753&amp;'2. Invulblad'!V753&amp;'2. Invulblad'!X753&amp;'2. Invulblad'!Z753&amp;'2. Invulblad'!AB753&amp;'2. Invulblad'!AD753&amp;'2. Invulblad'!AF753&amp;'2. Invulblad'!AH753&amp;'2. Invulblad'!AI753),0)&gt;0),"","U mag geen subsidie aanvragen voor "&amp;'2. Invulblad'!E753&amp;" "&amp;'2. Invulblad'!F753&amp;'2. Invulblad'!G753&amp;" want er is geen aangrenzende maatregel getroffen."))</f>
        <v/>
      </c>
      <c r="M753" s="20">
        <f>MIN(1500,COUNTIF('2. Invulblad'!N753:AI753,"Ja")*750)</f>
        <v>0</v>
      </c>
      <c r="O753" s="14" t="str">
        <f>IF(N753=Lijstjes!$F$2,IF($F$15=Lijstjes!$A$2,$F$16,$F$21)/COUNTIF('2. Invulblad'!$N$29:$N$1048576,Lijstjes!$F$2),"")</f>
        <v/>
      </c>
      <c r="Q753" s="5" t="str">
        <f>IF(P753=Lijstjes!$F$2,IF($F$15=Lijstjes!$A$3,$F$16,$F$21)/COUNTIF('2. Invulblad'!$P$29:$P$1048576,Lijstjes!$F$2),"")</f>
        <v/>
      </c>
      <c r="S753" s="5">
        <f>IF(R753=Lijstjes!$F$2,IF($F$15=Lijstjes!$A$4,$F$16,$F$21)/COUNTIF('2. Invulblad'!$R$29:$R$1048576,Lijstjes!$F$2),0)</f>
        <v>0</v>
      </c>
      <c r="U753" s="5">
        <f>IF(T753=Lijstjes!$F$2,IF($F$15=Lijstjes!$A$5,$F$16,$F$21)/COUNTIF('2. Invulblad'!$T$29:$T$1048576,Lijstjes!$F$2),0)</f>
        <v>0</v>
      </c>
      <c r="W753" s="5" t="str">
        <f>IF(V753=Lijstjes!$F$2,IF($F$15=Lijstjes!$A$6,$F$16,$F$21)/COUNTIF('2. Invulblad'!$V$29:$V$1048576,Lijstjes!$F$2),"")</f>
        <v/>
      </c>
      <c r="Y753" s="5" t="str">
        <f>IF(X753=Lijstjes!$F$2,IF($F$15=Lijstjes!$A$7,$F$16,$F$21)/COUNTIF('2. Invulblad'!$X$29:$X$1048576,Lijstjes!$F$2),"")</f>
        <v/>
      </c>
      <c r="AA753" s="14">
        <f>IF(Z753=Lijstjes!$F$2,IF($F$15=Lijstjes!$A$8,$F$16,$F$21)/COUNTIF('2. Invulblad'!$Z$29:$Z$1048576,Lijstjes!$F$2),0)</f>
        <v>0</v>
      </c>
      <c r="AC753" s="14">
        <f>IF(AB753=Lijstjes!$F$2,IF($F$15=Lijstjes!$A$9,$F$16,$F$21)/COUNTIF('2. Invulblad'!$AB$29:$AB$1048576,Lijstjes!$F$2),0)</f>
        <v>0</v>
      </c>
      <c r="AE753" s="14">
        <f>IF(AD753=Lijstjes!$F$2,IF($F$15=Lijstjes!$A$10,$F$16,$F$21)/COUNTIF('2. Invulblad'!$AD$29:$AD$1048576,Lijstjes!$F$2),0)</f>
        <v>0</v>
      </c>
      <c r="AG753" s="14">
        <f>IF(AF753=Lijstjes!$F$2,IF($F$15=Lijstjes!$A$11,$F$16,$F$21)/COUNTIF('2. Invulblad'!$AF$29:$AF$1048576,Lijstjes!$F$2),0)</f>
        <v>0</v>
      </c>
    </row>
    <row r="754" spans="2:33" ht="14.5">
      <c r="B754" s="12" t="str">
        <f t="shared" si="22"/>
        <v/>
      </c>
      <c r="C754" t="str">
        <f t="shared" si="23"/>
        <v/>
      </c>
      <c r="D754" s="15" t="str">
        <f>IF(M754=0,"",IF(AND(M754&gt;0,IFERROR(SEARCH(Lijstjes!$F$2,'2. Invulblad'!N754&amp;'2. Invulblad'!P754&amp;'2. Invulblad'!R754&amp;'2. Invulblad'!T754&amp;'2. Invulblad'!V754&amp;'2. Invulblad'!X754&amp;'2. Invulblad'!Z754&amp;'2. Invulblad'!AB754&amp;'2. Invulblad'!AD754&amp;'2. Invulblad'!AF754&amp;'2. Invulblad'!AH754&amp;'2. Invulblad'!AI754),0)&gt;0),"","U mag geen subsidie aanvragen voor "&amp;'2. Invulblad'!E754&amp;" "&amp;'2. Invulblad'!F754&amp;'2. Invulblad'!G754&amp;" want er is geen aangrenzende maatregel getroffen."))</f>
        <v/>
      </c>
      <c r="M754" s="20">
        <f>MIN(1500,COUNTIF('2. Invulblad'!N754:AI754,"Ja")*750)</f>
        <v>0</v>
      </c>
      <c r="O754" s="14" t="str">
        <f>IF(N754=Lijstjes!$F$2,IF($F$15=Lijstjes!$A$2,$F$16,$F$21)/COUNTIF('2. Invulblad'!$N$29:$N$1048576,Lijstjes!$F$2),"")</f>
        <v/>
      </c>
      <c r="Q754" s="5" t="str">
        <f>IF(P754=Lijstjes!$F$2,IF($F$15=Lijstjes!$A$3,$F$16,$F$21)/COUNTIF('2. Invulblad'!$P$29:$P$1048576,Lijstjes!$F$2),"")</f>
        <v/>
      </c>
      <c r="S754" s="5">
        <f>IF(R754=Lijstjes!$F$2,IF($F$15=Lijstjes!$A$4,$F$16,$F$21)/COUNTIF('2. Invulblad'!$R$29:$R$1048576,Lijstjes!$F$2),0)</f>
        <v>0</v>
      </c>
      <c r="U754" s="5">
        <f>IF(T754=Lijstjes!$F$2,IF($F$15=Lijstjes!$A$5,$F$16,$F$21)/COUNTIF('2. Invulblad'!$T$29:$T$1048576,Lijstjes!$F$2),0)</f>
        <v>0</v>
      </c>
      <c r="W754" s="5" t="str">
        <f>IF(V754=Lijstjes!$F$2,IF($F$15=Lijstjes!$A$6,$F$16,$F$21)/COUNTIF('2. Invulblad'!$V$29:$V$1048576,Lijstjes!$F$2),"")</f>
        <v/>
      </c>
      <c r="Y754" s="5" t="str">
        <f>IF(X754=Lijstjes!$F$2,IF($F$15=Lijstjes!$A$7,$F$16,$F$21)/COUNTIF('2. Invulblad'!$X$29:$X$1048576,Lijstjes!$F$2),"")</f>
        <v/>
      </c>
      <c r="AA754" s="14">
        <f>IF(Z754=Lijstjes!$F$2,IF($F$15=Lijstjes!$A$8,$F$16,$F$21)/COUNTIF('2. Invulblad'!$Z$29:$Z$1048576,Lijstjes!$F$2),0)</f>
        <v>0</v>
      </c>
      <c r="AC754" s="14">
        <f>IF(AB754=Lijstjes!$F$2,IF($F$15=Lijstjes!$A$9,$F$16,$F$21)/COUNTIF('2. Invulblad'!$AB$29:$AB$1048576,Lijstjes!$F$2),0)</f>
        <v>0</v>
      </c>
      <c r="AE754" s="14">
        <f>IF(AD754=Lijstjes!$F$2,IF($F$15=Lijstjes!$A$10,$F$16,$F$21)/COUNTIF('2. Invulblad'!$AD$29:$AD$1048576,Lijstjes!$F$2),0)</f>
        <v>0</v>
      </c>
      <c r="AG754" s="14">
        <f>IF(AF754=Lijstjes!$F$2,IF($F$15=Lijstjes!$A$11,$F$16,$F$21)/COUNTIF('2. Invulblad'!$AF$29:$AF$1048576,Lijstjes!$F$2),0)</f>
        <v>0</v>
      </c>
    </row>
    <row r="755" spans="2:33" ht="14.5">
      <c r="B755" s="12" t="str">
        <f t="shared" si="22"/>
        <v/>
      </c>
      <c r="C755" t="str">
        <f t="shared" si="23"/>
        <v/>
      </c>
      <c r="D755" s="15" t="str">
        <f>IF(M755=0,"",IF(AND(M755&gt;0,IFERROR(SEARCH(Lijstjes!$F$2,'2. Invulblad'!N755&amp;'2. Invulblad'!P755&amp;'2. Invulblad'!R755&amp;'2. Invulblad'!T755&amp;'2. Invulblad'!V755&amp;'2. Invulblad'!X755&amp;'2. Invulblad'!Z755&amp;'2. Invulblad'!AB755&amp;'2. Invulblad'!AD755&amp;'2. Invulblad'!AF755&amp;'2. Invulblad'!AH755&amp;'2. Invulblad'!AI755),0)&gt;0),"","U mag geen subsidie aanvragen voor "&amp;'2. Invulblad'!E755&amp;" "&amp;'2. Invulblad'!F755&amp;'2. Invulblad'!G755&amp;" want er is geen aangrenzende maatregel getroffen."))</f>
        <v/>
      </c>
      <c r="M755" s="20">
        <f>MIN(1500,COUNTIF('2. Invulblad'!N755:AI755,"Ja")*750)</f>
        <v>0</v>
      </c>
      <c r="O755" s="14" t="str">
        <f>IF(N755=Lijstjes!$F$2,IF($F$15=Lijstjes!$A$2,$F$16,$F$21)/COUNTIF('2. Invulblad'!$N$29:$N$1048576,Lijstjes!$F$2),"")</f>
        <v/>
      </c>
      <c r="Q755" s="5" t="str">
        <f>IF(P755=Lijstjes!$F$2,IF($F$15=Lijstjes!$A$3,$F$16,$F$21)/COUNTIF('2. Invulblad'!$P$29:$P$1048576,Lijstjes!$F$2),"")</f>
        <v/>
      </c>
      <c r="S755" s="5">
        <f>IF(R755=Lijstjes!$F$2,IF($F$15=Lijstjes!$A$4,$F$16,$F$21)/COUNTIF('2. Invulblad'!$R$29:$R$1048576,Lijstjes!$F$2),0)</f>
        <v>0</v>
      </c>
      <c r="U755" s="5">
        <f>IF(T755=Lijstjes!$F$2,IF($F$15=Lijstjes!$A$5,$F$16,$F$21)/COUNTIF('2. Invulblad'!$T$29:$T$1048576,Lijstjes!$F$2),0)</f>
        <v>0</v>
      </c>
      <c r="W755" s="5" t="str">
        <f>IF(V755=Lijstjes!$F$2,IF($F$15=Lijstjes!$A$6,$F$16,$F$21)/COUNTIF('2. Invulblad'!$V$29:$V$1048576,Lijstjes!$F$2),"")</f>
        <v/>
      </c>
      <c r="Y755" s="5" t="str">
        <f>IF(X755=Lijstjes!$F$2,IF($F$15=Lijstjes!$A$7,$F$16,$F$21)/COUNTIF('2. Invulblad'!$X$29:$X$1048576,Lijstjes!$F$2),"")</f>
        <v/>
      </c>
      <c r="AA755" s="14">
        <f>IF(Z755=Lijstjes!$F$2,IF($F$15=Lijstjes!$A$8,$F$16,$F$21)/COUNTIF('2. Invulblad'!$Z$29:$Z$1048576,Lijstjes!$F$2),0)</f>
        <v>0</v>
      </c>
      <c r="AC755" s="14">
        <f>IF(AB755=Lijstjes!$F$2,IF($F$15=Lijstjes!$A$9,$F$16,$F$21)/COUNTIF('2. Invulblad'!$AB$29:$AB$1048576,Lijstjes!$F$2),0)</f>
        <v>0</v>
      </c>
      <c r="AE755" s="14">
        <f>IF(AD755=Lijstjes!$F$2,IF($F$15=Lijstjes!$A$10,$F$16,$F$21)/COUNTIF('2. Invulblad'!$AD$29:$AD$1048576,Lijstjes!$F$2),0)</f>
        <v>0</v>
      </c>
      <c r="AG755" s="14">
        <f>IF(AF755=Lijstjes!$F$2,IF($F$15=Lijstjes!$A$11,$F$16,$F$21)/COUNTIF('2. Invulblad'!$AF$29:$AF$1048576,Lijstjes!$F$2),0)</f>
        <v>0</v>
      </c>
    </row>
    <row r="756" spans="2:33" ht="14.5">
      <c r="B756" s="12" t="str">
        <f t="shared" si="22"/>
        <v/>
      </c>
      <c r="C756" t="str">
        <f t="shared" si="23"/>
        <v/>
      </c>
      <c r="D756" s="15" t="str">
        <f>IF(M756=0,"",IF(AND(M756&gt;0,IFERROR(SEARCH(Lijstjes!$F$2,'2. Invulblad'!N756&amp;'2. Invulblad'!P756&amp;'2. Invulblad'!R756&amp;'2. Invulblad'!T756&amp;'2. Invulblad'!V756&amp;'2. Invulblad'!X756&amp;'2. Invulblad'!Z756&amp;'2. Invulblad'!AB756&amp;'2. Invulblad'!AD756&amp;'2. Invulblad'!AF756&amp;'2. Invulblad'!AH756&amp;'2. Invulblad'!AI756),0)&gt;0),"","U mag geen subsidie aanvragen voor "&amp;'2. Invulblad'!E756&amp;" "&amp;'2. Invulblad'!F756&amp;'2. Invulblad'!G756&amp;" want er is geen aangrenzende maatregel getroffen."))</f>
        <v/>
      </c>
      <c r="M756" s="20">
        <f>MIN(1500,COUNTIF('2. Invulblad'!N756:AI756,"Ja")*750)</f>
        <v>0</v>
      </c>
      <c r="O756" s="14" t="str">
        <f>IF(N756=Lijstjes!$F$2,IF($F$15=Lijstjes!$A$2,$F$16,$F$21)/COUNTIF('2. Invulblad'!$N$29:$N$1048576,Lijstjes!$F$2),"")</f>
        <v/>
      </c>
      <c r="Q756" s="5" t="str">
        <f>IF(P756=Lijstjes!$F$2,IF($F$15=Lijstjes!$A$3,$F$16,$F$21)/COUNTIF('2. Invulblad'!$P$29:$P$1048576,Lijstjes!$F$2),"")</f>
        <v/>
      </c>
      <c r="S756" s="5">
        <f>IF(R756=Lijstjes!$F$2,IF($F$15=Lijstjes!$A$4,$F$16,$F$21)/COUNTIF('2. Invulblad'!$R$29:$R$1048576,Lijstjes!$F$2),0)</f>
        <v>0</v>
      </c>
      <c r="U756" s="5">
        <f>IF(T756=Lijstjes!$F$2,IF($F$15=Lijstjes!$A$5,$F$16,$F$21)/COUNTIF('2. Invulblad'!$T$29:$T$1048576,Lijstjes!$F$2),0)</f>
        <v>0</v>
      </c>
      <c r="W756" s="5" t="str">
        <f>IF(V756=Lijstjes!$F$2,IF($F$15=Lijstjes!$A$6,$F$16,$F$21)/COUNTIF('2. Invulblad'!$V$29:$V$1048576,Lijstjes!$F$2),"")</f>
        <v/>
      </c>
      <c r="Y756" s="5" t="str">
        <f>IF(X756=Lijstjes!$F$2,IF($F$15=Lijstjes!$A$7,$F$16,$F$21)/COUNTIF('2. Invulblad'!$X$29:$X$1048576,Lijstjes!$F$2),"")</f>
        <v/>
      </c>
      <c r="AA756" s="14">
        <f>IF(Z756=Lijstjes!$F$2,IF($F$15=Lijstjes!$A$8,$F$16,$F$21)/COUNTIF('2. Invulblad'!$Z$29:$Z$1048576,Lijstjes!$F$2),0)</f>
        <v>0</v>
      </c>
      <c r="AC756" s="14">
        <f>IF(AB756=Lijstjes!$F$2,IF($F$15=Lijstjes!$A$9,$F$16,$F$21)/COUNTIF('2. Invulblad'!$AB$29:$AB$1048576,Lijstjes!$F$2),0)</f>
        <v>0</v>
      </c>
      <c r="AE756" s="14">
        <f>IF(AD756=Lijstjes!$F$2,IF($F$15=Lijstjes!$A$10,$F$16,$F$21)/COUNTIF('2. Invulblad'!$AD$29:$AD$1048576,Lijstjes!$F$2),0)</f>
        <v>0</v>
      </c>
      <c r="AG756" s="14">
        <f>IF(AF756=Lijstjes!$F$2,IF($F$15=Lijstjes!$A$11,$F$16,$F$21)/COUNTIF('2. Invulblad'!$AF$29:$AF$1048576,Lijstjes!$F$2),0)</f>
        <v>0</v>
      </c>
    </row>
    <row r="757" spans="2:33" ht="14.5">
      <c r="B757" s="12" t="str">
        <f t="shared" si="22"/>
        <v/>
      </c>
      <c r="C757" t="str">
        <f t="shared" si="23"/>
        <v/>
      </c>
      <c r="D757" s="15" t="str">
        <f>IF(M757=0,"",IF(AND(M757&gt;0,IFERROR(SEARCH(Lijstjes!$F$2,'2. Invulblad'!N757&amp;'2. Invulblad'!P757&amp;'2. Invulblad'!R757&amp;'2. Invulblad'!T757&amp;'2. Invulblad'!V757&amp;'2. Invulblad'!X757&amp;'2. Invulblad'!Z757&amp;'2. Invulblad'!AB757&amp;'2. Invulblad'!AD757&amp;'2. Invulblad'!AF757&amp;'2. Invulblad'!AH757&amp;'2. Invulblad'!AI757),0)&gt;0),"","U mag geen subsidie aanvragen voor "&amp;'2. Invulblad'!E757&amp;" "&amp;'2. Invulblad'!F757&amp;'2. Invulblad'!G757&amp;" want er is geen aangrenzende maatregel getroffen."))</f>
        <v/>
      </c>
      <c r="M757" s="20">
        <f>MIN(1500,COUNTIF('2. Invulblad'!N757:AI757,"Ja")*750)</f>
        <v>0</v>
      </c>
      <c r="O757" s="14" t="str">
        <f>IF(N757=Lijstjes!$F$2,IF($F$15=Lijstjes!$A$2,$F$16,$F$21)/COUNTIF('2. Invulblad'!$N$29:$N$1048576,Lijstjes!$F$2),"")</f>
        <v/>
      </c>
      <c r="Q757" s="5" t="str">
        <f>IF(P757=Lijstjes!$F$2,IF($F$15=Lijstjes!$A$3,$F$16,$F$21)/COUNTIF('2. Invulblad'!$P$29:$P$1048576,Lijstjes!$F$2),"")</f>
        <v/>
      </c>
      <c r="S757" s="5">
        <f>IF(R757=Lijstjes!$F$2,IF($F$15=Lijstjes!$A$4,$F$16,$F$21)/COUNTIF('2. Invulblad'!$R$29:$R$1048576,Lijstjes!$F$2),0)</f>
        <v>0</v>
      </c>
      <c r="U757" s="5">
        <f>IF(T757=Lijstjes!$F$2,IF($F$15=Lijstjes!$A$5,$F$16,$F$21)/COUNTIF('2. Invulblad'!$T$29:$T$1048576,Lijstjes!$F$2),0)</f>
        <v>0</v>
      </c>
      <c r="W757" s="5" t="str">
        <f>IF(V757=Lijstjes!$F$2,IF($F$15=Lijstjes!$A$6,$F$16,$F$21)/COUNTIF('2. Invulblad'!$V$29:$V$1048576,Lijstjes!$F$2),"")</f>
        <v/>
      </c>
      <c r="Y757" s="5" t="str">
        <f>IF(X757=Lijstjes!$F$2,IF($F$15=Lijstjes!$A$7,$F$16,$F$21)/COUNTIF('2. Invulblad'!$X$29:$X$1048576,Lijstjes!$F$2),"")</f>
        <v/>
      </c>
      <c r="AA757" s="14">
        <f>IF(Z757=Lijstjes!$F$2,IF($F$15=Lijstjes!$A$8,$F$16,$F$21)/COUNTIF('2. Invulblad'!$Z$29:$Z$1048576,Lijstjes!$F$2),0)</f>
        <v>0</v>
      </c>
      <c r="AC757" s="14">
        <f>IF(AB757=Lijstjes!$F$2,IF($F$15=Lijstjes!$A$9,$F$16,$F$21)/COUNTIF('2. Invulblad'!$AB$29:$AB$1048576,Lijstjes!$F$2),0)</f>
        <v>0</v>
      </c>
      <c r="AE757" s="14">
        <f>IF(AD757=Lijstjes!$F$2,IF($F$15=Lijstjes!$A$10,$F$16,$F$21)/COUNTIF('2. Invulblad'!$AD$29:$AD$1048576,Lijstjes!$F$2),0)</f>
        <v>0</v>
      </c>
      <c r="AG757" s="14">
        <f>IF(AF757=Lijstjes!$F$2,IF($F$15=Lijstjes!$A$11,$F$16,$F$21)/COUNTIF('2. Invulblad'!$AF$29:$AF$1048576,Lijstjes!$F$2),0)</f>
        <v>0</v>
      </c>
    </row>
    <row r="758" spans="2:33" ht="14.5">
      <c r="B758" s="12" t="str">
        <f t="shared" si="22"/>
        <v/>
      </c>
      <c r="C758" t="str">
        <f t="shared" si="23"/>
        <v/>
      </c>
      <c r="D758" s="15" t="str">
        <f>IF(M758=0,"",IF(AND(M758&gt;0,IFERROR(SEARCH(Lijstjes!$F$2,'2. Invulblad'!N758&amp;'2. Invulblad'!P758&amp;'2. Invulblad'!R758&amp;'2. Invulblad'!T758&amp;'2. Invulblad'!V758&amp;'2. Invulblad'!X758&amp;'2. Invulblad'!Z758&amp;'2. Invulblad'!AB758&amp;'2. Invulblad'!AD758&amp;'2. Invulblad'!AF758&amp;'2. Invulblad'!AH758&amp;'2. Invulblad'!AI758),0)&gt;0),"","U mag geen subsidie aanvragen voor "&amp;'2. Invulblad'!E758&amp;" "&amp;'2. Invulblad'!F758&amp;'2. Invulblad'!G758&amp;" want er is geen aangrenzende maatregel getroffen."))</f>
        <v/>
      </c>
      <c r="M758" s="20">
        <f>MIN(1500,COUNTIF('2. Invulblad'!N758:AI758,"Ja")*750)</f>
        <v>0</v>
      </c>
      <c r="O758" s="14" t="str">
        <f>IF(N758=Lijstjes!$F$2,IF($F$15=Lijstjes!$A$2,$F$16,$F$21)/COUNTIF('2. Invulblad'!$N$29:$N$1048576,Lijstjes!$F$2),"")</f>
        <v/>
      </c>
      <c r="Q758" s="5" t="str">
        <f>IF(P758=Lijstjes!$F$2,IF($F$15=Lijstjes!$A$3,$F$16,$F$21)/COUNTIF('2. Invulblad'!$P$29:$P$1048576,Lijstjes!$F$2),"")</f>
        <v/>
      </c>
      <c r="S758" s="5">
        <f>IF(R758=Lijstjes!$F$2,IF($F$15=Lijstjes!$A$4,$F$16,$F$21)/COUNTIF('2. Invulblad'!$R$29:$R$1048576,Lijstjes!$F$2),0)</f>
        <v>0</v>
      </c>
      <c r="U758" s="5">
        <f>IF(T758=Lijstjes!$F$2,IF($F$15=Lijstjes!$A$5,$F$16,$F$21)/COUNTIF('2. Invulblad'!$T$29:$T$1048576,Lijstjes!$F$2),0)</f>
        <v>0</v>
      </c>
      <c r="W758" s="5" t="str">
        <f>IF(V758=Lijstjes!$F$2,IF($F$15=Lijstjes!$A$6,$F$16,$F$21)/COUNTIF('2. Invulblad'!$V$29:$V$1048576,Lijstjes!$F$2),"")</f>
        <v/>
      </c>
      <c r="Y758" s="5" t="str">
        <f>IF(X758=Lijstjes!$F$2,IF($F$15=Lijstjes!$A$7,$F$16,$F$21)/COUNTIF('2. Invulblad'!$X$29:$X$1048576,Lijstjes!$F$2),"")</f>
        <v/>
      </c>
      <c r="AA758" s="14">
        <f>IF(Z758=Lijstjes!$F$2,IF($F$15=Lijstjes!$A$8,$F$16,$F$21)/COUNTIF('2. Invulblad'!$Z$29:$Z$1048576,Lijstjes!$F$2),0)</f>
        <v>0</v>
      </c>
      <c r="AC758" s="14">
        <f>IF(AB758=Lijstjes!$F$2,IF($F$15=Lijstjes!$A$9,$F$16,$F$21)/COUNTIF('2. Invulblad'!$AB$29:$AB$1048576,Lijstjes!$F$2),0)</f>
        <v>0</v>
      </c>
      <c r="AE758" s="14">
        <f>IF(AD758=Lijstjes!$F$2,IF($F$15=Lijstjes!$A$10,$F$16,$F$21)/COUNTIF('2. Invulblad'!$AD$29:$AD$1048576,Lijstjes!$F$2),0)</f>
        <v>0</v>
      </c>
      <c r="AG758" s="14">
        <f>IF(AF758=Lijstjes!$F$2,IF($F$15=Lijstjes!$A$11,$F$16,$F$21)/COUNTIF('2. Invulblad'!$AF$29:$AF$1048576,Lijstjes!$F$2),0)</f>
        <v>0</v>
      </c>
    </row>
    <row r="759" spans="2:33" ht="14.5">
      <c r="B759" s="12" t="str">
        <f t="shared" si="22"/>
        <v/>
      </c>
      <c r="C759" t="str">
        <f t="shared" si="23"/>
        <v/>
      </c>
      <c r="D759" s="15" t="str">
        <f>IF(M759=0,"",IF(AND(M759&gt;0,IFERROR(SEARCH(Lijstjes!$F$2,'2. Invulblad'!N759&amp;'2. Invulblad'!P759&amp;'2. Invulblad'!R759&amp;'2. Invulblad'!T759&amp;'2. Invulblad'!V759&amp;'2. Invulblad'!X759&amp;'2. Invulblad'!Z759&amp;'2. Invulblad'!AB759&amp;'2. Invulblad'!AD759&amp;'2. Invulblad'!AF759&amp;'2. Invulblad'!AH759&amp;'2. Invulblad'!AI759),0)&gt;0),"","U mag geen subsidie aanvragen voor "&amp;'2. Invulblad'!E759&amp;" "&amp;'2. Invulblad'!F759&amp;'2. Invulblad'!G759&amp;" want er is geen aangrenzende maatregel getroffen."))</f>
        <v/>
      </c>
      <c r="M759" s="20">
        <f>MIN(1500,COUNTIF('2. Invulblad'!N759:AI759,"Ja")*750)</f>
        <v>0</v>
      </c>
      <c r="O759" s="14" t="str">
        <f>IF(N759=Lijstjes!$F$2,IF($F$15=Lijstjes!$A$2,$F$16,$F$21)/COUNTIF('2. Invulblad'!$N$29:$N$1048576,Lijstjes!$F$2),"")</f>
        <v/>
      </c>
      <c r="Q759" s="5" t="str">
        <f>IF(P759=Lijstjes!$F$2,IF($F$15=Lijstjes!$A$3,$F$16,$F$21)/COUNTIF('2. Invulblad'!$P$29:$P$1048576,Lijstjes!$F$2),"")</f>
        <v/>
      </c>
      <c r="S759" s="5">
        <f>IF(R759=Lijstjes!$F$2,IF($F$15=Lijstjes!$A$4,$F$16,$F$21)/COUNTIF('2. Invulblad'!$R$29:$R$1048576,Lijstjes!$F$2),0)</f>
        <v>0</v>
      </c>
      <c r="U759" s="5">
        <f>IF(T759=Lijstjes!$F$2,IF($F$15=Lijstjes!$A$5,$F$16,$F$21)/COUNTIF('2. Invulblad'!$T$29:$T$1048576,Lijstjes!$F$2),0)</f>
        <v>0</v>
      </c>
      <c r="W759" s="5" t="str">
        <f>IF(V759=Lijstjes!$F$2,IF($F$15=Lijstjes!$A$6,$F$16,$F$21)/COUNTIF('2. Invulblad'!$V$29:$V$1048576,Lijstjes!$F$2),"")</f>
        <v/>
      </c>
      <c r="Y759" s="5" t="str">
        <f>IF(X759=Lijstjes!$F$2,IF($F$15=Lijstjes!$A$7,$F$16,$F$21)/COUNTIF('2. Invulblad'!$X$29:$X$1048576,Lijstjes!$F$2),"")</f>
        <v/>
      </c>
      <c r="AA759" s="14">
        <f>IF(Z759=Lijstjes!$F$2,IF($F$15=Lijstjes!$A$8,$F$16,$F$21)/COUNTIF('2. Invulblad'!$Z$29:$Z$1048576,Lijstjes!$F$2),0)</f>
        <v>0</v>
      </c>
      <c r="AC759" s="14">
        <f>IF(AB759=Lijstjes!$F$2,IF($F$15=Lijstjes!$A$9,$F$16,$F$21)/COUNTIF('2. Invulblad'!$AB$29:$AB$1048576,Lijstjes!$F$2),0)</f>
        <v>0</v>
      </c>
      <c r="AE759" s="14">
        <f>IF(AD759=Lijstjes!$F$2,IF($F$15=Lijstjes!$A$10,$F$16,$F$21)/COUNTIF('2. Invulblad'!$AD$29:$AD$1048576,Lijstjes!$F$2),0)</f>
        <v>0</v>
      </c>
      <c r="AG759" s="14">
        <f>IF(AF759=Lijstjes!$F$2,IF($F$15=Lijstjes!$A$11,$F$16,$F$21)/COUNTIF('2. Invulblad'!$AF$29:$AF$1048576,Lijstjes!$F$2),0)</f>
        <v>0</v>
      </c>
    </row>
    <row r="760" spans="2:33" ht="14.5">
      <c r="B760" s="12" t="str">
        <f t="shared" si="22"/>
        <v/>
      </c>
      <c r="C760" t="str">
        <f t="shared" si="23"/>
        <v/>
      </c>
      <c r="D760" s="15" t="str">
        <f>IF(M760=0,"",IF(AND(M760&gt;0,IFERROR(SEARCH(Lijstjes!$F$2,'2. Invulblad'!N760&amp;'2. Invulblad'!P760&amp;'2. Invulblad'!R760&amp;'2. Invulblad'!T760&amp;'2. Invulblad'!V760&amp;'2. Invulblad'!X760&amp;'2. Invulblad'!Z760&amp;'2. Invulblad'!AB760&amp;'2. Invulblad'!AD760&amp;'2. Invulblad'!AF760&amp;'2. Invulblad'!AH760&amp;'2. Invulblad'!AI760),0)&gt;0),"","U mag geen subsidie aanvragen voor "&amp;'2. Invulblad'!E760&amp;" "&amp;'2. Invulblad'!F760&amp;'2. Invulblad'!G760&amp;" want er is geen aangrenzende maatregel getroffen."))</f>
        <v/>
      </c>
      <c r="M760" s="20">
        <f>MIN(1500,COUNTIF('2. Invulblad'!N760:AI760,"Ja")*750)</f>
        <v>0</v>
      </c>
      <c r="O760" s="14" t="str">
        <f>IF(N760=Lijstjes!$F$2,IF($F$15=Lijstjes!$A$2,$F$16,$F$21)/COUNTIF('2. Invulblad'!$N$29:$N$1048576,Lijstjes!$F$2),"")</f>
        <v/>
      </c>
      <c r="Q760" s="5" t="str">
        <f>IF(P760=Lijstjes!$F$2,IF($F$15=Lijstjes!$A$3,$F$16,$F$21)/COUNTIF('2. Invulblad'!$P$29:$P$1048576,Lijstjes!$F$2),"")</f>
        <v/>
      </c>
      <c r="S760" s="5">
        <f>IF(R760=Lijstjes!$F$2,IF($F$15=Lijstjes!$A$4,$F$16,$F$21)/COUNTIF('2. Invulblad'!$R$29:$R$1048576,Lijstjes!$F$2),0)</f>
        <v>0</v>
      </c>
      <c r="U760" s="5">
        <f>IF(T760=Lijstjes!$F$2,IF($F$15=Lijstjes!$A$5,$F$16,$F$21)/COUNTIF('2. Invulblad'!$T$29:$T$1048576,Lijstjes!$F$2),0)</f>
        <v>0</v>
      </c>
      <c r="W760" s="5" t="str">
        <f>IF(V760=Lijstjes!$F$2,IF($F$15=Lijstjes!$A$6,$F$16,$F$21)/COUNTIF('2. Invulblad'!$V$29:$V$1048576,Lijstjes!$F$2),"")</f>
        <v/>
      </c>
      <c r="Y760" s="5" t="str">
        <f>IF(X760=Lijstjes!$F$2,IF($F$15=Lijstjes!$A$7,$F$16,$F$21)/COUNTIF('2. Invulblad'!$X$29:$X$1048576,Lijstjes!$F$2),"")</f>
        <v/>
      </c>
      <c r="AA760" s="14">
        <f>IF(Z760=Lijstjes!$F$2,IF($F$15=Lijstjes!$A$8,$F$16,$F$21)/COUNTIF('2. Invulblad'!$Z$29:$Z$1048576,Lijstjes!$F$2),0)</f>
        <v>0</v>
      </c>
      <c r="AC760" s="14">
        <f>IF(AB760=Lijstjes!$F$2,IF($F$15=Lijstjes!$A$9,$F$16,$F$21)/COUNTIF('2. Invulblad'!$AB$29:$AB$1048576,Lijstjes!$F$2),0)</f>
        <v>0</v>
      </c>
      <c r="AE760" s="14">
        <f>IF(AD760=Lijstjes!$F$2,IF($F$15=Lijstjes!$A$10,$F$16,$F$21)/COUNTIF('2. Invulblad'!$AD$29:$AD$1048576,Lijstjes!$F$2),0)</f>
        <v>0</v>
      </c>
      <c r="AG760" s="14">
        <f>IF(AF760=Lijstjes!$F$2,IF($F$15=Lijstjes!$A$11,$F$16,$F$21)/COUNTIF('2. Invulblad'!$AF$29:$AF$1048576,Lijstjes!$F$2),0)</f>
        <v>0</v>
      </c>
    </row>
    <row r="761" spans="2:33" ht="14.5">
      <c r="B761" s="12" t="str">
        <f t="shared" si="22"/>
        <v/>
      </c>
      <c r="C761" t="str">
        <f t="shared" si="23"/>
        <v/>
      </c>
      <c r="D761" s="15" t="str">
        <f>IF(M761=0,"",IF(AND(M761&gt;0,IFERROR(SEARCH(Lijstjes!$F$2,'2. Invulblad'!N761&amp;'2. Invulblad'!P761&amp;'2. Invulblad'!R761&amp;'2. Invulblad'!T761&amp;'2. Invulblad'!V761&amp;'2. Invulblad'!X761&amp;'2. Invulblad'!Z761&amp;'2. Invulblad'!AB761&amp;'2. Invulblad'!AD761&amp;'2. Invulblad'!AF761&amp;'2. Invulblad'!AH761&amp;'2. Invulblad'!AI761),0)&gt;0),"","U mag geen subsidie aanvragen voor "&amp;'2. Invulblad'!E761&amp;" "&amp;'2. Invulblad'!F761&amp;'2. Invulblad'!G761&amp;" want er is geen aangrenzende maatregel getroffen."))</f>
        <v/>
      </c>
      <c r="M761" s="20">
        <f>MIN(1500,COUNTIF('2. Invulblad'!N761:AI761,"Ja")*750)</f>
        <v>0</v>
      </c>
      <c r="O761" s="14" t="str">
        <f>IF(N761=Lijstjes!$F$2,IF($F$15=Lijstjes!$A$2,$F$16,$F$21)/COUNTIF('2. Invulblad'!$N$29:$N$1048576,Lijstjes!$F$2),"")</f>
        <v/>
      </c>
      <c r="Q761" s="5" t="str">
        <f>IF(P761=Lijstjes!$F$2,IF($F$15=Lijstjes!$A$3,$F$16,$F$21)/COUNTIF('2. Invulblad'!$P$29:$P$1048576,Lijstjes!$F$2),"")</f>
        <v/>
      </c>
      <c r="S761" s="5">
        <f>IF(R761=Lijstjes!$F$2,IF($F$15=Lijstjes!$A$4,$F$16,$F$21)/COUNTIF('2. Invulblad'!$R$29:$R$1048576,Lijstjes!$F$2),0)</f>
        <v>0</v>
      </c>
      <c r="U761" s="5">
        <f>IF(T761=Lijstjes!$F$2,IF($F$15=Lijstjes!$A$5,$F$16,$F$21)/COUNTIF('2. Invulblad'!$T$29:$T$1048576,Lijstjes!$F$2),0)</f>
        <v>0</v>
      </c>
      <c r="W761" s="5" t="str">
        <f>IF(V761=Lijstjes!$F$2,IF($F$15=Lijstjes!$A$6,$F$16,$F$21)/COUNTIF('2. Invulblad'!$V$29:$V$1048576,Lijstjes!$F$2),"")</f>
        <v/>
      </c>
      <c r="Y761" s="5" t="str">
        <f>IF(X761=Lijstjes!$F$2,IF($F$15=Lijstjes!$A$7,$F$16,$F$21)/COUNTIF('2. Invulblad'!$X$29:$X$1048576,Lijstjes!$F$2),"")</f>
        <v/>
      </c>
      <c r="AA761" s="14">
        <f>IF(Z761=Lijstjes!$F$2,IF($F$15=Lijstjes!$A$8,$F$16,$F$21)/COUNTIF('2. Invulblad'!$Z$29:$Z$1048576,Lijstjes!$F$2),0)</f>
        <v>0</v>
      </c>
      <c r="AC761" s="14">
        <f>IF(AB761=Lijstjes!$F$2,IF($F$15=Lijstjes!$A$9,$F$16,$F$21)/COUNTIF('2. Invulblad'!$AB$29:$AB$1048576,Lijstjes!$F$2),0)</f>
        <v>0</v>
      </c>
      <c r="AE761" s="14">
        <f>IF(AD761=Lijstjes!$F$2,IF($F$15=Lijstjes!$A$10,$F$16,$F$21)/COUNTIF('2. Invulblad'!$AD$29:$AD$1048576,Lijstjes!$F$2),0)</f>
        <v>0</v>
      </c>
      <c r="AG761" s="14">
        <f>IF(AF761=Lijstjes!$F$2,IF($F$15=Lijstjes!$A$11,$F$16,$F$21)/COUNTIF('2. Invulblad'!$AF$29:$AF$1048576,Lijstjes!$F$2),0)</f>
        <v>0</v>
      </c>
    </row>
    <row r="762" spans="2:33" ht="14.5">
      <c r="B762" s="12" t="str">
        <f t="shared" si="22"/>
        <v/>
      </c>
      <c r="C762" t="str">
        <f t="shared" si="23"/>
        <v/>
      </c>
      <c r="D762" s="15" t="str">
        <f>IF(M762=0,"",IF(AND(M762&gt;0,IFERROR(SEARCH(Lijstjes!$F$2,'2. Invulblad'!N762&amp;'2. Invulblad'!P762&amp;'2. Invulblad'!R762&amp;'2. Invulblad'!T762&amp;'2. Invulblad'!V762&amp;'2. Invulblad'!X762&amp;'2. Invulblad'!Z762&amp;'2. Invulblad'!AB762&amp;'2. Invulblad'!AD762&amp;'2. Invulblad'!AF762&amp;'2. Invulblad'!AH762&amp;'2. Invulblad'!AI762),0)&gt;0),"","U mag geen subsidie aanvragen voor "&amp;'2. Invulblad'!E762&amp;" "&amp;'2. Invulblad'!F762&amp;'2. Invulblad'!G762&amp;" want er is geen aangrenzende maatregel getroffen."))</f>
        <v/>
      </c>
      <c r="M762" s="20">
        <f>MIN(1500,COUNTIF('2. Invulblad'!N762:AI762,"Ja")*750)</f>
        <v>0</v>
      </c>
      <c r="O762" s="14" t="str">
        <f>IF(N762=Lijstjes!$F$2,IF($F$15=Lijstjes!$A$2,$F$16,$F$21)/COUNTIF('2. Invulblad'!$N$29:$N$1048576,Lijstjes!$F$2),"")</f>
        <v/>
      </c>
      <c r="Q762" s="5" t="str">
        <f>IF(P762=Lijstjes!$F$2,IF($F$15=Lijstjes!$A$3,$F$16,$F$21)/COUNTIF('2. Invulblad'!$P$29:$P$1048576,Lijstjes!$F$2),"")</f>
        <v/>
      </c>
      <c r="S762" s="5">
        <f>IF(R762=Lijstjes!$F$2,IF($F$15=Lijstjes!$A$4,$F$16,$F$21)/COUNTIF('2. Invulblad'!$R$29:$R$1048576,Lijstjes!$F$2),0)</f>
        <v>0</v>
      </c>
      <c r="U762" s="5">
        <f>IF(T762=Lijstjes!$F$2,IF($F$15=Lijstjes!$A$5,$F$16,$F$21)/COUNTIF('2. Invulblad'!$T$29:$T$1048576,Lijstjes!$F$2),0)</f>
        <v>0</v>
      </c>
      <c r="W762" s="5" t="str">
        <f>IF(V762=Lijstjes!$F$2,IF($F$15=Lijstjes!$A$6,$F$16,$F$21)/COUNTIF('2. Invulblad'!$V$29:$V$1048576,Lijstjes!$F$2),"")</f>
        <v/>
      </c>
      <c r="Y762" s="5" t="str">
        <f>IF(X762=Lijstjes!$F$2,IF($F$15=Lijstjes!$A$7,$F$16,$F$21)/COUNTIF('2. Invulblad'!$X$29:$X$1048576,Lijstjes!$F$2),"")</f>
        <v/>
      </c>
      <c r="AA762" s="14">
        <f>IF(Z762=Lijstjes!$F$2,IF($F$15=Lijstjes!$A$8,$F$16,$F$21)/COUNTIF('2. Invulblad'!$Z$29:$Z$1048576,Lijstjes!$F$2),0)</f>
        <v>0</v>
      </c>
      <c r="AC762" s="14">
        <f>IF(AB762=Lijstjes!$F$2,IF($F$15=Lijstjes!$A$9,$F$16,$F$21)/COUNTIF('2. Invulblad'!$AB$29:$AB$1048576,Lijstjes!$F$2),0)</f>
        <v>0</v>
      </c>
      <c r="AE762" s="14">
        <f>IF(AD762=Lijstjes!$F$2,IF($F$15=Lijstjes!$A$10,$F$16,$F$21)/COUNTIF('2. Invulblad'!$AD$29:$AD$1048576,Lijstjes!$F$2),0)</f>
        <v>0</v>
      </c>
      <c r="AG762" s="14">
        <f>IF(AF762=Lijstjes!$F$2,IF($F$15=Lijstjes!$A$11,$F$16,$F$21)/COUNTIF('2. Invulblad'!$AF$29:$AF$1048576,Lijstjes!$F$2),0)</f>
        <v>0</v>
      </c>
    </row>
    <row r="763" spans="2:33" ht="14.5">
      <c r="B763" s="12" t="str">
        <f t="shared" si="22"/>
        <v/>
      </c>
      <c r="C763" t="str">
        <f t="shared" si="23"/>
        <v/>
      </c>
      <c r="D763" s="15" t="str">
        <f>IF(M763=0,"",IF(AND(M763&gt;0,IFERROR(SEARCH(Lijstjes!$F$2,'2. Invulblad'!N763&amp;'2. Invulblad'!P763&amp;'2. Invulblad'!R763&amp;'2. Invulblad'!T763&amp;'2. Invulblad'!V763&amp;'2. Invulblad'!X763&amp;'2. Invulblad'!Z763&amp;'2. Invulblad'!AB763&amp;'2. Invulblad'!AD763&amp;'2. Invulblad'!AF763&amp;'2. Invulblad'!AH763&amp;'2. Invulblad'!AI763),0)&gt;0),"","U mag geen subsidie aanvragen voor "&amp;'2. Invulblad'!E763&amp;" "&amp;'2. Invulblad'!F763&amp;'2. Invulblad'!G763&amp;" want er is geen aangrenzende maatregel getroffen."))</f>
        <v/>
      </c>
      <c r="M763" s="20">
        <f>MIN(1500,COUNTIF('2. Invulblad'!N763:AI763,"Ja")*750)</f>
        <v>0</v>
      </c>
      <c r="O763" s="14" t="str">
        <f>IF(N763=Lijstjes!$F$2,IF($F$15=Lijstjes!$A$2,$F$16,$F$21)/COUNTIF('2. Invulblad'!$N$29:$N$1048576,Lijstjes!$F$2),"")</f>
        <v/>
      </c>
      <c r="Q763" s="5" t="str">
        <f>IF(P763=Lijstjes!$F$2,IF($F$15=Lijstjes!$A$3,$F$16,$F$21)/COUNTIF('2. Invulblad'!$P$29:$P$1048576,Lijstjes!$F$2),"")</f>
        <v/>
      </c>
      <c r="S763" s="5">
        <f>IF(R763=Lijstjes!$F$2,IF($F$15=Lijstjes!$A$4,$F$16,$F$21)/COUNTIF('2. Invulblad'!$R$29:$R$1048576,Lijstjes!$F$2),0)</f>
        <v>0</v>
      </c>
      <c r="U763" s="5">
        <f>IF(T763=Lijstjes!$F$2,IF($F$15=Lijstjes!$A$5,$F$16,$F$21)/COUNTIF('2. Invulblad'!$T$29:$T$1048576,Lijstjes!$F$2),0)</f>
        <v>0</v>
      </c>
      <c r="W763" s="5" t="str">
        <f>IF(V763=Lijstjes!$F$2,IF($F$15=Lijstjes!$A$6,$F$16,$F$21)/COUNTIF('2. Invulblad'!$V$29:$V$1048576,Lijstjes!$F$2),"")</f>
        <v/>
      </c>
      <c r="Y763" s="5" t="str">
        <f>IF(X763=Lijstjes!$F$2,IF($F$15=Lijstjes!$A$7,$F$16,$F$21)/COUNTIF('2. Invulblad'!$X$29:$X$1048576,Lijstjes!$F$2),"")</f>
        <v/>
      </c>
      <c r="AA763" s="14">
        <f>IF(Z763=Lijstjes!$F$2,IF($F$15=Lijstjes!$A$8,$F$16,$F$21)/COUNTIF('2. Invulblad'!$Z$29:$Z$1048576,Lijstjes!$F$2),0)</f>
        <v>0</v>
      </c>
      <c r="AC763" s="14">
        <f>IF(AB763=Lijstjes!$F$2,IF($F$15=Lijstjes!$A$9,$F$16,$F$21)/COUNTIF('2. Invulblad'!$AB$29:$AB$1048576,Lijstjes!$F$2),0)</f>
        <v>0</v>
      </c>
      <c r="AE763" s="14">
        <f>IF(AD763=Lijstjes!$F$2,IF($F$15=Lijstjes!$A$10,$F$16,$F$21)/COUNTIF('2. Invulblad'!$AD$29:$AD$1048576,Lijstjes!$F$2),0)</f>
        <v>0</v>
      </c>
      <c r="AG763" s="14">
        <f>IF(AF763=Lijstjes!$F$2,IF($F$15=Lijstjes!$A$11,$F$16,$F$21)/COUNTIF('2. Invulblad'!$AF$29:$AF$1048576,Lijstjes!$F$2),0)</f>
        <v>0</v>
      </c>
    </row>
    <row r="764" spans="2:33" ht="14.5">
      <c r="B764" s="12" t="str">
        <f t="shared" si="22"/>
        <v/>
      </c>
      <c r="C764" t="str">
        <f t="shared" si="23"/>
        <v/>
      </c>
      <c r="D764" s="15" t="str">
        <f>IF(M764=0,"",IF(AND(M764&gt;0,IFERROR(SEARCH(Lijstjes!$F$2,'2. Invulblad'!N764&amp;'2. Invulblad'!P764&amp;'2. Invulblad'!R764&amp;'2. Invulblad'!T764&amp;'2. Invulblad'!V764&amp;'2. Invulblad'!X764&amp;'2. Invulblad'!Z764&amp;'2. Invulblad'!AB764&amp;'2. Invulblad'!AD764&amp;'2. Invulblad'!AF764&amp;'2. Invulblad'!AH764&amp;'2. Invulblad'!AI764),0)&gt;0),"","U mag geen subsidie aanvragen voor "&amp;'2. Invulblad'!E764&amp;" "&amp;'2. Invulblad'!F764&amp;'2. Invulblad'!G764&amp;" want er is geen aangrenzende maatregel getroffen."))</f>
        <v/>
      </c>
      <c r="M764" s="20">
        <f>MIN(1500,COUNTIF('2. Invulblad'!N764:AI764,"Ja")*750)</f>
        <v>0</v>
      </c>
      <c r="O764" s="14" t="str">
        <f>IF(N764=Lijstjes!$F$2,IF($F$15=Lijstjes!$A$2,$F$16,$F$21)/COUNTIF('2. Invulblad'!$N$29:$N$1048576,Lijstjes!$F$2),"")</f>
        <v/>
      </c>
      <c r="Q764" s="5" t="str">
        <f>IF(P764=Lijstjes!$F$2,IF($F$15=Lijstjes!$A$3,$F$16,$F$21)/COUNTIF('2. Invulblad'!$P$29:$P$1048576,Lijstjes!$F$2),"")</f>
        <v/>
      </c>
      <c r="S764" s="5">
        <f>IF(R764=Lijstjes!$F$2,IF($F$15=Lijstjes!$A$4,$F$16,$F$21)/COUNTIF('2. Invulblad'!$R$29:$R$1048576,Lijstjes!$F$2),0)</f>
        <v>0</v>
      </c>
      <c r="U764" s="5">
        <f>IF(T764=Lijstjes!$F$2,IF($F$15=Lijstjes!$A$5,$F$16,$F$21)/COUNTIF('2. Invulblad'!$T$29:$T$1048576,Lijstjes!$F$2),0)</f>
        <v>0</v>
      </c>
      <c r="W764" s="5" t="str">
        <f>IF(V764=Lijstjes!$F$2,IF($F$15=Lijstjes!$A$6,$F$16,$F$21)/COUNTIF('2. Invulblad'!$V$29:$V$1048576,Lijstjes!$F$2),"")</f>
        <v/>
      </c>
      <c r="Y764" s="5" t="str">
        <f>IF(X764=Lijstjes!$F$2,IF($F$15=Lijstjes!$A$7,$F$16,$F$21)/COUNTIF('2. Invulblad'!$X$29:$X$1048576,Lijstjes!$F$2),"")</f>
        <v/>
      </c>
      <c r="AA764" s="14">
        <f>IF(Z764=Lijstjes!$F$2,IF($F$15=Lijstjes!$A$8,$F$16,$F$21)/COUNTIF('2. Invulblad'!$Z$29:$Z$1048576,Lijstjes!$F$2),0)</f>
        <v>0</v>
      </c>
      <c r="AC764" s="14">
        <f>IF(AB764=Lijstjes!$F$2,IF($F$15=Lijstjes!$A$9,$F$16,$F$21)/COUNTIF('2. Invulblad'!$AB$29:$AB$1048576,Lijstjes!$F$2),0)</f>
        <v>0</v>
      </c>
      <c r="AE764" s="14">
        <f>IF(AD764=Lijstjes!$F$2,IF($F$15=Lijstjes!$A$10,$F$16,$F$21)/COUNTIF('2. Invulblad'!$AD$29:$AD$1048576,Lijstjes!$F$2),0)</f>
        <v>0</v>
      </c>
      <c r="AG764" s="14">
        <f>IF(AF764=Lijstjes!$F$2,IF($F$15=Lijstjes!$A$11,$F$16,$F$21)/COUNTIF('2. Invulblad'!$AF$29:$AF$1048576,Lijstjes!$F$2),0)</f>
        <v>0</v>
      </c>
    </row>
    <row r="765" spans="2:33" ht="14.5">
      <c r="B765" s="12" t="str">
        <f t="shared" si="22"/>
        <v/>
      </c>
      <c r="C765" t="str">
        <f t="shared" si="23"/>
        <v/>
      </c>
      <c r="D765" s="15" t="str">
        <f>IF(M765=0,"",IF(AND(M765&gt;0,IFERROR(SEARCH(Lijstjes!$F$2,'2. Invulblad'!N765&amp;'2. Invulblad'!P765&amp;'2. Invulblad'!R765&amp;'2. Invulblad'!T765&amp;'2. Invulblad'!V765&amp;'2. Invulblad'!X765&amp;'2. Invulblad'!Z765&amp;'2. Invulblad'!AB765&amp;'2. Invulblad'!AD765&amp;'2. Invulblad'!AF765&amp;'2. Invulblad'!AH765&amp;'2. Invulblad'!AI765),0)&gt;0),"","U mag geen subsidie aanvragen voor "&amp;'2. Invulblad'!E765&amp;" "&amp;'2. Invulblad'!F765&amp;'2. Invulblad'!G765&amp;" want er is geen aangrenzende maatregel getroffen."))</f>
        <v/>
      </c>
      <c r="M765" s="20">
        <f>MIN(1500,COUNTIF('2. Invulblad'!N765:AI765,"Ja")*750)</f>
        <v>0</v>
      </c>
      <c r="O765" s="14" t="str">
        <f>IF(N765=Lijstjes!$F$2,IF($F$15=Lijstjes!$A$2,$F$16,$F$21)/COUNTIF('2. Invulblad'!$N$29:$N$1048576,Lijstjes!$F$2),"")</f>
        <v/>
      </c>
      <c r="Q765" s="5" t="str">
        <f>IF(P765=Lijstjes!$F$2,IF($F$15=Lijstjes!$A$3,$F$16,$F$21)/COUNTIF('2. Invulblad'!$P$29:$P$1048576,Lijstjes!$F$2),"")</f>
        <v/>
      </c>
      <c r="S765" s="5">
        <f>IF(R765=Lijstjes!$F$2,IF($F$15=Lijstjes!$A$4,$F$16,$F$21)/COUNTIF('2. Invulblad'!$R$29:$R$1048576,Lijstjes!$F$2),0)</f>
        <v>0</v>
      </c>
      <c r="U765" s="5">
        <f>IF(T765=Lijstjes!$F$2,IF($F$15=Lijstjes!$A$5,$F$16,$F$21)/COUNTIF('2. Invulblad'!$T$29:$T$1048576,Lijstjes!$F$2),0)</f>
        <v>0</v>
      </c>
      <c r="W765" s="5" t="str">
        <f>IF(V765=Lijstjes!$F$2,IF($F$15=Lijstjes!$A$6,$F$16,$F$21)/COUNTIF('2. Invulblad'!$V$29:$V$1048576,Lijstjes!$F$2),"")</f>
        <v/>
      </c>
      <c r="Y765" s="5" t="str">
        <f>IF(X765=Lijstjes!$F$2,IF($F$15=Lijstjes!$A$7,$F$16,$F$21)/COUNTIF('2. Invulblad'!$X$29:$X$1048576,Lijstjes!$F$2),"")</f>
        <v/>
      </c>
      <c r="AA765" s="14">
        <f>IF(Z765=Lijstjes!$F$2,IF($F$15=Lijstjes!$A$8,$F$16,$F$21)/COUNTIF('2. Invulblad'!$Z$29:$Z$1048576,Lijstjes!$F$2),0)</f>
        <v>0</v>
      </c>
      <c r="AC765" s="14">
        <f>IF(AB765=Lijstjes!$F$2,IF($F$15=Lijstjes!$A$9,$F$16,$F$21)/COUNTIF('2. Invulblad'!$AB$29:$AB$1048576,Lijstjes!$F$2),0)</f>
        <v>0</v>
      </c>
      <c r="AE765" s="14">
        <f>IF(AD765=Lijstjes!$F$2,IF($F$15=Lijstjes!$A$10,$F$16,$F$21)/COUNTIF('2. Invulblad'!$AD$29:$AD$1048576,Lijstjes!$F$2),0)</f>
        <v>0</v>
      </c>
      <c r="AG765" s="14">
        <f>IF(AF765=Lijstjes!$F$2,IF($F$15=Lijstjes!$A$11,$F$16,$F$21)/COUNTIF('2. Invulblad'!$AF$29:$AF$1048576,Lijstjes!$F$2),0)</f>
        <v>0</v>
      </c>
    </row>
    <row r="766" spans="2:33" ht="14.5">
      <c r="B766" s="12" t="str">
        <f t="shared" si="22"/>
        <v/>
      </c>
      <c r="C766" t="str">
        <f t="shared" si="23"/>
        <v/>
      </c>
      <c r="D766" s="15" t="str">
        <f>IF(M766=0,"",IF(AND(M766&gt;0,IFERROR(SEARCH(Lijstjes!$F$2,'2. Invulblad'!N766&amp;'2. Invulblad'!P766&amp;'2. Invulblad'!R766&amp;'2. Invulblad'!T766&amp;'2. Invulblad'!V766&amp;'2. Invulblad'!X766&amp;'2. Invulblad'!Z766&amp;'2. Invulblad'!AB766&amp;'2. Invulblad'!AD766&amp;'2. Invulblad'!AF766&amp;'2. Invulblad'!AH766&amp;'2. Invulblad'!AI766),0)&gt;0),"","U mag geen subsidie aanvragen voor "&amp;'2. Invulblad'!E766&amp;" "&amp;'2. Invulblad'!F766&amp;'2. Invulblad'!G766&amp;" want er is geen aangrenzende maatregel getroffen."))</f>
        <v/>
      </c>
      <c r="M766" s="20">
        <f>MIN(1500,COUNTIF('2. Invulblad'!N766:AI766,"Ja")*750)</f>
        <v>0</v>
      </c>
      <c r="O766" s="14" t="str">
        <f>IF(N766=Lijstjes!$F$2,IF($F$15=Lijstjes!$A$2,$F$16,$F$21)/COUNTIF('2. Invulblad'!$N$29:$N$1048576,Lijstjes!$F$2),"")</f>
        <v/>
      </c>
      <c r="Q766" s="5" t="str">
        <f>IF(P766=Lijstjes!$F$2,IF($F$15=Lijstjes!$A$3,$F$16,$F$21)/COUNTIF('2. Invulblad'!$P$29:$P$1048576,Lijstjes!$F$2),"")</f>
        <v/>
      </c>
      <c r="S766" s="5">
        <f>IF(R766=Lijstjes!$F$2,IF($F$15=Lijstjes!$A$4,$F$16,$F$21)/COUNTIF('2. Invulblad'!$R$29:$R$1048576,Lijstjes!$F$2),0)</f>
        <v>0</v>
      </c>
      <c r="U766" s="5">
        <f>IF(T766=Lijstjes!$F$2,IF($F$15=Lijstjes!$A$5,$F$16,$F$21)/COUNTIF('2. Invulblad'!$T$29:$T$1048576,Lijstjes!$F$2),0)</f>
        <v>0</v>
      </c>
      <c r="W766" s="5" t="str">
        <f>IF(V766=Lijstjes!$F$2,IF($F$15=Lijstjes!$A$6,$F$16,$F$21)/COUNTIF('2. Invulblad'!$V$29:$V$1048576,Lijstjes!$F$2),"")</f>
        <v/>
      </c>
      <c r="Y766" s="5" t="str">
        <f>IF(X766=Lijstjes!$F$2,IF($F$15=Lijstjes!$A$7,$F$16,$F$21)/COUNTIF('2. Invulblad'!$X$29:$X$1048576,Lijstjes!$F$2),"")</f>
        <v/>
      </c>
      <c r="AA766" s="14">
        <f>IF(Z766=Lijstjes!$F$2,IF($F$15=Lijstjes!$A$8,$F$16,$F$21)/COUNTIF('2. Invulblad'!$Z$29:$Z$1048576,Lijstjes!$F$2),0)</f>
        <v>0</v>
      </c>
      <c r="AC766" s="14">
        <f>IF(AB766=Lijstjes!$F$2,IF($F$15=Lijstjes!$A$9,$F$16,$F$21)/COUNTIF('2. Invulblad'!$AB$29:$AB$1048576,Lijstjes!$F$2),0)</f>
        <v>0</v>
      </c>
      <c r="AE766" s="14">
        <f>IF(AD766=Lijstjes!$F$2,IF($F$15=Lijstjes!$A$10,$F$16,$F$21)/COUNTIF('2. Invulblad'!$AD$29:$AD$1048576,Lijstjes!$F$2),0)</f>
        <v>0</v>
      </c>
      <c r="AG766" s="14">
        <f>IF(AF766=Lijstjes!$F$2,IF($F$15=Lijstjes!$A$11,$F$16,$F$21)/COUNTIF('2. Invulblad'!$AF$29:$AF$1048576,Lijstjes!$F$2),0)</f>
        <v>0</v>
      </c>
    </row>
    <row r="767" spans="2:33" ht="14.5">
      <c r="B767" s="12" t="str">
        <f t="shared" si="22"/>
        <v/>
      </c>
      <c r="C767" t="str">
        <f t="shared" si="23"/>
        <v/>
      </c>
      <c r="D767" s="15" t="str">
        <f>IF(M767=0,"",IF(AND(M767&gt;0,IFERROR(SEARCH(Lijstjes!$F$2,'2. Invulblad'!N767&amp;'2. Invulblad'!P767&amp;'2. Invulblad'!R767&amp;'2. Invulblad'!T767&amp;'2. Invulblad'!V767&amp;'2. Invulblad'!X767&amp;'2. Invulblad'!Z767&amp;'2. Invulblad'!AB767&amp;'2. Invulblad'!AD767&amp;'2. Invulblad'!AF767&amp;'2. Invulblad'!AH767&amp;'2. Invulblad'!AI767),0)&gt;0),"","U mag geen subsidie aanvragen voor "&amp;'2. Invulblad'!E767&amp;" "&amp;'2. Invulblad'!F767&amp;'2. Invulblad'!G767&amp;" want er is geen aangrenzende maatregel getroffen."))</f>
        <v/>
      </c>
      <c r="M767" s="20">
        <f>MIN(1500,COUNTIF('2. Invulblad'!N767:AI767,"Ja")*750)</f>
        <v>0</v>
      </c>
      <c r="O767" s="14" t="str">
        <f>IF(N767=Lijstjes!$F$2,IF($F$15=Lijstjes!$A$2,$F$16,$F$21)/COUNTIF('2. Invulblad'!$N$29:$N$1048576,Lijstjes!$F$2),"")</f>
        <v/>
      </c>
      <c r="Q767" s="5" t="str">
        <f>IF(P767=Lijstjes!$F$2,IF($F$15=Lijstjes!$A$3,$F$16,$F$21)/COUNTIF('2. Invulblad'!$P$29:$P$1048576,Lijstjes!$F$2),"")</f>
        <v/>
      </c>
      <c r="S767" s="5">
        <f>IF(R767=Lijstjes!$F$2,IF($F$15=Lijstjes!$A$4,$F$16,$F$21)/COUNTIF('2. Invulblad'!$R$29:$R$1048576,Lijstjes!$F$2),0)</f>
        <v>0</v>
      </c>
      <c r="U767" s="5">
        <f>IF(T767=Lijstjes!$F$2,IF($F$15=Lijstjes!$A$5,$F$16,$F$21)/COUNTIF('2. Invulblad'!$T$29:$T$1048576,Lijstjes!$F$2),0)</f>
        <v>0</v>
      </c>
      <c r="W767" s="5" t="str">
        <f>IF(V767=Lijstjes!$F$2,IF($F$15=Lijstjes!$A$6,$F$16,$F$21)/COUNTIF('2. Invulblad'!$V$29:$V$1048576,Lijstjes!$F$2),"")</f>
        <v/>
      </c>
      <c r="Y767" s="5" t="str">
        <f>IF(X767=Lijstjes!$F$2,IF($F$15=Lijstjes!$A$7,$F$16,$F$21)/COUNTIF('2. Invulblad'!$X$29:$X$1048576,Lijstjes!$F$2),"")</f>
        <v/>
      </c>
      <c r="AA767" s="14">
        <f>IF(Z767=Lijstjes!$F$2,IF($F$15=Lijstjes!$A$8,$F$16,$F$21)/COUNTIF('2. Invulblad'!$Z$29:$Z$1048576,Lijstjes!$F$2),0)</f>
        <v>0</v>
      </c>
      <c r="AC767" s="14">
        <f>IF(AB767=Lijstjes!$F$2,IF($F$15=Lijstjes!$A$9,$F$16,$F$21)/COUNTIF('2. Invulblad'!$AB$29:$AB$1048576,Lijstjes!$F$2),0)</f>
        <v>0</v>
      </c>
      <c r="AE767" s="14">
        <f>IF(AD767=Lijstjes!$F$2,IF($F$15=Lijstjes!$A$10,$F$16,$F$21)/COUNTIF('2. Invulblad'!$AD$29:$AD$1048576,Lijstjes!$F$2),0)</f>
        <v>0</v>
      </c>
      <c r="AG767" s="14">
        <f>IF(AF767=Lijstjes!$F$2,IF($F$15=Lijstjes!$A$11,$F$16,$F$21)/COUNTIF('2. Invulblad'!$AF$29:$AF$1048576,Lijstjes!$F$2),0)</f>
        <v>0</v>
      </c>
    </row>
    <row r="768" spans="2:33" ht="14.5">
      <c r="B768" s="12" t="str">
        <f t="shared" si="22"/>
        <v/>
      </c>
      <c r="C768" t="str">
        <f t="shared" si="23"/>
        <v/>
      </c>
      <c r="D768" s="15" t="str">
        <f>IF(M768=0,"",IF(AND(M768&gt;0,IFERROR(SEARCH(Lijstjes!$F$2,'2. Invulblad'!N768&amp;'2. Invulblad'!P768&amp;'2. Invulblad'!R768&amp;'2. Invulblad'!T768&amp;'2. Invulblad'!V768&amp;'2. Invulblad'!X768&amp;'2. Invulblad'!Z768&amp;'2. Invulblad'!AB768&amp;'2. Invulblad'!AD768&amp;'2. Invulblad'!AF768&amp;'2. Invulblad'!AH768&amp;'2. Invulblad'!AI768),0)&gt;0),"","U mag geen subsidie aanvragen voor "&amp;'2. Invulblad'!E768&amp;" "&amp;'2. Invulblad'!F768&amp;'2. Invulblad'!G768&amp;" want er is geen aangrenzende maatregel getroffen."))</f>
        <v/>
      </c>
      <c r="M768" s="20">
        <f>MIN(1500,COUNTIF('2. Invulblad'!N768:AI768,"Ja")*750)</f>
        <v>0</v>
      </c>
      <c r="O768" s="14" t="str">
        <f>IF(N768=Lijstjes!$F$2,IF($F$15=Lijstjes!$A$2,$F$16,$F$21)/COUNTIF('2. Invulblad'!$N$29:$N$1048576,Lijstjes!$F$2),"")</f>
        <v/>
      </c>
      <c r="Q768" s="5" t="str">
        <f>IF(P768=Lijstjes!$F$2,IF($F$15=Lijstjes!$A$3,$F$16,$F$21)/COUNTIF('2. Invulblad'!$P$29:$P$1048576,Lijstjes!$F$2),"")</f>
        <v/>
      </c>
      <c r="S768" s="5">
        <f>IF(R768=Lijstjes!$F$2,IF($F$15=Lijstjes!$A$4,$F$16,$F$21)/COUNTIF('2. Invulblad'!$R$29:$R$1048576,Lijstjes!$F$2),0)</f>
        <v>0</v>
      </c>
      <c r="U768" s="5">
        <f>IF(T768=Lijstjes!$F$2,IF($F$15=Lijstjes!$A$5,$F$16,$F$21)/COUNTIF('2. Invulblad'!$T$29:$T$1048576,Lijstjes!$F$2),0)</f>
        <v>0</v>
      </c>
      <c r="W768" s="5" t="str">
        <f>IF(V768=Lijstjes!$F$2,IF($F$15=Lijstjes!$A$6,$F$16,$F$21)/COUNTIF('2. Invulblad'!$V$29:$V$1048576,Lijstjes!$F$2),"")</f>
        <v/>
      </c>
      <c r="Y768" s="5" t="str">
        <f>IF(X768=Lijstjes!$F$2,IF($F$15=Lijstjes!$A$7,$F$16,$F$21)/COUNTIF('2. Invulblad'!$X$29:$X$1048576,Lijstjes!$F$2),"")</f>
        <v/>
      </c>
      <c r="AA768" s="14">
        <f>IF(Z768=Lijstjes!$F$2,IF($F$15=Lijstjes!$A$8,$F$16,$F$21)/COUNTIF('2. Invulblad'!$Z$29:$Z$1048576,Lijstjes!$F$2),0)</f>
        <v>0</v>
      </c>
      <c r="AC768" s="14">
        <f>IF(AB768=Lijstjes!$F$2,IF($F$15=Lijstjes!$A$9,$F$16,$F$21)/COUNTIF('2. Invulblad'!$AB$29:$AB$1048576,Lijstjes!$F$2),0)</f>
        <v>0</v>
      </c>
      <c r="AE768" s="14">
        <f>IF(AD768=Lijstjes!$F$2,IF($F$15=Lijstjes!$A$10,$F$16,$F$21)/COUNTIF('2. Invulblad'!$AD$29:$AD$1048576,Lijstjes!$F$2),0)</f>
        <v>0</v>
      </c>
      <c r="AG768" s="14">
        <f>IF(AF768=Lijstjes!$F$2,IF($F$15=Lijstjes!$A$11,$F$16,$F$21)/COUNTIF('2. Invulblad'!$AF$29:$AF$1048576,Lijstjes!$F$2),0)</f>
        <v>0</v>
      </c>
    </row>
    <row r="769" spans="2:33" ht="14.5">
      <c r="B769" s="12" t="str">
        <f t="shared" si="22"/>
        <v/>
      </c>
      <c r="C769" t="str">
        <f t="shared" si="23"/>
        <v/>
      </c>
      <c r="D769" s="15" t="str">
        <f>IF(M769=0,"",IF(AND(M769&gt;0,IFERROR(SEARCH(Lijstjes!$F$2,'2. Invulblad'!N769&amp;'2. Invulblad'!P769&amp;'2. Invulblad'!R769&amp;'2. Invulblad'!T769&amp;'2. Invulblad'!V769&amp;'2. Invulblad'!X769&amp;'2. Invulblad'!Z769&amp;'2. Invulblad'!AB769&amp;'2. Invulblad'!AD769&amp;'2. Invulblad'!AF769&amp;'2. Invulblad'!AH769&amp;'2. Invulblad'!AI769),0)&gt;0),"","U mag geen subsidie aanvragen voor "&amp;'2. Invulblad'!E769&amp;" "&amp;'2. Invulblad'!F769&amp;'2. Invulblad'!G769&amp;" want er is geen aangrenzende maatregel getroffen."))</f>
        <v/>
      </c>
      <c r="M769" s="20">
        <f>MIN(1500,COUNTIF('2. Invulblad'!N769:AI769,"Ja")*750)</f>
        <v>0</v>
      </c>
      <c r="O769" s="14" t="str">
        <f>IF(N769=Lijstjes!$F$2,IF($F$15=Lijstjes!$A$2,$F$16,$F$21)/COUNTIF('2. Invulblad'!$N$29:$N$1048576,Lijstjes!$F$2),"")</f>
        <v/>
      </c>
      <c r="Q769" s="5" t="str">
        <f>IF(P769=Lijstjes!$F$2,IF($F$15=Lijstjes!$A$3,$F$16,$F$21)/COUNTIF('2. Invulblad'!$P$29:$P$1048576,Lijstjes!$F$2),"")</f>
        <v/>
      </c>
      <c r="S769" s="5">
        <f>IF(R769=Lijstjes!$F$2,IF($F$15=Lijstjes!$A$4,$F$16,$F$21)/COUNTIF('2. Invulblad'!$R$29:$R$1048576,Lijstjes!$F$2),0)</f>
        <v>0</v>
      </c>
      <c r="U769" s="5">
        <f>IF(T769=Lijstjes!$F$2,IF($F$15=Lijstjes!$A$5,$F$16,$F$21)/COUNTIF('2. Invulblad'!$T$29:$T$1048576,Lijstjes!$F$2),0)</f>
        <v>0</v>
      </c>
      <c r="W769" s="5" t="str">
        <f>IF(V769=Lijstjes!$F$2,IF($F$15=Lijstjes!$A$6,$F$16,$F$21)/COUNTIF('2. Invulblad'!$V$29:$V$1048576,Lijstjes!$F$2),"")</f>
        <v/>
      </c>
      <c r="Y769" s="5" t="str">
        <f>IF(X769=Lijstjes!$F$2,IF($F$15=Lijstjes!$A$7,$F$16,$F$21)/COUNTIF('2. Invulblad'!$X$29:$X$1048576,Lijstjes!$F$2),"")</f>
        <v/>
      </c>
      <c r="AA769" s="14">
        <f>IF(Z769=Lijstjes!$F$2,IF($F$15=Lijstjes!$A$8,$F$16,$F$21)/COUNTIF('2. Invulblad'!$Z$29:$Z$1048576,Lijstjes!$F$2),0)</f>
        <v>0</v>
      </c>
      <c r="AC769" s="14">
        <f>IF(AB769=Lijstjes!$F$2,IF($F$15=Lijstjes!$A$9,$F$16,$F$21)/COUNTIF('2. Invulblad'!$AB$29:$AB$1048576,Lijstjes!$F$2),0)</f>
        <v>0</v>
      </c>
      <c r="AE769" s="14">
        <f>IF(AD769=Lijstjes!$F$2,IF($F$15=Lijstjes!$A$10,$F$16,$F$21)/COUNTIF('2. Invulblad'!$AD$29:$AD$1048576,Lijstjes!$F$2),0)</f>
        <v>0</v>
      </c>
      <c r="AG769" s="14">
        <f>IF(AF769=Lijstjes!$F$2,IF($F$15=Lijstjes!$A$11,$F$16,$F$21)/COUNTIF('2. Invulblad'!$AF$29:$AF$1048576,Lijstjes!$F$2),0)</f>
        <v>0</v>
      </c>
    </row>
    <row r="770" spans="2:33" ht="14.5">
      <c r="B770" s="12" t="str">
        <f t="shared" si="22"/>
        <v/>
      </c>
      <c r="C770" t="str">
        <f t="shared" si="23"/>
        <v/>
      </c>
      <c r="D770" s="15" t="str">
        <f>IF(M770=0,"",IF(AND(M770&gt;0,IFERROR(SEARCH(Lijstjes!$F$2,'2. Invulblad'!N770&amp;'2. Invulblad'!P770&amp;'2. Invulblad'!R770&amp;'2. Invulblad'!T770&amp;'2. Invulblad'!V770&amp;'2. Invulblad'!X770&amp;'2. Invulblad'!Z770&amp;'2. Invulblad'!AB770&amp;'2. Invulblad'!AD770&amp;'2. Invulblad'!AF770&amp;'2. Invulblad'!AH770&amp;'2. Invulblad'!AI770),0)&gt;0),"","U mag geen subsidie aanvragen voor "&amp;'2. Invulblad'!E770&amp;" "&amp;'2. Invulblad'!F770&amp;'2. Invulblad'!G770&amp;" want er is geen aangrenzende maatregel getroffen."))</f>
        <v/>
      </c>
      <c r="M770" s="20">
        <f>MIN(1500,COUNTIF('2. Invulblad'!N770:AI770,"Ja")*750)</f>
        <v>0</v>
      </c>
      <c r="O770" s="14" t="str">
        <f>IF(N770=Lijstjes!$F$2,IF($F$15=Lijstjes!$A$2,$F$16,$F$21)/COUNTIF('2. Invulblad'!$N$29:$N$1048576,Lijstjes!$F$2),"")</f>
        <v/>
      </c>
      <c r="Q770" s="5" t="str">
        <f>IF(P770=Lijstjes!$F$2,IF($F$15=Lijstjes!$A$3,$F$16,$F$21)/COUNTIF('2. Invulblad'!$P$29:$P$1048576,Lijstjes!$F$2),"")</f>
        <v/>
      </c>
      <c r="S770" s="5">
        <f>IF(R770=Lijstjes!$F$2,IF($F$15=Lijstjes!$A$4,$F$16,$F$21)/COUNTIF('2. Invulblad'!$R$29:$R$1048576,Lijstjes!$F$2),0)</f>
        <v>0</v>
      </c>
      <c r="U770" s="5">
        <f>IF(T770=Lijstjes!$F$2,IF($F$15=Lijstjes!$A$5,$F$16,$F$21)/COUNTIF('2. Invulblad'!$T$29:$T$1048576,Lijstjes!$F$2),0)</f>
        <v>0</v>
      </c>
      <c r="W770" s="5" t="str">
        <f>IF(V770=Lijstjes!$F$2,IF($F$15=Lijstjes!$A$6,$F$16,$F$21)/COUNTIF('2. Invulblad'!$V$29:$V$1048576,Lijstjes!$F$2),"")</f>
        <v/>
      </c>
      <c r="Y770" s="5" t="str">
        <f>IF(X770=Lijstjes!$F$2,IF($F$15=Lijstjes!$A$7,$F$16,$F$21)/COUNTIF('2. Invulblad'!$X$29:$X$1048576,Lijstjes!$F$2),"")</f>
        <v/>
      </c>
      <c r="AA770" s="14">
        <f>IF(Z770=Lijstjes!$F$2,IF($F$15=Lijstjes!$A$8,$F$16,$F$21)/COUNTIF('2. Invulblad'!$Z$29:$Z$1048576,Lijstjes!$F$2),0)</f>
        <v>0</v>
      </c>
      <c r="AC770" s="14">
        <f>IF(AB770=Lijstjes!$F$2,IF($F$15=Lijstjes!$A$9,$F$16,$F$21)/COUNTIF('2. Invulblad'!$AB$29:$AB$1048576,Lijstjes!$F$2),0)</f>
        <v>0</v>
      </c>
      <c r="AE770" s="14">
        <f>IF(AD770=Lijstjes!$F$2,IF($F$15=Lijstjes!$A$10,$F$16,$F$21)/COUNTIF('2. Invulblad'!$AD$29:$AD$1048576,Lijstjes!$F$2),0)</f>
        <v>0</v>
      </c>
      <c r="AG770" s="14">
        <f>IF(AF770=Lijstjes!$F$2,IF($F$15=Lijstjes!$A$11,$F$16,$F$21)/COUNTIF('2. Invulblad'!$AF$29:$AF$1048576,Lijstjes!$F$2),0)</f>
        <v>0</v>
      </c>
    </row>
    <row r="771" spans="2:33" ht="14.5">
      <c r="B771" s="12" t="str">
        <f t="shared" si="22"/>
        <v/>
      </c>
      <c r="C771" t="str">
        <f t="shared" si="23"/>
        <v/>
      </c>
      <c r="D771" s="15" t="str">
        <f>IF(M771=0,"",IF(AND(M771&gt;0,IFERROR(SEARCH(Lijstjes!$F$2,'2. Invulblad'!N771&amp;'2. Invulblad'!P771&amp;'2. Invulblad'!R771&amp;'2. Invulblad'!T771&amp;'2. Invulblad'!V771&amp;'2. Invulblad'!X771&amp;'2. Invulblad'!Z771&amp;'2. Invulblad'!AB771&amp;'2. Invulblad'!AD771&amp;'2. Invulblad'!AF771&amp;'2. Invulblad'!AH771&amp;'2. Invulblad'!AI771),0)&gt;0),"","U mag geen subsidie aanvragen voor "&amp;'2. Invulblad'!E771&amp;" "&amp;'2. Invulblad'!F771&amp;'2. Invulblad'!G771&amp;" want er is geen aangrenzende maatregel getroffen."))</f>
        <v/>
      </c>
      <c r="M771" s="20">
        <f>MIN(1500,COUNTIF('2. Invulblad'!N771:AI771,"Ja")*750)</f>
        <v>0</v>
      </c>
      <c r="O771" s="14" t="str">
        <f>IF(N771=Lijstjes!$F$2,IF($F$15=Lijstjes!$A$2,$F$16,$F$21)/COUNTIF('2. Invulblad'!$N$29:$N$1048576,Lijstjes!$F$2),"")</f>
        <v/>
      </c>
      <c r="Q771" s="5" t="str">
        <f>IF(P771=Lijstjes!$F$2,IF($F$15=Lijstjes!$A$3,$F$16,$F$21)/COUNTIF('2. Invulblad'!$P$29:$P$1048576,Lijstjes!$F$2),"")</f>
        <v/>
      </c>
      <c r="S771" s="5">
        <f>IF(R771=Lijstjes!$F$2,IF($F$15=Lijstjes!$A$4,$F$16,$F$21)/COUNTIF('2. Invulblad'!$R$29:$R$1048576,Lijstjes!$F$2),0)</f>
        <v>0</v>
      </c>
      <c r="U771" s="5">
        <f>IF(T771=Lijstjes!$F$2,IF($F$15=Lijstjes!$A$5,$F$16,$F$21)/COUNTIF('2. Invulblad'!$T$29:$T$1048576,Lijstjes!$F$2),0)</f>
        <v>0</v>
      </c>
      <c r="W771" s="5" t="str">
        <f>IF(V771=Lijstjes!$F$2,IF($F$15=Lijstjes!$A$6,$F$16,$F$21)/COUNTIF('2. Invulblad'!$V$29:$V$1048576,Lijstjes!$F$2),"")</f>
        <v/>
      </c>
      <c r="Y771" s="5" t="str">
        <f>IF(X771=Lijstjes!$F$2,IF($F$15=Lijstjes!$A$7,$F$16,$F$21)/COUNTIF('2. Invulblad'!$X$29:$X$1048576,Lijstjes!$F$2),"")</f>
        <v/>
      </c>
      <c r="AA771" s="14">
        <f>IF(Z771=Lijstjes!$F$2,IF($F$15=Lijstjes!$A$8,$F$16,$F$21)/COUNTIF('2. Invulblad'!$Z$29:$Z$1048576,Lijstjes!$F$2),0)</f>
        <v>0</v>
      </c>
      <c r="AC771" s="14">
        <f>IF(AB771=Lijstjes!$F$2,IF($F$15=Lijstjes!$A$9,$F$16,$F$21)/COUNTIF('2. Invulblad'!$AB$29:$AB$1048576,Lijstjes!$F$2),0)</f>
        <v>0</v>
      </c>
      <c r="AE771" s="14">
        <f>IF(AD771=Lijstjes!$F$2,IF($F$15=Lijstjes!$A$10,$F$16,$F$21)/COUNTIF('2. Invulblad'!$AD$29:$AD$1048576,Lijstjes!$F$2),0)</f>
        <v>0</v>
      </c>
      <c r="AG771" s="14">
        <f>IF(AF771=Lijstjes!$F$2,IF($F$15=Lijstjes!$A$11,$F$16,$F$21)/COUNTIF('2. Invulblad'!$AF$29:$AF$1048576,Lijstjes!$F$2),0)</f>
        <v>0</v>
      </c>
    </row>
    <row r="772" spans="2:33" ht="14.5">
      <c r="B772" s="12" t="str">
        <f t="shared" si="22"/>
        <v/>
      </c>
      <c r="C772" t="str">
        <f t="shared" si="23"/>
        <v/>
      </c>
      <c r="D772" s="15" t="str">
        <f>IF(M772=0,"",IF(AND(M772&gt;0,IFERROR(SEARCH(Lijstjes!$F$2,'2. Invulblad'!N772&amp;'2. Invulblad'!P772&amp;'2. Invulblad'!R772&amp;'2. Invulblad'!T772&amp;'2. Invulblad'!V772&amp;'2. Invulblad'!X772&amp;'2. Invulblad'!Z772&amp;'2. Invulblad'!AB772&amp;'2. Invulblad'!AD772&amp;'2. Invulblad'!AF772&amp;'2. Invulblad'!AH772&amp;'2. Invulblad'!AI772),0)&gt;0),"","U mag geen subsidie aanvragen voor "&amp;'2. Invulblad'!E772&amp;" "&amp;'2. Invulblad'!F772&amp;'2. Invulblad'!G772&amp;" want er is geen aangrenzende maatregel getroffen."))</f>
        <v/>
      </c>
      <c r="M772" s="20">
        <f>MIN(1500,COUNTIF('2. Invulblad'!N772:AI772,"Ja")*750)</f>
        <v>0</v>
      </c>
      <c r="O772" s="14" t="str">
        <f>IF(N772=Lijstjes!$F$2,IF($F$15=Lijstjes!$A$2,$F$16,$F$21)/COUNTIF('2. Invulblad'!$N$29:$N$1048576,Lijstjes!$F$2),"")</f>
        <v/>
      </c>
      <c r="Q772" s="5" t="str">
        <f>IF(P772=Lijstjes!$F$2,IF($F$15=Lijstjes!$A$3,$F$16,$F$21)/COUNTIF('2. Invulblad'!$P$29:$P$1048576,Lijstjes!$F$2),"")</f>
        <v/>
      </c>
      <c r="S772" s="5">
        <f>IF(R772=Lijstjes!$F$2,IF($F$15=Lijstjes!$A$4,$F$16,$F$21)/COUNTIF('2. Invulblad'!$R$29:$R$1048576,Lijstjes!$F$2),0)</f>
        <v>0</v>
      </c>
      <c r="U772" s="5">
        <f>IF(T772=Lijstjes!$F$2,IF($F$15=Lijstjes!$A$5,$F$16,$F$21)/COUNTIF('2. Invulblad'!$T$29:$T$1048576,Lijstjes!$F$2),0)</f>
        <v>0</v>
      </c>
      <c r="W772" s="5" t="str">
        <f>IF(V772=Lijstjes!$F$2,IF($F$15=Lijstjes!$A$6,$F$16,$F$21)/COUNTIF('2. Invulblad'!$V$29:$V$1048576,Lijstjes!$F$2),"")</f>
        <v/>
      </c>
      <c r="Y772" s="5" t="str">
        <f>IF(X772=Lijstjes!$F$2,IF($F$15=Lijstjes!$A$7,$F$16,$F$21)/COUNTIF('2. Invulblad'!$X$29:$X$1048576,Lijstjes!$F$2),"")</f>
        <v/>
      </c>
      <c r="AA772" s="14">
        <f>IF(Z772=Lijstjes!$F$2,IF($F$15=Lijstjes!$A$8,$F$16,$F$21)/COUNTIF('2. Invulblad'!$Z$29:$Z$1048576,Lijstjes!$F$2),0)</f>
        <v>0</v>
      </c>
      <c r="AC772" s="14">
        <f>IF(AB772=Lijstjes!$F$2,IF($F$15=Lijstjes!$A$9,$F$16,$F$21)/COUNTIF('2. Invulblad'!$AB$29:$AB$1048576,Lijstjes!$F$2),0)</f>
        <v>0</v>
      </c>
      <c r="AE772" s="14">
        <f>IF(AD772=Lijstjes!$F$2,IF($F$15=Lijstjes!$A$10,$F$16,$F$21)/COUNTIF('2. Invulblad'!$AD$29:$AD$1048576,Lijstjes!$F$2),0)</f>
        <v>0</v>
      </c>
      <c r="AG772" s="14">
        <f>IF(AF772=Lijstjes!$F$2,IF($F$15=Lijstjes!$A$11,$F$16,$F$21)/COUNTIF('2. Invulblad'!$AF$29:$AF$1048576,Lijstjes!$F$2),0)</f>
        <v>0</v>
      </c>
    </row>
    <row r="773" spans="2:33" ht="14.5">
      <c r="B773" s="12" t="str">
        <f t="shared" si="22"/>
        <v/>
      </c>
      <c r="C773" t="str">
        <f t="shared" si="23"/>
        <v/>
      </c>
      <c r="D773" s="15" t="str">
        <f>IF(M773=0,"",IF(AND(M773&gt;0,IFERROR(SEARCH(Lijstjes!$F$2,'2. Invulblad'!N773&amp;'2. Invulblad'!P773&amp;'2. Invulblad'!R773&amp;'2. Invulblad'!T773&amp;'2. Invulblad'!V773&amp;'2. Invulblad'!X773&amp;'2. Invulblad'!Z773&amp;'2. Invulblad'!AB773&amp;'2. Invulblad'!AD773&amp;'2. Invulblad'!AF773&amp;'2. Invulblad'!AH773&amp;'2. Invulblad'!AI773),0)&gt;0),"","U mag geen subsidie aanvragen voor "&amp;'2. Invulblad'!E773&amp;" "&amp;'2. Invulblad'!F773&amp;'2. Invulblad'!G773&amp;" want er is geen aangrenzende maatregel getroffen."))</f>
        <v/>
      </c>
      <c r="M773" s="20">
        <f>MIN(1500,COUNTIF('2. Invulblad'!N773:AI773,"Ja")*750)</f>
        <v>0</v>
      </c>
      <c r="O773" s="14" t="str">
        <f>IF(N773=Lijstjes!$F$2,IF($F$15=Lijstjes!$A$2,$F$16,$F$21)/COUNTIF('2. Invulblad'!$N$29:$N$1048576,Lijstjes!$F$2),"")</f>
        <v/>
      </c>
      <c r="Q773" s="5" t="str">
        <f>IF(P773=Lijstjes!$F$2,IF($F$15=Lijstjes!$A$3,$F$16,$F$21)/COUNTIF('2. Invulblad'!$P$29:$P$1048576,Lijstjes!$F$2),"")</f>
        <v/>
      </c>
      <c r="S773" s="5">
        <f>IF(R773=Lijstjes!$F$2,IF($F$15=Lijstjes!$A$4,$F$16,$F$21)/COUNTIF('2. Invulblad'!$R$29:$R$1048576,Lijstjes!$F$2),0)</f>
        <v>0</v>
      </c>
      <c r="U773" s="5">
        <f>IF(T773=Lijstjes!$F$2,IF($F$15=Lijstjes!$A$5,$F$16,$F$21)/COUNTIF('2. Invulblad'!$T$29:$T$1048576,Lijstjes!$F$2),0)</f>
        <v>0</v>
      </c>
      <c r="W773" s="5" t="str">
        <f>IF(V773=Lijstjes!$F$2,IF($F$15=Lijstjes!$A$6,$F$16,$F$21)/COUNTIF('2. Invulblad'!$V$29:$V$1048576,Lijstjes!$F$2),"")</f>
        <v/>
      </c>
      <c r="Y773" s="5" t="str">
        <f>IF(X773=Lijstjes!$F$2,IF($F$15=Lijstjes!$A$7,$F$16,$F$21)/COUNTIF('2. Invulblad'!$X$29:$X$1048576,Lijstjes!$F$2),"")</f>
        <v/>
      </c>
      <c r="AA773" s="14">
        <f>IF(Z773=Lijstjes!$F$2,IF($F$15=Lijstjes!$A$8,$F$16,$F$21)/COUNTIF('2. Invulblad'!$Z$29:$Z$1048576,Lijstjes!$F$2),0)</f>
        <v>0</v>
      </c>
      <c r="AC773" s="14">
        <f>IF(AB773=Lijstjes!$F$2,IF($F$15=Lijstjes!$A$9,$F$16,$F$21)/COUNTIF('2. Invulblad'!$AB$29:$AB$1048576,Lijstjes!$F$2),0)</f>
        <v>0</v>
      </c>
      <c r="AE773" s="14">
        <f>IF(AD773=Lijstjes!$F$2,IF($F$15=Lijstjes!$A$10,$F$16,$F$21)/COUNTIF('2. Invulblad'!$AD$29:$AD$1048576,Lijstjes!$F$2),0)</f>
        <v>0</v>
      </c>
      <c r="AG773" s="14">
        <f>IF(AF773=Lijstjes!$F$2,IF($F$15=Lijstjes!$A$11,$F$16,$F$21)/COUNTIF('2. Invulblad'!$AF$29:$AF$1048576,Lijstjes!$F$2),0)</f>
        <v>0</v>
      </c>
    </row>
    <row r="774" spans="2:33" ht="14.5">
      <c r="B774" s="12" t="str">
        <f t="shared" si="22"/>
        <v/>
      </c>
      <c r="C774" t="str">
        <f t="shared" si="23"/>
        <v/>
      </c>
      <c r="D774" s="15" t="str">
        <f>IF(M774=0,"",IF(AND(M774&gt;0,IFERROR(SEARCH(Lijstjes!$F$2,'2. Invulblad'!N774&amp;'2. Invulblad'!P774&amp;'2. Invulblad'!R774&amp;'2. Invulblad'!T774&amp;'2. Invulblad'!V774&amp;'2. Invulblad'!X774&amp;'2. Invulblad'!Z774&amp;'2. Invulblad'!AB774&amp;'2. Invulblad'!AD774&amp;'2. Invulblad'!AF774&amp;'2. Invulblad'!AH774&amp;'2. Invulblad'!AI774),0)&gt;0),"","U mag geen subsidie aanvragen voor "&amp;'2. Invulblad'!E774&amp;" "&amp;'2. Invulblad'!F774&amp;'2. Invulblad'!G774&amp;" want er is geen aangrenzende maatregel getroffen."))</f>
        <v/>
      </c>
      <c r="M774" s="20">
        <f>MIN(1500,COUNTIF('2. Invulblad'!N774:AI774,"Ja")*750)</f>
        <v>0</v>
      </c>
      <c r="O774" s="14" t="str">
        <f>IF(N774=Lijstjes!$F$2,IF($F$15=Lijstjes!$A$2,$F$16,$F$21)/COUNTIF('2. Invulblad'!$N$29:$N$1048576,Lijstjes!$F$2),"")</f>
        <v/>
      </c>
      <c r="Q774" s="5" t="str">
        <f>IF(P774=Lijstjes!$F$2,IF($F$15=Lijstjes!$A$3,$F$16,$F$21)/COUNTIF('2. Invulblad'!$P$29:$P$1048576,Lijstjes!$F$2),"")</f>
        <v/>
      </c>
      <c r="S774" s="5">
        <f>IF(R774=Lijstjes!$F$2,IF($F$15=Lijstjes!$A$4,$F$16,$F$21)/COUNTIF('2. Invulblad'!$R$29:$R$1048576,Lijstjes!$F$2),0)</f>
        <v>0</v>
      </c>
      <c r="U774" s="5">
        <f>IF(T774=Lijstjes!$F$2,IF($F$15=Lijstjes!$A$5,$F$16,$F$21)/COUNTIF('2. Invulblad'!$T$29:$T$1048576,Lijstjes!$F$2),0)</f>
        <v>0</v>
      </c>
      <c r="W774" s="5" t="str">
        <f>IF(V774=Lijstjes!$F$2,IF($F$15=Lijstjes!$A$6,$F$16,$F$21)/COUNTIF('2. Invulblad'!$V$29:$V$1048576,Lijstjes!$F$2),"")</f>
        <v/>
      </c>
      <c r="Y774" s="5" t="str">
        <f>IF(X774=Lijstjes!$F$2,IF($F$15=Lijstjes!$A$7,$F$16,$F$21)/COUNTIF('2. Invulblad'!$X$29:$X$1048576,Lijstjes!$F$2),"")</f>
        <v/>
      </c>
      <c r="AA774" s="14">
        <f>IF(Z774=Lijstjes!$F$2,IF($F$15=Lijstjes!$A$8,$F$16,$F$21)/COUNTIF('2. Invulblad'!$Z$29:$Z$1048576,Lijstjes!$F$2),0)</f>
        <v>0</v>
      </c>
      <c r="AC774" s="14">
        <f>IF(AB774=Lijstjes!$F$2,IF($F$15=Lijstjes!$A$9,$F$16,$F$21)/COUNTIF('2. Invulblad'!$AB$29:$AB$1048576,Lijstjes!$F$2),0)</f>
        <v>0</v>
      </c>
      <c r="AE774" s="14">
        <f>IF(AD774=Lijstjes!$F$2,IF($F$15=Lijstjes!$A$10,$F$16,$F$21)/COUNTIF('2. Invulblad'!$AD$29:$AD$1048576,Lijstjes!$F$2),0)</f>
        <v>0</v>
      </c>
      <c r="AG774" s="14">
        <f>IF(AF774=Lijstjes!$F$2,IF($F$15=Lijstjes!$A$11,$F$16,$F$21)/COUNTIF('2. Invulblad'!$AF$29:$AF$1048576,Lijstjes!$F$2),0)</f>
        <v>0</v>
      </c>
    </row>
    <row r="775" spans="2:33" ht="14.5">
      <c r="B775" s="12" t="str">
        <f t="shared" si="22"/>
        <v/>
      </c>
      <c r="C775" t="str">
        <f t="shared" si="23"/>
        <v/>
      </c>
      <c r="D775" s="15" t="str">
        <f>IF(M775=0,"",IF(AND(M775&gt;0,IFERROR(SEARCH(Lijstjes!$F$2,'2. Invulblad'!N775&amp;'2. Invulblad'!P775&amp;'2. Invulblad'!R775&amp;'2. Invulblad'!T775&amp;'2. Invulblad'!V775&amp;'2. Invulblad'!X775&amp;'2. Invulblad'!Z775&amp;'2. Invulblad'!AB775&amp;'2. Invulblad'!AD775&amp;'2. Invulblad'!AF775&amp;'2. Invulblad'!AH775&amp;'2. Invulblad'!AI775),0)&gt;0),"","U mag geen subsidie aanvragen voor "&amp;'2. Invulblad'!E775&amp;" "&amp;'2. Invulblad'!F775&amp;'2. Invulblad'!G775&amp;" want er is geen aangrenzende maatregel getroffen."))</f>
        <v/>
      </c>
      <c r="M775" s="20">
        <f>MIN(1500,COUNTIF('2. Invulblad'!N775:AI775,"Ja")*750)</f>
        <v>0</v>
      </c>
      <c r="O775" s="14" t="str">
        <f>IF(N775=Lijstjes!$F$2,IF($F$15=Lijstjes!$A$2,$F$16,$F$21)/COUNTIF('2. Invulblad'!$N$29:$N$1048576,Lijstjes!$F$2),"")</f>
        <v/>
      </c>
      <c r="Q775" s="5" t="str">
        <f>IF(P775=Lijstjes!$F$2,IF($F$15=Lijstjes!$A$3,$F$16,$F$21)/COUNTIF('2. Invulblad'!$P$29:$P$1048576,Lijstjes!$F$2),"")</f>
        <v/>
      </c>
      <c r="S775" s="5">
        <f>IF(R775=Lijstjes!$F$2,IF($F$15=Lijstjes!$A$4,$F$16,$F$21)/COUNTIF('2. Invulblad'!$R$29:$R$1048576,Lijstjes!$F$2),0)</f>
        <v>0</v>
      </c>
      <c r="U775" s="5">
        <f>IF(T775=Lijstjes!$F$2,IF($F$15=Lijstjes!$A$5,$F$16,$F$21)/COUNTIF('2. Invulblad'!$T$29:$T$1048576,Lijstjes!$F$2),0)</f>
        <v>0</v>
      </c>
      <c r="W775" s="5" t="str">
        <f>IF(V775=Lijstjes!$F$2,IF($F$15=Lijstjes!$A$6,$F$16,$F$21)/COUNTIF('2. Invulblad'!$V$29:$V$1048576,Lijstjes!$F$2),"")</f>
        <v/>
      </c>
      <c r="Y775" s="5" t="str">
        <f>IF(X775=Lijstjes!$F$2,IF($F$15=Lijstjes!$A$7,$F$16,$F$21)/COUNTIF('2. Invulblad'!$X$29:$X$1048576,Lijstjes!$F$2),"")</f>
        <v/>
      </c>
      <c r="AA775" s="14">
        <f>IF(Z775=Lijstjes!$F$2,IF($F$15=Lijstjes!$A$8,$F$16,$F$21)/COUNTIF('2. Invulblad'!$Z$29:$Z$1048576,Lijstjes!$F$2),0)</f>
        <v>0</v>
      </c>
      <c r="AC775" s="14">
        <f>IF(AB775=Lijstjes!$F$2,IF($F$15=Lijstjes!$A$9,$F$16,$F$21)/COUNTIF('2. Invulblad'!$AB$29:$AB$1048576,Lijstjes!$F$2),0)</f>
        <v>0</v>
      </c>
      <c r="AE775" s="14">
        <f>IF(AD775=Lijstjes!$F$2,IF($F$15=Lijstjes!$A$10,$F$16,$F$21)/COUNTIF('2. Invulblad'!$AD$29:$AD$1048576,Lijstjes!$F$2),0)</f>
        <v>0</v>
      </c>
      <c r="AG775" s="14">
        <f>IF(AF775=Lijstjes!$F$2,IF($F$15=Lijstjes!$A$11,$F$16,$F$21)/COUNTIF('2. Invulblad'!$AF$29:$AF$1048576,Lijstjes!$F$2),0)</f>
        <v>0</v>
      </c>
    </row>
    <row r="776" spans="2:33" ht="14.5">
      <c r="B776" s="12" t="str">
        <f t="shared" si="22"/>
        <v/>
      </c>
      <c r="C776" t="str">
        <f t="shared" si="23"/>
        <v/>
      </c>
      <c r="D776" s="15" t="str">
        <f>IF(M776=0,"",IF(AND(M776&gt;0,IFERROR(SEARCH(Lijstjes!$F$2,'2. Invulblad'!N776&amp;'2. Invulblad'!P776&amp;'2. Invulblad'!R776&amp;'2. Invulblad'!T776&amp;'2. Invulblad'!V776&amp;'2. Invulblad'!X776&amp;'2. Invulblad'!Z776&amp;'2. Invulblad'!AB776&amp;'2. Invulblad'!AD776&amp;'2. Invulblad'!AF776&amp;'2. Invulblad'!AH776&amp;'2. Invulblad'!AI776),0)&gt;0),"","U mag geen subsidie aanvragen voor "&amp;'2. Invulblad'!E776&amp;" "&amp;'2. Invulblad'!F776&amp;'2. Invulblad'!G776&amp;" want er is geen aangrenzende maatregel getroffen."))</f>
        <v/>
      </c>
      <c r="M776" s="20">
        <f>MIN(1500,COUNTIF('2. Invulblad'!N776:AI776,"Ja")*750)</f>
        <v>0</v>
      </c>
      <c r="O776" s="14" t="str">
        <f>IF(N776=Lijstjes!$F$2,IF($F$15=Lijstjes!$A$2,$F$16,$F$21)/COUNTIF('2. Invulblad'!$N$29:$N$1048576,Lijstjes!$F$2),"")</f>
        <v/>
      </c>
      <c r="Q776" s="5" t="str">
        <f>IF(P776=Lijstjes!$F$2,IF($F$15=Lijstjes!$A$3,$F$16,$F$21)/COUNTIF('2. Invulblad'!$P$29:$P$1048576,Lijstjes!$F$2),"")</f>
        <v/>
      </c>
      <c r="S776" s="5">
        <f>IF(R776=Lijstjes!$F$2,IF($F$15=Lijstjes!$A$4,$F$16,$F$21)/COUNTIF('2. Invulblad'!$R$29:$R$1048576,Lijstjes!$F$2),0)</f>
        <v>0</v>
      </c>
      <c r="U776" s="5">
        <f>IF(T776=Lijstjes!$F$2,IF($F$15=Lijstjes!$A$5,$F$16,$F$21)/COUNTIF('2. Invulblad'!$T$29:$T$1048576,Lijstjes!$F$2),0)</f>
        <v>0</v>
      </c>
      <c r="W776" s="5" t="str">
        <f>IF(V776=Lijstjes!$F$2,IF($F$15=Lijstjes!$A$6,$F$16,$F$21)/COUNTIF('2. Invulblad'!$V$29:$V$1048576,Lijstjes!$F$2),"")</f>
        <v/>
      </c>
      <c r="Y776" s="5" t="str">
        <f>IF(X776=Lijstjes!$F$2,IF($F$15=Lijstjes!$A$7,$F$16,$F$21)/COUNTIF('2. Invulblad'!$X$29:$X$1048576,Lijstjes!$F$2),"")</f>
        <v/>
      </c>
      <c r="AA776" s="14">
        <f>IF(Z776=Lijstjes!$F$2,IF($F$15=Lijstjes!$A$8,$F$16,$F$21)/COUNTIF('2. Invulblad'!$Z$29:$Z$1048576,Lijstjes!$F$2),0)</f>
        <v>0</v>
      </c>
      <c r="AC776" s="14">
        <f>IF(AB776=Lijstjes!$F$2,IF($F$15=Lijstjes!$A$9,$F$16,$F$21)/COUNTIF('2. Invulblad'!$AB$29:$AB$1048576,Lijstjes!$F$2),0)</f>
        <v>0</v>
      </c>
      <c r="AE776" s="14">
        <f>IF(AD776=Lijstjes!$F$2,IF($F$15=Lijstjes!$A$10,$F$16,$F$21)/COUNTIF('2. Invulblad'!$AD$29:$AD$1048576,Lijstjes!$F$2),0)</f>
        <v>0</v>
      </c>
      <c r="AG776" s="14">
        <f>IF(AF776=Lijstjes!$F$2,IF($F$15=Lijstjes!$A$11,$F$16,$F$21)/COUNTIF('2. Invulblad'!$AF$29:$AF$1048576,Lijstjes!$F$2),0)</f>
        <v>0</v>
      </c>
    </row>
    <row r="777" spans="2:33" ht="14.5">
      <c r="B777" s="12" t="str">
        <f t="shared" si="22"/>
        <v/>
      </c>
      <c r="C777" t="str">
        <f t="shared" si="23"/>
        <v/>
      </c>
      <c r="D777" s="15" t="str">
        <f>IF(M777=0,"",IF(AND(M777&gt;0,IFERROR(SEARCH(Lijstjes!$F$2,'2. Invulblad'!N777&amp;'2. Invulblad'!P777&amp;'2. Invulblad'!R777&amp;'2. Invulblad'!T777&amp;'2. Invulblad'!V777&amp;'2. Invulblad'!X777&amp;'2. Invulblad'!Z777&amp;'2. Invulblad'!AB777&amp;'2. Invulblad'!AD777&amp;'2. Invulblad'!AF777&amp;'2. Invulblad'!AH777&amp;'2. Invulblad'!AI777),0)&gt;0),"","U mag geen subsidie aanvragen voor "&amp;'2. Invulblad'!E777&amp;" "&amp;'2. Invulblad'!F777&amp;'2. Invulblad'!G777&amp;" want er is geen aangrenzende maatregel getroffen."))</f>
        <v/>
      </c>
      <c r="M777" s="20">
        <f>MIN(1500,COUNTIF('2. Invulblad'!N777:AI777,"Ja")*750)</f>
        <v>0</v>
      </c>
      <c r="O777" s="14" t="str">
        <f>IF(N777=Lijstjes!$F$2,IF($F$15=Lijstjes!$A$2,$F$16,$F$21)/COUNTIF('2. Invulblad'!$N$29:$N$1048576,Lijstjes!$F$2),"")</f>
        <v/>
      </c>
      <c r="Q777" s="5" t="str">
        <f>IF(P777=Lijstjes!$F$2,IF($F$15=Lijstjes!$A$3,$F$16,$F$21)/COUNTIF('2. Invulblad'!$P$29:$P$1048576,Lijstjes!$F$2),"")</f>
        <v/>
      </c>
      <c r="S777" s="5">
        <f>IF(R777=Lijstjes!$F$2,IF($F$15=Lijstjes!$A$4,$F$16,$F$21)/COUNTIF('2. Invulblad'!$R$29:$R$1048576,Lijstjes!$F$2),0)</f>
        <v>0</v>
      </c>
      <c r="U777" s="5">
        <f>IF(T777=Lijstjes!$F$2,IF($F$15=Lijstjes!$A$5,$F$16,$F$21)/COUNTIF('2. Invulblad'!$T$29:$T$1048576,Lijstjes!$F$2),0)</f>
        <v>0</v>
      </c>
      <c r="W777" s="5" t="str">
        <f>IF(V777=Lijstjes!$F$2,IF($F$15=Lijstjes!$A$6,$F$16,$F$21)/COUNTIF('2. Invulblad'!$V$29:$V$1048576,Lijstjes!$F$2),"")</f>
        <v/>
      </c>
      <c r="Y777" s="5" t="str">
        <f>IF(X777=Lijstjes!$F$2,IF($F$15=Lijstjes!$A$7,$F$16,$F$21)/COUNTIF('2. Invulblad'!$X$29:$X$1048576,Lijstjes!$F$2),"")</f>
        <v/>
      </c>
      <c r="AA777" s="14">
        <f>IF(Z777=Lijstjes!$F$2,IF($F$15=Lijstjes!$A$8,$F$16,$F$21)/COUNTIF('2. Invulblad'!$Z$29:$Z$1048576,Lijstjes!$F$2),0)</f>
        <v>0</v>
      </c>
      <c r="AC777" s="14">
        <f>IF(AB777=Lijstjes!$F$2,IF($F$15=Lijstjes!$A$9,$F$16,$F$21)/COUNTIF('2. Invulblad'!$AB$29:$AB$1048576,Lijstjes!$F$2),0)</f>
        <v>0</v>
      </c>
      <c r="AE777" s="14">
        <f>IF(AD777=Lijstjes!$F$2,IF($F$15=Lijstjes!$A$10,$F$16,$F$21)/COUNTIF('2. Invulblad'!$AD$29:$AD$1048576,Lijstjes!$F$2),0)</f>
        <v>0</v>
      </c>
      <c r="AG777" s="14">
        <f>IF(AF777=Lijstjes!$F$2,IF($F$15=Lijstjes!$A$11,$F$16,$F$21)/COUNTIF('2. Invulblad'!$AF$29:$AF$1048576,Lijstjes!$F$2),0)</f>
        <v>0</v>
      </c>
    </row>
    <row r="778" spans="2:33" ht="14.5">
      <c r="B778" s="12" t="str">
        <f t="shared" si="22"/>
        <v/>
      </c>
      <c r="C778" t="str">
        <f t="shared" si="23"/>
        <v/>
      </c>
      <c r="D778" s="15" t="str">
        <f>IF(M778=0,"",IF(AND(M778&gt;0,IFERROR(SEARCH(Lijstjes!$F$2,'2. Invulblad'!N778&amp;'2. Invulblad'!P778&amp;'2. Invulblad'!R778&amp;'2. Invulblad'!T778&amp;'2. Invulblad'!V778&amp;'2. Invulblad'!X778&amp;'2. Invulblad'!Z778&amp;'2. Invulblad'!AB778&amp;'2. Invulblad'!AD778&amp;'2. Invulblad'!AF778&amp;'2. Invulblad'!AH778&amp;'2. Invulblad'!AI778),0)&gt;0),"","U mag geen subsidie aanvragen voor "&amp;'2. Invulblad'!E778&amp;" "&amp;'2. Invulblad'!F778&amp;'2. Invulblad'!G778&amp;" want er is geen aangrenzende maatregel getroffen."))</f>
        <v/>
      </c>
      <c r="M778" s="20">
        <f>MIN(1500,COUNTIF('2. Invulblad'!N778:AI778,"Ja")*750)</f>
        <v>0</v>
      </c>
      <c r="O778" s="14" t="str">
        <f>IF(N778=Lijstjes!$F$2,IF($F$15=Lijstjes!$A$2,$F$16,$F$21)/COUNTIF('2. Invulblad'!$N$29:$N$1048576,Lijstjes!$F$2),"")</f>
        <v/>
      </c>
      <c r="Q778" s="5" t="str">
        <f>IF(P778=Lijstjes!$F$2,IF($F$15=Lijstjes!$A$3,$F$16,$F$21)/COUNTIF('2. Invulblad'!$P$29:$P$1048576,Lijstjes!$F$2),"")</f>
        <v/>
      </c>
      <c r="S778" s="5">
        <f>IF(R778=Lijstjes!$F$2,IF($F$15=Lijstjes!$A$4,$F$16,$F$21)/COUNTIF('2. Invulblad'!$R$29:$R$1048576,Lijstjes!$F$2),0)</f>
        <v>0</v>
      </c>
      <c r="U778" s="5">
        <f>IF(T778=Lijstjes!$F$2,IF($F$15=Lijstjes!$A$5,$F$16,$F$21)/COUNTIF('2. Invulblad'!$T$29:$T$1048576,Lijstjes!$F$2),0)</f>
        <v>0</v>
      </c>
      <c r="W778" s="5" t="str">
        <f>IF(V778=Lijstjes!$F$2,IF($F$15=Lijstjes!$A$6,$F$16,$F$21)/COUNTIF('2. Invulblad'!$V$29:$V$1048576,Lijstjes!$F$2),"")</f>
        <v/>
      </c>
      <c r="Y778" s="5" t="str">
        <f>IF(X778=Lijstjes!$F$2,IF($F$15=Lijstjes!$A$7,$F$16,$F$21)/COUNTIF('2. Invulblad'!$X$29:$X$1048576,Lijstjes!$F$2),"")</f>
        <v/>
      </c>
      <c r="AA778" s="14">
        <f>IF(Z778=Lijstjes!$F$2,IF($F$15=Lijstjes!$A$8,$F$16,$F$21)/COUNTIF('2. Invulblad'!$Z$29:$Z$1048576,Lijstjes!$F$2),0)</f>
        <v>0</v>
      </c>
      <c r="AC778" s="14">
        <f>IF(AB778=Lijstjes!$F$2,IF($F$15=Lijstjes!$A$9,$F$16,$F$21)/COUNTIF('2. Invulblad'!$AB$29:$AB$1048576,Lijstjes!$F$2),0)</f>
        <v>0</v>
      </c>
      <c r="AE778" s="14">
        <f>IF(AD778=Lijstjes!$F$2,IF($F$15=Lijstjes!$A$10,$F$16,$F$21)/COUNTIF('2. Invulblad'!$AD$29:$AD$1048576,Lijstjes!$F$2),0)</f>
        <v>0</v>
      </c>
      <c r="AG778" s="14">
        <f>IF(AF778=Lijstjes!$F$2,IF($F$15=Lijstjes!$A$11,$F$16,$F$21)/COUNTIF('2. Invulblad'!$AF$29:$AF$1048576,Lijstjes!$F$2),0)</f>
        <v>0</v>
      </c>
    </row>
    <row r="779" spans="2:33" ht="14.5">
      <c r="B779" s="12" t="str">
        <f t="shared" si="22"/>
        <v/>
      </c>
      <c r="C779" t="str">
        <f t="shared" si="23"/>
        <v/>
      </c>
      <c r="D779" s="15" t="str">
        <f>IF(M779=0,"",IF(AND(M779&gt;0,IFERROR(SEARCH(Lijstjes!$F$2,'2. Invulblad'!N779&amp;'2. Invulblad'!P779&amp;'2. Invulblad'!R779&amp;'2. Invulblad'!T779&amp;'2. Invulblad'!V779&amp;'2. Invulblad'!X779&amp;'2. Invulblad'!Z779&amp;'2. Invulblad'!AB779&amp;'2. Invulblad'!AD779&amp;'2. Invulblad'!AF779&amp;'2. Invulblad'!AH779&amp;'2. Invulblad'!AI779),0)&gt;0),"","U mag geen subsidie aanvragen voor "&amp;'2. Invulblad'!E779&amp;" "&amp;'2. Invulblad'!F779&amp;'2. Invulblad'!G779&amp;" want er is geen aangrenzende maatregel getroffen."))</f>
        <v/>
      </c>
      <c r="M779" s="20">
        <f>MIN(1500,COUNTIF('2. Invulblad'!N779:AI779,"Ja")*750)</f>
        <v>0</v>
      </c>
      <c r="O779" s="14" t="str">
        <f>IF(N779=Lijstjes!$F$2,IF($F$15=Lijstjes!$A$2,$F$16,$F$21)/COUNTIF('2. Invulblad'!$N$29:$N$1048576,Lijstjes!$F$2),"")</f>
        <v/>
      </c>
      <c r="Q779" s="5" t="str">
        <f>IF(P779=Lijstjes!$F$2,IF($F$15=Lijstjes!$A$3,$F$16,$F$21)/COUNTIF('2. Invulblad'!$P$29:$P$1048576,Lijstjes!$F$2),"")</f>
        <v/>
      </c>
      <c r="S779" s="5">
        <f>IF(R779=Lijstjes!$F$2,IF($F$15=Lijstjes!$A$4,$F$16,$F$21)/COUNTIF('2. Invulblad'!$R$29:$R$1048576,Lijstjes!$F$2),0)</f>
        <v>0</v>
      </c>
      <c r="U779" s="5">
        <f>IF(T779=Lijstjes!$F$2,IF($F$15=Lijstjes!$A$5,$F$16,$F$21)/COUNTIF('2. Invulblad'!$T$29:$T$1048576,Lijstjes!$F$2),0)</f>
        <v>0</v>
      </c>
      <c r="W779" s="5" t="str">
        <f>IF(V779=Lijstjes!$F$2,IF($F$15=Lijstjes!$A$6,$F$16,$F$21)/COUNTIF('2. Invulblad'!$V$29:$V$1048576,Lijstjes!$F$2),"")</f>
        <v/>
      </c>
      <c r="Y779" s="5" t="str">
        <f>IF(X779=Lijstjes!$F$2,IF($F$15=Lijstjes!$A$7,$F$16,$F$21)/COUNTIF('2. Invulblad'!$X$29:$X$1048576,Lijstjes!$F$2),"")</f>
        <v/>
      </c>
      <c r="AA779" s="14">
        <f>IF(Z779=Lijstjes!$F$2,IF($F$15=Lijstjes!$A$8,$F$16,$F$21)/COUNTIF('2. Invulblad'!$Z$29:$Z$1048576,Lijstjes!$F$2),0)</f>
        <v>0</v>
      </c>
      <c r="AC779" s="14">
        <f>IF(AB779=Lijstjes!$F$2,IF($F$15=Lijstjes!$A$9,$F$16,$F$21)/COUNTIF('2. Invulblad'!$AB$29:$AB$1048576,Lijstjes!$F$2),0)</f>
        <v>0</v>
      </c>
      <c r="AE779" s="14">
        <f>IF(AD779=Lijstjes!$F$2,IF($F$15=Lijstjes!$A$10,$F$16,$F$21)/COUNTIF('2. Invulblad'!$AD$29:$AD$1048576,Lijstjes!$F$2),0)</f>
        <v>0</v>
      </c>
      <c r="AG779" s="14">
        <f>IF(AF779=Lijstjes!$F$2,IF($F$15=Lijstjes!$A$11,$F$16,$F$21)/COUNTIF('2. Invulblad'!$AF$29:$AF$1048576,Lijstjes!$F$2),0)</f>
        <v>0</v>
      </c>
    </row>
    <row r="780" spans="2:33" ht="14.5">
      <c r="B780" s="12" t="str">
        <f t="shared" si="22"/>
        <v/>
      </c>
      <c r="C780" t="str">
        <f t="shared" si="23"/>
        <v/>
      </c>
      <c r="D780" s="15" t="str">
        <f>IF(M780=0,"",IF(AND(M780&gt;0,IFERROR(SEARCH(Lijstjes!$F$2,'2. Invulblad'!N780&amp;'2. Invulblad'!P780&amp;'2. Invulblad'!R780&amp;'2. Invulblad'!T780&amp;'2. Invulblad'!V780&amp;'2. Invulblad'!X780&amp;'2. Invulblad'!Z780&amp;'2. Invulblad'!AB780&amp;'2. Invulblad'!AD780&amp;'2. Invulblad'!AF780&amp;'2. Invulblad'!AH780&amp;'2. Invulblad'!AI780),0)&gt;0),"","U mag geen subsidie aanvragen voor "&amp;'2. Invulblad'!E780&amp;" "&amp;'2. Invulblad'!F780&amp;'2. Invulblad'!G780&amp;" want er is geen aangrenzende maatregel getroffen."))</f>
        <v/>
      </c>
      <c r="M780" s="20">
        <f>MIN(1500,COUNTIF('2. Invulblad'!N780:AI780,"Ja")*750)</f>
        <v>0</v>
      </c>
      <c r="O780" s="14" t="str">
        <f>IF(N780=Lijstjes!$F$2,IF($F$15=Lijstjes!$A$2,$F$16,$F$21)/COUNTIF('2. Invulblad'!$N$29:$N$1048576,Lijstjes!$F$2),"")</f>
        <v/>
      </c>
      <c r="Q780" s="5" t="str">
        <f>IF(P780=Lijstjes!$F$2,IF($F$15=Lijstjes!$A$3,$F$16,$F$21)/COUNTIF('2. Invulblad'!$P$29:$P$1048576,Lijstjes!$F$2),"")</f>
        <v/>
      </c>
      <c r="S780" s="5">
        <f>IF(R780=Lijstjes!$F$2,IF($F$15=Lijstjes!$A$4,$F$16,$F$21)/COUNTIF('2. Invulblad'!$R$29:$R$1048576,Lijstjes!$F$2),0)</f>
        <v>0</v>
      </c>
      <c r="U780" s="5">
        <f>IF(T780=Lijstjes!$F$2,IF($F$15=Lijstjes!$A$5,$F$16,$F$21)/COUNTIF('2. Invulblad'!$T$29:$T$1048576,Lijstjes!$F$2),0)</f>
        <v>0</v>
      </c>
      <c r="W780" s="5" t="str">
        <f>IF(V780=Lijstjes!$F$2,IF($F$15=Lijstjes!$A$6,$F$16,$F$21)/COUNTIF('2. Invulblad'!$V$29:$V$1048576,Lijstjes!$F$2),"")</f>
        <v/>
      </c>
      <c r="Y780" s="5" t="str">
        <f>IF(X780=Lijstjes!$F$2,IF($F$15=Lijstjes!$A$7,$F$16,$F$21)/COUNTIF('2. Invulblad'!$X$29:$X$1048576,Lijstjes!$F$2),"")</f>
        <v/>
      </c>
      <c r="AA780" s="14">
        <f>IF(Z780=Lijstjes!$F$2,IF($F$15=Lijstjes!$A$8,$F$16,$F$21)/COUNTIF('2. Invulblad'!$Z$29:$Z$1048576,Lijstjes!$F$2),0)</f>
        <v>0</v>
      </c>
      <c r="AC780" s="14">
        <f>IF(AB780=Lijstjes!$F$2,IF($F$15=Lijstjes!$A$9,$F$16,$F$21)/COUNTIF('2. Invulblad'!$AB$29:$AB$1048576,Lijstjes!$F$2),0)</f>
        <v>0</v>
      </c>
      <c r="AE780" s="14">
        <f>IF(AD780=Lijstjes!$F$2,IF($F$15=Lijstjes!$A$10,$F$16,$F$21)/COUNTIF('2. Invulblad'!$AD$29:$AD$1048576,Lijstjes!$F$2),0)</f>
        <v>0</v>
      </c>
      <c r="AG780" s="14">
        <f>IF(AF780=Lijstjes!$F$2,IF($F$15=Lijstjes!$A$11,$F$16,$F$21)/COUNTIF('2. Invulblad'!$AF$29:$AF$1048576,Lijstjes!$F$2),0)</f>
        <v>0</v>
      </c>
    </row>
    <row r="781" spans="2:33" ht="14.5">
      <c r="B781" s="12" t="str">
        <f t="shared" si="22"/>
        <v/>
      </c>
      <c r="C781" t="str">
        <f t="shared" si="23"/>
        <v/>
      </c>
      <c r="D781" s="15" t="str">
        <f>IF(M781=0,"",IF(AND(M781&gt;0,IFERROR(SEARCH(Lijstjes!$F$2,'2. Invulblad'!N781&amp;'2. Invulblad'!P781&amp;'2. Invulblad'!R781&amp;'2. Invulblad'!T781&amp;'2. Invulblad'!V781&amp;'2. Invulblad'!X781&amp;'2. Invulblad'!Z781&amp;'2. Invulblad'!AB781&amp;'2. Invulblad'!AD781&amp;'2. Invulblad'!AF781&amp;'2. Invulblad'!AH781&amp;'2. Invulblad'!AI781),0)&gt;0),"","U mag geen subsidie aanvragen voor "&amp;'2. Invulblad'!E781&amp;" "&amp;'2. Invulblad'!F781&amp;'2. Invulblad'!G781&amp;" want er is geen aangrenzende maatregel getroffen."))</f>
        <v/>
      </c>
      <c r="M781" s="20">
        <f>MIN(1500,COUNTIF('2. Invulblad'!N781:AI781,"Ja")*750)</f>
        <v>0</v>
      </c>
      <c r="O781" s="14" t="str">
        <f>IF(N781=Lijstjes!$F$2,IF($F$15=Lijstjes!$A$2,$F$16,$F$21)/COUNTIF('2. Invulblad'!$N$29:$N$1048576,Lijstjes!$F$2),"")</f>
        <v/>
      </c>
      <c r="Q781" s="5" t="str">
        <f>IF(P781=Lijstjes!$F$2,IF($F$15=Lijstjes!$A$3,$F$16,$F$21)/COUNTIF('2. Invulblad'!$P$29:$P$1048576,Lijstjes!$F$2),"")</f>
        <v/>
      </c>
      <c r="S781" s="5">
        <f>IF(R781=Lijstjes!$F$2,IF($F$15=Lijstjes!$A$4,$F$16,$F$21)/COUNTIF('2. Invulblad'!$R$29:$R$1048576,Lijstjes!$F$2),0)</f>
        <v>0</v>
      </c>
      <c r="U781" s="5">
        <f>IF(T781=Lijstjes!$F$2,IF($F$15=Lijstjes!$A$5,$F$16,$F$21)/COUNTIF('2. Invulblad'!$T$29:$T$1048576,Lijstjes!$F$2),0)</f>
        <v>0</v>
      </c>
      <c r="W781" s="5" t="str">
        <f>IF(V781=Lijstjes!$F$2,IF($F$15=Lijstjes!$A$6,$F$16,$F$21)/COUNTIF('2. Invulblad'!$V$29:$V$1048576,Lijstjes!$F$2),"")</f>
        <v/>
      </c>
      <c r="Y781" s="5" t="str">
        <f>IF(X781=Lijstjes!$F$2,IF($F$15=Lijstjes!$A$7,$F$16,$F$21)/COUNTIF('2. Invulblad'!$X$29:$X$1048576,Lijstjes!$F$2),"")</f>
        <v/>
      </c>
      <c r="AA781" s="14">
        <f>IF(Z781=Lijstjes!$F$2,IF($F$15=Lijstjes!$A$8,$F$16,$F$21)/COUNTIF('2. Invulblad'!$Z$29:$Z$1048576,Lijstjes!$F$2),0)</f>
        <v>0</v>
      </c>
      <c r="AC781" s="14">
        <f>IF(AB781=Lijstjes!$F$2,IF($F$15=Lijstjes!$A$9,$F$16,$F$21)/COUNTIF('2. Invulblad'!$AB$29:$AB$1048576,Lijstjes!$F$2),0)</f>
        <v>0</v>
      </c>
      <c r="AE781" s="14">
        <f>IF(AD781=Lijstjes!$F$2,IF($F$15=Lijstjes!$A$10,$F$16,$F$21)/COUNTIF('2. Invulblad'!$AD$29:$AD$1048576,Lijstjes!$F$2),0)</f>
        <v>0</v>
      </c>
      <c r="AG781" s="14">
        <f>IF(AF781=Lijstjes!$F$2,IF($F$15=Lijstjes!$A$11,$F$16,$F$21)/COUNTIF('2. Invulblad'!$AF$29:$AF$1048576,Lijstjes!$F$2),0)</f>
        <v>0</v>
      </c>
    </row>
    <row r="782" spans="2:33" ht="14.5">
      <c r="B782" s="12" t="str">
        <f t="shared" si="22"/>
        <v/>
      </c>
      <c r="C782" t="str">
        <f t="shared" si="23"/>
        <v/>
      </c>
      <c r="D782" s="15" t="str">
        <f>IF(M782=0,"",IF(AND(M782&gt;0,IFERROR(SEARCH(Lijstjes!$F$2,'2. Invulblad'!N782&amp;'2. Invulblad'!P782&amp;'2. Invulblad'!R782&amp;'2. Invulblad'!T782&amp;'2. Invulblad'!V782&amp;'2. Invulblad'!X782&amp;'2. Invulblad'!Z782&amp;'2. Invulblad'!AB782&amp;'2. Invulblad'!AD782&amp;'2. Invulblad'!AF782&amp;'2. Invulblad'!AH782&amp;'2. Invulblad'!AI782),0)&gt;0),"","U mag geen subsidie aanvragen voor "&amp;'2. Invulblad'!E782&amp;" "&amp;'2. Invulblad'!F782&amp;'2. Invulblad'!G782&amp;" want er is geen aangrenzende maatregel getroffen."))</f>
        <v/>
      </c>
      <c r="M782" s="20">
        <f>MIN(1500,COUNTIF('2. Invulblad'!N782:AI782,"Ja")*750)</f>
        <v>0</v>
      </c>
      <c r="O782" s="14" t="str">
        <f>IF(N782=Lijstjes!$F$2,IF($F$15=Lijstjes!$A$2,$F$16,$F$21)/COUNTIF('2. Invulblad'!$N$29:$N$1048576,Lijstjes!$F$2),"")</f>
        <v/>
      </c>
      <c r="Q782" s="5" t="str">
        <f>IF(P782=Lijstjes!$F$2,IF($F$15=Lijstjes!$A$3,$F$16,$F$21)/COUNTIF('2. Invulblad'!$P$29:$P$1048576,Lijstjes!$F$2),"")</f>
        <v/>
      </c>
      <c r="S782" s="5">
        <f>IF(R782=Lijstjes!$F$2,IF($F$15=Lijstjes!$A$4,$F$16,$F$21)/COUNTIF('2. Invulblad'!$R$29:$R$1048576,Lijstjes!$F$2),0)</f>
        <v>0</v>
      </c>
      <c r="U782" s="5">
        <f>IF(T782=Lijstjes!$F$2,IF($F$15=Lijstjes!$A$5,$F$16,$F$21)/COUNTIF('2. Invulblad'!$T$29:$T$1048576,Lijstjes!$F$2),0)</f>
        <v>0</v>
      </c>
      <c r="W782" s="5" t="str">
        <f>IF(V782=Lijstjes!$F$2,IF($F$15=Lijstjes!$A$6,$F$16,$F$21)/COUNTIF('2. Invulblad'!$V$29:$V$1048576,Lijstjes!$F$2),"")</f>
        <v/>
      </c>
      <c r="Y782" s="5" t="str">
        <f>IF(X782=Lijstjes!$F$2,IF($F$15=Lijstjes!$A$7,$F$16,$F$21)/COUNTIF('2. Invulblad'!$X$29:$X$1048576,Lijstjes!$F$2),"")</f>
        <v/>
      </c>
      <c r="AA782" s="14">
        <f>IF(Z782=Lijstjes!$F$2,IF($F$15=Lijstjes!$A$8,$F$16,$F$21)/COUNTIF('2. Invulblad'!$Z$29:$Z$1048576,Lijstjes!$F$2),0)</f>
        <v>0</v>
      </c>
      <c r="AC782" s="14">
        <f>IF(AB782=Lijstjes!$F$2,IF($F$15=Lijstjes!$A$9,$F$16,$F$21)/COUNTIF('2. Invulblad'!$AB$29:$AB$1048576,Lijstjes!$F$2),0)</f>
        <v>0</v>
      </c>
      <c r="AE782" s="14">
        <f>IF(AD782=Lijstjes!$F$2,IF($F$15=Lijstjes!$A$10,$F$16,$F$21)/COUNTIF('2. Invulblad'!$AD$29:$AD$1048576,Lijstjes!$F$2),0)</f>
        <v>0</v>
      </c>
      <c r="AG782" s="14">
        <f>IF(AF782=Lijstjes!$F$2,IF($F$15=Lijstjes!$A$11,$F$16,$F$21)/COUNTIF('2. Invulblad'!$AF$29:$AF$1048576,Lijstjes!$F$2),0)</f>
        <v>0</v>
      </c>
    </row>
    <row r="783" spans="2:33" ht="14.5">
      <c r="B783" s="12" t="str">
        <f t="shared" si="22"/>
        <v/>
      </c>
      <c r="C783" t="str">
        <f t="shared" si="23"/>
        <v/>
      </c>
      <c r="D783" s="15" t="str">
        <f>IF(M783=0,"",IF(AND(M783&gt;0,IFERROR(SEARCH(Lijstjes!$F$2,'2. Invulblad'!N783&amp;'2. Invulblad'!P783&amp;'2. Invulblad'!R783&amp;'2. Invulblad'!T783&amp;'2. Invulblad'!V783&amp;'2. Invulblad'!X783&amp;'2. Invulblad'!Z783&amp;'2. Invulblad'!AB783&amp;'2. Invulblad'!AD783&amp;'2. Invulblad'!AF783&amp;'2. Invulblad'!AH783&amp;'2. Invulblad'!AI783),0)&gt;0),"","U mag geen subsidie aanvragen voor "&amp;'2. Invulblad'!E783&amp;" "&amp;'2. Invulblad'!F783&amp;'2. Invulblad'!G783&amp;" want er is geen aangrenzende maatregel getroffen."))</f>
        <v/>
      </c>
      <c r="M783" s="20">
        <f>MIN(1500,COUNTIF('2. Invulblad'!N783:AI783,"Ja")*750)</f>
        <v>0</v>
      </c>
      <c r="O783" s="14" t="str">
        <f>IF(N783=Lijstjes!$F$2,IF($F$15=Lijstjes!$A$2,$F$16,$F$21)/COUNTIF('2. Invulblad'!$N$29:$N$1048576,Lijstjes!$F$2),"")</f>
        <v/>
      </c>
      <c r="Q783" s="5" t="str">
        <f>IF(P783=Lijstjes!$F$2,IF($F$15=Lijstjes!$A$3,$F$16,$F$21)/COUNTIF('2. Invulblad'!$P$29:$P$1048576,Lijstjes!$F$2),"")</f>
        <v/>
      </c>
      <c r="S783" s="5">
        <f>IF(R783=Lijstjes!$F$2,IF($F$15=Lijstjes!$A$4,$F$16,$F$21)/COUNTIF('2. Invulblad'!$R$29:$R$1048576,Lijstjes!$F$2),0)</f>
        <v>0</v>
      </c>
      <c r="U783" s="5">
        <f>IF(T783=Lijstjes!$F$2,IF($F$15=Lijstjes!$A$5,$F$16,$F$21)/COUNTIF('2. Invulblad'!$T$29:$T$1048576,Lijstjes!$F$2),0)</f>
        <v>0</v>
      </c>
      <c r="W783" s="5" t="str">
        <f>IF(V783=Lijstjes!$F$2,IF($F$15=Lijstjes!$A$6,$F$16,$F$21)/COUNTIF('2. Invulblad'!$V$29:$V$1048576,Lijstjes!$F$2),"")</f>
        <v/>
      </c>
      <c r="Y783" s="5" t="str">
        <f>IF(X783=Lijstjes!$F$2,IF($F$15=Lijstjes!$A$7,$F$16,$F$21)/COUNTIF('2. Invulblad'!$X$29:$X$1048576,Lijstjes!$F$2),"")</f>
        <v/>
      </c>
      <c r="AA783" s="14">
        <f>IF(Z783=Lijstjes!$F$2,IF($F$15=Lijstjes!$A$8,$F$16,$F$21)/COUNTIF('2. Invulblad'!$Z$29:$Z$1048576,Lijstjes!$F$2),0)</f>
        <v>0</v>
      </c>
      <c r="AC783" s="14">
        <f>IF(AB783=Lijstjes!$F$2,IF($F$15=Lijstjes!$A$9,$F$16,$F$21)/COUNTIF('2. Invulblad'!$AB$29:$AB$1048576,Lijstjes!$F$2),0)</f>
        <v>0</v>
      </c>
      <c r="AE783" s="14">
        <f>IF(AD783=Lijstjes!$F$2,IF($F$15=Lijstjes!$A$10,$F$16,$F$21)/COUNTIF('2. Invulblad'!$AD$29:$AD$1048576,Lijstjes!$F$2),0)</f>
        <v>0</v>
      </c>
      <c r="AG783" s="14">
        <f>IF(AF783=Lijstjes!$F$2,IF($F$15=Lijstjes!$A$11,$F$16,$F$21)/COUNTIF('2. Invulblad'!$AF$29:$AF$1048576,Lijstjes!$F$2),0)</f>
        <v>0</v>
      </c>
    </row>
    <row r="784" spans="2:33" ht="14.5">
      <c r="B784" s="12" t="str">
        <f t="shared" si="22"/>
        <v/>
      </c>
      <c r="C784" t="str">
        <f t="shared" si="23"/>
        <v/>
      </c>
      <c r="D784" s="15" t="str">
        <f>IF(M784=0,"",IF(AND(M784&gt;0,IFERROR(SEARCH(Lijstjes!$F$2,'2. Invulblad'!N784&amp;'2. Invulblad'!P784&amp;'2. Invulblad'!R784&amp;'2. Invulblad'!T784&amp;'2. Invulblad'!V784&amp;'2. Invulblad'!X784&amp;'2. Invulblad'!Z784&amp;'2. Invulblad'!AB784&amp;'2. Invulblad'!AD784&amp;'2. Invulblad'!AF784&amp;'2. Invulblad'!AH784&amp;'2. Invulblad'!AI784),0)&gt;0),"","U mag geen subsidie aanvragen voor "&amp;'2. Invulblad'!E784&amp;" "&amp;'2. Invulblad'!F784&amp;'2. Invulblad'!G784&amp;" want er is geen aangrenzende maatregel getroffen."))</f>
        <v/>
      </c>
      <c r="M784" s="20">
        <f>MIN(1500,COUNTIF('2. Invulblad'!N784:AI784,"Ja")*750)</f>
        <v>0</v>
      </c>
      <c r="O784" s="14" t="str">
        <f>IF(N784=Lijstjes!$F$2,IF($F$15=Lijstjes!$A$2,$F$16,$F$21)/COUNTIF('2. Invulblad'!$N$29:$N$1048576,Lijstjes!$F$2),"")</f>
        <v/>
      </c>
      <c r="Q784" s="5" t="str">
        <f>IF(P784=Lijstjes!$F$2,IF($F$15=Lijstjes!$A$3,$F$16,$F$21)/COUNTIF('2. Invulblad'!$P$29:$P$1048576,Lijstjes!$F$2),"")</f>
        <v/>
      </c>
      <c r="S784" s="5">
        <f>IF(R784=Lijstjes!$F$2,IF($F$15=Lijstjes!$A$4,$F$16,$F$21)/COUNTIF('2. Invulblad'!$R$29:$R$1048576,Lijstjes!$F$2),0)</f>
        <v>0</v>
      </c>
      <c r="U784" s="5">
        <f>IF(T784=Lijstjes!$F$2,IF($F$15=Lijstjes!$A$5,$F$16,$F$21)/COUNTIF('2. Invulblad'!$T$29:$T$1048576,Lijstjes!$F$2),0)</f>
        <v>0</v>
      </c>
      <c r="W784" s="5" t="str">
        <f>IF(V784=Lijstjes!$F$2,IF($F$15=Lijstjes!$A$6,$F$16,$F$21)/COUNTIF('2. Invulblad'!$V$29:$V$1048576,Lijstjes!$F$2),"")</f>
        <v/>
      </c>
      <c r="Y784" s="5" t="str">
        <f>IF(X784=Lijstjes!$F$2,IF($F$15=Lijstjes!$A$7,$F$16,$F$21)/COUNTIF('2. Invulblad'!$X$29:$X$1048576,Lijstjes!$F$2),"")</f>
        <v/>
      </c>
      <c r="AA784" s="14">
        <f>IF(Z784=Lijstjes!$F$2,IF($F$15=Lijstjes!$A$8,$F$16,$F$21)/COUNTIF('2. Invulblad'!$Z$29:$Z$1048576,Lijstjes!$F$2),0)</f>
        <v>0</v>
      </c>
      <c r="AC784" s="14">
        <f>IF(AB784=Lijstjes!$F$2,IF($F$15=Lijstjes!$A$9,$F$16,$F$21)/COUNTIF('2. Invulblad'!$AB$29:$AB$1048576,Lijstjes!$F$2),0)</f>
        <v>0</v>
      </c>
      <c r="AE784" s="14">
        <f>IF(AD784=Lijstjes!$F$2,IF($F$15=Lijstjes!$A$10,$F$16,$F$21)/COUNTIF('2. Invulblad'!$AD$29:$AD$1048576,Lijstjes!$F$2),0)</f>
        <v>0</v>
      </c>
      <c r="AG784" s="14">
        <f>IF(AF784=Lijstjes!$F$2,IF($F$15=Lijstjes!$A$11,$F$16,$F$21)/COUNTIF('2. Invulblad'!$AF$29:$AF$1048576,Lijstjes!$F$2),0)</f>
        <v>0</v>
      </c>
    </row>
    <row r="785" spans="2:33" ht="14.5">
      <c r="B785" s="12" t="str">
        <f t="shared" si="22"/>
        <v/>
      </c>
      <c r="C785" t="str">
        <f t="shared" si="23"/>
        <v/>
      </c>
      <c r="D785" s="15" t="str">
        <f>IF(M785=0,"",IF(AND(M785&gt;0,IFERROR(SEARCH(Lijstjes!$F$2,'2. Invulblad'!N785&amp;'2. Invulblad'!P785&amp;'2. Invulblad'!R785&amp;'2. Invulblad'!T785&amp;'2. Invulblad'!V785&amp;'2. Invulblad'!X785&amp;'2. Invulblad'!Z785&amp;'2. Invulblad'!AB785&amp;'2. Invulblad'!AD785&amp;'2. Invulblad'!AF785&amp;'2. Invulblad'!AH785&amp;'2. Invulblad'!AI785),0)&gt;0),"","U mag geen subsidie aanvragen voor "&amp;'2. Invulblad'!E785&amp;" "&amp;'2. Invulblad'!F785&amp;'2. Invulblad'!G785&amp;" want er is geen aangrenzende maatregel getroffen."))</f>
        <v/>
      </c>
      <c r="M785" s="20">
        <f>MIN(1500,COUNTIF('2. Invulblad'!N785:AI785,"Ja")*750)</f>
        <v>0</v>
      </c>
      <c r="O785" s="14" t="str">
        <f>IF(N785=Lijstjes!$F$2,IF($F$15=Lijstjes!$A$2,$F$16,$F$21)/COUNTIF('2. Invulblad'!$N$29:$N$1048576,Lijstjes!$F$2),"")</f>
        <v/>
      </c>
      <c r="Q785" s="5" t="str">
        <f>IF(P785=Lijstjes!$F$2,IF($F$15=Lijstjes!$A$3,$F$16,$F$21)/COUNTIF('2. Invulblad'!$P$29:$P$1048576,Lijstjes!$F$2),"")</f>
        <v/>
      </c>
      <c r="S785" s="5">
        <f>IF(R785=Lijstjes!$F$2,IF($F$15=Lijstjes!$A$4,$F$16,$F$21)/COUNTIF('2. Invulblad'!$R$29:$R$1048576,Lijstjes!$F$2),0)</f>
        <v>0</v>
      </c>
      <c r="U785" s="5">
        <f>IF(T785=Lijstjes!$F$2,IF($F$15=Lijstjes!$A$5,$F$16,$F$21)/COUNTIF('2. Invulblad'!$T$29:$T$1048576,Lijstjes!$F$2),0)</f>
        <v>0</v>
      </c>
      <c r="W785" s="5" t="str">
        <f>IF(V785=Lijstjes!$F$2,IF($F$15=Lijstjes!$A$6,$F$16,$F$21)/COUNTIF('2. Invulblad'!$V$29:$V$1048576,Lijstjes!$F$2),"")</f>
        <v/>
      </c>
      <c r="Y785" s="5" t="str">
        <f>IF(X785=Lijstjes!$F$2,IF($F$15=Lijstjes!$A$7,$F$16,$F$21)/COUNTIF('2. Invulblad'!$X$29:$X$1048576,Lijstjes!$F$2),"")</f>
        <v/>
      </c>
      <c r="AA785" s="14">
        <f>IF(Z785=Lijstjes!$F$2,IF($F$15=Lijstjes!$A$8,$F$16,$F$21)/COUNTIF('2. Invulblad'!$Z$29:$Z$1048576,Lijstjes!$F$2),0)</f>
        <v>0</v>
      </c>
      <c r="AC785" s="14">
        <f>IF(AB785=Lijstjes!$F$2,IF($F$15=Lijstjes!$A$9,$F$16,$F$21)/COUNTIF('2. Invulblad'!$AB$29:$AB$1048576,Lijstjes!$F$2),0)</f>
        <v>0</v>
      </c>
      <c r="AE785" s="14">
        <f>IF(AD785=Lijstjes!$F$2,IF($F$15=Lijstjes!$A$10,$F$16,$F$21)/COUNTIF('2. Invulblad'!$AD$29:$AD$1048576,Lijstjes!$F$2),0)</f>
        <v>0</v>
      </c>
      <c r="AG785" s="14">
        <f>IF(AF785=Lijstjes!$F$2,IF($F$15=Lijstjes!$A$11,$F$16,$F$21)/COUNTIF('2. Invulblad'!$AF$29:$AF$1048576,Lijstjes!$F$2),0)</f>
        <v>0</v>
      </c>
    </row>
    <row r="786" spans="2:33" ht="14.5">
      <c r="B786" s="12" t="str">
        <f t="shared" si="22"/>
        <v/>
      </c>
      <c r="C786" t="str">
        <f t="shared" si="23"/>
        <v/>
      </c>
      <c r="D786" s="15" t="str">
        <f>IF(M786=0,"",IF(AND(M786&gt;0,IFERROR(SEARCH(Lijstjes!$F$2,'2. Invulblad'!N786&amp;'2. Invulblad'!P786&amp;'2. Invulblad'!R786&amp;'2. Invulblad'!T786&amp;'2. Invulblad'!V786&amp;'2. Invulblad'!X786&amp;'2. Invulblad'!Z786&amp;'2. Invulblad'!AB786&amp;'2. Invulblad'!AD786&amp;'2. Invulblad'!AF786&amp;'2. Invulblad'!AH786&amp;'2. Invulblad'!AI786),0)&gt;0),"","U mag geen subsidie aanvragen voor "&amp;'2. Invulblad'!E786&amp;" "&amp;'2. Invulblad'!F786&amp;'2. Invulblad'!G786&amp;" want er is geen aangrenzende maatregel getroffen."))</f>
        <v/>
      </c>
      <c r="M786" s="20">
        <f>MIN(1500,COUNTIF('2. Invulblad'!N786:AI786,"Ja")*750)</f>
        <v>0</v>
      </c>
      <c r="O786" s="14" t="str">
        <f>IF(N786=Lijstjes!$F$2,IF($F$15=Lijstjes!$A$2,$F$16,$F$21)/COUNTIF('2. Invulblad'!$N$29:$N$1048576,Lijstjes!$F$2),"")</f>
        <v/>
      </c>
      <c r="Q786" s="5" t="str">
        <f>IF(P786=Lijstjes!$F$2,IF($F$15=Lijstjes!$A$3,$F$16,$F$21)/COUNTIF('2. Invulblad'!$P$29:$P$1048576,Lijstjes!$F$2),"")</f>
        <v/>
      </c>
      <c r="S786" s="5">
        <f>IF(R786=Lijstjes!$F$2,IF($F$15=Lijstjes!$A$4,$F$16,$F$21)/COUNTIF('2. Invulblad'!$R$29:$R$1048576,Lijstjes!$F$2),0)</f>
        <v>0</v>
      </c>
      <c r="U786" s="5">
        <f>IF(T786=Lijstjes!$F$2,IF($F$15=Lijstjes!$A$5,$F$16,$F$21)/COUNTIF('2. Invulblad'!$T$29:$T$1048576,Lijstjes!$F$2),0)</f>
        <v>0</v>
      </c>
      <c r="W786" s="5" t="str">
        <f>IF(V786=Lijstjes!$F$2,IF($F$15=Lijstjes!$A$6,$F$16,$F$21)/COUNTIF('2. Invulblad'!$V$29:$V$1048576,Lijstjes!$F$2),"")</f>
        <v/>
      </c>
      <c r="Y786" s="5" t="str">
        <f>IF(X786=Lijstjes!$F$2,IF($F$15=Lijstjes!$A$7,$F$16,$F$21)/COUNTIF('2. Invulblad'!$X$29:$X$1048576,Lijstjes!$F$2),"")</f>
        <v/>
      </c>
      <c r="AA786" s="14">
        <f>IF(Z786=Lijstjes!$F$2,IF($F$15=Lijstjes!$A$8,$F$16,$F$21)/COUNTIF('2. Invulblad'!$Z$29:$Z$1048576,Lijstjes!$F$2),0)</f>
        <v>0</v>
      </c>
      <c r="AC786" s="14">
        <f>IF(AB786=Lijstjes!$F$2,IF($F$15=Lijstjes!$A$9,$F$16,$F$21)/COUNTIF('2. Invulblad'!$AB$29:$AB$1048576,Lijstjes!$F$2),0)</f>
        <v>0</v>
      </c>
      <c r="AE786" s="14">
        <f>IF(AD786=Lijstjes!$F$2,IF($F$15=Lijstjes!$A$10,$F$16,$F$21)/COUNTIF('2. Invulblad'!$AD$29:$AD$1048576,Lijstjes!$F$2),0)</f>
        <v>0</v>
      </c>
      <c r="AG786" s="14">
        <f>IF(AF786=Lijstjes!$F$2,IF($F$15=Lijstjes!$A$11,$F$16,$F$21)/COUNTIF('2. Invulblad'!$AF$29:$AF$1048576,Lijstjes!$F$2),0)</f>
        <v>0</v>
      </c>
    </row>
    <row r="787" spans="2:33" ht="14.5">
      <c r="B787" s="12" t="str">
        <f t="shared" si="22"/>
        <v/>
      </c>
      <c r="C787" t="str">
        <f t="shared" si="23"/>
        <v/>
      </c>
      <c r="D787" s="15" t="str">
        <f>IF(M787=0,"",IF(AND(M787&gt;0,IFERROR(SEARCH(Lijstjes!$F$2,'2. Invulblad'!N787&amp;'2. Invulblad'!P787&amp;'2. Invulblad'!R787&amp;'2. Invulblad'!T787&amp;'2. Invulblad'!V787&amp;'2. Invulblad'!X787&amp;'2. Invulblad'!Z787&amp;'2. Invulblad'!AB787&amp;'2. Invulblad'!AD787&amp;'2. Invulblad'!AF787&amp;'2. Invulblad'!AH787&amp;'2. Invulblad'!AI787),0)&gt;0),"","U mag geen subsidie aanvragen voor "&amp;'2. Invulblad'!E787&amp;" "&amp;'2. Invulblad'!F787&amp;'2. Invulblad'!G787&amp;" want er is geen aangrenzende maatregel getroffen."))</f>
        <v/>
      </c>
      <c r="M787" s="20">
        <f>MIN(1500,COUNTIF('2. Invulblad'!N787:AI787,"Ja")*750)</f>
        <v>0</v>
      </c>
      <c r="O787" s="14" t="str">
        <f>IF(N787=Lijstjes!$F$2,IF($F$15=Lijstjes!$A$2,$F$16,$F$21)/COUNTIF('2. Invulblad'!$N$29:$N$1048576,Lijstjes!$F$2),"")</f>
        <v/>
      </c>
      <c r="Q787" s="5" t="str">
        <f>IF(P787=Lijstjes!$F$2,IF($F$15=Lijstjes!$A$3,$F$16,$F$21)/COUNTIF('2. Invulblad'!$P$29:$P$1048576,Lijstjes!$F$2),"")</f>
        <v/>
      </c>
      <c r="S787" s="5">
        <f>IF(R787=Lijstjes!$F$2,IF($F$15=Lijstjes!$A$4,$F$16,$F$21)/COUNTIF('2. Invulblad'!$R$29:$R$1048576,Lijstjes!$F$2),0)</f>
        <v>0</v>
      </c>
      <c r="U787" s="5">
        <f>IF(T787=Lijstjes!$F$2,IF($F$15=Lijstjes!$A$5,$F$16,$F$21)/COUNTIF('2. Invulblad'!$T$29:$T$1048576,Lijstjes!$F$2),0)</f>
        <v>0</v>
      </c>
      <c r="W787" s="5" t="str">
        <f>IF(V787=Lijstjes!$F$2,IF($F$15=Lijstjes!$A$6,$F$16,$F$21)/COUNTIF('2. Invulblad'!$V$29:$V$1048576,Lijstjes!$F$2),"")</f>
        <v/>
      </c>
      <c r="Y787" s="5" t="str">
        <f>IF(X787=Lijstjes!$F$2,IF($F$15=Lijstjes!$A$7,$F$16,$F$21)/COUNTIF('2. Invulblad'!$X$29:$X$1048576,Lijstjes!$F$2),"")</f>
        <v/>
      </c>
      <c r="AA787" s="14">
        <f>IF(Z787=Lijstjes!$F$2,IF($F$15=Lijstjes!$A$8,$F$16,$F$21)/COUNTIF('2. Invulblad'!$Z$29:$Z$1048576,Lijstjes!$F$2),0)</f>
        <v>0</v>
      </c>
      <c r="AC787" s="14">
        <f>IF(AB787=Lijstjes!$F$2,IF($F$15=Lijstjes!$A$9,$F$16,$F$21)/COUNTIF('2. Invulblad'!$AB$29:$AB$1048576,Lijstjes!$F$2),0)</f>
        <v>0</v>
      </c>
      <c r="AE787" s="14">
        <f>IF(AD787=Lijstjes!$F$2,IF($F$15=Lijstjes!$A$10,$F$16,$F$21)/COUNTIF('2. Invulblad'!$AD$29:$AD$1048576,Lijstjes!$F$2),0)</f>
        <v>0</v>
      </c>
      <c r="AG787" s="14">
        <f>IF(AF787=Lijstjes!$F$2,IF($F$15=Lijstjes!$A$11,$F$16,$F$21)/COUNTIF('2. Invulblad'!$AF$29:$AF$1048576,Lijstjes!$F$2),0)</f>
        <v>0</v>
      </c>
    </row>
    <row r="788" spans="2:33" ht="14.5">
      <c r="B788" s="12" t="str">
        <f t="shared" si="22"/>
        <v/>
      </c>
      <c r="C788" t="str">
        <f t="shared" si="23"/>
        <v/>
      </c>
      <c r="D788" s="15" t="str">
        <f>IF(M788=0,"",IF(AND(M788&gt;0,IFERROR(SEARCH(Lijstjes!$F$2,'2. Invulblad'!N788&amp;'2. Invulblad'!P788&amp;'2. Invulblad'!R788&amp;'2. Invulblad'!T788&amp;'2. Invulblad'!V788&amp;'2. Invulblad'!X788&amp;'2. Invulblad'!Z788&amp;'2. Invulblad'!AB788&amp;'2. Invulblad'!AD788&amp;'2. Invulblad'!AF788&amp;'2. Invulblad'!AH788&amp;'2. Invulblad'!AI788),0)&gt;0),"","U mag geen subsidie aanvragen voor "&amp;'2. Invulblad'!E788&amp;" "&amp;'2. Invulblad'!F788&amp;'2. Invulblad'!G788&amp;" want er is geen aangrenzende maatregel getroffen."))</f>
        <v/>
      </c>
      <c r="M788" s="20">
        <f>MIN(1500,COUNTIF('2. Invulblad'!N788:AI788,"Ja")*750)</f>
        <v>0</v>
      </c>
      <c r="O788" s="14" t="str">
        <f>IF(N788=Lijstjes!$F$2,IF($F$15=Lijstjes!$A$2,$F$16,$F$21)/COUNTIF('2. Invulblad'!$N$29:$N$1048576,Lijstjes!$F$2),"")</f>
        <v/>
      </c>
      <c r="Q788" s="5" t="str">
        <f>IF(P788=Lijstjes!$F$2,IF($F$15=Lijstjes!$A$3,$F$16,$F$21)/COUNTIF('2. Invulblad'!$P$29:$P$1048576,Lijstjes!$F$2),"")</f>
        <v/>
      </c>
      <c r="S788" s="5">
        <f>IF(R788=Lijstjes!$F$2,IF($F$15=Lijstjes!$A$4,$F$16,$F$21)/COUNTIF('2. Invulblad'!$R$29:$R$1048576,Lijstjes!$F$2),0)</f>
        <v>0</v>
      </c>
      <c r="U788" s="5">
        <f>IF(T788=Lijstjes!$F$2,IF($F$15=Lijstjes!$A$5,$F$16,$F$21)/COUNTIF('2. Invulblad'!$T$29:$T$1048576,Lijstjes!$F$2),0)</f>
        <v>0</v>
      </c>
      <c r="W788" s="5" t="str">
        <f>IF(V788=Lijstjes!$F$2,IF($F$15=Lijstjes!$A$6,$F$16,$F$21)/COUNTIF('2. Invulblad'!$V$29:$V$1048576,Lijstjes!$F$2),"")</f>
        <v/>
      </c>
      <c r="Y788" s="5" t="str">
        <f>IF(X788=Lijstjes!$F$2,IF($F$15=Lijstjes!$A$7,$F$16,$F$21)/COUNTIF('2. Invulblad'!$X$29:$X$1048576,Lijstjes!$F$2),"")</f>
        <v/>
      </c>
      <c r="AA788" s="14">
        <f>IF(Z788=Lijstjes!$F$2,IF($F$15=Lijstjes!$A$8,$F$16,$F$21)/COUNTIF('2. Invulblad'!$Z$29:$Z$1048576,Lijstjes!$F$2),0)</f>
        <v>0</v>
      </c>
      <c r="AC788" s="14">
        <f>IF(AB788=Lijstjes!$F$2,IF($F$15=Lijstjes!$A$9,$F$16,$F$21)/COUNTIF('2. Invulblad'!$AB$29:$AB$1048576,Lijstjes!$F$2),0)</f>
        <v>0</v>
      </c>
      <c r="AE788" s="14">
        <f>IF(AD788=Lijstjes!$F$2,IF($F$15=Lijstjes!$A$10,$F$16,$F$21)/COUNTIF('2. Invulblad'!$AD$29:$AD$1048576,Lijstjes!$F$2),0)</f>
        <v>0</v>
      </c>
      <c r="AG788" s="14">
        <f>IF(AF788=Lijstjes!$F$2,IF($F$15=Lijstjes!$A$11,$F$16,$F$21)/COUNTIF('2. Invulblad'!$AF$29:$AF$1048576,Lijstjes!$F$2),0)</f>
        <v>0</v>
      </c>
    </row>
    <row r="789" spans="2:33" ht="14.5">
      <c r="B789" s="12" t="str">
        <f t="shared" si="22"/>
        <v/>
      </c>
      <c r="C789" t="str">
        <f t="shared" si="23"/>
        <v/>
      </c>
      <c r="D789" s="15" t="str">
        <f>IF(M789=0,"",IF(AND(M789&gt;0,IFERROR(SEARCH(Lijstjes!$F$2,'2. Invulblad'!N789&amp;'2. Invulblad'!P789&amp;'2. Invulblad'!R789&amp;'2. Invulblad'!T789&amp;'2. Invulblad'!V789&amp;'2. Invulblad'!X789&amp;'2. Invulblad'!Z789&amp;'2. Invulblad'!AB789&amp;'2. Invulblad'!AD789&amp;'2. Invulblad'!AF789&amp;'2. Invulblad'!AH789&amp;'2. Invulblad'!AI789),0)&gt;0),"","U mag geen subsidie aanvragen voor "&amp;'2. Invulblad'!E789&amp;" "&amp;'2. Invulblad'!F789&amp;'2. Invulblad'!G789&amp;" want er is geen aangrenzende maatregel getroffen."))</f>
        <v/>
      </c>
      <c r="M789" s="20">
        <f>MIN(1500,COUNTIF('2. Invulblad'!N789:AI789,"Ja")*750)</f>
        <v>0</v>
      </c>
      <c r="O789" s="14" t="str">
        <f>IF(N789=Lijstjes!$F$2,IF($F$15=Lijstjes!$A$2,$F$16,$F$21)/COUNTIF('2. Invulblad'!$N$29:$N$1048576,Lijstjes!$F$2),"")</f>
        <v/>
      </c>
      <c r="Q789" s="5" t="str">
        <f>IF(P789=Lijstjes!$F$2,IF($F$15=Lijstjes!$A$3,$F$16,$F$21)/COUNTIF('2. Invulblad'!$P$29:$P$1048576,Lijstjes!$F$2),"")</f>
        <v/>
      </c>
      <c r="S789" s="5">
        <f>IF(R789=Lijstjes!$F$2,IF($F$15=Lijstjes!$A$4,$F$16,$F$21)/COUNTIF('2. Invulblad'!$R$29:$R$1048576,Lijstjes!$F$2),0)</f>
        <v>0</v>
      </c>
      <c r="U789" s="5">
        <f>IF(T789=Lijstjes!$F$2,IF($F$15=Lijstjes!$A$5,$F$16,$F$21)/COUNTIF('2. Invulblad'!$T$29:$T$1048576,Lijstjes!$F$2),0)</f>
        <v>0</v>
      </c>
      <c r="W789" s="5" t="str">
        <f>IF(V789=Lijstjes!$F$2,IF($F$15=Lijstjes!$A$6,$F$16,$F$21)/COUNTIF('2. Invulblad'!$V$29:$V$1048576,Lijstjes!$F$2),"")</f>
        <v/>
      </c>
      <c r="Y789" s="5" t="str">
        <f>IF(X789=Lijstjes!$F$2,IF($F$15=Lijstjes!$A$7,$F$16,$F$21)/COUNTIF('2. Invulblad'!$X$29:$X$1048576,Lijstjes!$F$2),"")</f>
        <v/>
      </c>
      <c r="AA789" s="14">
        <f>IF(Z789=Lijstjes!$F$2,IF($F$15=Lijstjes!$A$8,$F$16,$F$21)/COUNTIF('2. Invulblad'!$Z$29:$Z$1048576,Lijstjes!$F$2),0)</f>
        <v>0</v>
      </c>
      <c r="AC789" s="14">
        <f>IF(AB789=Lijstjes!$F$2,IF($F$15=Lijstjes!$A$9,$F$16,$F$21)/COUNTIF('2. Invulblad'!$AB$29:$AB$1048576,Lijstjes!$F$2),0)</f>
        <v>0</v>
      </c>
      <c r="AE789" s="14">
        <f>IF(AD789=Lijstjes!$F$2,IF($F$15=Lijstjes!$A$10,$F$16,$F$21)/COUNTIF('2. Invulblad'!$AD$29:$AD$1048576,Lijstjes!$F$2),0)</f>
        <v>0</v>
      </c>
      <c r="AG789" s="14">
        <f>IF(AF789=Lijstjes!$F$2,IF($F$15=Lijstjes!$A$11,$F$16,$F$21)/COUNTIF('2. Invulblad'!$AF$29:$AF$1048576,Lijstjes!$F$2),0)</f>
        <v>0</v>
      </c>
    </row>
    <row r="790" spans="2:33" ht="14.5">
      <c r="B790" s="12" t="str">
        <f t="shared" si="22"/>
        <v/>
      </c>
      <c r="C790" t="str">
        <f t="shared" si="23"/>
        <v/>
      </c>
      <c r="D790" s="15" t="str">
        <f>IF(M790=0,"",IF(AND(M790&gt;0,IFERROR(SEARCH(Lijstjes!$F$2,'2. Invulblad'!N790&amp;'2. Invulblad'!P790&amp;'2. Invulblad'!R790&amp;'2. Invulblad'!T790&amp;'2. Invulblad'!V790&amp;'2. Invulblad'!X790&amp;'2. Invulblad'!Z790&amp;'2. Invulblad'!AB790&amp;'2. Invulblad'!AD790&amp;'2. Invulblad'!AF790&amp;'2. Invulblad'!AH790&amp;'2. Invulblad'!AI790),0)&gt;0),"","U mag geen subsidie aanvragen voor "&amp;'2. Invulblad'!E790&amp;" "&amp;'2. Invulblad'!F790&amp;'2. Invulblad'!G790&amp;" want er is geen aangrenzende maatregel getroffen."))</f>
        <v/>
      </c>
      <c r="M790" s="20">
        <f>MIN(1500,COUNTIF('2. Invulblad'!N790:AI790,"Ja")*750)</f>
        <v>0</v>
      </c>
      <c r="O790" s="14" t="str">
        <f>IF(N790=Lijstjes!$F$2,IF($F$15=Lijstjes!$A$2,$F$16,$F$21)/COUNTIF('2. Invulblad'!$N$29:$N$1048576,Lijstjes!$F$2),"")</f>
        <v/>
      </c>
      <c r="Q790" s="5" t="str">
        <f>IF(P790=Lijstjes!$F$2,IF($F$15=Lijstjes!$A$3,$F$16,$F$21)/COUNTIF('2. Invulblad'!$P$29:$P$1048576,Lijstjes!$F$2),"")</f>
        <v/>
      </c>
      <c r="S790" s="5">
        <f>IF(R790=Lijstjes!$F$2,IF($F$15=Lijstjes!$A$4,$F$16,$F$21)/COUNTIF('2. Invulblad'!$R$29:$R$1048576,Lijstjes!$F$2),0)</f>
        <v>0</v>
      </c>
      <c r="U790" s="5">
        <f>IF(T790=Lijstjes!$F$2,IF($F$15=Lijstjes!$A$5,$F$16,$F$21)/COUNTIF('2. Invulblad'!$T$29:$T$1048576,Lijstjes!$F$2),0)</f>
        <v>0</v>
      </c>
      <c r="W790" s="5" t="str">
        <f>IF(V790=Lijstjes!$F$2,IF($F$15=Lijstjes!$A$6,$F$16,$F$21)/COUNTIF('2. Invulblad'!$V$29:$V$1048576,Lijstjes!$F$2),"")</f>
        <v/>
      </c>
      <c r="Y790" s="5" t="str">
        <f>IF(X790=Lijstjes!$F$2,IF($F$15=Lijstjes!$A$7,$F$16,$F$21)/COUNTIF('2. Invulblad'!$X$29:$X$1048576,Lijstjes!$F$2),"")</f>
        <v/>
      </c>
      <c r="AA790" s="14">
        <f>IF(Z790=Lijstjes!$F$2,IF($F$15=Lijstjes!$A$8,$F$16,$F$21)/COUNTIF('2. Invulblad'!$Z$29:$Z$1048576,Lijstjes!$F$2),0)</f>
        <v>0</v>
      </c>
      <c r="AC790" s="14">
        <f>IF(AB790=Lijstjes!$F$2,IF($F$15=Lijstjes!$A$9,$F$16,$F$21)/COUNTIF('2. Invulblad'!$AB$29:$AB$1048576,Lijstjes!$F$2),0)</f>
        <v>0</v>
      </c>
      <c r="AE790" s="14">
        <f>IF(AD790=Lijstjes!$F$2,IF($F$15=Lijstjes!$A$10,$F$16,$F$21)/COUNTIF('2. Invulblad'!$AD$29:$AD$1048576,Lijstjes!$F$2),0)</f>
        <v>0</v>
      </c>
      <c r="AG790" s="14">
        <f>IF(AF790=Lijstjes!$F$2,IF($F$15=Lijstjes!$A$11,$F$16,$F$21)/COUNTIF('2. Invulblad'!$AF$29:$AF$1048576,Lijstjes!$F$2),0)</f>
        <v>0</v>
      </c>
    </row>
    <row r="791" spans="2:33" ht="14.5">
      <c r="B791" s="12" t="str">
        <f t="shared" si="22"/>
        <v/>
      </c>
      <c r="C791" t="str">
        <f t="shared" si="23"/>
        <v/>
      </c>
      <c r="D791" s="15" t="str">
        <f>IF(M791=0,"",IF(AND(M791&gt;0,IFERROR(SEARCH(Lijstjes!$F$2,'2. Invulblad'!N791&amp;'2. Invulblad'!P791&amp;'2. Invulblad'!R791&amp;'2. Invulblad'!T791&amp;'2. Invulblad'!V791&amp;'2. Invulblad'!X791&amp;'2. Invulblad'!Z791&amp;'2. Invulblad'!AB791&amp;'2. Invulblad'!AD791&amp;'2. Invulblad'!AF791&amp;'2. Invulblad'!AH791&amp;'2. Invulblad'!AI791),0)&gt;0),"","U mag geen subsidie aanvragen voor "&amp;'2. Invulblad'!E791&amp;" "&amp;'2. Invulblad'!F791&amp;'2. Invulblad'!G791&amp;" want er is geen aangrenzende maatregel getroffen."))</f>
        <v/>
      </c>
      <c r="M791" s="20">
        <f>MIN(1500,COUNTIF('2. Invulblad'!N791:AI791,"Ja")*750)</f>
        <v>0</v>
      </c>
      <c r="O791" s="14" t="str">
        <f>IF(N791=Lijstjes!$F$2,IF($F$15=Lijstjes!$A$2,$F$16,$F$21)/COUNTIF('2. Invulblad'!$N$29:$N$1048576,Lijstjes!$F$2),"")</f>
        <v/>
      </c>
      <c r="Q791" s="5" t="str">
        <f>IF(P791=Lijstjes!$F$2,IF($F$15=Lijstjes!$A$3,$F$16,$F$21)/COUNTIF('2. Invulblad'!$P$29:$P$1048576,Lijstjes!$F$2),"")</f>
        <v/>
      </c>
      <c r="S791" s="5">
        <f>IF(R791=Lijstjes!$F$2,IF($F$15=Lijstjes!$A$4,$F$16,$F$21)/COUNTIF('2. Invulblad'!$R$29:$R$1048576,Lijstjes!$F$2),0)</f>
        <v>0</v>
      </c>
      <c r="U791" s="5">
        <f>IF(T791=Lijstjes!$F$2,IF($F$15=Lijstjes!$A$5,$F$16,$F$21)/COUNTIF('2. Invulblad'!$T$29:$T$1048576,Lijstjes!$F$2),0)</f>
        <v>0</v>
      </c>
      <c r="W791" s="5" t="str">
        <f>IF(V791=Lijstjes!$F$2,IF($F$15=Lijstjes!$A$6,$F$16,$F$21)/COUNTIF('2. Invulblad'!$V$29:$V$1048576,Lijstjes!$F$2),"")</f>
        <v/>
      </c>
      <c r="Y791" s="5" t="str">
        <f>IF(X791=Lijstjes!$F$2,IF($F$15=Lijstjes!$A$7,$F$16,$F$21)/COUNTIF('2. Invulblad'!$X$29:$X$1048576,Lijstjes!$F$2),"")</f>
        <v/>
      </c>
      <c r="AA791" s="14">
        <f>IF(Z791=Lijstjes!$F$2,IF($F$15=Lijstjes!$A$8,$F$16,$F$21)/COUNTIF('2. Invulblad'!$Z$29:$Z$1048576,Lijstjes!$F$2),0)</f>
        <v>0</v>
      </c>
      <c r="AC791" s="14">
        <f>IF(AB791=Lijstjes!$F$2,IF($F$15=Lijstjes!$A$9,$F$16,$F$21)/COUNTIF('2. Invulblad'!$AB$29:$AB$1048576,Lijstjes!$F$2),0)</f>
        <v>0</v>
      </c>
      <c r="AE791" s="14">
        <f>IF(AD791=Lijstjes!$F$2,IF($F$15=Lijstjes!$A$10,$F$16,$F$21)/COUNTIF('2. Invulblad'!$AD$29:$AD$1048576,Lijstjes!$F$2),0)</f>
        <v>0</v>
      </c>
      <c r="AG791" s="14">
        <f>IF(AF791=Lijstjes!$F$2,IF($F$15=Lijstjes!$A$11,$F$16,$F$21)/COUNTIF('2. Invulblad'!$AF$29:$AF$1048576,Lijstjes!$F$2),0)</f>
        <v>0</v>
      </c>
    </row>
    <row r="792" spans="2:33" ht="14.5">
      <c r="B792" s="12" t="str">
        <f t="shared" si="22"/>
        <v/>
      </c>
      <c r="C792" t="str">
        <f t="shared" si="23"/>
        <v/>
      </c>
      <c r="D792" s="15" t="str">
        <f>IF(M792=0,"",IF(AND(M792&gt;0,IFERROR(SEARCH(Lijstjes!$F$2,'2. Invulblad'!N792&amp;'2. Invulblad'!P792&amp;'2. Invulblad'!R792&amp;'2. Invulblad'!T792&amp;'2. Invulblad'!V792&amp;'2. Invulblad'!X792&amp;'2. Invulblad'!Z792&amp;'2. Invulblad'!AB792&amp;'2. Invulblad'!AD792&amp;'2. Invulblad'!AF792&amp;'2. Invulblad'!AH792&amp;'2. Invulblad'!AI792),0)&gt;0),"","U mag geen subsidie aanvragen voor "&amp;'2. Invulblad'!E792&amp;" "&amp;'2. Invulblad'!F792&amp;'2. Invulblad'!G792&amp;" want er is geen aangrenzende maatregel getroffen."))</f>
        <v/>
      </c>
      <c r="M792" s="20">
        <f>MIN(1500,COUNTIF('2. Invulblad'!N792:AI792,"Ja")*750)</f>
        <v>0</v>
      </c>
      <c r="O792" s="14" t="str">
        <f>IF(N792=Lijstjes!$F$2,IF($F$15=Lijstjes!$A$2,$F$16,$F$21)/COUNTIF('2. Invulblad'!$N$29:$N$1048576,Lijstjes!$F$2),"")</f>
        <v/>
      </c>
      <c r="Q792" s="5" t="str">
        <f>IF(P792=Lijstjes!$F$2,IF($F$15=Lijstjes!$A$3,$F$16,$F$21)/COUNTIF('2. Invulblad'!$P$29:$P$1048576,Lijstjes!$F$2),"")</f>
        <v/>
      </c>
      <c r="S792" s="5">
        <f>IF(R792=Lijstjes!$F$2,IF($F$15=Lijstjes!$A$4,$F$16,$F$21)/COUNTIF('2. Invulblad'!$R$29:$R$1048576,Lijstjes!$F$2),0)</f>
        <v>0</v>
      </c>
      <c r="U792" s="5">
        <f>IF(T792=Lijstjes!$F$2,IF($F$15=Lijstjes!$A$5,$F$16,$F$21)/COUNTIF('2. Invulblad'!$T$29:$T$1048576,Lijstjes!$F$2),0)</f>
        <v>0</v>
      </c>
      <c r="W792" s="5" t="str">
        <f>IF(V792=Lijstjes!$F$2,IF($F$15=Lijstjes!$A$6,$F$16,$F$21)/COUNTIF('2. Invulblad'!$V$29:$V$1048576,Lijstjes!$F$2),"")</f>
        <v/>
      </c>
      <c r="Y792" s="5" t="str">
        <f>IF(X792=Lijstjes!$F$2,IF($F$15=Lijstjes!$A$7,$F$16,$F$21)/COUNTIF('2. Invulblad'!$X$29:$X$1048576,Lijstjes!$F$2),"")</f>
        <v/>
      </c>
      <c r="AA792" s="14">
        <f>IF(Z792=Lijstjes!$F$2,IF($F$15=Lijstjes!$A$8,$F$16,$F$21)/COUNTIF('2. Invulblad'!$Z$29:$Z$1048576,Lijstjes!$F$2),0)</f>
        <v>0</v>
      </c>
      <c r="AC792" s="14">
        <f>IF(AB792=Lijstjes!$F$2,IF($F$15=Lijstjes!$A$9,$F$16,$F$21)/COUNTIF('2. Invulblad'!$AB$29:$AB$1048576,Lijstjes!$F$2),0)</f>
        <v>0</v>
      </c>
      <c r="AE792" s="14">
        <f>IF(AD792=Lijstjes!$F$2,IF($F$15=Lijstjes!$A$10,$F$16,$F$21)/COUNTIF('2. Invulblad'!$AD$29:$AD$1048576,Lijstjes!$F$2),0)</f>
        <v>0</v>
      </c>
      <c r="AG792" s="14">
        <f>IF(AF792=Lijstjes!$F$2,IF($F$15=Lijstjes!$A$11,$F$16,$F$21)/COUNTIF('2. Invulblad'!$AF$29:$AF$1048576,Lijstjes!$F$2),0)</f>
        <v>0</v>
      </c>
    </row>
    <row r="793" spans="2:33" ht="14.5">
      <c r="B793" s="12" t="str">
        <f t="shared" si="22"/>
        <v/>
      </c>
      <c r="C793" t="str">
        <f t="shared" si="23"/>
        <v/>
      </c>
      <c r="D793" s="15" t="str">
        <f>IF(M793=0,"",IF(AND(M793&gt;0,IFERROR(SEARCH(Lijstjes!$F$2,'2. Invulblad'!N793&amp;'2. Invulblad'!P793&amp;'2. Invulblad'!R793&amp;'2. Invulblad'!T793&amp;'2. Invulblad'!V793&amp;'2. Invulblad'!X793&amp;'2. Invulblad'!Z793&amp;'2. Invulblad'!AB793&amp;'2. Invulblad'!AD793&amp;'2. Invulblad'!AF793&amp;'2. Invulblad'!AH793&amp;'2. Invulblad'!AI793),0)&gt;0),"","U mag geen subsidie aanvragen voor "&amp;'2. Invulblad'!E793&amp;" "&amp;'2. Invulblad'!F793&amp;'2. Invulblad'!G793&amp;" want er is geen aangrenzende maatregel getroffen."))</f>
        <v/>
      </c>
      <c r="M793" s="20">
        <f>MIN(1500,COUNTIF('2. Invulblad'!N793:AI793,"Ja")*750)</f>
        <v>0</v>
      </c>
      <c r="O793" s="14" t="str">
        <f>IF(N793=Lijstjes!$F$2,IF($F$15=Lijstjes!$A$2,$F$16,$F$21)/COUNTIF('2. Invulblad'!$N$29:$N$1048576,Lijstjes!$F$2),"")</f>
        <v/>
      </c>
      <c r="Q793" s="5" t="str">
        <f>IF(P793=Lijstjes!$F$2,IF($F$15=Lijstjes!$A$3,$F$16,$F$21)/COUNTIF('2. Invulblad'!$P$29:$P$1048576,Lijstjes!$F$2),"")</f>
        <v/>
      </c>
      <c r="S793" s="5">
        <f>IF(R793=Lijstjes!$F$2,IF($F$15=Lijstjes!$A$4,$F$16,$F$21)/COUNTIF('2. Invulblad'!$R$29:$R$1048576,Lijstjes!$F$2),0)</f>
        <v>0</v>
      </c>
      <c r="U793" s="5">
        <f>IF(T793=Lijstjes!$F$2,IF($F$15=Lijstjes!$A$5,$F$16,$F$21)/COUNTIF('2. Invulblad'!$T$29:$T$1048576,Lijstjes!$F$2),0)</f>
        <v>0</v>
      </c>
      <c r="W793" s="5" t="str">
        <f>IF(V793=Lijstjes!$F$2,IF($F$15=Lijstjes!$A$6,$F$16,$F$21)/COUNTIF('2. Invulblad'!$V$29:$V$1048576,Lijstjes!$F$2),"")</f>
        <v/>
      </c>
      <c r="Y793" s="5" t="str">
        <f>IF(X793=Lijstjes!$F$2,IF($F$15=Lijstjes!$A$7,$F$16,$F$21)/COUNTIF('2. Invulblad'!$X$29:$X$1048576,Lijstjes!$F$2),"")</f>
        <v/>
      </c>
      <c r="AA793" s="14">
        <f>IF(Z793=Lijstjes!$F$2,IF($F$15=Lijstjes!$A$8,$F$16,$F$21)/COUNTIF('2. Invulblad'!$Z$29:$Z$1048576,Lijstjes!$F$2),0)</f>
        <v>0</v>
      </c>
      <c r="AC793" s="14">
        <f>IF(AB793=Lijstjes!$F$2,IF($F$15=Lijstjes!$A$9,$F$16,$F$21)/COUNTIF('2. Invulblad'!$AB$29:$AB$1048576,Lijstjes!$F$2),0)</f>
        <v>0</v>
      </c>
      <c r="AE793" s="14">
        <f>IF(AD793=Lijstjes!$F$2,IF($F$15=Lijstjes!$A$10,$F$16,$F$21)/COUNTIF('2. Invulblad'!$AD$29:$AD$1048576,Lijstjes!$F$2),0)</f>
        <v>0</v>
      </c>
      <c r="AG793" s="14">
        <f>IF(AF793=Lijstjes!$F$2,IF($F$15=Lijstjes!$A$11,$F$16,$F$21)/COUNTIF('2. Invulblad'!$AF$29:$AF$1048576,Lijstjes!$F$2),0)</f>
        <v>0</v>
      </c>
    </row>
    <row r="794" spans="2:33" ht="14.5">
      <c r="B794" s="12" t="str">
        <f t="shared" si="22"/>
        <v/>
      </c>
      <c r="C794" t="str">
        <f t="shared" si="23"/>
        <v/>
      </c>
      <c r="D794" s="15" t="str">
        <f>IF(M794=0,"",IF(AND(M794&gt;0,IFERROR(SEARCH(Lijstjes!$F$2,'2. Invulblad'!N794&amp;'2. Invulblad'!P794&amp;'2. Invulblad'!R794&amp;'2. Invulblad'!T794&amp;'2. Invulblad'!V794&amp;'2. Invulblad'!X794&amp;'2. Invulblad'!Z794&amp;'2. Invulblad'!AB794&amp;'2. Invulblad'!AD794&amp;'2. Invulblad'!AF794&amp;'2. Invulblad'!AH794&amp;'2. Invulblad'!AI794),0)&gt;0),"","U mag geen subsidie aanvragen voor "&amp;'2. Invulblad'!E794&amp;" "&amp;'2. Invulblad'!F794&amp;'2. Invulblad'!G794&amp;" want er is geen aangrenzende maatregel getroffen."))</f>
        <v/>
      </c>
      <c r="M794" s="20">
        <f>MIN(1500,COUNTIF('2. Invulblad'!N794:AI794,"Ja")*750)</f>
        <v>0</v>
      </c>
      <c r="O794" s="14" t="str">
        <f>IF(N794=Lijstjes!$F$2,IF($F$15=Lijstjes!$A$2,$F$16,$F$21)/COUNTIF('2. Invulblad'!$N$29:$N$1048576,Lijstjes!$F$2),"")</f>
        <v/>
      </c>
      <c r="Q794" s="5" t="str">
        <f>IF(P794=Lijstjes!$F$2,IF($F$15=Lijstjes!$A$3,$F$16,$F$21)/COUNTIF('2. Invulblad'!$P$29:$P$1048576,Lijstjes!$F$2),"")</f>
        <v/>
      </c>
      <c r="S794" s="5">
        <f>IF(R794=Lijstjes!$F$2,IF($F$15=Lijstjes!$A$4,$F$16,$F$21)/COUNTIF('2. Invulblad'!$R$29:$R$1048576,Lijstjes!$F$2),0)</f>
        <v>0</v>
      </c>
      <c r="U794" s="5">
        <f>IF(T794=Lijstjes!$F$2,IF($F$15=Lijstjes!$A$5,$F$16,$F$21)/COUNTIF('2. Invulblad'!$T$29:$T$1048576,Lijstjes!$F$2),0)</f>
        <v>0</v>
      </c>
      <c r="W794" s="5" t="str">
        <f>IF(V794=Lijstjes!$F$2,IF($F$15=Lijstjes!$A$6,$F$16,$F$21)/COUNTIF('2. Invulblad'!$V$29:$V$1048576,Lijstjes!$F$2),"")</f>
        <v/>
      </c>
      <c r="Y794" s="5" t="str">
        <f>IF(X794=Lijstjes!$F$2,IF($F$15=Lijstjes!$A$7,$F$16,$F$21)/COUNTIF('2. Invulblad'!$X$29:$X$1048576,Lijstjes!$F$2),"")</f>
        <v/>
      </c>
      <c r="AA794" s="14">
        <f>IF(Z794=Lijstjes!$F$2,IF($F$15=Lijstjes!$A$8,$F$16,$F$21)/COUNTIF('2. Invulblad'!$Z$29:$Z$1048576,Lijstjes!$F$2),0)</f>
        <v>0</v>
      </c>
      <c r="AC794" s="14">
        <f>IF(AB794=Lijstjes!$F$2,IF($F$15=Lijstjes!$A$9,$F$16,$F$21)/COUNTIF('2. Invulblad'!$AB$29:$AB$1048576,Lijstjes!$F$2),0)</f>
        <v>0</v>
      </c>
      <c r="AE794" s="14">
        <f>IF(AD794=Lijstjes!$F$2,IF($F$15=Lijstjes!$A$10,$F$16,$F$21)/COUNTIF('2. Invulblad'!$AD$29:$AD$1048576,Lijstjes!$F$2),0)</f>
        <v>0</v>
      </c>
      <c r="AG794" s="14">
        <f>IF(AF794=Lijstjes!$F$2,IF($F$15=Lijstjes!$A$11,$F$16,$F$21)/COUNTIF('2. Invulblad'!$AF$29:$AF$1048576,Lijstjes!$F$2),0)</f>
        <v>0</v>
      </c>
    </row>
    <row r="795" spans="2:33" ht="14.5">
      <c r="B795" s="12" t="str">
        <f t="shared" si="22"/>
        <v/>
      </c>
      <c r="C795" t="str">
        <f t="shared" si="23"/>
        <v/>
      </c>
      <c r="D795" s="15" t="str">
        <f>IF(M795=0,"",IF(AND(M795&gt;0,IFERROR(SEARCH(Lijstjes!$F$2,'2. Invulblad'!N795&amp;'2. Invulblad'!P795&amp;'2. Invulblad'!R795&amp;'2. Invulblad'!T795&amp;'2. Invulblad'!V795&amp;'2. Invulblad'!X795&amp;'2. Invulblad'!Z795&amp;'2. Invulblad'!AB795&amp;'2. Invulblad'!AD795&amp;'2. Invulblad'!AF795&amp;'2. Invulblad'!AH795&amp;'2. Invulblad'!AI795),0)&gt;0),"","U mag geen subsidie aanvragen voor "&amp;'2. Invulblad'!E795&amp;" "&amp;'2. Invulblad'!F795&amp;'2. Invulblad'!G795&amp;" want er is geen aangrenzende maatregel getroffen."))</f>
        <v/>
      </c>
      <c r="M795" s="20">
        <f>MIN(1500,COUNTIF('2. Invulblad'!N795:AI795,"Ja")*750)</f>
        <v>0</v>
      </c>
      <c r="O795" s="14" t="str">
        <f>IF(N795=Lijstjes!$F$2,IF($F$15=Lijstjes!$A$2,$F$16,$F$21)/COUNTIF('2. Invulblad'!$N$29:$N$1048576,Lijstjes!$F$2),"")</f>
        <v/>
      </c>
      <c r="Q795" s="5" t="str">
        <f>IF(P795=Lijstjes!$F$2,IF($F$15=Lijstjes!$A$3,$F$16,$F$21)/COUNTIF('2. Invulblad'!$P$29:$P$1048576,Lijstjes!$F$2),"")</f>
        <v/>
      </c>
      <c r="S795" s="5">
        <f>IF(R795=Lijstjes!$F$2,IF($F$15=Lijstjes!$A$4,$F$16,$F$21)/COUNTIF('2. Invulblad'!$R$29:$R$1048576,Lijstjes!$F$2),0)</f>
        <v>0</v>
      </c>
      <c r="U795" s="5">
        <f>IF(T795=Lijstjes!$F$2,IF($F$15=Lijstjes!$A$5,$F$16,$F$21)/COUNTIF('2. Invulblad'!$T$29:$T$1048576,Lijstjes!$F$2),0)</f>
        <v>0</v>
      </c>
      <c r="W795" s="5" t="str">
        <f>IF(V795=Lijstjes!$F$2,IF($F$15=Lijstjes!$A$6,$F$16,$F$21)/COUNTIF('2. Invulblad'!$V$29:$V$1048576,Lijstjes!$F$2),"")</f>
        <v/>
      </c>
      <c r="Y795" s="5" t="str">
        <f>IF(X795=Lijstjes!$F$2,IF($F$15=Lijstjes!$A$7,$F$16,$F$21)/COUNTIF('2. Invulblad'!$X$29:$X$1048576,Lijstjes!$F$2),"")</f>
        <v/>
      </c>
      <c r="AA795" s="14">
        <f>IF(Z795=Lijstjes!$F$2,IF($F$15=Lijstjes!$A$8,$F$16,$F$21)/COUNTIF('2. Invulblad'!$Z$29:$Z$1048576,Lijstjes!$F$2),0)</f>
        <v>0</v>
      </c>
      <c r="AC795" s="14">
        <f>IF(AB795=Lijstjes!$F$2,IF($F$15=Lijstjes!$A$9,$F$16,$F$21)/COUNTIF('2. Invulblad'!$AB$29:$AB$1048576,Lijstjes!$F$2),0)</f>
        <v>0</v>
      </c>
      <c r="AE795" s="14">
        <f>IF(AD795=Lijstjes!$F$2,IF($F$15=Lijstjes!$A$10,$F$16,$F$21)/COUNTIF('2. Invulblad'!$AD$29:$AD$1048576,Lijstjes!$F$2),0)</f>
        <v>0</v>
      </c>
      <c r="AG795" s="14">
        <f>IF(AF795=Lijstjes!$F$2,IF($F$15=Lijstjes!$A$11,$F$16,$F$21)/COUNTIF('2. Invulblad'!$AF$29:$AF$1048576,Lijstjes!$F$2),0)</f>
        <v>0</v>
      </c>
    </row>
    <row r="796" spans="2:33" ht="14.5">
      <c r="B796" s="12" t="str">
        <f t="shared" si="22"/>
        <v/>
      </c>
      <c r="C796" t="str">
        <f t="shared" si="23"/>
        <v/>
      </c>
      <c r="D796" s="15" t="str">
        <f>IF(M796=0,"",IF(AND(M796&gt;0,IFERROR(SEARCH(Lijstjes!$F$2,'2. Invulblad'!N796&amp;'2. Invulblad'!P796&amp;'2. Invulblad'!R796&amp;'2. Invulblad'!T796&amp;'2. Invulblad'!V796&amp;'2. Invulblad'!X796&amp;'2. Invulblad'!Z796&amp;'2. Invulblad'!AB796&amp;'2. Invulblad'!AD796&amp;'2. Invulblad'!AF796&amp;'2. Invulblad'!AH796&amp;'2. Invulblad'!AI796),0)&gt;0),"","U mag geen subsidie aanvragen voor "&amp;'2. Invulblad'!E796&amp;" "&amp;'2. Invulblad'!F796&amp;'2. Invulblad'!G796&amp;" want er is geen aangrenzende maatregel getroffen."))</f>
        <v/>
      </c>
      <c r="M796" s="20">
        <f>MIN(1500,COUNTIF('2. Invulblad'!N796:AI796,"Ja")*750)</f>
        <v>0</v>
      </c>
      <c r="O796" s="14" t="str">
        <f>IF(N796=Lijstjes!$F$2,IF($F$15=Lijstjes!$A$2,$F$16,$F$21)/COUNTIF('2. Invulblad'!$N$29:$N$1048576,Lijstjes!$F$2),"")</f>
        <v/>
      </c>
      <c r="Q796" s="5" t="str">
        <f>IF(P796=Lijstjes!$F$2,IF($F$15=Lijstjes!$A$3,$F$16,$F$21)/COUNTIF('2. Invulblad'!$P$29:$P$1048576,Lijstjes!$F$2),"")</f>
        <v/>
      </c>
      <c r="S796" s="5">
        <f>IF(R796=Lijstjes!$F$2,IF($F$15=Lijstjes!$A$4,$F$16,$F$21)/COUNTIF('2. Invulblad'!$R$29:$R$1048576,Lijstjes!$F$2),0)</f>
        <v>0</v>
      </c>
      <c r="U796" s="5">
        <f>IF(T796=Lijstjes!$F$2,IF($F$15=Lijstjes!$A$5,$F$16,$F$21)/COUNTIF('2. Invulblad'!$T$29:$T$1048576,Lijstjes!$F$2),0)</f>
        <v>0</v>
      </c>
      <c r="W796" s="5" t="str">
        <f>IF(V796=Lijstjes!$F$2,IF($F$15=Lijstjes!$A$6,$F$16,$F$21)/COUNTIF('2. Invulblad'!$V$29:$V$1048576,Lijstjes!$F$2),"")</f>
        <v/>
      </c>
      <c r="Y796" s="5" t="str">
        <f>IF(X796=Lijstjes!$F$2,IF($F$15=Lijstjes!$A$7,$F$16,$F$21)/COUNTIF('2. Invulblad'!$X$29:$X$1048576,Lijstjes!$F$2),"")</f>
        <v/>
      </c>
      <c r="AA796" s="14">
        <f>IF(Z796=Lijstjes!$F$2,IF($F$15=Lijstjes!$A$8,$F$16,$F$21)/COUNTIF('2. Invulblad'!$Z$29:$Z$1048576,Lijstjes!$F$2),0)</f>
        <v>0</v>
      </c>
      <c r="AC796" s="14">
        <f>IF(AB796=Lijstjes!$F$2,IF($F$15=Lijstjes!$A$9,$F$16,$F$21)/COUNTIF('2. Invulblad'!$AB$29:$AB$1048576,Lijstjes!$F$2),0)</f>
        <v>0</v>
      </c>
      <c r="AE796" s="14">
        <f>IF(AD796=Lijstjes!$F$2,IF($F$15=Lijstjes!$A$10,$F$16,$F$21)/COUNTIF('2. Invulblad'!$AD$29:$AD$1048576,Lijstjes!$F$2),0)</f>
        <v>0</v>
      </c>
      <c r="AG796" s="14">
        <f>IF(AF796=Lijstjes!$F$2,IF($F$15=Lijstjes!$A$11,$F$16,$F$21)/COUNTIF('2. Invulblad'!$AF$29:$AF$1048576,Lijstjes!$F$2),0)</f>
        <v>0</v>
      </c>
    </row>
    <row r="797" spans="2:33" ht="14.5">
      <c r="B797" s="12" t="str">
        <f t="shared" si="22"/>
        <v/>
      </c>
      <c r="C797" t="str">
        <f t="shared" si="23"/>
        <v/>
      </c>
      <c r="D797" s="15" t="str">
        <f>IF(M797=0,"",IF(AND(M797&gt;0,IFERROR(SEARCH(Lijstjes!$F$2,'2. Invulblad'!N797&amp;'2. Invulblad'!P797&amp;'2. Invulblad'!R797&amp;'2. Invulblad'!T797&amp;'2. Invulblad'!V797&amp;'2. Invulblad'!X797&amp;'2. Invulblad'!Z797&amp;'2. Invulblad'!AB797&amp;'2. Invulblad'!AD797&amp;'2. Invulblad'!AF797&amp;'2. Invulblad'!AH797&amp;'2. Invulblad'!AI797),0)&gt;0),"","U mag geen subsidie aanvragen voor "&amp;'2. Invulblad'!E797&amp;" "&amp;'2. Invulblad'!F797&amp;'2. Invulblad'!G797&amp;" want er is geen aangrenzende maatregel getroffen."))</f>
        <v/>
      </c>
      <c r="M797" s="20">
        <f>MIN(1500,COUNTIF('2. Invulblad'!N797:AI797,"Ja")*750)</f>
        <v>0</v>
      </c>
      <c r="O797" s="14" t="str">
        <f>IF(N797=Lijstjes!$F$2,IF($F$15=Lijstjes!$A$2,$F$16,$F$21)/COUNTIF('2. Invulblad'!$N$29:$N$1048576,Lijstjes!$F$2),"")</f>
        <v/>
      </c>
      <c r="Q797" s="5" t="str">
        <f>IF(P797=Lijstjes!$F$2,IF($F$15=Lijstjes!$A$3,$F$16,$F$21)/COUNTIF('2. Invulblad'!$P$29:$P$1048576,Lijstjes!$F$2),"")</f>
        <v/>
      </c>
      <c r="S797" s="5">
        <f>IF(R797=Lijstjes!$F$2,IF($F$15=Lijstjes!$A$4,$F$16,$F$21)/COUNTIF('2. Invulblad'!$R$29:$R$1048576,Lijstjes!$F$2),0)</f>
        <v>0</v>
      </c>
      <c r="U797" s="5">
        <f>IF(T797=Lijstjes!$F$2,IF($F$15=Lijstjes!$A$5,$F$16,$F$21)/COUNTIF('2. Invulblad'!$T$29:$T$1048576,Lijstjes!$F$2),0)</f>
        <v>0</v>
      </c>
      <c r="W797" s="5" t="str">
        <f>IF(V797=Lijstjes!$F$2,IF($F$15=Lijstjes!$A$6,$F$16,$F$21)/COUNTIF('2. Invulblad'!$V$29:$V$1048576,Lijstjes!$F$2),"")</f>
        <v/>
      </c>
      <c r="Y797" s="5" t="str">
        <f>IF(X797=Lijstjes!$F$2,IF($F$15=Lijstjes!$A$7,$F$16,$F$21)/COUNTIF('2. Invulblad'!$X$29:$X$1048576,Lijstjes!$F$2),"")</f>
        <v/>
      </c>
      <c r="AA797" s="14">
        <f>IF(Z797=Lijstjes!$F$2,IF($F$15=Lijstjes!$A$8,$F$16,$F$21)/COUNTIF('2. Invulblad'!$Z$29:$Z$1048576,Lijstjes!$F$2),0)</f>
        <v>0</v>
      </c>
      <c r="AC797" s="14">
        <f>IF(AB797=Lijstjes!$F$2,IF($F$15=Lijstjes!$A$9,$F$16,$F$21)/COUNTIF('2. Invulblad'!$AB$29:$AB$1048576,Lijstjes!$F$2),0)</f>
        <v>0</v>
      </c>
      <c r="AE797" s="14">
        <f>IF(AD797=Lijstjes!$F$2,IF($F$15=Lijstjes!$A$10,$F$16,$F$21)/COUNTIF('2. Invulblad'!$AD$29:$AD$1048576,Lijstjes!$F$2),0)</f>
        <v>0</v>
      </c>
      <c r="AG797" s="14">
        <f>IF(AF797=Lijstjes!$F$2,IF($F$15=Lijstjes!$A$11,$F$16,$F$21)/COUNTIF('2. Invulblad'!$AF$29:$AF$1048576,Lijstjes!$F$2),0)</f>
        <v>0</v>
      </c>
    </row>
    <row r="798" spans="2:33" ht="14.5">
      <c r="B798" s="12" t="str">
        <f t="shared" ref="B798:B861" si="24">IF(AND(S798+U798&gt;0,S798+U798&lt;10),"U mag geen subsidie aanvragen voor "&amp;E798&amp;F798&amp;G798&amp;" want de geïsoleerde oppervlakte per woning voor de gevel/spouw is te klein. Dit moet minimaal 10m2 per woning die aan de maatregel grenst zijn.","")</f>
        <v/>
      </c>
      <c r="C798" t="str">
        <f t="shared" ref="C798:C861" si="25">IF(AND((AA798+AC798+AE798+AG798)&gt;0,(AA798+AC798+AE798+AG798)&lt;3),"U mag geen subsidie aanvragen voor "&amp;E798&amp;F798&amp;G798&amp;" want de geisoleerde oppervlakte voor glas/deuren is te klein. Dit moet gemiddeld per woning minimaal 3 m2 zijn.","")</f>
        <v/>
      </c>
      <c r="D798" s="15" t="str">
        <f>IF(M798=0,"",IF(AND(M798&gt;0,IFERROR(SEARCH(Lijstjes!$F$2,'2. Invulblad'!N798&amp;'2. Invulblad'!P798&amp;'2. Invulblad'!R798&amp;'2. Invulblad'!T798&amp;'2. Invulblad'!V798&amp;'2. Invulblad'!X798&amp;'2. Invulblad'!Z798&amp;'2. Invulblad'!AB798&amp;'2. Invulblad'!AD798&amp;'2. Invulblad'!AF798&amp;'2. Invulblad'!AH798&amp;'2. Invulblad'!AI798),0)&gt;0),"","U mag geen subsidie aanvragen voor "&amp;'2. Invulblad'!E798&amp;" "&amp;'2. Invulblad'!F798&amp;'2. Invulblad'!G798&amp;" want er is geen aangrenzende maatregel getroffen."))</f>
        <v/>
      </c>
      <c r="M798" s="20">
        <f>MIN(1500,COUNTIF('2. Invulblad'!N798:AI798,"Ja")*750)</f>
        <v>0</v>
      </c>
      <c r="O798" s="14" t="str">
        <f>IF(N798=Lijstjes!$F$2,IF($F$15=Lijstjes!$A$2,$F$16,$F$21)/COUNTIF('2. Invulblad'!$N$29:$N$1048576,Lijstjes!$F$2),"")</f>
        <v/>
      </c>
      <c r="Q798" s="5" t="str">
        <f>IF(P798=Lijstjes!$F$2,IF($F$15=Lijstjes!$A$3,$F$16,$F$21)/COUNTIF('2. Invulblad'!$P$29:$P$1048576,Lijstjes!$F$2),"")</f>
        <v/>
      </c>
      <c r="S798" s="5">
        <f>IF(R798=Lijstjes!$F$2,IF($F$15=Lijstjes!$A$4,$F$16,$F$21)/COUNTIF('2. Invulblad'!$R$29:$R$1048576,Lijstjes!$F$2),0)</f>
        <v>0</v>
      </c>
      <c r="U798" s="5">
        <f>IF(T798=Lijstjes!$F$2,IF($F$15=Lijstjes!$A$5,$F$16,$F$21)/COUNTIF('2. Invulblad'!$T$29:$T$1048576,Lijstjes!$F$2),0)</f>
        <v>0</v>
      </c>
      <c r="W798" s="5" t="str">
        <f>IF(V798=Lijstjes!$F$2,IF($F$15=Lijstjes!$A$6,$F$16,$F$21)/COUNTIF('2. Invulblad'!$V$29:$V$1048576,Lijstjes!$F$2),"")</f>
        <v/>
      </c>
      <c r="Y798" s="5" t="str">
        <f>IF(X798=Lijstjes!$F$2,IF($F$15=Lijstjes!$A$7,$F$16,$F$21)/COUNTIF('2. Invulblad'!$X$29:$X$1048576,Lijstjes!$F$2),"")</f>
        <v/>
      </c>
      <c r="AA798" s="14">
        <f>IF(Z798=Lijstjes!$F$2,IF($F$15=Lijstjes!$A$8,$F$16,$F$21)/COUNTIF('2. Invulblad'!$Z$29:$Z$1048576,Lijstjes!$F$2),0)</f>
        <v>0</v>
      </c>
      <c r="AC798" s="14">
        <f>IF(AB798=Lijstjes!$F$2,IF($F$15=Lijstjes!$A$9,$F$16,$F$21)/COUNTIF('2. Invulblad'!$AB$29:$AB$1048576,Lijstjes!$F$2),0)</f>
        <v>0</v>
      </c>
      <c r="AE798" s="14">
        <f>IF(AD798=Lijstjes!$F$2,IF($F$15=Lijstjes!$A$10,$F$16,$F$21)/COUNTIF('2. Invulblad'!$AD$29:$AD$1048576,Lijstjes!$F$2),0)</f>
        <v>0</v>
      </c>
      <c r="AG798" s="14">
        <f>IF(AF798=Lijstjes!$F$2,IF($F$15=Lijstjes!$A$11,$F$16,$F$21)/COUNTIF('2. Invulblad'!$AF$29:$AF$1048576,Lijstjes!$F$2),0)</f>
        <v>0</v>
      </c>
    </row>
    <row r="799" spans="2:33" ht="14.5">
      <c r="B799" s="12" t="str">
        <f t="shared" si="24"/>
        <v/>
      </c>
      <c r="C799" t="str">
        <f t="shared" si="25"/>
        <v/>
      </c>
      <c r="D799" s="15" t="str">
        <f>IF(M799=0,"",IF(AND(M799&gt;0,IFERROR(SEARCH(Lijstjes!$F$2,'2. Invulblad'!N799&amp;'2. Invulblad'!P799&amp;'2. Invulblad'!R799&amp;'2. Invulblad'!T799&amp;'2. Invulblad'!V799&amp;'2. Invulblad'!X799&amp;'2. Invulblad'!Z799&amp;'2. Invulblad'!AB799&amp;'2. Invulblad'!AD799&amp;'2. Invulblad'!AF799&amp;'2. Invulblad'!AH799&amp;'2. Invulblad'!AI799),0)&gt;0),"","U mag geen subsidie aanvragen voor "&amp;'2. Invulblad'!E799&amp;" "&amp;'2. Invulblad'!F799&amp;'2. Invulblad'!G799&amp;" want er is geen aangrenzende maatregel getroffen."))</f>
        <v/>
      </c>
      <c r="M799" s="20">
        <f>MIN(1500,COUNTIF('2. Invulblad'!N799:AI799,"Ja")*750)</f>
        <v>0</v>
      </c>
      <c r="O799" s="14" t="str">
        <f>IF(N799=Lijstjes!$F$2,IF($F$15=Lijstjes!$A$2,$F$16,$F$21)/COUNTIF('2. Invulblad'!$N$29:$N$1048576,Lijstjes!$F$2),"")</f>
        <v/>
      </c>
      <c r="Q799" s="5" t="str">
        <f>IF(P799=Lijstjes!$F$2,IF($F$15=Lijstjes!$A$3,$F$16,$F$21)/COUNTIF('2. Invulblad'!$P$29:$P$1048576,Lijstjes!$F$2),"")</f>
        <v/>
      </c>
      <c r="S799" s="5">
        <f>IF(R799=Lijstjes!$F$2,IF($F$15=Lijstjes!$A$4,$F$16,$F$21)/COUNTIF('2. Invulblad'!$R$29:$R$1048576,Lijstjes!$F$2),0)</f>
        <v>0</v>
      </c>
      <c r="U799" s="5">
        <f>IF(T799=Lijstjes!$F$2,IF($F$15=Lijstjes!$A$5,$F$16,$F$21)/COUNTIF('2. Invulblad'!$T$29:$T$1048576,Lijstjes!$F$2),0)</f>
        <v>0</v>
      </c>
      <c r="W799" s="5" t="str">
        <f>IF(V799=Lijstjes!$F$2,IF($F$15=Lijstjes!$A$6,$F$16,$F$21)/COUNTIF('2. Invulblad'!$V$29:$V$1048576,Lijstjes!$F$2),"")</f>
        <v/>
      </c>
      <c r="Y799" s="5" t="str">
        <f>IF(X799=Lijstjes!$F$2,IF($F$15=Lijstjes!$A$7,$F$16,$F$21)/COUNTIF('2. Invulblad'!$X$29:$X$1048576,Lijstjes!$F$2),"")</f>
        <v/>
      </c>
      <c r="AA799" s="14">
        <f>IF(Z799=Lijstjes!$F$2,IF($F$15=Lijstjes!$A$8,$F$16,$F$21)/COUNTIF('2. Invulblad'!$Z$29:$Z$1048576,Lijstjes!$F$2),0)</f>
        <v>0</v>
      </c>
      <c r="AC799" s="14">
        <f>IF(AB799=Lijstjes!$F$2,IF($F$15=Lijstjes!$A$9,$F$16,$F$21)/COUNTIF('2. Invulblad'!$AB$29:$AB$1048576,Lijstjes!$F$2),0)</f>
        <v>0</v>
      </c>
      <c r="AE799" s="14">
        <f>IF(AD799=Lijstjes!$F$2,IF($F$15=Lijstjes!$A$10,$F$16,$F$21)/COUNTIF('2. Invulblad'!$AD$29:$AD$1048576,Lijstjes!$F$2),0)</f>
        <v>0</v>
      </c>
      <c r="AG799" s="14">
        <f>IF(AF799=Lijstjes!$F$2,IF($F$15=Lijstjes!$A$11,$F$16,$F$21)/COUNTIF('2. Invulblad'!$AF$29:$AF$1048576,Lijstjes!$F$2),0)</f>
        <v>0</v>
      </c>
    </row>
    <row r="800" spans="2:33" ht="14.5">
      <c r="B800" s="12" t="str">
        <f t="shared" si="24"/>
        <v/>
      </c>
      <c r="C800" t="str">
        <f t="shared" si="25"/>
        <v/>
      </c>
      <c r="D800" s="15" t="str">
        <f>IF(M800=0,"",IF(AND(M800&gt;0,IFERROR(SEARCH(Lijstjes!$F$2,'2. Invulblad'!N800&amp;'2. Invulblad'!P800&amp;'2. Invulblad'!R800&amp;'2. Invulblad'!T800&amp;'2. Invulblad'!V800&amp;'2. Invulblad'!X800&amp;'2. Invulblad'!Z800&amp;'2. Invulblad'!AB800&amp;'2. Invulblad'!AD800&amp;'2. Invulblad'!AF800&amp;'2. Invulblad'!AH800&amp;'2. Invulblad'!AI800),0)&gt;0),"","U mag geen subsidie aanvragen voor "&amp;'2. Invulblad'!E800&amp;" "&amp;'2. Invulblad'!F800&amp;'2. Invulblad'!G800&amp;" want er is geen aangrenzende maatregel getroffen."))</f>
        <v/>
      </c>
      <c r="M800" s="20">
        <f>MIN(1500,COUNTIF('2. Invulblad'!N800:AI800,"Ja")*750)</f>
        <v>0</v>
      </c>
      <c r="O800" s="14" t="str">
        <f>IF(N800=Lijstjes!$F$2,IF($F$15=Lijstjes!$A$2,$F$16,$F$21)/COUNTIF('2. Invulblad'!$N$29:$N$1048576,Lijstjes!$F$2),"")</f>
        <v/>
      </c>
      <c r="Q800" s="5" t="str">
        <f>IF(P800=Lijstjes!$F$2,IF($F$15=Lijstjes!$A$3,$F$16,$F$21)/COUNTIF('2. Invulblad'!$P$29:$P$1048576,Lijstjes!$F$2),"")</f>
        <v/>
      </c>
      <c r="S800" s="5">
        <f>IF(R800=Lijstjes!$F$2,IF($F$15=Lijstjes!$A$4,$F$16,$F$21)/COUNTIF('2. Invulblad'!$R$29:$R$1048576,Lijstjes!$F$2),0)</f>
        <v>0</v>
      </c>
      <c r="U800" s="5">
        <f>IF(T800=Lijstjes!$F$2,IF($F$15=Lijstjes!$A$5,$F$16,$F$21)/COUNTIF('2. Invulblad'!$T$29:$T$1048576,Lijstjes!$F$2),0)</f>
        <v>0</v>
      </c>
      <c r="W800" s="5" t="str">
        <f>IF(V800=Lijstjes!$F$2,IF($F$15=Lijstjes!$A$6,$F$16,$F$21)/COUNTIF('2. Invulblad'!$V$29:$V$1048576,Lijstjes!$F$2),"")</f>
        <v/>
      </c>
      <c r="Y800" s="5" t="str">
        <f>IF(X800=Lijstjes!$F$2,IF($F$15=Lijstjes!$A$7,$F$16,$F$21)/COUNTIF('2. Invulblad'!$X$29:$X$1048576,Lijstjes!$F$2),"")</f>
        <v/>
      </c>
      <c r="AA800" s="14">
        <f>IF(Z800=Lijstjes!$F$2,IF($F$15=Lijstjes!$A$8,$F$16,$F$21)/COUNTIF('2. Invulblad'!$Z$29:$Z$1048576,Lijstjes!$F$2),0)</f>
        <v>0</v>
      </c>
      <c r="AC800" s="14">
        <f>IF(AB800=Lijstjes!$F$2,IF($F$15=Lijstjes!$A$9,$F$16,$F$21)/COUNTIF('2. Invulblad'!$AB$29:$AB$1048576,Lijstjes!$F$2),0)</f>
        <v>0</v>
      </c>
      <c r="AE800" s="14">
        <f>IF(AD800=Lijstjes!$F$2,IF($F$15=Lijstjes!$A$10,$F$16,$F$21)/COUNTIF('2. Invulblad'!$AD$29:$AD$1048576,Lijstjes!$F$2),0)</f>
        <v>0</v>
      </c>
      <c r="AG800" s="14">
        <f>IF(AF800=Lijstjes!$F$2,IF($F$15=Lijstjes!$A$11,$F$16,$F$21)/COUNTIF('2. Invulblad'!$AF$29:$AF$1048576,Lijstjes!$F$2),0)</f>
        <v>0</v>
      </c>
    </row>
    <row r="801" spans="2:33" ht="14.5">
      <c r="B801" s="12" t="str">
        <f t="shared" si="24"/>
        <v/>
      </c>
      <c r="C801" t="str">
        <f t="shared" si="25"/>
        <v/>
      </c>
      <c r="D801" s="15" t="str">
        <f>IF(M801=0,"",IF(AND(M801&gt;0,IFERROR(SEARCH(Lijstjes!$F$2,'2. Invulblad'!N801&amp;'2. Invulblad'!P801&amp;'2. Invulblad'!R801&amp;'2. Invulblad'!T801&amp;'2. Invulblad'!V801&amp;'2. Invulblad'!X801&amp;'2. Invulblad'!Z801&amp;'2. Invulblad'!AB801&amp;'2. Invulblad'!AD801&amp;'2. Invulblad'!AF801&amp;'2. Invulblad'!AH801&amp;'2. Invulblad'!AI801),0)&gt;0),"","U mag geen subsidie aanvragen voor "&amp;'2. Invulblad'!E801&amp;" "&amp;'2. Invulblad'!F801&amp;'2. Invulblad'!G801&amp;" want er is geen aangrenzende maatregel getroffen."))</f>
        <v/>
      </c>
      <c r="M801" s="20">
        <f>MIN(1500,COUNTIF('2. Invulblad'!N801:AI801,"Ja")*750)</f>
        <v>0</v>
      </c>
      <c r="O801" s="14" t="str">
        <f>IF(N801=Lijstjes!$F$2,IF($F$15=Lijstjes!$A$2,$F$16,$F$21)/COUNTIF('2. Invulblad'!$N$29:$N$1048576,Lijstjes!$F$2),"")</f>
        <v/>
      </c>
      <c r="Q801" s="5" t="str">
        <f>IF(P801=Lijstjes!$F$2,IF($F$15=Lijstjes!$A$3,$F$16,$F$21)/COUNTIF('2. Invulblad'!$P$29:$P$1048576,Lijstjes!$F$2),"")</f>
        <v/>
      </c>
      <c r="S801" s="5">
        <f>IF(R801=Lijstjes!$F$2,IF($F$15=Lijstjes!$A$4,$F$16,$F$21)/COUNTIF('2. Invulblad'!$R$29:$R$1048576,Lijstjes!$F$2),0)</f>
        <v>0</v>
      </c>
      <c r="U801" s="5">
        <f>IF(T801=Lijstjes!$F$2,IF($F$15=Lijstjes!$A$5,$F$16,$F$21)/COUNTIF('2. Invulblad'!$T$29:$T$1048576,Lijstjes!$F$2),0)</f>
        <v>0</v>
      </c>
      <c r="W801" s="5" t="str">
        <f>IF(V801=Lijstjes!$F$2,IF($F$15=Lijstjes!$A$6,$F$16,$F$21)/COUNTIF('2. Invulblad'!$V$29:$V$1048576,Lijstjes!$F$2),"")</f>
        <v/>
      </c>
      <c r="Y801" s="5" t="str">
        <f>IF(X801=Lijstjes!$F$2,IF($F$15=Lijstjes!$A$7,$F$16,$F$21)/COUNTIF('2. Invulblad'!$X$29:$X$1048576,Lijstjes!$F$2),"")</f>
        <v/>
      </c>
      <c r="AA801" s="14">
        <f>IF(Z801=Lijstjes!$F$2,IF($F$15=Lijstjes!$A$8,$F$16,$F$21)/COUNTIF('2. Invulblad'!$Z$29:$Z$1048576,Lijstjes!$F$2),0)</f>
        <v>0</v>
      </c>
      <c r="AC801" s="14">
        <f>IF(AB801=Lijstjes!$F$2,IF($F$15=Lijstjes!$A$9,$F$16,$F$21)/COUNTIF('2. Invulblad'!$AB$29:$AB$1048576,Lijstjes!$F$2),0)</f>
        <v>0</v>
      </c>
      <c r="AE801" s="14">
        <f>IF(AD801=Lijstjes!$F$2,IF($F$15=Lijstjes!$A$10,$F$16,$F$21)/COUNTIF('2. Invulblad'!$AD$29:$AD$1048576,Lijstjes!$F$2),0)</f>
        <v>0</v>
      </c>
      <c r="AG801" s="14">
        <f>IF(AF801=Lijstjes!$F$2,IF($F$15=Lijstjes!$A$11,$F$16,$F$21)/COUNTIF('2. Invulblad'!$AF$29:$AF$1048576,Lijstjes!$F$2),0)</f>
        <v>0</v>
      </c>
    </row>
    <row r="802" spans="2:33" ht="14.5">
      <c r="B802" s="12" t="str">
        <f t="shared" si="24"/>
        <v/>
      </c>
      <c r="C802" t="str">
        <f t="shared" si="25"/>
        <v/>
      </c>
      <c r="D802" s="15" t="str">
        <f>IF(M802=0,"",IF(AND(M802&gt;0,IFERROR(SEARCH(Lijstjes!$F$2,'2. Invulblad'!N802&amp;'2. Invulblad'!P802&amp;'2. Invulblad'!R802&amp;'2. Invulblad'!T802&amp;'2. Invulblad'!V802&amp;'2. Invulblad'!X802&amp;'2. Invulblad'!Z802&amp;'2. Invulblad'!AB802&amp;'2. Invulblad'!AD802&amp;'2. Invulblad'!AF802&amp;'2. Invulblad'!AH802&amp;'2. Invulblad'!AI802),0)&gt;0),"","U mag geen subsidie aanvragen voor "&amp;'2. Invulblad'!E802&amp;" "&amp;'2. Invulblad'!F802&amp;'2. Invulblad'!G802&amp;" want er is geen aangrenzende maatregel getroffen."))</f>
        <v/>
      </c>
      <c r="M802" s="20">
        <f>MIN(1500,COUNTIF('2. Invulblad'!N802:AI802,"Ja")*750)</f>
        <v>0</v>
      </c>
      <c r="O802" s="14" t="str">
        <f>IF(N802=Lijstjes!$F$2,IF($F$15=Lijstjes!$A$2,$F$16,$F$21)/COUNTIF('2. Invulblad'!$N$29:$N$1048576,Lijstjes!$F$2),"")</f>
        <v/>
      </c>
      <c r="Q802" s="5" t="str">
        <f>IF(P802=Lijstjes!$F$2,IF($F$15=Lijstjes!$A$3,$F$16,$F$21)/COUNTIF('2. Invulblad'!$P$29:$P$1048576,Lijstjes!$F$2),"")</f>
        <v/>
      </c>
      <c r="S802" s="5">
        <f>IF(R802=Lijstjes!$F$2,IF($F$15=Lijstjes!$A$4,$F$16,$F$21)/COUNTIF('2. Invulblad'!$R$29:$R$1048576,Lijstjes!$F$2),0)</f>
        <v>0</v>
      </c>
      <c r="U802" s="5">
        <f>IF(T802=Lijstjes!$F$2,IF($F$15=Lijstjes!$A$5,$F$16,$F$21)/COUNTIF('2. Invulblad'!$T$29:$T$1048576,Lijstjes!$F$2),0)</f>
        <v>0</v>
      </c>
      <c r="W802" s="5" t="str">
        <f>IF(V802=Lijstjes!$F$2,IF($F$15=Lijstjes!$A$6,$F$16,$F$21)/COUNTIF('2. Invulblad'!$V$29:$V$1048576,Lijstjes!$F$2),"")</f>
        <v/>
      </c>
      <c r="Y802" s="5" t="str">
        <f>IF(X802=Lijstjes!$F$2,IF($F$15=Lijstjes!$A$7,$F$16,$F$21)/COUNTIF('2. Invulblad'!$X$29:$X$1048576,Lijstjes!$F$2),"")</f>
        <v/>
      </c>
      <c r="AA802" s="14">
        <f>IF(Z802=Lijstjes!$F$2,IF($F$15=Lijstjes!$A$8,$F$16,$F$21)/COUNTIF('2. Invulblad'!$Z$29:$Z$1048576,Lijstjes!$F$2),0)</f>
        <v>0</v>
      </c>
      <c r="AC802" s="14">
        <f>IF(AB802=Lijstjes!$F$2,IF($F$15=Lijstjes!$A$9,$F$16,$F$21)/COUNTIF('2. Invulblad'!$AB$29:$AB$1048576,Lijstjes!$F$2),0)</f>
        <v>0</v>
      </c>
      <c r="AE802" s="14">
        <f>IF(AD802=Lijstjes!$F$2,IF($F$15=Lijstjes!$A$10,$F$16,$F$21)/COUNTIF('2. Invulblad'!$AD$29:$AD$1048576,Lijstjes!$F$2),0)</f>
        <v>0</v>
      </c>
      <c r="AG802" s="14">
        <f>IF(AF802=Lijstjes!$F$2,IF($F$15=Lijstjes!$A$11,$F$16,$F$21)/COUNTIF('2. Invulblad'!$AF$29:$AF$1048576,Lijstjes!$F$2),0)</f>
        <v>0</v>
      </c>
    </row>
    <row r="803" spans="2:33" ht="14.5">
      <c r="B803" s="12" t="str">
        <f t="shared" si="24"/>
        <v/>
      </c>
      <c r="C803" t="str">
        <f t="shared" si="25"/>
        <v/>
      </c>
      <c r="D803" s="15" t="str">
        <f>IF(M803=0,"",IF(AND(M803&gt;0,IFERROR(SEARCH(Lijstjes!$F$2,'2. Invulblad'!N803&amp;'2. Invulblad'!P803&amp;'2. Invulblad'!R803&amp;'2. Invulblad'!T803&amp;'2. Invulblad'!V803&amp;'2. Invulblad'!X803&amp;'2. Invulblad'!Z803&amp;'2. Invulblad'!AB803&amp;'2. Invulblad'!AD803&amp;'2. Invulblad'!AF803&amp;'2. Invulblad'!AH803&amp;'2. Invulblad'!AI803),0)&gt;0),"","U mag geen subsidie aanvragen voor "&amp;'2. Invulblad'!E803&amp;" "&amp;'2. Invulblad'!F803&amp;'2. Invulblad'!G803&amp;" want er is geen aangrenzende maatregel getroffen."))</f>
        <v/>
      </c>
      <c r="M803" s="20">
        <f>MIN(1500,COUNTIF('2. Invulblad'!N803:AI803,"Ja")*750)</f>
        <v>0</v>
      </c>
      <c r="O803" s="14" t="str">
        <f>IF(N803=Lijstjes!$F$2,IF($F$15=Lijstjes!$A$2,$F$16,$F$21)/COUNTIF('2. Invulblad'!$N$29:$N$1048576,Lijstjes!$F$2),"")</f>
        <v/>
      </c>
      <c r="Q803" s="5" t="str">
        <f>IF(P803=Lijstjes!$F$2,IF($F$15=Lijstjes!$A$3,$F$16,$F$21)/COUNTIF('2. Invulblad'!$P$29:$P$1048576,Lijstjes!$F$2),"")</f>
        <v/>
      </c>
      <c r="S803" s="5">
        <f>IF(R803=Lijstjes!$F$2,IF($F$15=Lijstjes!$A$4,$F$16,$F$21)/COUNTIF('2. Invulblad'!$R$29:$R$1048576,Lijstjes!$F$2),0)</f>
        <v>0</v>
      </c>
      <c r="U803" s="5">
        <f>IF(T803=Lijstjes!$F$2,IF($F$15=Lijstjes!$A$5,$F$16,$F$21)/COUNTIF('2. Invulblad'!$T$29:$T$1048576,Lijstjes!$F$2),0)</f>
        <v>0</v>
      </c>
      <c r="W803" s="5" t="str">
        <f>IF(V803=Lijstjes!$F$2,IF($F$15=Lijstjes!$A$6,$F$16,$F$21)/COUNTIF('2. Invulblad'!$V$29:$V$1048576,Lijstjes!$F$2),"")</f>
        <v/>
      </c>
      <c r="Y803" s="5" t="str">
        <f>IF(X803=Lijstjes!$F$2,IF($F$15=Lijstjes!$A$7,$F$16,$F$21)/COUNTIF('2. Invulblad'!$X$29:$X$1048576,Lijstjes!$F$2),"")</f>
        <v/>
      </c>
      <c r="AA803" s="14">
        <f>IF(Z803=Lijstjes!$F$2,IF($F$15=Lijstjes!$A$8,$F$16,$F$21)/COUNTIF('2. Invulblad'!$Z$29:$Z$1048576,Lijstjes!$F$2),0)</f>
        <v>0</v>
      </c>
      <c r="AC803" s="14">
        <f>IF(AB803=Lijstjes!$F$2,IF($F$15=Lijstjes!$A$9,$F$16,$F$21)/COUNTIF('2. Invulblad'!$AB$29:$AB$1048576,Lijstjes!$F$2),0)</f>
        <v>0</v>
      </c>
      <c r="AE803" s="14">
        <f>IF(AD803=Lijstjes!$F$2,IF($F$15=Lijstjes!$A$10,$F$16,$F$21)/COUNTIF('2. Invulblad'!$AD$29:$AD$1048576,Lijstjes!$F$2),0)</f>
        <v>0</v>
      </c>
      <c r="AG803" s="14">
        <f>IF(AF803=Lijstjes!$F$2,IF($F$15=Lijstjes!$A$11,$F$16,$F$21)/COUNTIF('2. Invulblad'!$AF$29:$AF$1048576,Lijstjes!$F$2),0)</f>
        <v>0</v>
      </c>
    </row>
    <row r="804" spans="2:33" ht="14.5">
      <c r="B804" s="12" t="str">
        <f t="shared" si="24"/>
        <v/>
      </c>
      <c r="C804" t="str">
        <f t="shared" si="25"/>
        <v/>
      </c>
      <c r="D804" s="15" t="str">
        <f>IF(M804=0,"",IF(AND(M804&gt;0,IFERROR(SEARCH(Lijstjes!$F$2,'2. Invulblad'!N804&amp;'2. Invulblad'!P804&amp;'2. Invulblad'!R804&amp;'2. Invulblad'!T804&amp;'2. Invulblad'!V804&amp;'2. Invulblad'!X804&amp;'2. Invulblad'!Z804&amp;'2. Invulblad'!AB804&amp;'2. Invulblad'!AD804&amp;'2. Invulblad'!AF804&amp;'2. Invulblad'!AH804&amp;'2. Invulblad'!AI804),0)&gt;0),"","U mag geen subsidie aanvragen voor "&amp;'2. Invulblad'!E804&amp;" "&amp;'2. Invulblad'!F804&amp;'2. Invulblad'!G804&amp;" want er is geen aangrenzende maatregel getroffen."))</f>
        <v/>
      </c>
      <c r="M804" s="20">
        <f>MIN(1500,COUNTIF('2. Invulblad'!N804:AI804,"Ja")*750)</f>
        <v>0</v>
      </c>
      <c r="O804" s="14" t="str">
        <f>IF(N804=Lijstjes!$F$2,IF($F$15=Lijstjes!$A$2,$F$16,$F$21)/COUNTIF('2. Invulblad'!$N$29:$N$1048576,Lijstjes!$F$2),"")</f>
        <v/>
      </c>
      <c r="Q804" s="5" t="str">
        <f>IF(P804=Lijstjes!$F$2,IF($F$15=Lijstjes!$A$3,$F$16,$F$21)/COUNTIF('2. Invulblad'!$P$29:$P$1048576,Lijstjes!$F$2),"")</f>
        <v/>
      </c>
      <c r="S804" s="5">
        <f>IF(R804=Lijstjes!$F$2,IF($F$15=Lijstjes!$A$4,$F$16,$F$21)/COUNTIF('2. Invulblad'!$R$29:$R$1048576,Lijstjes!$F$2),0)</f>
        <v>0</v>
      </c>
      <c r="U804" s="5">
        <f>IF(T804=Lijstjes!$F$2,IF($F$15=Lijstjes!$A$5,$F$16,$F$21)/COUNTIF('2. Invulblad'!$T$29:$T$1048576,Lijstjes!$F$2),0)</f>
        <v>0</v>
      </c>
      <c r="W804" s="5" t="str">
        <f>IF(V804=Lijstjes!$F$2,IF($F$15=Lijstjes!$A$6,$F$16,$F$21)/COUNTIF('2. Invulblad'!$V$29:$V$1048576,Lijstjes!$F$2),"")</f>
        <v/>
      </c>
      <c r="Y804" s="5" t="str">
        <f>IF(X804=Lijstjes!$F$2,IF($F$15=Lijstjes!$A$7,$F$16,$F$21)/COUNTIF('2. Invulblad'!$X$29:$X$1048576,Lijstjes!$F$2),"")</f>
        <v/>
      </c>
      <c r="AA804" s="14">
        <f>IF(Z804=Lijstjes!$F$2,IF($F$15=Lijstjes!$A$8,$F$16,$F$21)/COUNTIF('2. Invulblad'!$Z$29:$Z$1048576,Lijstjes!$F$2),0)</f>
        <v>0</v>
      </c>
      <c r="AC804" s="14">
        <f>IF(AB804=Lijstjes!$F$2,IF($F$15=Lijstjes!$A$9,$F$16,$F$21)/COUNTIF('2. Invulblad'!$AB$29:$AB$1048576,Lijstjes!$F$2),0)</f>
        <v>0</v>
      </c>
      <c r="AE804" s="14">
        <f>IF(AD804=Lijstjes!$F$2,IF($F$15=Lijstjes!$A$10,$F$16,$F$21)/COUNTIF('2. Invulblad'!$AD$29:$AD$1048576,Lijstjes!$F$2),0)</f>
        <v>0</v>
      </c>
      <c r="AG804" s="14">
        <f>IF(AF804=Lijstjes!$F$2,IF($F$15=Lijstjes!$A$11,$F$16,$F$21)/COUNTIF('2. Invulblad'!$AF$29:$AF$1048576,Lijstjes!$F$2),0)</f>
        <v>0</v>
      </c>
    </row>
    <row r="805" spans="2:33" ht="14.5">
      <c r="B805" s="12" t="str">
        <f t="shared" si="24"/>
        <v/>
      </c>
      <c r="C805" t="str">
        <f t="shared" si="25"/>
        <v/>
      </c>
      <c r="D805" s="15" t="str">
        <f>IF(M805=0,"",IF(AND(M805&gt;0,IFERROR(SEARCH(Lijstjes!$F$2,'2. Invulblad'!N805&amp;'2. Invulblad'!P805&amp;'2. Invulblad'!R805&amp;'2. Invulblad'!T805&amp;'2. Invulblad'!V805&amp;'2. Invulblad'!X805&amp;'2. Invulblad'!Z805&amp;'2. Invulblad'!AB805&amp;'2. Invulblad'!AD805&amp;'2. Invulblad'!AF805&amp;'2. Invulblad'!AH805&amp;'2. Invulblad'!AI805),0)&gt;0),"","U mag geen subsidie aanvragen voor "&amp;'2. Invulblad'!E805&amp;" "&amp;'2. Invulblad'!F805&amp;'2. Invulblad'!G805&amp;" want er is geen aangrenzende maatregel getroffen."))</f>
        <v/>
      </c>
      <c r="M805" s="20">
        <f>MIN(1500,COUNTIF('2. Invulblad'!N805:AI805,"Ja")*750)</f>
        <v>0</v>
      </c>
      <c r="O805" s="14" t="str">
        <f>IF(N805=Lijstjes!$F$2,IF($F$15=Lijstjes!$A$2,$F$16,$F$21)/COUNTIF('2. Invulblad'!$N$29:$N$1048576,Lijstjes!$F$2),"")</f>
        <v/>
      </c>
      <c r="Q805" s="5" t="str">
        <f>IF(P805=Lijstjes!$F$2,IF($F$15=Lijstjes!$A$3,$F$16,$F$21)/COUNTIF('2. Invulblad'!$P$29:$P$1048576,Lijstjes!$F$2),"")</f>
        <v/>
      </c>
      <c r="S805" s="5">
        <f>IF(R805=Lijstjes!$F$2,IF($F$15=Lijstjes!$A$4,$F$16,$F$21)/COUNTIF('2. Invulblad'!$R$29:$R$1048576,Lijstjes!$F$2),0)</f>
        <v>0</v>
      </c>
      <c r="U805" s="5">
        <f>IF(T805=Lijstjes!$F$2,IF($F$15=Lijstjes!$A$5,$F$16,$F$21)/COUNTIF('2. Invulblad'!$T$29:$T$1048576,Lijstjes!$F$2),0)</f>
        <v>0</v>
      </c>
      <c r="W805" s="5" t="str">
        <f>IF(V805=Lijstjes!$F$2,IF($F$15=Lijstjes!$A$6,$F$16,$F$21)/COUNTIF('2. Invulblad'!$V$29:$V$1048576,Lijstjes!$F$2),"")</f>
        <v/>
      </c>
      <c r="Y805" s="5" t="str">
        <f>IF(X805=Lijstjes!$F$2,IF($F$15=Lijstjes!$A$7,$F$16,$F$21)/COUNTIF('2. Invulblad'!$X$29:$X$1048576,Lijstjes!$F$2),"")</f>
        <v/>
      </c>
      <c r="AA805" s="14">
        <f>IF(Z805=Lijstjes!$F$2,IF($F$15=Lijstjes!$A$8,$F$16,$F$21)/COUNTIF('2. Invulblad'!$Z$29:$Z$1048576,Lijstjes!$F$2),0)</f>
        <v>0</v>
      </c>
      <c r="AC805" s="14">
        <f>IF(AB805=Lijstjes!$F$2,IF($F$15=Lijstjes!$A$9,$F$16,$F$21)/COUNTIF('2. Invulblad'!$AB$29:$AB$1048576,Lijstjes!$F$2),0)</f>
        <v>0</v>
      </c>
      <c r="AE805" s="14">
        <f>IF(AD805=Lijstjes!$F$2,IF($F$15=Lijstjes!$A$10,$F$16,$F$21)/COUNTIF('2. Invulblad'!$AD$29:$AD$1048576,Lijstjes!$F$2),0)</f>
        <v>0</v>
      </c>
      <c r="AG805" s="14">
        <f>IF(AF805=Lijstjes!$F$2,IF($F$15=Lijstjes!$A$11,$F$16,$F$21)/COUNTIF('2. Invulblad'!$AF$29:$AF$1048576,Lijstjes!$F$2),0)</f>
        <v>0</v>
      </c>
    </row>
    <row r="806" spans="2:33" ht="14.5">
      <c r="B806" s="12" t="str">
        <f t="shared" si="24"/>
        <v/>
      </c>
      <c r="C806" t="str">
        <f t="shared" si="25"/>
        <v/>
      </c>
      <c r="D806" s="15" t="str">
        <f>IF(M806=0,"",IF(AND(M806&gt;0,IFERROR(SEARCH(Lijstjes!$F$2,'2. Invulblad'!N806&amp;'2. Invulblad'!P806&amp;'2. Invulblad'!R806&amp;'2. Invulblad'!T806&amp;'2. Invulblad'!V806&amp;'2. Invulblad'!X806&amp;'2. Invulblad'!Z806&amp;'2. Invulblad'!AB806&amp;'2. Invulblad'!AD806&amp;'2. Invulblad'!AF806&amp;'2. Invulblad'!AH806&amp;'2. Invulblad'!AI806),0)&gt;0),"","U mag geen subsidie aanvragen voor "&amp;'2. Invulblad'!E806&amp;" "&amp;'2. Invulblad'!F806&amp;'2. Invulblad'!G806&amp;" want er is geen aangrenzende maatregel getroffen."))</f>
        <v/>
      </c>
      <c r="M806" s="20">
        <f>MIN(1500,COUNTIF('2. Invulblad'!N806:AI806,"Ja")*750)</f>
        <v>0</v>
      </c>
      <c r="O806" s="14" t="str">
        <f>IF(N806=Lijstjes!$F$2,IF($F$15=Lijstjes!$A$2,$F$16,$F$21)/COUNTIF('2. Invulblad'!$N$29:$N$1048576,Lijstjes!$F$2),"")</f>
        <v/>
      </c>
      <c r="Q806" s="5" t="str">
        <f>IF(P806=Lijstjes!$F$2,IF($F$15=Lijstjes!$A$3,$F$16,$F$21)/COUNTIF('2. Invulblad'!$P$29:$P$1048576,Lijstjes!$F$2),"")</f>
        <v/>
      </c>
      <c r="S806" s="5">
        <f>IF(R806=Lijstjes!$F$2,IF($F$15=Lijstjes!$A$4,$F$16,$F$21)/COUNTIF('2. Invulblad'!$R$29:$R$1048576,Lijstjes!$F$2),0)</f>
        <v>0</v>
      </c>
      <c r="U806" s="5">
        <f>IF(T806=Lijstjes!$F$2,IF($F$15=Lijstjes!$A$5,$F$16,$F$21)/COUNTIF('2. Invulblad'!$T$29:$T$1048576,Lijstjes!$F$2),0)</f>
        <v>0</v>
      </c>
      <c r="W806" s="5" t="str">
        <f>IF(V806=Lijstjes!$F$2,IF($F$15=Lijstjes!$A$6,$F$16,$F$21)/COUNTIF('2. Invulblad'!$V$29:$V$1048576,Lijstjes!$F$2),"")</f>
        <v/>
      </c>
      <c r="Y806" s="5" t="str">
        <f>IF(X806=Lijstjes!$F$2,IF($F$15=Lijstjes!$A$7,$F$16,$F$21)/COUNTIF('2. Invulblad'!$X$29:$X$1048576,Lijstjes!$F$2),"")</f>
        <v/>
      </c>
      <c r="AA806" s="14">
        <f>IF(Z806=Lijstjes!$F$2,IF($F$15=Lijstjes!$A$8,$F$16,$F$21)/COUNTIF('2. Invulblad'!$Z$29:$Z$1048576,Lijstjes!$F$2),0)</f>
        <v>0</v>
      </c>
      <c r="AC806" s="14">
        <f>IF(AB806=Lijstjes!$F$2,IF($F$15=Lijstjes!$A$9,$F$16,$F$21)/COUNTIF('2. Invulblad'!$AB$29:$AB$1048576,Lijstjes!$F$2),0)</f>
        <v>0</v>
      </c>
      <c r="AE806" s="14">
        <f>IF(AD806=Lijstjes!$F$2,IF($F$15=Lijstjes!$A$10,$F$16,$F$21)/COUNTIF('2. Invulblad'!$AD$29:$AD$1048576,Lijstjes!$F$2),0)</f>
        <v>0</v>
      </c>
      <c r="AG806" s="14">
        <f>IF(AF806=Lijstjes!$F$2,IF($F$15=Lijstjes!$A$11,$F$16,$F$21)/COUNTIF('2. Invulblad'!$AF$29:$AF$1048576,Lijstjes!$F$2),0)</f>
        <v>0</v>
      </c>
    </row>
    <row r="807" spans="2:33" ht="14.5">
      <c r="B807" s="12" t="str">
        <f t="shared" si="24"/>
        <v/>
      </c>
      <c r="C807" t="str">
        <f t="shared" si="25"/>
        <v/>
      </c>
      <c r="D807" s="15" t="str">
        <f>IF(M807=0,"",IF(AND(M807&gt;0,IFERROR(SEARCH(Lijstjes!$F$2,'2. Invulblad'!N807&amp;'2. Invulblad'!P807&amp;'2. Invulblad'!R807&amp;'2. Invulblad'!T807&amp;'2. Invulblad'!V807&amp;'2. Invulblad'!X807&amp;'2. Invulblad'!Z807&amp;'2. Invulblad'!AB807&amp;'2. Invulblad'!AD807&amp;'2. Invulblad'!AF807&amp;'2. Invulblad'!AH807&amp;'2. Invulblad'!AI807),0)&gt;0),"","U mag geen subsidie aanvragen voor "&amp;'2. Invulblad'!E807&amp;" "&amp;'2. Invulblad'!F807&amp;'2. Invulblad'!G807&amp;" want er is geen aangrenzende maatregel getroffen."))</f>
        <v/>
      </c>
      <c r="M807" s="20">
        <f>MIN(1500,COUNTIF('2. Invulblad'!N807:AI807,"Ja")*750)</f>
        <v>0</v>
      </c>
      <c r="O807" s="14" t="str">
        <f>IF(N807=Lijstjes!$F$2,IF($F$15=Lijstjes!$A$2,$F$16,$F$21)/COUNTIF('2. Invulblad'!$N$29:$N$1048576,Lijstjes!$F$2),"")</f>
        <v/>
      </c>
      <c r="Q807" s="5" t="str">
        <f>IF(P807=Lijstjes!$F$2,IF($F$15=Lijstjes!$A$3,$F$16,$F$21)/COUNTIF('2. Invulblad'!$P$29:$P$1048576,Lijstjes!$F$2),"")</f>
        <v/>
      </c>
      <c r="S807" s="5">
        <f>IF(R807=Lijstjes!$F$2,IF($F$15=Lijstjes!$A$4,$F$16,$F$21)/COUNTIF('2. Invulblad'!$R$29:$R$1048576,Lijstjes!$F$2),0)</f>
        <v>0</v>
      </c>
      <c r="U807" s="5">
        <f>IF(T807=Lijstjes!$F$2,IF($F$15=Lijstjes!$A$5,$F$16,$F$21)/COUNTIF('2. Invulblad'!$T$29:$T$1048576,Lijstjes!$F$2),0)</f>
        <v>0</v>
      </c>
      <c r="W807" s="5" t="str">
        <f>IF(V807=Lijstjes!$F$2,IF($F$15=Lijstjes!$A$6,$F$16,$F$21)/COUNTIF('2. Invulblad'!$V$29:$V$1048576,Lijstjes!$F$2),"")</f>
        <v/>
      </c>
      <c r="Y807" s="5" t="str">
        <f>IF(X807=Lijstjes!$F$2,IF($F$15=Lijstjes!$A$7,$F$16,$F$21)/COUNTIF('2. Invulblad'!$X$29:$X$1048576,Lijstjes!$F$2),"")</f>
        <v/>
      </c>
      <c r="AA807" s="14">
        <f>IF(Z807=Lijstjes!$F$2,IF($F$15=Lijstjes!$A$8,$F$16,$F$21)/COUNTIF('2. Invulblad'!$Z$29:$Z$1048576,Lijstjes!$F$2),0)</f>
        <v>0</v>
      </c>
      <c r="AC807" s="14">
        <f>IF(AB807=Lijstjes!$F$2,IF($F$15=Lijstjes!$A$9,$F$16,$F$21)/COUNTIF('2. Invulblad'!$AB$29:$AB$1048576,Lijstjes!$F$2),0)</f>
        <v>0</v>
      </c>
      <c r="AE807" s="14">
        <f>IF(AD807=Lijstjes!$F$2,IF($F$15=Lijstjes!$A$10,$F$16,$F$21)/COUNTIF('2. Invulblad'!$AD$29:$AD$1048576,Lijstjes!$F$2),0)</f>
        <v>0</v>
      </c>
      <c r="AG807" s="14">
        <f>IF(AF807=Lijstjes!$F$2,IF($F$15=Lijstjes!$A$11,$F$16,$F$21)/COUNTIF('2. Invulblad'!$AF$29:$AF$1048576,Lijstjes!$F$2),0)</f>
        <v>0</v>
      </c>
    </row>
    <row r="808" spans="2:33" ht="14.5">
      <c r="B808" s="12" t="str">
        <f t="shared" si="24"/>
        <v/>
      </c>
      <c r="C808" t="str">
        <f t="shared" si="25"/>
        <v/>
      </c>
      <c r="D808" s="15" t="str">
        <f>IF(M808=0,"",IF(AND(M808&gt;0,IFERROR(SEARCH(Lijstjes!$F$2,'2. Invulblad'!N808&amp;'2. Invulblad'!P808&amp;'2. Invulblad'!R808&amp;'2. Invulblad'!T808&amp;'2. Invulblad'!V808&amp;'2. Invulblad'!X808&amp;'2. Invulblad'!Z808&amp;'2. Invulblad'!AB808&amp;'2. Invulblad'!AD808&amp;'2. Invulblad'!AF808&amp;'2. Invulblad'!AH808&amp;'2. Invulblad'!AI808),0)&gt;0),"","U mag geen subsidie aanvragen voor "&amp;'2. Invulblad'!E808&amp;" "&amp;'2. Invulblad'!F808&amp;'2. Invulblad'!G808&amp;" want er is geen aangrenzende maatregel getroffen."))</f>
        <v/>
      </c>
      <c r="M808" s="20">
        <f>MIN(1500,COUNTIF('2. Invulblad'!N808:AI808,"Ja")*750)</f>
        <v>0</v>
      </c>
      <c r="O808" s="14" t="str">
        <f>IF(N808=Lijstjes!$F$2,IF($F$15=Lijstjes!$A$2,$F$16,$F$21)/COUNTIF('2. Invulblad'!$N$29:$N$1048576,Lijstjes!$F$2),"")</f>
        <v/>
      </c>
      <c r="Q808" s="5" t="str">
        <f>IF(P808=Lijstjes!$F$2,IF($F$15=Lijstjes!$A$3,$F$16,$F$21)/COUNTIF('2. Invulblad'!$P$29:$P$1048576,Lijstjes!$F$2),"")</f>
        <v/>
      </c>
      <c r="S808" s="5">
        <f>IF(R808=Lijstjes!$F$2,IF($F$15=Lijstjes!$A$4,$F$16,$F$21)/COUNTIF('2. Invulblad'!$R$29:$R$1048576,Lijstjes!$F$2),0)</f>
        <v>0</v>
      </c>
      <c r="U808" s="5">
        <f>IF(T808=Lijstjes!$F$2,IF($F$15=Lijstjes!$A$5,$F$16,$F$21)/COUNTIF('2. Invulblad'!$T$29:$T$1048576,Lijstjes!$F$2),0)</f>
        <v>0</v>
      </c>
      <c r="W808" s="5" t="str">
        <f>IF(V808=Lijstjes!$F$2,IF($F$15=Lijstjes!$A$6,$F$16,$F$21)/COUNTIF('2. Invulblad'!$V$29:$V$1048576,Lijstjes!$F$2),"")</f>
        <v/>
      </c>
      <c r="Y808" s="5" t="str">
        <f>IF(X808=Lijstjes!$F$2,IF($F$15=Lijstjes!$A$7,$F$16,$F$21)/COUNTIF('2. Invulblad'!$X$29:$X$1048576,Lijstjes!$F$2),"")</f>
        <v/>
      </c>
      <c r="AA808" s="14">
        <f>IF(Z808=Lijstjes!$F$2,IF($F$15=Lijstjes!$A$8,$F$16,$F$21)/COUNTIF('2. Invulblad'!$Z$29:$Z$1048576,Lijstjes!$F$2),0)</f>
        <v>0</v>
      </c>
      <c r="AC808" s="14">
        <f>IF(AB808=Lijstjes!$F$2,IF($F$15=Lijstjes!$A$9,$F$16,$F$21)/COUNTIF('2. Invulblad'!$AB$29:$AB$1048576,Lijstjes!$F$2),0)</f>
        <v>0</v>
      </c>
      <c r="AE808" s="14">
        <f>IF(AD808=Lijstjes!$F$2,IF($F$15=Lijstjes!$A$10,$F$16,$F$21)/COUNTIF('2. Invulblad'!$AD$29:$AD$1048576,Lijstjes!$F$2),0)</f>
        <v>0</v>
      </c>
      <c r="AG808" s="14">
        <f>IF(AF808=Lijstjes!$F$2,IF($F$15=Lijstjes!$A$11,$F$16,$F$21)/COUNTIF('2. Invulblad'!$AF$29:$AF$1048576,Lijstjes!$F$2),0)</f>
        <v>0</v>
      </c>
    </row>
    <row r="809" spans="2:33" ht="14.5">
      <c r="B809" s="12" t="str">
        <f t="shared" si="24"/>
        <v/>
      </c>
      <c r="C809" t="str">
        <f t="shared" si="25"/>
        <v/>
      </c>
      <c r="D809" s="15" t="str">
        <f>IF(M809=0,"",IF(AND(M809&gt;0,IFERROR(SEARCH(Lijstjes!$F$2,'2. Invulblad'!N809&amp;'2. Invulblad'!P809&amp;'2. Invulblad'!R809&amp;'2. Invulblad'!T809&amp;'2. Invulblad'!V809&amp;'2. Invulblad'!X809&amp;'2. Invulblad'!Z809&amp;'2. Invulblad'!AB809&amp;'2. Invulblad'!AD809&amp;'2. Invulblad'!AF809&amp;'2. Invulblad'!AH809&amp;'2. Invulblad'!AI809),0)&gt;0),"","U mag geen subsidie aanvragen voor "&amp;'2. Invulblad'!E809&amp;" "&amp;'2. Invulblad'!F809&amp;'2. Invulblad'!G809&amp;" want er is geen aangrenzende maatregel getroffen."))</f>
        <v/>
      </c>
      <c r="M809" s="20">
        <f>MIN(1500,COUNTIF('2. Invulblad'!N809:AI809,"Ja")*750)</f>
        <v>0</v>
      </c>
      <c r="O809" s="14" t="str">
        <f>IF(N809=Lijstjes!$F$2,IF($F$15=Lijstjes!$A$2,$F$16,$F$21)/COUNTIF('2. Invulblad'!$N$29:$N$1048576,Lijstjes!$F$2),"")</f>
        <v/>
      </c>
      <c r="Q809" s="5" t="str">
        <f>IF(P809=Lijstjes!$F$2,IF($F$15=Lijstjes!$A$3,$F$16,$F$21)/COUNTIF('2. Invulblad'!$P$29:$P$1048576,Lijstjes!$F$2),"")</f>
        <v/>
      </c>
      <c r="S809" s="5">
        <f>IF(R809=Lijstjes!$F$2,IF($F$15=Lijstjes!$A$4,$F$16,$F$21)/COUNTIF('2. Invulblad'!$R$29:$R$1048576,Lijstjes!$F$2),0)</f>
        <v>0</v>
      </c>
      <c r="U809" s="5">
        <f>IF(T809=Lijstjes!$F$2,IF($F$15=Lijstjes!$A$5,$F$16,$F$21)/COUNTIF('2. Invulblad'!$T$29:$T$1048576,Lijstjes!$F$2),0)</f>
        <v>0</v>
      </c>
      <c r="W809" s="5" t="str">
        <f>IF(V809=Lijstjes!$F$2,IF($F$15=Lijstjes!$A$6,$F$16,$F$21)/COUNTIF('2. Invulblad'!$V$29:$V$1048576,Lijstjes!$F$2),"")</f>
        <v/>
      </c>
      <c r="Y809" s="5" t="str">
        <f>IF(X809=Lijstjes!$F$2,IF($F$15=Lijstjes!$A$7,$F$16,$F$21)/COUNTIF('2. Invulblad'!$X$29:$X$1048576,Lijstjes!$F$2),"")</f>
        <v/>
      </c>
      <c r="AA809" s="14">
        <f>IF(Z809=Lijstjes!$F$2,IF($F$15=Lijstjes!$A$8,$F$16,$F$21)/COUNTIF('2. Invulblad'!$Z$29:$Z$1048576,Lijstjes!$F$2),0)</f>
        <v>0</v>
      </c>
      <c r="AC809" s="14">
        <f>IF(AB809=Lijstjes!$F$2,IF($F$15=Lijstjes!$A$9,$F$16,$F$21)/COUNTIF('2. Invulblad'!$AB$29:$AB$1048576,Lijstjes!$F$2),0)</f>
        <v>0</v>
      </c>
      <c r="AE809" s="14">
        <f>IF(AD809=Lijstjes!$F$2,IF($F$15=Lijstjes!$A$10,$F$16,$F$21)/COUNTIF('2. Invulblad'!$AD$29:$AD$1048576,Lijstjes!$F$2),0)</f>
        <v>0</v>
      </c>
      <c r="AG809" s="14">
        <f>IF(AF809=Lijstjes!$F$2,IF($F$15=Lijstjes!$A$11,$F$16,$F$21)/COUNTIF('2. Invulblad'!$AF$29:$AF$1048576,Lijstjes!$F$2),0)</f>
        <v>0</v>
      </c>
    </row>
    <row r="810" spans="2:33" ht="14.5">
      <c r="B810" s="12" t="str">
        <f t="shared" si="24"/>
        <v/>
      </c>
      <c r="C810" t="str">
        <f t="shared" si="25"/>
        <v/>
      </c>
      <c r="D810" s="15" t="str">
        <f>IF(M810=0,"",IF(AND(M810&gt;0,IFERROR(SEARCH(Lijstjes!$F$2,'2. Invulblad'!N810&amp;'2. Invulblad'!P810&amp;'2. Invulblad'!R810&amp;'2. Invulblad'!T810&amp;'2. Invulblad'!V810&amp;'2. Invulblad'!X810&amp;'2. Invulblad'!Z810&amp;'2. Invulblad'!AB810&amp;'2. Invulblad'!AD810&amp;'2. Invulblad'!AF810&amp;'2. Invulblad'!AH810&amp;'2. Invulblad'!AI810),0)&gt;0),"","U mag geen subsidie aanvragen voor "&amp;'2. Invulblad'!E810&amp;" "&amp;'2. Invulblad'!F810&amp;'2. Invulblad'!G810&amp;" want er is geen aangrenzende maatregel getroffen."))</f>
        <v/>
      </c>
      <c r="M810" s="20">
        <f>MIN(1500,COUNTIF('2. Invulblad'!N810:AI810,"Ja")*750)</f>
        <v>0</v>
      </c>
      <c r="O810" s="14" t="str">
        <f>IF(N810=Lijstjes!$F$2,IF($F$15=Lijstjes!$A$2,$F$16,$F$21)/COUNTIF('2. Invulblad'!$N$29:$N$1048576,Lijstjes!$F$2),"")</f>
        <v/>
      </c>
      <c r="Q810" s="5" t="str">
        <f>IF(P810=Lijstjes!$F$2,IF($F$15=Lijstjes!$A$3,$F$16,$F$21)/COUNTIF('2. Invulblad'!$P$29:$P$1048576,Lijstjes!$F$2),"")</f>
        <v/>
      </c>
      <c r="S810" s="5">
        <f>IF(R810=Lijstjes!$F$2,IF($F$15=Lijstjes!$A$4,$F$16,$F$21)/COUNTIF('2. Invulblad'!$R$29:$R$1048576,Lijstjes!$F$2),0)</f>
        <v>0</v>
      </c>
      <c r="U810" s="5">
        <f>IF(T810=Lijstjes!$F$2,IF($F$15=Lijstjes!$A$5,$F$16,$F$21)/COUNTIF('2. Invulblad'!$T$29:$T$1048576,Lijstjes!$F$2),0)</f>
        <v>0</v>
      </c>
      <c r="W810" s="5" t="str">
        <f>IF(V810=Lijstjes!$F$2,IF($F$15=Lijstjes!$A$6,$F$16,$F$21)/COUNTIF('2. Invulblad'!$V$29:$V$1048576,Lijstjes!$F$2),"")</f>
        <v/>
      </c>
      <c r="Y810" s="5" t="str">
        <f>IF(X810=Lijstjes!$F$2,IF($F$15=Lijstjes!$A$7,$F$16,$F$21)/COUNTIF('2. Invulblad'!$X$29:$X$1048576,Lijstjes!$F$2),"")</f>
        <v/>
      </c>
      <c r="AA810" s="14">
        <f>IF(Z810=Lijstjes!$F$2,IF($F$15=Lijstjes!$A$8,$F$16,$F$21)/COUNTIF('2. Invulblad'!$Z$29:$Z$1048576,Lijstjes!$F$2),0)</f>
        <v>0</v>
      </c>
      <c r="AC810" s="14">
        <f>IF(AB810=Lijstjes!$F$2,IF($F$15=Lijstjes!$A$9,$F$16,$F$21)/COUNTIF('2. Invulblad'!$AB$29:$AB$1048576,Lijstjes!$F$2),0)</f>
        <v>0</v>
      </c>
      <c r="AE810" s="14">
        <f>IF(AD810=Lijstjes!$F$2,IF($F$15=Lijstjes!$A$10,$F$16,$F$21)/COUNTIF('2. Invulblad'!$AD$29:$AD$1048576,Lijstjes!$F$2),0)</f>
        <v>0</v>
      </c>
      <c r="AG810" s="14">
        <f>IF(AF810=Lijstjes!$F$2,IF($F$15=Lijstjes!$A$11,$F$16,$F$21)/COUNTIF('2. Invulblad'!$AF$29:$AF$1048576,Lijstjes!$F$2),0)</f>
        <v>0</v>
      </c>
    </row>
    <row r="811" spans="2:33" ht="14.5">
      <c r="B811" s="12" t="str">
        <f t="shared" si="24"/>
        <v/>
      </c>
      <c r="C811" t="str">
        <f t="shared" si="25"/>
        <v/>
      </c>
      <c r="D811" s="15" t="str">
        <f>IF(M811=0,"",IF(AND(M811&gt;0,IFERROR(SEARCH(Lijstjes!$F$2,'2. Invulblad'!N811&amp;'2. Invulblad'!P811&amp;'2. Invulblad'!R811&amp;'2. Invulblad'!T811&amp;'2. Invulblad'!V811&amp;'2. Invulblad'!X811&amp;'2. Invulblad'!Z811&amp;'2. Invulblad'!AB811&amp;'2. Invulblad'!AD811&amp;'2. Invulblad'!AF811&amp;'2. Invulblad'!AH811&amp;'2. Invulblad'!AI811),0)&gt;0),"","U mag geen subsidie aanvragen voor "&amp;'2. Invulblad'!E811&amp;" "&amp;'2. Invulblad'!F811&amp;'2. Invulblad'!G811&amp;" want er is geen aangrenzende maatregel getroffen."))</f>
        <v/>
      </c>
      <c r="M811" s="20">
        <f>MIN(1500,COUNTIF('2. Invulblad'!N811:AI811,"Ja")*750)</f>
        <v>0</v>
      </c>
      <c r="O811" s="14" t="str">
        <f>IF(N811=Lijstjes!$F$2,IF($F$15=Lijstjes!$A$2,$F$16,$F$21)/COUNTIF('2. Invulblad'!$N$29:$N$1048576,Lijstjes!$F$2),"")</f>
        <v/>
      </c>
      <c r="Q811" s="5" t="str">
        <f>IF(P811=Lijstjes!$F$2,IF($F$15=Lijstjes!$A$3,$F$16,$F$21)/COUNTIF('2. Invulblad'!$P$29:$P$1048576,Lijstjes!$F$2),"")</f>
        <v/>
      </c>
      <c r="S811" s="5">
        <f>IF(R811=Lijstjes!$F$2,IF($F$15=Lijstjes!$A$4,$F$16,$F$21)/COUNTIF('2. Invulblad'!$R$29:$R$1048576,Lijstjes!$F$2),0)</f>
        <v>0</v>
      </c>
      <c r="U811" s="5">
        <f>IF(T811=Lijstjes!$F$2,IF($F$15=Lijstjes!$A$5,$F$16,$F$21)/COUNTIF('2. Invulblad'!$T$29:$T$1048576,Lijstjes!$F$2),0)</f>
        <v>0</v>
      </c>
      <c r="W811" s="5" t="str">
        <f>IF(V811=Lijstjes!$F$2,IF($F$15=Lijstjes!$A$6,$F$16,$F$21)/COUNTIF('2. Invulblad'!$V$29:$V$1048576,Lijstjes!$F$2),"")</f>
        <v/>
      </c>
      <c r="Y811" s="5" t="str">
        <f>IF(X811=Lijstjes!$F$2,IF($F$15=Lijstjes!$A$7,$F$16,$F$21)/COUNTIF('2. Invulblad'!$X$29:$X$1048576,Lijstjes!$F$2),"")</f>
        <v/>
      </c>
      <c r="AA811" s="14">
        <f>IF(Z811=Lijstjes!$F$2,IF($F$15=Lijstjes!$A$8,$F$16,$F$21)/COUNTIF('2. Invulblad'!$Z$29:$Z$1048576,Lijstjes!$F$2),0)</f>
        <v>0</v>
      </c>
      <c r="AC811" s="14">
        <f>IF(AB811=Lijstjes!$F$2,IF($F$15=Lijstjes!$A$9,$F$16,$F$21)/COUNTIF('2. Invulblad'!$AB$29:$AB$1048576,Lijstjes!$F$2),0)</f>
        <v>0</v>
      </c>
      <c r="AE811" s="14">
        <f>IF(AD811=Lijstjes!$F$2,IF($F$15=Lijstjes!$A$10,$F$16,$F$21)/COUNTIF('2. Invulblad'!$AD$29:$AD$1048576,Lijstjes!$F$2),0)</f>
        <v>0</v>
      </c>
      <c r="AG811" s="14">
        <f>IF(AF811=Lijstjes!$F$2,IF($F$15=Lijstjes!$A$11,$F$16,$F$21)/COUNTIF('2. Invulblad'!$AF$29:$AF$1048576,Lijstjes!$F$2),0)</f>
        <v>0</v>
      </c>
    </row>
    <row r="812" spans="2:33" ht="14.5">
      <c r="B812" s="12" t="str">
        <f t="shared" si="24"/>
        <v/>
      </c>
      <c r="C812" t="str">
        <f t="shared" si="25"/>
        <v/>
      </c>
      <c r="D812" s="15" t="str">
        <f>IF(M812=0,"",IF(AND(M812&gt;0,IFERROR(SEARCH(Lijstjes!$F$2,'2. Invulblad'!N812&amp;'2. Invulblad'!P812&amp;'2. Invulblad'!R812&amp;'2. Invulblad'!T812&amp;'2. Invulblad'!V812&amp;'2. Invulblad'!X812&amp;'2. Invulblad'!Z812&amp;'2. Invulblad'!AB812&amp;'2. Invulblad'!AD812&amp;'2. Invulblad'!AF812&amp;'2. Invulblad'!AH812&amp;'2. Invulblad'!AI812),0)&gt;0),"","U mag geen subsidie aanvragen voor "&amp;'2. Invulblad'!E812&amp;" "&amp;'2. Invulblad'!F812&amp;'2. Invulblad'!G812&amp;" want er is geen aangrenzende maatregel getroffen."))</f>
        <v/>
      </c>
      <c r="M812" s="20">
        <f>MIN(1500,COUNTIF('2. Invulblad'!N812:AI812,"Ja")*750)</f>
        <v>0</v>
      </c>
      <c r="O812" s="14" t="str">
        <f>IF(N812=Lijstjes!$F$2,IF($F$15=Lijstjes!$A$2,$F$16,$F$21)/COUNTIF('2. Invulblad'!$N$29:$N$1048576,Lijstjes!$F$2),"")</f>
        <v/>
      </c>
      <c r="Q812" s="5" t="str">
        <f>IF(P812=Lijstjes!$F$2,IF($F$15=Lijstjes!$A$3,$F$16,$F$21)/COUNTIF('2. Invulblad'!$P$29:$P$1048576,Lijstjes!$F$2),"")</f>
        <v/>
      </c>
      <c r="S812" s="5">
        <f>IF(R812=Lijstjes!$F$2,IF($F$15=Lijstjes!$A$4,$F$16,$F$21)/COUNTIF('2. Invulblad'!$R$29:$R$1048576,Lijstjes!$F$2),0)</f>
        <v>0</v>
      </c>
      <c r="U812" s="5">
        <f>IF(T812=Lijstjes!$F$2,IF($F$15=Lijstjes!$A$5,$F$16,$F$21)/COUNTIF('2. Invulblad'!$T$29:$T$1048576,Lijstjes!$F$2),0)</f>
        <v>0</v>
      </c>
      <c r="W812" s="5" t="str">
        <f>IF(V812=Lijstjes!$F$2,IF($F$15=Lijstjes!$A$6,$F$16,$F$21)/COUNTIF('2. Invulblad'!$V$29:$V$1048576,Lijstjes!$F$2),"")</f>
        <v/>
      </c>
      <c r="Y812" s="5" t="str">
        <f>IF(X812=Lijstjes!$F$2,IF($F$15=Lijstjes!$A$7,$F$16,$F$21)/COUNTIF('2. Invulblad'!$X$29:$X$1048576,Lijstjes!$F$2),"")</f>
        <v/>
      </c>
      <c r="AA812" s="14">
        <f>IF(Z812=Lijstjes!$F$2,IF($F$15=Lijstjes!$A$8,$F$16,$F$21)/COUNTIF('2. Invulblad'!$Z$29:$Z$1048576,Lijstjes!$F$2),0)</f>
        <v>0</v>
      </c>
      <c r="AC812" s="14">
        <f>IF(AB812=Lijstjes!$F$2,IF($F$15=Lijstjes!$A$9,$F$16,$F$21)/COUNTIF('2. Invulblad'!$AB$29:$AB$1048576,Lijstjes!$F$2),0)</f>
        <v>0</v>
      </c>
      <c r="AE812" s="14">
        <f>IF(AD812=Lijstjes!$F$2,IF($F$15=Lijstjes!$A$10,$F$16,$F$21)/COUNTIF('2. Invulblad'!$AD$29:$AD$1048576,Lijstjes!$F$2),0)</f>
        <v>0</v>
      </c>
      <c r="AG812" s="14">
        <f>IF(AF812=Lijstjes!$F$2,IF($F$15=Lijstjes!$A$11,$F$16,$F$21)/COUNTIF('2. Invulblad'!$AF$29:$AF$1048576,Lijstjes!$F$2),0)</f>
        <v>0</v>
      </c>
    </row>
    <row r="813" spans="2:33" ht="14.5">
      <c r="B813" s="12" t="str">
        <f t="shared" si="24"/>
        <v/>
      </c>
      <c r="C813" t="str">
        <f t="shared" si="25"/>
        <v/>
      </c>
      <c r="D813" s="15" t="str">
        <f>IF(M813=0,"",IF(AND(M813&gt;0,IFERROR(SEARCH(Lijstjes!$F$2,'2. Invulblad'!N813&amp;'2. Invulblad'!P813&amp;'2. Invulblad'!R813&amp;'2. Invulblad'!T813&amp;'2. Invulblad'!V813&amp;'2. Invulblad'!X813&amp;'2. Invulblad'!Z813&amp;'2. Invulblad'!AB813&amp;'2. Invulblad'!AD813&amp;'2. Invulblad'!AF813&amp;'2. Invulblad'!AH813&amp;'2. Invulblad'!AI813),0)&gt;0),"","U mag geen subsidie aanvragen voor "&amp;'2. Invulblad'!E813&amp;" "&amp;'2. Invulblad'!F813&amp;'2. Invulblad'!G813&amp;" want er is geen aangrenzende maatregel getroffen."))</f>
        <v/>
      </c>
      <c r="M813" s="20">
        <f>MIN(1500,COUNTIF('2. Invulblad'!N813:AI813,"Ja")*750)</f>
        <v>0</v>
      </c>
      <c r="O813" s="14" t="str">
        <f>IF(N813=Lijstjes!$F$2,IF($F$15=Lijstjes!$A$2,$F$16,$F$21)/COUNTIF('2. Invulblad'!$N$29:$N$1048576,Lijstjes!$F$2),"")</f>
        <v/>
      </c>
      <c r="Q813" s="5" t="str">
        <f>IF(P813=Lijstjes!$F$2,IF($F$15=Lijstjes!$A$3,$F$16,$F$21)/COUNTIF('2. Invulblad'!$P$29:$P$1048576,Lijstjes!$F$2),"")</f>
        <v/>
      </c>
      <c r="S813" s="5">
        <f>IF(R813=Lijstjes!$F$2,IF($F$15=Lijstjes!$A$4,$F$16,$F$21)/COUNTIF('2. Invulblad'!$R$29:$R$1048576,Lijstjes!$F$2),0)</f>
        <v>0</v>
      </c>
      <c r="U813" s="5">
        <f>IF(T813=Lijstjes!$F$2,IF($F$15=Lijstjes!$A$5,$F$16,$F$21)/COUNTIF('2. Invulblad'!$T$29:$T$1048576,Lijstjes!$F$2),0)</f>
        <v>0</v>
      </c>
      <c r="W813" s="5" t="str">
        <f>IF(V813=Lijstjes!$F$2,IF($F$15=Lijstjes!$A$6,$F$16,$F$21)/COUNTIF('2. Invulblad'!$V$29:$V$1048576,Lijstjes!$F$2),"")</f>
        <v/>
      </c>
      <c r="Y813" s="5" t="str">
        <f>IF(X813=Lijstjes!$F$2,IF($F$15=Lijstjes!$A$7,$F$16,$F$21)/COUNTIF('2. Invulblad'!$X$29:$X$1048576,Lijstjes!$F$2),"")</f>
        <v/>
      </c>
      <c r="AA813" s="14">
        <f>IF(Z813=Lijstjes!$F$2,IF($F$15=Lijstjes!$A$8,$F$16,$F$21)/COUNTIF('2. Invulblad'!$Z$29:$Z$1048576,Lijstjes!$F$2),0)</f>
        <v>0</v>
      </c>
      <c r="AC813" s="14">
        <f>IF(AB813=Lijstjes!$F$2,IF($F$15=Lijstjes!$A$9,$F$16,$F$21)/COUNTIF('2. Invulblad'!$AB$29:$AB$1048576,Lijstjes!$F$2),0)</f>
        <v>0</v>
      </c>
      <c r="AE813" s="14">
        <f>IF(AD813=Lijstjes!$F$2,IF($F$15=Lijstjes!$A$10,$F$16,$F$21)/COUNTIF('2. Invulblad'!$AD$29:$AD$1048576,Lijstjes!$F$2),0)</f>
        <v>0</v>
      </c>
      <c r="AG813" s="14">
        <f>IF(AF813=Lijstjes!$F$2,IF($F$15=Lijstjes!$A$11,$F$16,$F$21)/COUNTIF('2. Invulblad'!$AF$29:$AF$1048576,Lijstjes!$F$2),0)</f>
        <v>0</v>
      </c>
    </row>
    <row r="814" spans="2:33" ht="14.5">
      <c r="B814" s="12" t="str">
        <f t="shared" si="24"/>
        <v/>
      </c>
      <c r="C814" t="str">
        <f t="shared" si="25"/>
        <v/>
      </c>
      <c r="D814" s="15" t="str">
        <f>IF(M814=0,"",IF(AND(M814&gt;0,IFERROR(SEARCH(Lijstjes!$F$2,'2. Invulblad'!N814&amp;'2. Invulblad'!P814&amp;'2. Invulblad'!R814&amp;'2. Invulblad'!T814&amp;'2. Invulblad'!V814&amp;'2. Invulblad'!X814&amp;'2. Invulblad'!Z814&amp;'2. Invulblad'!AB814&amp;'2. Invulblad'!AD814&amp;'2. Invulblad'!AF814&amp;'2. Invulblad'!AH814&amp;'2. Invulblad'!AI814),0)&gt;0),"","U mag geen subsidie aanvragen voor "&amp;'2. Invulblad'!E814&amp;" "&amp;'2. Invulblad'!F814&amp;'2. Invulblad'!G814&amp;" want er is geen aangrenzende maatregel getroffen."))</f>
        <v/>
      </c>
      <c r="M814" s="20">
        <f>MIN(1500,COUNTIF('2. Invulblad'!N814:AI814,"Ja")*750)</f>
        <v>0</v>
      </c>
      <c r="O814" s="14" t="str">
        <f>IF(N814=Lijstjes!$F$2,IF($F$15=Lijstjes!$A$2,$F$16,$F$21)/COUNTIF('2. Invulblad'!$N$29:$N$1048576,Lijstjes!$F$2),"")</f>
        <v/>
      </c>
      <c r="Q814" s="5" t="str">
        <f>IF(P814=Lijstjes!$F$2,IF($F$15=Lijstjes!$A$3,$F$16,$F$21)/COUNTIF('2. Invulblad'!$P$29:$P$1048576,Lijstjes!$F$2),"")</f>
        <v/>
      </c>
      <c r="S814" s="5">
        <f>IF(R814=Lijstjes!$F$2,IF($F$15=Lijstjes!$A$4,$F$16,$F$21)/COUNTIF('2. Invulblad'!$R$29:$R$1048576,Lijstjes!$F$2),0)</f>
        <v>0</v>
      </c>
      <c r="U814" s="5">
        <f>IF(T814=Lijstjes!$F$2,IF($F$15=Lijstjes!$A$5,$F$16,$F$21)/COUNTIF('2. Invulblad'!$T$29:$T$1048576,Lijstjes!$F$2),0)</f>
        <v>0</v>
      </c>
      <c r="W814" s="5" t="str">
        <f>IF(V814=Lijstjes!$F$2,IF($F$15=Lijstjes!$A$6,$F$16,$F$21)/COUNTIF('2. Invulblad'!$V$29:$V$1048576,Lijstjes!$F$2),"")</f>
        <v/>
      </c>
      <c r="Y814" s="5" t="str">
        <f>IF(X814=Lijstjes!$F$2,IF($F$15=Lijstjes!$A$7,$F$16,$F$21)/COUNTIF('2. Invulblad'!$X$29:$X$1048576,Lijstjes!$F$2),"")</f>
        <v/>
      </c>
      <c r="AA814" s="14">
        <f>IF(Z814=Lijstjes!$F$2,IF($F$15=Lijstjes!$A$8,$F$16,$F$21)/COUNTIF('2. Invulblad'!$Z$29:$Z$1048576,Lijstjes!$F$2),0)</f>
        <v>0</v>
      </c>
      <c r="AC814" s="14">
        <f>IF(AB814=Lijstjes!$F$2,IF($F$15=Lijstjes!$A$9,$F$16,$F$21)/COUNTIF('2. Invulblad'!$AB$29:$AB$1048576,Lijstjes!$F$2),0)</f>
        <v>0</v>
      </c>
      <c r="AE814" s="14">
        <f>IF(AD814=Lijstjes!$F$2,IF($F$15=Lijstjes!$A$10,$F$16,$F$21)/COUNTIF('2. Invulblad'!$AD$29:$AD$1048576,Lijstjes!$F$2),0)</f>
        <v>0</v>
      </c>
      <c r="AG814" s="14">
        <f>IF(AF814=Lijstjes!$F$2,IF($F$15=Lijstjes!$A$11,$F$16,$F$21)/COUNTIF('2. Invulblad'!$AF$29:$AF$1048576,Lijstjes!$F$2),0)</f>
        <v>0</v>
      </c>
    </row>
    <row r="815" spans="2:33" ht="14.5">
      <c r="B815" s="12" t="str">
        <f t="shared" si="24"/>
        <v/>
      </c>
      <c r="C815" t="str">
        <f t="shared" si="25"/>
        <v/>
      </c>
      <c r="D815" s="15" t="str">
        <f>IF(M815=0,"",IF(AND(M815&gt;0,IFERROR(SEARCH(Lijstjes!$F$2,'2. Invulblad'!N815&amp;'2. Invulblad'!P815&amp;'2. Invulblad'!R815&amp;'2. Invulblad'!T815&amp;'2. Invulblad'!V815&amp;'2. Invulblad'!X815&amp;'2. Invulblad'!Z815&amp;'2. Invulblad'!AB815&amp;'2. Invulblad'!AD815&amp;'2. Invulblad'!AF815&amp;'2. Invulblad'!AH815&amp;'2. Invulblad'!AI815),0)&gt;0),"","U mag geen subsidie aanvragen voor "&amp;'2. Invulblad'!E815&amp;" "&amp;'2. Invulblad'!F815&amp;'2. Invulblad'!G815&amp;" want er is geen aangrenzende maatregel getroffen."))</f>
        <v/>
      </c>
      <c r="M815" s="20">
        <f>MIN(1500,COUNTIF('2. Invulblad'!N815:AI815,"Ja")*750)</f>
        <v>0</v>
      </c>
      <c r="O815" s="14" t="str">
        <f>IF(N815=Lijstjes!$F$2,IF($F$15=Lijstjes!$A$2,$F$16,$F$21)/COUNTIF('2. Invulblad'!$N$29:$N$1048576,Lijstjes!$F$2),"")</f>
        <v/>
      </c>
      <c r="Q815" s="5" t="str">
        <f>IF(P815=Lijstjes!$F$2,IF($F$15=Lijstjes!$A$3,$F$16,$F$21)/COUNTIF('2. Invulblad'!$P$29:$P$1048576,Lijstjes!$F$2),"")</f>
        <v/>
      </c>
      <c r="S815" s="5">
        <f>IF(R815=Lijstjes!$F$2,IF($F$15=Lijstjes!$A$4,$F$16,$F$21)/COUNTIF('2. Invulblad'!$R$29:$R$1048576,Lijstjes!$F$2),0)</f>
        <v>0</v>
      </c>
      <c r="U815" s="5">
        <f>IF(T815=Lijstjes!$F$2,IF($F$15=Lijstjes!$A$5,$F$16,$F$21)/COUNTIF('2. Invulblad'!$T$29:$T$1048576,Lijstjes!$F$2),0)</f>
        <v>0</v>
      </c>
      <c r="W815" s="5" t="str">
        <f>IF(V815=Lijstjes!$F$2,IF($F$15=Lijstjes!$A$6,$F$16,$F$21)/COUNTIF('2. Invulblad'!$V$29:$V$1048576,Lijstjes!$F$2),"")</f>
        <v/>
      </c>
      <c r="Y815" s="5" t="str">
        <f>IF(X815=Lijstjes!$F$2,IF($F$15=Lijstjes!$A$7,$F$16,$F$21)/COUNTIF('2. Invulblad'!$X$29:$X$1048576,Lijstjes!$F$2),"")</f>
        <v/>
      </c>
      <c r="AA815" s="14">
        <f>IF(Z815=Lijstjes!$F$2,IF($F$15=Lijstjes!$A$8,$F$16,$F$21)/COUNTIF('2. Invulblad'!$Z$29:$Z$1048576,Lijstjes!$F$2),0)</f>
        <v>0</v>
      </c>
      <c r="AC815" s="14">
        <f>IF(AB815=Lijstjes!$F$2,IF($F$15=Lijstjes!$A$9,$F$16,$F$21)/COUNTIF('2. Invulblad'!$AB$29:$AB$1048576,Lijstjes!$F$2),0)</f>
        <v>0</v>
      </c>
      <c r="AE815" s="14">
        <f>IF(AD815=Lijstjes!$F$2,IF($F$15=Lijstjes!$A$10,$F$16,$F$21)/COUNTIF('2. Invulblad'!$AD$29:$AD$1048576,Lijstjes!$F$2),0)</f>
        <v>0</v>
      </c>
      <c r="AG815" s="14">
        <f>IF(AF815=Lijstjes!$F$2,IF($F$15=Lijstjes!$A$11,$F$16,$F$21)/COUNTIF('2. Invulblad'!$AF$29:$AF$1048576,Lijstjes!$F$2),0)</f>
        <v>0</v>
      </c>
    </row>
    <row r="816" spans="2:33" ht="14.5">
      <c r="B816" s="12" t="str">
        <f t="shared" si="24"/>
        <v/>
      </c>
      <c r="C816" t="str">
        <f t="shared" si="25"/>
        <v/>
      </c>
      <c r="D816" s="15" t="str">
        <f>IF(M816=0,"",IF(AND(M816&gt;0,IFERROR(SEARCH(Lijstjes!$F$2,'2. Invulblad'!N816&amp;'2. Invulblad'!P816&amp;'2. Invulblad'!R816&amp;'2. Invulblad'!T816&amp;'2. Invulblad'!V816&amp;'2. Invulblad'!X816&amp;'2. Invulblad'!Z816&amp;'2. Invulblad'!AB816&amp;'2. Invulblad'!AD816&amp;'2. Invulblad'!AF816&amp;'2. Invulblad'!AH816&amp;'2. Invulblad'!AI816),0)&gt;0),"","U mag geen subsidie aanvragen voor "&amp;'2. Invulblad'!E816&amp;" "&amp;'2. Invulblad'!F816&amp;'2. Invulblad'!G816&amp;" want er is geen aangrenzende maatregel getroffen."))</f>
        <v/>
      </c>
      <c r="M816" s="20">
        <f>MIN(1500,COUNTIF('2. Invulblad'!N816:AI816,"Ja")*750)</f>
        <v>0</v>
      </c>
      <c r="O816" s="14" t="str">
        <f>IF(N816=Lijstjes!$F$2,IF($F$15=Lijstjes!$A$2,$F$16,$F$21)/COUNTIF('2. Invulblad'!$N$29:$N$1048576,Lijstjes!$F$2),"")</f>
        <v/>
      </c>
      <c r="Q816" s="5" t="str">
        <f>IF(P816=Lijstjes!$F$2,IF($F$15=Lijstjes!$A$3,$F$16,$F$21)/COUNTIF('2. Invulblad'!$P$29:$P$1048576,Lijstjes!$F$2),"")</f>
        <v/>
      </c>
      <c r="S816" s="5">
        <f>IF(R816=Lijstjes!$F$2,IF($F$15=Lijstjes!$A$4,$F$16,$F$21)/COUNTIF('2. Invulblad'!$R$29:$R$1048576,Lijstjes!$F$2),0)</f>
        <v>0</v>
      </c>
      <c r="U816" s="5">
        <f>IF(T816=Lijstjes!$F$2,IF($F$15=Lijstjes!$A$5,$F$16,$F$21)/COUNTIF('2. Invulblad'!$T$29:$T$1048576,Lijstjes!$F$2),0)</f>
        <v>0</v>
      </c>
      <c r="W816" s="5" t="str">
        <f>IF(V816=Lijstjes!$F$2,IF($F$15=Lijstjes!$A$6,$F$16,$F$21)/COUNTIF('2. Invulblad'!$V$29:$V$1048576,Lijstjes!$F$2),"")</f>
        <v/>
      </c>
      <c r="Y816" s="5" t="str">
        <f>IF(X816=Lijstjes!$F$2,IF($F$15=Lijstjes!$A$7,$F$16,$F$21)/COUNTIF('2. Invulblad'!$X$29:$X$1048576,Lijstjes!$F$2),"")</f>
        <v/>
      </c>
      <c r="AA816" s="14">
        <f>IF(Z816=Lijstjes!$F$2,IF($F$15=Lijstjes!$A$8,$F$16,$F$21)/COUNTIF('2. Invulblad'!$Z$29:$Z$1048576,Lijstjes!$F$2),0)</f>
        <v>0</v>
      </c>
      <c r="AC816" s="14">
        <f>IF(AB816=Lijstjes!$F$2,IF($F$15=Lijstjes!$A$9,$F$16,$F$21)/COUNTIF('2. Invulblad'!$AB$29:$AB$1048576,Lijstjes!$F$2),0)</f>
        <v>0</v>
      </c>
      <c r="AE816" s="14">
        <f>IF(AD816=Lijstjes!$F$2,IF($F$15=Lijstjes!$A$10,$F$16,$F$21)/COUNTIF('2. Invulblad'!$AD$29:$AD$1048576,Lijstjes!$F$2),0)</f>
        <v>0</v>
      </c>
      <c r="AG816" s="14">
        <f>IF(AF816=Lijstjes!$F$2,IF($F$15=Lijstjes!$A$11,$F$16,$F$21)/COUNTIF('2. Invulblad'!$AF$29:$AF$1048576,Lijstjes!$F$2),0)</f>
        <v>0</v>
      </c>
    </row>
    <row r="817" spans="2:33" ht="14.5">
      <c r="B817" s="12" t="str">
        <f t="shared" si="24"/>
        <v/>
      </c>
      <c r="C817" t="str">
        <f t="shared" si="25"/>
        <v/>
      </c>
      <c r="D817" s="15" t="str">
        <f>IF(M817=0,"",IF(AND(M817&gt;0,IFERROR(SEARCH(Lijstjes!$F$2,'2. Invulblad'!N817&amp;'2. Invulblad'!P817&amp;'2. Invulblad'!R817&amp;'2. Invulblad'!T817&amp;'2. Invulblad'!V817&amp;'2. Invulblad'!X817&amp;'2. Invulblad'!Z817&amp;'2. Invulblad'!AB817&amp;'2. Invulblad'!AD817&amp;'2. Invulblad'!AF817&amp;'2. Invulblad'!AH817&amp;'2. Invulblad'!AI817),0)&gt;0),"","U mag geen subsidie aanvragen voor "&amp;'2. Invulblad'!E817&amp;" "&amp;'2. Invulblad'!F817&amp;'2. Invulblad'!G817&amp;" want er is geen aangrenzende maatregel getroffen."))</f>
        <v/>
      </c>
      <c r="M817" s="20">
        <f>MIN(1500,COUNTIF('2. Invulblad'!N817:AI817,"Ja")*750)</f>
        <v>0</v>
      </c>
      <c r="O817" s="14" t="str">
        <f>IF(N817=Lijstjes!$F$2,IF($F$15=Lijstjes!$A$2,$F$16,$F$21)/COUNTIF('2. Invulblad'!$N$29:$N$1048576,Lijstjes!$F$2),"")</f>
        <v/>
      </c>
      <c r="Q817" s="5" t="str">
        <f>IF(P817=Lijstjes!$F$2,IF($F$15=Lijstjes!$A$3,$F$16,$F$21)/COUNTIF('2. Invulblad'!$P$29:$P$1048576,Lijstjes!$F$2),"")</f>
        <v/>
      </c>
      <c r="S817" s="5">
        <f>IF(R817=Lijstjes!$F$2,IF($F$15=Lijstjes!$A$4,$F$16,$F$21)/COUNTIF('2. Invulblad'!$R$29:$R$1048576,Lijstjes!$F$2),0)</f>
        <v>0</v>
      </c>
      <c r="U817" s="5">
        <f>IF(T817=Lijstjes!$F$2,IF($F$15=Lijstjes!$A$5,$F$16,$F$21)/COUNTIF('2. Invulblad'!$T$29:$T$1048576,Lijstjes!$F$2),0)</f>
        <v>0</v>
      </c>
      <c r="W817" s="5" t="str">
        <f>IF(V817=Lijstjes!$F$2,IF($F$15=Lijstjes!$A$6,$F$16,$F$21)/COUNTIF('2. Invulblad'!$V$29:$V$1048576,Lijstjes!$F$2),"")</f>
        <v/>
      </c>
      <c r="Y817" s="5" t="str">
        <f>IF(X817=Lijstjes!$F$2,IF($F$15=Lijstjes!$A$7,$F$16,$F$21)/COUNTIF('2. Invulblad'!$X$29:$X$1048576,Lijstjes!$F$2),"")</f>
        <v/>
      </c>
      <c r="AA817" s="14">
        <f>IF(Z817=Lijstjes!$F$2,IF($F$15=Lijstjes!$A$8,$F$16,$F$21)/COUNTIF('2. Invulblad'!$Z$29:$Z$1048576,Lijstjes!$F$2),0)</f>
        <v>0</v>
      </c>
      <c r="AC817" s="14">
        <f>IF(AB817=Lijstjes!$F$2,IF($F$15=Lijstjes!$A$9,$F$16,$F$21)/COUNTIF('2. Invulblad'!$AB$29:$AB$1048576,Lijstjes!$F$2),0)</f>
        <v>0</v>
      </c>
      <c r="AE817" s="14">
        <f>IF(AD817=Lijstjes!$F$2,IF($F$15=Lijstjes!$A$10,$F$16,$F$21)/COUNTIF('2. Invulblad'!$AD$29:$AD$1048576,Lijstjes!$F$2),0)</f>
        <v>0</v>
      </c>
      <c r="AG817" s="14">
        <f>IF(AF817=Lijstjes!$F$2,IF($F$15=Lijstjes!$A$11,$F$16,$F$21)/COUNTIF('2. Invulblad'!$AF$29:$AF$1048576,Lijstjes!$F$2),0)</f>
        <v>0</v>
      </c>
    </row>
    <row r="818" spans="2:33" ht="14.5">
      <c r="B818" s="12" t="str">
        <f t="shared" si="24"/>
        <v/>
      </c>
      <c r="C818" t="str">
        <f t="shared" si="25"/>
        <v/>
      </c>
      <c r="D818" s="15" t="str">
        <f>IF(M818=0,"",IF(AND(M818&gt;0,IFERROR(SEARCH(Lijstjes!$F$2,'2. Invulblad'!N818&amp;'2. Invulblad'!P818&amp;'2. Invulblad'!R818&amp;'2. Invulblad'!T818&amp;'2. Invulblad'!V818&amp;'2. Invulblad'!X818&amp;'2. Invulblad'!Z818&amp;'2. Invulblad'!AB818&amp;'2. Invulblad'!AD818&amp;'2. Invulblad'!AF818&amp;'2. Invulblad'!AH818&amp;'2. Invulblad'!AI818),0)&gt;0),"","U mag geen subsidie aanvragen voor "&amp;'2. Invulblad'!E818&amp;" "&amp;'2. Invulblad'!F818&amp;'2. Invulblad'!G818&amp;" want er is geen aangrenzende maatregel getroffen."))</f>
        <v/>
      </c>
      <c r="M818" s="20">
        <f>MIN(1500,COUNTIF('2. Invulblad'!N818:AI818,"Ja")*750)</f>
        <v>0</v>
      </c>
      <c r="O818" s="14" t="str">
        <f>IF(N818=Lijstjes!$F$2,IF($F$15=Lijstjes!$A$2,$F$16,$F$21)/COUNTIF('2. Invulblad'!$N$29:$N$1048576,Lijstjes!$F$2),"")</f>
        <v/>
      </c>
      <c r="Q818" s="5" t="str">
        <f>IF(P818=Lijstjes!$F$2,IF($F$15=Lijstjes!$A$3,$F$16,$F$21)/COUNTIF('2. Invulblad'!$P$29:$P$1048576,Lijstjes!$F$2),"")</f>
        <v/>
      </c>
      <c r="S818" s="5">
        <f>IF(R818=Lijstjes!$F$2,IF($F$15=Lijstjes!$A$4,$F$16,$F$21)/COUNTIF('2. Invulblad'!$R$29:$R$1048576,Lijstjes!$F$2),0)</f>
        <v>0</v>
      </c>
      <c r="U818" s="5">
        <f>IF(T818=Lijstjes!$F$2,IF($F$15=Lijstjes!$A$5,$F$16,$F$21)/COUNTIF('2. Invulblad'!$T$29:$T$1048576,Lijstjes!$F$2),0)</f>
        <v>0</v>
      </c>
      <c r="W818" s="5" t="str">
        <f>IF(V818=Lijstjes!$F$2,IF($F$15=Lijstjes!$A$6,$F$16,$F$21)/COUNTIF('2. Invulblad'!$V$29:$V$1048576,Lijstjes!$F$2),"")</f>
        <v/>
      </c>
      <c r="Y818" s="5" t="str">
        <f>IF(X818=Lijstjes!$F$2,IF($F$15=Lijstjes!$A$7,$F$16,$F$21)/COUNTIF('2. Invulblad'!$X$29:$X$1048576,Lijstjes!$F$2),"")</f>
        <v/>
      </c>
      <c r="AA818" s="14">
        <f>IF(Z818=Lijstjes!$F$2,IF($F$15=Lijstjes!$A$8,$F$16,$F$21)/COUNTIF('2. Invulblad'!$Z$29:$Z$1048576,Lijstjes!$F$2),0)</f>
        <v>0</v>
      </c>
      <c r="AC818" s="14">
        <f>IF(AB818=Lijstjes!$F$2,IF($F$15=Lijstjes!$A$9,$F$16,$F$21)/COUNTIF('2. Invulblad'!$AB$29:$AB$1048576,Lijstjes!$F$2),0)</f>
        <v>0</v>
      </c>
      <c r="AE818" s="14">
        <f>IF(AD818=Lijstjes!$F$2,IF($F$15=Lijstjes!$A$10,$F$16,$F$21)/COUNTIF('2. Invulblad'!$AD$29:$AD$1048576,Lijstjes!$F$2),0)</f>
        <v>0</v>
      </c>
      <c r="AG818" s="14">
        <f>IF(AF818=Lijstjes!$F$2,IF($F$15=Lijstjes!$A$11,$F$16,$F$21)/COUNTIF('2. Invulblad'!$AF$29:$AF$1048576,Lijstjes!$F$2),0)</f>
        <v>0</v>
      </c>
    </row>
    <row r="819" spans="2:33" ht="14.5">
      <c r="B819" s="12" t="str">
        <f t="shared" si="24"/>
        <v/>
      </c>
      <c r="C819" t="str">
        <f t="shared" si="25"/>
        <v/>
      </c>
      <c r="D819" s="15" t="str">
        <f>IF(M819=0,"",IF(AND(M819&gt;0,IFERROR(SEARCH(Lijstjes!$F$2,'2. Invulblad'!N819&amp;'2. Invulblad'!P819&amp;'2. Invulblad'!R819&amp;'2. Invulblad'!T819&amp;'2. Invulblad'!V819&amp;'2. Invulblad'!X819&amp;'2. Invulblad'!Z819&amp;'2. Invulblad'!AB819&amp;'2. Invulblad'!AD819&amp;'2. Invulblad'!AF819&amp;'2. Invulblad'!AH819&amp;'2. Invulblad'!AI819),0)&gt;0),"","U mag geen subsidie aanvragen voor "&amp;'2. Invulblad'!E819&amp;" "&amp;'2. Invulblad'!F819&amp;'2. Invulblad'!G819&amp;" want er is geen aangrenzende maatregel getroffen."))</f>
        <v/>
      </c>
      <c r="M819" s="20">
        <f>MIN(1500,COUNTIF('2. Invulblad'!N819:AI819,"Ja")*750)</f>
        <v>0</v>
      </c>
      <c r="O819" s="14" t="str">
        <f>IF(N819=Lijstjes!$F$2,IF($F$15=Lijstjes!$A$2,$F$16,$F$21)/COUNTIF('2. Invulblad'!$N$29:$N$1048576,Lijstjes!$F$2),"")</f>
        <v/>
      </c>
      <c r="Q819" s="5" t="str">
        <f>IF(P819=Lijstjes!$F$2,IF($F$15=Lijstjes!$A$3,$F$16,$F$21)/COUNTIF('2. Invulblad'!$P$29:$P$1048576,Lijstjes!$F$2),"")</f>
        <v/>
      </c>
      <c r="S819" s="5">
        <f>IF(R819=Lijstjes!$F$2,IF($F$15=Lijstjes!$A$4,$F$16,$F$21)/COUNTIF('2. Invulblad'!$R$29:$R$1048576,Lijstjes!$F$2),0)</f>
        <v>0</v>
      </c>
      <c r="U819" s="5">
        <f>IF(T819=Lijstjes!$F$2,IF($F$15=Lijstjes!$A$5,$F$16,$F$21)/COUNTIF('2. Invulblad'!$T$29:$T$1048576,Lijstjes!$F$2),0)</f>
        <v>0</v>
      </c>
      <c r="W819" s="5" t="str">
        <f>IF(V819=Lijstjes!$F$2,IF($F$15=Lijstjes!$A$6,$F$16,$F$21)/COUNTIF('2. Invulblad'!$V$29:$V$1048576,Lijstjes!$F$2),"")</f>
        <v/>
      </c>
      <c r="Y819" s="5" t="str">
        <f>IF(X819=Lijstjes!$F$2,IF($F$15=Lijstjes!$A$7,$F$16,$F$21)/COUNTIF('2. Invulblad'!$X$29:$X$1048576,Lijstjes!$F$2),"")</f>
        <v/>
      </c>
      <c r="AA819" s="14">
        <f>IF(Z819=Lijstjes!$F$2,IF($F$15=Lijstjes!$A$8,$F$16,$F$21)/COUNTIF('2. Invulblad'!$Z$29:$Z$1048576,Lijstjes!$F$2),0)</f>
        <v>0</v>
      </c>
      <c r="AC819" s="14">
        <f>IF(AB819=Lijstjes!$F$2,IF($F$15=Lijstjes!$A$9,$F$16,$F$21)/COUNTIF('2. Invulblad'!$AB$29:$AB$1048576,Lijstjes!$F$2),0)</f>
        <v>0</v>
      </c>
      <c r="AE819" s="14">
        <f>IF(AD819=Lijstjes!$F$2,IF($F$15=Lijstjes!$A$10,$F$16,$F$21)/COUNTIF('2. Invulblad'!$AD$29:$AD$1048576,Lijstjes!$F$2),0)</f>
        <v>0</v>
      </c>
      <c r="AG819" s="14">
        <f>IF(AF819=Lijstjes!$F$2,IF($F$15=Lijstjes!$A$11,$F$16,$F$21)/COUNTIF('2. Invulblad'!$AF$29:$AF$1048576,Lijstjes!$F$2),0)</f>
        <v>0</v>
      </c>
    </row>
    <row r="820" spans="2:33" ht="14.5">
      <c r="B820" s="12" t="str">
        <f t="shared" si="24"/>
        <v/>
      </c>
      <c r="C820" t="str">
        <f t="shared" si="25"/>
        <v/>
      </c>
      <c r="D820" s="15" t="str">
        <f>IF(M820=0,"",IF(AND(M820&gt;0,IFERROR(SEARCH(Lijstjes!$F$2,'2. Invulblad'!N820&amp;'2. Invulblad'!P820&amp;'2. Invulblad'!R820&amp;'2. Invulblad'!T820&amp;'2. Invulblad'!V820&amp;'2. Invulblad'!X820&amp;'2. Invulblad'!Z820&amp;'2. Invulblad'!AB820&amp;'2. Invulblad'!AD820&amp;'2. Invulblad'!AF820&amp;'2. Invulblad'!AH820&amp;'2. Invulblad'!AI820),0)&gt;0),"","U mag geen subsidie aanvragen voor "&amp;'2. Invulblad'!E820&amp;" "&amp;'2. Invulblad'!F820&amp;'2. Invulblad'!G820&amp;" want er is geen aangrenzende maatregel getroffen."))</f>
        <v/>
      </c>
      <c r="M820" s="20">
        <f>MIN(1500,COUNTIF('2. Invulblad'!N820:AI820,"Ja")*750)</f>
        <v>0</v>
      </c>
      <c r="O820" s="14" t="str">
        <f>IF(N820=Lijstjes!$F$2,IF($F$15=Lijstjes!$A$2,$F$16,$F$21)/COUNTIF('2. Invulblad'!$N$29:$N$1048576,Lijstjes!$F$2),"")</f>
        <v/>
      </c>
      <c r="Q820" s="5" t="str">
        <f>IF(P820=Lijstjes!$F$2,IF($F$15=Lijstjes!$A$3,$F$16,$F$21)/COUNTIF('2. Invulblad'!$P$29:$P$1048576,Lijstjes!$F$2),"")</f>
        <v/>
      </c>
      <c r="S820" s="5">
        <f>IF(R820=Lijstjes!$F$2,IF($F$15=Lijstjes!$A$4,$F$16,$F$21)/COUNTIF('2. Invulblad'!$R$29:$R$1048576,Lijstjes!$F$2),0)</f>
        <v>0</v>
      </c>
      <c r="U820" s="5">
        <f>IF(T820=Lijstjes!$F$2,IF($F$15=Lijstjes!$A$5,$F$16,$F$21)/COUNTIF('2. Invulblad'!$T$29:$T$1048576,Lijstjes!$F$2),0)</f>
        <v>0</v>
      </c>
      <c r="W820" s="5" t="str">
        <f>IF(V820=Lijstjes!$F$2,IF($F$15=Lijstjes!$A$6,$F$16,$F$21)/COUNTIF('2. Invulblad'!$V$29:$V$1048576,Lijstjes!$F$2),"")</f>
        <v/>
      </c>
      <c r="Y820" s="5" t="str">
        <f>IF(X820=Lijstjes!$F$2,IF($F$15=Lijstjes!$A$7,$F$16,$F$21)/COUNTIF('2. Invulblad'!$X$29:$X$1048576,Lijstjes!$F$2),"")</f>
        <v/>
      </c>
      <c r="AA820" s="14">
        <f>IF(Z820=Lijstjes!$F$2,IF($F$15=Lijstjes!$A$8,$F$16,$F$21)/COUNTIF('2. Invulblad'!$Z$29:$Z$1048576,Lijstjes!$F$2),0)</f>
        <v>0</v>
      </c>
      <c r="AC820" s="14">
        <f>IF(AB820=Lijstjes!$F$2,IF($F$15=Lijstjes!$A$9,$F$16,$F$21)/COUNTIF('2. Invulblad'!$AB$29:$AB$1048576,Lijstjes!$F$2),0)</f>
        <v>0</v>
      </c>
      <c r="AE820" s="14">
        <f>IF(AD820=Lijstjes!$F$2,IF($F$15=Lijstjes!$A$10,$F$16,$F$21)/COUNTIF('2. Invulblad'!$AD$29:$AD$1048576,Lijstjes!$F$2),0)</f>
        <v>0</v>
      </c>
      <c r="AG820" s="14">
        <f>IF(AF820=Lijstjes!$F$2,IF($F$15=Lijstjes!$A$11,$F$16,$F$21)/COUNTIF('2. Invulblad'!$AF$29:$AF$1048576,Lijstjes!$F$2),0)</f>
        <v>0</v>
      </c>
    </row>
    <row r="821" spans="2:33" ht="14.5">
      <c r="B821" s="12" t="str">
        <f t="shared" si="24"/>
        <v/>
      </c>
      <c r="C821" t="str">
        <f t="shared" si="25"/>
        <v/>
      </c>
      <c r="D821" s="15" t="str">
        <f>IF(M821=0,"",IF(AND(M821&gt;0,IFERROR(SEARCH(Lijstjes!$F$2,'2. Invulblad'!N821&amp;'2. Invulblad'!P821&amp;'2. Invulblad'!R821&amp;'2. Invulblad'!T821&amp;'2. Invulblad'!V821&amp;'2. Invulblad'!X821&amp;'2. Invulblad'!Z821&amp;'2. Invulblad'!AB821&amp;'2. Invulblad'!AD821&amp;'2. Invulblad'!AF821&amp;'2. Invulblad'!AH821&amp;'2. Invulblad'!AI821),0)&gt;0),"","U mag geen subsidie aanvragen voor "&amp;'2. Invulblad'!E821&amp;" "&amp;'2. Invulblad'!F821&amp;'2. Invulblad'!G821&amp;" want er is geen aangrenzende maatregel getroffen."))</f>
        <v/>
      </c>
      <c r="M821" s="20">
        <f>MIN(1500,COUNTIF('2. Invulblad'!N821:AI821,"Ja")*750)</f>
        <v>0</v>
      </c>
      <c r="O821" s="14" t="str">
        <f>IF(N821=Lijstjes!$F$2,IF($F$15=Lijstjes!$A$2,$F$16,$F$21)/COUNTIF('2. Invulblad'!$N$29:$N$1048576,Lijstjes!$F$2),"")</f>
        <v/>
      </c>
      <c r="Q821" s="5" t="str">
        <f>IF(P821=Lijstjes!$F$2,IF($F$15=Lijstjes!$A$3,$F$16,$F$21)/COUNTIF('2. Invulblad'!$P$29:$P$1048576,Lijstjes!$F$2),"")</f>
        <v/>
      </c>
      <c r="S821" s="5">
        <f>IF(R821=Lijstjes!$F$2,IF($F$15=Lijstjes!$A$4,$F$16,$F$21)/COUNTIF('2. Invulblad'!$R$29:$R$1048576,Lijstjes!$F$2),0)</f>
        <v>0</v>
      </c>
      <c r="U821" s="5">
        <f>IF(T821=Lijstjes!$F$2,IF($F$15=Lijstjes!$A$5,$F$16,$F$21)/COUNTIF('2. Invulblad'!$T$29:$T$1048576,Lijstjes!$F$2),0)</f>
        <v>0</v>
      </c>
      <c r="W821" s="5" t="str">
        <f>IF(V821=Lijstjes!$F$2,IF($F$15=Lijstjes!$A$6,$F$16,$F$21)/COUNTIF('2. Invulblad'!$V$29:$V$1048576,Lijstjes!$F$2),"")</f>
        <v/>
      </c>
      <c r="Y821" s="5" t="str">
        <f>IF(X821=Lijstjes!$F$2,IF($F$15=Lijstjes!$A$7,$F$16,$F$21)/COUNTIF('2. Invulblad'!$X$29:$X$1048576,Lijstjes!$F$2),"")</f>
        <v/>
      </c>
      <c r="AA821" s="14">
        <f>IF(Z821=Lijstjes!$F$2,IF($F$15=Lijstjes!$A$8,$F$16,$F$21)/COUNTIF('2. Invulblad'!$Z$29:$Z$1048576,Lijstjes!$F$2),0)</f>
        <v>0</v>
      </c>
      <c r="AC821" s="14">
        <f>IF(AB821=Lijstjes!$F$2,IF($F$15=Lijstjes!$A$9,$F$16,$F$21)/COUNTIF('2. Invulblad'!$AB$29:$AB$1048576,Lijstjes!$F$2),0)</f>
        <v>0</v>
      </c>
      <c r="AE821" s="14">
        <f>IF(AD821=Lijstjes!$F$2,IF($F$15=Lijstjes!$A$10,$F$16,$F$21)/COUNTIF('2. Invulblad'!$AD$29:$AD$1048576,Lijstjes!$F$2),0)</f>
        <v>0</v>
      </c>
      <c r="AG821" s="14">
        <f>IF(AF821=Lijstjes!$F$2,IF($F$15=Lijstjes!$A$11,$F$16,$F$21)/COUNTIF('2. Invulblad'!$AF$29:$AF$1048576,Lijstjes!$F$2),0)</f>
        <v>0</v>
      </c>
    </row>
    <row r="822" spans="2:33" ht="14.5">
      <c r="B822" s="12" t="str">
        <f t="shared" si="24"/>
        <v/>
      </c>
      <c r="C822" t="str">
        <f t="shared" si="25"/>
        <v/>
      </c>
      <c r="D822" s="15" t="str">
        <f>IF(M822=0,"",IF(AND(M822&gt;0,IFERROR(SEARCH(Lijstjes!$F$2,'2. Invulblad'!N822&amp;'2. Invulblad'!P822&amp;'2. Invulblad'!R822&amp;'2. Invulblad'!T822&amp;'2. Invulblad'!V822&amp;'2. Invulblad'!X822&amp;'2. Invulblad'!Z822&amp;'2. Invulblad'!AB822&amp;'2. Invulblad'!AD822&amp;'2. Invulblad'!AF822&amp;'2. Invulblad'!AH822&amp;'2. Invulblad'!AI822),0)&gt;0),"","U mag geen subsidie aanvragen voor "&amp;'2. Invulblad'!E822&amp;" "&amp;'2. Invulblad'!F822&amp;'2. Invulblad'!G822&amp;" want er is geen aangrenzende maatregel getroffen."))</f>
        <v/>
      </c>
      <c r="M822" s="20">
        <f>MIN(1500,COUNTIF('2. Invulblad'!N822:AI822,"Ja")*750)</f>
        <v>0</v>
      </c>
      <c r="O822" s="14" t="str">
        <f>IF(N822=Lijstjes!$F$2,IF($F$15=Lijstjes!$A$2,$F$16,$F$21)/COUNTIF('2. Invulblad'!$N$29:$N$1048576,Lijstjes!$F$2),"")</f>
        <v/>
      </c>
      <c r="Q822" s="5" t="str">
        <f>IF(P822=Lijstjes!$F$2,IF($F$15=Lijstjes!$A$3,$F$16,$F$21)/COUNTIF('2. Invulblad'!$P$29:$P$1048576,Lijstjes!$F$2),"")</f>
        <v/>
      </c>
      <c r="S822" s="5">
        <f>IF(R822=Lijstjes!$F$2,IF($F$15=Lijstjes!$A$4,$F$16,$F$21)/COUNTIF('2. Invulblad'!$R$29:$R$1048576,Lijstjes!$F$2),0)</f>
        <v>0</v>
      </c>
      <c r="U822" s="5">
        <f>IF(T822=Lijstjes!$F$2,IF($F$15=Lijstjes!$A$5,$F$16,$F$21)/COUNTIF('2. Invulblad'!$T$29:$T$1048576,Lijstjes!$F$2),0)</f>
        <v>0</v>
      </c>
      <c r="W822" s="5" t="str">
        <f>IF(V822=Lijstjes!$F$2,IF($F$15=Lijstjes!$A$6,$F$16,$F$21)/COUNTIF('2. Invulblad'!$V$29:$V$1048576,Lijstjes!$F$2),"")</f>
        <v/>
      </c>
      <c r="Y822" s="5" t="str">
        <f>IF(X822=Lijstjes!$F$2,IF($F$15=Lijstjes!$A$7,$F$16,$F$21)/COUNTIF('2. Invulblad'!$X$29:$X$1048576,Lijstjes!$F$2),"")</f>
        <v/>
      </c>
      <c r="AA822" s="14">
        <f>IF(Z822=Lijstjes!$F$2,IF($F$15=Lijstjes!$A$8,$F$16,$F$21)/COUNTIF('2. Invulblad'!$Z$29:$Z$1048576,Lijstjes!$F$2),0)</f>
        <v>0</v>
      </c>
      <c r="AC822" s="14">
        <f>IF(AB822=Lijstjes!$F$2,IF($F$15=Lijstjes!$A$9,$F$16,$F$21)/COUNTIF('2. Invulblad'!$AB$29:$AB$1048576,Lijstjes!$F$2),0)</f>
        <v>0</v>
      </c>
      <c r="AE822" s="14">
        <f>IF(AD822=Lijstjes!$F$2,IF($F$15=Lijstjes!$A$10,$F$16,$F$21)/COUNTIF('2. Invulblad'!$AD$29:$AD$1048576,Lijstjes!$F$2),0)</f>
        <v>0</v>
      </c>
      <c r="AG822" s="14">
        <f>IF(AF822=Lijstjes!$F$2,IF($F$15=Lijstjes!$A$11,$F$16,$F$21)/COUNTIF('2. Invulblad'!$AF$29:$AF$1048576,Lijstjes!$F$2),0)</f>
        <v>0</v>
      </c>
    </row>
    <row r="823" spans="2:33" ht="14.5">
      <c r="B823" s="12" t="str">
        <f t="shared" si="24"/>
        <v/>
      </c>
      <c r="C823" t="str">
        <f t="shared" si="25"/>
        <v/>
      </c>
      <c r="D823" s="15" t="str">
        <f>IF(M823=0,"",IF(AND(M823&gt;0,IFERROR(SEARCH(Lijstjes!$F$2,'2. Invulblad'!N823&amp;'2. Invulblad'!P823&amp;'2. Invulblad'!R823&amp;'2. Invulblad'!T823&amp;'2. Invulblad'!V823&amp;'2. Invulblad'!X823&amp;'2. Invulblad'!Z823&amp;'2. Invulblad'!AB823&amp;'2. Invulblad'!AD823&amp;'2. Invulblad'!AF823&amp;'2. Invulblad'!AH823&amp;'2. Invulblad'!AI823),0)&gt;0),"","U mag geen subsidie aanvragen voor "&amp;'2. Invulblad'!E823&amp;" "&amp;'2. Invulblad'!F823&amp;'2. Invulblad'!G823&amp;" want er is geen aangrenzende maatregel getroffen."))</f>
        <v/>
      </c>
      <c r="M823" s="20">
        <f>MIN(1500,COUNTIF('2. Invulblad'!N823:AI823,"Ja")*750)</f>
        <v>0</v>
      </c>
      <c r="O823" s="14" t="str">
        <f>IF(N823=Lijstjes!$F$2,IF($F$15=Lijstjes!$A$2,$F$16,$F$21)/COUNTIF('2. Invulblad'!$N$29:$N$1048576,Lijstjes!$F$2),"")</f>
        <v/>
      </c>
      <c r="Q823" s="5" t="str">
        <f>IF(P823=Lijstjes!$F$2,IF($F$15=Lijstjes!$A$3,$F$16,$F$21)/COUNTIF('2. Invulblad'!$P$29:$P$1048576,Lijstjes!$F$2),"")</f>
        <v/>
      </c>
      <c r="S823" s="5">
        <f>IF(R823=Lijstjes!$F$2,IF($F$15=Lijstjes!$A$4,$F$16,$F$21)/COUNTIF('2. Invulblad'!$R$29:$R$1048576,Lijstjes!$F$2),0)</f>
        <v>0</v>
      </c>
      <c r="U823" s="5">
        <f>IF(T823=Lijstjes!$F$2,IF($F$15=Lijstjes!$A$5,$F$16,$F$21)/COUNTIF('2. Invulblad'!$T$29:$T$1048576,Lijstjes!$F$2),0)</f>
        <v>0</v>
      </c>
      <c r="W823" s="5" t="str">
        <f>IF(V823=Lijstjes!$F$2,IF($F$15=Lijstjes!$A$6,$F$16,$F$21)/COUNTIF('2. Invulblad'!$V$29:$V$1048576,Lijstjes!$F$2),"")</f>
        <v/>
      </c>
      <c r="Y823" s="5" t="str">
        <f>IF(X823=Lijstjes!$F$2,IF($F$15=Lijstjes!$A$7,$F$16,$F$21)/COUNTIF('2. Invulblad'!$X$29:$X$1048576,Lijstjes!$F$2),"")</f>
        <v/>
      </c>
      <c r="AA823" s="14">
        <f>IF(Z823=Lijstjes!$F$2,IF($F$15=Lijstjes!$A$8,$F$16,$F$21)/COUNTIF('2. Invulblad'!$Z$29:$Z$1048576,Lijstjes!$F$2),0)</f>
        <v>0</v>
      </c>
      <c r="AC823" s="14">
        <f>IF(AB823=Lijstjes!$F$2,IF($F$15=Lijstjes!$A$9,$F$16,$F$21)/COUNTIF('2. Invulblad'!$AB$29:$AB$1048576,Lijstjes!$F$2),0)</f>
        <v>0</v>
      </c>
      <c r="AE823" s="14">
        <f>IF(AD823=Lijstjes!$F$2,IF($F$15=Lijstjes!$A$10,$F$16,$F$21)/COUNTIF('2. Invulblad'!$AD$29:$AD$1048576,Lijstjes!$F$2),0)</f>
        <v>0</v>
      </c>
      <c r="AG823" s="14">
        <f>IF(AF823=Lijstjes!$F$2,IF($F$15=Lijstjes!$A$11,$F$16,$F$21)/COUNTIF('2. Invulblad'!$AF$29:$AF$1048576,Lijstjes!$F$2),0)</f>
        <v>0</v>
      </c>
    </row>
    <row r="824" spans="2:33" ht="14.5">
      <c r="B824" s="12" t="str">
        <f t="shared" si="24"/>
        <v/>
      </c>
      <c r="C824" t="str">
        <f t="shared" si="25"/>
        <v/>
      </c>
      <c r="D824" s="15" t="str">
        <f>IF(M824=0,"",IF(AND(M824&gt;0,IFERROR(SEARCH(Lijstjes!$F$2,'2. Invulblad'!N824&amp;'2. Invulblad'!P824&amp;'2. Invulblad'!R824&amp;'2. Invulblad'!T824&amp;'2. Invulblad'!V824&amp;'2. Invulblad'!X824&amp;'2. Invulblad'!Z824&amp;'2. Invulblad'!AB824&amp;'2. Invulblad'!AD824&amp;'2. Invulblad'!AF824&amp;'2. Invulblad'!AH824&amp;'2. Invulblad'!AI824),0)&gt;0),"","U mag geen subsidie aanvragen voor "&amp;'2. Invulblad'!E824&amp;" "&amp;'2. Invulblad'!F824&amp;'2. Invulblad'!G824&amp;" want er is geen aangrenzende maatregel getroffen."))</f>
        <v/>
      </c>
      <c r="M824" s="20">
        <f>MIN(1500,COUNTIF('2. Invulblad'!N824:AI824,"Ja")*750)</f>
        <v>0</v>
      </c>
      <c r="O824" s="14" t="str">
        <f>IF(N824=Lijstjes!$F$2,IF($F$15=Lijstjes!$A$2,$F$16,$F$21)/COUNTIF('2. Invulblad'!$N$29:$N$1048576,Lijstjes!$F$2),"")</f>
        <v/>
      </c>
      <c r="Q824" s="5" t="str">
        <f>IF(P824=Lijstjes!$F$2,IF($F$15=Lijstjes!$A$3,$F$16,$F$21)/COUNTIF('2. Invulblad'!$P$29:$P$1048576,Lijstjes!$F$2),"")</f>
        <v/>
      </c>
      <c r="S824" s="5">
        <f>IF(R824=Lijstjes!$F$2,IF($F$15=Lijstjes!$A$4,$F$16,$F$21)/COUNTIF('2. Invulblad'!$R$29:$R$1048576,Lijstjes!$F$2),0)</f>
        <v>0</v>
      </c>
      <c r="U824" s="5">
        <f>IF(T824=Lijstjes!$F$2,IF($F$15=Lijstjes!$A$5,$F$16,$F$21)/COUNTIF('2. Invulblad'!$T$29:$T$1048576,Lijstjes!$F$2),0)</f>
        <v>0</v>
      </c>
      <c r="W824" s="5" t="str">
        <f>IF(V824=Lijstjes!$F$2,IF($F$15=Lijstjes!$A$6,$F$16,$F$21)/COUNTIF('2. Invulblad'!$V$29:$V$1048576,Lijstjes!$F$2),"")</f>
        <v/>
      </c>
      <c r="Y824" s="5" t="str">
        <f>IF(X824=Lijstjes!$F$2,IF($F$15=Lijstjes!$A$7,$F$16,$F$21)/COUNTIF('2. Invulblad'!$X$29:$X$1048576,Lijstjes!$F$2),"")</f>
        <v/>
      </c>
      <c r="AA824" s="14">
        <f>IF(Z824=Lijstjes!$F$2,IF($F$15=Lijstjes!$A$8,$F$16,$F$21)/COUNTIF('2. Invulblad'!$Z$29:$Z$1048576,Lijstjes!$F$2),0)</f>
        <v>0</v>
      </c>
      <c r="AC824" s="14">
        <f>IF(AB824=Lijstjes!$F$2,IF($F$15=Lijstjes!$A$9,$F$16,$F$21)/COUNTIF('2. Invulblad'!$AB$29:$AB$1048576,Lijstjes!$F$2),0)</f>
        <v>0</v>
      </c>
      <c r="AE824" s="14">
        <f>IF(AD824=Lijstjes!$F$2,IF($F$15=Lijstjes!$A$10,$F$16,$F$21)/COUNTIF('2. Invulblad'!$AD$29:$AD$1048576,Lijstjes!$F$2),0)</f>
        <v>0</v>
      </c>
      <c r="AG824" s="14">
        <f>IF(AF824=Lijstjes!$F$2,IF($F$15=Lijstjes!$A$11,$F$16,$F$21)/COUNTIF('2. Invulblad'!$AF$29:$AF$1048576,Lijstjes!$F$2),0)</f>
        <v>0</v>
      </c>
    </row>
    <row r="825" spans="2:33" ht="14.5">
      <c r="B825" s="12" t="str">
        <f t="shared" si="24"/>
        <v/>
      </c>
      <c r="C825" t="str">
        <f t="shared" si="25"/>
        <v/>
      </c>
      <c r="D825" s="15" t="str">
        <f>IF(M825=0,"",IF(AND(M825&gt;0,IFERROR(SEARCH(Lijstjes!$F$2,'2. Invulblad'!N825&amp;'2. Invulblad'!P825&amp;'2. Invulblad'!R825&amp;'2. Invulblad'!T825&amp;'2. Invulblad'!V825&amp;'2. Invulblad'!X825&amp;'2. Invulblad'!Z825&amp;'2. Invulblad'!AB825&amp;'2. Invulblad'!AD825&amp;'2. Invulblad'!AF825&amp;'2. Invulblad'!AH825&amp;'2. Invulblad'!AI825),0)&gt;0),"","U mag geen subsidie aanvragen voor "&amp;'2. Invulblad'!E825&amp;" "&amp;'2. Invulblad'!F825&amp;'2. Invulblad'!G825&amp;" want er is geen aangrenzende maatregel getroffen."))</f>
        <v/>
      </c>
      <c r="M825" s="20">
        <f>MIN(1500,COUNTIF('2. Invulblad'!N825:AI825,"Ja")*750)</f>
        <v>0</v>
      </c>
      <c r="O825" s="14" t="str">
        <f>IF(N825=Lijstjes!$F$2,IF($F$15=Lijstjes!$A$2,$F$16,$F$21)/COUNTIF('2. Invulblad'!$N$29:$N$1048576,Lijstjes!$F$2),"")</f>
        <v/>
      </c>
      <c r="Q825" s="5" t="str">
        <f>IF(P825=Lijstjes!$F$2,IF($F$15=Lijstjes!$A$3,$F$16,$F$21)/COUNTIF('2. Invulblad'!$P$29:$P$1048576,Lijstjes!$F$2),"")</f>
        <v/>
      </c>
      <c r="S825" s="5">
        <f>IF(R825=Lijstjes!$F$2,IF($F$15=Lijstjes!$A$4,$F$16,$F$21)/COUNTIF('2. Invulblad'!$R$29:$R$1048576,Lijstjes!$F$2),0)</f>
        <v>0</v>
      </c>
      <c r="U825" s="5">
        <f>IF(T825=Lijstjes!$F$2,IF($F$15=Lijstjes!$A$5,$F$16,$F$21)/COUNTIF('2. Invulblad'!$T$29:$T$1048576,Lijstjes!$F$2),0)</f>
        <v>0</v>
      </c>
      <c r="W825" s="5" t="str">
        <f>IF(V825=Lijstjes!$F$2,IF($F$15=Lijstjes!$A$6,$F$16,$F$21)/COUNTIF('2. Invulblad'!$V$29:$V$1048576,Lijstjes!$F$2),"")</f>
        <v/>
      </c>
      <c r="Y825" s="5" t="str">
        <f>IF(X825=Lijstjes!$F$2,IF($F$15=Lijstjes!$A$7,$F$16,$F$21)/COUNTIF('2. Invulblad'!$X$29:$X$1048576,Lijstjes!$F$2),"")</f>
        <v/>
      </c>
      <c r="AA825" s="14">
        <f>IF(Z825=Lijstjes!$F$2,IF($F$15=Lijstjes!$A$8,$F$16,$F$21)/COUNTIF('2. Invulblad'!$Z$29:$Z$1048576,Lijstjes!$F$2),0)</f>
        <v>0</v>
      </c>
      <c r="AC825" s="14">
        <f>IF(AB825=Lijstjes!$F$2,IF($F$15=Lijstjes!$A$9,$F$16,$F$21)/COUNTIF('2. Invulblad'!$AB$29:$AB$1048576,Lijstjes!$F$2),0)</f>
        <v>0</v>
      </c>
      <c r="AE825" s="14">
        <f>IF(AD825=Lijstjes!$F$2,IF($F$15=Lijstjes!$A$10,$F$16,$F$21)/COUNTIF('2. Invulblad'!$AD$29:$AD$1048576,Lijstjes!$F$2),0)</f>
        <v>0</v>
      </c>
      <c r="AG825" s="14">
        <f>IF(AF825=Lijstjes!$F$2,IF($F$15=Lijstjes!$A$11,$F$16,$F$21)/COUNTIF('2. Invulblad'!$AF$29:$AF$1048576,Lijstjes!$F$2),0)</f>
        <v>0</v>
      </c>
    </row>
    <row r="826" spans="2:33" ht="14.5">
      <c r="B826" s="12" t="str">
        <f t="shared" si="24"/>
        <v/>
      </c>
      <c r="C826" t="str">
        <f t="shared" si="25"/>
        <v/>
      </c>
      <c r="D826" s="15" t="str">
        <f>IF(M826=0,"",IF(AND(M826&gt;0,IFERROR(SEARCH(Lijstjes!$F$2,'2. Invulblad'!N826&amp;'2. Invulblad'!P826&amp;'2. Invulblad'!R826&amp;'2. Invulblad'!T826&amp;'2. Invulblad'!V826&amp;'2. Invulblad'!X826&amp;'2. Invulblad'!Z826&amp;'2. Invulblad'!AB826&amp;'2. Invulblad'!AD826&amp;'2. Invulblad'!AF826&amp;'2. Invulblad'!AH826&amp;'2. Invulblad'!AI826),0)&gt;0),"","U mag geen subsidie aanvragen voor "&amp;'2. Invulblad'!E826&amp;" "&amp;'2. Invulblad'!F826&amp;'2. Invulblad'!G826&amp;" want er is geen aangrenzende maatregel getroffen."))</f>
        <v/>
      </c>
      <c r="M826" s="20">
        <f>MIN(1500,COUNTIF('2. Invulblad'!N826:AI826,"Ja")*750)</f>
        <v>0</v>
      </c>
      <c r="O826" s="14" t="str">
        <f>IF(N826=Lijstjes!$F$2,IF($F$15=Lijstjes!$A$2,$F$16,$F$21)/COUNTIF('2. Invulblad'!$N$29:$N$1048576,Lijstjes!$F$2),"")</f>
        <v/>
      </c>
      <c r="Q826" s="5" t="str">
        <f>IF(P826=Lijstjes!$F$2,IF($F$15=Lijstjes!$A$3,$F$16,$F$21)/COUNTIF('2. Invulblad'!$P$29:$P$1048576,Lijstjes!$F$2),"")</f>
        <v/>
      </c>
      <c r="S826" s="5">
        <f>IF(R826=Lijstjes!$F$2,IF($F$15=Lijstjes!$A$4,$F$16,$F$21)/COUNTIF('2. Invulblad'!$R$29:$R$1048576,Lijstjes!$F$2),0)</f>
        <v>0</v>
      </c>
      <c r="U826" s="5">
        <f>IF(T826=Lijstjes!$F$2,IF($F$15=Lijstjes!$A$5,$F$16,$F$21)/COUNTIF('2. Invulblad'!$T$29:$T$1048576,Lijstjes!$F$2),0)</f>
        <v>0</v>
      </c>
      <c r="W826" s="5" t="str">
        <f>IF(V826=Lijstjes!$F$2,IF($F$15=Lijstjes!$A$6,$F$16,$F$21)/COUNTIF('2. Invulblad'!$V$29:$V$1048576,Lijstjes!$F$2),"")</f>
        <v/>
      </c>
      <c r="Y826" s="5" t="str">
        <f>IF(X826=Lijstjes!$F$2,IF($F$15=Lijstjes!$A$7,$F$16,$F$21)/COUNTIF('2. Invulblad'!$X$29:$X$1048576,Lijstjes!$F$2),"")</f>
        <v/>
      </c>
      <c r="AA826" s="14">
        <f>IF(Z826=Lijstjes!$F$2,IF($F$15=Lijstjes!$A$8,$F$16,$F$21)/COUNTIF('2. Invulblad'!$Z$29:$Z$1048576,Lijstjes!$F$2),0)</f>
        <v>0</v>
      </c>
      <c r="AC826" s="14">
        <f>IF(AB826=Lijstjes!$F$2,IF($F$15=Lijstjes!$A$9,$F$16,$F$21)/COUNTIF('2. Invulblad'!$AB$29:$AB$1048576,Lijstjes!$F$2),0)</f>
        <v>0</v>
      </c>
      <c r="AE826" s="14">
        <f>IF(AD826=Lijstjes!$F$2,IF($F$15=Lijstjes!$A$10,$F$16,$F$21)/COUNTIF('2. Invulblad'!$AD$29:$AD$1048576,Lijstjes!$F$2),0)</f>
        <v>0</v>
      </c>
      <c r="AG826" s="14">
        <f>IF(AF826=Lijstjes!$F$2,IF($F$15=Lijstjes!$A$11,$F$16,$F$21)/COUNTIF('2. Invulblad'!$AF$29:$AF$1048576,Lijstjes!$F$2),0)</f>
        <v>0</v>
      </c>
    </row>
    <row r="827" spans="2:33" ht="14.5">
      <c r="B827" s="12" t="str">
        <f t="shared" si="24"/>
        <v/>
      </c>
      <c r="C827" t="str">
        <f t="shared" si="25"/>
        <v/>
      </c>
      <c r="D827" s="15" t="str">
        <f>IF(M827=0,"",IF(AND(M827&gt;0,IFERROR(SEARCH(Lijstjes!$F$2,'2. Invulblad'!N827&amp;'2. Invulblad'!P827&amp;'2. Invulblad'!R827&amp;'2. Invulblad'!T827&amp;'2. Invulblad'!V827&amp;'2. Invulblad'!X827&amp;'2. Invulblad'!Z827&amp;'2. Invulblad'!AB827&amp;'2. Invulblad'!AD827&amp;'2. Invulblad'!AF827&amp;'2. Invulblad'!AH827&amp;'2. Invulblad'!AI827),0)&gt;0),"","U mag geen subsidie aanvragen voor "&amp;'2. Invulblad'!E827&amp;" "&amp;'2. Invulblad'!F827&amp;'2. Invulblad'!G827&amp;" want er is geen aangrenzende maatregel getroffen."))</f>
        <v/>
      </c>
      <c r="M827" s="20">
        <f>MIN(1500,COUNTIF('2. Invulblad'!N827:AI827,"Ja")*750)</f>
        <v>0</v>
      </c>
      <c r="O827" s="14" t="str">
        <f>IF(N827=Lijstjes!$F$2,IF($F$15=Lijstjes!$A$2,$F$16,$F$21)/COUNTIF('2. Invulblad'!$N$29:$N$1048576,Lijstjes!$F$2),"")</f>
        <v/>
      </c>
      <c r="Q827" s="5" t="str">
        <f>IF(P827=Lijstjes!$F$2,IF($F$15=Lijstjes!$A$3,$F$16,$F$21)/COUNTIF('2. Invulblad'!$P$29:$P$1048576,Lijstjes!$F$2),"")</f>
        <v/>
      </c>
      <c r="S827" s="5">
        <f>IF(R827=Lijstjes!$F$2,IF($F$15=Lijstjes!$A$4,$F$16,$F$21)/COUNTIF('2. Invulblad'!$R$29:$R$1048576,Lijstjes!$F$2),0)</f>
        <v>0</v>
      </c>
      <c r="U827" s="5">
        <f>IF(T827=Lijstjes!$F$2,IF($F$15=Lijstjes!$A$5,$F$16,$F$21)/COUNTIF('2. Invulblad'!$T$29:$T$1048576,Lijstjes!$F$2),0)</f>
        <v>0</v>
      </c>
      <c r="W827" s="5" t="str">
        <f>IF(V827=Lijstjes!$F$2,IF($F$15=Lijstjes!$A$6,$F$16,$F$21)/COUNTIF('2. Invulblad'!$V$29:$V$1048576,Lijstjes!$F$2),"")</f>
        <v/>
      </c>
      <c r="Y827" s="5" t="str">
        <f>IF(X827=Lijstjes!$F$2,IF($F$15=Lijstjes!$A$7,$F$16,$F$21)/COUNTIF('2. Invulblad'!$X$29:$X$1048576,Lijstjes!$F$2),"")</f>
        <v/>
      </c>
      <c r="AA827" s="14">
        <f>IF(Z827=Lijstjes!$F$2,IF($F$15=Lijstjes!$A$8,$F$16,$F$21)/COUNTIF('2. Invulblad'!$Z$29:$Z$1048576,Lijstjes!$F$2),0)</f>
        <v>0</v>
      </c>
      <c r="AC827" s="14">
        <f>IF(AB827=Lijstjes!$F$2,IF($F$15=Lijstjes!$A$9,$F$16,$F$21)/COUNTIF('2. Invulblad'!$AB$29:$AB$1048576,Lijstjes!$F$2),0)</f>
        <v>0</v>
      </c>
      <c r="AE827" s="14">
        <f>IF(AD827=Lijstjes!$F$2,IF($F$15=Lijstjes!$A$10,$F$16,$F$21)/COUNTIF('2. Invulblad'!$AD$29:$AD$1048576,Lijstjes!$F$2),0)</f>
        <v>0</v>
      </c>
      <c r="AG827" s="14">
        <f>IF(AF827=Lijstjes!$F$2,IF($F$15=Lijstjes!$A$11,$F$16,$F$21)/COUNTIF('2. Invulblad'!$AF$29:$AF$1048576,Lijstjes!$F$2),0)</f>
        <v>0</v>
      </c>
    </row>
    <row r="828" spans="2:33" ht="14.5">
      <c r="B828" s="12" t="str">
        <f t="shared" si="24"/>
        <v/>
      </c>
      <c r="C828" t="str">
        <f t="shared" si="25"/>
        <v/>
      </c>
      <c r="D828" s="15" t="str">
        <f>IF(M828=0,"",IF(AND(M828&gt;0,IFERROR(SEARCH(Lijstjes!$F$2,'2. Invulblad'!N828&amp;'2. Invulblad'!P828&amp;'2. Invulblad'!R828&amp;'2. Invulblad'!T828&amp;'2. Invulblad'!V828&amp;'2. Invulblad'!X828&amp;'2. Invulblad'!Z828&amp;'2. Invulblad'!AB828&amp;'2. Invulblad'!AD828&amp;'2. Invulblad'!AF828&amp;'2. Invulblad'!AH828&amp;'2. Invulblad'!AI828),0)&gt;0),"","U mag geen subsidie aanvragen voor "&amp;'2. Invulblad'!E828&amp;" "&amp;'2. Invulblad'!F828&amp;'2. Invulblad'!G828&amp;" want er is geen aangrenzende maatregel getroffen."))</f>
        <v/>
      </c>
      <c r="M828" s="20">
        <f>MIN(1500,COUNTIF('2. Invulblad'!N828:AI828,"Ja")*750)</f>
        <v>0</v>
      </c>
      <c r="O828" s="14" t="str">
        <f>IF(N828=Lijstjes!$F$2,IF($F$15=Lijstjes!$A$2,$F$16,$F$21)/COUNTIF('2. Invulblad'!$N$29:$N$1048576,Lijstjes!$F$2),"")</f>
        <v/>
      </c>
      <c r="Q828" s="5" t="str">
        <f>IF(P828=Lijstjes!$F$2,IF($F$15=Lijstjes!$A$3,$F$16,$F$21)/COUNTIF('2. Invulblad'!$P$29:$P$1048576,Lijstjes!$F$2),"")</f>
        <v/>
      </c>
      <c r="S828" s="5">
        <f>IF(R828=Lijstjes!$F$2,IF($F$15=Lijstjes!$A$4,$F$16,$F$21)/COUNTIF('2. Invulblad'!$R$29:$R$1048576,Lijstjes!$F$2),0)</f>
        <v>0</v>
      </c>
      <c r="U828" s="5">
        <f>IF(T828=Lijstjes!$F$2,IF($F$15=Lijstjes!$A$5,$F$16,$F$21)/COUNTIF('2. Invulblad'!$T$29:$T$1048576,Lijstjes!$F$2),0)</f>
        <v>0</v>
      </c>
      <c r="W828" s="5" t="str">
        <f>IF(V828=Lijstjes!$F$2,IF($F$15=Lijstjes!$A$6,$F$16,$F$21)/COUNTIF('2. Invulblad'!$V$29:$V$1048576,Lijstjes!$F$2),"")</f>
        <v/>
      </c>
      <c r="Y828" s="5" t="str">
        <f>IF(X828=Lijstjes!$F$2,IF($F$15=Lijstjes!$A$7,$F$16,$F$21)/COUNTIF('2. Invulblad'!$X$29:$X$1048576,Lijstjes!$F$2),"")</f>
        <v/>
      </c>
      <c r="AA828" s="14">
        <f>IF(Z828=Lijstjes!$F$2,IF($F$15=Lijstjes!$A$8,$F$16,$F$21)/COUNTIF('2. Invulblad'!$Z$29:$Z$1048576,Lijstjes!$F$2),0)</f>
        <v>0</v>
      </c>
      <c r="AC828" s="14">
        <f>IF(AB828=Lijstjes!$F$2,IF($F$15=Lijstjes!$A$9,$F$16,$F$21)/COUNTIF('2. Invulblad'!$AB$29:$AB$1048576,Lijstjes!$F$2),0)</f>
        <v>0</v>
      </c>
      <c r="AE828" s="14">
        <f>IF(AD828=Lijstjes!$F$2,IF($F$15=Lijstjes!$A$10,$F$16,$F$21)/COUNTIF('2. Invulblad'!$AD$29:$AD$1048576,Lijstjes!$F$2),0)</f>
        <v>0</v>
      </c>
      <c r="AG828" s="14">
        <f>IF(AF828=Lijstjes!$F$2,IF($F$15=Lijstjes!$A$11,$F$16,$F$21)/COUNTIF('2. Invulblad'!$AF$29:$AF$1048576,Lijstjes!$F$2),0)</f>
        <v>0</v>
      </c>
    </row>
    <row r="829" spans="2:33" ht="14.5">
      <c r="B829" s="12" t="str">
        <f t="shared" si="24"/>
        <v/>
      </c>
      <c r="C829" t="str">
        <f t="shared" si="25"/>
        <v/>
      </c>
      <c r="D829" s="15" t="str">
        <f>IF(M829=0,"",IF(AND(M829&gt;0,IFERROR(SEARCH(Lijstjes!$F$2,'2. Invulblad'!N829&amp;'2. Invulblad'!P829&amp;'2. Invulblad'!R829&amp;'2. Invulblad'!T829&amp;'2. Invulblad'!V829&amp;'2. Invulblad'!X829&amp;'2. Invulblad'!Z829&amp;'2. Invulblad'!AB829&amp;'2. Invulblad'!AD829&amp;'2. Invulblad'!AF829&amp;'2. Invulblad'!AH829&amp;'2. Invulblad'!AI829),0)&gt;0),"","U mag geen subsidie aanvragen voor "&amp;'2. Invulblad'!E829&amp;" "&amp;'2. Invulblad'!F829&amp;'2. Invulblad'!G829&amp;" want er is geen aangrenzende maatregel getroffen."))</f>
        <v/>
      </c>
      <c r="M829" s="20">
        <f>MIN(1500,COUNTIF('2. Invulblad'!N829:AI829,"Ja")*750)</f>
        <v>0</v>
      </c>
      <c r="O829" s="14" t="str">
        <f>IF(N829=Lijstjes!$F$2,IF($F$15=Lijstjes!$A$2,$F$16,$F$21)/COUNTIF('2. Invulblad'!$N$29:$N$1048576,Lijstjes!$F$2),"")</f>
        <v/>
      </c>
      <c r="Q829" s="5" t="str">
        <f>IF(P829=Lijstjes!$F$2,IF($F$15=Lijstjes!$A$3,$F$16,$F$21)/COUNTIF('2. Invulblad'!$P$29:$P$1048576,Lijstjes!$F$2),"")</f>
        <v/>
      </c>
      <c r="S829" s="5">
        <f>IF(R829=Lijstjes!$F$2,IF($F$15=Lijstjes!$A$4,$F$16,$F$21)/COUNTIF('2. Invulblad'!$R$29:$R$1048576,Lijstjes!$F$2),0)</f>
        <v>0</v>
      </c>
      <c r="U829" s="5">
        <f>IF(T829=Lijstjes!$F$2,IF($F$15=Lijstjes!$A$5,$F$16,$F$21)/COUNTIF('2. Invulblad'!$T$29:$T$1048576,Lijstjes!$F$2),0)</f>
        <v>0</v>
      </c>
      <c r="W829" s="5" t="str">
        <f>IF(V829=Lijstjes!$F$2,IF($F$15=Lijstjes!$A$6,$F$16,$F$21)/COUNTIF('2. Invulblad'!$V$29:$V$1048576,Lijstjes!$F$2),"")</f>
        <v/>
      </c>
      <c r="Y829" s="5" t="str">
        <f>IF(X829=Lijstjes!$F$2,IF($F$15=Lijstjes!$A$7,$F$16,$F$21)/COUNTIF('2. Invulblad'!$X$29:$X$1048576,Lijstjes!$F$2),"")</f>
        <v/>
      </c>
      <c r="AA829" s="14">
        <f>IF(Z829=Lijstjes!$F$2,IF($F$15=Lijstjes!$A$8,$F$16,$F$21)/COUNTIF('2. Invulblad'!$Z$29:$Z$1048576,Lijstjes!$F$2),0)</f>
        <v>0</v>
      </c>
      <c r="AC829" s="14">
        <f>IF(AB829=Lijstjes!$F$2,IF($F$15=Lijstjes!$A$9,$F$16,$F$21)/COUNTIF('2. Invulblad'!$AB$29:$AB$1048576,Lijstjes!$F$2),0)</f>
        <v>0</v>
      </c>
      <c r="AE829" s="14">
        <f>IF(AD829=Lijstjes!$F$2,IF($F$15=Lijstjes!$A$10,$F$16,$F$21)/COUNTIF('2. Invulblad'!$AD$29:$AD$1048576,Lijstjes!$F$2),0)</f>
        <v>0</v>
      </c>
      <c r="AG829" s="14">
        <f>IF(AF829=Lijstjes!$F$2,IF($F$15=Lijstjes!$A$11,$F$16,$F$21)/COUNTIF('2. Invulblad'!$AF$29:$AF$1048576,Lijstjes!$F$2),0)</f>
        <v>0</v>
      </c>
    </row>
    <row r="830" spans="2:33" ht="14.5">
      <c r="B830" s="12" t="str">
        <f t="shared" si="24"/>
        <v/>
      </c>
      <c r="C830" t="str">
        <f t="shared" si="25"/>
        <v/>
      </c>
      <c r="D830" s="15" t="str">
        <f>IF(M830=0,"",IF(AND(M830&gt;0,IFERROR(SEARCH(Lijstjes!$F$2,'2. Invulblad'!N830&amp;'2. Invulblad'!P830&amp;'2. Invulblad'!R830&amp;'2. Invulblad'!T830&amp;'2. Invulblad'!V830&amp;'2. Invulblad'!X830&amp;'2. Invulblad'!Z830&amp;'2. Invulblad'!AB830&amp;'2. Invulblad'!AD830&amp;'2. Invulblad'!AF830&amp;'2. Invulblad'!AH830&amp;'2. Invulblad'!AI830),0)&gt;0),"","U mag geen subsidie aanvragen voor "&amp;'2. Invulblad'!E830&amp;" "&amp;'2. Invulblad'!F830&amp;'2. Invulblad'!G830&amp;" want er is geen aangrenzende maatregel getroffen."))</f>
        <v/>
      </c>
      <c r="M830" s="20">
        <f>MIN(1500,COUNTIF('2. Invulblad'!N830:AI830,"Ja")*750)</f>
        <v>0</v>
      </c>
      <c r="O830" s="14" t="str">
        <f>IF(N830=Lijstjes!$F$2,IF($F$15=Lijstjes!$A$2,$F$16,$F$21)/COUNTIF('2. Invulblad'!$N$29:$N$1048576,Lijstjes!$F$2),"")</f>
        <v/>
      </c>
      <c r="Q830" s="5" t="str">
        <f>IF(P830=Lijstjes!$F$2,IF($F$15=Lijstjes!$A$3,$F$16,$F$21)/COUNTIF('2. Invulblad'!$P$29:$P$1048576,Lijstjes!$F$2),"")</f>
        <v/>
      </c>
      <c r="S830" s="5">
        <f>IF(R830=Lijstjes!$F$2,IF($F$15=Lijstjes!$A$4,$F$16,$F$21)/COUNTIF('2. Invulblad'!$R$29:$R$1048576,Lijstjes!$F$2),0)</f>
        <v>0</v>
      </c>
      <c r="U830" s="5">
        <f>IF(T830=Lijstjes!$F$2,IF($F$15=Lijstjes!$A$5,$F$16,$F$21)/COUNTIF('2. Invulblad'!$T$29:$T$1048576,Lijstjes!$F$2),0)</f>
        <v>0</v>
      </c>
      <c r="W830" s="5" t="str">
        <f>IF(V830=Lijstjes!$F$2,IF($F$15=Lijstjes!$A$6,$F$16,$F$21)/COUNTIF('2. Invulblad'!$V$29:$V$1048576,Lijstjes!$F$2),"")</f>
        <v/>
      </c>
      <c r="Y830" s="5" t="str">
        <f>IF(X830=Lijstjes!$F$2,IF($F$15=Lijstjes!$A$7,$F$16,$F$21)/COUNTIF('2. Invulblad'!$X$29:$X$1048576,Lijstjes!$F$2),"")</f>
        <v/>
      </c>
      <c r="AA830" s="14">
        <f>IF(Z830=Lijstjes!$F$2,IF($F$15=Lijstjes!$A$8,$F$16,$F$21)/COUNTIF('2. Invulblad'!$Z$29:$Z$1048576,Lijstjes!$F$2),0)</f>
        <v>0</v>
      </c>
      <c r="AC830" s="14">
        <f>IF(AB830=Lijstjes!$F$2,IF($F$15=Lijstjes!$A$9,$F$16,$F$21)/COUNTIF('2. Invulblad'!$AB$29:$AB$1048576,Lijstjes!$F$2),0)</f>
        <v>0</v>
      </c>
      <c r="AE830" s="14">
        <f>IF(AD830=Lijstjes!$F$2,IF($F$15=Lijstjes!$A$10,$F$16,$F$21)/COUNTIF('2. Invulblad'!$AD$29:$AD$1048576,Lijstjes!$F$2),0)</f>
        <v>0</v>
      </c>
      <c r="AG830" s="14">
        <f>IF(AF830=Lijstjes!$F$2,IF($F$15=Lijstjes!$A$11,$F$16,$F$21)/COUNTIF('2. Invulblad'!$AF$29:$AF$1048576,Lijstjes!$F$2),0)</f>
        <v>0</v>
      </c>
    </row>
    <row r="831" spans="2:33" ht="14.5">
      <c r="B831" s="12" t="str">
        <f t="shared" si="24"/>
        <v/>
      </c>
      <c r="C831" t="str">
        <f t="shared" si="25"/>
        <v/>
      </c>
      <c r="D831" s="15" t="str">
        <f>IF(M831=0,"",IF(AND(M831&gt;0,IFERROR(SEARCH(Lijstjes!$F$2,'2. Invulblad'!N831&amp;'2. Invulblad'!P831&amp;'2. Invulblad'!R831&amp;'2. Invulblad'!T831&amp;'2. Invulblad'!V831&amp;'2. Invulblad'!X831&amp;'2. Invulblad'!Z831&amp;'2. Invulblad'!AB831&amp;'2. Invulblad'!AD831&amp;'2. Invulblad'!AF831&amp;'2. Invulblad'!AH831&amp;'2. Invulblad'!AI831),0)&gt;0),"","U mag geen subsidie aanvragen voor "&amp;'2. Invulblad'!E831&amp;" "&amp;'2. Invulblad'!F831&amp;'2. Invulblad'!G831&amp;" want er is geen aangrenzende maatregel getroffen."))</f>
        <v/>
      </c>
      <c r="M831" s="20">
        <f>MIN(1500,COUNTIF('2. Invulblad'!N831:AI831,"Ja")*750)</f>
        <v>0</v>
      </c>
      <c r="O831" s="14" t="str">
        <f>IF(N831=Lijstjes!$F$2,IF($F$15=Lijstjes!$A$2,$F$16,$F$21)/COUNTIF('2. Invulblad'!$N$29:$N$1048576,Lijstjes!$F$2),"")</f>
        <v/>
      </c>
      <c r="Q831" s="5" t="str">
        <f>IF(P831=Lijstjes!$F$2,IF($F$15=Lijstjes!$A$3,$F$16,$F$21)/COUNTIF('2. Invulblad'!$P$29:$P$1048576,Lijstjes!$F$2),"")</f>
        <v/>
      </c>
      <c r="S831" s="5">
        <f>IF(R831=Lijstjes!$F$2,IF($F$15=Lijstjes!$A$4,$F$16,$F$21)/COUNTIF('2. Invulblad'!$R$29:$R$1048576,Lijstjes!$F$2),0)</f>
        <v>0</v>
      </c>
      <c r="U831" s="5">
        <f>IF(T831=Lijstjes!$F$2,IF($F$15=Lijstjes!$A$5,$F$16,$F$21)/COUNTIF('2. Invulblad'!$T$29:$T$1048576,Lijstjes!$F$2),0)</f>
        <v>0</v>
      </c>
      <c r="W831" s="5" t="str">
        <f>IF(V831=Lijstjes!$F$2,IF($F$15=Lijstjes!$A$6,$F$16,$F$21)/COUNTIF('2. Invulblad'!$V$29:$V$1048576,Lijstjes!$F$2),"")</f>
        <v/>
      </c>
      <c r="Y831" s="5" t="str">
        <f>IF(X831=Lijstjes!$F$2,IF($F$15=Lijstjes!$A$7,$F$16,$F$21)/COUNTIF('2. Invulblad'!$X$29:$X$1048576,Lijstjes!$F$2),"")</f>
        <v/>
      </c>
      <c r="AA831" s="14">
        <f>IF(Z831=Lijstjes!$F$2,IF($F$15=Lijstjes!$A$8,$F$16,$F$21)/COUNTIF('2. Invulblad'!$Z$29:$Z$1048576,Lijstjes!$F$2),0)</f>
        <v>0</v>
      </c>
      <c r="AC831" s="14">
        <f>IF(AB831=Lijstjes!$F$2,IF($F$15=Lijstjes!$A$9,$F$16,$F$21)/COUNTIF('2. Invulblad'!$AB$29:$AB$1048576,Lijstjes!$F$2),0)</f>
        <v>0</v>
      </c>
      <c r="AE831" s="14">
        <f>IF(AD831=Lijstjes!$F$2,IF($F$15=Lijstjes!$A$10,$F$16,$F$21)/COUNTIF('2. Invulblad'!$AD$29:$AD$1048576,Lijstjes!$F$2),0)</f>
        <v>0</v>
      </c>
      <c r="AG831" s="14">
        <f>IF(AF831=Lijstjes!$F$2,IF($F$15=Lijstjes!$A$11,$F$16,$F$21)/COUNTIF('2. Invulblad'!$AF$29:$AF$1048576,Lijstjes!$F$2),0)</f>
        <v>0</v>
      </c>
    </row>
    <row r="832" spans="2:33" ht="14.5">
      <c r="B832" s="12" t="str">
        <f t="shared" si="24"/>
        <v/>
      </c>
      <c r="C832" t="str">
        <f t="shared" si="25"/>
        <v/>
      </c>
      <c r="D832" s="15" t="str">
        <f>IF(M832=0,"",IF(AND(M832&gt;0,IFERROR(SEARCH(Lijstjes!$F$2,'2. Invulblad'!N832&amp;'2. Invulblad'!P832&amp;'2. Invulblad'!R832&amp;'2. Invulblad'!T832&amp;'2. Invulblad'!V832&amp;'2. Invulblad'!X832&amp;'2. Invulblad'!Z832&amp;'2. Invulblad'!AB832&amp;'2. Invulblad'!AD832&amp;'2. Invulblad'!AF832&amp;'2. Invulblad'!AH832&amp;'2. Invulblad'!AI832),0)&gt;0),"","U mag geen subsidie aanvragen voor "&amp;'2. Invulblad'!E832&amp;" "&amp;'2. Invulblad'!F832&amp;'2. Invulblad'!G832&amp;" want er is geen aangrenzende maatregel getroffen."))</f>
        <v/>
      </c>
      <c r="M832" s="20">
        <f>MIN(1500,COUNTIF('2. Invulblad'!N832:AI832,"Ja")*750)</f>
        <v>0</v>
      </c>
      <c r="O832" s="14" t="str">
        <f>IF(N832=Lijstjes!$F$2,IF($F$15=Lijstjes!$A$2,$F$16,$F$21)/COUNTIF('2. Invulblad'!$N$29:$N$1048576,Lijstjes!$F$2),"")</f>
        <v/>
      </c>
      <c r="Q832" s="5" t="str">
        <f>IF(P832=Lijstjes!$F$2,IF($F$15=Lijstjes!$A$3,$F$16,$F$21)/COUNTIF('2. Invulblad'!$P$29:$P$1048576,Lijstjes!$F$2),"")</f>
        <v/>
      </c>
      <c r="S832" s="5">
        <f>IF(R832=Lijstjes!$F$2,IF($F$15=Lijstjes!$A$4,$F$16,$F$21)/COUNTIF('2. Invulblad'!$R$29:$R$1048576,Lijstjes!$F$2),0)</f>
        <v>0</v>
      </c>
      <c r="U832" s="5">
        <f>IF(T832=Lijstjes!$F$2,IF($F$15=Lijstjes!$A$5,$F$16,$F$21)/COUNTIF('2. Invulblad'!$T$29:$T$1048576,Lijstjes!$F$2),0)</f>
        <v>0</v>
      </c>
      <c r="W832" s="5" t="str">
        <f>IF(V832=Lijstjes!$F$2,IF($F$15=Lijstjes!$A$6,$F$16,$F$21)/COUNTIF('2. Invulblad'!$V$29:$V$1048576,Lijstjes!$F$2),"")</f>
        <v/>
      </c>
      <c r="Y832" s="5" t="str">
        <f>IF(X832=Lijstjes!$F$2,IF($F$15=Lijstjes!$A$7,$F$16,$F$21)/COUNTIF('2. Invulblad'!$X$29:$X$1048576,Lijstjes!$F$2),"")</f>
        <v/>
      </c>
      <c r="AA832" s="14">
        <f>IF(Z832=Lijstjes!$F$2,IF($F$15=Lijstjes!$A$8,$F$16,$F$21)/COUNTIF('2. Invulblad'!$Z$29:$Z$1048576,Lijstjes!$F$2),0)</f>
        <v>0</v>
      </c>
      <c r="AC832" s="14">
        <f>IF(AB832=Lijstjes!$F$2,IF($F$15=Lijstjes!$A$9,$F$16,$F$21)/COUNTIF('2. Invulblad'!$AB$29:$AB$1048576,Lijstjes!$F$2),0)</f>
        <v>0</v>
      </c>
      <c r="AE832" s="14">
        <f>IF(AD832=Lijstjes!$F$2,IF($F$15=Lijstjes!$A$10,$F$16,$F$21)/COUNTIF('2. Invulblad'!$AD$29:$AD$1048576,Lijstjes!$F$2),0)</f>
        <v>0</v>
      </c>
      <c r="AG832" s="14">
        <f>IF(AF832=Lijstjes!$F$2,IF($F$15=Lijstjes!$A$11,$F$16,$F$21)/COUNTIF('2. Invulblad'!$AF$29:$AF$1048576,Lijstjes!$F$2),0)</f>
        <v>0</v>
      </c>
    </row>
    <row r="833" spans="2:33" ht="14.5">
      <c r="B833" s="12" t="str">
        <f t="shared" si="24"/>
        <v/>
      </c>
      <c r="C833" t="str">
        <f t="shared" si="25"/>
        <v/>
      </c>
      <c r="D833" s="15" t="str">
        <f>IF(M833=0,"",IF(AND(M833&gt;0,IFERROR(SEARCH(Lijstjes!$F$2,'2. Invulblad'!N833&amp;'2. Invulblad'!P833&amp;'2. Invulblad'!R833&amp;'2. Invulblad'!T833&amp;'2. Invulblad'!V833&amp;'2. Invulblad'!X833&amp;'2. Invulblad'!Z833&amp;'2. Invulblad'!AB833&amp;'2. Invulblad'!AD833&amp;'2. Invulblad'!AF833&amp;'2. Invulblad'!AH833&amp;'2. Invulblad'!AI833),0)&gt;0),"","U mag geen subsidie aanvragen voor "&amp;'2. Invulblad'!E833&amp;" "&amp;'2. Invulblad'!F833&amp;'2. Invulblad'!G833&amp;" want er is geen aangrenzende maatregel getroffen."))</f>
        <v/>
      </c>
      <c r="M833" s="20">
        <f>MIN(1500,COUNTIF('2. Invulblad'!N833:AI833,"Ja")*750)</f>
        <v>0</v>
      </c>
      <c r="O833" s="14" t="str">
        <f>IF(N833=Lijstjes!$F$2,IF($F$15=Lijstjes!$A$2,$F$16,$F$21)/COUNTIF('2. Invulblad'!$N$29:$N$1048576,Lijstjes!$F$2),"")</f>
        <v/>
      </c>
      <c r="Q833" s="5" t="str">
        <f>IF(P833=Lijstjes!$F$2,IF($F$15=Lijstjes!$A$3,$F$16,$F$21)/COUNTIF('2. Invulblad'!$P$29:$P$1048576,Lijstjes!$F$2),"")</f>
        <v/>
      </c>
      <c r="S833" s="5">
        <f>IF(R833=Lijstjes!$F$2,IF($F$15=Lijstjes!$A$4,$F$16,$F$21)/COUNTIF('2. Invulblad'!$R$29:$R$1048576,Lijstjes!$F$2),0)</f>
        <v>0</v>
      </c>
      <c r="U833" s="5">
        <f>IF(T833=Lijstjes!$F$2,IF($F$15=Lijstjes!$A$5,$F$16,$F$21)/COUNTIF('2. Invulblad'!$T$29:$T$1048576,Lijstjes!$F$2),0)</f>
        <v>0</v>
      </c>
      <c r="W833" s="5" t="str">
        <f>IF(V833=Lijstjes!$F$2,IF($F$15=Lijstjes!$A$6,$F$16,$F$21)/COUNTIF('2. Invulblad'!$V$29:$V$1048576,Lijstjes!$F$2),"")</f>
        <v/>
      </c>
      <c r="Y833" s="5" t="str">
        <f>IF(X833=Lijstjes!$F$2,IF($F$15=Lijstjes!$A$7,$F$16,$F$21)/COUNTIF('2. Invulblad'!$X$29:$X$1048576,Lijstjes!$F$2),"")</f>
        <v/>
      </c>
      <c r="AA833" s="14">
        <f>IF(Z833=Lijstjes!$F$2,IF($F$15=Lijstjes!$A$8,$F$16,$F$21)/COUNTIF('2. Invulblad'!$Z$29:$Z$1048576,Lijstjes!$F$2),0)</f>
        <v>0</v>
      </c>
      <c r="AC833" s="14">
        <f>IF(AB833=Lijstjes!$F$2,IF($F$15=Lijstjes!$A$9,$F$16,$F$21)/COUNTIF('2. Invulblad'!$AB$29:$AB$1048576,Lijstjes!$F$2),0)</f>
        <v>0</v>
      </c>
      <c r="AE833" s="14">
        <f>IF(AD833=Lijstjes!$F$2,IF($F$15=Lijstjes!$A$10,$F$16,$F$21)/COUNTIF('2. Invulblad'!$AD$29:$AD$1048576,Lijstjes!$F$2),0)</f>
        <v>0</v>
      </c>
      <c r="AG833" s="14">
        <f>IF(AF833=Lijstjes!$F$2,IF($F$15=Lijstjes!$A$11,$F$16,$F$21)/COUNTIF('2. Invulblad'!$AF$29:$AF$1048576,Lijstjes!$F$2),0)</f>
        <v>0</v>
      </c>
    </row>
    <row r="834" spans="2:33" ht="14.5">
      <c r="B834" s="12" t="str">
        <f t="shared" si="24"/>
        <v/>
      </c>
      <c r="C834" t="str">
        <f t="shared" si="25"/>
        <v/>
      </c>
      <c r="D834" s="15" t="str">
        <f>IF(M834=0,"",IF(AND(M834&gt;0,IFERROR(SEARCH(Lijstjes!$F$2,'2. Invulblad'!N834&amp;'2. Invulblad'!P834&amp;'2. Invulblad'!R834&amp;'2. Invulblad'!T834&amp;'2. Invulblad'!V834&amp;'2. Invulblad'!X834&amp;'2. Invulblad'!Z834&amp;'2. Invulblad'!AB834&amp;'2. Invulblad'!AD834&amp;'2. Invulblad'!AF834&amp;'2. Invulblad'!AH834&amp;'2. Invulblad'!AI834),0)&gt;0),"","U mag geen subsidie aanvragen voor "&amp;'2. Invulblad'!E834&amp;" "&amp;'2. Invulblad'!F834&amp;'2. Invulblad'!G834&amp;" want er is geen aangrenzende maatregel getroffen."))</f>
        <v/>
      </c>
      <c r="M834" s="20">
        <f>MIN(1500,COUNTIF('2. Invulblad'!N834:AI834,"Ja")*750)</f>
        <v>0</v>
      </c>
      <c r="O834" s="14" t="str">
        <f>IF(N834=Lijstjes!$F$2,IF($F$15=Lijstjes!$A$2,$F$16,$F$21)/COUNTIF('2. Invulblad'!$N$29:$N$1048576,Lijstjes!$F$2),"")</f>
        <v/>
      </c>
      <c r="Q834" s="5" t="str">
        <f>IF(P834=Lijstjes!$F$2,IF($F$15=Lijstjes!$A$3,$F$16,$F$21)/COUNTIF('2. Invulblad'!$P$29:$P$1048576,Lijstjes!$F$2),"")</f>
        <v/>
      </c>
      <c r="S834" s="5">
        <f>IF(R834=Lijstjes!$F$2,IF($F$15=Lijstjes!$A$4,$F$16,$F$21)/COUNTIF('2. Invulblad'!$R$29:$R$1048576,Lijstjes!$F$2),0)</f>
        <v>0</v>
      </c>
      <c r="U834" s="5">
        <f>IF(T834=Lijstjes!$F$2,IF($F$15=Lijstjes!$A$5,$F$16,$F$21)/COUNTIF('2. Invulblad'!$T$29:$T$1048576,Lijstjes!$F$2),0)</f>
        <v>0</v>
      </c>
      <c r="W834" s="5" t="str">
        <f>IF(V834=Lijstjes!$F$2,IF($F$15=Lijstjes!$A$6,$F$16,$F$21)/COUNTIF('2. Invulblad'!$V$29:$V$1048576,Lijstjes!$F$2),"")</f>
        <v/>
      </c>
      <c r="Y834" s="5" t="str">
        <f>IF(X834=Lijstjes!$F$2,IF($F$15=Lijstjes!$A$7,$F$16,$F$21)/COUNTIF('2. Invulblad'!$X$29:$X$1048576,Lijstjes!$F$2),"")</f>
        <v/>
      </c>
      <c r="AA834" s="14">
        <f>IF(Z834=Lijstjes!$F$2,IF($F$15=Lijstjes!$A$8,$F$16,$F$21)/COUNTIF('2. Invulblad'!$Z$29:$Z$1048576,Lijstjes!$F$2),0)</f>
        <v>0</v>
      </c>
      <c r="AC834" s="14">
        <f>IF(AB834=Lijstjes!$F$2,IF($F$15=Lijstjes!$A$9,$F$16,$F$21)/COUNTIF('2. Invulblad'!$AB$29:$AB$1048576,Lijstjes!$F$2),0)</f>
        <v>0</v>
      </c>
      <c r="AE834" s="14">
        <f>IF(AD834=Lijstjes!$F$2,IF($F$15=Lijstjes!$A$10,$F$16,$F$21)/COUNTIF('2. Invulblad'!$AD$29:$AD$1048576,Lijstjes!$F$2),0)</f>
        <v>0</v>
      </c>
      <c r="AG834" s="14">
        <f>IF(AF834=Lijstjes!$F$2,IF($F$15=Lijstjes!$A$11,$F$16,$F$21)/COUNTIF('2. Invulblad'!$AF$29:$AF$1048576,Lijstjes!$F$2),0)</f>
        <v>0</v>
      </c>
    </row>
    <row r="835" spans="2:33" ht="14.5">
      <c r="B835" s="12" t="str">
        <f t="shared" si="24"/>
        <v/>
      </c>
      <c r="C835" t="str">
        <f t="shared" si="25"/>
        <v/>
      </c>
      <c r="D835" s="15" t="str">
        <f>IF(M835=0,"",IF(AND(M835&gt;0,IFERROR(SEARCH(Lijstjes!$F$2,'2. Invulblad'!N835&amp;'2. Invulblad'!P835&amp;'2. Invulblad'!R835&amp;'2. Invulblad'!T835&amp;'2. Invulblad'!V835&amp;'2. Invulblad'!X835&amp;'2. Invulblad'!Z835&amp;'2. Invulblad'!AB835&amp;'2. Invulblad'!AD835&amp;'2. Invulblad'!AF835&amp;'2. Invulblad'!AH835&amp;'2. Invulblad'!AI835),0)&gt;0),"","U mag geen subsidie aanvragen voor "&amp;'2. Invulblad'!E835&amp;" "&amp;'2. Invulblad'!F835&amp;'2. Invulblad'!G835&amp;" want er is geen aangrenzende maatregel getroffen."))</f>
        <v/>
      </c>
      <c r="M835" s="20">
        <f>MIN(1500,COUNTIF('2. Invulblad'!N835:AI835,"Ja")*750)</f>
        <v>0</v>
      </c>
      <c r="O835" s="14" t="str">
        <f>IF(N835=Lijstjes!$F$2,IF($F$15=Lijstjes!$A$2,$F$16,$F$21)/COUNTIF('2. Invulblad'!$N$29:$N$1048576,Lijstjes!$F$2),"")</f>
        <v/>
      </c>
      <c r="Q835" s="5" t="str">
        <f>IF(P835=Lijstjes!$F$2,IF($F$15=Lijstjes!$A$3,$F$16,$F$21)/COUNTIF('2. Invulblad'!$P$29:$P$1048576,Lijstjes!$F$2),"")</f>
        <v/>
      </c>
      <c r="S835" s="5">
        <f>IF(R835=Lijstjes!$F$2,IF($F$15=Lijstjes!$A$4,$F$16,$F$21)/COUNTIF('2. Invulblad'!$R$29:$R$1048576,Lijstjes!$F$2),0)</f>
        <v>0</v>
      </c>
      <c r="U835" s="5">
        <f>IF(T835=Lijstjes!$F$2,IF($F$15=Lijstjes!$A$5,$F$16,$F$21)/COUNTIF('2. Invulblad'!$T$29:$T$1048576,Lijstjes!$F$2),0)</f>
        <v>0</v>
      </c>
      <c r="W835" s="5" t="str">
        <f>IF(V835=Lijstjes!$F$2,IF($F$15=Lijstjes!$A$6,$F$16,$F$21)/COUNTIF('2. Invulblad'!$V$29:$V$1048576,Lijstjes!$F$2),"")</f>
        <v/>
      </c>
      <c r="Y835" s="5" t="str">
        <f>IF(X835=Lijstjes!$F$2,IF($F$15=Lijstjes!$A$7,$F$16,$F$21)/COUNTIF('2. Invulblad'!$X$29:$X$1048576,Lijstjes!$F$2),"")</f>
        <v/>
      </c>
      <c r="AA835" s="14">
        <f>IF(Z835=Lijstjes!$F$2,IF($F$15=Lijstjes!$A$8,$F$16,$F$21)/COUNTIF('2. Invulblad'!$Z$29:$Z$1048576,Lijstjes!$F$2),0)</f>
        <v>0</v>
      </c>
      <c r="AC835" s="14">
        <f>IF(AB835=Lijstjes!$F$2,IF($F$15=Lijstjes!$A$9,$F$16,$F$21)/COUNTIF('2. Invulblad'!$AB$29:$AB$1048576,Lijstjes!$F$2),0)</f>
        <v>0</v>
      </c>
      <c r="AE835" s="14">
        <f>IF(AD835=Lijstjes!$F$2,IF($F$15=Lijstjes!$A$10,$F$16,$F$21)/COUNTIF('2. Invulblad'!$AD$29:$AD$1048576,Lijstjes!$F$2),0)</f>
        <v>0</v>
      </c>
      <c r="AG835" s="14">
        <f>IF(AF835=Lijstjes!$F$2,IF($F$15=Lijstjes!$A$11,$F$16,$F$21)/COUNTIF('2. Invulblad'!$AF$29:$AF$1048576,Lijstjes!$F$2),0)</f>
        <v>0</v>
      </c>
    </row>
    <row r="836" spans="2:33" ht="14.5">
      <c r="B836" s="12" t="str">
        <f t="shared" si="24"/>
        <v/>
      </c>
      <c r="C836" t="str">
        <f t="shared" si="25"/>
        <v/>
      </c>
      <c r="D836" s="15" t="str">
        <f>IF(M836=0,"",IF(AND(M836&gt;0,IFERROR(SEARCH(Lijstjes!$F$2,'2. Invulblad'!N836&amp;'2. Invulblad'!P836&amp;'2. Invulblad'!R836&amp;'2. Invulblad'!T836&amp;'2. Invulblad'!V836&amp;'2. Invulblad'!X836&amp;'2. Invulblad'!Z836&amp;'2. Invulblad'!AB836&amp;'2. Invulblad'!AD836&amp;'2. Invulblad'!AF836&amp;'2. Invulblad'!AH836&amp;'2. Invulblad'!AI836),0)&gt;0),"","U mag geen subsidie aanvragen voor "&amp;'2. Invulblad'!E836&amp;" "&amp;'2. Invulblad'!F836&amp;'2. Invulblad'!G836&amp;" want er is geen aangrenzende maatregel getroffen."))</f>
        <v/>
      </c>
      <c r="M836" s="20">
        <f>MIN(1500,COUNTIF('2. Invulblad'!N836:AI836,"Ja")*750)</f>
        <v>0</v>
      </c>
      <c r="O836" s="14" t="str">
        <f>IF(N836=Lijstjes!$F$2,IF($F$15=Lijstjes!$A$2,$F$16,$F$21)/COUNTIF('2. Invulblad'!$N$29:$N$1048576,Lijstjes!$F$2),"")</f>
        <v/>
      </c>
      <c r="Q836" s="5" t="str">
        <f>IF(P836=Lijstjes!$F$2,IF($F$15=Lijstjes!$A$3,$F$16,$F$21)/COUNTIF('2. Invulblad'!$P$29:$P$1048576,Lijstjes!$F$2),"")</f>
        <v/>
      </c>
      <c r="S836" s="5">
        <f>IF(R836=Lijstjes!$F$2,IF($F$15=Lijstjes!$A$4,$F$16,$F$21)/COUNTIF('2. Invulblad'!$R$29:$R$1048576,Lijstjes!$F$2),0)</f>
        <v>0</v>
      </c>
      <c r="U836" s="5">
        <f>IF(T836=Lijstjes!$F$2,IF($F$15=Lijstjes!$A$5,$F$16,$F$21)/COUNTIF('2. Invulblad'!$T$29:$T$1048576,Lijstjes!$F$2),0)</f>
        <v>0</v>
      </c>
      <c r="W836" s="5" t="str">
        <f>IF(V836=Lijstjes!$F$2,IF($F$15=Lijstjes!$A$6,$F$16,$F$21)/COUNTIF('2. Invulblad'!$V$29:$V$1048576,Lijstjes!$F$2),"")</f>
        <v/>
      </c>
      <c r="Y836" s="5" t="str">
        <f>IF(X836=Lijstjes!$F$2,IF($F$15=Lijstjes!$A$7,$F$16,$F$21)/COUNTIF('2. Invulblad'!$X$29:$X$1048576,Lijstjes!$F$2),"")</f>
        <v/>
      </c>
      <c r="AA836" s="14">
        <f>IF(Z836=Lijstjes!$F$2,IF($F$15=Lijstjes!$A$8,$F$16,$F$21)/COUNTIF('2. Invulblad'!$Z$29:$Z$1048576,Lijstjes!$F$2),0)</f>
        <v>0</v>
      </c>
      <c r="AC836" s="14">
        <f>IF(AB836=Lijstjes!$F$2,IF($F$15=Lijstjes!$A$9,$F$16,$F$21)/COUNTIF('2. Invulblad'!$AB$29:$AB$1048576,Lijstjes!$F$2),0)</f>
        <v>0</v>
      </c>
      <c r="AE836" s="14">
        <f>IF(AD836=Lijstjes!$F$2,IF($F$15=Lijstjes!$A$10,$F$16,$F$21)/COUNTIF('2. Invulblad'!$AD$29:$AD$1048576,Lijstjes!$F$2),0)</f>
        <v>0</v>
      </c>
      <c r="AG836" s="14">
        <f>IF(AF836=Lijstjes!$F$2,IF($F$15=Lijstjes!$A$11,$F$16,$F$21)/COUNTIF('2. Invulblad'!$AF$29:$AF$1048576,Lijstjes!$F$2),0)</f>
        <v>0</v>
      </c>
    </row>
    <row r="837" spans="2:33" ht="14.5">
      <c r="B837" s="12" t="str">
        <f t="shared" si="24"/>
        <v/>
      </c>
      <c r="C837" t="str">
        <f t="shared" si="25"/>
        <v/>
      </c>
      <c r="D837" s="15" t="str">
        <f>IF(M837=0,"",IF(AND(M837&gt;0,IFERROR(SEARCH(Lijstjes!$F$2,'2. Invulblad'!N837&amp;'2. Invulblad'!P837&amp;'2. Invulblad'!R837&amp;'2. Invulblad'!T837&amp;'2. Invulblad'!V837&amp;'2. Invulblad'!X837&amp;'2. Invulblad'!Z837&amp;'2. Invulblad'!AB837&amp;'2. Invulblad'!AD837&amp;'2. Invulblad'!AF837&amp;'2. Invulblad'!AH837&amp;'2. Invulblad'!AI837),0)&gt;0),"","U mag geen subsidie aanvragen voor "&amp;'2. Invulblad'!E837&amp;" "&amp;'2. Invulblad'!F837&amp;'2. Invulblad'!G837&amp;" want er is geen aangrenzende maatregel getroffen."))</f>
        <v/>
      </c>
      <c r="M837" s="20">
        <f>MIN(1500,COUNTIF('2. Invulblad'!N837:AI837,"Ja")*750)</f>
        <v>0</v>
      </c>
      <c r="O837" s="14" t="str">
        <f>IF(N837=Lijstjes!$F$2,IF($F$15=Lijstjes!$A$2,$F$16,$F$21)/COUNTIF('2. Invulblad'!$N$29:$N$1048576,Lijstjes!$F$2),"")</f>
        <v/>
      </c>
      <c r="Q837" s="5" t="str">
        <f>IF(P837=Lijstjes!$F$2,IF($F$15=Lijstjes!$A$3,$F$16,$F$21)/COUNTIF('2. Invulblad'!$P$29:$P$1048576,Lijstjes!$F$2),"")</f>
        <v/>
      </c>
      <c r="S837" s="5">
        <f>IF(R837=Lijstjes!$F$2,IF($F$15=Lijstjes!$A$4,$F$16,$F$21)/COUNTIF('2. Invulblad'!$R$29:$R$1048576,Lijstjes!$F$2),0)</f>
        <v>0</v>
      </c>
      <c r="U837" s="5">
        <f>IF(T837=Lijstjes!$F$2,IF($F$15=Lijstjes!$A$5,$F$16,$F$21)/COUNTIF('2. Invulblad'!$T$29:$T$1048576,Lijstjes!$F$2),0)</f>
        <v>0</v>
      </c>
      <c r="W837" s="5" t="str">
        <f>IF(V837=Lijstjes!$F$2,IF($F$15=Lijstjes!$A$6,$F$16,$F$21)/COUNTIF('2. Invulblad'!$V$29:$V$1048576,Lijstjes!$F$2),"")</f>
        <v/>
      </c>
      <c r="Y837" s="5" t="str">
        <f>IF(X837=Lijstjes!$F$2,IF($F$15=Lijstjes!$A$7,$F$16,$F$21)/COUNTIF('2. Invulblad'!$X$29:$X$1048576,Lijstjes!$F$2),"")</f>
        <v/>
      </c>
      <c r="AA837" s="14">
        <f>IF(Z837=Lijstjes!$F$2,IF($F$15=Lijstjes!$A$8,$F$16,$F$21)/COUNTIF('2. Invulblad'!$Z$29:$Z$1048576,Lijstjes!$F$2),0)</f>
        <v>0</v>
      </c>
      <c r="AC837" s="14">
        <f>IF(AB837=Lijstjes!$F$2,IF($F$15=Lijstjes!$A$9,$F$16,$F$21)/COUNTIF('2. Invulblad'!$AB$29:$AB$1048576,Lijstjes!$F$2),0)</f>
        <v>0</v>
      </c>
      <c r="AE837" s="14">
        <f>IF(AD837=Lijstjes!$F$2,IF($F$15=Lijstjes!$A$10,$F$16,$F$21)/COUNTIF('2. Invulblad'!$AD$29:$AD$1048576,Lijstjes!$F$2),0)</f>
        <v>0</v>
      </c>
      <c r="AG837" s="14">
        <f>IF(AF837=Lijstjes!$F$2,IF($F$15=Lijstjes!$A$11,$F$16,$F$21)/COUNTIF('2. Invulblad'!$AF$29:$AF$1048576,Lijstjes!$F$2),0)</f>
        <v>0</v>
      </c>
    </row>
    <row r="838" spans="2:33" ht="14.5">
      <c r="B838" s="12" t="str">
        <f t="shared" si="24"/>
        <v/>
      </c>
      <c r="C838" t="str">
        <f t="shared" si="25"/>
        <v/>
      </c>
      <c r="D838" s="15" t="str">
        <f>IF(M838=0,"",IF(AND(M838&gt;0,IFERROR(SEARCH(Lijstjes!$F$2,'2. Invulblad'!N838&amp;'2. Invulblad'!P838&amp;'2. Invulblad'!R838&amp;'2. Invulblad'!T838&amp;'2. Invulblad'!V838&amp;'2. Invulblad'!X838&amp;'2. Invulblad'!Z838&amp;'2. Invulblad'!AB838&amp;'2. Invulblad'!AD838&amp;'2. Invulblad'!AF838&amp;'2. Invulblad'!AH838&amp;'2. Invulblad'!AI838),0)&gt;0),"","U mag geen subsidie aanvragen voor "&amp;'2. Invulblad'!E838&amp;" "&amp;'2. Invulblad'!F838&amp;'2. Invulblad'!G838&amp;" want er is geen aangrenzende maatregel getroffen."))</f>
        <v/>
      </c>
      <c r="M838" s="20">
        <f>MIN(1500,COUNTIF('2. Invulblad'!N838:AI838,"Ja")*750)</f>
        <v>0</v>
      </c>
      <c r="O838" s="14" t="str">
        <f>IF(N838=Lijstjes!$F$2,IF($F$15=Lijstjes!$A$2,$F$16,$F$21)/COUNTIF('2. Invulblad'!$N$29:$N$1048576,Lijstjes!$F$2),"")</f>
        <v/>
      </c>
      <c r="Q838" s="5" t="str">
        <f>IF(P838=Lijstjes!$F$2,IF($F$15=Lijstjes!$A$3,$F$16,$F$21)/COUNTIF('2. Invulblad'!$P$29:$P$1048576,Lijstjes!$F$2),"")</f>
        <v/>
      </c>
      <c r="S838" s="5">
        <f>IF(R838=Lijstjes!$F$2,IF($F$15=Lijstjes!$A$4,$F$16,$F$21)/COUNTIF('2. Invulblad'!$R$29:$R$1048576,Lijstjes!$F$2),0)</f>
        <v>0</v>
      </c>
      <c r="U838" s="5">
        <f>IF(T838=Lijstjes!$F$2,IF($F$15=Lijstjes!$A$5,$F$16,$F$21)/COUNTIF('2. Invulblad'!$T$29:$T$1048576,Lijstjes!$F$2),0)</f>
        <v>0</v>
      </c>
      <c r="W838" s="5" t="str">
        <f>IF(V838=Lijstjes!$F$2,IF($F$15=Lijstjes!$A$6,$F$16,$F$21)/COUNTIF('2. Invulblad'!$V$29:$V$1048576,Lijstjes!$F$2),"")</f>
        <v/>
      </c>
      <c r="Y838" s="5" t="str">
        <f>IF(X838=Lijstjes!$F$2,IF($F$15=Lijstjes!$A$7,$F$16,$F$21)/COUNTIF('2. Invulblad'!$X$29:$X$1048576,Lijstjes!$F$2),"")</f>
        <v/>
      </c>
      <c r="AA838" s="14">
        <f>IF(Z838=Lijstjes!$F$2,IF($F$15=Lijstjes!$A$8,$F$16,$F$21)/COUNTIF('2. Invulblad'!$Z$29:$Z$1048576,Lijstjes!$F$2),0)</f>
        <v>0</v>
      </c>
      <c r="AC838" s="14">
        <f>IF(AB838=Lijstjes!$F$2,IF($F$15=Lijstjes!$A$9,$F$16,$F$21)/COUNTIF('2. Invulblad'!$AB$29:$AB$1048576,Lijstjes!$F$2),0)</f>
        <v>0</v>
      </c>
      <c r="AE838" s="14">
        <f>IF(AD838=Lijstjes!$F$2,IF($F$15=Lijstjes!$A$10,$F$16,$F$21)/COUNTIF('2. Invulblad'!$AD$29:$AD$1048576,Lijstjes!$F$2),0)</f>
        <v>0</v>
      </c>
      <c r="AG838" s="14">
        <f>IF(AF838=Lijstjes!$F$2,IF($F$15=Lijstjes!$A$11,$F$16,$F$21)/COUNTIF('2. Invulblad'!$AF$29:$AF$1048576,Lijstjes!$F$2),0)</f>
        <v>0</v>
      </c>
    </row>
    <row r="839" spans="2:33" ht="14.5">
      <c r="B839" s="12" t="str">
        <f t="shared" si="24"/>
        <v/>
      </c>
      <c r="C839" t="str">
        <f t="shared" si="25"/>
        <v/>
      </c>
      <c r="D839" s="15" t="str">
        <f>IF(M839=0,"",IF(AND(M839&gt;0,IFERROR(SEARCH(Lijstjes!$F$2,'2. Invulblad'!N839&amp;'2. Invulblad'!P839&amp;'2. Invulblad'!R839&amp;'2. Invulblad'!T839&amp;'2. Invulblad'!V839&amp;'2. Invulblad'!X839&amp;'2. Invulblad'!Z839&amp;'2. Invulblad'!AB839&amp;'2. Invulblad'!AD839&amp;'2. Invulblad'!AF839&amp;'2. Invulblad'!AH839&amp;'2. Invulblad'!AI839),0)&gt;0),"","U mag geen subsidie aanvragen voor "&amp;'2. Invulblad'!E839&amp;" "&amp;'2. Invulblad'!F839&amp;'2. Invulblad'!G839&amp;" want er is geen aangrenzende maatregel getroffen."))</f>
        <v/>
      </c>
      <c r="M839" s="20">
        <f>MIN(1500,COUNTIF('2. Invulblad'!N839:AI839,"Ja")*750)</f>
        <v>0</v>
      </c>
      <c r="O839" s="14" t="str">
        <f>IF(N839=Lijstjes!$F$2,IF($F$15=Lijstjes!$A$2,$F$16,$F$21)/COUNTIF('2. Invulblad'!$N$29:$N$1048576,Lijstjes!$F$2),"")</f>
        <v/>
      </c>
      <c r="Q839" s="5" t="str">
        <f>IF(P839=Lijstjes!$F$2,IF($F$15=Lijstjes!$A$3,$F$16,$F$21)/COUNTIF('2. Invulblad'!$P$29:$P$1048576,Lijstjes!$F$2),"")</f>
        <v/>
      </c>
      <c r="S839" s="5">
        <f>IF(R839=Lijstjes!$F$2,IF($F$15=Lijstjes!$A$4,$F$16,$F$21)/COUNTIF('2. Invulblad'!$R$29:$R$1048576,Lijstjes!$F$2),0)</f>
        <v>0</v>
      </c>
      <c r="U839" s="5">
        <f>IF(T839=Lijstjes!$F$2,IF($F$15=Lijstjes!$A$5,$F$16,$F$21)/COUNTIF('2. Invulblad'!$T$29:$T$1048576,Lijstjes!$F$2),0)</f>
        <v>0</v>
      </c>
      <c r="W839" s="5" t="str">
        <f>IF(V839=Lijstjes!$F$2,IF($F$15=Lijstjes!$A$6,$F$16,$F$21)/COUNTIF('2. Invulblad'!$V$29:$V$1048576,Lijstjes!$F$2),"")</f>
        <v/>
      </c>
      <c r="Y839" s="5" t="str">
        <f>IF(X839=Lijstjes!$F$2,IF($F$15=Lijstjes!$A$7,$F$16,$F$21)/COUNTIF('2. Invulblad'!$X$29:$X$1048576,Lijstjes!$F$2),"")</f>
        <v/>
      </c>
      <c r="AA839" s="14">
        <f>IF(Z839=Lijstjes!$F$2,IF($F$15=Lijstjes!$A$8,$F$16,$F$21)/COUNTIF('2. Invulblad'!$Z$29:$Z$1048576,Lijstjes!$F$2),0)</f>
        <v>0</v>
      </c>
      <c r="AC839" s="14">
        <f>IF(AB839=Lijstjes!$F$2,IF($F$15=Lijstjes!$A$9,$F$16,$F$21)/COUNTIF('2. Invulblad'!$AB$29:$AB$1048576,Lijstjes!$F$2),0)</f>
        <v>0</v>
      </c>
      <c r="AE839" s="14">
        <f>IF(AD839=Lijstjes!$F$2,IF($F$15=Lijstjes!$A$10,$F$16,$F$21)/COUNTIF('2. Invulblad'!$AD$29:$AD$1048576,Lijstjes!$F$2),0)</f>
        <v>0</v>
      </c>
      <c r="AG839" s="14">
        <f>IF(AF839=Lijstjes!$F$2,IF($F$15=Lijstjes!$A$11,$F$16,$F$21)/COUNTIF('2. Invulblad'!$AF$29:$AF$1048576,Lijstjes!$F$2),0)</f>
        <v>0</v>
      </c>
    </row>
    <row r="840" spans="2:33" ht="14.5">
      <c r="B840" s="12" t="str">
        <f t="shared" si="24"/>
        <v/>
      </c>
      <c r="C840" t="str">
        <f t="shared" si="25"/>
        <v/>
      </c>
      <c r="D840" s="15" t="str">
        <f>IF(M840=0,"",IF(AND(M840&gt;0,IFERROR(SEARCH(Lijstjes!$F$2,'2. Invulblad'!N840&amp;'2. Invulblad'!P840&amp;'2. Invulblad'!R840&amp;'2. Invulblad'!T840&amp;'2. Invulblad'!V840&amp;'2. Invulblad'!X840&amp;'2. Invulblad'!Z840&amp;'2. Invulblad'!AB840&amp;'2. Invulblad'!AD840&amp;'2. Invulblad'!AF840&amp;'2. Invulblad'!AH840&amp;'2. Invulblad'!AI840),0)&gt;0),"","U mag geen subsidie aanvragen voor "&amp;'2. Invulblad'!E840&amp;" "&amp;'2. Invulblad'!F840&amp;'2. Invulblad'!G840&amp;" want er is geen aangrenzende maatregel getroffen."))</f>
        <v/>
      </c>
      <c r="M840" s="20">
        <f>MIN(1500,COUNTIF('2. Invulblad'!N840:AI840,"Ja")*750)</f>
        <v>0</v>
      </c>
      <c r="O840" s="14" t="str">
        <f>IF(N840=Lijstjes!$F$2,IF($F$15=Lijstjes!$A$2,$F$16,$F$21)/COUNTIF('2. Invulblad'!$N$29:$N$1048576,Lijstjes!$F$2),"")</f>
        <v/>
      </c>
      <c r="Q840" s="5" t="str">
        <f>IF(P840=Lijstjes!$F$2,IF($F$15=Lijstjes!$A$3,$F$16,$F$21)/COUNTIF('2. Invulblad'!$P$29:$P$1048576,Lijstjes!$F$2),"")</f>
        <v/>
      </c>
      <c r="S840" s="5">
        <f>IF(R840=Lijstjes!$F$2,IF($F$15=Lijstjes!$A$4,$F$16,$F$21)/COUNTIF('2. Invulblad'!$R$29:$R$1048576,Lijstjes!$F$2),0)</f>
        <v>0</v>
      </c>
      <c r="U840" s="5">
        <f>IF(T840=Lijstjes!$F$2,IF($F$15=Lijstjes!$A$5,$F$16,$F$21)/COUNTIF('2. Invulblad'!$T$29:$T$1048576,Lijstjes!$F$2),0)</f>
        <v>0</v>
      </c>
      <c r="W840" s="5" t="str">
        <f>IF(V840=Lijstjes!$F$2,IF($F$15=Lijstjes!$A$6,$F$16,$F$21)/COUNTIF('2. Invulblad'!$V$29:$V$1048576,Lijstjes!$F$2),"")</f>
        <v/>
      </c>
      <c r="Y840" s="5" t="str">
        <f>IF(X840=Lijstjes!$F$2,IF($F$15=Lijstjes!$A$7,$F$16,$F$21)/COUNTIF('2. Invulblad'!$X$29:$X$1048576,Lijstjes!$F$2),"")</f>
        <v/>
      </c>
      <c r="AA840" s="14">
        <f>IF(Z840=Lijstjes!$F$2,IF($F$15=Lijstjes!$A$8,$F$16,$F$21)/COUNTIF('2. Invulblad'!$Z$29:$Z$1048576,Lijstjes!$F$2),0)</f>
        <v>0</v>
      </c>
      <c r="AC840" s="14">
        <f>IF(AB840=Lijstjes!$F$2,IF($F$15=Lijstjes!$A$9,$F$16,$F$21)/COUNTIF('2. Invulblad'!$AB$29:$AB$1048576,Lijstjes!$F$2),0)</f>
        <v>0</v>
      </c>
      <c r="AE840" s="14">
        <f>IF(AD840=Lijstjes!$F$2,IF($F$15=Lijstjes!$A$10,$F$16,$F$21)/COUNTIF('2. Invulblad'!$AD$29:$AD$1048576,Lijstjes!$F$2),0)</f>
        <v>0</v>
      </c>
      <c r="AG840" s="14">
        <f>IF(AF840=Lijstjes!$F$2,IF($F$15=Lijstjes!$A$11,$F$16,$F$21)/COUNTIF('2. Invulblad'!$AF$29:$AF$1048576,Lijstjes!$F$2),0)</f>
        <v>0</v>
      </c>
    </row>
    <row r="841" spans="2:33" ht="14.5">
      <c r="B841" s="12" t="str">
        <f t="shared" si="24"/>
        <v/>
      </c>
      <c r="C841" t="str">
        <f t="shared" si="25"/>
        <v/>
      </c>
      <c r="D841" s="15" t="str">
        <f>IF(M841=0,"",IF(AND(M841&gt;0,IFERROR(SEARCH(Lijstjes!$F$2,'2. Invulblad'!N841&amp;'2. Invulblad'!P841&amp;'2. Invulblad'!R841&amp;'2. Invulblad'!T841&amp;'2. Invulblad'!V841&amp;'2. Invulblad'!X841&amp;'2. Invulblad'!Z841&amp;'2. Invulblad'!AB841&amp;'2. Invulblad'!AD841&amp;'2. Invulblad'!AF841&amp;'2. Invulblad'!AH841&amp;'2. Invulblad'!AI841),0)&gt;0),"","U mag geen subsidie aanvragen voor "&amp;'2. Invulblad'!E841&amp;" "&amp;'2. Invulblad'!F841&amp;'2. Invulblad'!G841&amp;" want er is geen aangrenzende maatregel getroffen."))</f>
        <v/>
      </c>
      <c r="M841" s="20">
        <f>MIN(1500,COUNTIF('2. Invulblad'!N841:AI841,"Ja")*750)</f>
        <v>0</v>
      </c>
      <c r="O841" s="14" t="str">
        <f>IF(N841=Lijstjes!$F$2,IF($F$15=Lijstjes!$A$2,$F$16,$F$21)/COUNTIF('2. Invulblad'!$N$29:$N$1048576,Lijstjes!$F$2),"")</f>
        <v/>
      </c>
      <c r="Q841" s="5" t="str">
        <f>IF(P841=Lijstjes!$F$2,IF($F$15=Lijstjes!$A$3,$F$16,$F$21)/COUNTIF('2. Invulblad'!$P$29:$P$1048576,Lijstjes!$F$2),"")</f>
        <v/>
      </c>
      <c r="S841" s="5">
        <f>IF(R841=Lijstjes!$F$2,IF($F$15=Lijstjes!$A$4,$F$16,$F$21)/COUNTIF('2. Invulblad'!$R$29:$R$1048576,Lijstjes!$F$2),0)</f>
        <v>0</v>
      </c>
      <c r="U841" s="5">
        <f>IF(T841=Lijstjes!$F$2,IF($F$15=Lijstjes!$A$5,$F$16,$F$21)/COUNTIF('2. Invulblad'!$T$29:$T$1048576,Lijstjes!$F$2),0)</f>
        <v>0</v>
      </c>
      <c r="W841" s="5" t="str">
        <f>IF(V841=Lijstjes!$F$2,IF($F$15=Lijstjes!$A$6,$F$16,$F$21)/COUNTIF('2. Invulblad'!$V$29:$V$1048576,Lijstjes!$F$2),"")</f>
        <v/>
      </c>
      <c r="Y841" s="5" t="str">
        <f>IF(X841=Lijstjes!$F$2,IF($F$15=Lijstjes!$A$7,$F$16,$F$21)/COUNTIF('2. Invulblad'!$X$29:$X$1048576,Lijstjes!$F$2),"")</f>
        <v/>
      </c>
      <c r="AA841" s="14">
        <f>IF(Z841=Lijstjes!$F$2,IF($F$15=Lijstjes!$A$8,$F$16,$F$21)/COUNTIF('2. Invulblad'!$Z$29:$Z$1048576,Lijstjes!$F$2),0)</f>
        <v>0</v>
      </c>
      <c r="AC841" s="14">
        <f>IF(AB841=Lijstjes!$F$2,IF($F$15=Lijstjes!$A$9,$F$16,$F$21)/COUNTIF('2. Invulblad'!$AB$29:$AB$1048576,Lijstjes!$F$2),0)</f>
        <v>0</v>
      </c>
      <c r="AE841" s="14">
        <f>IF(AD841=Lijstjes!$F$2,IF($F$15=Lijstjes!$A$10,$F$16,$F$21)/COUNTIF('2. Invulblad'!$AD$29:$AD$1048576,Lijstjes!$F$2),0)</f>
        <v>0</v>
      </c>
      <c r="AG841" s="14">
        <f>IF(AF841=Lijstjes!$F$2,IF($F$15=Lijstjes!$A$11,$F$16,$F$21)/COUNTIF('2. Invulblad'!$AF$29:$AF$1048576,Lijstjes!$F$2),0)</f>
        <v>0</v>
      </c>
    </row>
    <row r="842" spans="2:33" ht="14.5">
      <c r="B842" s="12" t="str">
        <f t="shared" si="24"/>
        <v/>
      </c>
      <c r="C842" t="str">
        <f t="shared" si="25"/>
        <v/>
      </c>
      <c r="D842" s="15" t="str">
        <f>IF(M842=0,"",IF(AND(M842&gt;0,IFERROR(SEARCH(Lijstjes!$F$2,'2. Invulblad'!N842&amp;'2. Invulblad'!P842&amp;'2. Invulblad'!R842&amp;'2. Invulblad'!T842&amp;'2. Invulblad'!V842&amp;'2. Invulblad'!X842&amp;'2. Invulblad'!Z842&amp;'2. Invulblad'!AB842&amp;'2. Invulblad'!AD842&amp;'2. Invulblad'!AF842&amp;'2. Invulblad'!AH842&amp;'2. Invulblad'!AI842),0)&gt;0),"","U mag geen subsidie aanvragen voor "&amp;'2. Invulblad'!E842&amp;" "&amp;'2. Invulblad'!F842&amp;'2. Invulblad'!G842&amp;" want er is geen aangrenzende maatregel getroffen."))</f>
        <v/>
      </c>
      <c r="M842" s="20">
        <f>MIN(1500,COUNTIF('2. Invulblad'!N842:AI842,"Ja")*750)</f>
        <v>0</v>
      </c>
      <c r="O842" s="14" t="str">
        <f>IF(N842=Lijstjes!$F$2,IF($F$15=Lijstjes!$A$2,$F$16,$F$21)/COUNTIF('2. Invulblad'!$N$29:$N$1048576,Lijstjes!$F$2),"")</f>
        <v/>
      </c>
      <c r="Q842" s="5" t="str">
        <f>IF(P842=Lijstjes!$F$2,IF($F$15=Lijstjes!$A$3,$F$16,$F$21)/COUNTIF('2. Invulblad'!$P$29:$P$1048576,Lijstjes!$F$2),"")</f>
        <v/>
      </c>
      <c r="S842" s="5">
        <f>IF(R842=Lijstjes!$F$2,IF($F$15=Lijstjes!$A$4,$F$16,$F$21)/COUNTIF('2. Invulblad'!$R$29:$R$1048576,Lijstjes!$F$2),0)</f>
        <v>0</v>
      </c>
      <c r="U842" s="5">
        <f>IF(T842=Lijstjes!$F$2,IF($F$15=Lijstjes!$A$5,$F$16,$F$21)/COUNTIF('2. Invulblad'!$T$29:$T$1048576,Lijstjes!$F$2),0)</f>
        <v>0</v>
      </c>
      <c r="W842" s="5" t="str">
        <f>IF(V842=Lijstjes!$F$2,IF($F$15=Lijstjes!$A$6,$F$16,$F$21)/COUNTIF('2. Invulblad'!$V$29:$V$1048576,Lijstjes!$F$2),"")</f>
        <v/>
      </c>
      <c r="Y842" s="5" t="str">
        <f>IF(X842=Lijstjes!$F$2,IF($F$15=Lijstjes!$A$7,$F$16,$F$21)/COUNTIF('2. Invulblad'!$X$29:$X$1048576,Lijstjes!$F$2),"")</f>
        <v/>
      </c>
      <c r="AA842" s="14">
        <f>IF(Z842=Lijstjes!$F$2,IF($F$15=Lijstjes!$A$8,$F$16,$F$21)/COUNTIF('2. Invulblad'!$Z$29:$Z$1048576,Lijstjes!$F$2),0)</f>
        <v>0</v>
      </c>
      <c r="AC842" s="14">
        <f>IF(AB842=Lijstjes!$F$2,IF($F$15=Lijstjes!$A$9,$F$16,$F$21)/COUNTIF('2. Invulblad'!$AB$29:$AB$1048576,Lijstjes!$F$2),0)</f>
        <v>0</v>
      </c>
      <c r="AE842" s="14">
        <f>IF(AD842=Lijstjes!$F$2,IF($F$15=Lijstjes!$A$10,$F$16,$F$21)/COUNTIF('2. Invulblad'!$AD$29:$AD$1048576,Lijstjes!$F$2),0)</f>
        <v>0</v>
      </c>
      <c r="AG842" s="14">
        <f>IF(AF842=Lijstjes!$F$2,IF($F$15=Lijstjes!$A$11,$F$16,$F$21)/COUNTIF('2. Invulblad'!$AF$29:$AF$1048576,Lijstjes!$F$2),0)</f>
        <v>0</v>
      </c>
    </row>
    <row r="843" spans="2:33" ht="14.5">
      <c r="B843" s="12" t="str">
        <f t="shared" si="24"/>
        <v/>
      </c>
      <c r="C843" t="str">
        <f t="shared" si="25"/>
        <v/>
      </c>
      <c r="D843" s="15" t="str">
        <f>IF(M843=0,"",IF(AND(M843&gt;0,IFERROR(SEARCH(Lijstjes!$F$2,'2. Invulblad'!N843&amp;'2. Invulblad'!P843&amp;'2. Invulblad'!R843&amp;'2. Invulblad'!T843&amp;'2. Invulblad'!V843&amp;'2. Invulblad'!X843&amp;'2. Invulblad'!Z843&amp;'2. Invulblad'!AB843&amp;'2. Invulblad'!AD843&amp;'2. Invulblad'!AF843&amp;'2. Invulblad'!AH843&amp;'2. Invulblad'!AI843),0)&gt;0),"","U mag geen subsidie aanvragen voor "&amp;'2. Invulblad'!E843&amp;" "&amp;'2. Invulblad'!F843&amp;'2. Invulblad'!G843&amp;" want er is geen aangrenzende maatregel getroffen."))</f>
        <v/>
      </c>
      <c r="M843" s="20">
        <f>MIN(1500,COUNTIF('2. Invulblad'!N843:AI843,"Ja")*750)</f>
        <v>0</v>
      </c>
      <c r="O843" s="14" t="str">
        <f>IF(N843=Lijstjes!$F$2,IF($F$15=Lijstjes!$A$2,$F$16,$F$21)/COUNTIF('2. Invulblad'!$N$29:$N$1048576,Lijstjes!$F$2),"")</f>
        <v/>
      </c>
      <c r="Q843" s="5" t="str">
        <f>IF(P843=Lijstjes!$F$2,IF($F$15=Lijstjes!$A$3,$F$16,$F$21)/COUNTIF('2. Invulblad'!$P$29:$P$1048576,Lijstjes!$F$2),"")</f>
        <v/>
      </c>
      <c r="S843" s="5">
        <f>IF(R843=Lijstjes!$F$2,IF($F$15=Lijstjes!$A$4,$F$16,$F$21)/COUNTIF('2. Invulblad'!$R$29:$R$1048576,Lijstjes!$F$2),0)</f>
        <v>0</v>
      </c>
      <c r="U843" s="5">
        <f>IF(T843=Lijstjes!$F$2,IF($F$15=Lijstjes!$A$5,$F$16,$F$21)/COUNTIF('2. Invulblad'!$T$29:$T$1048576,Lijstjes!$F$2),0)</f>
        <v>0</v>
      </c>
      <c r="W843" s="5" t="str">
        <f>IF(V843=Lijstjes!$F$2,IF($F$15=Lijstjes!$A$6,$F$16,$F$21)/COUNTIF('2. Invulblad'!$V$29:$V$1048576,Lijstjes!$F$2),"")</f>
        <v/>
      </c>
      <c r="Y843" s="5" t="str">
        <f>IF(X843=Lijstjes!$F$2,IF($F$15=Lijstjes!$A$7,$F$16,$F$21)/COUNTIF('2. Invulblad'!$X$29:$X$1048576,Lijstjes!$F$2),"")</f>
        <v/>
      </c>
      <c r="AA843" s="14">
        <f>IF(Z843=Lijstjes!$F$2,IF($F$15=Lijstjes!$A$8,$F$16,$F$21)/COUNTIF('2. Invulblad'!$Z$29:$Z$1048576,Lijstjes!$F$2),0)</f>
        <v>0</v>
      </c>
      <c r="AC843" s="14">
        <f>IF(AB843=Lijstjes!$F$2,IF($F$15=Lijstjes!$A$9,$F$16,$F$21)/COUNTIF('2. Invulblad'!$AB$29:$AB$1048576,Lijstjes!$F$2),0)</f>
        <v>0</v>
      </c>
      <c r="AE843" s="14">
        <f>IF(AD843=Lijstjes!$F$2,IF($F$15=Lijstjes!$A$10,$F$16,$F$21)/COUNTIF('2. Invulblad'!$AD$29:$AD$1048576,Lijstjes!$F$2),0)</f>
        <v>0</v>
      </c>
      <c r="AG843" s="14">
        <f>IF(AF843=Lijstjes!$F$2,IF($F$15=Lijstjes!$A$11,$F$16,$F$21)/COUNTIF('2. Invulblad'!$AF$29:$AF$1048576,Lijstjes!$F$2),0)</f>
        <v>0</v>
      </c>
    </row>
    <row r="844" spans="2:33" ht="14.5">
      <c r="B844" s="12" t="str">
        <f t="shared" si="24"/>
        <v/>
      </c>
      <c r="C844" t="str">
        <f t="shared" si="25"/>
        <v/>
      </c>
      <c r="D844" s="15" t="str">
        <f>IF(M844=0,"",IF(AND(M844&gt;0,IFERROR(SEARCH(Lijstjes!$F$2,'2. Invulblad'!N844&amp;'2. Invulblad'!P844&amp;'2. Invulblad'!R844&amp;'2. Invulblad'!T844&amp;'2. Invulblad'!V844&amp;'2. Invulblad'!X844&amp;'2. Invulblad'!Z844&amp;'2. Invulblad'!AB844&amp;'2. Invulblad'!AD844&amp;'2. Invulblad'!AF844&amp;'2. Invulblad'!AH844&amp;'2. Invulblad'!AI844),0)&gt;0),"","U mag geen subsidie aanvragen voor "&amp;'2. Invulblad'!E844&amp;" "&amp;'2. Invulblad'!F844&amp;'2. Invulblad'!G844&amp;" want er is geen aangrenzende maatregel getroffen."))</f>
        <v/>
      </c>
      <c r="M844" s="20">
        <f>MIN(1500,COUNTIF('2. Invulblad'!N844:AI844,"Ja")*750)</f>
        <v>0</v>
      </c>
      <c r="O844" s="14" t="str">
        <f>IF(N844=Lijstjes!$F$2,IF($F$15=Lijstjes!$A$2,$F$16,$F$21)/COUNTIF('2. Invulblad'!$N$29:$N$1048576,Lijstjes!$F$2),"")</f>
        <v/>
      </c>
      <c r="Q844" s="5" t="str">
        <f>IF(P844=Lijstjes!$F$2,IF($F$15=Lijstjes!$A$3,$F$16,$F$21)/COUNTIF('2. Invulblad'!$P$29:$P$1048576,Lijstjes!$F$2),"")</f>
        <v/>
      </c>
      <c r="S844" s="5">
        <f>IF(R844=Lijstjes!$F$2,IF($F$15=Lijstjes!$A$4,$F$16,$F$21)/COUNTIF('2. Invulblad'!$R$29:$R$1048576,Lijstjes!$F$2),0)</f>
        <v>0</v>
      </c>
      <c r="U844" s="5">
        <f>IF(T844=Lijstjes!$F$2,IF($F$15=Lijstjes!$A$5,$F$16,$F$21)/COUNTIF('2. Invulblad'!$T$29:$T$1048576,Lijstjes!$F$2),0)</f>
        <v>0</v>
      </c>
      <c r="W844" s="5" t="str">
        <f>IF(V844=Lijstjes!$F$2,IF($F$15=Lijstjes!$A$6,$F$16,$F$21)/COUNTIF('2. Invulblad'!$V$29:$V$1048576,Lijstjes!$F$2),"")</f>
        <v/>
      </c>
      <c r="Y844" s="5" t="str">
        <f>IF(X844=Lijstjes!$F$2,IF($F$15=Lijstjes!$A$7,$F$16,$F$21)/COUNTIF('2. Invulblad'!$X$29:$X$1048576,Lijstjes!$F$2),"")</f>
        <v/>
      </c>
      <c r="AA844" s="14">
        <f>IF(Z844=Lijstjes!$F$2,IF($F$15=Lijstjes!$A$8,$F$16,$F$21)/COUNTIF('2. Invulblad'!$Z$29:$Z$1048576,Lijstjes!$F$2),0)</f>
        <v>0</v>
      </c>
      <c r="AC844" s="14">
        <f>IF(AB844=Lijstjes!$F$2,IF($F$15=Lijstjes!$A$9,$F$16,$F$21)/COUNTIF('2. Invulblad'!$AB$29:$AB$1048576,Lijstjes!$F$2),0)</f>
        <v>0</v>
      </c>
      <c r="AE844" s="14">
        <f>IF(AD844=Lijstjes!$F$2,IF($F$15=Lijstjes!$A$10,$F$16,$F$21)/COUNTIF('2. Invulblad'!$AD$29:$AD$1048576,Lijstjes!$F$2),0)</f>
        <v>0</v>
      </c>
      <c r="AG844" s="14">
        <f>IF(AF844=Lijstjes!$F$2,IF($F$15=Lijstjes!$A$11,$F$16,$F$21)/COUNTIF('2. Invulblad'!$AF$29:$AF$1048576,Lijstjes!$F$2),0)</f>
        <v>0</v>
      </c>
    </row>
    <row r="845" spans="2:33" ht="14.5">
      <c r="B845" s="12" t="str">
        <f t="shared" si="24"/>
        <v/>
      </c>
      <c r="C845" t="str">
        <f t="shared" si="25"/>
        <v/>
      </c>
      <c r="D845" s="15" t="str">
        <f>IF(M845=0,"",IF(AND(M845&gt;0,IFERROR(SEARCH(Lijstjes!$F$2,'2. Invulblad'!N845&amp;'2. Invulblad'!P845&amp;'2. Invulblad'!R845&amp;'2. Invulblad'!T845&amp;'2. Invulblad'!V845&amp;'2. Invulblad'!X845&amp;'2. Invulblad'!Z845&amp;'2. Invulblad'!AB845&amp;'2. Invulblad'!AD845&amp;'2. Invulblad'!AF845&amp;'2. Invulblad'!AH845&amp;'2. Invulblad'!AI845),0)&gt;0),"","U mag geen subsidie aanvragen voor "&amp;'2. Invulblad'!E845&amp;" "&amp;'2. Invulblad'!F845&amp;'2. Invulblad'!G845&amp;" want er is geen aangrenzende maatregel getroffen."))</f>
        <v/>
      </c>
      <c r="M845" s="20">
        <f>MIN(1500,COUNTIF('2. Invulblad'!N845:AI845,"Ja")*750)</f>
        <v>0</v>
      </c>
      <c r="O845" s="14" t="str">
        <f>IF(N845=Lijstjes!$F$2,IF($F$15=Lijstjes!$A$2,$F$16,$F$21)/COUNTIF('2. Invulblad'!$N$29:$N$1048576,Lijstjes!$F$2),"")</f>
        <v/>
      </c>
      <c r="Q845" s="5" t="str">
        <f>IF(P845=Lijstjes!$F$2,IF($F$15=Lijstjes!$A$3,$F$16,$F$21)/COUNTIF('2. Invulblad'!$P$29:$P$1048576,Lijstjes!$F$2),"")</f>
        <v/>
      </c>
      <c r="S845" s="5">
        <f>IF(R845=Lijstjes!$F$2,IF($F$15=Lijstjes!$A$4,$F$16,$F$21)/COUNTIF('2. Invulblad'!$R$29:$R$1048576,Lijstjes!$F$2),0)</f>
        <v>0</v>
      </c>
      <c r="U845" s="5">
        <f>IF(T845=Lijstjes!$F$2,IF($F$15=Lijstjes!$A$5,$F$16,$F$21)/COUNTIF('2. Invulblad'!$T$29:$T$1048576,Lijstjes!$F$2),0)</f>
        <v>0</v>
      </c>
      <c r="W845" s="5" t="str">
        <f>IF(V845=Lijstjes!$F$2,IF($F$15=Lijstjes!$A$6,$F$16,$F$21)/COUNTIF('2. Invulblad'!$V$29:$V$1048576,Lijstjes!$F$2),"")</f>
        <v/>
      </c>
      <c r="Y845" s="5" t="str">
        <f>IF(X845=Lijstjes!$F$2,IF($F$15=Lijstjes!$A$7,$F$16,$F$21)/COUNTIF('2. Invulblad'!$X$29:$X$1048576,Lijstjes!$F$2),"")</f>
        <v/>
      </c>
      <c r="AA845" s="14">
        <f>IF(Z845=Lijstjes!$F$2,IF($F$15=Lijstjes!$A$8,$F$16,$F$21)/COUNTIF('2. Invulblad'!$Z$29:$Z$1048576,Lijstjes!$F$2),0)</f>
        <v>0</v>
      </c>
      <c r="AC845" s="14">
        <f>IF(AB845=Lijstjes!$F$2,IF($F$15=Lijstjes!$A$9,$F$16,$F$21)/COUNTIF('2. Invulblad'!$AB$29:$AB$1048576,Lijstjes!$F$2),0)</f>
        <v>0</v>
      </c>
      <c r="AE845" s="14">
        <f>IF(AD845=Lijstjes!$F$2,IF($F$15=Lijstjes!$A$10,$F$16,$F$21)/COUNTIF('2. Invulblad'!$AD$29:$AD$1048576,Lijstjes!$F$2),0)</f>
        <v>0</v>
      </c>
      <c r="AG845" s="14">
        <f>IF(AF845=Lijstjes!$F$2,IF($F$15=Lijstjes!$A$11,$F$16,$F$21)/COUNTIF('2. Invulblad'!$AF$29:$AF$1048576,Lijstjes!$F$2),0)</f>
        <v>0</v>
      </c>
    </row>
    <row r="846" spans="2:33" ht="14.5">
      <c r="B846" s="12" t="str">
        <f t="shared" si="24"/>
        <v/>
      </c>
      <c r="C846" t="str">
        <f t="shared" si="25"/>
        <v/>
      </c>
      <c r="D846" s="15" t="str">
        <f>IF(M846=0,"",IF(AND(M846&gt;0,IFERROR(SEARCH(Lijstjes!$F$2,'2. Invulblad'!N846&amp;'2. Invulblad'!P846&amp;'2. Invulblad'!R846&amp;'2. Invulblad'!T846&amp;'2. Invulblad'!V846&amp;'2. Invulblad'!X846&amp;'2. Invulblad'!Z846&amp;'2. Invulblad'!AB846&amp;'2. Invulblad'!AD846&amp;'2. Invulblad'!AF846&amp;'2. Invulblad'!AH846&amp;'2. Invulblad'!AI846),0)&gt;0),"","U mag geen subsidie aanvragen voor "&amp;'2. Invulblad'!E846&amp;" "&amp;'2. Invulblad'!F846&amp;'2. Invulblad'!G846&amp;" want er is geen aangrenzende maatregel getroffen."))</f>
        <v/>
      </c>
      <c r="M846" s="20">
        <f>MIN(1500,COUNTIF('2. Invulblad'!N846:AI846,"Ja")*750)</f>
        <v>0</v>
      </c>
      <c r="O846" s="14" t="str">
        <f>IF(N846=Lijstjes!$F$2,IF($F$15=Lijstjes!$A$2,$F$16,$F$21)/COUNTIF('2. Invulblad'!$N$29:$N$1048576,Lijstjes!$F$2),"")</f>
        <v/>
      </c>
      <c r="Q846" s="5" t="str">
        <f>IF(P846=Lijstjes!$F$2,IF($F$15=Lijstjes!$A$3,$F$16,$F$21)/COUNTIF('2. Invulblad'!$P$29:$P$1048576,Lijstjes!$F$2),"")</f>
        <v/>
      </c>
      <c r="S846" s="5">
        <f>IF(R846=Lijstjes!$F$2,IF($F$15=Lijstjes!$A$4,$F$16,$F$21)/COUNTIF('2. Invulblad'!$R$29:$R$1048576,Lijstjes!$F$2),0)</f>
        <v>0</v>
      </c>
      <c r="U846" s="5">
        <f>IF(T846=Lijstjes!$F$2,IF($F$15=Lijstjes!$A$5,$F$16,$F$21)/COUNTIF('2. Invulblad'!$T$29:$T$1048576,Lijstjes!$F$2),0)</f>
        <v>0</v>
      </c>
      <c r="W846" s="5" t="str">
        <f>IF(V846=Lijstjes!$F$2,IF($F$15=Lijstjes!$A$6,$F$16,$F$21)/COUNTIF('2. Invulblad'!$V$29:$V$1048576,Lijstjes!$F$2),"")</f>
        <v/>
      </c>
      <c r="Y846" s="5" t="str">
        <f>IF(X846=Lijstjes!$F$2,IF($F$15=Lijstjes!$A$7,$F$16,$F$21)/COUNTIF('2. Invulblad'!$X$29:$X$1048576,Lijstjes!$F$2),"")</f>
        <v/>
      </c>
      <c r="AA846" s="14">
        <f>IF(Z846=Lijstjes!$F$2,IF($F$15=Lijstjes!$A$8,$F$16,$F$21)/COUNTIF('2. Invulblad'!$Z$29:$Z$1048576,Lijstjes!$F$2),0)</f>
        <v>0</v>
      </c>
      <c r="AC846" s="14">
        <f>IF(AB846=Lijstjes!$F$2,IF($F$15=Lijstjes!$A$9,$F$16,$F$21)/COUNTIF('2. Invulblad'!$AB$29:$AB$1048576,Lijstjes!$F$2),0)</f>
        <v>0</v>
      </c>
      <c r="AE846" s="14">
        <f>IF(AD846=Lijstjes!$F$2,IF($F$15=Lijstjes!$A$10,$F$16,$F$21)/COUNTIF('2. Invulblad'!$AD$29:$AD$1048576,Lijstjes!$F$2),0)</f>
        <v>0</v>
      </c>
      <c r="AG846" s="14">
        <f>IF(AF846=Lijstjes!$F$2,IF($F$15=Lijstjes!$A$11,$F$16,$F$21)/COUNTIF('2. Invulblad'!$AF$29:$AF$1048576,Lijstjes!$F$2),0)</f>
        <v>0</v>
      </c>
    </row>
    <row r="847" spans="2:33" ht="14.5">
      <c r="B847" s="12" t="str">
        <f t="shared" si="24"/>
        <v/>
      </c>
      <c r="C847" t="str">
        <f t="shared" si="25"/>
        <v/>
      </c>
      <c r="D847" s="15" t="str">
        <f>IF(M847=0,"",IF(AND(M847&gt;0,IFERROR(SEARCH(Lijstjes!$F$2,'2. Invulblad'!N847&amp;'2. Invulblad'!P847&amp;'2. Invulblad'!R847&amp;'2. Invulblad'!T847&amp;'2. Invulblad'!V847&amp;'2. Invulblad'!X847&amp;'2. Invulblad'!Z847&amp;'2. Invulblad'!AB847&amp;'2. Invulblad'!AD847&amp;'2. Invulblad'!AF847&amp;'2. Invulblad'!AH847&amp;'2. Invulblad'!AI847),0)&gt;0),"","U mag geen subsidie aanvragen voor "&amp;'2. Invulblad'!E847&amp;" "&amp;'2. Invulblad'!F847&amp;'2. Invulblad'!G847&amp;" want er is geen aangrenzende maatregel getroffen."))</f>
        <v/>
      </c>
      <c r="M847" s="20">
        <f>MIN(1500,COUNTIF('2. Invulblad'!N847:AI847,"Ja")*750)</f>
        <v>0</v>
      </c>
      <c r="O847" s="14" t="str">
        <f>IF(N847=Lijstjes!$F$2,IF($F$15=Lijstjes!$A$2,$F$16,$F$21)/COUNTIF('2. Invulblad'!$N$29:$N$1048576,Lijstjes!$F$2),"")</f>
        <v/>
      </c>
      <c r="Q847" s="5" t="str">
        <f>IF(P847=Lijstjes!$F$2,IF($F$15=Lijstjes!$A$3,$F$16,$F$21)/COUNTIF('2. Invulblad'!$P$29:$P$1048576,Lijstjes!$F$2),"")</f>
        <v/>
      </c>
      <c r="S847" s="5">
        <f>IF(R847=Lijstjes!$F$2,IF($F$15=Lijstjes!$A$4,$F$16,$F$21)/COUNTIF('2. Invulblad'!$R$29:$R$1048576,Lijstjes!$F$2),0)</f>
        <v>0</v>
      </c>
      <c r="U847" s="5">
        <f>IF(T847=Lijstjes!$F$2,IF($F$15=Lijstjes!$A$5,$F$16,$F$21)/COUNTIF('2. Invulblad'!$T$29:$T$1048576,Lijstjes!$F$2),0)</f>
        <v>0</v>
      </c>
      <c r="W847" s="5" t="str">
        <f>IF(V847=Lijstjes!$F$2,IF($F$15=Lijstjes!$A$6,$F$16,$F$21)/COUNTIF('2. Invulblad'!$V$29:$V$1048576,Lijstjes!$F$2),"")</f>
        <v/>
      </c>
      <c r="Y847" s="5" t="str">
        <f>IF(X847=Lijstjes!$F$2,IF($F$15=Lijstjes!$A$7,$F$16,$F$21)/COUNTIF('2. Invulblad'!$X$29:$X$1048576,Lijstjes!$F$2),"")</f>
        <v/>
      </c>
      <c r="AA847" s="14">
        <f>IF(Z847=Lijstjes!$F$2,IF($F$15=Lijstjes!$A$8,$F$16,$F$21)/COUNTIF('2. Invulblad'!$Z$29:$Z$1048576,Lijstjes!$F$2),0)</f>
        <v>0</v>
      </c>
      <c r="AC847" s="14">
        <f>IF(AB847=Lijstjes!$F$2,IF($F$15=Lijstjes!$A$9,$F$16,$F$21)/COUNTIF('2. Invulblad'!$AB$29:$AB$1048576,Lijstjes!$F$2),0)</f>
        <v>0</v>
      </c>
      <c r="AE847" s="14">
        <f>IF(AD847=Lijstjes!$F$2,IF($F$15=Lijstjes!$A$10,$F$16,$F$21)/COUNTIF('2. Invulblad'!$AD$29:$AD$1048576,Lijstjes!$F$2),0)</f>
        <v>0</v>
      </c>
      <c r="AG847" s="14">
        <f>IF(AF847=Lijstjes!$F$2,IF($F$15=Lijstjes!$A$11,$F$16,$F$21)/COUNTIF('2. Invulblad'!$AF$29:$AF$1048576,Lijstjes!$F$2),0)</f>
        <v>0</v>
      </c>
    </row>
    <row r="848" spans="2:33" ht="14.5">
      <c r="B848" s="12" t="str">
        <f t="shared" si="24"/>
        <v/>
      </c>
      <c r="C848" t="str">
        <f t="shared" si="25"/>
        <v/>
      </c>
      <c r="D848" s="15" t="str">
        <f>IF(M848=0,"",IF(AND(M848&gt;0,IFERROR(SEARCH(Lijstjes!$F$2,'2. Invulblad'!N848&amp;'2. Invulblad'!P848&amp;'2. Invulblad'!R848&amp;'2. Invulblad'!T848&amp;'2. Invulblad'!V848&amp;'2. Invulblad'!X848&amp;'2. Invulblad'!Z848&amp;'2. Invulblad'!AB848&amp;'2. Invulblad'!AD848&amp;'2. Invulblad'!AF848&amp;'2. Invulblad'!AH848&amp;'2. Invulblad'!AI848),0)&gt;0),"","U mag geen subsidie aanvragen voor "&amp;'2. Invulblad'!E848&amp;" "&amp;'2. Invulblad'!F848&amp;'2. Invulblad'!G848&amp;" want er is geen aangrenzende maatregel getroffen."))</f>
        <v/>
      </c>
      <c r="M848" s="20">
        <f>MIN(1500,COUNTIF('2. Invulblad'!N848:AI848,"Ja")*750)</f>
        <v>0</v>
      </c>
      <c r="O848" s="14" t="str">
        <f>IF(N848=Lijstjes!$F$2,IF($F$15=Lijstjes!$A$2,$F$16,$F$21)/COUNTIF('2. Invulblad'!$N$29:$N$1048576,Lijstjes!$F$2),"")</f>
        <v/>
      </c>
      <c r="Q848" s="5" t="str">
        <f>IF(P848=Lijstjes!$F$2,IF($F$15=Lijstjes!$A$3,$F$16,$F$21)/COUNTIF('2. Invulblad'!$P$29:$P$1048576,Lijstjes!$F$2),"")</f>
        <v/>
      </c>
      <c r="S848" s="5">
        <f>IF(R848=Lijstjes!$F$2,IF($F$15=Lijstjes!$A$4,$F$16,$F$21)/COUNTIF('2. Invulblad'!$R$29:$R$1048576,Lijstjes!$F$2),0)</f>
        <v>0</v>
      </c>
      <c r="U848" s="5">
        <f>IF(T848=Lijstjes!$F$2,IF($F$15=Lijstjes!$A$5,$F$16,$F$21)/COUNTIF('2. Invulblad'!$T$29:$T$1048576,Lijstjes!$F$2),0)</f>
        <v>0</v>
      </c>
      <c r="W848" s="5" t="str">
        <f>IF(V848=Lijstjes!$F$2,IF($F$15=Lijstjes!$A$6,$F$16,$F$21)/COUNTIF('2. Invulblad'!$V$29:$V$1048576,Lijstjes!$F$2),"")</f>
        <v/>
      </c>
      <c r="Y848" s="5" t="str">
        <f>IF(X848=Lijstjes!$F$2,IF($F$15=Lijstjes!$A$7,$F$16,$F$21)/COUNTIF('2. Invulblad'!$X$29:$X$1048576,Lijstjes!$F$2),"")</f>
        <v/>
      </c>
      <c r="AA848" s="14">
        <f>IF(Z848=Lijstjes!$F$2,IF($F$15=Lijstjes!$A$8,$F$16,$F$21)/COUNTIF('2. Invulblad'!$Z$29:$Z$1048576,Lijstjes!$F$2),0)</f>
        <v>0</v>
      </c>
      <c r="AC848" s="14">
        <f>IF(AB848=Lijstjes!$F$2,IF($F$15=Lijstjes!$A$9,$F$16,$F$21)/COUNTIF('2. Invulblad'!$AB$29:$AB$1048576,Lijstjes!$F$2),0)</f>
        <v>0</v>
      </c>
      <c r="AE848" s="14">
        <f>IF(AD848=Lijstjes!$F$2,IF($F$15=Lijstjes!$A$10,$F$16,$F$21)/COUNTIF('2. Invulblad'!$AD$29:$AD$1048576,Lijstjes!$F$2),0)</f>
        <v>0</v>
      </c>
      <c r="AG848" s="14">
        <f>IF(AF848=Lijstjes!$F$2,IF($F$15=Lijstjes!$A$11,$F$16,$F$21)/COUNTIF('2. Invulblad'!$AF$29:$AF$1048576,Lijstjes!$F$2),0)</f>
        <v>0</v>
      </c>
    </row>
    <row r="849" spans="2:33" ht="14.5">
      <c r="B849" s="12" t="str">
        <f t="shared" si="24"/>
        <v/>
      </c>
      <c r="C849" t="str">
        <f t="shared" si="25"/>
        <v/>
      </c>
      <c r="D849" s="15" t="str">
        <f>IF(M849=0,"",IF(AND(M849&gt;0,IFERROR(SEARCH(Lijstjes!$F$2,'2. Invulblad'!N849&amp;'2. Invulblad'!P849&amp;'2. Invulblad'!R849&amp;'2. Invulblad'!T849&amp;'2. Invulblad'!V849&amp;'2. Invulblad'!X849&amp;'2. Invulblad'!Z849&amp;'2. Invulblad'!AB849&amp;'2. Invulblad'!AD849&amp;'2. Invulblad'!AF849&amp;'2. Invulblad'!AH849&amp;'2. Invulblad'!AI849),0)&gt;0),"","U mag geen subsidie aanvragen voor "&amp;'2. Invulblad'!E849&amp;" "&amp;'2. Invulblad'!F849&amp;'2. Invulblad'!G849&amp;" want er is geen aangrenzende maatregel getroffen."))</f>
        <v/>
      </c>
      <c r="M849" s="20">
        <f>MIN(1500,COUNTIF('2. Invulblad'!N849:AI849,"Ja")*750)</f>
        <v>0</v>
      </c>
      <c r="O849" s="14" t="str">
        <f>IF(N849=Lijstjes!$F$2,IF($F$15=Lijstjes!$A$2,$F$16,$F$21)/COUNTIF('2. Invulblad'!$N$29:$N$1048576,Lijstjes!$F$2),"")</f>
        <v/>
      </c>
      <c r="Q849" s="5" t="str">
        <f>IF(P849=Lijstjes!$F$2,IF($F$15=Lijstjes!$A$3,$F$16,$F$21)/COUNTIF('2. Invulblad'!$P$29:$P$1048576,Lijstjes!$F$2),"")</f>
        <v/>
      </c>
      <c r="S849" s="5">
        <f>IF(R849=Lijstjes!$F$2,IF($F$15=Lijstjes!$A$4,$F$16,$F$21)/COUNTIF('2. Invulblad'!$R$29:$R$1048576,Lijstjes!$F$2),0)</f>
        <v>0</v>
      </c>
      <c r="U849" s="5">
        <f>IF(T849=Lijstjes!$F$2,IF($F$15=Lijstjes!$A$5,$F$16,$F$21)/COUNTIF('2. Invulblad'!$T$29:$T$1048576,Lijstjes!$F$2),0)</f>
        <v>0</v>
      </c>
      <c r="W849" s="5" t="str">
        <f>IF(V849=Lijstjes!$F$2,IF($F$15=Lijstjes!$A$6,$F$16,$F$21)/COUNTIF('2. Invulblad'!$V$29:$V$1048576,Lijstjes!$F$2),"")</f>
        <v/>
      </c>
      <c r="Y849" s="5" t="str">
        <f>IF(X849=Lijstjes!$F$2,IF($F$15=Lijstjes!$A$7,$F$16,$F$21)/COUNTIF('2. Invulblad'!$X$29:$X$1048576,Lijstjes!$F$2),"")</f>
        <v/>
      </c>
      <c r="AA849" s="14">
        <f>IF(Z849=Lijstjes!$F$2,IF($F$15=Lijstjes!$A$8,$F$16,$F$21)/COUNTIF('2. Invulblad'!$Z$29:$Z$1048576,Lijstjes!$F$2),0)</f>
        <v>0</v>
      </c>
      <c r="AC849" s="14">
        <f>IF(AB849=Lijstjes!$F$2,IF($F$15=Lijstjes!$A$9,$F$16,$F$21)/COUNTIF('2. Invulblad'!$AB$29:$AB$1048576,Lijstjes!$F$2),0)</f>
        <v>0</v>
      </c>
      <c r="AE849" s="14">
        <f>IF(AD849=Lijstjes!$F$2,IF($F$15=Lijstjes!$A$10,$F$16,$F$21)/COUNTIF('2. Invulblad'!$AD$29:$AD$1048576,Lijstjes!$F$2),0)</f>
        <v>0</v>
      </c>
      <c r="AG849" s="14">
        <f>IF(AF849=Lijstjes!$F$2,IF($F$15=Lijstjes!$A$11,$F$16,$F$21)/COUNTIF('2. Invulblad'!$AF$29:$AF$1048576,Lijstjes!$F$2),0)</f>
        <v>0</v>
      </c>
    </row>
    <row r="850" spans="2:33" ht="14.5">
      <c r="B850" s="12" t="str">
        <f t="shared" si="24"/>
        <v/>
      </c>
      <c r="C850" t="str">
        <f t="shared" si="25"/>
        <v/>
      </c>
      <c r="D850" s="15" t="str">
        <f>IF(M850=0,"",IF(AND(M850&gt;0,IFERROR(SEARCH(Lijstjes!$F$2,'2. Invulblad'!N850&amp;'2. Invulblad'!P850&amp;'2. Invulblad'!R850&amp;'2. Invulblad'!T850&amp;'2. Invulblad'!V850&amp;'2. Invulblad'!X850&amp;'2. Invulblad'!Z850&amp;'2. Invulblad'!AB850&amp;'2. Invulblad'!AD850&amp;'2. Invulblad'!AF850&amp;'2. Invulblad'!AH850&amp;'2. Invulblad'!AI850),0)&gt;0),"","U mag geen subsidie aanvragen voor "&amp;'2. Invulblad'!E850&amp;" "&amp;'2. Invulblad'!F850&amp;'2. Invulblad'!G850&amp;" want er is geen aangrenzende maatregel getroffen."))</f>
        <v/>
      </c>
      <c r="M850" s="20">
        <f>MIN(1500,COUNTIF('2. Invulblad'!N850:AI850,"Ja")*750)</f>
        <v>0</v>
      </c>
      <c r="O850" s="14" t="str">
        <f>IF(N850=Lijstjes!$F$2,IF($F$15=Lijstjes!$A$2,$F$16,$F$21)/COUNTIF('2. Invulblad'!$N$29:$N$1048576,Lijstjes!$F$2),"")</f>
        <v/>
      </c>
      <c r="Q850" s="5" t="str">
        <f>IF(P850=Lijstjes!$F$2,IF($F$15=Lijstjes!$A$3,$F$16,$F$21)/COUNTIF('2. Invulblad'!$P$29:$P$1048576,Lijstjes!$F$2),"")</f>
        <v/>
      </c>
      <c r="S850" s="5">
        <f>IF(R850=Lijstjes!$F$2,IF($F$15=Lijstjes!$A$4,$F$16,$F$21)/COUNTIF('2. Invulblad'!$R$29:$R$1048576,Lijstjes!$F$2),0)</f>
        <v>0</v>
      </c>
      <c r="U850" s="5">
        <f>IF(T850=Lijstjes!$F$2,IF($F$15=Lijstjes!$A$5,$F$16,$F$21)/COUNTIF('2. Invulblad'!$T$29:$T$1048576,Lijstjes!$F$2),0)</f>
        <v>0</v>
      </c>
      <c r="W850" s="5" t="str">
        <f>IF(V850=Lijstjes!$F$2,IF($F$15=Lijstjes!$A$6,$F$16,$F$21)/COUNTIF('2. Invulblad'!$V$29:$V$1048576,Lijstjes!$F$2),"")</f>
        <v/>
      </c>
      <c r="Y850" s="5" t="str">
        <f>IF(X850=Lijstjes!$F$2,IF($F$15=Lijstjes!$A$7,$F$16,$F$21)/COUNTIF('2. Invulblad'!$X$29:$X$1048576,Lijstjes!$F$2),"")</f>
        <v/>
      </c>
      <c r="AA850" s="14">
        <f>IF(Z850=Lijstjes!$F$2,IF($F$15=Lijstjes!$A$8,$F$16,$F$21)/COUNTIF('2. Invulblad'!$Z$29:$Z$1048576,Lijstjes!$F$2),0)</f>
        <v>0</v>
      </c>
      <c r="AC850" s="14">
        <f>IF(AB850=Lijstjes!$F$2,IF($F$15=Lijstjes!$A$9,$F$16,$F$21)/COUNTIF('2. Invulblad'!$AB$29:$AB$1048576,Lijstjes!$F$2),0)</f>
        <v>0</v>
      </c>
      <c r="AE850" s="14">
        <f>IF(AD850=Lijstjes!$F$2,IF($F$15=Lijstjes!$A$10,$F$16,$F$21)/COUNTIF('2. Invulblad'!$AD$29:$AD$1048576,Lijstjes!$F$2),0)</f>
        <v>0</v>
      </c>
      <c r="AG850" s="14">
        <f>IF(AF850=Lijstjes!$F$2,IF($F$15=Lijstjes!$A$11,$F$16,$F$21)/COUNTIF('2. Invulblad'!$AF$29:$AF$1048576,Lijstjes!$F$2),0)</f>
        <v>0</v>
      </c>
    </row>
    <row r="851" spans="2:33" ht="14.5">
      <c r="B851" s="12" t="str">
        <f t="shared" si="24"/>
        <v/>
      </c>
      <c r="C851" t="str">
        <f t="shared" si="25"/>
        <v/>
      </c>
      <c r="D851" s="15" t="str">
        <f>IF(M851=0,"",IF(AND(M851&gt;0,IFERROR(SEARCH(Lijstjes!$F$2,'2. Invulblad'!N851&amp;'2. Invulblad'!P851&amp;'2. Invulblad'!R851&amp;'2. Invulblad'!T851&amp;'2. Invulblad'!V851&amp;'2. Invulblad'!X851&amp;'2. Invulblad'!Z851&amp;'2. Invulblad'!AB851&amp;'2. Invulblad'!AD851&amp;'2. Invulblad'!AF851&amp;'2. Invulblad'!AH851&amp;'2. Invulblad'!AI851),0)&gt;0),"","U mag geen subsidie aanvragen voor "&amp;'2. Invulblad'!E851&amp;" "&amp;'2. Invulblad'!F851&amp;'2. Invulblad'!G851&amp;" want er is geen aangrenzende maatregel getroffen."))</f>
        <v/>
      </c>
      <c r="M851" s="20">
        <f>MIN(1500,COUNTIF('2. Invulblad'!N851:AI851,"Ja")*750)</f>
        <v>0</v>
      </c>
      <c r="O851" s="14" t="str">
        <f>IF(N851=Lijstjes!$F$2,IF($F$15=Lijstjes!$A$2,$F$16,$F$21)/COUNTIF('2. Invulblad'!$N$29:$N$1048576,Lijstjes!$F$2),"")</f>
        <v/>
      </c>
      <c r="Q851" s="5" t="str">
        <f>IF(P851=Lijstjes!$F$2,IF($F$15=Lijstjes!$A$3,$F$16,$F$21)/COUNTIF('2. Invulblad'!$P$29:$P$1048576,Lijstjes!$F$2),"")</f>
        <v/>
      </c>
      <c r="S851" s="5">
        <f>IF(R851=Lijstjes!$F$2,IF($F$15=Lijstjes!$A$4,$F$16,$F$21)/COUNTIF('2. Invulblad'!$R$29:$R$1048576,Lijstjes!$F$2),0)</f>
        <v>0</v>
      </c>
      <c r="U851" s="5">
        <f>IF(T851=Lijstjes!$F$2,IF($F$15=Lijstjes!$A$5,$F$16,$F$21)/COUNTIF('2. Invulblad'!$T$29:$T$1048576,Lijstjes!$F$2),0)</f>
        <v>0</v>
      </c>
      <c r="W851" s="5" t="str">
        <f>IF(V851=Lijstjes!$F$2,IF($F$15=Lijstjes!$A$6,$F$16,$F$21)/COUNTIF('2. Invulblad'!$V$29:$V$1048576,Lijstjes!$F$2),"")</f>
        <v/>
      </c>
      <c r="Y851" s="5" t="str">
        <f>IF(X851=Lijstjes!$F$2,IF($F$15=Lijstjes!$A$7,$F$16,$F$21)/COUNTIF('2. Invulblad'!$X$29:$X$1048576,Lijstjes!$F$2),"")</f>
        <v/>
      </c>
      <c r="AA851" s="14">
        <f>IF(Z851=Lijstjes!$F$2,IF($F$15=Lijstjes!$A$8,$F$16,$F$21)/COUNTIF('2. Invulblad'!$Z$29:$Z$1048576,Lijstjes!$F$2),0)</f>
        <v>0</v>
      </c>
      <c r="AC851" s="14">
        <f>IF(AB851=Lijstjes!$F$2,IF($F$15=Lijstjes!$A$9,$F$16,$F$21)/COUNTIF('2. Invulblad'!$AB$29:$AB$1048576,Lijstjes!$F$2),0)</f>
        <v>0</v>
      </c>
      <c r="AE851" s="14">
        <f>IF(AD851=Lijstjes!$F$2,IF($F$15=Lijstjes!$A$10,$F$16,$F$21)/COUNTIF('2. Invulblad'!$AD$29:$AD$1048576,Lijstjes!$F$2),0)</f>
        <v>0</v>
      </c>
      <c r="AG851" s="14">
        <f>IF(AF851=Lijstjes!$F$2,IF($F$15=Lijstjes!$A$11,$F$16,$F$21)/COUNTIF('2. Invulblad'!$AF$29:$AF$1048576,Lijstjes!$F$2),0)</f>
        <v>0</v>
      </c>
    </row>
    <row r="852" spans="2:33" ht="14.5">
      <c r="B852" s="12" t="str">
        <f t="shared" si="24"/>
        <v/>
      </c>
      <c r="C852" t="str">
        <f t="shared" si="25"/>
        <v/>
      </c>
      <c r="D852" s="15" t="str">
        <f>IF(M852=0,"",IF(AND(M852&gt;0,IFERROR(SEARCH(Lijstjes!$F$2,'2. Invulblad'!N852&amp;'2. Invulblad'!P852&amp;'2. Invulblad'!R852&amp;'2. Invulblad'!T852&amp;'2. Invulblad'!V852&amp;'2. Invulblad'!X852&amp;'2. Invulblad'!Z852&amp;'2. Invulblad'!AB852&amp;'2. Invulblad'!AD852&amp;'2. Invulblad'!AF852&amp;'2. Invulblad'!AH852&amp;'2. Invulblad'!AI852),0)&gt;0),"","U mag geen subsidie aanvragen voor "&amp;'2. Invulblad'!E852&amp;" "&amp;'2. Invulblad'!F852&amp;'2. Invulblad'!G852&amp;" want er is geen aangrenzende maatregel getroffen."))</f>
        <v/>
      </c>
      <c r="M852" s="20">
        <f>MIN(1500,COUNTIF('2. Invulblad'!N852:AI852,"Ja")*750)</f>
        <v>0</v>
      </c>
      <c r="O852" s="14" t="str">
        <f>IF(N852=Lijstjes!$F$2,IF($F$15=Lijstjes!$A$2,$F$16,$F$21)/COUNTIF('2. Invulblad'!$N$29:$N$1048576,Lijstjes!$F$2),"")</f>
        <v/>
      </c>
      <c r="Q852" s="5" t="str">
        <f>IF(P852=Lijstjes!$F$2,IF($F$15=Lijstjes!$A$3,$F$16,$F$21)/COUNTIF('2. Invulblad'!$P$29:$P$1048576,Lijstjes!$F$2),"")</f>
        <v/>
      </c>
      <c r="S852" s="5">
        <f>IF(R852=Lijstjes!$F$2,IF($F$15=Lijstjes!$A$4,$F$16,$F$21)/COUNTIF('2. Invulblad'!$R$29:$R$1048576,Lijstjes!$F$2),0)</f>
        <v>0</v>
      </c>
      <c r="U852" s="5">
        <f>IF(T852=Lijstjes!$F$2,IF($F$15=Lijstjes!$A$5,$F$16,$F$21)/COUNTIF('2. Invulblad'!$T$29:$T$1048576,Lijstjes!$F$2),0)</f>
        <v>0</v>
      </c>
      <c r="W852" s="5" t="str">
        <f>IF(V852=Lijstjes!$F$2,IF($F$15=Lijstjes!$A$6,$F$16,$F$21)/COUNTIF('2. Invulblad'!$V$29:$V$1048576,Lijstjes!$F$2),"")</f>
        <v/>
      </c>
      <c r="Y852" s="5" t="str">
        <f>IF(X852=Lijstjes!$F$2,IF($F$15=Lijstjes!$A$7,$F$16,$F$21)/COUNTIF('2. Invulblad'!$X$29:$X$1048576,Lijstjes!$F$2),"")</f>
        <v/>
      </c>
      <c r="AA852" s="14">
        <f>IF(Z852=Lijstjes!$F$2,IF($F$15=Lijstjes!$A$8,$F$16,$F$21)/COUNTIF('2. Invulblad'!$Z$29:$Z$1048576,Lijstjes!$F$2),0)</f>
        <v>0</v>
      </c>
      <c r="AC852" s="14">
        <f>IF(AB852=Lijstjes!$F$2,IF($F$15=Lijstjes!$A$9,$F$16,$F$21)/COUNTIF('2. Invulblad'!$AB$29:$AB$1048576,Lijstjes!$F$2),0)</f>
        <v>0</v>
      </c>
      <c r="AE852" s="14">
        <f>IF(AD852=Lijstjes!$F$2,IF($F$15=Lijstjes!$A$10,$F$16,$F$21)/COUNTIF('2. Invulblad'!$AD$29:$AD$1048576,Lijstjes!$F$2),0)</f>
        <v>0</v>
      </c>
      <c r="AG852" s="14">
        <f>IF(AF852=Lijstjes!$F$2,IF($F$15=Lijstjes!$A$11,$F$16,$F$21)/COUNTIF('2. Invulblad'!$AF$29:$AF$1048576,Lijstjes!$F$2),0)</f>
        <v>0</v>
      </c>
    </row>
    <row r="853" spans="2:33" ht="14.5">
      <c r="B853" s="12" t="str">
        <f t="shared" si="24"/>
        <v/>
      </c>
      <c r="C853" t="str">
        <f t="shared" si="25"/>
        <v/>
      </c>
      <c r="D853" s="15" t="str">
        <f>IF(M853=0,"",IF(AND(M853&gt;0,IFERROR(SEARCH(Lijstjes!$F$2,'2. Invulblad'!N853&amp;'2. Invulblad'!P853&amp;'2. Invulblad'!R853&amp;'2. Invulblad'!T853&amp;'2. Invulblad'!V853&amp;'2. Invulblad'!X853&amp;'2. Invulblad'!Z853&amp;'2. Invulblad'!AB853&amp;'2. Invulblad'!AD853&amp;'2. Invulblad'!AF853&amp;'2. Invulblad'!AH853&amp;'2. Invulblad'!AI853),0)&gt;0),"","U mag geen subsidie aanvragen voor "&amp;'2. Invulblad'!E853&amp;" "&amp;'2. Invulblad'!F853&amp;'2. Invulblad'!G853&amp;" want er is geen aangrenzende maatregel getroffen."))</f>
        <v/>
      </c>
      <c r="M853" s="20">
        <f>MIN(1500,COUNTIF('2. Invulblad'!N853:AI853,"Ja")*750)</f>
        <v>0</v>
      </c>
      <c r="O853" s="14" t="str">
        <f>IF(N853=Lijstjes!$F$2,IF($F$15=Lijstjes!$A$2,$F$16,$F$21)/COUNTIF('2. Invulblad'!$N$29:$N$1048576,Lijstjes!$F$2),"")</f>
        <v/>
      </c>
      <c r="Q853" s="5" t="str">
        <f>IF(P853=Lijstjes!$F$2,IF($F$15=Lijstjes!$A$3,$F$16,$F$21)/COUNTIF('2. Invulblad'!$P$29:$P$1048576,Lijstjes!$F$2),"")</f>
        <v/>
      </c>
      <c r="S853" s="5">
        <f>IF(R853=Lijstjes!$F$2,IF($F$15=Lijstjes!$A$4,$F$16,$F$21)/COUNTIF('2. Invulblad'!$R$29:$R$1048576,Lijstjes!$F$2),0)</f>
        <v>0</v>
      </c>
      <c r="U853" s="5">
        <f>IF(T853=Lijstjes!$F$2,IF($F$15=Lijstjes!$A$5,$F$16,$F$21)/COUNTIF('2. Invulblad'!$T$29:$T$1048576,Lijstjes!$F$2),0)</f>
        <v>0</v>
      </c>
      <c r="W853" s="5" t="str">
        <f>IF(V853=Lijstjes!$F$2,IF($F$15=Lijstjes!$A$6,$F$16,$F$21)/COUNTIF('2. Invulblad'!$V$29:$V$1048576,Lijstjes!$F$2),"")</f>
        <v/>
      </c>
      <c r="Y853" s="5" t="str">
        <f>IF(X853=Lijstjes!$F$2,IF($F$15=Lijstjes!$A$7,$F$16,$F$21)/COUNTIF('2. Invulblad'!$X$29:$X$1048576,Lijstjes!$F$2),"")</f>
        <v/>
      </c>
      <c r="AA853" s="14">
        <f>IF(Z853=Lijstjes!$F$2,IF($F$15=Lijstjes!$A$8,$F$16,$F$21)/COUNTIF('2. Invulblad'!$Z$29:$Z$1048576,Lijstjes!$F$2),0)</f>
        <v>0</v>
      </c>
      <c r="AC853" s="14">
        <f>IF(AB853=Lijstjes!$F$2,IF($F$15=Lijstjes!$A$9,$F$16,$F$21)/COUNTIF('2. Invulblad'!$AB$29:$AB$1048576,Lijstjes!$F$2),0)</f>
        <v>0</v>
      </c>
      <c r="AE853" s="14">
        <f>IF(AD853=Lijstjes!$F$2,IF($F$15=Lijstjes!$A$10,$F$16,$F$21)/COUNTIF('2. Invulblad'!$AD$29:$AD$1048576,Lijstjes!$F$2),0)</f>
        <v>0</v>
      </c>
      <c r="AG853" s="14">
        <f>IF(AF853=Lijstjes!$F$2,IF($F$15=Lijstjes!$A$11,$F$16,$F$21)/COUNTIF('2. Invulblad'!$AF$29:$AF$1048576,Lijstjes!$F$2),0)</f>
        <v>0</v>
      </c>
    </row>
    <row r="854" spans="2:33" ht="14.5">
      <c r="B854" s="12" t="str">
        <f t="shared" si="24"/>
        <v/>
      </c>
      <c r="C854" t="str">
        <f t="shared" si="25"/>
        <v/>
      </c>
      <c r="D854" s="15" t="str">
        <f>IF(M854=0,"",IF(AND(M854&gt;0,IFERROR(SEARCH(Lijstjes!$F$2,'2. Invulblad'!N854&amp;'2. Invulblad'!P854&amp;'2. Invulblad'!R854&amp;'2. Invulblad'!T854&amp;'2. Invulblad'!V854&amp;'2. Invulblad'!X854&amp;'2. Invulblad'!Z854&amp;'2. Invulblad'!AB854&amp;'2. Invulblad'!AD854&amp;'2. Invulblad'!AF854&amp;'2. Invulblad'!AH854&amp;'2. Invulblad'!AI854),0)&gt;0),"","U mag geen subsidie aanvragen voor "&amp;'2. Invulblad'!E854&amp;" "&amp;'2. Invulblad'!F854&amp;'2. Invulblad'!G854&amp;" want er is geen aangrenzende maatregel getroffen."))</f>
        <v/>
      </c>
      <c r="M854" s="20">
        <f>MIN(1500,COUNTIF('2. Invulblad'!N854:AI854,"Ja")*750)</f>
        <v>0</v>
      </c>
      <c r="O854" s="14" t="str">
        <f>IF(N854=Lijstjes!$F$2,IF($F$15=Lijstjes!$A$2,$F$16,$F$21)/COUNTIF('2. Invulblad'!$N$29:$N$1048576,Lijstjes!$F$2),"")</f>
        <v/>
      </c>
      <c r="Q854" s="5" t="str">
        <f>IF(P854=Lijstjes!$F$2,IF($F$15=Lijstjes!$A$3,$F$16,$F$21)/COUNTIF('2. Invulblad'!$P$29:$P$1048576,Lijstjes!$F$2),"")</f>
        <v/>
      </c>
      <c r="S854" s="5">
        <f>IF(R854=Lijstjes!$F$2,IF($F$15=Lijstjes!$A$4,$F$16,$F$21)/COUNTIF('2. Invulblad'!$R$29:$R$1048576,Lijstjes!$F$2),0)</f>
        <v>0</v>
      </c>
      <c r="U854" s="5">
        <f>IF(T854=Lijstjes!$F$2,IF($F$15=Lijstjes!$A$5,$F$16,$F$21)/COUNTIF('2. Invulblad'!$T$29:$T$1048576,Lijstjes!$F$2),0)</f>
        <v>0</v>
      </c>
      <c r="W854" s="5" t="str">
        <f>IF(V854=Lijstjes!$F$2,IF($F$15=Lijstjes!$A$6,$F$16,$F$21)/COUNTIF('2. Invulblad'!$V$29:$V$1048576,Lijstjes!$F$2),"")</f>
        <v/>
      </c>
      <c r="Y854" s="5" t="str">
        <f>IF(X854=Lijstjes!$F$2,IF($F$15=Lijstjes!$A$7,$F$16,$F$21)/COUNTIF('2. Invulblad'!$X$29:$X$1048576,Lijstjes!$F$2),"")</f>
        <v/>
      </c>
      <c r="AA854" s="14">
        <f>IF(Z854=Lijstjes!$F$2,IF($F$15=Lijstjes!$A$8,$F$16,$F$21)/COUNTIF('2. Invulblad'!$Z$29:$Z$1048576,Lijstjes!$F$2),0)</f>
        <v>0</v>
      </c>
      <c r="AC854" s="14">
        <f>IF(AB854=Lijstjes!$F$2,IF($F$15=Lijstjes!$A$9,$F$16,$F$21)/COUNTIF('2. Invulblad'!$AB$29:$AB$1048576,Lijstjes!$F$2),0)</f>
        <v>0</v>
      </c>
      <c r="AE854" s="14">
        <f>IF(AD854=Lijstjes!$F$2,IF($F$15=Lijstjes!$A$10,$F$16,$F$21)/COUNTIF('2. Invulblad'!$AD$29:$AD$1048576,Lijstjes!$F$2),0)</f>
        <v>0</v>
      </c>
      <c r="AG854" s="14">
        <f>IF(AF854=Lijstjes!$F$2,IF($F$15=Lijstjes!$A$11,$F$16,$F$21)/COUNTIF('2. Invulblad'!$AF$29:$AF$1048576,Lijstjes!$F$2),0)</f>
        <v>0</v>
      </c>
    </row>
    <row r="855" spans="2:33" ht="14.5">
      <c r="B855" s="12" t="str">
        <f t="shared" si="24"/>
        <v/>
      </c>
      <c r="C855" t="str">
        <f t="shared" si="25"/>
        <v/>
      </c>
      <c r="D855" s="15" t="str">
        <f>IF(M855=0,"",IF(AND(M855&gt;0,IFERROR(SEARCH(Lijstjes!$F$2,'2. Invulblad'!N855&amp;'2. Invulblad'!P855&amp;'2. Invulblad'!R855&amp;'2. Invulblad'!T855&amp;'2. Invulblad'!V855&amp;'2. Invulblad'!X855&amp;'2. Invulblad'!Z855&amp;'2. Invulblad'!AB855&amp;'2. Invulblad'!AD855&amp;'2. Invulblad'!AF855&amp;'2. Invulblad'!AH855&amp;'2. Invulblad'!AI855),0)&gt;0),"","U mag geen subsidie aanvragen voor "&amp;'2. Invulblad'!E855&amp;" "&amp;'2. Invulblad'!F855&amp;'2. Invulblad'!G855&amp;" want er is geen aangrenzende maatregel getroffen."))</f>
        <v/>
      </c>
      <c r="M855" s="20">
        <f>MIN(1500,COUNTIF('2. Invulblad'!N855:AI855,"Ja")*750)</f>
        <v>0</v>
      </c>
      <c r="O855" s="14" t="str">
        <f>IF(N855=Lijstjes!$F$2,IF($F$15=Lijstjes!$A$2,$F$16,$F$21)/COUNTIF('2. Invulblad'!$N$29:$N$1048576,Lijstjes!$F$2),"")</f>
        <v/>
      </c>
      <c r="Q855" s="5" t="str">
        <f>IF(P855=Lijstjes!$F$2,IF($F$15=Lijstjes!$A$3,$F$16,$F$21)/COUNTIF('2. Invulblad'!$P$29:$P$1048576,Lijstjes!$F$2),"")</f>
        <v/>
      </c>
      <c r="S855" s="5">
        <f>IF(R855=Lijstjes!$F$2,IF($F$15=Lijstjes!$A$4,$F$16,$F$21)/COUNTIF('2. Invulblad'!$R$29:$R$1048576,Lijstjes!$F$2),0)</f>
        <v>0</v>
      </c>
      <c r="U855" s="5">
        <f>IF(T855=Lijstjes!$F$2,IF($F$15=Lijstjes!$A$5,$F$16,$F$21)/COUNTIF('2. Invulblad'!$T$29:$T$1048576,Lijstjes!$F$2),0)</f>
        <v>0</v>
      </c>
      <c r="W855" s="5" t="str">
        <f>IF(V855=Lijstjes!$F$2,IF($F$15=Lijstjes!$A$6,$F$16,$F$21)/COUNTIF('2. Invulblad'!$V$29:$V$1048576,Lijstjes!$F$2),"")</f>
        <v/>
      </c>
      <c r="Y855" s="5" t="str">
        <f>IF(X855=Lijstjes!$F$2,IF($F$15=Lijstjes!$A$7,$F$16,$F$21)/COUNTIF('2. Invulblad'!$X$29:$X$1048576,Lijstjes!$F$2),"")</f>
        <v/>
      </c>
      <c r="AA855" s="14">
        <f>IF(Z855=Lijstjes!$F$2,IF($F$15=Lijstjes!$A$8,$F$16,$F$21)/COUNTIF('2. Invulblad'!$Z$29:$Z$1048576,Lijstjes!$F$2),0)</f>
        <v>0</v>
      </c>
      <c r="AC855" s="14">
        <f>IF(AB855=Lijstjes!$F$2,IF($F$15=Lijstjes!$A$9,$F$16,$F$21)/COUNTIF('2. Invulblad'!$AB$29:$AB$1048576,Lijstjes!$F$2),0)</f>
        <v>0</v>
      </c>
      <c r="AE855" s="14">
        <f>IF(AD855=Lijstjes!$F$2,IF($F$15=Lijstjes!$A$10,$F$16,$F$21)/COUNTIF('2. Invulblad'!$AD$29:$AD$1048576,Lijstjes!$F$2),0)</f>
        <v>0</v>
      </c>
      <c r="AG855" s="14">
        <f>IF(AF855=Lijstjes!$F$2,IF($F$15=Lijstjes!$A$11,$F$16,$F$21)/COUNTIF('2. Invulblad'!$AF$29:$AF$1048576,Lijstjes!$F$2),0)</f>
        <v>0</v>
      </c>
    </row>
    <row r="856" spans="2:33" ht="14.5">
      <c r="B856" s="12" t="str">
        <f t="shared" si="24"/>
        <v/>
      </c>
      <c r="C856" t="str">
        <f t="shared" si="25"/>
        <v/>
      </c>
      <c r="D856" s="15" t="str">
        <f>IF(M856=0,"",IF(AND(M856&gt;0,IFERROR(SEARCH(Lijstjes!$F$2,'2. Invulblad'!N856&amp;'2. Invulblad'!P856&amp;'2. Invulblad'!R856&amp;'2. Invulblad'!T856&amp;'2. Invulblad'!V856&amp;'2. Invulblad'!X856&amp;'2. Invulblad'!Z856&amp;'2. Invulblad'!AB856&amp;'2. Invulblad'!AD856&amp;'2. Invulblad'!AF856&amp;'2. Invulblad'!AH856&amp;'2. Invulblad'!AI856),0)&gt;0),"","U mag geen subsidie aanvragen voor "&amp;'2. Invulblad'!E856&amp;" "&amp;'2. Invulblad'!F856&amp;'2. Invulblad'!G856&amp;" want er is geen aangrenzende maatregel getroffen."))</f>
        <v/>
      </c>
      <c r="M856" s="20">
        <f>MIN(1500,COUNTIF('2. Invulblad'!N856:AI856,"Ja")*750)</f>
        <v>0</v>
      </c>
      <c r="O856" s="14" t="str">
        <f>IF(N856=Lijstjes!$F$2,IF($F$15=Lijstjes!$A$2,$F$16,$F$21)/COUNTIF('2. Invulblad'!$N$29:$N$1048576,Lijstjes!$F$2),"")</f>
        <v/>
      </c>
      <c r="Q856" s="5" t="str">
        <f>IF(P856=Lijstjes!$F$2,IF($F$15=Lijstjes!$A$3,$F$16,$F$21)/COUNTIF('2. Invulblad'!$P$29:$P$1048576,Lijstjes!$F$2),"")</f>
        <v/>
      </c>
      <c r="S856" s="5">
        <f>IF(R856=Lijstjes!$F$2,IF($F$15=Lijstjes!$A$4,$F$16,$F$21)/COUNTIF('2. Invulblad'!$R$29:$R$1048576,Lijstjes!$F$2),0)</f>
        <v>0</v>
      </c>
      <c r="U856" s="5">
        <f>IF(T856=Lijstjes!$F$2,IF($F$15=Lijstjes!$A$5,$F$16,$F$21)/COUNTIF('2. Invulblad'!$T$29:$T$1048576,Lijstjes!$F$2),0)</f>
        <v>0</v>
      </c>
      <c r="W856" s="5" t="str">
        <f>IF(V856=Lijstjes!$F$2,IF($F$15=Lijstjes!$A$6,$F$16,$F$21)/COUNTIF('2. Invulblad'!$V$29:$V$1048576,Lijstjes!$F$2),"")</f>
        <v/>
      </c>
      <c r="Y856" s="5" t="str">
        <f>IF(X856=Lijstjes!$F$2,IF($F$15=Lijstjes!$A$7,$F$16,$F$21)/COUNTIF('2. Invulblad'!$X$29:$X$1048576,Lijstjes!$F$2),"")</f>
        <v/>
      </c>
      <c r="AA856" s="14">
        <f>IF(Z856=Lijstjes!$F$2,IF($F$15=Lijstjes!$A$8,$F$16,$F$21)/COUNTIF('2. Invulblad'!$Z$29:$Z$1048576,Lijstjes!$F$2),0)</f>
        <v>0</v>
      </c>
      <c r="AC856" s="14">
        <f>IF(AB856=Lijstjes!$F$2,IF($F$15=Lijstjes!$A$9,$F$16,$F$21)/COUNTIF('2. Invulblad'!$AB$29:$AB$1048576,Lijstjes!$F$2),0)</f>
        <v>0</v>
      </c>
      <c r="AE856" s="14">
        <f>IF(AD856=Lijstjes!$F$2,IF($F$15=Lijstjes!$A$10,$F$16,$F$21)/COUNTIF('2. Invulblad'!$AD$29:$AD$1048576,Lijstjes!$F$2),0)</f>
        <v>0</v>
      </c>
      <c r="AG856" s="14">
        <f>IF(AF856=Lijstjes!$F$2,IF($F$15=Lijstjes!$A$11,$F$16,$F$21)/COUNTIF('2. Invulblad'!$AF$29:$AF$1048576,Lijstjes!$F$2),0)</f>
        <v>0</v>
      </c>
    </row>
    <row r="857" spans="2:33" ht="14.5">
      <c r="B857" s="12" t="str">
        <f t="shared" si="24"/>
        <v/>
      </c>
      <c r="C857" t="str">
        <f t="shared" si="25"/>
        <v/>
      </c>
      <c r="D857" s="15" t="str">
        <f>IF(M857=0,"",IF(AND(M857&gt;0,IFERROR(SEARCH(Lijstjes!$F$2,'2. Invulblad'!N857&amp;'2. Invulblad'!P857&amp;'2. Invulblad'!R857&amp;'2. Invulblad'!T857&amp;'2. Invulblad'!V857&amp;'2. Invulblad'!X857&amp;'2. Invulblad'!Z857&amp;'2. Invulblad'!AB857&amp;'2. Invulblad'!AD857&amp;'2. Invulblad'!AF857&amp;'2. Invulblad'!AH857&amp;'2. Invulblad'!AI857),0)&gt;0),"","U mag geen subsidie aanvragen voor "&amp;'2. Invulblad'!E857&amp;" "&amp;'2. Invulblad'!F857&amp;'2. Invulblad'!G857&amp;" want er is geen aangrenzende maatregel getroffen."))</f>
        <v/>
      </c>
      <c r="M857" s="20">
        <f>MIN(1500,COUNTIF('2. Invulblad'!N857:AI857,"Ja")*750)</f>
        <v>0</v>
      </c>
      <c r="O857" s="14" t="str">
        <f>IF(N857=Lijstjes!$F$2,IF($F$15=Lijstjes!$A$2,$F$16,$F$21)/COUNTIF('2. Invulblad'!$N$29:$N$1048576,Lijstjes!$F$2),"")</f>
        <v/>
      </c>
      <c r="Q857" s="5" t="str">
        <f>IF(P857=Lijstjes!$F$2,IF($F$15=Lijstjes!$A$3,$F$16,$F$21)/COUNTIF('2. Invulblad'!$P$29:$P$1048576,Lijstjes!$F$2),"")</f>
        <v/>
      </c>
      <c r="S857" s="5">
        <f>IF(R857=Lijstjes!$F$2,IF($F$15=Lijstjes!$A$4,$F$16,$F$21)/COUNTIF('2. Invulblad'!$R$29:$R$1048576,Lijstjes!$F$2),0)</f>
        <v>0</v>
      </c>
      <c r="U857" s="5">
        <f>IF(T857=Lijstjes!$F$2,IF($F$15=Lijstjes!$A$5,$F$16,$F$21)/COUNTIF('2. Invulblad'!$T$29:$T$1048576,Lijstjes!$F$2),0)</f>
        <v>0</v>
      </c>
      <c r="W857" s="5" t="str">
        <f>IF(V857=Lijstjes!$F$2,IF($F$15=Lijstjes!$A$6,$F$16,$F$21)/COUNTIF('2. Invulblad'!$V$29:$V$1048576,Lijstjes!$F$2),"")</f>
        <v/>
      </c>
      <c r="Y857" s="5" t="str">
        <f>IF(X857=Lijstjes!$F$2,IF($F$15=Lijstjes!$A$7,$F$16,$F$21)/COUNTIF('2. Invulblad'!$X$29:$X$1048576,Lijstjes!$F$2),"")</f>
        <v/>
      </c>
      <c r="AA857" s="14">
        <f>IF(Z857=Lijstjes!$F$2,IF($F$15=Lijstjes!$A$8,$F$16,$F$21)/COUNTIF('2. Invulblad'!$Z$29:$Z$1048576,Lijstjes!$F$2),0)</f>
        <v>0</v>
      </c>
      <c r="AC857" s="14">
        <f>IF(AB857=Lijstjes!$F$2,IF($F$15=Lijstjes!$A$9,$F$16,$F$21)/COUNTIF('2. Invulblad'!$AB$29:$AB$1048576,Lijstjes!$F$2),0)</f>
        <v>0</v>
      </c>
      <c r="AE857" s="14">
        <f>IF(AD857=Lijstjes!$F$2,IF($F$15=Lijstjes!$A$10,$F$16,$F$21)/COUNTIF('2. Invulblad'!$AD$29:$AD$1048576,Lijstjes!$F$2),0)</f>
        <v>0</v>
      </c>
      <c r="AG857" s="14">
        <f>IF(AF857=Lijstjes!$F$2,IF($F$15=Lijstjes!$A$11,$F$16,$F$21)/COUNTIF('2. Invulblad'!$AF$29:$AF$1048576,Lijstjes!$F$2),0)</f>
        <v>0</v>
      </c>
    </row>
    <row r="858" spans="2:33" ht="14.5">
      <c r="B858" s="12" t="str">
        <f t="shared" si="24"/>
        <v/>
      </c>
      <c r="C858" t="str">
        <f t="shared" si="25"/>
        <v/>
      </c>
      <c r="D858" s="15" t="str">
        <f>IF(M858=0,"",IF(AND(M858&gt;0,IFERROR(SEARCH(Lijstjes!$F$2,'2. Invulblad'!N858&amp;'2. Invulblad'!P858&amp;'2. Invulblad'!R858&amp;'2. Invulblad'!T858&amp;'2. Invulblad'!V858&amp;'2. Invulblad'!X858&amp;'2. Invulblad'!Z858&amp;'2. Invulblad'!AB858&amp;'2. Invulblad'!AD858&amp;'2. Invulblad'!AF858&amp;'2. Invulblad'!AH858&amp;'2. Invulblad'!AI858),0)&gt;0),"","U mag geen subsidie aanvragen voor "&amp;'2. Invulblad'!E858&amp;" "&amp;'2. Invulblad'!F858&amp;'2. Invulblad'!G858&amp;" want er is geen aangrenzende maatregel getroffen."))</f>
        <v/>
      </c>
      <c r="M858" s="20">
        <f>MIN(1500,COUNTIF('2. Invulblad'!N858:AI858,"Ja")*750)</f>
        <v>0</v>
      </c>
      <c r="O858" s="14" t="str">
        <f>IF(N858=Lijstjes!$F$2,IF($F$15=Lijstjes!$A$2,$F$16,$F$21)/COUNTIF('2. Invulblad'!$N$29:$N$1048576,Lijstjes!$F$2),"")</f>
        <v/>
      </c>
      <c r="Q858" s="5" t="str">
        <f>IF(P858=Lijstjes!$F$2,IF($F$15=Lijstjes!$A$3,$F$16,$F$21)/COUNTIF('2. Invulblad'!$P$29:$P$1048576,Lijstjes!$F$2),"")</f>
        <v/>
      </c>
      <c r="S858" s="5">
        <f>IF(R858=Lijstjes!$F$2,IF($F$15=Lijstjes!$A$4,$F$16,$F$21)/COUNTIF('2. Invulblad'!$R$29:$R$1048576,Lijstjes!$F$2),0)</f>
        <v>0</v>
      </c>
      <c r="U858" s="5">
        <f>IF(T858=Lijstjes!$F$2,IF($F$15=Lijstjes!$A$5,$F$16,$F$21)/COUNTIF('2. Invulblad'!$T$29:$T$1048576,Lijstjes!$F$2),0)</f>
        <v>0</v>
      </c>
      <c r="W858" s="5" t="str">
        <f>IF(V858=Lijstjes!$F$2,IF($F$15=Lijstjes!$A$6,$F$16,$F$21)/COUNTIF('2. Invulblad'!$V$29:$V$1048576,Lijstjes!$F$2),"")</f>
        <v/>
      </c>
      <c r="Y858" s="5" t="str">
        <f>IF(X858=Lijstjes!$F$2,IF($F$15=Lijstjes!$A$7,$F$16,$F$21)/COUNTIF('2. Invulblad'!$X$29:$X$1048576,Lijstjes!$F$2),"")</f>
        <v/>
      </c>
      <c r="AA858" s="14">
        <f>IF(Z858=Lijstjes!$F$2,IF($F$15=Lijstjes!$A$8,$F$16,$F$21)/COUNTIF('2. Invulblad'!$Z$29:$Z$1048576,Lijstjes!$F$2),0)</f>
        <v>0</v>
      </c>
      <c r="AC858" s="14">
        <f>IF(AB858=Lijstjes!$F$2,IF($F$15=Lijstjes!$A$9,$F$16,$F$21)/COUNTIF('2. Invulblad'!$AB$29:$AB$1048576,Lijstjes!$F$2),0)</f>
        <v>0</v>
      </c>
      <c r="AE858" s="14">
        <f>IF(AD858=Lijstjes!$F$2,IF($F$15=Lijstjes!$A$10,$F$16,$F$21)/COUNTIF('2. Invulblad'!$AD$29:$AD$1048576,Lijstjes!$F$2),0)</f>
        <v>0</v>
      </c>
      <c r="AG858" s="14">
        <f>IF(AF858=Lijstjes!$F$2,IF($F$15=Lijstjes!$A$11,$F$16,$F$21)/COUNTIF('2. Invulblad'!$AF$29:$AF$1048576,Lijstjes!$F$2),0)</f>
        <v>0</v>
      </c>
    </row>
    <row r="859" spans="2:33" ht="14.5">
      <c r="B859" s="12" t="str">
        <f t="shared" si="24"/>
        <v/>
      </c>
      <c r="C859" t="str">
        <f t="shared" si="25"/>
        <v/>
      </c>
      <c r="D859" s="15" t="str">
        <f>IF(M859=0,"",IF(AND(M859&gt;0,IFERROR(SEARCH(Lijstjes!$F$2,'2. Invulblad'!N859&amp;'2. Invulblad'!P859&amp;'2. Invulblad'!R859&amp;'2. Invulblad'!T859&amp;'2. Invulblad'!V859&amp;'2. Invulblad'!X859&amp;'2. Invulblad'!Z859&amp;'2. Invulblad'!AB859&amp;'2. Invulblad'!AD859&amp;'2. Invulblad'!AF859&amp;'2. Invulblad'!AH859&amp;'2. Invulblad'!AI859),0)&gt;0),"","U mag geen subsidie aanvragen voor "&amp;'2. Invulblad'!E859&amp;" "&amp;'2. Invulblad'!F859&amp;'2. Invulblad'!G859&amp;" want er is geen aangrenzende maatregel getroffen."))</f>
        <v/>
      </c>
      <c r="M859" s="20">
        <f>MIN(1500,COUNTIF('2. Invulblad'!N859:AI859,"Ja")*750)</f>
        <v>0</v>
      </c>
      <c r="O859" s="14" t="str">
        <f>IF(N859=Lijstjes!$F$2,IF($F$15=Lijstjes!$A$2,$F$16,$F$21)/COUNTIF('2. Invulblad'!$N$29:$N$1048576,Lijstjes!$F$2),"")</f>
        <v/>
      </c>
      <c r="Q859" s="5" t="str">
        <f>IF(P859=Lijstjes!$F$2,IF($F$15=Lijstjes!$A$3,$F$16,$F$21)/COUNTIF('2. Invulblad'!$P$29:$P$1048576,Lijstjes!$F$2),"")</f>
        <v/>
      </c>
      <c r="S859" s="5">
        <f>IF(R859=Lijstjes!$F$2,IF($F$15=Lijstjes!$A$4,$F$16,$F$21)/COUNTIF('2. Invulblad'!$R$29:$R$1048576,Lijstjes!$F$2),0)</f>
        <v>0</v>
      </c>
      <c r="U859" s="5">
        <f>IF(T859=Lijstjes!$F$2,IF($F$15=Lijstjes!$A$5,$F$16,$F$21)/COUNTIF('2. Invulblad'!$T$29:$T$1048576,Lijstjes!$F$2),0)</f>
        <v>0</v>
      </c>
      <c r="W859" s="5" t="str">
        <f>IF(V859=Lijstjes!$F$2,IF($F$15=Lijstjes!$A$6,$F$16,$F$21)/COUNTIF('2. Invulblad'!$V$29:$V$1048576,Lijstjes!$F$2),"")</f>
        <v/>
      </c>
      <c r="Y859" s="5" t="str">
        <f>IF(X859=Lijstjes!$F$2,IF($F$15=Lijstjes!$A$7,$F$16,$F$21)/COUNTIF('2. Invulblad'!$X$29:$X$1048576,Lijstjes!$F$2),"")</f>
        <v/>
      </c>
      <c r="AA859" s="14">
        <f>IF(Z859=Lijstjes!$F$2,IF($F$15=Lijstjes!$A$8,$F$16,$F$21)/COUNTIF('2. Invulblad'!$Z$29:$Z$1048576,Lijstjes!$F$2),0)</f>
        <v>0</v>
      </c>
      <c r="AC859" s="14">
        <f>IF(AB859=Lijstjes!$F$2,IF($F$15=Lijstjes!$A$9,$F$16,$F$21)/COUNTIF('2. Invulblad'!$AB$29:$AB$1048576,Lijstjes!$F$2),0)</f>
        <v>0</v>
      </c>
      <c r="AE859" s="14">
        <f>IF(AD859=Lijstjes!$F$2,IF($F$15=Lijstjes!$A$10,$F$16,$F$21)/COUNTIF('2. Invulblad'!$AD$29:$AD$1048576,Lijstjes!$F$2),0)</f>
        <v>0</v>
      </c>
      <c r="AG859" s="14">
        <f>IF(AF859=Lijstjes!$F$2,IF($F$15=Lijstjes!$A$11,$F$16,$F$21)/COUNTIF('2. Invulblad'!$AF$29:$AF$1048576,Lijstjes!$F$2),0)</f>
        <v>0</v>
      </c>
    </row>
    <row r="860" spans="2:33" ht="14.5">
      <c r="B860" s="12" t="str">
        <f t="shared" si="24"/>
        <v/>
      </c>
      <c r="C860" t="str">
        <f t="shared" si="25"/>
        <v/>
      </c>
      <c r="D860" s="15" t="str">
        <f>IF(M860=0,"",IF(AND(M860&gt;0,IFERROR(SEARCH(Lijstjes!$F$2,'2. Invulblad'!N860&amp;'2. Invulblad'!P860&amp;'2. Invulblad'!R860&amp;'2. Invulblad'!T860&amp;'2. Invulblad'!V860&amp;'2. Invulblad'!X860&amp;'2. Invulblad'!Z860&amp;'2. Invulblad'!AB860&amp;'2. Invulblad'!AD860&amp;'2. Invulblad'!AF860&amp;'2. Invulblad'!AH860&amp;'2. Invulblad'!AI860),0)&gt;0),"","U mag geen subsidie aanvragen voor "&amp;'2. Invulblad'!E860&amp;" "&amp;'2. Invulblad'!F860&amp;'2. Invulblad'!G860&amp;" want er is geen aangrenzende maatregel getroffen."))</f>
        <v/>
      </c>
      <c r="M860" s="20">
        <f>MIN(1500,COUNTIF('2. Invulblad'!N860:AI860,"Ja")*750)</f>
        <v>0</v>
      </c>
      <c r="O860" s="14" t="str">
        <f>IF(N860=Lijstjes!$F$2,IF($F$15=Lijstjes!$A$2,$F$16,$F$21)/COUNTIF('2. Invulblad'!$N$29:$N$1048576,Lijstjes!$F$2),"")</f>
        <v/>
      </c>
      <c r="Q860" s="5" t="str">
        <f>IF(P860=Lijstjes!$F$2,IF($F$15=Lijstjes!$A$3,$F$16,$F$21)/COUNTIF('2. Invulblad'!$P$29:$P$1048576,Lijstjes!$F$2),"")</f>
        <v/>
      </c>
      <c r="S860" s="5">
        <f>IF(R860=Lijstjes!$F$2,IF($F$15=Lijstjes!$A$4,$F$16,$F$21)/COUNTIF('2. Invulblad'!$R$29:$R$1048576,Lijstjes!$F$2),0)</f>
        <v>0</v>
      </c>
      <c r="U860" s="5">
        <f>IF(T860=Lijstjes!$F$2,IF($F$15=Lijstjes!$A$5,$F$16,$F$21)/COUNTIF('2. Invulblad'!$T$29:$T$1048576,Lijstjes!$F$2),0)</f>
        <v>0</v>
      </c>
      <c r="W860" s="5" t="str">
        <f>IF(V860=Lijstjes!$F$2,IF($F$15=Lijstjes!$A$6,$F$16,$F$21)/COUNTIF('2. Invulblad'!$V$29:$V$1048576,Lijstjes!$F$2),"")</f>
        <v/>
      </c>
      <c r="Y860" s="5" t="str">
        <f>IF(X860=Lijstjes!$F$2,IF($F$15=Lijstjes!$A$7,$F$16,$F$21)/COUNTIF('2. Invulblad'!$X$29:$X$1048576,Lijstjes!$F$2),"")</f>
        <v/>
      </c>
      <c r="AA860" s="14">
        <f>IF(Z860=Lijstjes!$F$2,IF($F$15=Lijstjes!$A$8,$F$16,$F$21)/COUNTIF('2. Invulblad'!$Z$29:$Z$1048576,Lijstjes!$F$2),0)</f>
        <v>0</v>
      </c>
      <c r="AC860" s="14">
        <f>IF(AB860=Lijstjes!$F$2,IF($F$15=Lijstjes!$A$9,$F$16,$F$21)/COUNTIF('2. Invulblad'!$AB$29:$AB$1048576,Lijstjes!$F$2),0)</f>
        <v>0</v>
      </c>
      <c r="AE860" s="14">
        <f>IF(AD860=Lijstjes!$F$2,IF($F$15=Lijstjes!$A$10,$F$16,$F$21)/COUNTIF('2. Invulblad'!$AD$29:$AD$1048576,Lijstjes!$F$2),0)</f>
        <v>0</v>
      </c>
      <c r="AG860" s="14">
        <f>IF(AF860=Lijstjes!$F$2,IF($F$15=Lijstjes!$A$11,$F$16,$F$21)/COUNTIF('2. Invulblad'!$AF$29:$AF$1048576,Lijstjes!$F$2),0)</f>
        <v>0</v>
      </c>
    </row>
    <row r="861" spans="2:33" ht="14.5">
      <c r="B861" s="12" t="str">
        <f t="shared" si="24"/>
        <v/>
      </c>
      <c r="C861" t="str">
        <f t="shared" si="25"/>
        <v/>
      </c>
      <c r="D861" s="15" t="str">
        <f>IF(M861=0,"",IF(AND(M861&gt;0,IFERROR(SEARCH(Lijstjes!$F$2,'2. Invulblad'!N861&amp;'2. Invulblad'!P861&amp;'2. Invulblad'!R861&amp;'2. Invulblad'!T861&amp;'2. Invulblad'!V861&amp;'2. Invulblad'!X861&amp;'2. Invulblad'!Z861&amp;'2. Invulblad'!AB861&amp;'2. Invulblad'!AD861&amp;'2. Invulblad'!AF861&amp;'2. Invulblad'!AH861&amp;'2. Invulblad'!AI861),0)&gt;0),"","U mag geen subsidie aanvragen voor "&amp;'2. Invulblad'!E861&amp;" "&amp;'2. Invulblad'!F861&amp;'2. Invulblad'!G861&amp;" want er is geen aangrenzende maatregel getroffen."))</f>
        <v/>
      </c>
      <c r="M861" s="20">
        <f>MIN(1500,COUNTIF('2. Invulblad'!N861:AI861,"Ja")*750)</f>
        <v>0</v>
      </c>
      <c r="O861" s="14" t="str">
        <f>IF(N861=Lijstjes!$F$2,IF($F$15=Lijstjes!$A$2,$F$16,$F$21)/COUNTIF('2. Invulblad'!$N$29:$N$1048576,Lijstjes!$F$2),"")</f>
        <v/>
      </c>
      <c r="Q861" s="5" t="str">
        <f>IF(P861=Lijstjes!$F$2,IF($F$15=Lijstjes!$A$3,$F$16,$F$21)/COUNTIF('2. Invulblad'!$P$29:$P$1048576,Lijstjes!$F$2),"")</f>
        <v/>
      </c>
      <c r="S861" s="5">
        <f>IF(R861=Lijstjes!$F$2,IF($F$15=Lijstjes!$A$4,$F$16,$F$21)/COUNTIF('2. Invulblad'!$R$29:$R$1048576,Lijstjes!$F$2),0)</f>
        <v>0</v>
      </c>
      <c r="U861" s="5">
        <f>IF(T861=Lijstjes!$F$2,IF($F$15=Lijstjes!$A$5,$F$16,$F$21)/COUNTIF('2. Invulblad'!$T$29:$T$1048576,Lijstjes!$F$2),0)</f>
        <v>0</v>
      </c>
      <c r="W861" s="5" t="str">
        <f>IF(V861=Lijstjes!$F$2,IF($F$15=Lijstjes!$A$6,$F$16,$F$21)/COUNTIF('2. Invulblad'!$V$29:$V$1048576,Lijstjes!$F$2),"")</f>
        <v/>
      </c>
      <c r="Y861" s="5" t="str">
        <f>IF(X861=Lijstjes!$F$2,IF($F$15=Lijstjes!$A$7,$F$16,$F$21)/COUNTIF('2. Invulblad'!$X$29:$X$1048576,Lijstjes!$F$2),"")</f>
        <v/>
      </c>
      <c r="AA861" s="14">
        <f>IF(Z861=Lijstjes!$F$2,IF($F$15=Lijstjes!$A$8,$F$16,$F$21)/COUNTIF('2. Invulblad'!$Z$29:$Z$1048576,Lijstjes!$F$2),0)</f>
        <v>0</v>
      </c>
      <c r="AC861" s="14">
        <f>IF(AB861=Lijstjes!$F$2,IF($F$15=Lijstjes!$A$9,$F$16,$F$21)/COUNTIF('2. Invulblad'!$AB$29:$AB$1048576,Lijstjes!$F$2),0)</f>
        <v>0</v>
      </c>
      <c r="AE861" s="14">
        <f>IF(AD861=Lijstjes!$F$2,IF($F$15=Lijstjes!$A$10,$F$16,$F$21)/COUNTIF('2. Invulblad'!$AD$29:$AD$1048576,Lijstjes!$F$2),0)</f>
        <v>0</v>
      </c>
      <c r="AG861" s="14">
        <f>IF(AF861=Lijstjes!$F$2,IF($F$15=Lijstjes!$A$11,$F$16,$F$21)/COUNTIF('2. Invulblad'!$AF$29:$AF$1048576,Lijstjes!$F$2),0)</f>
        <v>0</v>
      </c>
    </row>
    <row r="862" spans="2:33" ht="14.5">
      <c r="B862" s="12" t="str">
        <f t="shared" ref="B862:B925" si="26">IF(AND(S862+U862&gt;0,S862+U862&lt;10),"U mag geen subsidie aanvragen voor "&amp;E862&amp;F862&amp;G862&amp;" want de geïsoleerde oppervlakte per woning voor de gevel/spouw is te klein. Dit moet minimaal 10m2 per woning die aan de maatregel grenst zijn.","")</f>
        <v/>
      </c>
      <c r="C862" t="str">
        <f t="shared" ref="C862:C925" si="27">IF(AND((AA862+AC862+AE862+AG862)&gt;0,(AA862+AC862+AE862+AG862)&lt;3),"U mag geen subsidie aanvragen voor "&amp;E862&amp;F862&amp;G862&amp;" want de geisoleerde oppervlakte voor glas/deuren is te klein. Dit moet gemiddeld per woning minimaal 3 m2 zijn.","")</f>
        <v/>
      </c>
      <c r="D862" s="15" t="str">
        <f>IF(M862=0,"",IF(AND(M862&gt;0,IFERROR(SEARCH(Lijstjes!$F$2,'2. Invulblad'!N862&amp;'2. Invulblad'!P862&amp;'2. Invulblad'!R862&amp;'2. Invulblad'!T862&amp;'2. Invulblad'!V862&amp;'2. Invulblad'!X862&amp;'2. Invulblad'!Z862&amp;'2. Invulblad'!AB862&amp;'2. Invulblad'!AD862&amp;'2. Invulblad'!AF862&amp;'2. Invulblad'!AH862&amp;'2. Invulblad'!AI862),0)&gt;0),"","U mag geen subsidie aanvragen voor "&amp;'2. Invulblad'!E862&amp;" "&amp;'2. Invulblad'!F862&amp;'2. Invulblad'!G862&amp;" want er is geen aangrenzende maatregel getroffen."))</f>
        <v/>
      </c>
      <c r="M862" s="20">
        <f>MIN(1500,COUNTIF('2. Invulblad'!N862:AI862,"Ja")*750)</f>
        <v>0</v>
      </c>
      <c r="O862" s="14" t="str">
        <f>IF(N862=Lijstjes!$F$2,IF($F$15=Lijstjes!$A$2,$F$16,$F$21)/COUNTIF('2. Invulblad'!$N$29:$N$1048576,Lijstjes!$F$2),"")</f>
        <v/>
      </c>
      <c r="Q862" s="5" t="str">
        <f>IF(P862=Lijstjes!$F$2,IF($F$15=Lijstjes!$A$3,$F$16,$F$21)/COUNTIF('2. Invulblad'!$P$29:$P$1048576,Lijstjes!$F$2),"")</f>
        <v/>
      </c>
      <c r="S862" s="5">
        <f>IF(R862=Lijstjes!$F$2,IF($F$15=Lijstjes!$A$4,$F$16,$F$21)/COUNTIF('2. Invulblad'!$R$29:$R$1048576,Lijstjes!$F$2),0)</f>
        <v>0</v>
      </c>
      <c r="U862" s="5">
        <f>IF(T862=Lijstjes!$F$2,IF($F$15=Lijstjes!$A$5,$F$16,$F$21)/COUNTIF('2. Invulblad'!$T$29:$T$1048576,Lijstjes!$F$2),0)</f>
        <v>0</v>
      </c>
      <c r="W862" s="5" t="str">
        <f>IF(V862=Lijstjes!$F$2,IF($F$15=Lijstjes!$A$6,$F$16,$F$21)/COUNTIF('2. Invulblad'!$V$29:$V$1048576,Lijstjes!$F$2),"")</f>
        <v/>
      </c>
      <c r="Y862" s="5" t="str">
        <f>IF(X862=Lijstjes!$F$2,IF($F$15=Lijstjes!$A$7,$F$16,$F$21)/COUNTIF('2. Invulblad'!$X$29:$X$1048576,Lijstjes!$F$2),"")</f>
        <v/>
      </c>
      <c r="AA862" s="14">
        <f>IF(Z862=Lijstjes!$F$2,IF($F$15=Lijstjes!$A$8,$F$16,$F$21)/COUNTIF('2. Invulblad'!$Z$29:$Z$1048576,Lijstjes!$F$2),0)</f>
        <v>0</v>
      </c>
      <c r="AC862" s="14">
        <f>IF(AB862=Lijstjes!$F$2,IF($F$15=Lijstjes!$A$9,$F$16,$F$21)/COUNTIF('2. Invulblad'!$AB$29:$AB$1048576,Lijstjes!$F$2),0)</f>
        <v>0</v>
      </c>
      <c r="AE862" s="14">
        <f>IF(AD862=Lijstjes!$F$2,IF($F$15=Lijstjes!$A$10,$F$16,$F$21)/COUNTIF('2. Invulblad'!$AD$29:$AD$1048576,Lijstjes!$F$2),0)</f>
        <v>0</v>
      </c>
      <c r="AG862" s="14">
        <f>IF(AF862=Lijstjes!$F$2,IF($F$15=Lijstjes!$A$11,$F$16,$F$21)/COUNTIF('2. Invulblad'!$AF$29:$AF$1048576,Lijstjes!$F$2),0)</f>
        <v>0</v>
      </c>
    </row>
    <row r="863" spans="2:33" ht="14.5">
      <c r="B863" s="12" t="str">
        <f t="shared" si="26"/>
        <v/>
      </c>
      <c r="C863" t="str">
        <f t="shared" si="27"/>
        <v/>
      </c>
      <c r="D863" s="15" t="str">
        <f>IF(M863=0,"",IF(AND(M863&gt;0,IFERROR(SEARCH(Lijstjes!$F$2,'2. Invulblad'!N863&amp;'2. Invulblad'!P863&amp;'2. Invulblad'!R863&amp;'2. Invulblad'!T863&amp;'2. Invulblad'!V863&amp;'2. Invulblad'!X863&amp;'2. Invulblad'!Z863&amp;'2. Invulblad'!AB863&amp;'2. Invulblad'!AD863&amp;'2. Invulblad'!AF863&amp;'2. Invulblad'!AH863&amp;'2. Invulblad'!AI863),0)&gt;0),"","U mag geen subsidie aanvragen voor "&amp;'2. Invulblad'!E863&amp;" "&amp;'2. Invulblad'!F863&amp;'2. Invulblad'!G863&amp;" want er is geen aangrenzende maatregel getroffen."))</f>
        <v/>
      </c>
      <c r="M863" s="20">
        <f>MIN(1500,COUNTIF('2. Invulblad'!N863:AI863,"Ja")*750)</f>
        <v>0</v>
      </c>
      <c r="O863" s="14" t="str">
        <f>IF(N863=Lijstjes!$F$2,IF($F$15=Lijstjes!$A$2,$F$16,$F$21)/COUNTIF('2. Invulblad'!$N$29:$N$1048576,Lijstjes!$F$2),"")</f>
        <v/>
      </c>
      <c r="Q863" s="5" t="str">
        <f>IF(P863=Lijstjes!$F$2,IF($F$15=Lijstjes!$A$3,$F$16,$F$21)/COUNTIF('2. Invulblad'!$P$29:$P$1048576,Lijstjes!$F$2),"")</f>
        <v/>
      </c>
      <c r="S863" s="5">
        <f>IF(R863=Lijstjes!$F$2,IF($F$15=Lijstjes!$A$4,$F$16,$F$21)/COUNTIF('2. Invulblad'!$R$29:$R$1048576,Lijstjes!$F$2),0)</f>
        <v>0</v>
      </c>
      <c r="U863" s="5">
        <f>IF(T863=Lijstjes!$F$2,IF($F$15=Lijstjes!$A$5,$F$16,$F$21)/COUNTIF('2. Invulblad'!$T$29:$T$1048576,Lijstjes!$F$2),0)</f>
        <v>0</v>
      </c>
      <c r="W863" s="5" t="str">
        <f>IF(V863=Lijstjes!$F$2,IF($F$15=Lijstjes!$A$6,$F$16,$F$21)/COUNTIF('2. Invulblad'!$V$29:$V$1048576,Lijstjes!$F$2),"")</f>
        <v/>
      </c>
      <c r="Y863" s="5" t="str">
        <f>IF(X863=Lijstjes!$F$2,IF($F$15=Lijstjes!$A$7,$F$16,$F$21)/COUNTIF('2. Invulblad'!$X$29:$X$1048576,Lijstjes!$F$2),"")</f>
        <v/>
      </c>
      <c r="AA863" s="14">
        <f>IF(Z863=Lijstjes!$F$2,IF($F$15=Lijstjes!$A$8,$F$16,$F$21)/COUNTIF('2. Invulblad'!$Z$29:$Z$1048576,Lijstjes!$F$2),0)</f>
        <v>0</v>
      </c>
      <c r="AC863" s="14">
        <f>IF(AB863=Lijstjes!$F$2,IF($F$15=Lijstjes!$A$9,$F$16,$F$21)/COUNTIF('2. Invulblad'!$AB$29:$AB$1048576,Lijstjes!$F$2),0)</f>
        <v>0</v>
      </c>
      <c r="AE863" s="14">
        <f>IF(AD863=Lijstjes!$F$2,IF($F$15=Lijstjes!$A$10,$F$16,$F$21)/COUNTIF('2. Invulblad'!$AD$29:$AD$1048576,Lijstjes!$F$2),0)</f>
        <v>0</v>
      </c>
      <c r="AG863" s="14">
        <f>IF(AF863=Lijstjes!$F$2,IF($F$15=Lijstjes!$A$11,$F$16,$F$21)/COUNTIF('2. Invulblad'!$AF$29:$AF$1048576,Lijstjes!$F$2),0)</f>
        <v>0</v>
      </c>
    </row>
    <row r="864" spans="2:33" ht="14.5">
      <c r="B864" s="12" t="str">
        <f t="shared" si="26"/>
        <v/>
      </c>
      <c r="C864" t="str">
        <f t="shared" si="27"/>
        <v/>
      </c>
      <c r="D864" s="15" t="str">
        <f>IF(M864=0,"",IF(AND(M864&gt;0,IFERROR(SEARCH(Lijstjes!$F$2,'2. Invulblad'!N864&amp;'2. Invulblad'!P864&amp;'2. Invulblad'!R864&amp;'2. Invulblad'!T864&amp;'2. Invulblad'!V864&amp;'2. Invulblad'!X864&amp;'2. Invulblad'!Z864&amp;'2. Invulblad'!AB864&amp;'2. Invulblad'!AD864&amp;'2. Invulblad'!AF864&amp;'2. Invulblad'!AH864&amp;'2. Invulblad'!AI864),0)&gt;0),"","U mag geen subsidie aanvragen voor "&amp;'2. Invulblad'!E864&amp;" "&amp;'2. Invulblad'!F864&amp;'2. Invulblad'!G864&amp;" want er is geen aangrenzende maatregel getroffen."))</f>
        <v/>
      </c>
      <c r="M864" s="20">
        <f>MIN(1500,COUNTIF('2. Invulblad'!N864:AI864,"Ja")*750)</f>
        <v>0</v>
      </c>
      <c r="O864" s="14" t="str">
        <f>IF(N864=Lijstjes!$F$2,IF($F$15=Lijstjes!$A$2,$F$16,$F$21)/COUNTIF('2. Invulblad'!$N$29:$N$1048576,Lijstjes!$F$2),"")</f>
        <v/>
      </c>
      <c r="Q864" s="5" t="str">
        <f>IF(P864=Lijstjes!$F$2,IF($F$15=Lijstjes!$A$3,$F$16,$F$21)/COUNTIF('2. Invulblad'!$P$29:$P$1048576,Lijstjes!$F$2),"")</f>
        <v/>
      </c>
      <c r="S864" s="5">
        <f>IF(R864=Lijstjes!$F$2,IF($F$15=Lijstjes!$A$4,$F$16,$F$21)/COUNTIF('2. Invulblad'!$R$29:$R$1048576,Lijstjes!$F$2),0)</f>
        <v>0</v>
      </c>
      <c r="U864" s="5">
        <f>IF(T864=Lijstjes!$F$2,IF($F$15=Lijstjes!$A$5,$F$16,$F$21)/COUNTIF('2. Invulblad'!$T$29:$T$1048576,Lijstjes!$F$2),0)</f>
        <v>0</v>
      </c>
      <c r="W864" s="5" t="str">
        <f>IF(V864=Lijstjes!$F$2,IF($F$15=Lijstjes!$A$6,$F$16,$F$21)/COUNTIF('2. Invulblad'!$V$29:$V$1048576,Lijstjes!$F$2),"")</f>
        <v/>
      </c>
      <c r="Y864" s="5" t="str">
        <f>IF(X864=Lijstjes!$F$2,IF($F$15=Lijstjes!$A$7,$F$16,$F$21)/COUNTIF('2. Invulblad'!$X$29:$X$1048576,Lijstjes!$F$2),"")</f>
        <v/>
      </c>
      <c r="AA864" s="14">
        <f>IF(Z864=Lijstjes!$F$2,IF($F$15=Lijstjes!$A$8,$F$16,$F$21)/COUNTIF('2. Invulblad'!$Z$29:$Z$1048576,Lijstjes!$F$2),0)</f>
        <v>0</v>
      </c>
      <c r="AC864" s="14">
        <f>IF(AB864=Lijstjes!$F$2,IF($F$15=Lijstjes!$A$9,$F$16,$F$21)/COUNTIF('2. Invulblad'!$AB$29:$AB$1048576,Lijstjes!$F$2),0)</f>
        <v>0</v>
      </c>
      <c r="AE864" s="14">
        <f>IF(AD864=Lijstjes!$F$2,IF($F$15=Lijstjes!$A$10,$F$16,$F$21)/COUNTIF('2. Invulblad'!$AD$29:$AD$1048576,Lijstjes!$F$2),0)</f>
        <v>0</v>
      </c>
      <c r="AG864" s="14">
        <f>IF(AF864=Lijstjes!$F$2,IF($F$15=Lijstjes!$A$11,$F$16,$F$21)/COUNTIF('2. Invulblad'!$AF$29:$AF$1048576,Lijstjes!$F$2),0)</f>
        <v>0</v>
      </c>
    </row>
    <row r="865" spans="2:33" ht="14.5">
      <c r="B865" s="12" t="str">
        <f t="shared" si="26"/>
        <v/>
      </c>
      <c r="C865" t="str">
        <f t="shared" si="27"/>
        <v/>
      </c>
      <c r="D865" s="15" t="str">
        <f>IF(M865=0,"",IF(AND(M865&gt;0,IFERROR(SEARCH(Lijstjes!$F$2,'2. Invulblad'!N865&amp;'2. Invulblad'!P865&amp;'2. Invulblad'!R865&amp;'2. Invulblad'!T865&amp;'2. Invulblad'!V865&amp;'2. Invulblad'!X865&amp;'2. Invulblad'!Z865&amp;'2. Invulblad'!AB865&amp;'2. Invulblad'!AD865&amp;'2. Invulblad'!AF865&amp;'2. Invulblad'!AH865&amp;'2. Invulblad'!AI865),0)&gt;0),"","U mag geen subsidie aanvragen voor "&amp;'2. Invulblad'!E865&amp;" "&amp;'2. Invulblad'!F865&amp;'2. Invulblad'!G865&amp;" want er is geen aangrenzende maatregel getroffen."))</f>
        <v/>
      </c>
      <c r="M865" s="20">
        <f>MIN(1500,COUNTIF('2. Invulblad'!N865:AI865,"Ja")*750)</f>
        <v>0</v>
      </c>
      <c r="O865" s="14" t="str">
        <f>IF(N865=Lijstjes!$F$2,IF($F$15=Lijstjes!$A$2,$F$16,$F$21)/COUNTIF('2. Invulblad'!$N$29:$N$1048576,Lijstjes!$F$2),"")</f>
        <v/>
      </c>
      <c r="Q865" s="5" t="str">
        <f>IF(P865=Lijstjes!$F$2,IF($F$15=Lijstjes!$A$3,$F$16,$F$21)/COUNTIF('2. Invulblad'!$P$29:$P$1048576,Lijstjes!$F$2),"")</f>
        <v/>
      </c>
      <c r="S865" s="5">
        <f>IF(R865=Lijstjes!$F$2,IF($F$15=Lijstjes!$A$4,$F$16,$F$21)/COUNTIF('2. Invulblad'!$R$29:$R$1048576,Lijstjes!$F$2),0)</f>
        <v>0</v>
      </c>
      <c r="U865" s="5">
        <f>IF(T865=Lijstjes!$F$2,IF($F$15=Lijstjes!$A$5,$F$16,$F$21)/COUNTIF('2. Invulblad'!$T$29:$T$1048576,Lijstjes!$F$2),0)</f>
        <v>0</v>
      </c>
      <c r="W865" s="5" t="str">
        <f>IF(V865=Lijstjes!$F$2,IF($F$15=Lijstjes!$A$6,$F$16,$F$21)/COUNTIF('2. Invulblad'!$V$29:$V$1048576,Lijstjes!$F$2),"")</f>
        <v/>
      </c>
      <c r="Y865" s="5" t="str">
        <f>IF(X865=Lijstjes!$F$2,IF($F$15=Lijstjes!$A$7,$F$16,$F$21)/COUNTIF('2. Invulblad'!$X$29:$X$1048576,Lijstjes!$F$2),"")</f>
        <v/>
      </c>
      <c r="AA865" s="14">
        <f>IF(Z865=Lijstjes!$F$2,IF($F$15=Lijstjes!$A$8,$F$16,$F$21)/COUNTIF('2. Invulblad'!$Z$29:$Z$1048576,Lijstjes!$F$2),0)</f>
        <v>0</v>
      </c>
      <c r="AC865" s="14">
        <f>IF(AB865=Lijstjes!$F$2,IF($F$15=Lijstjes!$A$9,$F$16,$F$21)/COUNTIF('2. Invulblad'!$AB$29:$AB$1048576,Lijstjes!$F$2),0)</f>
        <v>0</v>
      </c>
      <c r="AE865" s="14">
        <f>IF(AD865=Lijstjes!$F$2,IF($F$15=Lijstjes!$A$10,$F$16,$F$21)/COUNTIF('2. Invulblad'!$AD$29:$AD$1048576,Lijstjes!$F$2),0)</f>
        <v>0</v>
      </c>
      <c r="AG865" s="14">
        <f>IF(AF865=Lijstjes!$F$2,IF($F$15=Lijstjes!$A$11,$F$16,$F$21)/COUNTIF('2. Invulblad'!$AF$29:$AF$1048576,Lijstjes!$F$2),0)</f>
        <v>0</v>
      </c>
    </row>
    <row r="866" spans="2:33" ht="14.5">
      <c r="B866" s="12" t="str">
        <f t="shared" si="26"/>
        <v/>
      </c>
      <c r="C866" t="str">
        <f t="shared" si="27"/>
        <v/>
      </c>
      <c r="D866" s="15" t="str">
        <f>IF(M866=0,"",IF(AND(M866&gt;0,IFERROR(SEARCH(Lijstjes!$F$2,'2. Invulblad'!N866&amp;'2. Invulblad'!P866&amp;'2. Invulblad'!R866&amp;'2. Invulblad'!T866&amp;'2. Invulblad'!V866&amp;'2. Invulblad'!X866&amp;'2. Invulblad'!Z866&amp;'2. Invulblad'!AB866&amp;'2. Invulblad'!AD866&amp;'2. Invulblad'!AF866&amp;'2. Invulblad'!AH866&amp;'2. Invulblad'!AI866),0)&gt;0),"","U mag geen subsidie aanvragen voor "&amp;'2. Invulblad'!E866&amp;" "&amp;'2. Invulblad'!F866&amp;'2. Invulblad'!G866&amp;" want er is geen aangrenzende maatregel getroffen."))</f>
        <v/>
      </c>
      <c r="M866" s="20">
        <f>MIN(1500,COUNTIF('2. Invulblad'!N866:AI866,"Ja")*750)</f>
        <v>0</v>
      </c>
      <c r="O866" s="14" t="str">
        <f>IF(N866=Lijstjes!$F$2,IF($F$15=Lijstjes!$A$2,$F$16,$F$21)/COUNTIF('2. Invulblad'!$N$29:$N$1048576,Lijstjes!$F$2),"")</f>
        <v/>
      </c>
      <c r="Q866" s="5" t="str">
        <f>IF(P866=Lijstjes!$F$2,IF($F$15=Lijstjes!$A$3,$F$16,$F$21)/COUNTIF('2. Invulblad'!$P$29:$P$1048576,Lijstjes!$F$2),"")</f>
        <v/>
      </c>
      <c r="S866" s="5">
        <f>IF(R866=Lijstjes!$F$2,IF($F$15=Lijstjes!$A$4,$F$16,$F$21)/COUNTIF('2. Invulblad'!$R$29:$R$1048576,Lijstjes!$F$2),0)</f>
        <v>0</v>
      </c>
      <c r="U866" s="5">
        <f>IF(T866=Lijstjes!$F$2,IF($F$15=Lijstjes!$A$5,$F$16,$F$21)/COUNTIF('2. Invulblad'!$T$29:$T$1048576,Lijstjes!$F$2),0)</f>
        <v>0</v>
      </c>
      <c r="W866" s="5" t="str">
        <f>IF(V866=Lijstjes!$F$2,IF($F$15=Lijstjes!$A$6,$F$16,$F$21)/COUNTIF('2. Invulblad'!$V$29:$V$1048576,Lijstjes!$F$2),"")</f>
        <v/>
      </c>
      <c r="Y866" s="5" t="str">
        <f>IF(X866=Lijstjes!$F$2,IF($F$15=Lijstjes!$A$7,$F$16,$F$21)/COUNTIF('2. Invulblad'!$X$29:$X$1048576,Lijstjes!$F$2),"")</f>
        <v/>
      </c>
      <c r="AA866" s="14">
        <f>IF(Z866=Lijstjes!$F$2,IF($F$15=Lijstjes!$A$8,$F$16,$F$21)/COUNTIF('2. Invulblad'!$Z$29:$Z$1048576,Lijstjes!$F$2),0)</f>
        <v>0</v>
      </c>
      <c r="AC866" s="14">
        <f>IF(AB866=Lijstjes!$F$2,IF($F$15=Lijstjes!$A$9,$F$16,$F$21)/COUNTIF('2. Invulblad'!$AB$29:$AB$1048576,Lijstjes!$F$2),0)</f>
        <v>0</v>
      </c>
      <c r="AE866" s="14">
        <f>IF(AD866=Lijstjes!$F$2,IF($F$15=Lijstjes!$A$10,$F$16,$F$21)/COUNTIF('2. Invulblad'!$AD$29:$AD$1048576,Lijstjes!$F$2),0)</f>
        <v>0</v>
      </c>
      <c r="AG866" s="14">
        <f>IF(AF866=Lijstjes!$F$2,IF($F$15=Lijstjes!$A$11,$F$16,$F$21)/COUNTIF('2. Invulblad'!$AF$29:$AF$1048576,Lijstjes!$F$2),0)</f>
        <v>0</v>
      </c>
    </row>
    <row r="867" spans="2:33" ht="14.5">
      <c r="B867" s="12" t="str">
        <f t="shared" si="26"/>
        <v/>
      </c>
      <c r="C867" t="str">
        <f t="shared" si="27"/>
        <v/>
      </c>
      <c r="D867" s="15" t="str">
        <f>IF(M867=0,"",IF(AND(M867&gt;0,IFERROR(SEARCH(Lijstjes!$F$2,'2. Invulblad'!N867&amp;'2. Invulblad'!P867&amp;'2. Invulblad'!R867&amp;'2. Invulblad'!T867&amp;'2. Invulblad'!V867&amp;'2. Invulblad'!X867&amp;'2. Invulblad'!Z867&amp;'2. Invulblad'!AB867&amp;'2. Invulblad'!AD867&amp;'2. Invulblad'!AF867&amp;'2. Invulblad'!AH867&amp;'2. Invulblad'!AI867),0)&gt;0),"","U mag geen subsidie aanvragen voor "&amp;'2. Invulblad'!E867&amp;" "&amp;'2. Invulblad'!F867&amp;'2. Invulblad'!G867&amp;" want er is geen aangrenzende maatregel getroffen."))</f>
        <v/>
      </c>
      <c r="M867" s="20">
        <f>MIN(1500,COUNTIF('2. Invulblad'!N867:AI867,"Ja")*750)</f>
        <v>0</v>
      </c>
      <c r="O867" s="14" t="str">
        <f>IF(N867=Lijstjes!$F$2,IF($F$15=Lijstjes!$A$2,$F$16,$F$21)/COUNTIF('2. Invulblad'!$N$29:$N$1048576,Lijstjes!$F$2),"")</f>
        <v/>
      </c>
      <c r="Q867" s="5" t="str">
        <f>IF(P867=Lijstjes!$F$2,IF($F$15=Lijstjes!$A$3,$F$16,$F$21)/COUNTIF('2. Invulblad'!$P$29:$P$1048576,Lijstjes!$F$2),"")</f>
        <v/>
      </c>
      <c r="S867" s="5">
        <f>IF(R867=Lijstjes!$F$2,IF($F$15=Lijstjes!$A$4,$F$16,$F$21)/COUNTIF('2. Invulblad'!$R$29:$R$1048576,Lijstjes!$F$2),0)</f>
        <v>0</v>
      </c>
      <c r="U867" s="5">
        <f>IF(T867=Lijstjes!$F$2,IF($F$15=Lijstjes!$A$5,$F$16,$F$21)/COUNTIF('2. Invulblad'!$T$29:$T$1048576,Lijstjes!$F$2),0)</f>
        <v>0</v>
      </c>
      <c r="W867" s="5" t="str">
        <f>IF(V867=Lijstjes!$F$2,IF($F$15=Lijstjes!$A$6,$F$16,$F$21)/COUNTIF('2. Invulblad'!$V$29:$V$1048576,Lijstjes!$F$2),"")</f>
        <v/>
      </c>
      <c r="Y867" s="5" t="str">
        <f>IF(X867=Lijstjes!$F$2,IF($F$15=Lijstjes!$A$7,$F$16,$F$21)/COUNTIF('2. Invulblad'!$X$29:$X$1048576,Lijstjes!$F$2),"")</f>
        <v/>
      </c>
      <c r="AA867" s="14">
        <f>IF(Z867=Lijstjes!$F$2,IF($F$15=Lijstjes!$A$8,$F$16,$F$21)/COUNTIF('2. Invulblad'!$Z$29:$Z$1048576,Lijstjes!$F$2),0)</f>
        <v>0</v>
      </c>
      <c r="AC867" s="14">
        <f>IF(AB867=Lijstjes!$F$2,IF($F$15=Lijstjes!$A$9,$F$16,$F$21)/COUNTIF('2. Invulblad'!$AB$29:$AB$1048576,Lijstjes!$F$2),0)</f>
        <v>0</v>
      </c>
      <c r="AE867" s="14">
        <f>IF(AD867=Lijstjes!$F$2,IF($F$15=Lijstjes!$A$10,$F$16,$F$21)/COUNTIF('2. Invulblad'!$AD$29:$AD$1048576,Lijstjes!$F$2),0)</f>
        <v>0</v>
      </c>
      <c r="AG867" s="14">
        <f>IF(AF867=Lijstjes!$F$2,IF($F$15=Lijstjes!$A$11,$F$16,$F$21)/COUNTIF('2. Invulblad'!$AF$29:$AF$1048576,Lijstjes!$F$2),0)</f>
        <v>0</v>
      </c>
    </row>
    <row r="868" spans="2:33" ht="14.5">
      <c r="B868" s="12" t="str">
        <f t="shared" si="26"/>
        <v/>
      </c>
      <c r="C868" t="str">
        <f t="shared" si="27"/>
        <v/>
      </c>
      <c r="D868" s="15" t="str">
        <f>IF(M868=0,"",IF(AND(M868&gt;0,IFERROR(SEARCH(Lijstjes!$F$2,'2. Invulblad'!N868&amp;'2. Invulblad'!P868&amp;'2. Invulblad'!R868&amp;'2. Invulblad'!T868&amp;'2. Invulblad'!V868&amp;'2. Invulblad'!X868&amp;'2. Invulblad'!Z868&amp;'2. Invulblad'!AB868&amp;'2. Invulblad'!AD868&amp;'2. Invulblad'!AF868&amp;'2. Invulblad'!AH868&amp;'2. Invulblad'!AI868),0)&gt;0),"","U mag geen subsidie aanvragen voor "&amp;'2. Invulblad'!E868&amp;" "&amp;'2. Invulblad'!F868&amp;'2. Invulblad'!G868&amp;" want er is geen aangrenzende maatregel getroffen."))</f>
        <v/>
      </c>
      <c r="M868" s="20">
        <f>MIN(1500,COUNTIF('2. Invulblad'!N868:AI868,"Ja")*750)</f>
        <v>0</v>
      </c>
      <c r="O868" s="14" t="str">
        <f>IF(N868=Lijstjes!$F$2,IF($F$15=Lijstjes!$A$2,$F$16,$F$21)/COUNTIF('2. Invulblad'!$N$29:$N$1048576,Lijstjes!$F$2),"")</f>
        <v/>
      </c>
      <c r="Q868" s="5" t="str">
        <f>IF(P868=Lijstjes!$F$2,IF($F$15=Lijstjes!$A$3,$F$16,$F$21)/COUNTIF('2. Invulblad'!$P$29:$P$1048576,Lijstjes!$F$2),"")</f>
        <v/>
      </c>
      <c r="S868" s="5">
        <f>IF(R868=Lijstjes!$F$2,IF($F$15=Lijstjes!$A$4,$F$16,$F$21)/COUNTIF('2. Invulblad'!$R$29:$R$1048576,Lijstjes!$F$2),0)</f>
        <v>0</v>
      </c>
      <c r="U868" s="5">
        <f>IF(T868=Lijstjes!$F$2,IF($F$15=Lijstjes!$A$5,$F$16,$F$21)/COUNTIF('2. Invulblad'!$T$29:$T$1048576,Lijstjes!$F$2),0)</f>
        <v>0</v>
      </c>
      <c r="W868" s="5" t="str">
        <f>IF(V868=Lijstjes!$F$2,IF($F$15=Lijstjes!$A$6,$F$16,$F$21)/COUNTIF('2. Invulblad'!$V$29:$V$1048576,Lijstjes!$F$2),"")</f>
        <v/>
      </c>
      <c r="Y868" s="5" t="str">
        <f>IF(X868=Lijstjes!$F$2,IF($F$15=Lijstjes!$A$7,$F$16,$F$21)/COUNTIF('2. Invulblad'!$X$29:$X$1048576,Lijstjes!$F$2),"")</f>
        <v/>
      </c>
      <c r="AA868" s="14">
        <f>IF(Z868=Lijstjes!$F$2,IF($F$15=Lijstjes!$A$8,$F$16,$F$21)/COUNTIF('2. Invulblad'!$Z$29:$Z$1048576,Lijstjes!$F$2),0)</f>
        <v>0</v>
      </c>
      <c r="AC868" s="14">
        <f>IF(AB868=Lijstjes!$F$2,IF($F$15=Lijstjes!$A$9,$F$16,$F$21)/COUNTIF('2. Invulblad'!$AB$29:$AB$1048576,Lijstjes!$F$2),0)</f>
        <v>0</v>
      </c>
      <c r="AE868" s="14">
        <f>IF(AD868=Lijstjes!$F$2,IF($F$15=Lijstjes!$A$10,$F$16,$F$21)/COUNTIF('2. Invulblad'!$AD$29:$AD$1048576,Lijstjes!$F$2),0)</f>
        <v>0</v>
      </c>
      <c r="AG868" s="14">
        <f>IF(AF868=Lijstjes!$F$2,IF($F$15=Lijstjes!$A$11,$F$16,$F$21)/COUNTIF('2. Invulblad'!$AF$29:$AF$1048576,Lijstjes!$F$2),0)</f>
        <v>0</v>
      </c>
    </row>
    <row r="869" spans="2:33" ht="14.5">
      <c r="B869" s="12" t="str">
        <f t="shared" si="26"/>
        <v/>
      </c>
      <c r="C869" t="str">
        <f t="shared" si="27"/>
        <v/>
      </c>
      <c r="D869" s="15" t="str">
        <f>IF(M869=0,"",IF(AND(M869&gt;0,IFERROR(SEARCH(Lijstjes!$F$2,'2. Invulblad'!N869&amp;'2. Invulblad'!P869&amp;'2. Invulblad'!R869&amp;'2. Invulblad'!T869&amp;'2. Invulblad'!V869&amp;'2. Invulblad'!X869&amp;'2. Invulblad'!Z869&amp;'2. Invulblad'!AB869&amp;'2. Invulblad'!AD869&amp;'2. Invulblad'!AF869&amp;'2. Invulblad'!AH869&amp;'2. Invulblad'!AI869),0)&gt;0),"","U mag geen subsidie aanvragen voor "&amp;'2. Invulblad'!E869&amp;" "&amp;'2. Invulblad'!F869&amp;'2. Invulblad'!G869&amp;" want er is geen aangrenzende maatregel getroffen."))</f>
        <v/>
      </c>
      <c r="M869" s="20">
        <f>MIN(1500,COUNTIF('2. Invulblad'!N869:AI869,"Ja")*750)</f>
        <v>0</v>
      </c>
      <c r="O869" s="14" t="str">
        <f>IF(N869=Lijstjes!$F$2,IF($F$15=Lijstjes!$A$2,$F$16,$F$21)/COUNTIF('2. Invulblad'!$N$29:$N$1048576,Lijstjes!$F$2),"")</f>
        <v/>
      </c>
      <c r="Q869" s="5" t="str">
        <f>IF(P869=Lijstjes!$F$2,IF($F$15=Lijstjes!$A$3,$F$16,$F$21)/COUNTIF('2. Invulblad'!$P$29:$P$1048576,Lijstjes!$F$2),"")</f>
        <v/>
      </c>
      <c r="S869" s="5">
        <f>IF(R869=Lijstjes!$F$2,IF($F$15=Lijstjes!$A$4,$F$16,$F$21)/COUNTIF('2. Invulblad'!$R$29:$R$1048576,Lijstjes!$F$2),0)</f>
        <v>0</v>
      </c>
      <c r="U869" s="5">
        <f>IF(T869=Lijstjes!$F$2,IF($F$15=Lijstjes!$A$5,$F$16,$F$21)/COUNTIF('2. Invulblad'!$T$29:$T$1048576,Lijstjes!$F$2),0)</f>
        <v>0</v>
      </c>
      <c r="W869" s="5" t="str">
        <f>IF(V869=Lijstjes!$F$2,IF($F$15=Lijstjes!$A$6,$F$16,$F$21)/COUNTIF('2. Invulblad'!$V$29:$V$1048576,Lijstjes!$F$2),"")</f>
        <v/>
      </c>
      <c r="Y869" s="5" t="str">
        <f>IF(X869=Lijstjes!$F$2,IF($F$15=Lijstjes!$A$7,$F$16,$F$21)/COUNTIF('2. Invulblad'!$X$29:$X$1048576,Lijstjes!$F$2),"")</f>
        <v/>
      </c>
      <c r="AA869" s="14">
        <f>IF(Z869=Lijstjes!$F$2,IF($F$15=Lijstjes!$A$8,$F$16,$F$21)/COUNTIF('2. Invulblad'!$Z$29:$Z$1048576,Lijstjes!$F$2),0)</f>
        <v>0</v>
      </c>
      <c r="AC869" s="14">
        <f>IF(AB869=Lijstjes!$F$2,IF($F$15=Lijstjes!$A$9,$F$16,$F$21)/COUNTIF('2. Invulblad'!$AB$29:$AB$1048576,Lijstjes!$F$2),0)</f>
        <v>0</v>
      </c>
      <c r="AE869" s="14">
        <f>IF(AD869=Lijstjes!$F$2,IF($F$15=Lijstjes!$A$10,$F$16,$F$21)/COUNTIF('2. Invulblad'!$AD$29:$AD$1048576,Lijstjes!$F$2),0)</f>
        <v>0</v>
      </c>
      <c r="AG869" s="14">
        <f>IF(AF869=Lijstjes!$F$2,IF($F$15=Lijstjes!$A$11,$F$16,$F$21)/COUNTIF('2. Invulblad'!$AF$29:$AF$1048576,Lijstjes!$F$2),0)</f>
        <v>0</v>
      </c>
    </row>
    <row r="870" spans="2:33" ht="14.5">
      <c r="B870" s="12" t="str">
        <f t="shared" si="26"/>
        <v/>
      </c>
      <c r="C870" t="str">
        <f t="shared" si="27"/>
        <v/>
      </c>
      <c r="D870" s="15" t="str">
        <f>IF(M870=0,"",IF(AND(M870&gt;0,IFERROR(SEARCH(Lijstjes!$F$2,'2. Invulblad'!N870&amp;'2. Invulblad'!P870&amp;'2. Invulblad'!R870&amp;'2. Invulblad'!T870&amp;'2. Invulblad'!V870&amp;'2. Invulblad'!X870&amp;'2. Invulblad'!Z870&amp;'2. Invulblad'!AB870&amp;'2. Invulblad'!AD870&amp;'2. Invulblad'!AF870&amp;'2. Invulblad'!AH870&amp;'2. Invulblad'!AI870),0)&gt;0),"","U mag geen subsidie aanvragen voor "&amp;'2. Invulblad'!E870&amp;" "&amp;'2. Invulblad'!F870&amp;'2. Invulblad'!G870&amp;" want er is geen aangrenzende maatregel getroffen."))</f>
        <v/>
      </c>
      <c r="M870" s="20">
        <f>MIN(1500,COUNTIF('2. Invulblad'!N870:AI870,"Ja")*750)</f>
        <v>0</v>
      </c>
      <c r="O870" s="14" t="str">
        <f>IF(N870=Lijstjes!$F$2,IF($F$15=Lijstjes!$A$2,$F$16,$F$21)/COUNTIF('2. Invulblad'!$N$29:$N$1048576,Lijstjes!$F$2),"")</f>
        <v/>
      </c>
      <c r="Q870" s="5" t="str">
        <f>IF(P870=Lijstjes!$F$2,IF($F$15=Lijstjes!$A$3,$F$16,$F$21)/COUNTIF('2. Invulblad'!$P$29:$P$1048576,Lijstjes!$F$2),"")</f>
        <v/>
      </c>
      <c r="S870" s="5">
        <f>IF(R870=Lijstjes!$F$2,IF($F$15=Lijstjes!$A$4,$F$16,$F$21)/COUNTIF('2. Invulblad'!$R$29:$R$1048576,Lijstjes!$F$2),0)</f>
        <v>0</v>
      </c>
      <c r="U870" s="5">
        <f>IF(T870=Lijstjes!$F$2,IF($F$15=Lijstjes!$A$5,$F$16,$F$21)/COUNTIF('2. Invulblad'!$T$29:$T$1048576,Lijstjes!$F$2),0)</f>
        <v>0</v>
      </c>
      <c r="W870" s="5" t="str">
        <f>IF(V870=Lijstjes!$F$2,IF($F$15=Lijstjes!$A$6,$F$16,$F$21)/COUNTIF('2. Invulblad'!$V$29:$V$1048576,Lijstjes!$F$2),"")</f>
        <v/>
      </c>
      <c r="Y870" s="5" t="str">
        <f>IF(X870=Lijstjes!$F$2,IF($F$15=Lijstjes!$A$7,$F$16,$F$21)/COUNTIF('2. Invulblad'!$X$29:$X$1048576,Lijstjes!$F$2),"")</f>
        <v/>
      </c>
      <c r="AA870" s="14">
        <f>IF(Z870=Lijstjes!$F$2,IF($F$15=Lijstjes!$A$8,$F$16,$F$21)/COUNTIF('2. Invulblad'!$Z$29:$Z$1048576,Lijstjes!$F$2),0)</f>
        <v>0</v>
      </c>
      <c r="AC870" s="14">
        <f>IF(AB870=Lijstjes!$F$2,IF($F$15=Lijstjes!$A$9,$F$16,$F$21)/COUNTIF('2. Invulblad'!$AB$29:$AB$1048576,Lijstjes!$F$2),0)</f>
        <v>0</v>
      </c>
      <c r="AE870" s="14">
        <f>IF(AD870=Lijstjes!$F$2,IF($F$15=Lijstjes!$A$10,$F$16,$F$21)/COUNTIF('2. Invulblad'!$AD$29:$AD$1048576,Lijstjes!$F$2),0)</f>
        <v>0</v>
      </c>
      <c r="AG870" s="14">
        <f>IF(AF870=Lijstjes!$F$2,IF($F$15=Lijstjes!$A$11,$F$16,$F$21)/COUNTIF('2. Invulblad'!$AF$29:$AF$1048576,Lijstjes!$F$2),0)</f>
        <v>0</v>
      </c>
    </row>
    <row r="871" spans="2:33" ht="14.5">
      <c r="B871" s="12" t="str">
        <f t="shared" si="26"/>
        <v/>
      </c>
      <c r="C871" t="str">
        <f t="shared" si="27"/>
        <v/>
      </c>
      <c r="D871" s="15" t="str">
        <f>IF(M871=0,"",IF(AND(M871&gt;0,IFERROR(SEARCH(Lijstjes!$F$2,'2. Invulblad'!N871&amp;'2. Invulblad'!P871&amp;'2. Invulblad'!R871&amp;'2. Invulblad'!T871&amp;'2. Invulblad'!V871&amp;'2. Invulblad'!X871&amp;'2. Invulblad'!Z871&amp;'2. Invulblad'!AB871&amp;'2. Invulblad'!AD871&amp;'2. Invulblad'!AF871&amp;'2. Invulblad'!AH871&amp;'2. Invulblad'!AI871),0)&gt;0),"","U mag geen subsidie aanvragen voor "&amp;'2. Invulblad'!E871&amp;" "&amp;'2. Invulblad'!F871&amp;'2. Invulblad'!G871&amp;" want er is geen aangrenzende maatregel getroffen."))</f>
        <v/>
      </c>
      <c r="M871" s="20">
        <f>MIN(1500,COUNTIF('2. Invulblad'!N871:AI871,"Ja")*750)</f>
        <v>0</v>
      </c>
      <c r="O871" s="14" t="str">
        <f>IF(N871=Lijstjes!$F$2,IF($F$15=Lijstjes!$A$2,$F$16,$F$21)/COUNTIF('2. Invulblad'!$N$29:$N$1048576,Lijstjes!$F$2),"")</f>
        <v/>
      </c>
      <c r="Q871" s="5" t="str">
        <f>IF(P871=Lijstjes!$F$2,IF($F$15=Lijstjes!$A$3,$F$16,$F$21)/COUNTIF('2. Invulblad'!$P$29:$P$1048576,Lijstjes!$F$2),"")</f>
        <v/>
      </c>
      <c r="S871" s="5">
        <f>IF(R871=Lijstjes!$F$2,IF($F$15=Lijstjes!$A$4,$F$16,$F$21)/COUNTIF('2. Invulblad'!$R$29:$R$1048576,Lijstjes!$F$2),0)</f>
        <v>0</v>
      </c>
      <c r="U871" s="5">
        <f>IF(T871=Lijstjes!$F$2,IF($F$15=Lijstjes!$A$5,$F$16,$F$21)/COUNTIF('2. Invulblad'!$T$29:$T$1048576,Lijstjes!$F$2),0)</f>
        <v>0</v>
      </c>
      <c r="W871" s="5" t="str">
        <f>IF(V871=Lijstjes!$F$2,IF($F$15=Lijstjes!$A$6,$F$16,$F$21)/COUNTIF('2. Invulblad'!$V$29:$V$1048576,Lijstjes!$F$2),"")</f>
        <v/>
      </c>
      <c r="Y871" s="5" t="str">
        <f>IF(X871=Lijstjes!$F$2,IF($F$15=Lijstjes!$A$7,$F$16,$F$21)/COUNTIF('2. Invulblad'!$X$29:$X$1048576,Lijstjes!$F$2),"")</f>
        <v/>
      </c>
      <c r="AA871" s="14">
        <f>IF(Z871=Lijstjes!$F$2,IF($F$15=Lijstjes!$A$8,$F$16,$F$21)/COUNTIF('2. Invulblad'!$Z$29:$Z$1048576,Lijstjes!$F$2),0)</f>
        <v>0</v>
      </c>
      <c r="AC871" s="14">
        <f>IF(AB871=Lijstjes!$F$2,IF($F$15=Lijstjes!$A$9,$F$16,$F$21)/COUNTIF('2. Invulblad'!$AB$29:$AB$1048576,Lijstjes!$F$2),0)</f>
        <v>0</v>
      </c>
      <c r="AE871" s="14">
        <f>IF(AD871=Lijstjes!$F$2,IF($F$15=Lijstjes!$A$10,$F$16,$F$21)/COUNTIF('2. Invulblad'!$AD$29:$AD$1048576,Lijstjes!$F$2),0)</f>
        <v>0</v>
      </c>
      <c r="AG871" s="14">
        <f>IF(AF871=Lijstjes!$F$2,IF($F$15=Lijstjes!$A$11,$F$16,$F$21)/COUNTIF('2. Invulblad'!$AF$29:$AF$1048576,Lijstjes!$F$2),0)</f>
        <v>0</v>
      </c>
    </row>
    <row r="872" spans="2:33" ht="14.5">
      <c r="B872" s="12" t="str">
        <f t="shared" si="26"/>
        <v/>
      </c>
      <c r="C872" t="str">
        <f t="shared" si="27"/>
        <v/>
      </c>
      <c r="D872" s="15" t="str">
        <f>IF(M872=0,"",IF(AND(M872&gt;0,IFERROR(SEARCH(Lijstjes!$F$2,'2. Invulblad'!N872&amp;'2. Invulblad'!P872&amp;'2. Invulblad'!R872&amp;'2. Invulblad'!T872&amp;'2. Invulblad'!V872&amp;'2. Invulblad'!X872&amp;'2. Invulblad'!Z872&amp;'2. Invulblad'!AB872&amp;'2. Invulblad'!AD872&amp;'2. Invulblad'!AF872&amp;'2. Invulblad'!AH872&amp;'2. Invulblad'!AI872),0)&gt;0),"","U mag geen subsidie aanvragen voor "&amp;'2. Invulblad'!E872&amp;" "&amp;'2. Invulblad'!F872&amp;'2. Invulblad'!G872&amp;" want er is geen aangrenzende maatregel getroffen."))</f>
        <v/>
      </c>
      <c r="M872" s="20">
        <f>MIN(1500,COUNTIF('2. Invulblad'!N872:AI872,"Ja")*750)</f>
        <v>0</v>
      </c>
      <c r="O872" s="14" t="str">
        <f>IF(N872=Lijstjes!$F$2,IF($F$15=Lijstjes!$A$2,$F$16,$F$21)/COUNTIF('2. Invulblad'!$N$29:$N$1048576,Lijstjes!$F$2),"")</f>
        <v/>
      </c>
      <c r="Q872" s="5" t="str">
        <f>IF(P872=Lijstjes!$F$2,IF($F$15=Lijstjes!$A$3,$F$16,$F$21)/COUNTIF('2. Invulblad'!$P$29:$P$1048576,Lijstjes!$F$2),"")</f>
        <v/>
      </c>
      <c r="S872" s="5">
        <f>IF(R872=Lijstjes!$F$2,IF($F$15=Lijstjes!$A$4,$F$16,$F$21)/COUNTIF('2. Invulblad'!$R$29:$R$1048576,Lijstjes!$F$2),0)</f>
        <v>0</v>
      </c>
      <c r="U872" s="5">
        <f>IF(T872=Lijstjes!$F$2,IF($F$15=Lijstjes!$A$5,$F$16,$F$21)/COUNTIF('2. Invulblad'!$T$29:$T$1048576,Lijstjes!$F$2),0)</f>
        <v>0</v>
      </c>
      <c r="W872" s="5" t="str">
        <f>IF(V872=Lijstjes!$F$2,IF($F$15=Lijstjes!$A$6,$F$16,$F$21)/COUNTIF('2. Invulblad'!$V$29:$V$1048576,Lijstjes!$F$2),"")</f>
        <v/>
      </c>
      <c r="Y872" s="5" t="str">
        <f>IF(X872=Lijstjes!$F$2,IF($F$15=Lijstjes!$A$7,$F$16,$F$21)/COUNTIF('2. Invulblad'!$X$29:$X$1048576,Lijstjes!$F$2),"")</f>
        <v/>
      </c>
      <c r="AA872" s="14">
        <f>IF(Z872=Lijstjes!$F$2,IF($F$15=Lijstjes!$A$8,$F$16,$F$21)/COUNTIF('2. Invulblad'!$Z$29:$Z$1048576,Lijstjes!$F$2),0)</f>
        <v>0</v>
      </c>
      <c r="AC872" s="14">
        <f>IF(AB872=Lijstjes!$F$2,IF($F$15=Lijstjes!$A$9,$F$16,$F$21)/COUNTIF('2. Invulblad'!$AB$29:$AB$1048576,Lijstjes!$F$2),0)</f>
        <v>0</v>
      </c>
      <c r="AE872" s="14">
        <f>IF(AD872=Lijstjes!$F$2,IF($F$15=Lijstjes!$A$10,$F$16,$F$21)/COUNTIF('2. Invulblad'!$AD$29:$AD$1048576,Lijstjes!$F$2),0)</f>
        <v>0</v>
      </c>
      <c r="AG872" s="14">
        <f>IF(AF872=Lijstjes!$F$2,IF($F$15=Lijstjes!$A$11,$F$16,$F$21)/COUNTIF('2. Invulblad'!$AF$29:$AF$1048576,Lijstjes!$F$2),0)</f>
        <v>0</v>
      </c>
    </row>
    <row r="873" spans="2:33" ht="14.5">
      <c r="B873" s="12" t="str">
        <f t="shared" si="26"/>
        <v/>
      </c>
      <c r="C873" t="str">
        <f t="shared" si="27"/>
        <v/>
      </c>
      <c r="D873" s="15" t="str">
        <f>IF(M873=0,"",IF(AND(M873&gt;0,IFERROR(SEARCH(Lijstjes!$F$2,'2. Invulblad'!N873&amp;'2. Invulblad'!P873&amp;'2. Invulblad'!R873&amp;'2. Invulblad'!T873&amp;'2. Invulblad'!V873&amp;'2. Invulblad'!X873&amp;'2. Invulblad'!Z873&amp;'2. Invulblad'!AB873&amp;'2. Invulblad'!AD873&amp;'2. Invulblad'!AF873&amp;'2. Invulblad'!AH873&amp;'2. Invulblad'!AI873),0)&gt;0),"","U mag geen subsidie aanvragen voor "&amp;'2. Invulblad'!E873&amp;" "&amp;'2. Invulblad'!F873&amp;'2. Invulblad'!G873&amp;" want er is geen aangrenzende maatregel getroffen."))</f>
        <v/>
      </c>
      <c r="M873" s="20">
        <f>MIN(1500,COUNTIF('2. Invulblad'!N873:AI873,"Ja")*750)</f>
        <v>0</v>
      </c>
      <c r="O873" s="14" t="str">
        <f>IF(N873=Lijstjes!$F$2,IF($F$15=Lijstjes!$A$2,$F$16,$F$21)/COUNTIF('2. Invulblad'!$N$29:$N$1048576,Lijstjes!$F$2),"")</f>
        <v/>
      </c>
      <c r="Q873" s="5" t="str">
        <f>IF(P873=Lijstjes!$F$2,IF($F$15=Lijstjes!$A$3,$F$16,$F$21)/COUNTIF('2. Invulblad'!$P$29:$P$1048576,Lijstjes!$F$2),"")</f>
        <v/>
      </c>
      <c r="S873" s="5">
        <f>IF(R873=Lijstjes!$F$2,IF($F$15=Lijstjes!$A$4,$F$16,$F$21)/COUNTIF('2. Invulblad'!$R$29:$R$1048576,Lijstjes!$F$2),0)</f>
        <v>0</v>
      </c>
      <c r="U873" s="5">
        <f>IF(T873=Lijstjes!$F$2,IF($F$15=Lijstjes!$A$5,$F$16,$F$21)/COUNTIF('2. Invulblad'!$T$29:$T$1048576,Lijstjes!$F$2),0)</f>
        <v>0</v>
      </c>
      <c r="W873" s="5" t="str">
        <f>IF(V873=Lijstjes!$F$2,IF($F$15=Lijstjes!$A$6,$F$16,$F$21)/COUNTIF('2. Invulblad'!$V$29:$V$1048576,Lijstjes!$F$2),"")</f>
        <v/>
      </c>
      <c r="Y873" s="5" t="str">
        <f>IF(X873=Lijstjes!$F$2,IF($F$15=Lijstjes!$A$7,$F$16,$F$21)/COUNTIF('2. Invulblad'!$X$29:$X$1048576,Lijstjes!$F$2),"")</f>
        <v/>
      </c>
      <c r="AA873" s="14">
        <f>IF(Z873=Lijstjes!$F$2,IF($F$15=Lijstjes!$A$8,$F$16,$F$21)/COUNTIF('2. Invulblad'!$Z$29:$Z$1048576,Lijstjes!$F$2),0)</f>
        <v>0</v>
      </c>
      <c r="AC873" s="14">
        <f>IF(AB873=Lijstjes!$F$2,IF($F$15=Lijstjes!$A$9,$F$16,$F$21)/COUNTIF('2. Invulblad'!$AB$29:$AB$1048576,Lijstjes!$F$2),0)</f>
        <v>0</v>
      </c>
      <c r="AE873" s="14">
        <f>IF(AD873=Lijstjes!$F$2,IF($F$15=Lijstjes!$A$10,$F$16,$F$21)/COUNTIF('2. Invulblad'!$AD$29:$AD$1048576,Lijstjes!$F$2),0)</f>
        <v>0</v>
      </c>
      <c r="AG873" s="14">
        <f>IF(AF873=Lijstjes!$F$2,IF($F$15=Lijstjes!$A$11,$F$16,$F$21)/COUNTIF('2. Invulblad'!$AF$29:$AF$1048576,Lijstjes!$F$2),0)</f>
        <v>0</v>
      </c>
    </row>
    <row r="874" spans="2:33" ht="14.5">
      <c r="B874" s="12" t="str">
        <f t="shared" si="26"/>
        <v/>
      </c>
      <c r="C874" t="str">
        <f t="shared" si="27"/>
        <v/>
      </c>
      <c r="D874" s="15" t="str">
        <f>IF(M874=0,"",IF(AND(M874&gt;0,IFERROR(SEARCH(Lijstjes!$F$2,'2. Invulblad'!N874&amp;'2. Invulblad'!P874&amp;'2. Invulblad'!R874&amp;'2. Invulblad'!T874&amp;'2. Invulblad'!V874&amp;'2. Invulblad'!X874&amp;'2. Invulblad'!Z874&amp;'2. Invulblad'!AB874&amp;'2. Invulblad'!AD874&amp;'2. Invulblad'!AF874&amp;'2. Invulblad'!AH874&amp;'2. Invulblad'!AI874),0)&gt;0),"","U mag geen subsidie aanvragen voor "&amp;'2. Invulblad'!E874&amp;" "&amp;'2. Invulblad'!F874&amp;'2. Invulblad'!G874&amp;" want er is geen aangrenzende maatregel getroffen."))</f>
        <v/>
      </c>
      <c r="M874" s="20">
        <f>MIN(1500,COUNTIF('2. Invulblad'!N874:AI874,"Ja")*750)</f>
        <v>0</v>
      </c>
      <c r="O874" s="14" t="str">
        <f>IF(N874=Lijstjes!$F$2,IF($F$15=Lijstjes!$A$2,$F$16,$F$21)/COUNTIF('2. Invulblad'!$N$29:$N$1048576,Lijstjes!$F$2),"")</f>
        <v/>
      </c>
      <c r="Q874" s="5" t="str">
        <f>IF(P874=Lijstjes!$F$2,IF($F$15=Lijstjes!$A$3,$F$16,$F$21)/COUNTIF('2. Invulblad'!$P$29:$P$1048576,Lijstjes!$F$2),"")</f>
        <v/>
      </c>
      <c r="S874" s="5">
        <f>IF(R874=Lijstjes!$F$2,IF($F$15=Lijstjes!$A$4,$F$16,$F$21)/COUNTIF('2. Invulblad'!$R$29:$R$1048576,Lijstjes!$F$2),0)</f>
        <v>0</v>
      </c>
      <c r="U874" s="5">
        <f>IF(T874=Lijstjes!$F$2,IF($F$15=Lijstjes!$A$5,$F$16,$F$21)/COUNTIF('2. Invulblad'!$T$29:$T$1048576,Lijstjes!$F$2),0)</f>
        <v>0</v>
      </c>
      <c r="W874" s="5" t="str">
        <f>IF(V874=Lijstjes!$F$2,IF($F$15=Lijstjes!$A$6,$F$16,$F$21)/COUNTIF('2. Invulblad'!$V$29:$V$1048576,Lijstjes!$F$2),"")</f>
        <v/>
      </c>
      <c r="Y874" s="5" t="str">
        <f>IF(X874=Lijstjes!$F$2,IF($F$15=Lijstjes!$A$7,$F$16,$F$21)/COUNTIF('2. Invulblad'!$X$29:$X$1048576,Lijstjes!$F$2),"")</f>
        <v/>
      </c>
      <c r="AA874" s="14">
        <f>IF(Z874=Lijstjes!$F$2,IF($F$15=Lijstjes!$A$8,$F$16,$F$21)/COUNTIF('2. Invulblad'!$Z$29:$Z$1048576,Lijstjes!$F$2),0)</f>
        <v>0</v>
      </c>
      <c r="AC874" s="14">
        <f>IF(AB874=Lijstjes!$F$2,IF($F$15=Lijstjes!$A$9,$F$16,$F$21)/COUNTIF('2. Invulblad'!$AB$29:$AB$1048576,Lijstjes!$F$2),0)</f>
        <v>0</v>
      </c>
      <c r="AE874" s="14">
        <f>IF(AD874=Lijstjes!$F$2,IF($F$15=Lijstjes!$A$10,$F$16,$F$21)/COUNTIF('2. Invulblad'!$AD$29:$AD$1048576,Lijstjes!$F$2),0)</f>
        <v>0</v>
      </c>
      <c r="AG874" s="14">
        <f>IF(AF874=Lijstjes!$F$2,IF($F$15=Lijstjes!$A$11,$F$16,$F$21)/COUNTIF('2. Invulblad'!$AF$29:$AF$1048576,Lijstjes!$F$2),0)</f>
        <v>0</v>
      </c>
    </row>
    <row r="875" spans="2:33" ht="14.5">
      <c r="B875" s="12" t="str">
        <f t="shared" si="26"/>
        <v/>
      </c>
      <c r="C875" t="str">
        <f t="shared" si="27"/>
        <v/>
      </c>
      <c r="D875" s="15" t="str">
        <f>IF(M875=0,"",IF(AND(M875&gt;0,IFERROR(SEARCH(Lijstjes!$F$2,'2. Invulblad'!N875&amp;'2. Invulblad'!P875&amp;'2. Invulblad'!R875&amp;'2. Invulblad'!T875&amp;'2. Invulblad'!V875&amp;'2. Invulblad'!X875&amp;'2. Invulblad'!Z875&amp;'2. Invulblad'!AB875&amp;'2. Invulblad'!AD875&amp;'2. Invulblad'!AF875&amp;'2. Invulblad'!AH875&amp;'2. Invulblad'!AI875),0)&gt;0),"","U mag geen subsidie aanvragen voor "&amp;'2. Invulblad'!E875&amp;" "&amp;'2. Invulblad'!F875&amp;'2. Invulblad'!G875&amp;" want er is geen aangrenzende maatregel getroffen."))</f>
        <v/>
      </c>
      <c r="M875" s="20">
        <f>MIN(1500,COUNTIF('2. Invulblad'!N875:AI875,"Ja")*750)</f>
        <v>0</v>
      </c>
      <c r="O875" s="14" t="str">
        <f>IF(N875=Lijstjes!$F$2,IF($F$15=Lijstjes!$A$2,$F$16,$F$21)/COUNTIF('2. Invulblad'!$N$29:$N$1048576,Lijstjes!$F$2),"")</f>
        <v/>
      </c>
      <c r="Q875" s="5" t="str">
        <f>IF(P875=Lijstjes!$F$2,IF($F$15=Lijstjes!$A$3,$F$16,$F$21)/COUNTIF('2. Invulblad'!$P$29:$P$1048576,Lijstjes!$F$2),"")</f>
        <v/>
      </c>
      <c r="S875" s="5">
        <f>IF(R875=Lijstjes!$F$2,IF($F$15=Lijstjes!$A$4,$F$16,$F$21)/COUNTIF('2. Invulblad'!$R$29:$R$1048576,Lijstjes!$F$2),0)</f>
        <v>0</v>
      </c>
      <c r="U875" s="5">
        <f>IF(T875=Lijstjes!$F$2,IF($F$15=Lijstjes!$A$5,$F$16,$F$21)/COUNTIF('2. Invulblad'!$T$29:$T$1048576,Lijstjes!$F$2),0)</f>
        <v>0</v>
      </c>
      <c r="W875" s="5" t="str">
        <f>IF(V875=Lijstjes!$F$2,IF($F$15=Lijstjes!$A$6,$F$16,$F$21)/COUNTIF('2. Invulblad'!$V$29:$V$1048576,Lijstjes!$F$2),"")</f>
        <v/>
      </c>
      <c r="Y875" s="5" t="str">
        <f>IF(X875=Lijstjes!$F$2,IF($F$15=Lijstjes!$A$7,$F$16,$F$21)/COUNTIF('2. Invulblad'!$X$29:$X$1048576,Lijstjes!$F$2),"")</f>
        <v/>
      </c>
      <c r="AA875" s="14">
        <f>IF(Z875=Lijstjes!$F$2,IF($F$15=Lijstjes!$A$8,$F$16,$F$21)/COUNTIF('2. Invulblad'!$Z$29:$Z$1048576,Lijstjes!$F$2),0)</f>
        <v>0</v>
      </c>
      <c r="AC875" s="14">
        <f>IF(AB875=Lijstjes!$F$2,IF($F$15=Lijstjes!$A$9,$F$16,$F$21)/COUNTIF('2. Invulblad'!$AB$29:$AB$1048576,Lijstjes!$F$2),0)</f>
        <v>0</v>
      </c>
      <c r="AE875" s="14">
        <f>IF(AD875=Lijstjes!$F$2,IF($F$15=Lijstjes!$A$10,$F$16,$F$21)/COUNTIF('2. Invulblad'!$AD$29:$AD$1048576,Lijstjes!$F$2),0)</f>
        <v>0</v>
      </c>
      <c r="AG875" s="14">
        <f>IF(AF875=Lijstjes!$F$2,IF($F$15=Lijstjes!$A$11,$F$16,$F$21)/COUNTIF('2. Invulblad'!$AF$29:$AF$1048576,Lijstjes!$F$2),0)</f>
        <v>0</v>
      </c>
    </row>
    <row r="876" spans="2:33" ht="14.5">
      <c r="B876" s="12" t="str">
        <f t="shared" si="26"/>
        <v/>
      </c>
      <c r="C876" t="str">
        <f t="shared" si="27"/>
        <v/>
      </c>
      <c r="D876" s="15" t="str">
        <f>IF(M876=0,"",IF(AND(M876&gt;0,IFERROR(SEARCH(Lijstjes!$F$2,'2. Invulblad'!N876&amp;'2. Invulblad'!P876&amp;'2. Invulblad'!R876&amp;'2. Invulblad'!T876&amp;'2. Invulblad'!V876&amp;'2. Invulblad'!X876&amp;'2. Invulblad'!Z876&amp;'2. Invulblad'!AB876&amp;'2. Invulblad'!AD876&amp;'2. Invulblad'!AF876&amp;'2. Invulblad'!AH876&amp;'2. Invulblad'!AI876),0)&gt;0),"","U mag geen subsidie aanvragen voor "&amp;'2. Invulblad'!E876&amp;" "&amp;'2. Invulblad'!F876&amp;'2. Invulblad'!G876&amp;" want er is geen aangrenzende maatregel getroffen."))</f>
        <v/>
      </c>
      <c r="M876" s="20">
        <f>MIN(1500,COUNTIF('2. Invulblad'!N876:AI876,"Ja")*750)</f>
        <v>0</v>
      </c>
      <c r="O876" s="14" t="str">
        <f>IF(N876=Lijstjes!$F$2,IF($F$15=Lijstjes!$A$2,$F$16,$F$21)/COUNTIF('2. Invulblad'!$N$29:$N$1048576,Lijstjes!$F$2),"")</f>
        <v/>
      </c>
      <c r="Q876" s="5" t="str">
        <f>IF(P876=Lijstjes!$F$2,IF($F$15=Lijstjes!$A$3,$F$16,$F$21)/COUNTIF('2. Invulblad'!$P$29:$P$1048576,Lijstjes!$F$2),"")</f>
        <v/>
      </c>
      <c r="S876" s="5">
        <f>IF(R876=Lijstjes!$F$2,IF($F$15=Lijstjes!$A$4,$F$16,$F$21)/COUNTIF('2. Invulblad'!$R$29:$R$1048576,Lijstjes!$F$2),0)</f>
        <v>0</v>
      </c>
      <c r="U876" s="5">
        <f>IF(T876=Lijstjes!$F$2,IF($F$15=Lijstjes!$A$5,$F$16,$F$21)/COUNTIF('2. Invulblad'!$T$29:$T$1048576,Lijstjes!$F$2),0)</f>
        <v>0</v>
      </c>
      <c r="W876" s="5" t="str">
        <f>IF(V876=Lijstjes!$F$2,IF($F$15=Lijstjes!$A$6,$F$16,$F$21)/COUNTIF('2. Invulblad'!$V$29:$V$1048576,Lijstjes!$F$2),"")</f>
        <v/>
      </c>
      <c r="Y876" s="5" t="str">
        <f>IF(X876=Lijstjes!$F$2,IF($F$15=Lijstjes!$A$7,$F$16,$F$21)/COUNTIF('2. Invulblad'!$X$29:$X$1048576,Lijstjes!$F$2),"")</f>
        <v/>
      </c>
      <c r="AA876" s="14">
        <f>IF(Z876=Lijstjes!$F$2,IF($F$15=Lijstjes!$A$8,$F$16,$F$21)/COUNTIF('2. Invulblad'!$Z$29:$Z$1048576,Lijstjes!$F$2),0)</f>
        <v>0</v>
      </c>
      <c r="AC876" s="14">
        <f>IF(AB876=Lijstjes!$F$2,IF($F$15=Lijstjes!$A$9,$F$16,$F$21)/COUNTIF('2. Invulblad'!$AB$29:$AB$1048576,Lijstjes!$F$2),0)</f>
        <v>0</v>
      </c>
      <c r="AE876" s="14">
        <f>IF(AD876=Lijstjes!$F$2,IF($F$15=Lijstjes!$A$10,$F$16,$F$21)/COUNTIF('2. Invulblad'!$AD$29:$AD$1048576,Lijstjes!$F$2),0)</f>
        <v>0</v>
      </c>
      <c r="AG876" s="14">
        <f>IF(AF876=Lijstjes!$F$2,IF($F$15=Lijstjes!$A$11,$F$16,$F$21)/COUNTIF('2. Invulblad'!$AF$29:$AF$1048576,Lijstjes!$F$2),0)</f>
        <v>0</v>
      </c>
    </row>
    <row r="877" spans="2:33" ht="14.5">
      <c r="B877" s="12" t="str">
        <f t="shared" si="26"/>
        <v/>
      </c>
      <c r="C877" t="str">
        <f t="shared" si="27"/>
        <v/>
      </c>
      <c r="D877" s="15" t="str">
        <f>IF(M877=0,"",IF(AND(M877&gt;0,IFERROR(SEARCH(Lijstjes!$F$2,'2. Invulblad'!N877&amp;'2. Invulblad'!P877&amp;'2. Invulblad'!R877&amp;'2. Invulblad'!T877&amp;'2. Invulblad'!V877&amp;'2. Invulblad'!X877&amp;'2. Invulblad'!Z877&amp;'2. Invulblad'!AB877&amp;'2. Invulblad'!AD877&amp;'2. Invulblad'!AF877&amp;'2. Invulblad'!AH877&amp;'2. Invulblad'!AI877),0)&gt;0),"","U mag geen subsidie aanvragen voor "&amp;'2. Invulblad'!E877&amp;" "&amp;'2. Invulblad'!F877&amp;'2. Invulblad'!G877&amp;" want er is geen aangrenzende maatregel getroffen."))</f>
        <v/>
      </c>
      <c r="M877" s="20">
        <f>MIN(1500,COUNTIF('2. Invulblad'!N877:AI877,"Ja")*750)</f>
        <v>0</v>
      </c>
      <c r="O877" s="14" t="str">
        <f>IF(N877=Lijstjes!$F$2,IF($F$15=Lijstjes!$A$2,$F$16,$F$21)/COUNTIF('2. Invulblad'!$N$29:$N$1048576,Lijstjes!$F$2),"")</f>
        <v/>
      </c>
      <c r="Q877" s="5" t="str">
        <f>IF(P877=Lijstjes!$F$2,IF($F$15=Lijstjes!$A$3,$F$16,$F$21)/COUNTIF('2. Invulblad'!$P$29:$P$1048576,Lijstjes!$F$2),"")</f>
        <v/>
      </c>
      <c r="S877" s="5">
        <f>IF(R877=Lijstjes!$F$2,IF($F$15=Lijstjes!$A$4,$F$16,$F$21)/COUNTIF('2. Invulblad'!$R$29:$R$1048576,Lijstjes!$F$2),0)</f>
        <v>0</v>
      </c>
      <c r="U877" s="5">
        <f>IF(T877=Lijstjes!$F$2,IF($F$15=Lijstjes!$A$5,$F$16,$F$21)/COUNTIF('2. Invulblad'!$T$29:$T$1048576,Lijstjes!$F$2),0)</f>
        <v>0</v>
      </c>
      <c r="W877" s="5" t="str">
        <f>IF(V877=Lijstjes!$F$2,IF($F$15=Lijstjes!$A$6,$F$16,$F$21)/COUNTIF('2. Invulblad'!$V$29:$V$1048576,Lijstjes!$F$2),"")</f>
        <v/>
      </c>
      <c r="Y877" s="5" t="str">
        <f>IF(X877=Lijstjes!$F$2,IF($F$15=Lijstjes!$A$7,$F$16,$F$21)/COUNTIF('2. Invulblad'!$X$29:$X$1048576,Lijstjes!$F$2),"")</f>
        <v/>
      </c>
      <c r="AA877" s="14">
        <f>IF(Z877=Lijstjes!$F$2,IF($F$15=Lijstjes!$A$8,$F$16,$F$21)/COUNTIF('2. Invulblad'!$Z$29:$Z$1048576,Lijstjes!$F$2),0)</f>
        <v>0</v>
      </c>
      <c r="AC877" s="14">
        <f>IF(AB877=Lijstjes!$F$2,IF($F$15=Lijstjes!$A$9,$F$16,$F$21)/COUNTIF('2. Invulblad'!$AB$29:$AB$1048576,Lijstjes!$F$2),0)</f>
        <v>0</v>
      </c>
      <c r="AE877" s="14">
        <f>IF(AD877=Lijstjes!$F$2,IF($F$15=Lijstjes!$A$10,$F$16,$F$21)/COUNTIF('2. Invulblad'!$AD$29:$AD$1048576,Lijstjes!$F$2),0)</f>
        <v>0</v>
      </c>
      <c r="AG877" s="14">
        <f>IF(AF877=Lijstjes!$F$2,IF($F$15=Lijstjes!$A$11,$F$16,$F$21)/COUNTIF('2. Invulblad'!$AF$29:$AF$1048576,Lijstjes!$F$2),0)</f>
        <v>0</v>
      </c>
    </row>
    <row r="878" spans="2:33" ht="14.5">
      <c r="B878" s="12" t="str">
        <f t="shared" si="26"/>
        <v/>
      </c>
      <c r="C878" t="str">
        <f t="shared" si="27"/>
        <v/>
      </c>
      <c r="D878" s="15" t="str">
        <f>IF(M878=0,"",IF(AND(M878&gt;0,IFERROR(SEARCH(Lijstjes!$F$2,'2. Invulblad'!N878&amp;'2. Invulblad'!P878&amp;'2. Invulblad'!R878&amp;'2. Invulblad'!T878&amp;'2. Invulblad'!V878&amp;'2. Invulblad'!X878&amp;'2. Invulblad'!Z878&amp;'2. Invulblad'!AB878&amp;'2. Invulblad'!AD878&amp;'2. Invulblad'!AF878&amp;'2. Invulblad'!AH878&amp;'2. Invulblad'!AI878),0)&gt;0),"","U mag geen subsidie aanvragen voor "&amp;'2. Invulblad'!E878&amp;" "&amp;'2. Invulblad'!F878&amp;'2. Invulblad'!G878&amp;" want er is geen aangrenzende maatregel getroffen."))</f>
        <v/>
      </c>
      <c r="M878" s="20">
        <f>MIN(1500,COUNTIF('2. Invulblad'!N878:AI878,"Ja")*750)</f>
        <v>0</v>
      </c>
      <c r="O878" s="14" t="str">
        <f>IF(N878=Lijstjes!$F$2,IF($F$15=Lijstjes!$A$2,$F$16,$F$21)/COUNTIF('2. Invulblad'!$N$29:$N$1048576,Lijstjes!$F$2),"")</f>
        <v/>
      </c>
      <c r="Q878" s="5" t="str">
        <f>IF(P878=Lijstjes!$F$2,IF($F$15=Lijstjes!$A$3,$F$16,$F$21)/COUNTIF('2. Invulblad'!$P$29:$P$1048576,Lijstjes!$F$2),"")</f>
        <v/>
      </c>
      <c r="S878" s="5">
        <f>IF(R878=Lijstjes!$F$2,IF($F$15=Lijstjes!$A$4,$F$16,$F$21)/COUNTIF('2. Invulblad'!$R$29:$R$1048576,Lijstjes!$F$2),0)</f>
        <v>0</v>
      </c>
      <c r="U878" s="5">
        <f>IF(T878=Lijstjes!$F$2,IF($F$15=Lijstjes!$A$5,$F$16,$F$21)/COUNTIF('2. Invulblad'!$T$29:$T$1048576,Lijstjes!$F$2),0)</f>
        <v>0</v>
      </c>
      <c r="W878" s="5" t="str">
        <f>IF(V878=Lijstjes!$F$2,IF($F$15=Lijstjes!$A$6,$F$16,$F$21)/COUNTIF('2. Invulblad'!$V$29:$V$1048576,Lijstjes!$F$2),"")</f>
        <v/>
      </c>
      <c r="Y878" s="5" t="str">
        <f>IF(X878=Lijstjes!$F$2,IF($F$15=Lijstjes!$A$7,$F$16,$F$21)/COUNTIF('2. Invulblad'!$X$29:$X$1048576,Lijstjes!$F$2),"")</f>
        <v/>
      </c>
      <c r="AA878" s="14">
        <f>IF(Z878=Lijstjes!$F$2,IF($F$15=Lijstjes!$A$8,$F$16,$F$21)/COUNTIF('2. Invulblad'!$Z$29:$Z$1048576,Lijstjes!$F$2),0)</f>
        <v>0</v>
      </c>
      <c r="AC878" s="14">
        <f>IF(AB878=Lijstjes!$F$2,IF($F$15=Lijstjes!$A$9,$F$16,$F$21)/COUNTIF('2. Invulblad'!$AB$29:$AB$1048576,Lijstjes!$F$2),0)</f>
        <v>0</v>
      </c>
      <c r="AE878" s="14">
        <f>IF(AD878=Lijstjes!$F$2,IF($F$15=Lijstjes!$A$10,$F$16,$F$21)/COUNTIF('2. Invulblad'!$AD$29:$AD$1048576,Lijstjes!$F$2),0)</f>
        <v>0</v>
      </c>
      <c r="AG878" s="14">
        <f>IF(AF878=Lijstjes!$F$2,IF($F$15=Lijstjes!$A$11,$F$16,$F$21)/COUNTIF('2. Invulblad'!$AF$29:$AF$1048576,Lijstjes!$F$2),0)</f>
        <v>0</v>
      </c>
    </row>
    <row r="879" spans="2:33" ht="14.5">
      <c r="B879" s="12" t="str">
        <f t="shared" si="26"/>
        <v/>
      </c>
      <c r="C879" t="str">
        <f t="shared" si="27"/>
        <v/>
      </c>
      <c r="D879" s="15" t="str">
        <f>IF(M879=0,"",IF(AND(M879&gt;0,IFERROR(SEARCH(Lijstjes!$F$2,'2. Invulblad'!N879&amp;'2. Invulblad'!P879&amp;'2. Invulblad'!R879&amp;'2. Invulblad'!T879&amp;'2. Invulblad'!V879&amp;'2. Invulblad'!X879&amp;'2. Invulblad'!Z879&amp;'2. Invulblad'!AB879&amp;'2. Invulblad'!AD879&amp;'2. Invulblad'!AF879&amp;'2. Invulblad'!AH879&amp;'2. Invulblad'!AI879),0)&gt;0),"","U mag geen subsidie aanvragen voor "&amp;'2. Invulblad'!E879&amp;" "&amp;'2. Invulblad'!F879&amp;'2. Invulblad'!G879&amp;" want er is geen aangrenzende maatregel getroffen."))</f>
        <v/>
      </c>
      <c r="M879" s="20">
        <f>MIN(1500,COUNTIF('2. Invulblad'!N879:AI879,"Ja")*750)</f>
        <v>0</v>
      </c>
      <c r="O879" s="14" t="str">
        <f>IF(N879=Lijstjes!$F$2,IF($F$15=Lijstjes!$A$2,$F$16,$F$21)/COUNTIF('2. Invulblad'!$N$29:$N$1048576,Lijstjes!$F$2),"")</f>
        <v/>
      </c>
      <c r="Q879" s="5" t="str">
        <f>IF(P879=Lijstjes!$F$2,IF($F$15=Lijstjes!$A$3,$F$16,$F$21)/COUNTIF('2. Invulblad'!$P$29:$P$1048576,Lijstjes!$F$2),"")</f>
        <v/>
      </c>
      <c r="S879" s="5">
        <f>IF(R879=Lijstjes!$F$2,IF($F$15=Lijstjes!$A$4,$F$16,$F$21)/COUNTIF('2. Invulblad'!$R$29:$R$1048576,Lijstjes!$F$2),0)</f>
        <v>0</v>
      </c>
      <c r="U879" s="5">
        <f>IF(T879=Lijstjes!$F$2,IF($F$15=Lijstjes!$A$5,$F$16,$F$21)/COUNTIF('2. Invulblad'!$T$29:$T$1048576,Lijstjes!$F$2),0)</f>
        <v>0</v>
      </c>
      <c r="W879" s="5" t="str">
        <f>IF(V879=Lijstjes!$F$2,IF($F$15=Lijstjes!$A$6,$F$16,$F$21)/COUNTIF('2. Invulblad'!$V$29:$V$1048576,Lijstjes!$F$2),"")</f>
        <v/>
      </c>
      <c r="Y879" s="5" t="str">
        <f>IF(X879=Lijstjes!$F$2,IF($F$15=Lijstjes!$A$7,$F$16,$F$21)/COUNTIF('2. Invulblad'!$X$29:$X$1048576,Lijstjes!$F$2),"")</f>
        <v/>
      </c>
      <c r="AA879" s="14">
        <f>IF(Z879=Lijstjes!$F$2,IF($F$15=Lijstjes!$A$8,$F$16,$F$21)/COUNTIF('2. Invulblad'!$Z$29:$Z$1048576,Lijstjes!$F$2),0)</f>
        <v>0</v>
      </c>
      <c r="AC879" s="14">
        <f>IF(AB879=Lijstjes!$F$2,IF($F$15=Lijstjes!$A$9,$F$16,$F$21)/COUNTIF('2. Invulblad'!$AB$29:$AB$1048576,Lijstjes!$F$2),0)</f>
        <v>0</v>
      </c>
      <c r="AE879" s="14">
        <f>IF(AD879=Lijstjes!$F$2,IF($F$15=Lijstjes!$A$10,$F$16,$F$21)/COUNTIF('2. Invulblad'!$AD$29:$AD$1048576,Lijstjes!$F$2),0)</f>
        <v>0</v>
      </c>
      <c r="AG879" s="14">
        <f>IF(AF879=Lijstjes!$F$2,IF($F$15=Lijstjes!$A$11,$F$16,$F$21)/COUNTIF('2. Invulblad'!$AF$29:$AF$1048576,Lijstjes!$F$2),0)</f>
        <v>0</v>
      </c>
    </row>
    <row r="880" spans="2:33" ht="14.5">
      <c r="B880" s="12" t="str">
        <f t="shared" si="26"/>
        <v/>
      </c>
      <c r="C880" t="str">
        <f t="shared" si="27"/>
        <v/>
      </c>
      <c r="D880" s="15" t="str">
        <f>IF(M880=0,"",IF(AND(M880&gt;0,IFERROR(SEARCH(Lijstjes!$F$2,'2. Invulblad'!N880&amp;'2. Invulblad'!P880&amp;'2. Invulblad'!R880&amp;'2. Invulblad'!T880&amp;'2. Invulblad'!V880&amp;'2. Invulblad'!X880&amp;'2. Invulblad'!Z880&amp;'2. Invulblad'!AB880&amp;'2. Invulblad'!AD880&amp;'2. Invulblad'!AF880&amp;'2. Invulblad'!AH880&amp;'2. Invulblad'!AI880),0)&gt;0),"","U mag geen subsidie aanvragen voor "&amp;'2. Invulblad'!E880&amp;" "&amp;'2. Invulblad'!F880&amp;'2. Invulblad'!G880&amp;" want er is geen aangrenzende maatregel getroffen."))</f>
        <v/>
      </c>
      <c r="M880" s="20">
        <f>MIN(1500,COUNTIF('2. Invulblad'!N880:AI880,"Ja")*750)</f>
        <v>0</v>
      </c>
      <c r="O880" s="14" t="str">
        <f>IF(N880=Lijstjes!$F$2,IF($F$15=Lijstjes!$A$2,$F$16,$F$21)/COUNTIF('2. Invulblad'!$N$29:$N$1048576,Lijstjes!$F$2),"")</f>
        <v/>
      </c>
      <c r="Q880" s="5" t="str">
        <f>IF(P880=Lijstjes!$F$2,IF($F$15=Lijstjes!$A$3,$F$16,$F$21)/COUNTIF('2. Invulblad'!$P$29:$P$1048576,Lijstjes!$F$2),"")</f>
        <v/>
      </c>
      <c r="S880" s="5">
        <f>IF(R880=Lijstjes!$F$2,IF($F$15=Lijstjes!$A$4,$F$16,$F$21)/COUNTIF('2. Invulblad'!$R$29:$R$1048576,Lijstjes!$F$2),0)</f>
        <v>0</v>
      </c>
      <c r="U880" s="5">
        <f>IF(T880=Lijstjes!$F$2,IF($F$15=Lijstjes!$A$5,$F$16,$F$21)/COUNTIF('2. Invulblad'!$T$29:$T$1048576,Lijstjes!$F$2),0)</f>
        <v>0</v>
      </c>
      <c r="W880" s="5" t="str">
        <f>IF(V880=Lijstjes!$F$2,IF($F$15=Lijstjes!$A$6,$F$16,$F$21)/COUNTIF('2. Invulblad'!$V$29:$V$1048576,Lijstjes!$F$2),"")</f>
        <v/>
      </c>
      <c r="Y880" s="5" t="str">
        <f>IF(X880=Lijstjes!$F$2,IF($F$15=Lijstjes!$A$7,$F$16,$F$21)/COUNTIF('2. Invulblad'!$X$29:$X$1048576,Lijstjes!$F$2),"")</f>
        <v/>
      </c>
      <c r="AA880" s="14">
        <f>IF(Z880=Lijstjes!$F$2,IF($F$15=Lijstjes!$A$8,$F$16,$F$21)/COUNTIF('2. Invulblad'!$Z$29:$Z$1048576,Lijstjes!$F$2),0)</f>
        <v>0</v>
      </c>
      <c r="AC880" s="14">
        <f>IF(AB880=Lijstjes!$F$2,IF($F$15=Lijstjes!$A$9,$F$16,$F$21)/COUNTIF('2. Invulblad'!$AB$29:$AB$1048576,Lijstjes!$F$2),0)</f>
        <v>0</v>
      </c>
      <c r="AE880" s="14">
        <f>IF(AD880=Lijstjes!$F$2,IF($F$15=Lijstjes!$A$10,$F$16,$F$21)/COUNTIF('2. Invulblad'!$AD$29:$AD$1048576,Lijstjes!$F$2),0)</f>
        <v>0</v>
      </c>
      <c r="AG880" s="14">
        <f>IF(AF880=Lijstjes!$F$2,IF($F$15=Lijstjes!$A$11,$F$16,$F$21)/COUNTIF('2. Invulblad'!$AF$29:$AF$1048576,Lijstjes!$F$2),0)</f>
        <v>0</v>
      </c>
    </row>
    <row r="881" spans="2:33" ht="14.5">
      <c r="B881" s="12" t="str">
        <f t="shared" si="26"/>
        <v/>
      </c>
      <c r="C881" t="str">
        <f t="shared" si="27"/>
        <v/>
      </c>
      <c r="D881" s="15" t="str">
        <f>IF(M881=0,"",IF(AND(M881&gt;0,IFERROR(SEARCH(Lijstjes!$F$2,'2. Invulblad'!N881&amp;'2. Invulblad'!P881&amp;'2. Invulblad'!R881&amp;'2. Invulblad'!T881&amp;'2. Invulblad'!V881&amp;'2. Invulblad'!X881&amp;'2. Invulblad'!Z881&amp;'2. Invulblad'!AB881&amp;'2. Invulblad'!AD881&amp;'2. Invulblad'!AF881&amp;'2. Invulblad'!AH881&amp;'2. Invulblad'!AI881),0)&gt;0),"","U mag geen subsidie aanvragen voor "&amp;'2. Invulblad'!E881&amp;" "&amp;'2. Invulblad'!F881&amp;'2. Invulblad'!G881&amp;" want er is geen aangrenzende maatregel getroffen."))</f>
        <v/>
      </c>
      <c r="M881" s="20">
        <f>MIN(1500,COUNTIF('2. Invulblad'!N881:AI881,"Ja")*750)</f>
        <v>0</v>
      </c>
      <c r="O881" s="14" t="str">
        <f>IF(N881=Lijstjes!$F$2,IF($F$15=Lijstjes!$A$2,$F$16,$F$21)/COUNTIF('2. Invulblad'!$N$29:$N$1048576,Lijstjes!$F$2),"")</f>
        <v/>
      </c>
      <c r="Q881" s="5" t="str">
        <f>IF(P881=Lijstjes!$F$2,IF($F$15=Lijstjes!$A$3,$F$16,$F$21)/COUNTIF('2. Invulblad'!$P$29:$P$1048576,Lijstjes!$F$2),"")</f>
        <v/>
      </c>
      <c r="S881" s="5">
        <f>IF(R881=Lijstjes!$F$2,IF($F$15=Lijstjes!$A$4,$F$16,$F$21)/COUNTIF('2. Invulblad'!$R$29:$R$1048576,Lijstjes!$F$2),0)</f>
        <v>0</v>
      </c>
      <c r="U881" s="5">
        <f>IF(T881=Lijstjes!$F$2,IF($F$15=Lijstjes!$A$5,$F$16,$F$21)/COUNTIF('2. Invulblad'!$T$29:$T$1048576,Lijstjes!$F$2),0)</f>
        <v>0</v>
      </c>
      <c r="W881" s="5" t="str">
        <f>IF(V881=Lijstjes!$F$2,IF($F$15=Lijstjes!$A$6,$F$16,$F$21)/COUNTIF('2. Invulblad'!$V$29:$V$1048576,Lijstjes!$F$2),"")</f>
        <v/>
      </c>
      <c r="Y881" s="5" t="str">
        <f>IF(X881=Lijstjes!$F$2,IF($F$15=Lijstjes!$A$7,$F$16,$F$21)/COUNTIF('2. Invulblad'!$X$29:$X$1048576,Lijstjes!$F$2),"")</f>
        <v/>
      </c>
      <c r="AA881" s="14">
        <f>IF(Z881=Lijstjes!$F$2,IF($F$15=Lijstjes!$A$8,$F$16,$F$21)/COUNTIF('2. Invulblad'!$Z$29:$Z$1048576,Lijstjes!$F$2),0)</f>
        <v>0</v>
      </c>
      <c r="AC881" s="14">
        <f>IF(AB881=Lijstjes!$F$2,IF($F$15=Lijstjes!$A$9,$F$16,$F$21)/COUNTIF('2. Invulblad'!$AB$29:$AB$1048576,Lijstjes!$F$2),0)</f>
        <v>0</v>
      </c>
      <c r="AE881" s="14">
        <f>IF(AD881=Lijstjes!$F$2,IF($F$15=Lijstjes!$A$10,$F$16,$F$21)/COUNTIF('2. Invulblad'!$AD$29:$AD$1048576,Lijstjes!$F$2),0)</f>
        <v>0</v>
      </c>
      <c r="AG881" s="14">
        <f>IF(AF881=Lijstjes!$F$2,IF($F$15=Lijstjes!$A$11,$F$16,$F$21)/COUNTIF('2. Invulblad'!$AF$29:$AF$1048576,Lijstjes!$F$2),0)</f>
        <v>0</v>
      </c>
    </row>
    <row r="882" spans="2:33" ht="14.5">
      <c r="B882" s="12" t="str">
        <f t="shared" si="26"/>
        <v/>
      </c>
      <c r="C882" t="str">
        <f t="shared" si="27"/>
        <v/>
      </c>
      <c r="D882" s="15" t="str">
        <f>IF(M882=0,"",IF(AND(M882&gt;0,IFERROR(SEARCH(Lijstjes!$F$2,'2. Invulblad'!N882&amp;'2. Invulblad'!P882&amp;'2. Invulblad'!R882&amp;'2. Invulblad'!T882&amp;'2. Invulblad'!V882&amp;'2. Invulblad'!X882&amp;'2. Invulblad'!Z882&amp;'2. Invulblad'!AB882&amp;'2. Invulblad'!AD882&amp;'2. Invulblad'!AF882&amp;'2. Invulblad'!AH882&amp;'2. Invulblad'!AI882),0)&gt;0),"","U mag geen subsidie aanvragen voor "&amp;'2. Invulblad'!E882&amp;" "&amp;'2. Invulblad'!F882&amp;'2. Invulblad'!G882&amp;" want er is geen aangrenzende maatregel getroffen."))</f>
        <v/>
      </c>
      <c r="M882" s="20">
        <f>MIN(1500,COUNTIF('2. Invulblad'!N882:AI882,"Ja")*750)</f>
        <v>0</v>
      </c>
      <c r="O882" s="14" t="str">
        <f>IF(N882=Lijstjes!$F$2,IF($F$15=Lijstjes!$A$2,$F$16,$F$21)/COUNTIF('2. Invulblad'!$N$29:$N$1048576,Lijstjes!$F$2),"")</f>
        <v/>
      </c>
      <c r="Q882" s="5" t="str">
        <f>IF(P882=Lijstjes!$F$2,IF($F$15=Lijstjes!$A$3,$F$16,$F$21)/COUNTIF('2. Invulblad'!$P$29:$P$1048576,Lijstjes!$F$2),"")</f>
        <v/>
      </c>
      <c r="S882" s="5">
        <f>IF(R882=Lijstjes!$F$2,IF($F$15=Lijstjes!$A$4,$F$16,$F$21)/COUNTIF('2. Invulblad'!$R$29:$R$1048576,Lijstjes!$F$2),0)</f>
        <v>0</v>
      </c>
      <c r="U882" s="5">
        <f>IF(T882=Lijstjes!$F$2,IF($F$15=Lijstjes!$A$5,$F$16,$F$21)/COUNTIF('2. Invulblad'!$T$29:$T$1048576,Lijstjes!$F$2),0)</f>
        <v>0</v>
      </c>
      <c r="W882" s="5" t="str">
        <f>IF(V882=Lijstjes!$F$2,IF($F$15=Lijstjes!$A$6,$F$16,$F$21)/COUNTIF('2. Invulblad'!$V$29:$V$1048576,Lijstjes!$F$2),"")</f>
        <v/>
      </c>
      <c r="Y882" s="5" t="str">
        <f>IF(X882=Lijstjes!$F$2,IF($F$15=Lijstjes!$A$7,$F$16,$F$21)/COUNTIF('2. Invulblad'!$X$29:$X$1048576,Lijstjes!$F$2),"")</f>
        <v/>
      </c>
      <c r="AA882" s="14">
        <f>IF(Z882=Lijstjes!$F$2,IF($F$15=Lijstjes!$A$8,$F$16,$F$21)/COUNTIF('2. Invulblad'!$Z$29:$Z$1048576,Lijstjes!$F$2),0)</f>
        <v>0</v>
      </c>
      <c r="AC882" s="14">
        <f>IF(AB882=Lijstjes!$F$2,IF($F$15=Lijstjes!$A$9,$F$16,$F$21)/COUNTIF('2. Invulblad'!$AB$29:$AB$1048576,Lijstjes!$F$2),0)</f>
        <v>0</v>
      </c>
      <c r="AE882" s="14">
        <f>IF(AD882=Lijstjes!$F$2,IF($F$15=Lijstjes!$A$10,$F$16,$F$21)/COUNTIF('2. Invulblad'!$AD$29:$AD$1048576,Lijstjes!$F$2),0)</f>
        <v>0</v>
      </c>
      <c r="AG882" s="14">
        <f>IF(AF882=Lijstjes!$F$2,IF($F$15=Lijstjes!$A$11,$F$16,$F$21)/COUNTIF('2. Invulblad'!$AF$29:$AF$1048576,Lijstjes!$F$2),0)</f>
        <v>0</v>
      </c>
    </row>
    <row r="883" spans="2:33" ht="14.5">
      <c r="B883" s="12" t="str">
        <f t="shared" si="26"/>
        <v/>
      </c>
      <c r="C883" t="str">
        <f t="shared" si="27"/>
        <v/>
      </c>
      <c r="D883" s="15" t="str">
        <f>IF(M883=0,"",IF(AND(M883&gt;0,IFERROR(SEARCH(Lijstjes!$F$2,'2. Invulblad'!N883&amp;'2. Invulblad'!P883&amp;'2. Invulblad'!R883&amp;'2. Invulblad'!T883&amp;'2. Invulblad'!V883&amp;'2. Invulblad'!X883&amp;'2. Invulblad'!Z883&amp;'2. Invulblad'!AB883&amp;'2. Invulblad'!AD883&amp;'2. Invulblad'!AF883&amp;'2. Invulblad'!AH883&amp;'2. Invulblad'!AI883),0)&gt;0),"","U mag geen subsidie aanvragen voor "&amp;'2. Invulblad'!E883&amp;" "&amp;'2. Invulblad'!F883&amp;'2. Invulblad'!G883&amp;" want er is geen aangrenzende maatregel getroffen."))</f>
        <v/>
      </c>
      <c r="M883" s="20">
        <f>MIN(1500,COUNTIF('2. Invulblad'!N883:AI883,"Ja")*750)</f>
        <v>0</v>
      </c>
      <c r="O883" s="14" t="str">
        <f>IF(N883=Lijstjes!$F$2,IF($F$15=Lijstjes!$A$2,$F$16,$F$21)/COUNTIF('2. Invulblad'!$N$29:$N$1048576,Lijstjes!$F$2),"")</f>
        <v/>
      </c>
      <c r="Q883" s="5" t="str">
        <f>IF(P883=Lijstjes!$F$2,IF($F$15=Lijstjes!$A$3,$F$16,$F$21)/COUNTIF('2. Invulblad'!$P$29:$P$1048576,Lijstjes!$F$2),"")</f>
        <v/>
      </c>
      <c r="S883" s="5">
        <f>IF(R883=Lijstjes!$F$2,IF($F$15=Lijstjes!$A$4,$F$16,$F$21)/COUNTIF('2. Invulblad'!$R$29:$R$1048576,Lijstjes!$F$2),0)</f>
        <v>0</v>
      </c>
      <c r="U883" s="5">
        <f>IF(T883=Lijstjes!$F$2,IF($F$15=Lijstjes!$A$5,$F$16,$F$21)/COUNTIF('2. Invulblad'!$T$29:$T$1048576,Lijstjes!$F$2),0)</f>
        <v>0</v>
      </c>
      <c r="W883" s="5" t="str">
        <f>IF(V883=Lijstjes!$F$2,IF($F$15=Lijstjes!$A$6,$F$16,$F$21)/COUNTIF('2. Invulblad'!$V$29:$V$1048576,Lijstjes!$F$2),"")</f>
        <v/>
      </c>
      <c r="Y883" s="5" t="str">
        <f>IF(X883=Lijstjes!$F$2,IF($F$15=Lijstjes!$A$7,$F$16,$F$21)/COUNTIF('2. Invulblad'!$X$29:$X$1048576,Lijstjes!$F$2),"")</f>
        <v/>
      </c>
      <c r="AA883" s="14">
        <f>IF(Z883=Lijstjes!$F$2,IF($F$15=Lijstjes!$A$8,$F$16,$F$21)/COUNTIF('2. Invulblad'!$Z$29:$Z$1048576,Lijstjes!$F$2),0)</f>
        <v>0</v>
      </c>
      <c r="AC883" s="14">
        <f>IF(AB883=Lijstjes!$F$2,IF($F$15=Lijstjes!$A$9,$F$16,$F$21)/COUNTIF('2. Invulblad'!$AB$29:$AB$1048576,Lijstjes!$F$2),0)</f>
        <v>0</v>
      </c>
      <c r="AE883" s="14">
        <f>IF(AD883=Lijstjes!$F$2,IF($F$15=Lijstjes!$A$10,$F$16,$F$21)/COUNTIF('2. Invulblad'!$AD$29:$AD$1048576,Lijstjes!$F$2),0)</f>
        <v>0</v>
      </c>
      <c r="AG883" s="14">
        <f>IF(AF883=Lijstjes!$F$2,IF($F$15=Lijstjes!$A$11,$F$16,$F$21)/COUNTIF('2. Invulblad'!$AF$29:$AF$1048576,Lijstjes!$F$2),0)</f>
        <v>0</v>
      </c>
    </row>
    <row r="884" spans="2:33" ht="14.5">
      <c r="B884" s="12" t="str">
        <f t="shared" si="26"/>
        <v/>
      </c>
      <c r="C884" t="str">
        <f t="shared" si="27"/>
        <v/>
      </c>
      <c r="D884" s="15" t="str">
        <f>IF(M884=0,"",IF(AND(M884&gt;0,IFERROR(SEARCH(Lijstjes!$F$2,'2. Invulblad'!N884&amp;'2. Invulblad'!P884&amp;'2. Invulblad'!R884&amp;'2. Invulblad'!T884&amp;'2. Invulblad'!V884&amp;'2. Invulblad'!X884&amp;'2. Invulblad'!Z884&amp;'2. Invulblad'!AB884&amp;'2. Invulblad'!AD884&amp;'2. Invulblad'!AF884&amp;'2. Invulblad'!AH884&amp;'2. Invulblad'!AI884),0)&gt;0),"","U mag geen subsidie aanvragen voor "&amp;'2. Invulblad'!E884&amp;" "&amp;'2. Invulblad'!F884&amp;'2. Invulblad'!G884&amp;" want er is geen aangrenzende maatregel getroffen."))</f>
        <v/>
      </c>
      <c r="M884" s="20">
        <f>MIN(1500,COUNTIF('2. Invulblad'!N884:AI884,"Ja")*750)</f>
        <v>0</v>
      </c>
      <c r="O884" s="14" t="str">
        <f>IF(N884=Lijstjes!$F$2,IF($F$15=Lijstjes!$A$2,$F$16,$F$21)/COUNTIF('2. Invulblad'!$N$29:$N$1048576,Lijstjes!$F$2),"")</f>
        <v/>
      </c>
      <c r="Q884" s="5" t="str">
        <f>IF(P884=Lijstjes!$F$2,IF($F$15=Lijstjes!$A$3,$F$16,$F$21)/COUNTIF('2. Invulblad'!$P$29:$P$1048576,Lijstjes!$F$2),"")</f>
        <v/>
      </c>
      <c r="S884" s="5">
        <f>IF(R884=Lijstjes!$F$2,IF($F$15=Lijstjes!$A$4,$F$16,$F$21)/COUNTIF('2. Invulblad'!$R$29:$R$1048576,Lijstjes!$F$2),0)</f>
        <v>0</v>
      </c>
      <c r="U884" s="5">
        <f>IF(T884=Lijstjes!$F$2,IF($F$15=Lijstjes!$A$5,$F$16,$F$21)/COUNTIF('2. Invulblad'!$T$29:$T$1048576,Lijstjes!$F$2),0)</f>
        <v>0</v>
      </c>
      <c r="W884" s="5" t="str">
        <f>IF(V884=Lijstjes!$F$2,IF($F$15=Lijstjes!$A$6,$F$16,$F$21)/COUNTIF('2. Invulblad'!$V$29:$V$1048576,Lijstjes!$F$2),"")</f>
        <v/>
      </c>
      <c r="Y884" s="5" t="str">
        <f>IF(X884=Lijstjes!$F$2,IF($F$15=Lijstjes!$A$7,$F$16,$F$21)/COUNTIF('2. Invulblad'!$X$29:$X$1048576,Lijstjes!$F$2),"")</f>
        <v/>
      </c>
      <c r="AA884" s="14">
        <f>IF(Z884=Lijstjes!$F$2,IF($F$15=Lijstjes!$A$8,$F$16,$F$21)/COUNTIF('2. Invulblad'!$Z$29:$Z$1048576,Lijstjes!$F$2),0)</f>
        <v>0</v>
      </c>
      <c r="AC884" s="14">
        <f>IF(AB884=Lijstjes!$F$2,IF($F$15=Lijstjes!$A$9,$F$16,$F$21)/COUNTIF('2. Invulblad'!$AB$29:$AB$1048576,Lijstjes!$F$2),0)</f>
        <v>0</v>
      </c>
      <c r="AE884" s="14">
        <f>IF(AD884=Lijstjes!$F$2,IF($F$15=Lijstjes!$A$10,$F$16,$F$21)/COUNTIF('2. Invulblad'!$AD$29:$AD$1048576,Lijstjes!$F$2),0)</f>
        <v>0</v>
      </c>
      <c r="AG884" s="14">
        <f>IF(AF884=Lijstjes!$F$2,IF($F$15=Lijstjes!$A$11,$F$16,$F$21)/COUNTIF('2. Invulblad'!$AF$29:$AF$1048576,Lijstjes!$F$2),0)</f>
        <v>0</v>
      </c>
    </row>
    <row r="885" spans="2:33" ht="14.5">
      <c r="B885" s="12" t="str">
        <f t="shared" si="26"/>
        <v/>
      </c>
      <c r="C885" t="str">
        <f t="shared" si="27"/>
        <v/>
      </c>
      <c r="D885" s="15" t="str">
        <f>IF(M885=0,"",IF(AND(M885&gt;0,IFERROR(SEARCH(Lijstjes!$F$2,'2. Invulblad'!N885&amp;'2. Invulblad'!P885&amp;'2. Invulblad'!R885&amp;'2. Invulblad'!T885&amp;'2. Invulblad'!V885&amp;'2. Invulblad'!X885&amp;'2. Invulblad'!Z885&amp;'2. Invulblad'!AB885&amp;'2. Invulblad'!AD885&amp;'2. Invulblad'!AF885&amp;'2. Invulblad'!AH885&amp;'2. Invulblad'!AI885),0)&gt;0),"","U mag geen subsidie aanvragen voor "&amp;'2. Invulblad'!E885&amp;" "&amp;'2. Invulblad'!F885&amp;'2. Invulblad'!G885&amp;" want er is geen aangrenzende maatregel getroffen."))</f>
        <v/>
      </c>
      <c r="M885" s="20">
        <f>MIN(1500,COUNTIF('2. Invulblad'!N885:AI885,"Ja")*750)</f>
        <v>0</v>
      </c>
      <c r="O885" s="14" t="str">
        <f>IF(N885=Lijstjes!$F$2,IF($F$15=Lijstjes!$A$2,$F$16,$F$21)/COUNTIF('2. Invulblad'!$N$29:$N$1048576,Lijstjes!$F$2),"")</f>
        <v/>
      </c>
      <c r="Q885" s="5" t="str">
        <f>IF(P885=Lijstjes!$F$2,IF($F$15=Lijstjes!$A$3,$F$16,$F$21)/COUNTIF('2. Invulblad'!$P$29:$P$1048576,Lijstjes!$F$2),"")</f>
        <v/>
      </c>
      <c r="S885" s="5">
        <f>IF(R885=Lijstjes!$F$2,IF($F$15=Lijstjes!$A$4,$F$16,$F$21)/COUNTIF('2. Invulblad'!$R$29:$R$1048576,Lijstjes!$F$2),0)</f>
        <v>0</v>
      </c>
      <c r="U885" s="5">
        <f>IF(T885=Lijstjes!$F$2,IF($F$15=Lijstjes!$A$5,$F$16,$F$21)/COUNTIF('2. Invulblad'!$T$29:$T$1048576,Lijstjes!$F$2),0)</f>
        <v>0</v>
      </c>
      <c r="W885" s="5" t="str">
        <f>IF(V885=Lijstjes!$F$2,IF($F$15=Lijstjes!$A$6,$F$16,$F$21)/COUNTIF('2. Invulblad'!$V$29:$V$1048576,Lijstjes!$F$2),"")</f>
        <v/>
      </c>
      <c r="Y885" s="5" t="str">
        <f>IF(X885=Lijstjes!$F$2,IF($F$15=Lijstjes!$A$7,$F$16,$F$21)/COUNTIF('2. Invulblad'!$X$29:$X$1048576,Lijstjes!$F$2),"")</f>
        <v/>
      </c>
      <c r="AA885" s="14">
        <f>IF(Z885=Lijstjes!$F$2,IF($F$15=Lijstjes!$A$8,$F$16,$F$21)/COUNTIF('2. Invulblad'!$Z$29:$Z$1048576,Lijstjes!$F$2),0)</f>
        <v>0</v>
      </c>
      <c r="AC885" s="14">
        <f>IF(AB885=Lijstjes!$F$2,IF($F$15=Lijstjes!$A$9,$F$16,$F$21)/COUNTIF('2. Invulblad'!$AB$29:$AB$1048576,Lijstjes!$F$2),0)</f>
        <v>0</v>
      </c>
      <c r="AE885" s="14">
        <f>IF(AD885=Lijstjes!$F$2,IF($F$15=Lijstjes!$A$10,$F$16,$F$21)/COUNTIF('2. Invulblad'!$AD$29:$AD$1048576,Lijstjes!$F$2),0)</f>
        <v>0</v>
      </c>
      <c r="AG885" s="14">
        <f>IF(AF885=Lijstjes!$F$2,IF($F$15=Lijstjes!$A$11,$F$16,$F$21)/COUNTIF('2. Invulblad'!$AF$29:$AF$1048576,Lijstjes!$F$2),0)</f>
        <v>0</v>
      </c>
    </row>
    <row r="886" spans="2:33" ht="14.5">
      <c r="B886" s="12" t="str">
        <f t="shared" si="26"/>
        <v/>
      </c>
      <c r="C886" t="str">
        <f t="shared" si="27"/>
        <v/>
      </c>
      <c r="D886" s="15" t="str">
        <f>IF(M886=0,"",IF(AND(M886&gt;0,IFERROR(SEARCH(Lijstjes!$F$2,'2. Invulblad'!N886&amp;'2. Invulblad'!P886&amp;'2. Invulblad'!R886&amp;'2. Invulblad'!T886&amp;'2. Invulblad'!V886&amp;'2. Invulblad'!X886&amp;'2. Invulblad'!Z886&amp;'2. Invulblad'!AB886&amp;'2. Invulblad'!AD886&amp;'2. Invulblad'!AF886&amp;'2. Invulblad'!AH886&amp;'2. Invulblad'!AI886),0)&gt;0),"","U mag geen subsidie aanvragen voor "&amp;'2. Invulblad'!E886&amp;" "&amp;'2. Invulblad'!F886&amp;'2. Invulblad'!G886&amp;" want er is geen aangrenzende maatregel getroffen."))</f>
        <v/>
      </c>
      <c r="M886" s="20">
        <f>MIN(1500,COUNTIF('2. Invulblad'!N886:AI886,"Ja")*750)</f>
        <v>0</v>
      </c>
      <c r="O886" s="14" t="str">
        <f>IF(N886=Lijstjes!$F$2,IF($F$15=Lijstjes!$A$2,$F$16,$F$21)/COUNTIF('2. Invulblad'!$N$29:$N$1048576,Lijstjes!$F$2),"")</f>
        <v/>
      </c>
      <c r="Q886" s="5" t="str">
        <f>IF(P886=Lijstjes!$F$2,IF($F$15=Lijstjes!$A$3,$F$16,$F$21)/COUNTIF('2. Invulblad'!$P$29:$P$1048576,Lijstjes!$F$2),"")</f>
        <v/>
      </c>
      <c r="S886" s="5">
        <f>IF(R886=Lijstjes!$F$2,IF($F$15=Lijstjes!$A$4,$F$16,$F$21)/COUNTIF('2. Invulblad'!$R$29:$R$1048576,Lijstjes!$F$2),0)</f>
        <v>0</v>
      </c>
      <c r="U886" s="5">
        <f>IF(T886=Lijstjes!$F$2,IF($F$15=Lijstjes!$A$5,$F$16,$F$21)/COUNTIF('2. Invulblad'!$T$29:$T$1048576,Lijstjes!$F$2),0)</f>
        <v>0</v>
      </c>
      <c r="W886" s="5" t="str">
        <f>IF(V886=Lijstjes!$F$2,IF($F$15=Lijstjes!$A$6,$F$16,$F$21)/COUNTIF('2. Invulblad'!$V$29:$V$1048576,Lijstjes!$F$2),"")</f>
        <v/>
      </c>
      <c r="Y886" s="5" t="str">
        <f>IF(X886=Lijstjes!$F$2,IF($F$15=Lijstjes!$A$7,$F$16,$F$21)/COUNTIF('2. Invulblad'!$X$29:$X$1048576,Lijstjes!$F$2),"")</f>
        <v/>
      </c>
      <c r="AA886" s="14">
        <f>IF(Z886=Lijstjes!$F$2,IF($F$15=Lijstjes!$A$8,$F$16,$F$21)/COUNTIF('2. Invulblad'!$Z$29:$Z$1048576,Lijstjes!$F$2),0)</f>
        <v>0</v>
      </c>
      <c r="AC886" s="14">
        <f>IF(AB886=Lijstjes!$F$2,IF($F$15=Lijstjes!$A$9,$F$16,$F$21)/COUNTIF('2. Invulblad'!$AB$29:$AB$1048576,Lijstjes!$F$2),0)</f>
        <v>0</v>
      </c>
      <c r="AE886" s="14">
        <f>IF(AD886=Lijstjes!$F$2,IF($F$15=Lijstjes!$A$10,$F$16,$F$21)/COUNTIF('2. Invulblad'!$AD$29:$AD$1048576,Lijstjes!$F$2),0)</f>
        <v>0</v>
      </c>
      <c r="AG886" s="14">
        <f>IF(AF886=Lijstjes!$F$2,IF($F$15=Lijstjes!$A$11,$F$16,$F$21)/COUNTIF('2. Invulblad'!$AF$29:$AF$1048576,Lijstjes!$F$2),0)</f>
        <v>0</v>
      </c>
    </row>
    <row r="887" spans="2:33" ht="14.5">
      <c r="B887" s="12" t="str">
        <f t="shared" si="26"/>
        <v/>
      </c>
      <c r="C887" t="str">
        <f t="shared" si="27"/>
        <v/>
      </c>
      <c r="D887" s="15" t="str">
        <f>IF(M887=0,"",IF(AND(M887&gt;0,IFERROR(SEARCH(Lijstjes!$F$2,'2. Invulblad'!N887&amp;'2. Invulblad'!P887&amp;'2. Invulblad'!R887&amp;'2. Invulblad'!T887&amp;'2. Invulblad'!V887&amp;'2. Invulblad'!X887&amp;'2. Invulblad'!Z887&amp;'2. Invulblad'!AB887&amp;'2. Invulblad'!AD887&amp;'2. Invulblad'!AF887&amp;'2. Invulblad'!AH887&amp;'2. Invulblad'!AI887),0)&gt;0),"","U mag geen subsidie aanvragen voor "&amp;'2. Invulblad'!E887&amp;" "&amp;'2. Invulblad'!F887&amp;'2. Invulblad'!G887&amp;" want er is geen aangrenzende maatregel getroffen."))</f>
        <v/>
      </c>
      <c r="M887" s="20">
        <f>MIN(1500,COUNTIF('2. Invulblad'!N887:AI887,"Ja")*750)</f>
        <v>0</v>
      </c>
      <c r="O887" s="14" t="str">
        <f>IF(N887=Lijstjes!$F$2,IF($F$15=Lijstjes!$A$2,$F$16,$F$21)/COUNTIF('2. Invulblad'!$N$29:$N$1048576,Lijstjes!$F$2),"")</f>
        <v/>
      </c>
      <c r="Q887" s="5" t="str">
        <f>IF(P887=Lijstjes!$F$2,IF($F$15=Lijstjes!$A$3,$F$16,$F$21)/COUNTIF('2. Invulblad'!$P$29:$P$1048576,Lijstjes!$F$2),"")</f>
        <v/>
      </c>
      <c r="S887" s="5">
        <f>IF(R887=Lijstjes!$F$2,IF($F$15=Lijstjes!$A$4,$F$16,$F$21)/COUNTIF('2. Invulblad'!$R$29:$R$1048576,Lijstjes!$F$2),0)</f>
        <v>0</v>
      </c>
      <c r="U887" s="5">
        <f>IF(T887=Lijstjes!$F$2,IF($F$15=Lijstjes!$A$5,$F$16,$F$21)/COUNTIF('2. Invulblad'!$T$29:$T$1048576,Lijstjes!$F$2),0)</f>
        <v>0</v>
      </c>
      <c r="W887" s="5" t="str">
        <f>IF(V887=Lijstjes!$F$2,IF($F$15=Lijstjes!$A$6,$F$16,$F$21)/COUNTIF('2. Invulblad'!$V$29:$V$1048576,Lijstjes!$F$2),"")</f>
        <v/>
      </c>
      <c r="Y887" s="5" t="str">
        <f>IF(X887=Lijstjes!$F$2,IF($F$15=Lijstjes!$A$7,$F$16,$F$21)/COUNTIF('2. Invulblad'!$X$29:$X$1048576,Lijstjes!$F$2),"")</f>
        <v/>
      </c>
      <c r="AA887" s="14">
        <f>IF(Z887=Lijstjes!$F$2,IF($F$15=Lijstjes!$A$8,$F$16,$F$21)/COUNTIF('2. Invulblad'!$Z$29:$Z$1048576,Lijstjes!$F$2),0)</f>
        <v>0</v>
      </c>
      <c r="AC887" s="14">
        <f>IF(AB887=Lijstjes!$F$2,IF($F$15=Lijstjes!$A$9,$F$16,$F$21)/COUNTIF('2. Invulblad'!$AB$29:$AB$1048576,Lijstjes!$F$2),0)</f>
        <v>0</v>
      </c>
      <c r="AE887" s="14">
        <f>IF(AD887=Lijstjes!$F$2,IF($F$15=Lijstjes!$A$10,$F$16,$F$21)/COUNTIF('2. Invulblad'!$AD$29:$AD$1048576,Lijstjes!$F$2),0)</f>
        <v>0</v>
      </c>
      <c r="AG887" s="14">
        <f>IF(AF887=Lijstjes!$F$2,IF($F$15=Lijstjes!$A$11,$F$16,$F$21)/COUNTIF('2. Invulblad'!$AF$29:$AF$1048576,Lijstjes!$F$2),0)</f>
        <v>0</v>
      </c>
    </row>
    <row r="888" spans="2:33" ht="14.5">
      <c r="B888" s="12" t="str">
        <f t="shared" si="26"/>
        <v/>
      </c>
      <c r="C888" t="str">
        <f t="shared" si="27"/>
        <v/>
      </c>
      <c r="D888" s="15" t="str">
        <f>IF(M888=0,"",IF(AND(M888&gt;0,IFERROR(SEARCH(Lijstjes!$F$2,'2. Invulblad'!N888&amp;'2. Invulblad'!P888&amp;'2. Invulblad'!R888&amp;'2. Invulblad'!T888&amp;'2. Invulblad'!V888&amp;'2. Invulblad'!X888&amp;'2. Invulblad'!Z888&amp;'2. Invulblad'!AB888&amp;'2. Invulblad'!AD888&amp;'2. Invulblad'!AF888&amp;'2. Invulblad'!AH888&amp;'2. Invulblad'!AI888),0)&gt;0),"","U mag geen subsidie aanvragen voor "&amp;'2. Invulblad'!E888&amp;" "&amp;'2. Invulblad'!F888&amp;'2. Invulblad'!G888&amp;" want er is geen aangrenzende maatregel getroffen."))</f>
        <v/>
      </c>
      <c r="M888" s="20">
        <f>MIN(1500,COUNTIF('2. Invulblad'!N888:AI888,"Ja")*750)</f>
        <v>0</v>
      </c>
      <c r="O888" s="14" t="str">
        <f>IF(N888=Lijstjes!$F$2,IF($F$15=Lijstjes!$A$2,$F$16,$F$21)/COUNTIF('2. Invulblad'!$N$29:$N$1048576,Lijstjes!$F$2),"")</f>
        <v/>
      </c>
      <c r="Q888" s="5" t="str">
        <f>IF(P888=Lijstjes!$F$2,IF($F$15=Lijstjes!$A$3,$F$16,$F$21)/COUNTIF('2. Invulblad'!$P$29:$P$1048576,Lijstjes!$F$2),"")</f>
        <v/>
      </c>
      <c r="S888" s="5">
        <f>IF(R888=Lijstjes!$F$2,IF($F$15=Lijstjes!$A$4,$F$16,$F$21)/COUNTIF('2. Invulblad'!$R$29:$R$1048576,Lijstjes!$F$2),0)</f>
        <v>0</v>
      </c>
      <c r="U888" s="5">
        <f>IF(T888=Lijstjes!$F$2,IF($F$15=Lijstjes!$A$5,$F$16,$F$21)/COUNTIF('2. Invulblad'!$T$29:$T$1048576,Lijstjes!$F$2),0)</f>
        <v>0</v>
      </c>
      <c r="W888" s="5" t="str">
        <f>IF(V888=Lijstjes!$F$2,IF($F$15=Lijstjes!$A$6,$F$16,$F$21)/COUNTIF('2. Invulblad'!$V$29:$V$1048576,Lijstjes!$F$2),"")</f>
        <v/>
      </c>
      <c r="Y888" s="5" t="str">
        <f>IF(X888=Lijstjes!$F$2,IF($F$15=Lijstjes!$A$7,$F$16,$F$21)/COUNTIF('2. Invulblad'!$X$29:$X$1048576,Lijstjes!$F$2),"")</f>
        <v/>
      </c>
      <c r="AA888" s="14">
        <f>IF(Z888=Lijstjes!$F$2,IF($F$15=Lijstjes!$A$8,$F$16,$F$21)/COUNTIF('2. Invulblad'!$Z$29:$Z$1048576,Lijstjes!$F$2),0)</f>
        <v>0</v>
      </c>
      <c r="AC888" s="14">
        <f>IF(AB888=Lijstjes!$F$2,IF($F$15=Lijstjes!$A$9,$F$16,$F$21)/COUNTIF('2. Invulblad'!$AB$29:$AB$1048576,Lijstjes!$F$2),0)</f>
        <v>0</v>
      </c>
      <c r="AE888" s="14">
        <f>IF(AD888=Lijstjes!$F$2,IF($F$15=Lijstjes!$A$10,$F$16,$F$21)/COUNTIF('2. Invulblad'!$AD$29:$AD$1048576,Lijstjes!$F$2),0)</f>
        <v>0</v>
      </c>
      <c r="AG888" s="14">
        <f>IF(AF888=Lijstjes!$F$2,IF($F$15=Lijstjes!$A$11,$F$16,$F$21)/COUNTIF('2. Invulblad'!$AF$29:$AF$1048576,Lijstjes!$F$2),0)</f>
        <v>0</v>
      </c>
    </row>
    <row r="889" spans="2:33" ht="14.5">
      <c r="B889" s="12" t="str">
        <f t="shared" si="26"/>
        <v/>
      </c>
      <c r="C889" t="str">
        <f t="shared" si="27"/>
        <v/>
      </c>
      <c r="D889" s="15" t="str">
        <f>IF(M889=0,"",IF(AND(M889&gt;0,IFERROR(SEARCH(Lijstjes!$F$2,'2. Invulblad'!N889&amp;'2. Invulblad'!P889&amp;'2. Invulblad'!R889&amp;'2. Invulblad'!T889&amp;'2. Invulblad'!V889&amp;'2. Invulblad'!X889&amp;'2. Invulblad'!Z889&amp;'2. Invulblad'!AB889&amp;'2. Invulblad'!AD889&amp;'2. Invulblad'!AF889&amp;'2. Invulblad'!AH889&amp;'2. Invulblad'!AI889),0)&gt;0),"","U mag geen subsidie aanvragen voor "&amp;'2. Invulblad'!E889&amp;" "&amp;'2. Invulblad'!F889&amp;'2. Invulblad'!G889&amp;" want er is geen aangrenzende maatregel getroffen."))</f>
        <v/>
      </c>
      <c r="M889" s="20">
        <f>MIN(1500,COUNTIF('2. Invulblad'!N889:AI889,"Ja")*750)</f>
        <v>0</v>
      </c>
      <c r="O889" s="14" t="str">
        <f>IF(N889=Lijstjes!$F$2,IF($F$15=Lijstjes!$A$2,$F$16,$F$21)/COUNTIF('2. Invulblad'!$N$29:$N$1048576,Lijstjes!$F$2),"")</f>
        <v/>
      </c>
      <c r="Q889" s="5" t="str">
        <f>IF(P889=Lijstjes!$F$2,IF($F$15=Lijstjes!$A$3,$F$16,$F$21)/COUNTIF('2. Invulblad'!$P$29:$P$1048576,Lijstjes!$F$2),"")</f>
        <v/>
      </c>
      <c r="S889" s="5">
        <f>IF(R889=Lijstjes!$F$2,IF($F$15=Lijstjes!$A$4,$F$16,$F$21)/COUNTIF('2. Invulblad'!$R$29:$R$1048576,Lijstjes!$F$2),0)</f>
        <v>0</v>
      </c>
      <c r="U889" s="5">
        <f>IF(T889=Lijstjes!$F$2,IF($F$15=Lijstjes!$A$5,$F$16,$F$21)/COUNTIF('2. Invulblad'!$T$29:$T$1048576,Lijstjes!$F$2),0)</f>
        <v>0</v>
      </c>
      <c r="W889" s="5" t="str">
        <f>IF(V889=Lijstjes!$F$2,IF($F$15=Lijstjes!$A$6,$F$16,$F$21)/COUNTIF('2. Invulblad'!$V$29:$V$1048576,Lijstjes!$F$2),"")</f>
        <v/>
      </c>
      <c r="Y889" s="5" t="str">
        <f>IF(X889=Lijstjes!$F$2,IF($F$15=Lijstjes!$A$7,$F$16,$F$21)/COUNTIF('2. Invulblad'!$X$29:$X$1048576,Lijstjes!$F$2),"")</f>
        <v/>
      </c>
      <c r="AA889" s="14">
        <f>IF(Z889=Lijstjes!$F$2,IF($F$15=Lijstjes!$A$8,$F$16,$F$21)/COUNTIF('2. Invulblad'!$Z$29:$Z$1048576,Lijstjes!$F$2),0)</f>
        <v>0</v>
      </c>
      <c r="AC889" s="14">
        <f>IF(AB889=Lijstjes!$F$2,IF($F$15=Lijstjes!$A$9,$F$16,$F$21)/COUNTIF('2. Invulblad'!$AB$29:$AB$1048576,Lijstjes!$F$2),0)</f>
        <v>0</v>
      </c>
      <c r="AE889" s="14">
        <f>IF(AD889=Lijstjes!$F$2,IF($F$15=Lijstjes!$A$10,$F$16,$F$21)/COUNTIF('2. Invulblad'!$AD$29:$AD$1048576,Lijstjes!$F$2),0)</f>
        <v>0</v>
      </c>
      <c r="AG889" s="14">
        <f>IF(AF889=Lijstjes!$F$2,IF($F$15=Lijstjes!$A$11,$F$16,$F$21)/COUNTIF('2. Invulblad'!$AF$29:$AF$1048576,Lijstjes!$F$2),0)</f>
        <v>0</v>
      </c>
    </row>
    <row r="890" spans="2:33" ht="14.5">
      <c r="B890" s="12" t="str">
        <f t="shared" si="26"/>
        <v/>
      </c>
      <c r="C890" t="str">
        <f t="shared" si="27"/>
        <v/>
      </c>
      <c r="D890" s="15" t="str">
        <f>IF(M890=0,"",IF(AND(M890&gt;0,IFERROR(SEARCH(Lijstjes!$F$2,'2. Invulblad'!N890&amp;'2. Invulblad'!P890&amp;'2. Invulblad'!R890&amp;'2. Invulblad'!T890&amp;'2. Invulblad'!V890&amp;'2. Invulblad'!X890&amp;'2. Invulblad'!Z890&amp;'2. Invulblad'!AB890&amp;'2. Invulblad'!AD890&amp;'2. Invulblad'!AF890&amp;'2. Invulblad'!AH890&amp;'2. Invulblad'!AI890),0)&gt;0),"","U mag geen subsidie aanvragen voor "&amp;'2. Invulblad'!E890&amp;" "&amp;'2. Invulblad'!F890&amp;'2. Invulblad'!G890&amp;" want er is geen aangrenzende maatregel getroffen."))</f>
        <v/>
      </c>
      <c r="M890" s="20">
        <f>MIN(1500,COUNTIF('2. Invulblad'!N890:AI890,"Ja")*750)</f>
        <v>0</v>
      </c>
      <c r="O890" s="14" t="str">
        <f>IF(N890=Lijstjes!$F$2,IF($F$15=Lijstjes!$A$2,$F$16,$F$21)/COUNTIF('2. Invulblad'!$N$29:$N$1048576,Lijstjes!$F$2),"")</f>
        <v/>
      </c>
      <c r="Q890" s="5" t="str">
        <f>IF(P890=Lijstjes!$F$2,IF($F$15=Lijstjes!$A$3,$F$16,$F$21)/COUNTIF('2. Invulblad'!$P$29:$P$1048576,Lijstjes!$F$2),"")</f>
        <v/>
      </c>
      <c r="S890" s="5">
        <f>IF(R890=Lijstjes!$F$2,IF($F$15=Lijstjes!$A$4,$F$16,$F$21)/COUNTIF('2. Invulblad'!$R$29:$R$1048576,Lijstjes!$F$2),0)</f>
        <v>0</v>
      </c>
      <c r="U890" s="5">
        <f>IF(T890=Lijstjes!$F$2,IF($F$15=Lijstjes!$A$5,$F$16,$F$21)/COUNTIF('2. Invulblad'!$T$29:$T$1048576,Lijstjes!$F$2),0)</f>
        <v>0</v>
      </c>
      <c r="W890" s="5" t="str">
        <f>IF(V890=Lijstjes!$F$2,IF($F$15=Lijstjes!$A$6,$F$16,$F$21)/COUNTIF('2. Invulblad'!$V$29:$V$1048576,Lijstjes!$F$2),"")</f>
        <v/>
      </c>
      <c r="Y890" s="5" t="str">
        <f>IF(X890=Lijstjes!$F$2,IF($F$15=Lijstjes!$A$7,$F$16,$F$21)/COUNTIF('2. Invulblad'!$X$29:$X$1048576,Lijstjes!$F$2),"")</f>
        <v/>
      </c>
      <c r="AA890" s="14">
        <f>IF(Z890=Lijstjes!$F$2,IF($F$15=Lijstjes!$A$8,$F$16,$F$21)/COUNTIF('2. Invulblad'!$Z$29:$Z$1048576,Lijstjes!$F$2),0)</f>
        <v>0</v>
      </c>
      <c r="AC890" s="14">
        <f>IF(AB890=Lijstjes!$F$2,IF($F$15=Lijstjes!$A$9,$F$16,$F$21)/COUNTIF('2. Invulblad'!$AB$29:$AB$1048576,Lijstjes!$F$2),0)</f>
        <v>0</v>
      </c>
      <c r="AE890" s="14">
        <f>IF(AD890=Lijstjes!$F$2,IF($F$15=Lijstjes!$A$10,$F$16,$F$21)/COUNTIF('2. Invulblad'!$AD$29:$AD$1048576,Lijstjes!$F$2),0)</f>
        <v>0</v>
      </c>
      <c r="AG890" s="14">
        <f>IF(AF890=Lijstjes!$F$2,IF($F$15=Lijstjes!$A$11,$F$16,$F$21)/COUNTIF('2. Invulblad'!$AF$29:$AF$1048576,Lijstjes!$F$2),0)</f>
        <v>0</v>
      </c>
    </row>
    <row r="891" spans="2:33" ht="14.5">
      <c r="B891" s="12" t="str">
        <f t="shared" si="26"/>
        <v/>
      </c>
      <c r="C891" t="str">
        <f t="shared" si="27"/>
        <v/>
      </c>
      <c r="D891" s="15" t="str">
        <f>IF(M891=0,"",IF(AND(M891&gt;0,IFERROR(SEARCH(Lijstjes!$F$2,'2. Invulblad'!N891&amp;'2. Invulblad'!P891&amp;'2. Invulblad'!R891&amp;'2. Invulblad'!T891&amp;'2. Invulblad'!V891&amp;'2. Invulblad'!X891&amp;'2. Invulblad'!Z891&amp;'2. Invulblad'!AB891&amp;'2. Invulblad'!AD891&amp;'2. Invulblad'!AF891&amp;'2. Invulblad'!AH891&amp;'2. Invulblad'!AI891),0)&gt;0),"","U mag geen subsidie aanvragen voor "&amp;'2. Invulblad'!E891&amp;" "&amp;'2. Invulblad'!F891&amp;'2. Invulblad'!G891&amp;" want er is geen aangrenzende maatregel getroffen."))</f>
        <v/>
      </c>
      <c r="M891" s="20">
        <f>MIN(1500,COUNTIF('2. Invulblad'!N891:AI891,"Ja")*750)</f>
        <v>0</v>
      </c>
      <c r="O891" s="14" t="str">
        <f>IF(N891=Lijstjes!$F$2,IF($F$15=Lijstjes!$A$2,$F$16,$F$21)/COUNTIF('2. Invulblad'!$N$29:$N$1048576,Lijstjes!$F$2),"")</f>
        <v/>
      </c>
      <c r="Q891" s="5" t="str">
        <f>IF(P891=Lijstjes!$F$2,IF($F$15=Lijstjes!$A$3,$F$16,$F$21)/COUNTIF('2. Invulblad'!$P$29:$P$1048576,Lijstjes!$F$2),"")</f>
        <v/>
      </c>
      <c r="S891" s="5">
        <f>IF(R891=Lijstjes!$F$2,IF($F$15=Lijstjes!$A$4,$F$16,$F$21)/COUNTIF('2. Invulblad'!$R$29:$R$1048576,Lijstjes!$F$2),0)</f>
        <v>0</v>
      </c>
      <c r="U891" s="5">
        <f>IF(T891=Lijstjes!$F$2,IF($F$15=Lijstjes!$A$5,$F$16,$F$21)/COUNTIF('2. Invulblad'!$T$29:$T$1048576,Lijstjes!$F$2),0)</f>
        <v>0</v>
      </c>
      <c r="W891" s="5" t="str">
        <f>IF(V891=Lijstjes!$F$2,IF($F$15=Lijstjes!$A$6,$F$16,$F$21)/COUNTIF('2. Invulblad'!$V$29:$V$1048576,Lijstjes!$F$2),"")</f>
        <v/>
      </c>
      <c r="Y891" s="5" t="str">
        <f>IF(X891=Lijstjes!$F$2,IF($F$15=Lijstjes!$A$7,$F$16,$F$21)/COUNTIF('2. Invulblad'!$X$29:$X$1048576,Lijstjes!$F$2),"")</f>
        <v/>
      </c>
      <c r="AA891" s="14">
        <f>IF(Z891=Lijstjes!$F$2,IF($F$15=Lijstjes!$A$8,$F$16,$F$21)/COUNTIF('2. Invulblad'!$Z$29:$Z$1048576,Lijstjes!$F$2),0)</f>
        <v>0</v>
      </c>
      <c r="AC891" s="14">
        <f>IF(AB891=Lijstjes!$F$2,IF($F$15=Lijstjes!$A$9,$F$16,$F$21)/COUNTIF('2. Invulblad'!$AB$29:$AB$1048576,Lijstjes!$F$2),0)</f>
        <v>0</v>
      </c>
      <c r="AE891" s="14">
        <f>IF(AD891=Lijstjes!$F$2,IF($F$15=Lijstjes!$A$10,$F$16,$F$21)/COUNTIF('2. Invulblad'!$AD$29:$AD$1048576,Lijstjes!$F$2),0)</f>
        <v>0</v>
      </c>
      <c r="AG891" s="14">
        <f>IF(AF891=Lijstjes!$F$2,IF($F$15=Lijstjes!$A$11,$F$16,$F$21)/COUNTIF('2. Invulblad'!$AF$29:$AF$1048576,Lijstjes!$F$2),0)</f>
        <v>0</v>
      </c>
    </row>
    <row r="892" spans="2:33" ht="14.5">
      <c r="B892" s="12" t="str">
        <f t="shared" si="26"/>
        <v/>
      </c>
      <c r="C892" t="str">
        <f t="shared" si="27"/>
        <v/>
      </c>
      <c r="D892" s="15" t="str">
        <f>IF(M892=0,"",IF(AND(M892&gt;0,IFERROR(SEARCH(Lijstjes!$F$2,'2. Invulblad'!N892&amp;'2. Invulblad'!P892&amp;'2. Invulblad'!R892&amp;'2. Invulblad'!T892&amp;'2. Invulblad'!V892&amp;'2. Invulblad'!X892&amp;'2. Invulblad'!Z892&amp;'2. Invulblad'!AB892&amp;'2. Invulblad'!AD892&amp;'2. Invulblad'!AF892&amp;'2. Invulblad'!AH892&amp;'2. Invulblad'!AI892),0)&gt;0),"","U mag geen subsidie aanvragen voor "&amp;'2. Invulblad'!E892&amp;" "&amp;'2. Invulblad'!F892&amp;'2. Invulblad'!G892&amp;" want er is geen aangrenzende maatregel getroffen."))</f>
        <v/>
      </c>
      <c r="M892" s="20">
        <f>MIN(1500,COUNTIF('2. Invulblad'!N892:AI892,"Ja")*750)</f>
        <v>0</v>
      </c>
      <c r="O892" s="14" t="str">
        <f>IF(N892=Lijstjes!$F$2,IF($F$15=Lijstjes!$A$2,$F$16,$F$21)/COUNTIF('2. Invulblad'!$N$29:$N$1048576,Lijstjes!$F$2),"")</f>
        <v/>
      </c>
      <c r="Q892" s="5" t="str">
        <f>IF(P892=Lijstjes!$F$2,IF($F$15=Lijstjes!$A$3,$F$16,$F$21)/COUNTIF('2. Invulblad'!$P$29:$P$1048576,Lijstjes!$F$2),"")</f>
        <v/>
      </c>
      <c r="S892" s="5">
        <f>IF(R892=Lijstjes!$F$2,IF($F$15=Lijstjes!$A$4,$F$16,$F$21)/COUNTIF('2. Invulblad'!$R$29:$R$1048576,Lijstjes!$F$2),0)</f>
        <v>0</v>
      </c>
      <c r="U892" s="5">
        <f>IF(T892=Lijstjes!$F$2,IF($F$15=Lijstjes!$A$5,$F$16,$F$21)/COUNTIF('2. Invulblad'!$T$29:$T$1048576,Lijstjes!$F$2),0)</f>
        <v>0</v>
      </c>
      <c r="W892" s="5" t="str">
        <f>IF(V892=Lijstjes!$F$2,IF($F$15=Lijstjes!$A$6,$F$16,$F$21)/COUNTIF('2. Invulblad'!$V$29:$V$1048576,Lijstjes!$F$2),"")</f>
        <v/>
      </c>
      <c r="Y892" s="5" t="str">
        <f>IF(X892=Lijstjes!$F$2,IF($F$15=Lijstjes!$A$7,$F$16,$F$21)/COUNTIF('2. Invulblad'!$X$29:$X$1048576,Lijstjes!$F$2),"")</f>
        <v/>
      </c>
      <c r="AA892" s="14">
        <f>IF(Z892=Lijstjes!$F$2,IF($F$15=Lijstjes!$A$8,$F$16,$F$21)/COUNTIF('2. Invulblad'!$Z$29:$Z$1048576,Lijstjes!$F$2),0)</f>
        <v>0</v>
      </c>
      <c r="AC892" s="14">
        <f>IF(AB892=Lijstjes!$F$2,IF($F$15=Lijstjes!$A$9,$F$16,$F$21)/COUNTIF('2. Invulblad'!$AB$29:$AB$1048576,Lijstjes!$F$2),0)</f>
        <v>0</v>
      </c>
      <c r="AE892" s="14">
        <f>IF(AD892=Lijstjes!$F$2,IF($F$15=Lijstjes!$A$10,$F$16,$F$21)/COUNTIF('2. Invulblad'!$AD$29:$AD$1048576,Lijstjes!$F$2),0)</f>
        <v>0</v>
      </c>
      <c r="AG892" s="14">
        <f>IF(AF892=Lijstjes!$F$2,IF($F$15=Lijstjes!$A$11,$F$16,$F$21)/COUNTIF('2. Invulblad'!$AF$29:$AF$1048576,Lijstjes!$F$2),0)</f>
        <v>0</v>
      </c>
    </row>
    <row r="893" spans="2:33" ht="14.5">
      <c r="B893" s="12" t="str">
        <f t="shared" si="26"/>
        <v/>
      </c>
      <c r="C893" t="str">
        <f t="shared" si="27"/>
        <v/>
      </c>
      <c r="D893" s="15" t="str">
        <f>IF(M893=0,"",IF(AND(M893&gt;0,IFERROR(SEARCH(Lijstjes!$F$2,'2. Invulblad'!N893&amp;'2. Invulblad'!P893&amp;'2. Invulblad'!R893&amp;'2. Invulblad'!T893&amp;'2. Invulblad'!V893&amp;'2. Invulblad'!X893&amp;'2. Invulblad'!Z893&amp;'2. Invulblad'!AB893&amp;'2. Invulblad'!AD893&amp;'2. Invulblad'!AF893&amp;'2. Invulblad'!AH893&amp;'2. Invulblad'!AI893),0)&gt;0),"","U mag geen subsidie aanvragen voor "&amp;'2. Invulblad'!E893&amp;" "&amp;'2. Invulblad'!F893&amp;'2. Invulblad'!G893&amp;" want er is geen aangrenzende maatregel getroffen."))</f>
        <v/>
      </c>
      <c r="M893" s="20">
        <f>MIN(1500,COUNTIF('2. Invulblad'!N893:AI893,"Ja")*750)</f>
        <v>0</v>
      </c>
      <c r="O893" s="14" t="str">
        <f>IF(N893=Lijstjes!$F$2,IF($F$15=Lijstjes!$A$2,$F$16,$F$21)/COUNTIF('2. Invulblad'!$N$29:$N$1048576,Lijstjes!$F$2),"")</f>
        <v/>
      </c>
      <c r="Q893" s="5" t="str">
        <f>IF(P893=Lijstjes!$F$2,IF($F$15=Lijstjes!$A$3,$F$16,$F$21)/COUNTIF('2. Invulblad'!$P$29:$P$1048576,Lijstjes!$F$2),"")</f>
        <v/>
      </c>
      <c r="S893" s="5">
        <f>IF(R893=Lijstjes!$F$2,IF($F$15=Lijstjes!$A$4,$F$16,$F$21)/COUNTIF('2. Invulblad'!$R$29:$R$1048576,Lijstjes!$F$2),0)</f>
        <v>0</v>
      </c>
      <c r="U893" s="5">
        <f>IF(T893=Lijstjes!$F$2,IF($F$15=Lijstjes!$A$5,$F$16,$F$21)/COUNTIF('2. Invulblad'!$T$29:$T$1048576,Lijstjes!$F$2),0)</f>
        <v>0</v>
      </c>
      <c r="W893" s="5" t="str">
        <f>IF(V893=Lijstjes!$F$2,IF($F$15=Lijstjes!$A$6,$F$16,$F$21)/COUNTIF('2. Invulblad'!$V$29:$V$1048576,Lijstjes!$F$2),"")</f>
        <v/>
      </c>
      <c r="Y893" s="5" t="str">
        <f>IF(X893=Lijstjes!$F$2,IF($F$15=Lijstjes!$A$7,$F$16,$F$21)/COUNTIF('2. Invulblad'!$X$29:$X$1048576,Lijstjes!$F$2),"")</f>
        <v/>
      </c>
      <c r="AA893" s="14">
        <f>IF(Z893=Lijstjes!$F$2,IF($F$15=Lijstjes!$A$8,$F$16,$F$21)/COUNTIF('2. Invulblad'!$Z$29:$Z$1048576,Lijstjes!$F$2),0)</f>
        <v>0</v>
      </c>
      <c r="AC893" s="14">
        <f>IF(AB893=Lijstjes!$F$2,IF($F$15=Lijstjes!$A$9,$F$16,$F$21)/COUNTIF('2. Invulblad'!$AB$29:$AB$1048576,Lijstjes!$F$2),0)</f>
        <v>0</v>
      </c>
      <c r="AE893" s="14">
        <f>IF(AD893=Lijstjes!$F$2,IF($F$15=Lijstjes!$A$10,$F$16,$F$21)/COUNTIF('2. Invulblad'!$AD$29:$AD$1048576,Lijstjes!$F$2),0)</f>
        <v>0</v>
      </c>
      <c r="AG893" s="14">
        <f>IF(AF893=Lijstjes!$F$2,IF($F$15=Lijstjes!$A$11,$F$16,$F$21)/COUNTIF('2. Invulblad'!$AF$29:$AF$1048576,Lijstjes!$F$2),0)</f>
        <v>0</v>
      </c>
    </row>
    <row r="894" spans="2:33" ht="14.5">
      <c r="B894" s="12" t="str">
        <f t="shared" si="26"/>
        <v/>
      </c>
      <c r="C894" t="str">
        <f t="shared" si="27"/>
        <v/>
      </c>
      <c r="D894" s="15" t="str">
        <f>IF(M894=0,"",IF(AND(M894&gt;0,IFERROR(SEARCH(Lijstjes!$F$2,'2. Invulblad'!N894&amp;'2. Invulblad'!P894&amp;'2. Invulblad'!R894&amp;'2. Invulblad'!T894&amp;'2. Invulblad'!V894&amp;'2. Invulblad'!X894&amp;'2. Invulblad'!Z894&amp;'2. Invulblad'!AB894&amp;'2. Invulblad'!AD894&amp;'2. Invulblad'!AF894&amp;'2. Invulblad'!AH894&amp;'2. Invulblad'!AI894),0)&gt;0),"","U mag geen subsidie aanvragen voor "&amp;'2. Invulblad'!E894&amp;" "&amp;'2. Invulblad'!F894&amp;'2. Invulblad'!G894&amp;" want er is geen aangrenzende maatregel getroffen."))</f>
        <v/>
      </c>
      <c r="M894" s="20">
        <f>MIN(1500,COUNTIF('2. Invulblad'!N894:AI894,"Ja")*750)</f>
        <v>0</v>
      </c>
      <c r="O894" s="14" t="str">
        <f>IF(N894=Lijstjes!$F$2,IF($F$15=Lijstjes!$A$2,$F$16,$F$21)/COUNTIF('2. Invulblad'!$N$29:$N$1048576,Lijstjes!$F$2),"")</f>
        <v/>
      </c>
      <c r="Q894" s="5" t="str">
        <f>IF(P894=Lijstjes!$F$2,IF($F$15=Lijstjes!$A$3,$F$16,$F$21)/COUNTIF('2. Invulblad'!$P$29:$P$1048576,Lijstjes!$F$2),"")</f>
        <v/>
      </c>
      <c r="S894" s="5">
        <f>IF(R894=Lijstjes!$F$2,IF($F$15=Lijstjes!$A$4,$F$16,$F$21)/COUNTIF('2. Invulblad'!$R$29:$R$1048576,Lijstjes!$F$2),0)</f>
        <v>0</v>
      </c>
      <c r="U894" s="5">
        <f>IF(T894=Lijstjes!$F$2,IF($F$15=Lijstjes!$A$5,$F$16,$F$21)/COUNTIF('2. Invulblad'!$T$29:$T$1048576,Lijstjes!$F$2),0)</f>
        <v>0</v>
      </c>
      <c r="W894" s="5" t="str">
        <f>IF(V894=Lijstjes!$F$2,IF($F$15=Lijstjes!$A$6,$F$16,$F$21)/COUNTIF('2. Invulblad'!$V$29:$V$1048576,Lijstjes!$F$2),"")</f>
        <v/>
      </c>
      <c r="Y894" s="5" t="str">
        <f>IF(X894=Lijstjes!$F$2,IF($F$15=Lijstjes!$A$7,$F$16,$F$21)/COUNTIF('2. Invulblad'!$X$29:$X$1048576,Lijstjes!$F$2),"")</f>
        <v/>
      </c>
      <c r="AA894" s="14">
        <f>IF(Z894=Lijstjes!$F$2,IF($F$15=Lijstjes!$A$8,$F$16,$F$21)/COUNTIF('2. Invulblad'!$Z$29:$Z$1048576,Lijstjes!$F$2),0)</f>
        <v>0</v>
      </c>
      <c r="AC894" s="14">
        <f>IF(AB894=Lijstjes!$F$2,IF($F$15=Lijstjes!$A$9,$F$16,$F$21)/COUNTIF('2. Invulblad'!$AB$29:$AB$1048576,Lijstjes!$F$2),0)</f>
        <v>0</v>
      </c>
      <c r="AE894" s="14">
        <f>IF(AD894=Lijstjes!$F$2,IF($F$15=Lijstjes!$A$10,$F$16,$F$21)/COUNTIF('2. Invulblad'!$AD$29:$AD$1048576,Lijstjes!$F$2),0)</f>
        <v>0</v>
      </c>
      <c r="AG894" s="14">
        <f>IF(AF894=Lijstjes!$F$2,IF($F$15=Lijstjes!$A$11,$F$16,$F$21)/COUNTIF('2. Invulblad'!$AF$29:$AF$1048576,Lijstjes!$F$2),0)</f>
        <v>0</v>
      </c>
    </row>
    <row r="895" spans="2:33" ht="14.5">
      <c r="B895" s="12" t="str">
        <f t="shared" si="26"/>
        <v/>
      </c>
      <c r="C895" t="str">
        <f t="shared" si="27"/>
        <v/>
      </c>
      <c r="D895" s="15" t="str">
        <f>IF(M895=0,"",IF(AND(M895&gt;0,IFERROR(SEARCH(Lijstjes!$F$2,'2. Invulblad'!N895&amp;'2. Invulblad'!P895&amp;'2. Invulblad'!R895&amp;'2. Invulblad'!T895&amp;'2. Invulblad'!V895&amp;'2. Invulblad'!X895&amp;'2. Invulblad'!Z895&amp;'2. Invulblad'!AB895&amp;'2. Invulblad'!AD895&amp;'2. Invulblad'!AF895&amp;'2. Invulblad'!AH895&amp;'2. Invulblad'!AI895),0)&gt;0),"","U mag geen subsidie aanvragen voor "&amp;'2. Invulblad'!E895&amp;" "&amp;'2. Invulblad'!F895&amp;'2. Invulblad'!G895&amp;" want er is geen aangrenzende maatregel getroffen."))</f>
        <v/>
      </c>
      <c r="M895" s="20">
        <f>MIN(1500,COUNTIF('2. Invulblad'!N895:AI895,"Ja")*750)</f>
        <v>0</v>
      </c>
      <c r="O895" s="14" t="str">
        <f>IF(N895=Lijstjes!$F$2,IF($F$15=Lijstjes!$A$2,$F$16,$F$21)/COUNTIF('2. Invulblad'!$N$29:$N$1048576,Lijstjes!$F$2),"")</f>
        <v/>
      </c>
      <c r="Q895" s="5" t="str">
        <f>IF(P895=Lijstjes!$F$2,IF($F$15=Lijstjes!$A$3,$F$16,$F$21)/COUNTIF('2. Invulblad'!$P$29:$P$1048576,Lijstjes!$F$2),"")</f>
        <v/>
      </c>
      <c r="S895" s="5">
        <f>IF(R895=Lijstjes!$F$2,IF($F$15=Lijstjes!$A$4,$F$16,$F$21)/COUNTIF('2. Invulblad'!$R$29:$R$1048576,Lijstjes!$F$2),0)</f>
        <v>0</v>
      </c>
      <c r="U895" s="5">
        <f>IF(T895=Lijstjes!$F$2,IF($F$15=Lijstjes!$A$5,$F$16,$F$21)/COUNTIF('2. Invulblad'!$T$29:$T$1048576,Lijstjes!$F$2),0)</f>
        <v>0</v>
      </c>
      <c r="W895" s="5" t="str">
        <f>IF(V895=Lijstjes!$F$2,IF($F$15=Lijstjes!$A$6,$F$16,$F$21)/COUNTIF('2. Invulblad'!$V$29:$V$1048576,Lijstjes!$F$2),"")</f>
        <v/>
      </c>
      <c r="Y895" s="5" t="str">
        <f>IF(X895=Lijstjes!$F$2,IF($F$15=Lijstjes!$A$7,$F$16,$F$21)/COUNTIF('2. Invulblad'!$X$29:$X$1048576,Lijstjes!$F$2),"")</f>
        <v/>
      </c>
      <c r="AA895" s="14">
        <f>IF(Z895=Lijstjes!$F$2,IF($F$15=Lijstjes!$A$8,$F$16,$F$21)/COUNTIF('2. Invulblad'!$Z$29:$Z$1048576,Lijstjes!$F$2),0)</f>
        <v>0</v>
      </c>
      <c r="AC895" s="14">
        <f>IF(AB895=Lijstjes!$F$2,IF($F$15=Lijstjes!$A$9,$F$16,$F$21)/COUNTIF('2. Invulblad'!$AB$29:$AB$1048576,Lijstjes!$F$2),0)</f>
        <v>0</v>
      </c>
      <c r="AE895" s="14">
        <f>IF(AD895=Lijstjes!$F$2,IF($F$15=Lijstjes!$A$10,$F$16,$F$21)/COUNTIF('2. Invulblad'!$AD$29:$AD$1048576,Lijstjes!$F$2),0)</f>
        <v>0</v>
      </c>
      <c r="AG895" s="14">
        <f>IF(AF895=Lijstjes!$F$2,IF($F$15=Lijstjes!$A$11,$F$16,$F$21)/COUNTIF('2. Invulblad'!$AF$29:$AF$1048576,Lijstjes!$F$2),0)</f>
        <v>0</v>
      </c>
    </row>
    <row r="896" spans="2:33" ht="14.5">
      <c r="B896" s="12" t="str">
        <f t="shared" si="26"/>
        <v/>
      </c>
      <c r="C896" t="str">
        <f t="shared" si="27"/>
        <v/>
      </c>
      <c r="D896" s="15" t="str">
        <f>IF(M896=0,"",IF(AND(M896&gt;0,IFERROR(SEARCH(Lijstjes!$F$2,'2. Invulblad'!N896&amp;'2. Invulblad'!P896&amp;'2. Invulblad'!R896&amp;'2. Invulblad'!T896&amp;'2. Invulblad'!V896&amp;'2. Invulblad'!X896&amp;'2. Invulblad'!Z896&amp;'2. Invulblad'!AB896&amp;'2. Invulblad'!AD896&amp;'2. Invulblad'!AF896&amp;'2. Invulblad'!AH896&amp;'2. Invulblad'!AI896),0)&gt;0),"","U mag geen subsidie aanvragen voor "&amp;'2. Invulblad'!E896&amp;" "&amp;'2. Invulblad'!F896&amp;'2. Invulblad'!G896&amp;" want er is geen aangrenzende maatregel getroffen."))</f>
        <v/>
      </c>
      <c r="M896" s="20">
        <f>MIN(1500,COUNTIF('2. Invulblad'!N896:AI896,"Ja")*750)</f>
        <v>0</v>
      </c>
      <c r="O896" s="14" t="str">
        <f>IF(N896=Lijstjes!$F$2,IF($F$15=Lijstjes!$A$2,$F$16,$F$21)/COUNTIF('2. Invulblad'!$N$29:$N$1048576,Lijstjes!$F$2),"")</f>
        <v/>
      </c>
      <c r="Q896" s="5" t="str">
        <f>IF(P896=Lijstjes!$F$2,IF($F$15=Lijstjes!$A$3,$F$16,$F$21)/COUNTIF('2. Invulblad'!$P$29:$P$1048576,Lijstjes!$F$2),"")</f>
        <v/>
      </c>
      <c r="S896" s="5">
        <f>IF(R896=Lijstjes!$F$2,IF($F$15=Lijstjes!$A$4,$F$16,$F$21)/COUNTIF('2. Invulblad'!$R$29:$R$1048576,Lijstjes!$F$2),0)</f>
        <v>0</v>
      </c>
      <c r="U896" s="5">
        <f>IF(T896=Lijstjes!$F$2,IF($F$15=Lijstjes!$A$5,$F$16,$F$21)/COUNTIF('2. Invulblad'!$T$29:$T$1048576,Lijstjes!$F$2),0)</f>
        <v>0</v>
      </c>
      <c r="W896" s="5" t="str">
        <f>IF(V896=Lijstjes!$F$2,IF($F$15=Lijstjes!$A$6,$F$16,$F$21)/COUNTIF('2. Invulblad'!$V$29:$V$1048576,Lijstjes!$F$2),"")</f>
        <v/>
      </c>
      <c r="Y896" s="5" t="str">
        <f>IF(X896=Lijstjes!$F$2,IF($F$15=Lijstjes!$A$7,$F$16,$F$21)/COUNTIF('2. Invulblad'!$X$29:$X$1048576,Lijstjes!$F$2),"")</f>
        <v/>
      </c>
      <c r="AA896" s="14">
        <f>IF(Z896=Lijstjes!$F$2,IF($F$15=Lijstjes!$A$8,$F$16,$F$21)/COUNTIF('2. Invulblad'!$Z$29:$Z$1048576,Lijstjes!$F$2),0)</f>
        <v>0</v>
      </c>
      <c r="AC896" s="14">
        <f>IF(AB896=Lijstjes!$F$2,IF($F$15=Lijstjes!$A$9,$F$16,$F$21)/COUNTIF('2. Invulblad'!$AB$29:$AB$1048576,Lijstjes!$F$2),0)</f>
        <v>0</v>
      </c>
      <c r="AE896" s="14">
        <f>IF(AD896=Lijstjes!$F$2,IF($F$15=Lijstjes!$A$10,$F$16,$F$21)/COUNTIF('2. Invulblad'!$AD$29:$AD$1048576,Lijstjes!$F$2),0)</f>
        <v>0</v>
      </c>
      <c r="AG896" s="14">
        <f>IF(AF896=Lijstjes!$F$2,IF($F$15=Lijstjes!$A$11,$F$16,$F$21)/COUNTIF('2. Invulblad'!$AF$29:$AF$1048576,Lijstjes!$F$2),0)</f>
        <v>0</v>
      </c>
    </row>
    <row r="897" spans="2:33" ht="14.5">
      <c r="B897" s="12" t="str">
        <f t="shared" si="26"/>
        <v/>
      </c>
      <c r="C897" t="str">
        <f t="shared" si="27"/>
        <v/>
      </c>
      <c r="D897" s="15" t="str">
        <f>IF(M897=0,"",IF(AND(M897&gt;0,IFERROR(SEARCH(Lijstjes!$F$2,'2. Invulblad'!N897&amp;'2. Invulblad'!P897&amp;'2. Invulblad'!R897&amp;'2. Invulblad'!T897&amp;'2. Invulblad'!V897&amp;'2. Invulblad'!X897&amp;'2. Invulblad'!Z897&amp;'2. Invulblad'!AB897&amp;'2. Invulblad'!AD897&amp;'2. Invulblad'!AF897&amp;'2. Invulblad'!AH897&amp;'2. Invulblad'!AI897),0)&gt;0),"","U mag geen subsidie aanvragen voor "&amp;'2. Invulblad'!E897&amp;" "&amp;'2. Invulblad'!F897&amp;'2. Invulblad'!G897&amp;" want er is geen aangrenzende maatregel getroffen."))</f>
        <v/>
      </c>
      <c r="M897" s="20">
        <f>MIN(1500,COUNTIF('2. Invulblad'!N897:AI897,"Ja")*750)</f>
        <v>0</v>
      </c>
      <c r="O897" s="14" t="str">
        <f>IF(N897=Lijstjes!$F$2,IF($F$15=Lijstjes!$A$2,$F$16,$F$21)/COUNTIF('2. Invulblad'!$N$29:$N$1048576,Lijstjes!$F$2),"")</f>
        <v/>
      </c>
      <c r="Q897" s="5" t="str">
        <f>IF(P897=Lijstjes!$F$2,IF($F$15=Lijstjes!$A$3,$F$16,$F$21)/COUNTIF('2. Invulblad'!$P$29:$P$1048576,Lijstjes!$F$2),"")</f>
        <v/>
      </c>
      <c r="S897" s="5">
        <f>IF(R897=Lijstjes!$F$2,IF($F$15=Lijstjes!$A$4,$F$16,$F$21)/COUNTIF('2. Invulblad'!$R$29:$R$1048576,Lijstjes!$F$2),0)</f>
        <v>0</v>
      </c>
      <c r="U897" s="5">
        <f>IF(T897=Lijstjes!$F$2,IF($F$15=Lijstjes!$A$5,$F$16,$F$21)/COUNTIF('2. Invulblad'!$T$29:$T$1048576,Lijstjes!$F$2),0)</f>
        <v>0</v>
      </c>
      <c r="W897" s="5" t="str">
        <f>IF(V897=Lijstjes!$F$2,IF($F$15=Lijstjes!$A$6,$F$16,$F$21)/COUNTIF('2. Invulblad'!$V$29:$V$1048576,Lijstjes!$F$2),"")</f>
        <v/>
      </c>
      <c r="Y897" s="5" t="str">
        <f>IF(X897=Lijstjes!$F$2,IF($F$15=Lijstjes!$A$7,$F$16,$F$21)/COUNTIF('2. Invulblad'!$X$29:$X$1048576,Lijstjes!$F$2),"")</f>
        <v/>
      </c>
      <c r="AA897" s="14">
        <f>IF(Z897=Lijstjes!$F$2,IF($F$15=Lijstjes!$A$8,$F$16,$F$21)/COUNTIF('2. Invulblad'!$Z$29:$Z$1048576,Lijstjes!$F$2),0)</f>
        <v>0</v>
      </c>
      <c r="AC897" s="14">
        <f>IF(AB897=Lijstjes!$F$2,IF($F$15=Lijstjes!$A$9,$F$16,$F$21)/COUNTIF('2. Invulblad'!$AB$29:$AB$1048576,Lijstjes!$F$2),0)</f>
        <v>0</v>
      </c>
      <c r="AE897" s="14">
        <f>IF(AD897=Lijstjes!$F$2,IF($F$15=Lijstjes!$A$10,$F$16,$F$21)/COUNTIF('2. Invulblad'!$AD$29:$AD$1048576,Lijstjes!$F$2),0)</f>
        <v>0</v>
      </c>
      <c r="AG897" s="14">
        <f>IF(AF897=Lijstjes!$F$2,IF($F$15=Lijstjes!$A$11,$F$16,$F$21)/COUNTIF('2. Invulblad'!$AF$29:$AF$1048576,Lijstjes!$F$2),0)</f>
        <v>0</v>
      </c>
    </row>
    <row r="898" spans="2:33" ht="14.5">
      <c r="B898" s="12" t="str">
        <f t="shared" si="26"/>
        <v/>
      </c>
      <c r="C898" t="str">
        <f t="shared" si="27"/>
        <v/>
      </c>
      <c r="D898" s="15" t="str">
        <f>IF(M898=0,"",IF(AND(M898&gt;0,IFERROR(SEARCH(Lijstjes!$F$2,'2. Invulblad'!N898&amp;'2. Invulblad'!P898&amp;'2. Invulblad'!R898&amp;'2. Invulblad'!T898&amp;'2. Invulblad'!V898&amp;'2. Invulblad'!X898&amp;'2. Invulblad'!Z898&amp;'2. Invulblad'!AB898&amp;'2. Invulblad'!AD898&amp;'2. Invulblad'!AF898&amp;'2. Invulblad'!AH898&amp;'2. Invulblad'!AI898),0)&gt;0),"","U mag geen subsidie aanvragen voor "&amp;'2. Invulblad'!E898&amp;" "&amp;'2. Invulblad'!F898&amp;'2. Invulblad'!G898&amp;" want er is geen aangrenzende maatregel getroffen."))</f>
        <v/>
      </c>
      <c r="M898" s="20">
        <f>MIN(1500,COUNTIF('2. Invulblad'!N898:AI898,"Ja")*750)</f>
        <v>0</v>
      </c>
      <c r="O898" s="14" t="str">
        <f>IF(N898=Lijstjes!$F$2,IF($F$15=Lijstjes!$A$2,$F$16,$F$21)/COUNTIF('2. Invulblad'!$N$29:$N$1048576,Lijstjes!$F$2),"")</f>
        <v/>
      </c>
      <c r="Q898" s="5" t="str">
        <f>IF(P898=Lijstjes!$F$2,IF($F$15=Lijstjes!$A$3,$F$16,$F$21)/COUNTIF('2. Invulblad'!$P$29:$P$1048576,Lijstjes!$F$2),"")</f>
        <v/>
      </c>
      <c r="S898" s="5">
        <f>IF(R898=Lijstjes!$F$2,IF($F$15=Lijstjes!$A$4,$F$16,$F$21)/COUNTIF('2. Invulblad'!$R$29:$R$1048576,Lijstjes!$F$2),0)</f>
        <v>0</v>
      </c>
      <c r="U898" s="5">
        <f>IF(T898=Lijstjes!$F$2,IF($F$15=Lijstjes!$A$5,$F$16,$F$21)/COUNTIF('2. Invulblad'!$T$29:$T$1048576,Lijstjes!$F$2),0)</f>
        <v>0</v>
      </c>
      <c r="W898" s="5" t="str">
        <f>IF(V898=Lijstjes!$F$2,IF($F$15=Lijstjes!$A$6,$F$16,$F$21)/COUNTIF('2. Invulblad'!$V$29:$V$1048576,Lijstjes!$F$2),"")</f>
        <v/>
      </c>
      <c r="Y898" s="5" t="str">
        <f>IF(X898=Lijstjes!$F$2,IF($F$15=Lijstjes!$A$7,$F$16,$F$21)/COUNTIF('2. Invulblad'!$X$29:$X$1048576,Lijstjes!$F$2),"")</f>
        <v/>
      </c>
      <c r="AA898" s="14">
        <f>IF(Z898=Lijstjes!$F$2,IF($F$15=Lijstjes!$A$8,$F$16,$F$21)/COUNTIF('2. Invulblad'!$Z$29:$Z$1048576,Lijstjes!$F$2),0)</f>
        <v>0</v>
      </c>
      <c r="AC898" s="14">
        <f>IF(AB898=Lijstjes!$F$2,IF($F$15=Lijstjes!$A$9,$F$16,$F$21)/COUNTIF('2. Invulblad'!$AB$29:$AB$1048576,Lijstjes!$F$2),0)</f>
        <v>0</v>
      </c>
      <c r="AE898" s="14">
        <f>IF(AD898=Lijstjes!$F$2,IF($F$15=Lijstjes!$A$10,$F$16,$F$21)/COUNTIF('2. Invulblad'!$AD$29:$AD$1048576,Lijstjes!$F$2),0)</f>
        <v>0</v>
      </c>
      <c r="AG898" s="14">
        <f>IF(AF898=Lijstjes!$F$2,IF($F$15=Lijstjes!$A$11,$F$16,$F$21)/COUNTIF('2. Invulblad'!$AF$29:$AF$1048576,Lijstjes!$F$2),0)</f>
        <v>0</v>
      </c>
    </row>
    <row r="899" spans="2:33" ht="14.5">
      <c r="B899" s="12" t="str">
        <f t="shared" si="26"/>
        <v/>
      </c>
      <c r="C899" t="str">
        <f t="shared" si="27"/>
        <v/>
      </c>
      <c r="D899" s="15" t="str">
        <f>IF(M899=0,"",IF(AND(M899&gt;0,IFERROR(SEARCH(Lijstjes!$F$2,'2. Invulblad'!N899&amp;'2. Invulblad'!P899&amp;'2. Invulblad'!R899&amp;'2. Invulblad'!T899&amp;'2. Invulblad'!V899&amp;'2. Invulblad'!X899&amp;'2. Invulblad'!Z899&amp;'2. Invulblad'!AB899&amp;'2. Invulblad'!AD899&amp;'2. Invulblad'!AF899&amp;'2. Invulblad'!AH899&amp;'2. Invulblad'!AI899),0)&gt;0),"","U mag geen subsidie aanvragen voor "&amp;'2. Invulblad'!E899&amp;" "&amp;'2. Invulblad'!F899&amp;'2. Invulblad'!G899&amp;" want er is geen aangrenzende maatregel getroffen."))</f>
        <v/>
      </c>
      <c r="M899" s="20">
        <f>MIN(1500,COUNTIF('2. Invulblad'!N899:AI899,"Ja")*750)</f>
        <v>0</v>
      </c>
      <c r="O899" s="14" t="str">
        <f>IF(N899=Lijstjes!$F$2,IF($F$15=Lijstjes!$A$2,$F$16,$F$21)/COUNTIF('2. Invulblad'!$N$29:$N$1048576,Lijstjes!$F$2),"")</f>
        <v/>
      </c>
      <c r="Q899" s="5" t="str">
        <f>IF(P899=Lijstjes!$F$2,IF($F$15=Lijstjes!$A$3,$F$16,$F$21)/COUNTIF('2. Invulblad'!$P$29:$P$1048576,Lijstjes!$F$2),"")</f>
        <v/>
      </c>
      <c r="S899" s="5">
        <f>IF(R899=Lijstjes!$F$2,IF($F$15=Lijstjes!$A$4,$F$16,$F$21)/COUNTIF('2. Invulblad'!$R$29:$R$1048576,Lijstjes!$F$2),0)</f>
        <v>0</v>
      </c>
      <c r="U899" s="5">
        <f>IF(T899=Lijstjes!$F$2,IF($F$15=Lijstjes!$A$5,$F$16,$F$21)/COUNTIF('2. Invulblad'!$T$29:$T$1048576,Lijstjes!$F$2),0)</f>
        <v>0</v>
      </c>
      <c r="W899" s="5" t="str">
        <f>IF(V899=Lijstjes!$F$2,IF($F$15=Lijstjes!$A$6,$F$16,$F$21)/COUNTIF('2. Invulblad'!$V$29:$V$1048576,Lijstjes!$F$2),"")</f>
        <v/>
      </c>
      <c r="Y899" s="5" t="str">
        <f>IF(X899=Lijstjes!$F$2,IF($F$15=Lijstjes!$A$7,$F$16,$F$21)/COUNTIF('2. Invulblad'!$X$29:$X$1048576,Lijstjes!$F$2),"")</f>
        <v/>
      </c>
      <c r="AA899" s="14">
        <f>IF(Z899=Lijstjes!$F$2,IF($F$15=Lijstjes!$A$8,$F$16,$F$21)/COUNTIF('2. Invulblad'!$Z$29:$Z$1048576,Lijstjes!$F$2),0)</f>
        <v>0</v>
      </c>
      <c r="AC899" s="14">
        <f>IF(AB899=Lijstjes!$F$2,IF($F$15=Lijstjes!$A$9,$F$16,$F$21)/COUNTIF('2. Invulblad'!$AB$29:$AB$1048576,Lijstjes!$F$2),0)</f>
        <v>0</v>
      </c>
      <c r="AE899" s="14">
        <f>IF(AD899=Lijstjes!$F$2,IF($F$15=Lijstjes!$A$10,$F$16,$F$21)/COUNTIF('2. Invulblad'!$AD$29:$AD$1048576,Lijstjes!$F$2),0)</f>
        <v>0</v>
      </c>
      <c r="AG899" s="14">
        <f>IF(AF899=Lijstjes!$F$2,IF($F$15=Lijstjes!$A$11,$F$16,$F$21)/COUNTIF('2. Invulblad'!$AF$29:$AF$1048576,Lijstjes!$F$2),0)</f>
        <v>0</v>
      </c>
    </row>
    <row r="900" spans="2:33" ht="14.5">
      <c r="B900" s="12" t="str">
        <f t="shared" si="26"/>
        <v/>
      </c>
      <c r="C900" t="str">
        <f t="shared" si="27"/>
        <v/>
      </c>
      <c r="D900" s="15" t="str">
        <f>IF(M900=0,"",IF(AND(M900&gt;0,IFERROR(SEARCH(Lijstjes!$F$2,'2. Invulblad'!N900&amp;'2. Invulblad'!P900&amp;'2. Invulblad'!R900&amp;'2. Invulblad'!T900&amp;'2. Invulblad'!V900&amp;'2. Invulblad'!X900&amp;'2. Invulblad'!Z900&amp;'2. Invulblad'!AB900&amp;'2. Invulblad'!AD900&amp;'2. Invulblad'!AF900&amp;'2. Invulblad'!AH900&amp;'2. Invulblad'!AI900),0)&gt;0),"","U mag geen subsidie aanvragen voor "&amp;'2. Invulblad'!E900&amp;" "&amp;'2. Invulblad'!F900&amp;'2. Invulblad'!G900&amp;" want er is geen aangrenzende maatregel getroffen."))</f>
        <v/>
      </c>
      <c r="M900" s="20">
        <f>MIN(1500,COUNTIF('2. Invulblad'!N900:AI900,"Ja")*750)</f>
        <v>0</v>
      </c>
      <c r="O900" s="14" t="str">
        <f>IF(N900=Lijstjes!$F$2,IF($F$15=Lijstjes!$A$2,$F$16,$F$21)/COUNTIF('2. Invulblad'!$N$29:$N$1048576,Lijstjes!$F$2),"")</f>
        <v/>
      </c>
      <c r="Q900" s="5" t="str">
        <f>IF(P900=Lijstjes!$F$2,IF($F$15=Lijstjes!$A$3,$F$16,$F$21)/COUNTIF('2. Invulblad'!$P$29:$P$1048576,Lijstjes!$F$2),"")</f>
        <v/>
      </c>
      <c r="S900" s="5">
        <f>IF(R900=Lijstjes!$F$2,IF($F$15=Lijstjes!$A$4,$F$16,$F$21)/COUNTIF('2. Invulblad'!$R$29:$R$1048576,Lijstjes!$F$2),0)</f>
        <v>0</v>
      </c>
      <c r="U900" s="5">
        <f>IF(T900=Lijstjes!$F$2,IF($F$15=Lijstjes!$A$5,$F$16,$F$21)/COUNTIF('2. Invulblad'!$T$29:$T$1048576,Lijstjes!$F$2),0)</f>
        <v>0</v>
      </c>
      <c r="W900" s="5" t="str">
        <f>IF(V900=Lijstjes!$F$2,IF($F$15=Lijstjes!$A$6,$F$16,$F$21)/COUNTIF('2. Invulblad'!$V$29:$V$1048576,Lijstjes!$F$2),"")</f>
        <v/>
      </c>
      <c r="Y900" s="5" t="str">
        <f>IF(X900=Lijstjes!$F$2,IF($F$15=Lijstjes!$A$7,$F$16,$F$21)/COUNTIF('2. Invulblad'!$X$29:$X$1048576,Lijstjes!$F$2),"")</f>
        <v/>
      </c>
      <c r="AA900" s="14">
        <f>IF(Z900=Lijstjes!$F$2,IF($F$15=Lijstjes!$A$8,$F$16,$F$21)/COUNTIF('2. Invulblad'!$Z$29:$Z$1048576,Lijstjes!$F$2),0)</f>
        <v>0</v>
      </c>
      <c r="AC900" s="14">
        <f>IF(AB900=Lijstjes!$F$2,IF($F$15=Lijstjes!$A$9,$F$16,$F$21)/COUNTIF('2. Invulblad'!$AB$29:$AB$1048576,Lijstjes!$F$2),0)</f>
        <v>0</v>
      </c>
      <c r="AE900" s="14">
        <f>IF(AD900=Lijstjes!$F$2,IF($F$15=Lijstjes!$A$10,$F$16,$F$21)/COUNTIF('2. Invulblad'!$AD$29:$AD$1048576,Lijstjes!$F$2),0)</f>
        <v>0</v>
      </c>
      <c r="AG900" s="14">
        <f>IF(AF900=Lijstjes!$F$2,IF($F$15=Lijstjes!$A$11,$F$16,$F$21)/COUNTIF('2. Invulblad'!$AF$29:$AF$1048576,Lijstjes!$F$2),0)</f>
        <v>0</v>
      </c>
    </row>
    <row r="901" spans="2:33" ht="14.5">
      <c r="B901" s="12" t="str">
        <f t="shared" si="26"/>
        <v/>
      </c>
      <c r="C901" t="str">
        <f t="shared" si="27"/>
        <v/>
      </c>
      <c r="D901" s="15" t="str">
        <f>IF(M901=0,"",IF(AND(M901&gt;0,IFERROR(SEARCH(Lijstjes!$F$2,'2. Invulblad'!N901&amp;'2. Invulblad'!P901&amp;'2. Invulblad'!R901&amp;'2. Invulblad'!T901&amp;'2. Invulblad'!V901&amp;'2. Invulblad'!X901&amp;'2. Invulblad'!Z901&amp;'2. Invulblad'!AB901&amp;'2. Invulblad'!AD901&amp;'2. Invulblad'!AF901&amp;'2. Invulblad'!AH901&amp;'2. Invulblad'!AI901),0)&gt;0),"","U mag geen subsidie aanvragen voor "&amp;'2. Invulblad'!E901&amp;" "&amp;'2. Invulblad'!F901&amp;'2. Invulblad'!G901&amp;" want er is geen aangrenzende maatregel getroffen."))</f>
        <v/>
      </c>
      <c r="M901" s="20">
        <f>MIN(1500,COUNTIF('2. Invulblad'!N901:AI901,"Ja")*750)</f>
        <v>0</v>
      </c>
      <c r="O901" s="14" t="str">
        <f>IF(N901=Lijstjes!$F$2,IF($F$15=Lijstjes!$A$2,$F$16,$F$21)/COUNTIF('2. Invulblad'!$N$29:$N$1048576,Lijstjes!$F$2),"")</f>
        <v/>
      </c>
      <c r="Q901" s="5" t="str">
        <f>IF(P901=Lijstjes!$F$2,IF($F$15=Lijstjes!$A$3,$F$16,$F$21)/COUNTIF('2. Invulblad'!$P$29:$P$1048576,Lijstjes!$F$2),"")</f>
        <v/>
      </c>
      <c r="S901" s="5">
        <f>IF(R901=Lijstjes!$F$2,IF($F$15=Lijstjes!$A$4,$F$16,$F$21)/COUNTIF('2. Invulblad'!$R$29:$R$1048576,Lijstjes!$F$2),0)</f>
        <v>0</v>
      </c>
      <c r="U901" s="5">
        <f>IF(T901=Lijstjes!$F$2,IF($F$15=Lijstjes!$A$5,$F$16,$F$21)/COUNTIF('2. Invulblad'!$T$29:$T$1048576,Lijstjes!$F$2),0)</f>
        <v>0</v>
      </c>
      <c r="W901" s="5" t="str">
        <f>IF(V901=Lijstjes!$F$2,IF($F$15=Lijstjes!$A$6,$F$16,$F$21)/COUNTIF('2. Invulblad'!$V$29:$V$1048576,Lijstjes!$F$2),"")</f>
        <v/>
      </c>
      <c r="Y901" s="5" t="str">
        <f>IF(X901=Lijstjes!$F$2,IF($F$15=Lijstjes!$A$7,$F$16,$F$21)/COUNTIF('2. Invulblad'!$X$29:$X$1048576,Lijstjes!$F$2),"")</f>
        <v/>
      </c>
      <c r="AA901" s="14">
        <f>IF(Z901=Lijstjes!$F$2,IF($F$15=Lijstjes!$A$8,$F$16,$F$21)/COUNTIF('2. Invulblad'!$Z$29:$Z$1048576,Lijstjes!$F$2),0)</f>
        <v>0</v>
      </c>
      <c r="AC901" s="14">
        <f>IF(AB901=Lijstjes!$F$2,IF($F$15=Lijstjes!$A$9,$F$16,$F$21)/COUNTIF('2. Invulblad'!$AB$29:$AB$1048576,Lijstjes!$F$2),0)</f>
        <v>0</v>
      </c>
      <c r="AE901" s="14">
        <f>IF(AD901=Lijstjes!$F$2,IF($F$15=Lijstjes!$A$10,$F$16,$F$21)/COUNTIF('2. Invulblad'!$AD$29:$AD$1048576,Lijstjes!$F$2),0)</f>
        <v>0</v>
      </c>
      <c r="AG901" s="14">
        <f>IF(AF901=Lijstjes!$F$2,IF($F$15=Lijstjes!$A$11,$F$16,$F$21)/COUNTIF('2. Invulblad'!$AF$29:$AF$1048576,Lijstjes!$F$2),0)</f>
        <v>0</v>
      </c>
    </row>
    <row r="902" spans="2:33" ht="14.5">
      <c r="B902" s="12" t="str">
        <f t="shared" si="26"/>
        <v/>
      </c>
      <c r="C902" t="str">
        <f t="shared" si="27"/>
        <v/>
      </c>
      <c r="D902" s="15" t="str">
        <f>IF(M902=0,"",IF(AND(M902&gt;0,IFERROR(SEARCH(Lijstjes!$F$2,'2. Invulblad'!N902&amp;'2. Invulblad'!P902&amp;'2. Invulblad'!R902&amp;'2. Invulblad'!T902&amp;'2. Invulblad'!V902&amp;'2. Invulblad'!X902&amp;'2. Invulblad'!Z902&amp;'2. Invulblad'!AB902&amp;'2. Invulblad'!AD902&amp;'2. Invulblad'!AF902&amp;'2. Invulblad'!AH902&amp;'2. Invulblad'!AI902),0)&gt;0),"","U mag geen subsidie aanvragen voor "&amp;'2. Invulblad'!E902&amp;" "&amp;'2. Invulblad'!F902&amp;'2. Invulblad'!G902&amp;" want er is geen aangrenzende maatregel getroffen."))</f>
        <v/>
      </c>
      <c r="M902" s="20">
        <f>MIN(1500,COUNTIF('2. Invulblad'!N902:AI902,"Ja")*750)</f>
        <v>0</v>
      </c>
      <c r="O902" s="14" t="str">
        <f>IF(N902=Lijstjes!$F$2,IF($F$15=Lijstjes!$A$2,$F$16,$F$21)/COUNTIF('2. Invulblad'!$N$29:$N$1048576,Lijstjes!$F$2),"")</f>
        <v/>
      </c>
      <c r="Q902" s="5" t="str">
        <f>IF(P902=Lijstjes!$F$2,IF($F$15=Lijstjes!$A$3,$F$16,$F$21)/COUNTIF('2. Invulblad'!$P$29:$P$1048576,Lijstjes!$F$2),"")</f>
        <v/>
      </c>
      <c r="S902" s="5">
        <f>IF(R902=Lijstjes!$F$2,IF($F$15=Lijstjes!$A$4,$F$16,$F$21)/COUNTIF('2. Invulblad'!$R$29:$R$1048576,Lijstjes!$F$2),0)</f>
        <v>0</v>
      </c>
      <c r="U902" s="5">
        <f>IF(T902=Lijstjes!$F$2,IF($F$15=Lijstjes!$A$5,$F$16,$F$21)/COUNTIF('2. Invulblad'!$T$29:$T$1048576,Lijstjes!$F$2),0)</f>
        <v>0</v>
      </c>
      <c r="W902" s="5" t="str">
        <f>IF(V902=Lijstjes!$F$2,IF($F$15=Lijstjes!$A$6,$F$16,$F$21)/COUNTIF('2. Invulblad'!$V$29:$V$1048576,Lijstjes!$F$2),"")</f>
        <v/>
      </c>
      <c r="Y902" s="5" t="str">
        <f>IF(X902=Lijstjes!$F$2,IF($F$15=Lijstjes!$A$7,$F$16,$F$21)/COUNTIF('2. Invulblad'!$X$29:$X$1048576,Lijstjes!$F$2),"")</f>
        <v/>
      </c>
      <c r="AA902" s="14">
        <f>IF(Z902=Lijstjes!$F$2,IF($F$15=Lijstjes!$A$8,$F$16,$F$21)/COUNTIF('2. Invulblad'!$Z$29:$Z$1048576,Lijstjes!$F$2),0)</f>
        <v>0</v>
      </c>
      <c r="AC902" s="14">
        <f>IF(AB902=Lijstjes!$F$2,IF($F$15=Lijstjes!$A$9,$F$16,$F$21)/COUNTIF('2. Invulblad'!$AB$29:$AB$1048576,Lijstjes!$F$2),0)</f>
        <v>0</v>
      </c>
      <c r="AE902" s="14">
        <f>IF(AD902=Lijstjes!$F$2,IF($F$15=Lijstjes!$A$10,$F$16,$F$21)/COUNTIF('2. Invulblad'!$AD$29:$AD$1048576,Lijstjes!$F$2),0)</f>
        <v>0</v>
      </c>
      <c r="AG902" s="14">
        <f>IF(AF902=Lijstjes!$F$2,IF($F$15=Lijstjes!$A$11,$F$16,$F$21)/COUNTIF('2. Invulblad'!$AF$29:$AF$1048576,Lijstjes!$F$2),0)</f>
        <v>0</v>
      </c>
    </row>
    <row r="903" spans="2:33" ht="14.5">
      <c r="B903" s="12" t="str">
        <f t="shared" si="26"/>
        <v/>
      </c>
      <c r="C903" t="str">
        <f t="shared" si="27"/>
        <v/>
      </c>
      <c r="D903" s="15" t="str">
        <f>IF(M903=0,"",IF(AND(M903&gt;0,IFERROR(SEARCH(Lijstjes!$F$2,'2. Invulblad'!N903&amp;'2. Invulblad'!P903&amp;'2. Invulblad'!R903&amp;'2. Invulblad'!T903&amp;'2. Invulblad'!V903&amp;'2. Invulblad'!X903&amp;'2. Invulblad'!Z903&amp;'2. Invulblad'!AB903&amp;'2. Invulblad'!AD903&amp;'2. Invulblad'!AF903&amp;'2. Invulblad'!AH903&amp;'2. Invulblad'!AI903),0)&gt;0),"","U mag geen subsidie aanvragen voor "&amp;'2. Invulblad'!E903&amp;" "&amp;'2. Invulblad'!F903&amp;'2. Invulblad'!G903&amp;" want er is geen aangrenzende maatregel getroffen."))</f>
        <v/>
      </c>
      <c r="M903" s="20">
        <f>MIN(1500,COUNTIF('2. Invulblad'!N903:AI903,"Ja")*750)</f>
        <v>0</v>
      </c>
      <c r="O903" s="14" t="str">
        <f>IF(N903=Lijstjes!$F$2,IF($F$15=Lijstjes!$A$2,$F$16,$F$21)/COUNTIF('2. Invulblad'!$N$29:$N$1048576,Lijstjes!$F$2),"")</f>
        <v/>
      </c>
      <c r="Q903" s="5" t="str">
        <f>IF(P903=Lijstjes!$F$2,IF($F$15=Lijstjes!$A$3,$F$16,$F$21)/COUNTIF('2. Invulblad'!$P$29:$P$1048576,Lijstjes!$F$2),"")</f>
        <v/>
      </c>
      <c r="S903" s="5">
        <f>IF(R903=Lijstjes!$F$2,IF($F$15=Lijstjes!$A$4,$F$16,$F$21)/COUNTIF('2. Invulblad'!$R$29:$R$1048576,Lijstjes!$F$2),0)</f>
        <v>0</v>
      </c>
      <c r="U903" s="5">
        <f>IF(T903=Lijstjes!$F$2,IF($F$15=Lijstjes!$A$5,$F$16,$F$21)/COUNTIF('2. Invulblad'!$T$29:$T$1048576,Lijstjes!$F$2),0)</f>
        <v>0</v>
      </c>
      <c r="W903" s="5" t="str">
        <f>IF(V903=Lijstjes!$F$2,IF($F$15=Lijstjes!$A$6,$F$16,$F$21)/COUNTIF('2. Invulblad'!$V$29:$V$1048576,Lijstjes!$F$2),"")</f>
        <v/>
      </c>
      <c r="Y903" s="5" t="str">
        <f>IF(X903=Lijstjes!$F$2,IF($F$15=Lijstjes!$A$7,$F$16,$F$21)/COUNTIF('2. Invulblad'!$X$29:$X$1048576,Lijstjes!$F$2),"")</f>
        <v/>
      </c>
      <c r="AA903" s="14">
        <f>IF(Z903=Lijstjes!$F$2,IF($F$15=Lijstjes!$A$8,$F$16,$F$21)/COUNTIF('2. Invulblad'!$Z$29:$Z$1048576,Lijstjes!$F$2),0)</f>
        <v>0</v>
      </c>
      <c r="AC903" s="14">
        <f>IF(AB903=Lijstjes!$F$2,IF($F$15=Lijstjes!$A$9,$F$16,$F$21)/COUNTIF('2. Invulblad'!$AB$29:$AB$1048576,Lijstjes!$F$2),0)</f>
        <v>0</v>
      </c>
      <c r="AE903" s="14">
        <f>IF(AD903=Lijstjes!$F$2,IF($F$15=Lijstjes!$A$10,$F$16,$F$21)/COUNTIF('2. Invulblad'!$AD$29:$AD$1048576,Lijstjes!$F$2),0)</f>
        <v>0</v>
      </c>
      <c r="AG903" s="14">
        <f>IF(AF903=Lijstjes!$F$2,IF($F$15=Lijstjes!$A$11,$F$16,$F$21)/COUNTIF('2. Invulblad'!$AF$29:$AF$1048576,Lijstjes!$F$2),0)</f>
        <v>0</v>
      </c>
    </row>
    <row r="904" spans="2:33" ht="14.5">
      <c r="B904" s="12" t="str">
        <f t="shared" si="26"/>
        <v/>
      </c>
      <c r="C904" t="str">
        <f t="shared" si="27"/>
        <v/>
      </c>
      <c r="D904" s="15" t="str">
        <f>IF(M904=0,"",IF(AND(M904&gt;0,IFERROR(SEARCH(Lijstjes!$F$2,'2. Invulblad'!N904&amp;'2. Invulblad'!P904&amp;'2. Invulblad'!R904&amp;'2. Invulblad'!T904&amp;'2. Invulblad'!V904&amp;'2. Invulblad'!X904&amp;'2. Invulblad'!Z904&amp;'2. Invulblad'!AB904&amp;'2. Invulblad'!AD904&amp;'2. Invulblad'!AF904&amp;'2. Invulblad'!AH904&amp;'2. Invulblad'!AI904),0)&gt;0),"","U mag geen subsidie aanvragen voor "&amp;'2. Invulblad'!E904&amp;" "&amp;'2. Invulblad'!F904&amp;'2. Invulblad'!G904&amp;" want er is geen aangrenzende maatregel getroffen."))</f>
        <v/>
      </c>
      <c r="M904" s="20">
        <f>MIN(1500,COUNTIF('2. Invulblad'!N904:AI904,"Ja")*750)</f>
        <v>0</v>
      </c>
      <c r="O904" s="14" t="str">
        <f>IF(N904=Lijstjes!$F$2,IF($F$15=Lijstjes!$A$2,$F$16,$F$21)/COUNTIF('2. Invulblad'!$N$29:$N$1048576,Lijstjes!$F$2),"")</f>
        <v/>
      </c>
      <c r="Q904" s="5" t="str">
        <f>IF(P904=Lijstjes!$F$2,IF($F$15=Lijstjes!$A$3,$F$16,$F$21)/COUNTIF('2. Invulblad'!$P$29:$P$1048576,Lijstjes!$F$2),"")</f>
        <v/>
      </c>
      <c r="S904" s="5">
        <f>IF(R904=Lijstjes!$F$2,IF($F$15=Lijstjes!$A$4,$F$16,$F$21)/COUNTIF('2. Invulblad'!$R$29:$R$1048576,Lijstjes!$F$2),0)</f>
        <v>0</v>
      </c>
      <c r="U904" s="5">
        <f>IF(T904=Lijstjes!$F$2,IF($F$15=Lijstjes!$A$5,$F$16,$F$21)/COUNTIF('2. Invulblad'!$T$29:$T$1048576,Lijstjes!$F$2),0)</f>
        <v>0</v>
      </c>
      <c r="W904" s="5" t="str">
        <f>IF(V904=Lijstjes!$F$2,IF($F$15=Lijstjes!$A$6,$F$16,$F$21)/COUNTIF('2. Invulblad'!$V$29:$V$1048576,Lijstjes!$F$2),"")</f>
        <v/>
      </c>
      <c r="Y904" s="5" t="str">
        <f>IF(X904=Lijstjes!$F$2,IF($F$15=Lijstjes!$A$7,$F$16,$F$21)/COUNTIF('2. Invulblad'!$X$29:$X$1048576,Lijstjes!$F$2),"")</f>
        <v/>
      </c>
      <c r="AA904" s="14">
        <f>IF(Z904=Lijstjes!$F$2,IF($F$15=Lijstjes!$A$8,$F$16,$F$21)/COUNTIF('2. Invulblad'!$Z$29:$Z$1048576,Lijstjes!$F$2),0)</f>
        <v>0</v>
      </c>
      <c r="AC904" s="14">
        <f>IF(AB904=Lijstjes!$F$2,IF($F$15=Lijstjes!$A$9,$F$16,$F$21)/COUNTIF('2. Invulblad'!$AB$29:$AB$1048576,Lijstjes!$F$2),0)</f>
        <v>0</v>
      </c>
      <c r="AE904" s="14">
        <f>IF(AD904=Lijstjes!$F$2,IF($F$15=Lijstjes!$A$10,$F$16,$F$21)/COUNTIF('2. Invulblad'!$AD$29:$AD$1048576,Lijstjes!$F$2),0)</f>
        <v>0</v>
      </c>
      <c r="AG904" s="14">
        <f>IF(AF904=Lijstjes!$F$2,IF($F$15=Lijstjes!$A$11,$F$16,$F$21)/COUNTIF('2. Invulblad'!$AF$29:$AF$1048576,Lijstjes!$F$2),0)</f>
        <v>0</v>
      </c>
    </row>
    <row r="905" spans="2:33" ht="14.5">
      <c r="B905" s="12" t="str">
        <f t="shared" si="26"/>
        <v/>
      </c>
      <c r="C905" t="str">
        <f t="shared" si="27"/>
        <v/>
      </c>
      <c r="D905" s="15" t="str">
        <f>IF(M905=0,"",IF(AND(M905&gt;0,IFERROR(SEARCH(Lijstjes!$F$2,'2. Invulblad'!N905&amp;'2. Invulblad'!P905&amp;'2. Invulblad'!R905&amp;'2. Invulblad'!T905&amp;'2. Invulblad'!V905&amp;'2. Invulblad'!X905&amp;'2. Invulblad'!Z905&amp;'2. Invulblad'!AB905&amp;'2. Invulblad'!AD905&amp;'2. Invulblad'!AF905&amp;'2. Invulblad'!AH905&amp;'2. Invulblad'!AI905),0)&gt;0),"","U mag geen subsidie aanvragen voor "&amp;'2. Invulblad'!E905&amp;" "&amp;'2. Invulblad'!F905&amp;'2. Invulblad'!G905&amp;" want er is geen aangrenzende maatregel getroffen."))</f>
        <v/>
      </c>
      <c r="M905" s="20">
        <f>MIN(1500,COUNTIF('2. Invulblad'!N905:AI905,"Ja")*750)</f>
        <v>0</v>
      </c>
      <c r="O905" s="14" t="str">
        <f>IF(N905=Lijstjes!$F$2,IF($F$15=Lijstjes!$A$2,$F$16,$F$21)/COUNTIF('2. Invulblad'!$N$29:$N$1048576,Lijstjes!$F$2),"")</f>
        <v/>
      </c>
      <c r="Q905" s="5" t="str">
        <f>IF(P905=Lijstjes!$F$2,IF($F$15=Lijstjes!$A$3,$F$16,$F$21)/COUNTIF('2. Invulblad'!$P$29:$P$1048576,Lijstjes!$F$2),"")</f>
        <v/>
      </c>
      <c r="S905" s="5">
        <f>IF(R905=Lijstjes!$F$2,IF($F$15=Lijstjes!$A$4,$F$16,$F$21)/COUNTIF('2. Invulblad'!$R$29:$R$1048576,Lijstjes!$F$2),0)</f>
        <v>0</v>
      </c>
      <c r="U905" s="5">
        <f>IF(T905=Lijstjes!$F$2,IF($F$15=Lijstjes!$A$5,$F$16,$F$21)/COUNTIF('2. Invulblad'!$T$29:$T$1048576,Lijstjes!$F$2),0)</f>
        <v>0</v>
      </c>
      <c r="W905" s="5" t="str">
        <f>IF(V905=Lijstjes!$F$2,IF($F$15=Lijstjes!$A$6,$F$16,$F$21)/COUNTIF('2. Invulblad'!$V$29:$V$1048576,Lijstjes!$F$2),"")</f>
        <v/>
      </c>
      <c r="Y905" s="5" t="str">
        <f>IF(X905=Lijstjes!$F$2,IF($F$15=Lijstjes!$A$7,$F$16,$F$21)/COUNTIF('2. Invulblad'!$X$29:$X$1048576,Lijstjes!$F$2),"")</f>
        <v/>
      </c>
      <c r="AA905" s="14">
        <f>IF(Z905=Lijstjes!$F$2,IF($F$15=Lijstjes!$A$8,$F$16,$F$21)/COUNTIF('2. Invulblad'!$Z$29:$Z$1048576,Lijstjes!$F$2),0)</f>
        <v>0</v>
      </c>
      <c r="AC905" s="14">
        <f>IF(AB905=Lijstjes!$F$2,IF($F$15=Lijstjes!$A$9,$F$16,$F$21)/COUNTIF('2. Invulblad'!$AB$29:$AB$1048576,Lijstjes!$F$2),0)</f>
        <v>0</v>
      </c>
      <c r="AE905" s="14">
        <f>IF(AD905=Lijstjes!$F$2,IF($F$15=Lijstjes!$A$10,$F$16,$F$21)/COUNTIF('2. Invulblad'!$AD$29:$AD$1048576,Lijstjes!$F$2),0)</f>
        <v>0</v>
      </c>
      <c r="AG905" s="14">
        <f>IF(AF905=Lijstjes!$F$2,IF($F$15=Lijstjes!$A$11,$F$16,$F$21)/COUNTIF('2. Invulblad'!$AF$29:$AF$1048576,Lijstjes!$F$2),0)</f>
        <v>0</v>
      </c>
    </row>
    <row r="906" spans="2:33" ht="14.5">
      <c r="B906" s="12" t="str">
        <f t="shared" si="26"/>
        <v/>
      </c>
      <c r="C906" t="str">
        <f t="shared" si="27"/>
        <v/>
      </c>
      <c r="D906" s="15" t="str">
        <f>IF(M906=0,"",IF(AND(M906&gt;0,IFERROR(SEARCH(Lijstjes!$F$2,'2. Invulblad'!N906&amp;'2. Invulblad'!P906&amp;'2. Invulblad'!R906&amp;'2. Invulblad'!T906&amp;'2. Invulblad'!V906&amp;'2. Invulblad'!X906&amp;'2. Invulblad'!Z906&amp;'2. Invulblad'!AB906&amp;'2. Invulblad'!AD906&amp;'2. Invulblad'!AF906&amp;'2. Invulblad'!AH906&amp;'2. Invulblad'!AI906),0)&gt;0),"","U mag geen subsidie aanvragen voor "&amp;'2. Invulblad'!E906&amp;" "&amp;'2. Invulblad'!F906&amp;'2. Invulblad'!G906&amp;" want er is geen aangrenzende maatregel getroffen."))</f>
        <v/>
      </c>
      <c r="M906" s="20">
        <f>MIN(1500,COUNTIF('2. Invulblad'!N906:AI906,"Ja")*750)</f>
        <v>0</v>
      </c>
      <c r="O906" s="14" t="str">
        <f>IF(N906=Lijstjes!$F$2,IF($F$15=Lijstjes!$A$2,$F$16,$F$21)/COUNTIF('2. Invulblad'!$N$29:$N$1048576,Lijstjes!$F$2),"")</f>
        <v/>
      </c>
      <c r="Q906" s="5" t="str">
        <f>IF(P906=Lijstjes!$F$2,IF($F$15=Lijstjes!$A$3,$F$16,$F$21)/COUNTIF('2. Invulblad'!$P$29:$P$1048576,Lijstjes!$F$2),"")</f>
        <v/>
      </c>
      <c r="S906" s="5">
        <f>IF(R906=Lijstjes!$F$2,IF($F$15=Lijstjes!$A$4,$F$16,$F$21)/COUNTIF('2. Invulblad'!$R$29:$R$1048576,Lijstjes!$F$2),0)</f>
        <v>0</v>
      </c>
      <c r="U906" s="5">
        <f>IF(T906=Lijstjes!$F$2,IF($F$15=Lijstjes!$A$5,$F$16,$F$21)/COUNTIF('2. Invulblad'!$T$29:$T$1048576,Lijstjes!$F$2),0)</f>
        <v>0</v>
      </c>
      <c r="W906" s="5" t="str">
        <f>IF(V906=Lijstjes!$F$2,IF($F$15=Lijstjes!$A$6,$F$16,$F$21)/COUNTIF('2. Invulblad'!$V$29:$V$1048576,Lijstjes!$F$2),"")</f>
        <v/>
      </c>
      <c r="Y906" s="5" t="str">
        <f>IF(X906=Lijstjes!$F$2,IF($F$15=Lijstjes!$A$7,$F$16,$F$21)/COUNTIF('2. Invulblad'!$X$29:$X$1048576,Lijstjes!$F$2),"")</f>
        <v/>
      </c>
      <c r="AA906" s="14">
        <f>IF(Z906=Lijstjes!$F$2,IF($F$15=Lijstjes!$A$8,$F$16,$F$21)/COUNTIF('2. Invulblad'!$Z$29:$Z$1048576,Lijstjes!$F$2),0)</f>
        <v>0</v>
      </c>
      <c r="AC906" s="14">
        <f>IF(AB906=Lijstjes!$F$2,IF($F$15=Lijstjes!$A$9,$F$16,$F$21)/COUNTIF('2. Invulblad'!$AB$29:$AB$1048576,Lijstjes!$F$2),0)</f>
        <v>0</v>
      </c>
      <c r="AE906" s="14">
        <f>IF(AD906=Lijstjes!$F$2,IF($F$15=Lijstjes!$A$10,$F$16,$F$21)/COUNTIF('2. Invulblad'!$AD$29:$AD$1048576,Lijstjes!$F$2),0)</f>
        <v>0</v>
      </c>
      <c r="AG906" s="14">
        <f>IF(AF906=Lijstjes!$F$2,IF($F$15=Lijstjes!$A$11,$F$16,$F$21)/COUNTIF('2. Invulblad'!$AF$29:$AF$1048576,Lijstjes!$F$2),0)</f>
        <v>0</v>
      </c>
    </row>
    <row r="907" spans="2:33" ht="14.5">
      <c r="B907" s="12" t="str">
        <f t="shared" si="26"/>
        <v/>
      </c>
      <c r="C907" t="str">
        <f t="shared" si="27"/>
        <v/>
      </c>
      <c r="D907" s="15" t="str">
        <f>IF(M907=0,"",IF(AND(M907&gt;0,IFERROR(SEARCH(Lijstjes!$F$2,'2. Invulblad'!N907&amp;'2. Invulblad'!P907&amp;'2. Invulblad'!R907&amp;'2. Invulblad'!T907&amp;'2. Invulblad'!V907&amp;'2. Invulblad'!X907&amp;'2. Invulblad'!Z907&amp;'2. Invulblad'!AB907&amp;'2. Invulblad'!AD907&amp;'2. Invulblad'!AF907&amp;'2. Invulblad'!AH907&amp;'2. Invulblad'!AI907),0)&gt;0),"","U mag geen subsidie aanvragen voor "&amp;'2. Invulblad'!E907&amp;" "&amp;'2. Invulblad'!F907&amp;'2. Invulblad'!G907&amp;" want er is geen aangrenzende maatregel getroffen."))</f>
        <v/>
      </c>
      <c r="M907" s="20">
        <f>MIN(1500,COUNTIF('2. Invulblad'!N907:AI907,"Ja")*750)</f>
        <v>0</v>
      </c>
      <c r="O907" s="14" t="str">
        <f>IF(N907=Lijstjes!$F$2,IF($F$15=Lijstjes!$A$2,$F$16,$F$21)/COUNTIF('2. Invulblad'!$N$29:$N$1048576,Lijstjes!$F$2),"")</f>
        <v/>
      </c>
      <c r="Q907" s="5" t="str">
        <f>IF(P907=Lijstjes!$F$2,IF($F$15=Lijstjes!$A$3,$F$16,$F$21)/COUNTIF('2. Invulblad'!$P$29:$P$1048576,Lijstjes!$F$2),"")</f>
        <v/>
      </c>
      <c r="S907" s="5">
        <f>IF(R907=Lijstjes!$F$2,IF($F$15=Lijstjes!$A$4,$F$16,$F$21)/COUNTIF('2. Invulblad'!$R$29:$R$1048576,Lijstjes!$F$2),0)</f>
        <v>0</v>
      </c>
      <c r="U907" s="5">
        <f>IF(T907=Lijstjes!$F$2,IF($F$15=Lijstjes!$A$5,$F$16,$F$21)/COUNTIF('2. Invulblad'!$T$29:$T$1048576,Lijstjes!$F$2),0)</f>
        <v>0</v>
      </c>
      <c r="W907" s="5" t="str">
        <f>IF(V907=Lijstjes!$F$2,IF($F$15=Lijstjes!$A$6,$F$16,$F$21)/COUNTIF('2. Invulblad'!$V$29:$V$1048576,Lijstjes!$F$2),"")</f>
        <v/>
      </c>
      <c r="Y907" s="5" t="str">
        <f>IF(X907=Lijstjes!$F$2,IF($F$15=Lijstjes!$A$7,$F$16,$F$21)/COUNTIF('2. Invulblad'!$X$29:$X$1048576,Lijstjes!$F$2),"")</f>
        <v/>
      </c>
      <c r="AA907" s="14">
        <f>IF(Z907=Lijstjes!$F$2,IF($F$15=Lijstjes!$A$8,$F$16,$F$21)/COUNTIF('2. Invulblad'!$Z$29:$Z$1048576,Lijstjes!$F$2),0)</f>
        <v>0</v>
      </c>
      <c r="AC907" s="14">
        <f>IF(AB907=Lijstjes!$F$2,IF($F$15=Lijstjes!$A$9,$F$16,$F$21)/COUNTIF('2. Invulblad'!$AB$29:$AB$1048576,Lijstjes!$F$2),0)</f>
        <v>0</v>
      </c>
      <c r="AE907" s="14">
        <f>IF(AD907=Lijstjes!$F$2,IF($F$15=Lijstjes!$A$10,$F$16,$F$21)/COUNTIF('2. Invulblad'!$AD$29:$AD$1048576,Lijstjes!$F$2),0)</f>
        <v>0</v>
      </c>
      <c r="AG907" s="14">
        <f>IF(AF907=Lijstjes!$F$2,IF($F$15=Lijstjes!$A$11,$F$16,$F$21)/COUNTIF('2. Invulblad'!$AF$29:$AF$1048576,Lijstjes!$F$2),0)</f>
        <v>0</v>
      </c>
    </row>
    <row r="908" spans="2:33" ht="14.5">
      <c r="B908" s="12" t="str">
        <f t="shared" si="26"/>
        <v/>
      </c>
      <c r="C908" t="str">
        <f t="shared" si="27"/>
        <v/>
      </c>
      <c r="D908" s="15" t="str">
        <f>IF(M908=0,"",IF(AND(M908&gt;0,IFERROR(SEARCH(Lijstjes!$F$2,'2. Invulblad'!N908&amp;'2. Invulblad'!P908&amp;'2. Invulblad'!R908&amp;'2. Invulblad'!T908&amp;'2. Invulblad'!V908&amp;'2. Invulblad'!X908&amp;'2. Invulblad'!Z908&amp;'2. Invulblad'!AB908&amp;'2. Invulblad'!AD908&amp;'2. Invulblad'!AF908&amp;'2. Invulblad'!AH908&amp;'2. Invulblad'!AI908),0)&gt;0),"","U mag geen subsidie aanvragen voor "&amp;'2. Invulblad'!E908&amp;" "&amp;'2. Invulblad'!F908&amp;'2. Invulblad'!G908&amp;" want er is geen aangrenzende maatregel getroffen."))</f>
        <v/>
      </c>
      <c r="M908" s="20">
        <f>MIN(1500,COUNTIF('2. Invulblad'!N908:AI908,"Ja")*750)</f>
        <v>0</v>
      </c>
      <c r="O908" s="14" t="str">
        <f>IF(N908=Lijstjes!$F$2,IF($F$15=Lijstjes!$A$2,$F$16,$F$21)/COUNTIF('2. Invulblad'!$N$29:$N$1048576,Lijstjes!$F$2),"")</f>
        <v/>
      </c>
      <c r="Q908" s="5" t="str">
        <f>IF(P908=Lijstjes!$F$2,IF($F$15=Lijstjes!$A$3,$F$16,$F$21)/COUNTIF('2. Invulblad'!$P$29:$P$1048576,Lijstjes!$F$2),"")</f>
        <v/>
      </c>
      <c r="S908" s="5">
        <f>IF(R908=Lijstjes!$F$2,IF($F$15=Lijstjes!$A$4,$F$16,$F$21)/COUNTIF('2. Invulblad'!$R$29:$R$1048576,Lijstjes!$F$2),0)</f>
        <v>0</v>
      </c>
      <c r="U908" s="5">
        <f>IF(T908=Lijstjes!$F$2,IF($F$15=Lijstjes!$A$5,$F$16,$F$21)/COUNTIF('2. Invulblad'!$T$29:$T$1048576,Lijstjes!$F$2),0)</f>
        <v>0</v>
      </c>
      <c r="W908" s="5" t="str">
        <f>IF(V908=Lijstjes!$F$2,IF($F$15=Lijstjes!$A$6,$F$16,$F$21)/COUNTIF('2. Invulblad'!$V$29:$V$1048576,Lijstjes!$F$2),"")</f>
        <v/>
      </c>
      <c r="Y908" s="5" t="str">
        <f>IF(X908=Lijstjes!$F$2,IF($F$15=Lijstjes!$A$7,$F$16,$F$21)/COUNTIF('2. Invulblad'!$X$29:$X$1048576,Lijstjes!$F$2),"")</f>
        <v/>
      </c>
      <c r="AA908" s="14">
        <f>IF(Z908=Lijstjes!$F$2,IF($F$15=Lijstjes!$A$8,$F$16,$F$21)/COUNTIF('2. Invulblad'!$Z$29:$Z$1048576,Lijstjes!$F$2),0)</f>
        <v>0</v>
      </c>
      <c r="AC908" s="14">
        <f>IF(AB908=Lijstjes!$F$2,IF($F$15=Lijstjes!$A$9,$F$16,$F$21)/COUNTIF('2. Invulblad'!$AB$29:$AB$1048576,Lijstjes!$F$2),0)</f>
        <v>0</v>
      </c>
      <c r="AE908" s="14">
        <f>IF(AD908=Lijstjes!$F$2,IF($F$15=Lijstjes!$A$10,$F$16,$F$21)/COUNTIF('2. Invulblad'!$AD$29:$AD$1048576,Lijstjes!$F$2),0)</f>
        <v>0</v>
      </c>
      <c r="AG908" s="14">
        <f>IF(AF908=Lijstjes!$F$2,IF($F$15=Lijstjes!$A$11,$F$16,$F$21)/COUNTIF('2. Invulblad'!$AF$29:$AF$1048576,Lijstjes!$F$2),0)</f>
        <v>0</v>
      </c>
    </row>
    <row r="909" spans="2:33" ht="14.5">
      <c r="B909" s="12" t="str">
        <f t="shared" si="26"/>
        <v/>
      </c>
      <c r="C909" t="str">
        <f t="shared" si="27"/>
        <v/>
      </c>
      <c r="D909" s="15" t="str">
        <f>IF(M909=0,"",IF(AND(M909&gt;0,IFERROR(SEARCH(Lijstjes!$F$2,'2. Invulblad'!N909&amp;'2. Invulblad'!P909&amp;'2. Invulblad'!R909&amp;'2. Invulblad'!T909&amp;'2. Invulblad'!V909&amp;'2. Invulblad'!X909&amp;'2. Invulblad'!Z909&amp;'2. Invulblad'!AB909&amp;'2. Invulblad'!AD909&amp;'2. Invulblad'!AF909&amp;'2. Invulblad'!AH909&amp;'2. Invulblad'!AI909),0)&gt;0),"","U mag geen subsidie aanvragen voor "&amp;'2. Invulblad'!E909&amp;" "&amp;'2. Invulblad'!F909&amp;'2. Invulblad'!G909&amp;" want er is geen aangrenzende maatregel getroffen."))</f>
        <v/>
      </c>
      <c r="M909" s="20">
        <f>MIN(1500,COUNTIF('2. Invulblad'!N909:AI909,"Ja")*750)</f>
        <v>0</v>
      </c>
      <c r="O909" s="14" t="str">
        <f>IF(N909=Lijstjes!$F$2,IF($F$15=Lijstjes!$A$2,$F$16,$F$21)/COUNTIF('2. Invulblad'!$N$29:$N$1048576,Lijstjes!$F$2),"")</f>
        <v/>
      </c>
      <c r="Q909" s="5" t="str">
        <f>IF(P909=Lijstjes!$F$2,IF($F$15=Lijstjes!$A$3,$F$16,$F$21)/COUNTIF('2. Invulblad'!$P$29:$P$1048576,Lijstjes!$F$2),"")</f>
        <v/>
      </c>
      <c r="S909" s="5">
        <f>IF(R909=Lijstjes!$F$2,IF($F$15=Lijstjes!$A$4,$F$16,$F$21)/COUNTIF('2. Invulblad'!$R$29:$R$1048576,Lijstjes!$F$2),0)</f>
        <v>0</v>
      </c>
      <c r="U909" s="5">
        <f>IF(T909=Lijstjes!$F$2,IF($F$15=Lijstjes!$A$5,$F$16,$F$21)/COUNTIF('2. Invulblad'!$T$29:$T$1048576,Lijstjes!$F$2),0)</f>
        <v>0</v>
      </c>
      <c r="W909" s="5" t="str">
        <f>IF(V909=Lijstjes!$F$2,IF($F$15=Lijstjes!$A$6,$F$16,$F$21)/COUNTIF('2. Invulblad'!$V$29:$V$1048576,Lijstjes!$F$2),"")</f>
        <v/>
      </c>
      <c r="Y909" s="5" t="str">
        <f>IF(X909=Lijstjes!$F$2,IF($F$15=Lijstjes!$A$7,$F$16,$F$21)/COUNTIF('2. Invulblad'!$X$29:$X$1048576,Lijstjes!$F$2),"")</f>
        <v/>
      </c>
      <c r="AA909" s="14">
        <f>IF(Z909=Lijstjes!$F$2,IF($F$15=Lijstjes!$A$8,$F$16,$F$21)/COUNTIF('2. Invulblad'!$Z$29:$Z$1048576,Lijstjes!$F$2),0)</f>
        <v>0</v>
      </c>
      <c r="AC909" s="14">
        <f>IF(AB909=Lijstjes!$F$2,IF($F$15=Lijstjes!$A$9,$F$16,$F$21)/COUNTIF('2. Invulblad'!$AB$29:$AB$1048576,Lijstjes!$F$2),0)</f>
        <v>0</v>
      </c>
      <c r="AE909" s="14">
        <f>IF(AD909=Lijstjes!$F$2,IF($F$15=Lijstjes!$A$10,$F$16,$F$21)/COUNTIF('2. Invulblad'!$AD$29:$AD$1048576,Lijstjes!$F$2),0)</f>
        <v>0</v>
      </c>
      <c r="AG909" s="14">
        <f>IF(AF909=Lijstjes!$F$2,IF($F$15=Lijstjes!$A$11,$F$16,$F$21)/COUNTIF('2. Invulblad'!$AF$29:$AF$1048576,Lijstjes!$F$2),0)</f>
        <v>0</v>
      </c>
    </row>
    <row r="910" spans="2:33" ht="14.5">
      <c r="B910" s="12" t="str">
        <f t="shared" si="26"/>
        <v/>
      </c>
      <c r="C910" t="str">
        <f t="shared" si="27"/>
        <v/>
      </c>
      <c r="D910" s="15" t="str">
        <f>IF(M910=0,"",IF(AND(M910&gt;0,IFERROR(SEARCH(Lijstjes!$F$2,'2. Invulblad'!N910&amp;'2. Invulblad'!P910&amp;'2. Invulblad'!R910&amp;'2. Invulblad'!T910&amp;'2. Invulblad'!V910&amp;'2. Invulblad'!X910&amp;'2. Invulblad'!Z910&amp;'2. Invulblad'!AB910&amp;'2. Invulblad'!AD910&amp;'2. Invulblad'!AF910&amp;'2. Invulblad'!AH910&amp;'2. Invulblad'!AI910),0)&gt;0),"","U mag geen subsidie aanvragen voor "&amp;'2. Invulblad'!E910&amp;" "&amp;'2. Invulblad'!F910&amp;'2. Invulblad'!G910&amp;" want er is geen aangrenzende maatregel getroffen."))</f>
        <v/>
      </c>
      <c r="M910" s="20">
        <f>MIN(1500,COUNTIF('2. Invulblad'!N910:AI910,"Ja")*750)</f>
        <v>0</v>
      </c>
      <c r="O910" s="14" t="str">
        <f>IF(N910=Lijstjes!$F$2,IF($F$15=Lijstjes!$A$2,$F$16,$F$21)/COUNTIF('2. Invulblad'!$N$29:$N$1048576,Lijstjes!$F$2),"")</f>
        <v/>
      </c>
      <c r="Q910" s="5" t="str">
        <f>IF(P910=Lijstjes!$F$2,IF($F$15=Lijstjes!$A$3,$F$16,$F$21)/COUNTIF('2. Invulblad'!$P$29:$P$1048576,Lijstjes!$F$2),"")</f>
        <v/>
      </c>
      <c r="S910" s="5">
        <f>IF(R910=Lijstjes!$F$2,IF($F$15=Lijstjes!$A$4,$F$16,$F$21)/COUNTIF('2. Invulblad'!$R$29:$R$1048576,Lijstjes!$F$2),0)</f>
        <v>0</v>
      </c>
      <c r="U910" s="5">
        <f>IF(T910=Lijstjes!$F$2,IF($F$15=Lijstjes!$A$5,$F$16,$F$21)/COUNTIF('2. Invulblad'!$T$29:$T$1048576,Lijstjes!$F$2),0)</f>
        <v>0</v>
      </c>
      <c r="W910" s="5" t="str">
        <f>IF(V910=Lijstjes!$F$2,IF($F$15=Lijstjes!$A$6,$F$16,$F$21)/COUNTIF('2. Invulblad'!$V$29:$V$1048576,Lijstjes!$F$2),"")</f>
        <v/>
      </c>
      <c r="Y910" s="5" t="str">
        <f>IF(X910=Lijstjes!$F$2,IF($F$15=Lijstjes!$A$7,$F$16,$F$21)/COUNTIF('2. Invulblad'!$X$29:$X$1048576,Lijstjes!$F$2),"")</f>
        <v/>
      </c>
      <c r="AA910" s="14">
        <f>IF(Z910=Lijstjes!$F$2,IF($F$15=Lijstjes!$A$8,$F$16,$F$21)/COUNTIF('2. Invulblad'!$Z$29:$Z$1048576,Lijstjes!$F$2),0)</f>
        <v>0</v>
      </c>
      <c r="AC910" s="14">
        <f>IF(AB910=Lijstjes!$F$2,IF($F$15=Lijstjes!$A$9,$F$16,$F$21)/COUNTIF('2. Invulblad'!$AB$29:$AB$1048576,Lijstjes!$F$2),0)</f>
        <v>0</v>
      </c>
      <c r="AE910" s="14">
        <f>IF(AD910=Lijstjes!$F$2,IF($F$15=Lijstjes!$A$10,$F$16,$F$21)/COUNTIF('2. Invulblad'!$AD$29:$AD$1048576,Lijstjes!$F$2),0)</f>
        <v>0</v>
      </c>
      <c r="AG910" s="14">
        <f>IF(AF910=Lijstjes!$F$2,IF($F$15=Lijstjes!$A$11,$F$16,$F$21)/COUNTIF('2. Invulblad'!$AF$29:$AF$1048576,Lijstjes!$F$2),0)</f>
        <v>0</v>
      </c>
    </row>
    <row r="911" spans="2:33" ht="14.5">
      <c r="B911" s="12" t="str">
        <f t="shared" si="26"/>
        <v/>
      </c>
      <c r="C911" t="str">
        <f t="shared" si="27"/>
        <v/>
      </c>
      <c r="D911" s="15" t="str">
        <f>IF(M911=0,"",IF(AND(M911&gt;0,IFERROR(SEARCH(Lijstjes!$F$2,'2. Invulblad'!N911&amp;'2. Invulblad'!P911&amp;'2. Invulblad'!R911&amp;'2. Invulblad'!T911&amp;'2. Invulblad'!V911&amp;'2. Invulblad'!X911&amp;'2. Invulblad'!Z911&amp;'2. Invulblad'!AB911&amp;'2. Invulblad'!AD911&amp;'2. Invulblad'!AF911&amp;'2. Invulblad'!AH911&amp;'2. Invulblad'!AI911),0)&gt;0),"","U mag geen subsidie aanvragen voor "&amp;'2. Invulblad'!E911&amp;" "&amp;'2. Invulblad'!F911&amp;'2. Invulblad'!G911&amp;" want er is geen aangrenzende maatregel getroffen."))</f>
        <v/>
      </c>
      <c r="M911" s="20">
        <f>MIN(1500,COUNTIF('2. Invulblad'!N911:AI911,"Ja")*750)</f>
        <v>0</v>
      </c>
      <c r="O911" s="14" t="str">
        <f>IF(N911=Lijstjes!$F$2,IF($F$15=Lijstjes!$A$2,$F$16,$F$21)/COUNTIF('2. Invulblad'!$N$29:$N$1048576,Lijstjes!$F$2),"")</f>
        <v/>
      </c>
      <c r="Q911" s="5" t="str">
        <f>IF(P911=Lijstjes!$F$2,IF($F$15=Lijstjes!$A$3,$F$16,$F$21)/COUNTIF('2. Invulblad'!$P$29:$P$1048576,Lijstjes!$F$2),"")</f>
        <v/>
      </c>
      <c r="S911" s="5">
        <f>IF(R911=Lijstjes!$F$2,IF($F$15=Lijstjes!$A$4,$F$16,$F$21)/COUNTIF('2. Invulblad'!$R$29:$R$1048576,Lijstjes!$F$2),0)</f>
        <v>0</v>
      </c>
      <c r="U911" s="5">
        <f>IF(T911=Lijstjes!$F$2,IF($F$15=Lijstjes!$A$5,$F$16,$F$21)/COUNTIF('2. Invulblad'!$T$29:$T$1048576,Lijstjes!$F$2),0)</f>
        <v>0</v>
      </c>
      <c r="W911" s="5" t="str">
        <f>IF(V911=Lijstjes!$F$2,IF($F$15=Lijstjes!$A$6,$F$16,$F$21)/COUNTIF('2. Invulblad'!$V$29:$V$1048576,Lijstjes!$F$2),"")</f>
        <v/>
      </c>
      <c r="Y911" s="5" t="str">
        <f>IF(X911=Lijstjes!$F$2,IF($F$15=Lijstjes!$A$7,$F$16,$F$21)/COUNTIF('2. Invulblad'!$X$29:$X$1048576,Lijstjes!$F$2),"")</f>
        <v/>
      </c>
      <c r="AA911" s="14">
        <f>IF(Z911=Lijstjes!$F$2,IF($F$15=Lijstjes!$A$8,$F$16,$F$21)/COUNTIF('2. Invulblad'!$Z$29:$Z$1048576,Lijstjes!$F$2),0)</f>
        <v>0</v>
      </c>
      <c r="AC911" s="14">
        <f>IF(AB911=Lijstjes!$F$2,IF($F$15=Lijstjes!$A$9,$F$16,$F$21)/COUNTIF('2. Invulblad'!$AB$29:$AB$1048576,Lijstjes!$F$2),0)</f>
        <v>0</v>
      </c>
      <c r="AE911" s="14">
        <f>IF(AD911=Lijstjes!$F$2,IF($F$15=Lijstjes!$A$10,$F$16,$F$21)/COUNTIF('2. Invulblad'!$AD$29:$AD$1048576,Lijstjes!$F$2),0)</f>
        <v>0</v>
      </c>
      <c r="AG911" s="14">
        <f>IF(AF911=Lijstjes!$F$2,IF($F$15=Lijstjes!$A$11,$F$16,$F$21)/COUNTIF('2. Invulblad'!$AF$29:$AF$1048576,Lijstjes!$F$2),0)</f>
        <v>0</v>
      </c>
    </row>
    <row r="912" spans="2:33" ht="14.5">
      <c r="B912" s="12" t="str">
        <f t="shared" si="26"/>
        <v/>
      </c>
      <c r="C912" t="str">
        <f t="shared" si="27"/>
        <v/>
      </c>
      <c r="D912" s="15" t="str">
        <f>IF(M912=0,"",IF(AND(M912&gt;0,IFERROR(SEARCH(Lijstjes!$F$2,'2. Invulblad'!N912&amp;'2. Invulblad'!P912&amp;'2. Invulblad'!R912&amp;'2. Invulblad'!T912&amp;'2. Invulblad'!V912&amp;'2. Invulblad'!X912&amp;'2. Invulblad'!Z912&amp;'2. Invulblad'!AB912&amp;'2. Invulblad'!AD912&amp;'2. Invulblad'!AF912&amp;'2. Invulblad'!AH912&amp;'2. Invulblad'!AI912),0)&gt;0),"","U mag geen subsidie aanvragen voor "&amp;'2. Invulblad'!E912&amp;" "&amp;'2. Invulblad'!F912&amp;'2. Invulblad'!G912&amp;" want er is geen aangrenzende maatregel getroffen."))</f>
        <v/>
      </c>
      <c r="M912" s="20">
        <f>MIN(1500,COUNTIF('2. Invulblad'!N912:AI912,"Ja")*750)</f>
        <v>0</v>
      </c>
      <c r="O912" s="14" t="str">
        <f>IF(N912=Lijstjes!$F$2,IF($F$15=Lijstjes!$A$2,$F$16,$F$21)/COUNTIF('2. Invulblad'!$N$29:$N$1048576,Lijstjes!$F$2),"")</f>
        <v/>
      </c>
      <c r="Q912" s="5" t="str">
        <f>IF(P912=Lijstjes!$F$2,IF($F$15=Lijstjes!$A$3,$F$16,$F$21)/COUNTIF('2. Invulblad'!$P$29:$P$1048576,Lijstjes!$F$2),"")</f>
        <v/>
      </c>
      <c r="S912" s="5">
        <f>IF(R912=Lijstjes!$F$2,IF($F$15=Lijstjes!$A$4,$F$16,$F$21)/COUNTIF('2. Invulblad'!$R$29:$R$1048576,Lijstjes!$F$2),0)</f>
        <v>0</v>
      </c>
      <c r="U912" s="5">
        <f>IF(T912=Lijstjes!$F$2,IF($F$15=Lijstjes!$A$5,$F$16,$F$21)/COUNTIF('2. Invulblad'!$T$29:$T$1048576,Lijstjes!$F$2),0)</f>
        <v>0</v>
      </c>
      <c r="W912" s="5" t="str">
        <f>IF(V912=Lijstjes!$F$2,IF($F$15=Lijstjes!$A$6,$F$16,$F$21)/COUNTIF('2. Invulblad'!$V$29:$V$1048576,Lijstjes!$F$2),"")</f>
        <v/>
      </c>
      <c r="Y912" s="5" t="str">
        <f>IF(X912=Lijstjes!$F$2,IF($F$15=Lijstjes!$A$7,$F$16,$F$21)/COUNTIF('2. Invulblad'!$X$29:$X$1048576,Lijstjes!$F$2),"")</f>
        <v/>
      </c>
      <c r="AA912" s="14">
        <f>IF(Z912=Lijstjes!$F$2,IF($F$15=Lijstjes!$A$8,$F$16,$F$21)/COUNTIF('2. Invulblad'!$Z$29:$Z$1048576,Lijstjes!$F$2),0)</f>
        <v>0</v>
      </c>
      <c r="AC912" s="14">
        <f>IF(AB912=Lijstjes!$F$2,IF($F$15=Lijstjes!$A$9,$F$16,$F$21)/COUNTIF('2. Invulblad'!$AB$29:$AB$1048576,Lijstjes!$F$2),0)</f>
        <v>0</v>
      </c>
      <c r="AE912" s="14">
        <f>IF(AD912=Lijstjes!$F$2,IF($F$15=Lijstjes!$A$10,$F$16,$F$21)/COUNTIF('2. Invulblad'!$AD$29:$AD$1048576,Lijstjes!$F$2),0)</f>
        <v>0</v>
      </c>
      <c r="AG912" s="14">
        <f>IF(AF912=Lijstjes!$F$2,IF($F$15=Lijstjes!$A$11,$F$16,$F$21)/COUNTIF('2. Invulblad'!$AF$29:$AF$1048576,Lijstjes!$F$2),0)</f>
        <v>0</v>
      </c>
    </row>
    <row r="913" spans="2:33" ht="14.5">
      <c r="B913" s="12" t="str">
        <f t="shared" si="26"/>
        <v/>
      </c>
      <c r="C913" t="str">
        <f t="shared" si="27"/>
        <v/>
      </c>
      <c r="D913" s="15" t="str">
        <f>IF(M913=0,"",IF(AND(M913&gt;0,IFERROR(SEARCH(Lijstjes!$F$2,'2. Invulblad'!N913&amp;'2. Invulblad'!P913&amp;'2. Invulblad'!R913&amp;'2. Invulblad'!T913&amp;'2. Invulblad'!V913&amp;'2. Invulblad'!X913&amp;'2. Invulblad'!Z913&amp;'2. Invulblad'!AB913&amp;'2. Invulblad'!AD913&amp;'2. Invulblad'!AF913&amp;'2. Invulblad'!AH913&amp;'2. Invulblad'!AI913),0)&gt;0),"","U mag geen subsidie aanvragen voor "&amp;'2. Invulblad'!E913&amp;" "&amp;'2. Invulblad'!F913&amp;'2. Invulblad'!G913&amp;" want er is geen aangrenzende maatregel getroffen."))</f>
        <v/>
      </c>
      <c r="M913" s="20">
        <f>MIN(1500,COUNTIF('2. Invulblad'!N913:AI913,"Ja")*750)</f>
        <v>0</v>
      </c>
      <c r="O913" s="14" t="str">
        <f>IF(N913=Lijstjes!$F$2,IF($F$15=Lijstjes!$A$2,$F$16,$F$21)/COUNTIF('2. Invulblad'!$N$29:$N$1048576,Lijstjes!$F$2),"")</f>
        <v/>
      </c>
      <c r="Q913" s="5" t="str">
        <f>IF(P913=Lijstjes!$F$2,IF($F$15=Lijstjes!$A$3,$F$16,$F$21)/COUNTIF('2. Invulblad'!$P$29:$P$1048576,Lijstjes!$F$2),"")</f>
        <v/>
      </c>
      <c r="S913" s="5">
        <f>IF(R913=Lijstjes!$F$2,IF($F$15=Lijstjes!$A$4,$F$16,$F$21)/COUNTIF('2. Invulblad'!$R$29:$R$1048576,Lijstjes!$F$2),0)</f>
        <v>0</v>
      </c>
      <c r="U913" s="5">
        <f>IF(T913=Lijstjes!$F$2,IF($F$15=Lijstjes!$A$5,$F$16,$F$21)/COUNTIF('2. Invulblad'!$T$29:$T$1048576,Lijstjes!$F$2),0)</f>
        <v>0</v>
      </c>
      <c r="W913" s="5" t="str">
        <f>IF(V913=Lijstjes!$F$2,IF($F$15=Lijstjes!$A$6,$F$16,$F$21)/COUNTIF('2. Invulblad'!$V$29:$V$1048576,Lijstjes!$F$2),"")</f>
        <v/>
      </c>
      <c r="Y913" s="5" t="str">
        <f>IF(X913=Lijstjes!$F$2,IF($F$15=Lijstjes!$A$7,$F$16,$F$21)/COUNTIF('2. Invulblad'!$X$29:$X$1048576,Lijstjes!$F$2),"")</f>
        <v/>
      </c>
      <c r="AA913" s="14">
        <f>IF(Z913=Lijstjes!$F$2,IF($F$15=Lijstjes!$A$8,$F$16,$F$21)/COUNTIF('2. Invulblad'!$Z$29:$Z$1048576,Lijstjes!$F$2),0)</f>
        <v>0</v>
      </c>
      <c r="AC913" s="14">
        <f>IF(AB913=Lijstjes!$F$2,IF($F$15=Lijstjes!$A$9,$F$16,$F$21)/COUNTIF('2. Invulblad'!$AB$29:$AB$1048576,Lijstjes!$F$2),0)</f>
        <v>0</v>
      </c>
      <c r="AE913" s="14">
        <f>IF(AD913=Lijstjes!$F$2,IF($F$15=Lijstjes!$A$10,$F$16,$F$21)/COUNTIF('2. Invulblad'!$AD$29:$AD$1048576,Lijstjes!$F$2),0)</f>
        <v>0</v>
      </c>
      <c r="AG913" s="14">
        <f>IF(AF913=Lijstjes!$F$2,IF($F$15=Lijstjes!$A$11,$F$16,$F$21)/COUNTIF('2. Invulblad'!$AF$29:$AF$1048576,Lijstjes!$F$2),0)</f>
        <v>0</v>
      </c>
    </row>
    <row r="914" spans="2:33" ht="14.5">
      <c r="B914" s="12" t="str">
        <f t="shared" si="26"/>
        <v/>
      </c>
      <c r="C914" t="str">
        <f t="shared" si="27"/>
        <v/>
      </c>
      <c r="D914" s="15" t="str">
        <f>IF(M914=0,"",IF(AND(M914&gt;0,IFERROR(SEARCH(Lijstjes!$F$2,'2. Invulblad'!N914&amp;'2. Invulblad'!P914&amp;'2. Invulblad'!R914&amp;'2. Invulblad'!T914&amp;'2. Invulblad'!V914&amp;'2. Invulblad'!X914&amp;'2. Invulblad'!Z914&amp;'2. Invulblad'!AB914&amp;'2. Invulblad'!AD914&amp;'2. Invulblad'!AF914&amp;'2. Invulblad'!AH914&amp;'2. Invulblad'!AI914),0)&gt;0),"","U mag geen subsidie aanvragen voor "&amp;'2. Invulblad'!E914&amp;" "&amp;'2. Invulblad'!F914&amp;'2. Invulblad'!G914&amp;" want er is geen aangrenzende maatregel getroffen."))</f>
        <v/>
      </c>
      <c r="M914" s="20">
        <f>MIN(1500,COUNTIF('2. Invulblad'!N914:AI914,"Ja")*750)</f>
        <v>0</v>
      </c>
      <c r="O914" s="14" t="str">
        <f>IF(N914=Lijstjes!$F$2,IF($F$15=Lijstjes!$A$2,$F$16,$F$21)/COUNTIF('2. Invulblad'!$N$29:$N$1048576,Lijstjes!$F$2),"")</f>
        <v/>
      </c>
      <c r="Q914" s="5" t="str">
        <f>IF(P914=Lijstjes!$F$2,IF($F$15=Lijstjes!$A$3,$F$16,$F$21)/COUNTIF('2. Invulblad'!$P$29:$P$1048576,Lijstjes!$F$2),"")</f>
        <v/>
      </c>
      <c r="S914" s="5">
        <f>IF(R914=Lijstjes!$F$2,IF($F$15=Lijstjes!$A$4,$F$16,$F$21)/COUNTIF('2. Invulblad'!$R$29:$R$1048576,Lijstjes!$F$2),0)</f>
        <v>0</v>
      </c>
      <c r="U914" s="5">
        <f>IF(T914=Lijstjes!$F$2,IF($F$15=Lijstjes!$A$5,$F$16,$F$21)/COUNTIF('2. Invulblad'!$T$29:$T$1048576,Lijstjes!$F$2),0)</f>
        <v>0</v>
      </c>
      <c r="W914" s="5" t="str">
        <f>IF(V914=Lijstjes!$F$2,IF($F$15=Lijstjes!$A$6,$F$16,$F$21)/COUNTIF('2. Invulblad'!$V$29:$V$1048576,Lijstjes!$F$2),"")</f>
        <v/>
      </c>
      <c r="Y914" s="5" t="str">
        <f>IF(X914=Lijstjes!$F$2,IF($F$15=Lijstjes!$A$7,$F$16,$F$21)/COUNTIF('2. Invulblad'!$X$29:$X$1048576,Lijstjes!$F$2),"")</f>
        <v/>
      </c>
      <c r="AA914" s="14">
        <f>IF(Z914=Lijstjes!$F$2,IF($F$15=Lijstjes!$A$8,$F$16,$F$21)/COUNTIF('2. Invulblad'!$Z$29:$Z$1048576,Lijstjes!$F$2),0)</f>
        <v>0</v>
      </c>
      <c r="AC914" s="14">
        <f>IF(AB914=Lijstjes!$F$2,IF($F$15=Lijstjes!$A$9,$F$16,$F$21)/COUNTIF('2. Invulblad'!$AB$29:$AB$1048576,Lijstjes!$F$2),0)</f>
        <v>0</v>
      </c>
      <c r="AE914" s="14">
        <f>IF(AD914=Lijstjes!$F$2,IF($F$15=Lijstjes!$A$10,$F$16,$F$21)/COUNTIF('2. Invulblad'!$AD$29:$AD$1048576,Lijstjes!$F$2),0)</f>
        <v>0</v>
      </c>
      <c r="AG914" s="14">
        <f>IF(AF914=Lijstjes!$F$2,IF($F$15=Lijstjes!$A$11,$F$16,$F$21)/COUNTIF('2. Invulblad'!$AF$29:$AF$1048576,Lijstjes!$F$2),0)</f>
        <v>0</v>
      </c>
    </row>
    <row r="915" spans="2:33" ht="14.5">
      <c r="B915" s="12" t="str">
        <f t="shared" si="26"/>
        <v/>
      </c>
      <c r="C915" t="str">
        <f t="shared" si="27"/>
        <v/>
      </c>
      <c r="D915" s="15" t="str">
        <f>IF(M915=0,"",IF(AND(M915&gt;0,IFERROR(SEARCH(Lijstjes!$F$2,'2. Invulblad'!N915&amp;'2. Invulblad'!P915&amp;'2. Invulblad'!R915&amp;'2. Invulblad'!T915&amp;'2. Invulblad'!V915&amp;'2. Invulblad'!X915&amp;'2. Invulblad'!Z915&amp;'2. Invulblad'!AB915&amp;'2. Invulblad'!AD915&amp;'2. Invulblad'!AF915&amp;'2. Invulblad'!AH915&amp;'2. Invulblad'!AI915),0)&gt;0),"","U mag geen subsidie aanvragen voor "&amp;'2. Invulblad'!E915&amp;" "&amp;'2. Invulblad'!F915&amp;'2. Invulblad'!G915&amp;" want er is geen aangrenzende maatregel getroffen."))</f>
        <v/>
      </c>
      <c r="M915" s="20">
        <f>MIN(1500,COUNTIF('2. Invulblad'!N915:AI915,"Ja")*750)</f>
        <v>0</v>
      </c>
      <c r="O915" s="14" t="str">
        <f>IF(N915=Lijstjes!$F$2,IF($F$15=Lijstjes!$A$2,$F$16,$F$21)/COUNTIF('2. Invulblad'!$N$29:$N$1048576,Lijstjes!$F$2),"")</f>
        <v/>
      </c>
      <c r="Q915" s="5" t="str">
        <f>IF(P915=Lijstjes!$F$2,IF($F$15=Lijstjes!$A$3,$F$16,$F$21)/COUNTIF('2. Invulblad'!$P$29:$P$1048576,Lijstjes!$F$2),"")</f>
        <v/>
      </c>
      <c r="S915" s="5">
        <f>IF(R915=Lijstjes!$F$2,IF($F$15=Lijstjes!$A$4,$F$16,$F$21)/COUNTIF('2. Invulblad'!$R$29:$R$1048576,Lijstjes!$F$2),0)</f>
        <v>0</v>
      </c>
      <c r="U915" s="5">
        <f>IF(T915=Lijstjes!$F$2,IF($F$15=Lijstjes!$A$5,$F$16,$F$21)/COUNTIF('2. Invulblad'!$T$29:$T$1048576,Lijstjes!$F$2),0)</f>
        <v>0</v>
      </c>
      <c r="W915" s="5" t="str">
        <f>IF(V915=Lijstjes!$F$2,IF($F$15=Lijstjes!$A$6,$F$16,$F$21)/COUNTIF('2. Invulblad'!$V$29:$V$1048576,Lijstjes!$F$2),"")</f>
        <v/>
      </c>
      <c r="Y915" s="5" t="str">
        <f>IF(X915=Lijstjes!$F$2,IF($F$15=Lijstjes!$A$7,$F$16,$F$21)/COUNTIF('2. Invulblad'!$X$29:$X$1048576,Lijstjes!$F$2),"")</f>
        <v/>
      </c>
      <c r="AA915" s="14">
        <f>IF(Z915=Lijstjes!$F$2,IF($F$15=Lijstjes!$A$8,$F$16,$F$21)/COUNTIF('2. Invulblad'!$Z$29:$Z$1048576,Lijstjes!$F$2),0)</f>
        <v>0</v>
      </c>
      <c r="AC915" s="14">
        <f>IF(AB915=Lijstjes!$F$2,IF($F$15=Lijstjes!$A$9,$F$16,$F$21)/COUNTIF('2. Invulblad'!$AB$29:$AB$1048576,Lijstjes!$F$2),0)</f>
        <v>0</v>
      </c>
      <c r="AE915" s="14">
        <f>IF(AD915=Lijstjes!$F$2,IF($F$15=Lijstjes!$A$10,$F$16,$F$21)/COUNTIF('2. Invulblad'!$AD$29:$AD$1048576,Lijstjes!$F$2),0)</f>
        <v>0</v>
      </c>
      <c r="AG915" s="14">
        <f>IF(AF915=Lijstjes!$F$2,IF($F$15=Lijstjes!$A$11,$F$16,$F$21)/COUNTIF('2. Invulblad'!$AF$29:$AF$1048576,Lijstjes!$F$2),0)</f>
        <v>0</v>
      </c>
    </row>
    <row r="916" spans="2:33" ht="14.5">
      <c r="B916" s="12" t="str">
        <f t="shared" si="26"/>
        <v/>
      </c>
      <c r="C916" t="str">
        <f t="shared" si="27"/>
        <v/>
      </c>
      <c r="D916" s="15" t="str">
        <f>IF(M916=0,"",IF(AND(M916&gt;0,IFERROR(SEARCH(Lijstjes!$F$2,'2. Invulblad'!N916&amp;'2. Invulblad'!P916&amp;'2. Invulblad'!R916&amp;'2. Invulblad'!T916&amp;'2. Invulblad'!V916&amp;'2. Invulblad'!X916&amp;'2. Invulblad'!Z916&amp;'2. Invulblad'!AB916&amp;'2. Invulblad'!AD916&amp;'2. Invulblad'!AF916&amp;'2. Invulblad'!AH916&amp;'2. Invulblad'!AI916),0)&gt;0),"","U mag geen subsidie aanvragen voor "&amp;'2. Invulblad'!E916&amp;" "&amp;'2. Invulblad'!F916&amp;'2. Invulblad'!G916&amp;" want er is geen aangrenzende maatregel getroffen."))</f>
        <v/>
      </c>
      <c r="M916" s="20">
        <f>MIN(1500,COUNTIF('2. Invulblad'!N916:AI916,"Ja")*750)</f>
        <v>0</v>
      </c>
      <c r="O916" s="14" t="str">
        <f>IF(N916=Lijstjes!$F$2,IF($F$15=Lijstjes!$A$2,$F$16,$F$21)/COUNTIF('2. Invulblad'!$N$29:$N$1048576,Lijstjes!$F$2),"")</f>
        <v/>
      </c>
      <c r="Q916" s="5" t="str">
        <f>IF(P916=Lijstjes!$F$2,IF($F$15=Lijstjes!$A$3,$F$16,$F$21)/COUNTIF('2. Invulblad'!$P$29:$P$1048576,Lijstjes!$F$2),"")</f>
        <v/>
      </c>
      <c r="S916" s="5">
        <f>IF(R916=Lijstjes!$F$2,IF($F$15=Lijstjes!$A$4,$F$16,$F$21)/COUNTIF('2. Invulblad'!$R$29:$R$1048576,Lijstjes!$F$2),0)</f>
        <v>0</v>
      </c>
      <c r="U916" s="5">
        <f>IF(T916=Lijstjes!$F$2,IF($F$15=Lijstjes!$A$5,$F$16,$F$21)/COUNTIF('2. Invulblad'!$T$29:$T$1048576,Lijstjes!$F$2),0)</f>
        <v>0</v>
      </c>
      <c r="W916" s="5" t="str">
        <f>IF(V916=Lijstjes!$F$2,IF($F$15=Lijstjes!$A$6,$F$16,$F$21)/COUNTIF('2. Invulblad'!$V$29:$V$1048576,Lijstjes!$F$2),"")</f>
        <v/>
      </c>
      <c r="Y916" s="5" t="str">
        <f>IF(X916=Lijstjes!$F$2,IF($F$15=Lijstjes!$A$7,$F$16,$F$21)/COUNTIF('2. Invulblad'!$X$29:$X$1048576,Lijstjes!$F$2),"")</f>
        <v/>
      </c>
      <c r="AA916" s="14">
        <f>IF(Z916=Lijstjes!$F$2,IF($F$15=Lijstjes!$A$8,$F$16,$F$21)/COUNTIF('2. Invulblad'!$Z$29:$Z$1048576,Lijstjes!$F$2),0)</f>
        <v>0</v>
      </c>
      <c r="AC916" s="14">
        <f>IF(AB916=Lijstjes!$F$2,IF($F$15=Lijstjes!$A$9,$F$16,$F$21)/COUNTIF('2. Invulblad'!$AB$29:$AB$1048576,Lijstjes!$F$2),0)</f>
        <v>0</v>
      </c>
      <c r="AE916" s="14">
        <f>IF(AD916=Lijstjes!$F$2,IF($F$15=Lijstjes!$A$10,$F$16,$F$21)/COUNTIF('2. Invulblad'!$AD$29:$AD$1048576,Lijstjes!$F$2),0)</f>
        <v>0</v>
      </c>
      <c r="AG916" s="14">
        <f>IF(AF916=Lijstjes!$F$2,IF($F$15=Lijstjes!$A$11,$F$16,$F$21)/COUNTIF('2. Invulblad'!$AF$29:$AF$1048576,Lijstjes!$F$2),0)</f>
        <v>0</v>
      </c>
    </row>
    <row r="917" spans="2:33" ht="14.5">
      <c r="B917" s="12" t="str">
        <f t="shared" si="26"/>
        <v/>
      </c>
      <c r="C917" t="str">
        <f t="shared" si="27"/>
        <v/>
      </c>
      <c r="D917" s="15" t="str">
        <f>IF(M917=0,"",IF(AND(M917&gt;0,IFERROR(SEARCH(Lijstjes!$F$2,'2. Invulblad'!N917&amp;'2. Invulblad'!P917&amp;'2. Invulblad'!R917&amp;'2. Invulblad'!T917&amp;'2. Invulblad'!V917&amp;'2. Invulblad'!X917&amp;'2. Invulblad'!Z917&amp;'2. Invulblad'!AB917&amp;'2. Invulblad'!AD917&amp;'2. Invulblad'!AF917&amp;'2. Invulblad'!AH917&amp;'2. Invulblad'!AI917),0)&gt;0),"","U mag geen subsidie aanvragen voor "&amp;'2. Invulblad'!E917&amp;" "&amp;'2. Invulblad'!F917&amp;'2. Invulblad'!G917&amp;" want er is geen aangrenzende maatregel getroffen."))</f>
        <v/>
      </c>
      <c r="M917" s="20">
        <f>MIN(1500,COUNTIF('2. Invulblad'!N917:AI917,"Ja")*750)</f>
        <v>0</v>
      </c>
      <c r="O917" s="14" t="str">
        <f>IF(N917=Lijstjes!$F$2,IF($F$15=Lijstjes!$A$2,$F$16,$F$21)/COUNTIF('2. Invulblad'!$N$29:$N$1048576,Lijstjes!$F$2),"")</f>
        <v/>
      </c>
      <c r="Q917" s="5" t="str">
        <f>IF(P917=Lijstjes!$F$2,IF($F$15=Lijstjes!$A$3,$F$16,$F$21)/COUNTIF('2. Invulblad'!$P$29:$P$1048576,Lijstjes!$F$2),"")</f>
        <v/>
      </c>
      <c r="S917" s="5">
        <f>IF(R917=Lijstjes!$F$2,IF($F$15=Lijstjes!$A$4,$F$16,$F$21)/COUNTIF('2. Invulblad'!$R$29:$R$1048576,Lijstjes!$F$2),0)</f>
        <v>0</v>
      </c>
      <c r="U917" s="5">
        <f>IF(T917=Lijstjes!$F$2,IF($F$15=Lijstjes!$A$5,$F$16,$F$21)/COUNTIF('2. Invulblad'!$T$29:$T$1048576,Lijstjes!$F$2),0)</f>
        <v>0</v>
      </c>
      <c r="W917" s="5" t="str">
        <f>IF(V917=Lijstjes!$F$2,IF($F$15=Lijstjes!$A$6,$F$16,$F$21)/COUNTIF('2. Invulblad'!$V$29:$V$1048576,Lijstjes!$F$2),"")</f>
        <v/>
      </c>
      <c r="Y917" s="5" t="str">
        <f>IF(X917=Lijstjes!$F$2,IF($F$15=Lijstjes!$A$7,$F$16,$F$21)/COUNTIF('2. Invulblad'!$X$29:$X$1048576,Lijstjes!$F$2),"")</f>
        <v/>
      </c>
      <c r="AA917" s="14">
        <f>IF(Z917=Lijstjes!$F$2,IF($F$15=Lijstjes!$A$8,$F$16,$F$21)/COUNTIF('2. Invulblad'!$Z$29:$Z$1048576,Lijstjes!$F$2),0)</f>
        <v>0</v>
      </c>
      <c r="AC917" s="14">
        <f>IF(AB917=Lijstjes!$F$2,IF($F$15=Lijstjes!$A$9,$F$16,$F$21)/COUNTIF('2. Invulblad'!$AB$29:$AB$1048576,Lijstjes!$F$2),0)</f>
        <v>0</v>
      </c>
      <c r="AE917" s="14">
        <f>IF(AD917=Lijstjes!$F$2,IF($F$15=Lijstjes!$A$10,$F$16,$F$21)/COUNTIF('2. Invulblad'!$AD$29:$AD$1048576,Lijstjes!$F$2),0)</f>
        <v>0</v>
      </c>
      <c r="AG917" s="14">
        <f>IF(AF917=Lijstjes!$F$2,IF($F$15=Lijstjes!$A$11,$F$16,$F$21)/COUNTIF('2. Invulblad'!$AF$29:$AF$1048576,Lijstjes!$F$2),0)</f>
        <v>0</v>
      </c>
    </row>
    <row r="918" spans="2:33" ht="14.5">
      <c r="B918" s="12" t="str">
        <f t="shared" si="26"/>
        <v/>
      </c>
      <c r="C918" t="str">
        <f t="shared" si="27"/>
        <v/>
      </c>
      <c r="D918" s="15" t="str">
        <f>IF(M918=0,"",IF(AND(M918&gt;0,IFERROR(SEARCH(Lijstjes!$F$2,'2. Invulblad'!N918&amp;'2. Invulblad'!P918&amp;'2. Invulblad'!R918&amp;'2. Invulblad'!T918&amp;'2. Invulblad'!V918&amp;'2. Invulblad'!X918&amp;'2. Invulblad'!Z918&amp;'2. Invulblad'!AB918&amp;'2. Invulblad'!AD918&amp;'2. Invulblad'!AF918&amp;'2. Invulblad'!AH918&amp;'2. Invulblad'!AI918),0)&gt;0),"","U mag geen subsidie aanvragen voor "&amp;'2. Invulblad'!E918&amp;" "&amp;'2. Invulblad'!F918&amp;'2. Invulblad'!G918&amp;" want er is geen aangrenzende maatregel getroffen."))</f>
        <v/>
      </c>
      <c r="M918" s="20">
        <f>MIN(1500,COUNTIF('2. Invulblad'!N918:AI918,"Ja")*750)</f>
        <v>0</v>
      </c>
      <c r="O918" s="14" t="str">
        <f>IF(N918=Lijstjes!$F$2,IF($F$15=Lijstjes!$A$2,$F$16,$F$21)/COUNTIF('2. Invulblad'!$N$29:$N$1048576,Lijstjes!$F$2),"")</f>
        <v/>
      </c>
      <c r="Q918" s="5" t="str">
        <f>IF(P918=Lijstjes!$F$2,IF($F$15=Lijstjes!$A$3,$F$16,$F$21)/COUNTIF('2. Invulblad'!$P$29:$P$1048576,Lijstjes!$F$2),"")</f>
        <v/>
      </c>
      <c r="S918" s="5">
        <f>IF(R918=Lijstjes!$F$2,IF($F$15=Lijstjes!$A$4,$F$16,$F$21)/COUNTIF('2. Invulblad'!$R$29:$R$1048576,Lijstjes!$F$2),0)</f>
        <v>0</v>
      </c>
      <c r="U918" s="5">
        <f>IF(T918=Lijstjes!$F$2,IF($F$15=Lijstjes!$A$5,$F$16,$F$21)/COUNTIF('2. Invulblad'!$T$29:$T$1048576,Lijstjes!$F$2),0)</f>
        <v>0</v>
      </c>
      <c r="W918" s="5" t="str">
        <f>IF(V918=Lijstjes!$F$2,IF($F$15=Lijstjes!$A$6,$F$16,$F$21)/COUNTIF('2. Invulblad'!$V$29:$V$1048576,Lijstjes!$F$2),"")</f>
        <v/>
      </c>
      <c r="Y918" s="5" t="str">
        <f>IF(X918=Lijstjes!$F$2,IF($F$15=Lijstjes!$A$7,$F$16,$F$21)/COUNTIF('2. Invulblad'!$X$29:$X$1048576,Lijstjes!$F$2),"")</f>
        <v/>
      </c>
      <c r="AA918" s="14">
        <f>IF(Z918=Lijstjes!$F$2,IF($F$15=Lijstjes!$A$8,$F$16,$F$21)/COUNTIF('2. Invulblad'!$Z$29:$Z$1048576,Lijstjes!$F$2),0)</f>
        <v>0</v>
      </c>
      <c r="AC918" s="14">
        <f>IF(AB918=Lijstjes!$F$2,IF($F$15=Lijstjes!$A$9,$F$16,$F$21)/COUNTIF('2. Invulblad'!$AB$29:$AB$1048576,Lijstjes!$F$2),0)</f>
        <v>0</v>
      </c>
      <c r="AE918" s="14">
        <f>IF(AD918=Lijstjes!$F$2,IF($F$15=Lijstjes!$A$10,$F$16,$F$21)/COUNTIF('2. Invulblad'!$AD$29:$AD$1048576,Lijstjes!$F$2),0)</f>
        <v>0</v>
      </c>
      <c r="AG918" s="14">
        <f>IF(AF918=Lijstjes!$F$2,IF($F$15=Lijstjes!$A$11,$F$16,$F$21)/COUNTIF('2. Invulblad'!$AF$29:$AF$1048576,Lijstjes!$F$2),0)</f>
        <v>0</v>
      </c>
    </row>
    <row r="919" spans="2:33" ht="14.5">
      <c r="B919" s="12" t="str">
        <f t="shared" si="26"/>
        <v/>
      </c>
      <c r="C919" t="str">
        <f t="shared" si="27"/>
        <v/>
      </c>
      <c r="D919" s="15" t="str">
        <f>IF(M919=0,"",IF(AND(M919&gt;0,IFERROR(SEARCH(Lijstjes!$F$2,'2. Invulblad'!N919&amp;'2. Invulblad'!P919&amp;'2. Invulblad'!R919&amp;'2. Invulblad'!T919&amp;'2. Invulblad'!V919&amp;'2. Invulblad'!X919&amp;'2. Invulblad'!Z919&amp;'2. Invulblad'!AB919&amp;'2. Invulblad'!AD919&amp;'2. Invulblad'!AF919&amp;'2. Invulblad'!AH919&amp;'2. Invulblad'!AI919),0)&gt;0),"","U mag geen subsidie aanvragen voor "&amp;'2. Invulblad'!E919&amp;" "&amp;'2. Invulblad'!F919&amp;'2. Invulblad'!G919&amp;" want er is geen aangrenzende maatregel getroffen."))</f>
        <v/>
      </c>
      <c r="M919" s="20">
        <f>MIN(1500,COUNTIF('2. Invulblad'!N919:AI919,"Ja")*750)</f>
        <v>0</v>
      </c>
      <c r="O919" s="14" t="str">
        <f>IF(N919=Lijstjes!$F$2,IF($F$15=Lijstjes!$A$2,$F$16,$F$21)/COUNTIF('2. Invulblad'!$N$29:$N$1048576,Lijstjes!$F$2),"")</f>
        <v/>
      </c>
      <c r="Q919" s="5" t="str">
        <f>IF(P919=Lijstjes!$F$2,IF($F$15=Lijstjes!$A$3,$F$16,$F$21)/COUNTIF('2. Invulblad'!$P$29:$P$1048576,Lijstjes!$F$2),"")</f>
        <v/>
      </c>
      <c r="S919" s="5">
        <f>IF(R919=Lijstjes!$F$2,IF($F$15=Lijstjes!$A$4,$F$16,$F$21)/COUNTIF('2. Invulblad'!$R$29:$R$1048576,Lijstjes!$F$2),0)</f>
        <v>0</v>
      </c>
      <c r="U919" s="5">
        <f>IF(T919=Lijstjes!$F$2,IF($F$15=Lijstjes!$A$5,$F$16,$F$21)/COUNTIF('2. Invulblad'!$T$29:$T$1048576,Lijstjes!$F$2),0)</f>
        <v>0</v>
      </c>
      <c r="W919" s="5" t="str">
        <f>IF(V919=Lijstjes!$F$2,IF($F$15=Lijstjes!$A$6,$F$16,$F$21)/COUNTIF('2. Invulblad'!$V$29:$V$1048576,Lijstjes!$F$2),"")</f>
        <v/>
      </c>
      <c r="Y919" s="5" t="str">
        <f>IF(X919=Lijstjes!$F$2,IF($F$15=Lijstjes!$A$7,$F$16,$F$21)/COUNTIF('2. Invulblad'!$X$29:$X$1048576,Lijstjes!$F$2),"")</f>
        <v/>
      </c>
      <c r="AA919" s="14">
        <f>IF(Z919=Lijstjes!$F$2,IF($F$15=Lijstjes!$A$8,$F$16,$F$21)/COUNTIF('2. Invulblad'!$Z$29:$Z$1048576,Lijstjes!$F$2),0)</f>
        <v>0</v>
      </c>
      <c r="AC919" s="14">
        <f>IF(AB919=Lijstjes!$F$2,IF($F$15=Lijstjes!$A$9,$F$16,$F$21)/COUNTIF('2. Invulblad'!$AB$29:$AB$1048576,Lijstjes!$F$2),0)</f>
        <v>0</v>
      </c>
      <c r="AE919" s="14">
        <f>IF(AD919=Lijstjes!$F$2,IF($F$15=Lijstjes!$A$10,$F$16,$F$21)/COUNTIF('2. Invulblad'!$AD$29:$AD$1048576,Lijstjes!$F$2),0)</f>
        <v>0</v>
      </c>
      <c r="AG919" s="14">
        <f>IF(AF919=Lijstjes!$F$2,IF($F$15=Lijstjes!$A$11,$F$16,$F$21)/COUNTIF('2. Invulblad'!$AF$29:$AF$1048576,Lijstjes!$F$2),0)</f>
        <v>0</v>
      </c>
    </row>
    <row r="920" spans="2:33" ht="14.5">
      <c r="B920" s="12" t="str">
        <f t="shared" si="26"/>
        <v/>
      </c>
      <c r="C920" t="str">
        <f t="shared" si="27"/>
        <v/>
      </c>
      <c r="D920" s="15" t="str">
        <f>IF(M920=0,"",IF(AND(M920&gt;0,IFERROR(SEARCH(Lijstjes!$F$2,'2. Invulblad'!N920&amp;'2. Invulblad'!P920&amp;'2. Invulblad'!R920&amp;'2. Invulblad'!T920&amp;'2. Invulblad'!V920&amp;'2. Invulblad'!X920&amp;'2. Invulblad'!Z920&amp;'2. Invulblad'!AB920&amp;'2. Invulblad'!AD920&amp;'2. Invulblad'!AF920&amp;'2. Invulblad'!AH920&amp;'2. Invulblad'!AI920),0)&gt;0),"","U mag geen subsidie aanvragen voor "&amp;'2. Invulblad'!E920&amp;" "&amp;'2. Invulblad'!F920&amp;'2. Invulblad'!G920&amp;" want er is geen aangrenzende maatregel getroffen."))</f>
        <v/>
      </c>
      <c r="M920" s="20">
        <f>MIN(1500,COUNTIF('2. Invulblad'!N920:AI920,"Ja")*750)</f>
        <v>0</v>
      </c>
      <c r="O920" s="14" t="str">
        <f>IF(N920=Lijstjes!$F$2,IF($F$15=Lijstjes!$A$2,$F$16,$F$21)/COUNTIF('2. Invulblad'!$N$29:$N$1048576,Lijstjes!$F$2),"")</f>
        <v/>
      </c>
      <c r="Q920" s="5" t="str">
        <f>IF(P920=Lijstjes!$F$2,IF($F$15=Lijstjes!$A$3,$F$16,$F$21)/COUNTIF('2. Invulblad'!$P$29:$P$1048576,Lijstjes!$F$2),"")</f>
        <v/>
      </c>
      <c r="S920" s="5">
        <f>IF(R920=Lijstjes!$F$2,IF($F$15=Lijstjes!$A$4,$F$16,$F$21)/COUNTIF('2. Invulblad'!$R$29:$R$1048576,Lijstjes!$F$2),0)</f>
        <v>0</v>
      </c>
      <c r="U920" s="5">
        <f>IF(T920=Lijstjes!$F$2,IF($F$15=Lijstjes!$A$5,$F$16,$F$21)/COUNTIF('2. Invulblad'!$T$29:$T$1048576,Lijstjes!$F$2),0)</f>
        <v>0</v>
      </c>
      <c r="W920" s="5" t="str">
        <f>IF(V920=Lijstjes!$F$2,IF($F$15=Lijstjes!$A$6,$F$16,$F$21)/COUNTIF('2. Invulblad'!$V$29:$V$1048576,Lijstjes!$F$2),"")</f>
        <v/>
      </c>
      <c r="Y920" s="5" t="str">
        <f>IF(X920=Lijstjes!$F$2,IF($F$15=Lijstjes!$A$7,$F$16,$F$21)/COUNTIF('2. Invulblad'!$X$29:$X$1048576,Lijstjes!$F$2),"")</f>
        <v/>
      </c>
      <c r="AA920" s="14">
        <f>IF(Z920=Lijstjes!$F$2,IF($F$15=Lijstjes!$A$8,$F$16,$F$21)/COUNTIF('2. Invulblad'!$Z$29:$Z$1048576,Lijstjes!$F$2),0)</f>
        <v>0</v>
      </c>
      <c r="AC920" s="14">
        <f>IF(AB920=Lijstjes!$F$2,IF($F$15=Lijstjes!$A$9,$F$16,$F$21)/COUNTIF('2. Invulblad'!$AB$29:$AB$1048576,Lijstjes!$F$2),0)</f>
        <v>0</v>
      </c>
      <c r="AE920" s="14">
        <f>IF(AD920=Lijstjes!$F$2,IF($F$15=Lijstjes!$A$10,$F$16,$F$21)/COUNTIF('2. Invulblad'!$AD$29:$AD$1048576,Lijstjes!$F$2),0)</f>
        <v>0</v>
      </c>
      <c r="AG920" s="14">
        <f>IF(AF920=Lijstjes!$F$2,IF($F$15=Lijstjes!$A$11,$F$16,$F$21)/COUNTIF('2. Invulblad'!$AF$29:$AF$1048576,Lijstjes!$F$2),0)</f>
        <v>0</v>
      </c>
    </row>
    <row r="921" spans="2:33" ht="14.5">
      <c r="B921" s="12" t="str">
        <f t="shared" si="26"/>
        <v/>
      </c>
      <c r="C921" t="str">
        <f t="shared" si="27"/>
        <v/>
      </c>
      <c r="D921" s="15" t="str">
        <f>IF(M921=0,"",IF(AND(M921&gt;0,IFERROR(SEARCH(Lijstjes!$F$2,'2. Invulblad'!N921&amp;'2. Invulblad'!P921&amp;'2. Invulblad'!R921&amp;'2. Invulblad'!T921&amp;'2. Invulblad'!V921&amp;'2. Invulblad'!X921&amp;'2. Invulblad'!Z921&amp;'2. Invulblad'!AB921&amp;'2. Invulblad'!AD921&amp;'2. Invulblad'!AF921&amp;'2. Invulblad'!AH921&amp;'2. Invulblad'!AI921),0)&gt;0),"","U mag geen subsidie aanvragen voor "&amp;'2. Invulblad'!E921&amp;" "&amp;'2. Invulblad'!F921&amp;'2. Invulblad'!G921&amp;" want er is geen aangrenzende maatregel getroffen."))</f>
        <v/>
      </c>
      <c r="M921" s="20">
        <f>MIN(1500,COUNTIF('2. Invulblad'!N921:AI921,"Ja")*750)</f>
        <v>0</v>
      </c>
      <c r="O921" s="14" t="str">
        <f>IF(N921=Lijstjes!$F$2,IF($F$15=Lijstjes!$A$2,$F$16,$F$21)/COUNTIF('2. Invulblad'!$N$29:$N$1048576,Lijstjes!$F$2),"")</f>
        <v/>
      </c>
      <c r="Q921" s="5" t="str">
        <f>IF(P921=Lijstjes!$F$2,IF($F$15=Lijstjes!$A$3,$F$16,$F$21)/COUNTIF('2. Invulblad'!$P$29:$P$1048576,Lijstjes!$F$2),"")</f>
        <v/>
      </c>
      <c r="S921" s="5">
        <f>IF(R921=Lijstjes!$F$2,IF($F$15=Lijstjes!$A$4,$F$16,$F$21)/COUNTIF('2. Invulblad'!$R$29:$R$1048576,Lijstjes!$F$2),0)</f>
        <v>0</v>
      </c>
      <c r="U921" s="5">
        <f>IF(T921=Lijstjes!$F$2,IF($F$15=Lijstjes!$A$5,$F$16,$F$21)/COUNTIF('2. Invulblad'!$T$29:$T$1048576,Lijstjes!$F$2),0)</f>
        <v>0</v>
      </c>
      <c r="W921" s="5" t="str">
        <f>IF(V921=Lijstjes!$F$2,IF($F$15=Lijstjes!$A$6,$F$16,$F$21)/COUNTIF('2. Invulblad'!$V$29:$V$1048576,Lijstjes!$F$2),"")</f>
        <v/>
      </c>
      <c r="Y921" s="5" t="str">
        <f>IF(X921=Lijstjes!$F$2,IF($F$15=Lijstjes!$A$7,$F$16,$F$21)/COUNTIF('2. Invulblad'!$X$29:$X$1048576,Lijstjes!$F$2),"")</f>
        <v/>
      </c>
      <c r="AA921" s="14">
        <f>IF(Z921=Lijstjes!$F$2,IF($F$15=Lijstjes!$A$8,$F$16,$F$21)/COUNTIF('2. Invulblad'!$Z$29:$Z$1048576,Lijstjes!$F$2),0)</f>
        <v>0</v>
      </c>
      <c r="AC921" s="14">
        <f>IF(AB921=Lijstjes!$F$2,IF($F$15=Lijstjes!$A$9,$F$16,$F$21)/COUNTIF('2. Invulblad'!$AB$29:$AB$1048576,Lijstjes!$F$2),0)</f>
        <v>0</v>
      </c>
      <c r="AE921" s="14">
        <f>IF(AD921=Lijstjes!$F$2,IF($F$15=Lijstjes!$A$10,$F$16,$F$21)/COUNTIF('2. Invulblad'!$AD$29:$AD$1048576,Lijstjes!$F$2),0)</f>
        <v>0</v>
      </c>
      <c r="AG921" s="14">
        <f>IF(AF921=Lijstjes!$F$2,IF($F$15=Lijstjes!$A$11,$F$16,$F$21)/COUNTIF('2. Invulblad'!$AF$29:$AF$1048576,Lijstjes!$F$2),0)</f>
        <v>0</v>
      </c>
    </row>
    <row r="922" spans="2:33" ht="14.5">
      <c r="B922" s="12" t="str">
        <f t="shared" si="26"/>
        <v/>
      </c>
      <c r="C922" t="str">
        <f t="shared" si="27"/>
        <v/>
      </c>
      <c r="D922" s="15" t="str">
        <f>IF(M922=0,"",IF(AND(M922&gt;0,IFERROR(SEARCH(Lijstjes!$F$2,'2. Invulblad'!N922&amp;'2. Invulblad'!P922&amp;'2. Invulblad'!R922&amp;'2. Invulblad'!T922&amp;'2. Invulblad'!V922&amp;'2. Invulblad'!X922&amp;'2. Invulblad'!Z922&amp;'2. Invulblad'!AB922&amp;'2. Invulblad'!AD922&amp;'2. Invulblad'!AF922&amp;'2. Invulblad'!AH922&amp;'2. Invulblad'!AI922),0)&gt;0),"","U mag geen subsidie aanvragen voor "&amp;'2. Invulblad'!E922&amp;" "&amp;'2. Invulblad'!F922&amp;'2. Invulblad'!G922&amp;" want er is geen aangrenzende maatregel getroffen."))</f>
        <v/>
      </c>
      <c r="M922" s="20">
        <f>MIN(1500,COUNTIF('2. Invulblad'!N922:AI922,"Ja")*750)</f>
        <v>0</v>
      </c>
      <c r="O922" s="14" t="str">
        <f>IF(N922=Lijstjes!$F$2,IF($F$15=Lijstjes!$A$2,$F$16,$F$21)/COUNTIF('2. Invulblad'!$N$29:$N$1048576,Lijstjes!$F$2),"")</f>
        <v/>
      </c>
      <c r="Q922" s="5" t="str">
        <f>IF(P922=Lijstjes!$F$2,IF($F$15=Lijstjes!$A$3,$F$16,$F$21)/COUNTIF('2. Invulblad'!$P$29:$P$1048576,Lijstjes!$F$2),"")</f>
        <v/>
      </c>
      <c r="S922" s="5">
        <f>IF(R922=Lijstjes!$F$2,IF($F$15=Lijstjes!$A$4,$F$16,$F$21)/COUNTIF('2. Invulblad'!$R$29:$R$1048576,Lijstjes!$F$2),0)</f>
        <v>0</v>
      </c>
      <c r="U922" s="5">
        <f>IF(T922=Lijstjes!$F$2,IF($F$15=Lijstjes!$A$5,$F$16,$F$21)/COUNTIF('2. Invulblad'!$T$29:$T$1048576,Lijstjes!$F$2),0)</f>
        <v>0</v>
      </c>
      <c r="W922" s="5" t="str">
        <f>IF(V922=Lijstjes!$F$2,IF($F$15=Lijstjes!$A$6,$F$16,$F$21)/COUNTIF('2. Invulblad'!$V$29:$V$1048576,Lijstjes!$F$2),"")</f>
        <v/>
      </c>
      <c r="Y922" s="5" t="str">
        <f>IF(X922=Lijstjes!$F$2,IF($F$15=Lijstjes!$A$7,$F$16,$F$21)/COUNTIF('2. Invulblad'!$X$29:$X$1048576,Lijstjes!$F$2),"")</f>
        <v/>
      </c>
      <c r="AA922" s="14">
        <f>IF(Z922=Lijstjes!$F$2,IF($F$15=Lijstjes!$A$8,$F$16,$F$21)/COUNTIF('2. Invulblad'!$Z$29:$Z$1048576,Lijstjes!$F$2),0)</f>
        <v>0</v>
      </c>
      <c r="AC922" s="14">
        <f>IF(AB922=Lijstjes!$F$2,IF($F$15=Lijstjes!$A$9,$F$16,$F$21)/COUNTIF('2. Invulblad'!$AB$29:$AB$1048576,Lijstjes!$F$2),0)</f>
        <v>0</v>
      </c>
      <c r="AE922" s="14">
        <f>IF(AD922=Lijstjes!$F$2,IF($F$15=Lijstjes!$A$10,$F$16,$F$21)/COUNTIF('2. Invulblad'!$AD$29:$AD$1048576,Lijstjes!$F$2),0)</f>
        <v>0</v>
      </c>
      <c r="AG922" s="14">
        <f>IF(AF922=Lijstjes!$F$2,IF($F$15=Lijstjes!$A$11,$F$16,$F$21)/COUNTIF('2. Invulblad'!$AF$29:$AF$1048576,Lijstjes!$F$2),0)</f>
        <v>0</v>
      </c>
    </row>
    <row r="923" spans="2:33" ht="14.5">
      <c r="B923" s="12" t="str">
        <f t="shared" si="26"/>
        <v/>
      </c>
      <c r="C923" t="str">
        <f t="shared" si="27"/>
        <v/>
      </c>
      <c r="D923" s="15" t="str">
        <f>IF(M923=0,"",IF(AND(M923&gt;0,IFERROR(SEARCH(Lijstjes!$F$2,'2. Invulblad'!N923&amp;'2. Invulblad'!P923&amp;'2. Invulblad'!R923&amp;'2. Invulblad'!T923&amp;'2. Invulblad'!V923&amp;'2. Invulblad'!X923&amp;'2. Invulblad'!Z923&amp;'2. Invulblad'!AB923&amp;'2. Invulblad'!AD923&amp;'2. Invulblad'!AF923&amp;'2. Invulblad'!AH923&amp;'2. Invulblad'!AI923),0)&gt;0),"","U mag geen subsidie aanvragen voor "&amp;'2. Invulblad'!E923&amp;" "&amp;'2. Invulblad'!F923&amp;'2. Invulblad'!G923&amp;" want er is geen aangrenzende maatregel getroffen."))</f>
        <v/>
      </c>
      <c r="M923" s="20">
        <f>MIN(1500,COUNTIF('2. Invulblad'!N923:AI923,"Ja")*750)</f>
        <v>0</v>
      </c>
      <c r="O923" s="14" t="str">
        <f>IF(N923=Lijstjes!$F$2,IF($F$15=Lijstjes!$A$2,$F$16,$F$21)/COUNTIF('2. Invulblad'!$N$29:$N$1048576,Lijstjes!$F$2),"")</f>
        <v/>
      </c>
      <c r="Q923" s="5" t="str">
        <f>IF(P923=Lijstjes!$F$2,IF($F$15=Lijstjes!$A$3,$F$16,$F$21)/COUNTIF('2. Invulblad'!$P$29:$P$1048576,Lijstjes!$F$2),"")</f>
        <v/>
      </c>
      <c r="S923" s="5">
        <f>IF(R923=Lijstjes!$F$2,IF($F$15=Lijstjes!$A$4,$F$16,$F$21)/COUNTIF('2. Invulblad'!$R$29:$R$1048576,Lijstjes!$F$2),0)</f>
        <v>0</v>
      </c>
      <c r="U923" s="5">
        <f>IF(T923=Lijstjes!$F$2,IF($F$15=Lijstjes!$A$5,$F$16,$F$21)/COUNTIF('2. Invulblad'!$T$29:$T$1048576,Lijstjes!$F$2),0)</f>
        <v>0</v>
      </c>
      <c r="W923" s="5" t="str">
        <f>IF(V923=Lijstjes!$F$2,IF($F$15=Lijstjes!$A$6,$F$16,$F$21)/COUNTIF('2. Invulblad'!$V$29:$V$1048576,Lijstjes!$F$2),"")</f>
        <v/>
      </c>
      <c r="Y923" s="5" t="str">
        <f>IF(X923=Lijstjes!$F$2,IF($F$15=Lijstjes!$A$7,$F$16,$F$21)/COUNTIF('2. Invulblad'!$X$29:$X$1048576,Lijstjes!$F$2),"")</f>
        <v/>
      </c>
      <c r="AA923" s="14">
        <f>IF(Z923=Lijstjes!$F$2,IF($F$15=Lijstjes!$A$8,$F$16,$F$21)/COUNTIF('2. Invulblad'!$Z$29:$Z$1048576,Lijstjes!$F$2),0)</f>
        <v>0</v>
      </c>
      <c r="AC923" s="14">
        <f>IF(AB923=Lijstjes!$F$2,IF($F$15=Lijstjes!$A$9,$F$16,$F$21)/COUNTIF('2. Invulblad'!$AB$29:$AB$1048576,Lijstjes!$F$2),0)</f>
        <v>0</v>
      </c>
      <c r="AE923" s="14">
        <f>IF(AD923=Lijstjes!$F$2,IF($F$15=Lijstjes!$A$10,$F$16,$F$21)/COUNTIF('2. Invulblad'!$AD$29:$AD$1048576,Lijstjes!$F$2),0)</f>
        <v>0</v>
      </c>
      <c r="AG923" s="14">
        <f>IF(AF923=Lijstjes!$F$2,IF($F$15=Lijstjes!$A$11,$F$16,$F$21)/COUNTIF('2. Invulblad'!$AF$29:$AF$1048576,Lijstjes!$F$2),0)</f>
        <v>0</v>
      </c>
    </row>
    <row r="924" spans="2:33" ht="14.5">
      <c r="B924" s="12" t="str">
        <f t="shared" si="26"/>
        <v/>
      </c>
      <c r="C924" t="str">
        <f t="shared" si="27"/>
        <v/>
      </c>
      <c r="D924" s="15" t="str">
        <f>IF(M924=0,"",IF(AND(M924&gt;0,IFERROR(SEARCH(Lijstjes!$F$2,'2. Invulblad'!N924&amp;'2. Invulblad'!P924&amp;'2. Invulblad'!R924&amp;'2. Invulblad'!T924&amp;'2. Invulblad'!V924&amp;'2. Invulblad'!X924&amp;'2. Invulblad'!Z924&amp;'2. Invulblad'!AB924&amp;'2. Invulblad'!AD924&amp;'2. Invulblad'!AF924&amp;'2. Invulblad'!AH924&amp;'2. Invulblad'!AI924),0)&gt;0),"","U mag geen subsidie aanvragen voor "&amp;'2. Invulblad'!E924&amp;" "&amp;'2. Invulblad'!F924&amp;'2. Invulblad'!G924&amp;" want er is geen aangrenzende maatregel getroffen."))</f>
        <v/>
      </c>
      <c r="M924" s="20">
        <f>MIN(1500,COUNTIF('2. Invulblad'!N924:AI924,"Ja")*750)</f>
        <v>0</v>
      </c>
      <c r="O924" s="14" t="str">
        <f>IF(N924=Lijstjes!$F$2,IF($F$15=Lijstjes!$A$2,$F$16,$F$21)/COUNTIF('2. Invulblad'!$N$29:$N$1048576,Lijstjes!$F$2),"")</f>
        <v/>
      </c>
      <c r="Q924" s="5" t="str">
        <f>IF(P924=Lijstjes!$F$2,IF($F$15=Lijstjes!$A$3,$F$16,$F$21)/COUNTIF('2. Invulblad'!$P$29:$P$1048576,Lijstjes!$F$2),"")</f>
        <v/>
      </c>
      <c r="S924" s="5">
        <f>IF(R924=Lijstjes!$F$2,IF($F$15=Lijstjes!$A$4,$F$16,$F$21)/COUNTIF('2. Invulblad'!$R$29:$R$1048576,Lijstjes!$F$2),0)</f>
        <v>0</v>
      </c>
      <c r="U924" s="5">
        <f>IF(T924=Lijstjes!$F$2,IF($F$15=Lijstjes!$A$5,$F$16,$F$21)/COUNTIF('2. Invulblad'!$T$29:$T$1048576,Lijstjes!$F$2),0)</f>
        <v>0</v>
      </c>
      <c r="W924" s="5" t="str">
        <f>IF(V924=Lijstjes!$F$2,IF($F$15=Lijstjes!$A$6,$F$16,$F$21)/COUNTIF('2. Invulblad'!$V$29:$V$1048576,Lijstjes!$F$2),"")</f>
        <v/>
      </c>
      <c r="Y924" s="5" t="str">
        <f>IF(X924=Lijstjes!$F$2,IF($F$15=Lijstjes!$A$7,$F$16,$F$21)/COUNTIF('2. Invulblad'!$X$29:$X$1048576,Lijstjes!$F$2),"")</f>
        <v/>
      </c>
      <c r="AA924" s="14">
        <f>IF(Z924=Lijstjes!$F$2,IF($F$15=Lijstjes!$A$8,$F$16,$F$21)/COUNTIF('2. Invulblad'!$Z$29:$Z$1048576,Lijstjes!$F$2),0)</f>
        <v>0</v>
      </c>
      <c r="AC924" s="14">
        <f>IF(AB924=Lijstjes!$F$2,IF($F$15=Lijstjes!$A$9,$F$16,$F$21)/COUNTIF('2. Invulblad'!$AB$29:$AB$1048576,Lijstjes!$F$2),0)</f>
        <v>0</v>
      </c>
      <c r="AE924" s="14">
        <f>IF(AD924=Lijstjes!$F$2,IF($F$15=Lijstjes!$A$10,$F$16,$F$21)/COUNTIF('2. Invulblad'!$AD$29:$AD$1048576,Lijstjes!$F$2),0)</f>
        <v>0</v>
      </c>
      <c r="AG924" s="14">
        <f>IF(AF924=Lijstjes!$F$2,IF($F$15=Lijstjes!$A$11,$F$16,$F$21)/COUNTIF('2. Invulblad'!$AF$29:$AF$1048576,Lijstjes!$F$2),0)</f>
        <v>0</v>
      </c>
    </row>
    <row r="925" spans="2:33" ht="14.5">
      <c r="B925" s="12" t="str">
        <f t="shared" si="26"/>
        <v/>
      </c>
      <c r="C925" t="str">
        <f t="shared" si="27"/>
        <v/>
      </c>
      <c r="D925" s="15" t="str">
        <f>IF(M925=0,"",IF(AND(M925&gt;0,IFERROR(SEARCH(Lijstjes!$F$2,'2. Invulblad'!N925&amp;'2. Invulblad'!P925&amp;'2. Invulblad'!R925&amp;'2. Invulblad'!T925&amp;'2. Invulblad'!V925&amp;'2. Invulblad'!X925&amp;'2. Invulblad'!Z925&amp;'2. Invulblad'!AB925&amp;'2. Invulblad'!AD925&amp;'2. Invulblad'!AF925&amp;'2. Invulblad'!AH925&amp;'2. Invulblad'!AI925),0)&gt;0),"","U mag geen subsidie aanvragen voor "&amp;'2. Invulblad'!E925&amp;" "&amp;'2. Invulblad'!F925&amp;'2. Invulblad'!G925&amp;" want er is geen aangrenzende maatregel getroffen."))</f>
        <v/>
      </c>
      <c r="M925" s="20">
        <f>MIN(1500,COUNTIF('2. Invulblad'!N925:AI925,"Ja")*750)</f>
        <v>0</v>
      </c>
      <c r="O925" s="14" t="str">
        <f>IF(N925=Lijstjes!$F$2,IF($F$15=Lijstjes!$A$2,$F$16,$F$21)/COUNTIF('2. Invulblad'!$N$29:$N$1048576,Lijstjes!$F$2),"")</f>
        <v/>
      </c>
      <c r="Q925" s="5" t="str">
        <f>IF(P925=Lijstjes!$F$2,IF($F$15=Lijstjes!$A$3,$F$16,$F$21)/COUNTIF('2. Invulblad'!$P$29:$P$1048576,Lijstjes!$F$2),"")</f>
        <v/>
      </c>
      <c r="S925" s="5">
        <f>IF(R925=Lijstjes!$F$2,IF($F$15=Lijstjes!$A$4,$F$16,$F$21)/COUNTIF('2. Invulblad'!$R$29:$R$1048576,Lijstjes!$F$2),0)</f>
        <v>0</v>
      </c>
      <c r="U925" s="5">
        <f>IF(T925=Lijstjes!$F$2,IF($F$15=Lijstjes!$A$5,$F$16,$F$21)/COUNTIF('2. Invulblad'!$T$29:$T$1048576,Lijstjes!$F$2),0)</f>
        <v>0</v>
      </c>
      <c r="W925" s="5" t="str">
        <f>IF(V925=Lijstjes!$F$2,IF($F$15=Lijstjes!$A$6,$F$16,$F$21)/COUNTIF('2. Invulblad'!$V$29:$V$1048576,Lijstjes!$F$2),"")</f>
        <v/>
      </c>
      <c r="Y925" s="5" t="str">
        <f>IF(X925=Lijstjes!$F$2,IF($F$15=Lijstjes!$A$7,$F$16,$F$21)/COUNTIF('2. Invulblad'!$X$29:$X$1048576,Lijstjes!$F$2),"")</f>
        <v/>
      </c>
      <c r="AA925" s="14">
        <f>IF(Z925=Lijstjes!$F$2,IF($F$15=Lijstjes!$A$8,$F$16,$F$21)/COUNTIF('2. Invulblad'!$Z$29:$Z$1048576,Lijstjes!$F$2),0)</f>
        <v>0</v>
      </c>
      <c r="AC925" s="14">
        <f>IF(AB925=Lijstjes!$F$2,IF($F$15=Lijstjes!$A$9,$F$16,$F$21)/COUNTIF('2. Invulblad'!$AB$29:$AB$1048576,Lijstjes!$F$2),0)</f>
        <v>0</v>
      </c>
      <c r="AE925" s="14">
        <f>IF(AD925=Lijstjes!$F$2,IF($F$15=Lijstjes!$A$10,$F$16,$F$21)/COUNTIF('2. Invulblad'!$AD$29:$AD$1048576,Lijstjes!$F$2),0)</f>
        <v>0</v>
      </c>
      <c r="AG925" s="14">
        <f>IF(AF925=Lijstjes!$F$2,IF($F$15=Lijstjes!$A$11,$F$16,$F$21)/COUNTIF('2. Invulblad'!$AF$29:$AF$1048576,Lijstjes!$F$2),0)</f>
        <v>0</v>
      </c>
    </row>
    <row r="926" spans="2:33" ht="14.5">
      <c r="B926" s="12" t="str">
        <f t="shared" ref="B926:B989" si="28">IF(AND(S926+U926&gt;0,S926+U926&lt;10),"U mag geen subsidie aanvragen voor "&amp;E926&amp;F926&amp;G926&amp;" want de geïsoleerde oppervlakte per woning voor de gevel/spouw is te klein. Dit moet minimaal 10m2 per woning die aan de maatregel grenst zijn.","")</f>
        <v/>
      </c>
      <c r="C926" t="str">
        <f t="shared" ref="C926:C989" si="29">IF(AND((AA926+AC926+AE926+AG926)&gt;0,(AA926+AC926+AE926+AG926)&lt;3),"U mag geen subsidie aanvragen voor "&amp;E926&amp;F926&amp;G926&amp;" want de geisoleerde oppervlakte voor glas/deuren is te klein. Dit moet gemiddeld per woning minimaal 3 m2 zijn.","")</f>
        <v/>
      </c>
      <c r="D926" s="15" t="str">
        <f>IF(M926=0,"",IF(AND(M926&gt;0,IFERROR(SEARCH(Lijstjes!$F$2,'2. Invulblad'!N926&amp;'2. Invulblad'!P926&amp;'2. Invulblad'!R926&amp;'2. Invulblad'!T926&amp;'2. Invulblad'!V926&amp;'2. Invulblad'!X926&amp;'2. Invulblad'!Z926&amp;'2. Invulblad'!AB926&amp;'2. Invulblad'!AD926&amp;'2. Invulblad'!AF926&amp;'2. Invulblad'!AH926&amp;'2. Invulblad'!AI926),0)&gt;0),"","U mag geen subsidie aanvragen voor "&amp;'2. Invulblad'!E926&amp;" "&amp;'2. Invulblad'!F926&amp;'2. Invulblad'!G926&amp;" want er is geen aangrenzende maatregel getroffen."))</f>
        <v/>
      </c>
      <c r="M926" s="20">
        <f>MIN(1500,COUNTIF('2. Invulblad'!N926:AI926,"Ja")*750)</f>
        <v>0</v>
      </c>
      <c r="O926" s="14" t="str">
        <f>IF(N926=Lijstjes!$F$2,IF($F$15=Lijstjes!$A$2,$F$16,$F$21)/COUNTIF('2. Invulblad'!$N$29:$N$1048576,Lijstjes!$F$2),"")</f>
        <v/>
      </c>
      <c r="Q926" s="5" t="str">
        <f>IF(P926=Lijstjes!$F$2,IF($F$15=Lijstjes!$A$3,$F$16,$F$21)/COUNTIF('2. Invulblad'!$P$29:$P$1048576,Lijstjes!$F$2),"")</f>
        <v/>
      </c>
      <c r="S926" s="5">
        <f>IF(R926=Lijstjes!$F$2,IF($F$15=Lijstjes!$A$4,$F$16,$F$21)/COUNTIF('2. Invulblad'!$R$29:$R$1048576,Lijstjes!$F$2),0)</f>
        <v>0</v>
      </c>
      <c r="U926" s="5">
        <f>IF(T926=Lijstjes!$F$2,IF($F$15=Lijstjes!$A$5,$F$16,$F$21)/COUNTIF('2. Invulblad'!$T$29:$T$1048576,Lijstjes!$F$2),0)</f>
        <v>0</v>
      </c>
      <c r="W926" s="5" t="str">
        <f>IF(V926=Lijstjes!$F$2,IF($F$15=Lijstjes!$A$6,$F$16,$F$21)/COUNTIF('2. Invulblad'!$V$29:$V$1048576,Lijstjes!$F$2),"")</f>
        <v/>
      </c>
      <c r="Y926" s="5" t="str">
        <f>IF(X926=Lijstjes!$F$2,IF($F$15=Lijstjes!$A$7,$F$16,$F$21)/COUNTIF('2. Invulblad'!$X$29:$X$1048576,Lijstjes!$F$2),"")</f>
        <v/>
      </c>
      <c r="AA926" s="14">
        <f>IF(Z926=Lijstjes!$F$2,IF($F$15=Lijstjes!$A$8,$F$16,$F$21)/COUNTIF('2. Invulblad'!$Z$29:$Z$1048576,Lijstjes!$F$2),0)</f>
        <v>0</v>
      </c>
      <c r="AC926" s="14">
        <f>IF(AB926=Lijstjes!$F$2,IF($F$15=Lijstjes!$A$9,$F$16,$F$21)/COUNTIF('2. Invulblad'!$AB$29:$AB$1048576,Lijstjes!$F$2),0)</f>
        <v>0</v>
      </c>
      <c r="AE926" s="14">
        <f>IF(AD926=Lijstjes!$F$2,IF($F$15=Lijstjes!$A$10,$F$16,$F$21)/COUNTIF('2. Invulblad'!$AD$29:$AD$1048576,Lijstjes!$F$2),0)</f>
        <v>0</v>
      </c>
      <c r="AG926" s="14">
        <f>IF(AF926=Lijstjes!$F$2,IF($F$15=Lijstjes!$A$11,$F$16,$F$21)/COUNTIF('2. Invulblad'!$AF$29:$AF$1048576,Lijstjes!$F$2),0)</f>
        <v>0</v>
      </c>
    </row>
    <row r="927" spans="2:33" ht="14.5">
      <c r="B927" s="12" t="str">
        <f t="shared" si="28"/>
        <v/>
      </c>
      <c r="C927" t="str">
        <f t="shared" si="29"/>
        <v/>
      </c>
      <c r="D927" s="15" t="str">
        <f>IF(M927=0,"",IF(AND(M927&gt;0,IFERROR(SEARCH(Lijstjes!$F$2,'2. Invulblad'!N927&amp;'2. Invulblad'!P927&amp;'2. Invulblad'!R927&amp;'2. Invulblad'!T927&amp;'2. Invulblad'!V927&amp;'2. Invulblad'!X927&amp;'2. Invulblad'!Z927&amp;'2. Invulblad'!AB927&amp;'2. Invulblad'!AD927&amp;'2. Invulblad'!AF927&amp;'2. Invulblad'!AH927&amp;'2. Invulblad'!AI927),0)&gt;0),"","U mag geen subsidie aanvragen voor "&amp;'2. Invulblad'!E927&amp;" "&amp;'2. Invulblad'!F927&amp;'2. Invulblad'!G927&amp;" want er is geen aangrenzende maatregel getroffen."))</f>
        <v/>
      </c>
      <c r="M927" s="20">
        <f>MIN(1500,COUNTIF('2. Invulblad'!N927:AI927,"Ja")*750)</f>
        <v>0</v>
      </c>
      <c r="O927" s="14" t="str">
        <f>IF(N927=Lijstjes!$F$2,IF($F$15=Lijstjes!$A$2,$F$16,$F$21)/COUNTIF('2. Invulblad'!$N$29:$N$1048576,Lijstjes!$F$2),"")</f>
        <v/>
      </c>
      <c r="Q927" s="5" t="str">
        <f>IF(P927=Lijstjes!$F$2,IF($F$15=Lijstjes!$A$3,$F$16,$F$21)/COUNTIF('2. Invulblad'!$P$29:$P$1048576,Lijstjes!$F$2),"")</f>
        <v/>
      </c>
      <c r="S927" s="5">
        <f>IF(R927=Lijstjes!$F$2,IF($F$15=Lijstjes!$A$4,$F$16,$F$21)/COUNTIF('2. Invulblad'!$R$29:$R$1048576,Lijstjes!$F$2),0)</f>
        <v>0</v>
      </c>
      <c r="U927" s="5">
        <f>IF(T927=Lijstjes!$F$2,IF($F$15=Lijstjes!$A$5,$F$16,$F$21)/COUNTIF('2. Invulblad'!$T$29:$T$1048576,Lijstjes!$F$2),0)</f>
        <v>0</v>
      </c>
      <c r="W927" s="5" t="str">
        <f>IF(V927=Lijstjes!$F$2,IF($F$15=Lijstjes!$A$6,$F$16,$F$21)/COUNTIF('2. Invulblad'!$V$29:$V$1048576,Lijstjes!$F$2),"")</f>
        <v/>
      </c>
      <c r="Y927" s="5" t="str">
        <f>IF(X927=Lijstjes!$F$2,IF($F$15=Lijstjes!$A$7,$F$16,$F$21)/COUNTIF('2. Invulblad'!$X$29:$X$1048576,Lijstjes!$F$2),"")</f>
        <v/>
      </c>
      <c r="AA927" s="14">
        <f>IF(Z927=Lijstjes!$F$2,IF($F$15=Lijstjes!$A$8,$F$16,$F$21)/COUNTIF('2. Invulblad'!$Z$29:$Z$1048576,Lijstjes!$F$2),0)</f>
        <v>0</v>
      </c>
      <c r="AC927" s="14">
        <f>IF(AB927=Lijstjes!$F$2,IF($F$15=Lijstjes!$A$9,$F$16,$F$21)/COUNTIF('2. Invulblad'!$AB$29:$AB$1048576,Lijstjes!$F$2),0)</f>
        <v>0</v>
      </c>
      <c r="AE927" s="14">
        <f>IF(AD927=Lijstjes!$F$2,IF($F$15=Lijstjes!$A$10,$F$16,$F$21)/COUNTIF('2. Invulblad'!$AD$29:$AD$1048576,Lijstjes!$F$2),0)</f>
        <v>0</v>
      </c>
      <c r="AG927" s="14">
        <f>IF(AF927=Lijstjes!$F$2,IF($F$15=Lijstjes!$A$11,$F$16,$F$21)/COUNTIF('2. Invulblad'!$AF$29:$AF$1048576,Lijstjes!$F$2),0)</f>
        <v>0</v>
      </c>
    </row>
    <row r="928" spans="2:33" ht="14.5">
      <c r="B928" s="12" t="str">
        <f t="shared" si="28"/>
        <v/>
      </c>
      <c r="C928" t="str">
        <f t="shared" si="29"/>
        <v/>
      </c>
      <c r="D928" s="15" t="str">
        <f>IF(M928=0,"",IF(AND(M928&gt;0,IFERROR(SEARCH(Lijstjes!$F$2,'2. Invulblad'!N928&amp;'2. Invulblad'!P928&amp;'2. Invulblad'!R928&amp;'2. Invulblad'!T928&amp;'2. Invulblad'!V928&amp;'2. Invulblad'!X928&amp;'2. Invulblad'!Z928&amp;'2. Invulblad'!AB928&amp;'2. Invulblad'!AD928&amp;'2. Invulblad'!AF928&amp;'2. Invulblad'!AH928&amp;'2. Invulblad'!AI928),0)&gt;0),"","U mag geen subsidie aanvragen voor "&amp;'2. Invulblad'!E928&amp;" "&amp;'2. Invulblad'!F928&amp;'2. Invulblad'!G928&amp;" want er is geen aangrenzende maatregel getroffen."))</f>
        <v/>
      </c>
      <c r="M928" s="20">
        <f>MIN(1500,COUNTIF('2. Invulblad'!N928:AI928,"Ja")*750)</f>
        <v>0</v>
      </c>
      <c r="O928" s="14" t="str">
        <f>IF(N928=Lijstjes!$F$2,IF($F$15=Lijstjes!$A$2,$F$16,$F$21)/COUNTIF('2. Invulblad'!$N$29:$N$1048576,Lijstjes!$F$2),"")</f>
        <v/>
      </c>
      <c r="Q928" s="5" t="str">
        <f>IF(P928=Lijstjes!$F$2,IF($F$15=Lijstjes!$A$3,$F$16,$F$21)/COUNTIF('2. Invulblad'!$P$29:$P$1048576,Lijstjes!$F$2),"")</f>
        <v/>
      </c>
      <c r="S928" s="5">
        <f>IF(R928=Lijstjes!$F$2,IF($F$15=Lijstjes!$A$4,$F$16,$F$21)/COUNTIF('2. Invulblad'!$R$29:$R$1048576,Lijstjes!$F$2),0)</f>
        <v>0</v>
      </c>
      <c r="U928" s="5">
        <f>IF(T928=Lijstjes!$F$2,IF($F$15=Lijstjes!$A$5,$F$16,$F$21)/COUNTIF('2. Invulblad'!$T$29:$T$1048576,Lijstjes!$F$2),0)</f>
        <v>0</v>
      </c>
      <c r="W928" s="5" t="str">
        <f>IF(V928=Lijstjes!$F$2,IF($F$15=Lijstjes!$A$6,$F$16,$F$21)/COUNTIF('2. Invulblad'!$V$29:$V$1048576,Lijstjes!$F$2),"")</f>
        <v/>
      </c>
      <c r="Y928" s="5" t="str">
        <f>IF(X928=Lijstjes!$F$2,IF($F$15=Lijstjes!$A$7,$F$16,$F$21)/COUNTIF('2. Invulblad'!$X$29:$X$1048576,Lijstjes!$F$2),"")</f>
        <v/>
      </c>
      <c r="AA928" s="14">
        <f>IF(Z928=Lijstjes!$F$2,IF($F$15=Lijstjes!$A$8,$F$16,$F$21)/COUNTIF('2. Invulblad'!$Z$29:$Z$1048576,Lijstjes!$F$2),0)</f>
        <v>0</v>
      </c>
      <c r="AC928" s="14">
        <f>IF(AB928=Lijstjes!$F$2,IF($F$15=Lijstjes!$A$9,$F$16,$F$21)/COUNTIF('2. Invulblad'!$AB$29:$AB$1048576,Lijstjes!$F$2),0)</f>
        <v>0</v>
      </c>
      <c r="AE928" s="14">
        <f>IF(AD928=Lijstjes!$F$2,IF($F$15=Lijstjes!$A$10,$F$16,$F$21)/COUNTIF('2. Invulblad'!$AD$29:$AD$1048576,Lijstjes!$F$2),0)</f>
        <v>0</v>
      </c>
      <c r="AG928" s="14">
        <f>IF(AF928=Lijstjes!$F$2,IF($F$15=Lijstjes!$A$11,$F$16,$F$21)/COUNTIF('2. Invulblad'!$AF$29:$AF$1048576,Lijstjes!$F$2),0)</f>
        <v>0</v>
      </c>
    </row>
    <row r="929" spans="2:33" ht="14.5">
      <c r="B929" s="12" t="str">
        <f t="shared" si="28"/>
        <v/>
      </c>
      <c r="C929" t="str">
        <f t="shared" si="29"/>
        <v/>
      </c>
      <c r="D929" s="15" t="str">
        <f>IF(M929=0,"",IF(AND(M929&gt;0,IFERROR(SEARCH(Lijstjes!$F$2,'2. Invulblad'!N929&amp;'2. Invulblad'!P929&amp;'2. Invulblad'!R929&amp;'2. Invulblad'!T929&amp;'2. Invulblad'!V929&amp;'2. Invulblad'!X929&amp;'2. Invulblad'!Z929&amp;'2. Invulblad'!AB929&amp;'2. Invulblad'!AD929&amp;'2. Invulblad'!AF929&amp;'2. Invulblad'!AH929&amp;'2. Invulblad'!AI929),0)&gt;0),"","U mag geen subsidie aanvragen voor "&amp;'2. Invulblad'!E929&amp;" "&amp;'2. Invulblad'!F929&amp;'2. Invulblad'!G929&amp;" want er is geen aangrenzende maatregel getroffen."))</f>
        <v/>
      </c>
      <c r="M929" s="20">
        <f>MIN(1500,COUNTIF('2. Invulblad'!N929:AI929,"Ja")*750)</f>
        <v>0</v>
      </c>
      <c r="O929" s="14" t="str">
        <f>IF(N929=Lijstjes!$F$2,IF($F$15=Lijstjes!$A$2,$F$16,$F$21)/COUNTIF('2. Invulblad'!$N$29:$N$1048576,Lijstjes!$F$2),"")</f>
        <v/>
      </c>
      <c r="Q929" s="5" t="str">
        <f>IF(P929=Lijstjes!$F$2,IF($F$15=Lijstjes!$A$3,$F$16,$F$21)/COUNTIF('2. Invulblad'!$P$29:$P$1048576,Lijstjes!$F$2),"")</f>
        <v/>
      </c>
      <c r="S929" s="5">
        <f>IF(R929=Lijstjes!$F$2,IF($F$15=Lijstjes!$A$4,$F$16,$F$21)/COUNTIF('2. Invulblad'!$R$29:$R$1048576,Lijstjes!$F$2),0)</f>
        <v>0</v>
      </c>
      <c r="U929" s="5">
        <f>IF(T929=Lijstjes!$F$2,IF($F$15=Lijstjes!$A$5,$F$16,$F$21)/COUNTIF('2. Invulblad'!$T$29:$T$1048576,Lijstjes!$F$2),0)</f>
        <v>0</v>
      </c>
      <c r="W929" s="5" t="str">
        <f>IF(V929=Lijstjes!$F$2,IF($F$15=Lijstjes!$A$6,$F$16,$F$21)/COUNTIF('2. Invulblad'!$V$29:$V$1048576,Lijstjes!$F$2),"")</f>
        <v/>
      </c>
      <c r="Y929" s="5" t="str">
        <f>IF(X929=Lijstjes!$F$2,IF($F$15=Lijstjes!$A$7,$F$16,$F$21)/COUNTIF('2. Invulblad'!$X$29:$X$1048576,Lijstjes!$F$2),"")</f>
        <v/>
      </c>
      <c r="AA929" s="14">
        <f>IF(Z929=Lijstjes!$F$2,IF($F$15=Lijstjes!$A$8,$F$16,$F$21)/COUNTIF('2. Invulblad'!$Z$29:$Z$1048576,Lijstjes!$F$2),0)</f>
        <v>0</v>
      </c>
      <c r="AC929" s="14">
        <f>IF(AB929=Lijstjes!$F$2,IF($F$15=Lijstjes!$A$9,$F$16,$F$21)/COUNTIF('2. Invulblad'!$AB$29:$AB$1048576,Lijstjes!$F$2),0)</f>
        <v>0</v>
      </c>
      <c r="AE929" s="14">
        <f>IF(AD929=Lijstjes!$F$2,IF($F$15=Lijstjes!$A$10,$F$16,$F$21)/COUNTIF('2. Invulblad'!$AD$29:$AD$1048576,Lijstjes!$F$2),0)</f>
        <v>0</v>
      </c>
      <c r="AG929" s="14">
        <f>IF(AF929=Lijstjes!$F$2,IF($F$15=Lijstjes!$A$11,$F$16,$F$21)/COUNTIF('2. Invulblad'!$AF$29:$AF$1048576,Lijstjes!$F$2),0)</f>
        <v>0</v>
      </c>
    </row>
    <row r="930" spans="2:33" ht="14.5">
      <c r="B930" s="12" t="str">
        <f t="shared" si="28"/>
        <v/>
      </c>
      <c r="C930" t="str">
        <f t="shared" si="29"/>
        <v/>
      </c>
      <c r="D930" s="15" t="str">
        <f>IF(M930=0,"",IF(AND(M930&gt;0,IFERROR(SEARCH(Lijstjes!$F$2,'2. Invulblad'!N930&amp;'2. Invulblad'!P930&amp;'2. Invulblad'!R930&amp;'2. Invulblad'!T930&amp;'2. Invulblad'!V930&amp;'2. Invulblad'!X930&amp;'2. Invulblad'!Z930&amp;'2. Invulblad'!AB930&amp;'2. Invulblad'!AD930&amp;'2. Invulblad'!AF930&amp;'2. Invulblad'!AH930&amp;'2. Invulblad'!AI930),0)&gt;0),"","U mag geen subsidie aanvragen voor "&amp;'2. Invulblad'!E930&amp;" "&amp;'2. Invulblad'!F930&amp;'2. Invulblad'!G930&amp;" want er is geen aangrenzende maatregel getroffen."))</f>
        <v/>
      </c>
      <c r="M930" s="20">
        <f>MIN(1500,COUNTIF('2. Invulblad'!N930:AI930,"Ja")*750)</f>
        <v>0</v>
      </c>
      <c r="O930" s="14" t="str">
        <f>IF(N930=Lijstjes!$F$2,IF($F$15=Lijstjes!$A$2,$F$16,$F$21)/COUNTIF('2. Invulblad'!$N$29:$N$1048576,Lijstjes!$F$2),"")</f>
        <v/>
      </c>
      <c r="Q930" s="5" t="str">
        <f>IF(P930=Lijstjes!$F$2,IF($F$15=Lijstjes!$A$3,$F$16,$F$21)/COUNTIF('2. Invulblad'!$P$29:$P$1048576,Lijstjes!$F$2),"")</f>
        <v/>
      </c>
      <c r="S930" s="5">
        <f>IF(R930=Lijstjes!$F$2,IF($F$15=Lijstjes!$A$4,$F$16,$F$21)/COUNTIF('2. Invulblad'!$R$29:$R$1048576,Lijstjes!$F$2),0)</f>
        <v>0</v>
      </c>
      <c r="U930" s="5">
        <f>IF(T930=Lijstjes!$F$2,IF($F$15=Lijstjes!$A$5,$F$16,$F$21)/COUNTIF('2. Invulblad'!$T$29:$T$1048576,Lijstjes!$F$2),0)</f>
        <v>0</v>
      </c>
      <c r="W930" s="5" t="str">
        <f>IF(V930=Lijstjes!$F$2,IF($F$15=Lijstjes!$A$6,$F$16,$F$21)/COUNTIF('2. Invulblad'!$V$29:$V$1048576,Lijstjes!$F$2),"")</f>
        <v/>
      </c>
      <c r="Y930" s="5" t="str">
        <f>IF(X930=Lijstjes!$F$2,IF($F$15=Lijstjes!$A$7,$F$16,$F$21)/COUNTIF('2. Invulblad'!$X$29:$X$1048576,Lijstjes!$F$2),"")</f>
        <v/>
      </c>
      <c r="AA930" s="14">
        <f>IF(Z930=Lijstjes!$F$2,IF($F$15=Lijstjes!$A$8,$F$16,$F$21)/COUNTIF('2. Invulblad'!$Z$29:$Z$1048576,Lijstjes!$F$2),0)</f>
        <v>0</v>
      </c>
      <c r="AC930" s="14">
        <f>IF(AB930=Lijstjes!$F$2,IF($F$15=Lijstjes!$A$9,$F$16,$F$21)/COUNTIF('2. Invulblad'!$AB$29:$AB$1048576,Lijstjes!$F$2),0)</f>
        <v>0</v>
      </c>
      <c r="AE930" s="14">
        <f>IF(AD930=Lijstjes!$F$2,IF($F$15=Lijstjes!$A$10,$F$16,$F$21)/COUNTIF('2. Invulblad'!$AD$29:$AD$1048576,Lijstjes!$F$2),0)</f>
        <v>0</v>
      </c>
      <c r="AG930" s="14">
        <f>IF(AF930=Lijstjes!$F$2,IF($F$15=Lijstjes!$A$11,$F$16,$F$21)/COUNTIF('2. Invulblad'!$AF$29:$AF$1048576,Lijstjes!$F$2),0)</f>
        <v>0</v>
      </c>
    </row>
    <row r="931" spans="2:33" ht="14.5">
      <c r="B931" s="12" t="str">
        <f t="shared" si="28"/>
        <v/>
      </c>
      <c r="C931" t="str">
        <f t="shared" si="29"/>
        <v/>
      </c>
      <c r="D931" s="15" t="str">
        <f>IF(M931=0,"",IF(AND(M931&gt;0,IFERROR(SEARCH(Lijstjes!$F$2,'2. Invulblad'!N931&amp;'2. Invulblad'!P931&amp;'2. Invulblad'!R931&amp;'2. Invulblad'!T931&amp;'2. Invulblad'!V931&amp;'2. Invulblad'!X931&amp;'2. Invulblad'!Z931&amp;'2. Invulblad'!AB931&amp;'2. Invulblad'!AD931&amp;'2. Invulblad'!AF931&amp;'2. Invulblad'!AH931&amp;'2. Invulblad'!AI931),0)&gt;0),"","U mag geen subsidie aanvragen voor "&amp;'2. Invulblad'!E931&amp;" "&amp;'2. Invulblad'!F931&amp;'2. Invulblad'!G931&amp;" want er is geen aangrenzende maatregel getroffen."))</f>
        <v/>
      </c>
      <c r="M931" s="20">
        <f>MIN(1500,COUNTIF('2. Invulblad'!N931:AI931,"Ja")*750)</f>
        <v>0</v>
      </c>
      <c r="O931" s="14" t="str">
        <f>IF(N931=Lijstjes!$F$2,IF($F$15=Lijstjes!$A$2,$F$16,$F$21)/COUNTIF('2. Invulblad'!$N$29:$N$1048576,Lijstjes!$F$2),"")</f>
        <v/>
      </c>
      <c r="Q931" s="5" t="str">
        <f>IF(P931=Lijstjes!$F$2,IF($F$15=Lijstjes!$A$3,$F$16,$F$21)/COUNTIF('2. Invulblad'!$P$29:$P$1048576,Lijstjes!$F$2),"")</f>
        <v/>
      </c>
      <c r="S931" s="5">
        <f>IF(R931=Lijstjes!$F$2,IF($F$15=Lijstjes!$A$4,$F$16,$F$21)/COUNTIF('2. Invulblad'!$R$29:$R$1048576,Lijstjes!$F$2),0)</f>
        <v>0</v>
      </c>
      <c r="U931" s="5">
        <f>IF(T931=Lijstjes!$F$2,IF($F$15=Lijstjes!$A$5,$F$16,$F$21)/COUNTIF('2. Invulblad'!$T$29:$T$1048576,Lijstjes!$F$2),0)</f>
        <v>0</v>
      </c>
      <c r="W931" s="5" t="str">
        <f>IF(V931=Lijstjes!$F$2,IF($F$15=Lijstjes!$A$6,$F$16,$F$21)/COUNTIF('2. Invulblad'!$V$29:$V$1048576,Lijstjes!$F$2),"")</f>
        <v/>
      </c>
      <c r="Y931" s="5" t="str">
        <f>IF(X931=Lijstjes!$F$2,IF($F$15=Lijstjes!$A$7,$F$16,$F$21)/COUNTIF('2. Invulblad'!$X$29:$X$1048576,Lijstjes!$F$2),"")</f>
        <v/>
      </c>
      <c r="AA931" s="14">
        <f>IF(Z931=Lijstjes!$F$2,IF($F$15=Lijstjes!$A$8,$F$16,$F$21)/COUNTIF('2. Invulblad'!$Z$29:$Z$1048576,Lijstjes!$F$2),0)</f>
        <v>0</v>
      </c>
      <c r="AC931" s="14">
        <f>IF(AB931=Lijstjes!$F$2,IF($F$15=Lijstjes!$A$9,$F$16,$F$21)/COUNTIF('2. Invulblad'!$AB$29:$AB$1048576,Lijstjes!$F$2),0)</f>
        <v>0</v>
      </c>
      <c r="AE931" s="14">
        <f>IF(AD931=Lijstjes!$F$2,IF($F$15=Lijstjes!$A$10,$F$16,$F$21)/COUNTIF('2. Invulblad'!$AD$29:$AD$1048576,Lijstjes!$F$2),0)</f>
        <v>0</v>
      </c>
      <c r="AG931" s="14">
        <f>IF(AF931=Lijstjes!$F$2,IF($F$15=Lijstjes!$A$11,$F$16,$F$21)/COUNTIF('2. Invulblad'!$AF$29:$AF$1048576,Lijstjes!$F$2),0)</f>
        <v>0</v>
      </c>
    </row>
    <row r="932" spans="2:33" ht="14.5">
      <c r="B932" s="12" t="str">
        <f t="shared" si="28"/>
        <v/>
      </c>
      <c r="C932" t="str">
        <f t="shared" si="29"/>
        <v/>
      </c>
      <c r="D932" s="15" t="str">
        <f>IF(M932=0,"",IF(AND(M932&gt;0,IFERROR(SEARCH(Lijstjes!$F$2,'2. Invulblad'!N932&amp;'2. Invulblad'!P932&amp;'2. Invulblad'!R932&amp;'2. Invulblad'!T932&amp;'2. Invulblad'!V932&amp;'2. Invulblad'!X932&amp;'2. Invulblad'!Z932&amp;'2. Invulblad'!AB932&amp;'2. Invulblad'!AD932&amp;'2. Invulblad'!AF932&amp;'2. Invulblad'!AH932&amp;'2. Invulblad'!AI932),0)&gt;0),"","U mag geen subsidie aanvragen voor "&amp;'2. Invulblad'!E932&amp;" "&amp;'2. Invulblad'!F932&amp;'2. Invulblad'!G932&amp;" want er is geen aangrenzende maatregel getroffen."))</f>
        <v/>
      </c>
      <c r="M932" s="20">
        <f>MIN(1500,COUNTIF('2. Invulblad'!N932:AI932,"Ja")*750)</f>
        <v>0</v>
      </c>
      <c r="O932" s="14" t="str">
        <f>IF(N932=Lijstjes!$F$2,IF($F$15=Lijstjes!$A$2,$F$16,$F$21)/COUNTIF('2. Invulblad'!$N$29:$N$1048576,Lijstjes!$F$2),"")</f>
        <v/>
      </c>
      <c r="Q932" s="5" t="str">
        <f>IF(P932=Lijstjes!$F$2,IF($F$15=Lijstjes!$A$3,$F$16,$F$21)/COUNTIF('2. Invulblad'!$P$29:$P$1048576,Lijstjes!$F$2),"")</f>
        <v/>
      </c>
      <c r="S932" s="5">
        <f>IF(R932=Lijstjes!$F$2,IF($F$15=Lijstjes!$A$4,$F$16,$F$21)/COUNTIF('2. Invulblad'!$R$29:$R$1048576,Lijstjes!$F$2),0)</f>
        <v>0</v>
      </c>
      <c r="U932" s="5">
        <f>IF(T932=Lijstjes!$F$2,IF($F$15=Lijstjes!$A$5,$F$16,$F$21)/COUNTIF('2. Invulblad'!$T$29:$T$1048576,Lijstjes!$F$2),0)</f>
        <v>0</v>
      </c>
      <c r="W932" s="5" t="str">
        <f>IF(V932=Lijstjes!$F$2,IF($F$15=Lijstjes!$A$6,$F$16,$F$21)/COUNTIF('2. Invulblad'!$V$29:$V$1048576,Lijstjes!$F$2),"")</f>
        <v/>
      </c>
      <c r="Y932" s="5" t="str">
        <f>IF(X932=Lijstjes!$F$2,IF($F$15=Lijstjes!$A$7,$F$16,$F$21)/COUNTIF('2. Invulblad'!$X$29:$X$1048576,Lijstjes!$F$2),"")</f>
        <v/>
      </c>
      <c r="AA932" s="14">
        <f>IF(Z932=Lijstjes!$F$2,IF($F$15=Lijstjes!$A$8,$F$16,$F$21)/COUNTIF('2. Invulblad'!$Z$29:$Z$1048576,Lijstjes!$F$2),0)</f>
        <v>0</v>
      </c>
      <c r="AC932" s="14">
        <f>IF(AB932=Lijstjes!$F$2,IF($F$15=Lijstjes!$A$9,$F$16,$F$21)/COUNTIF('2. Invulblad'!$AB$29:$AB$1048576,Lijstjes!$F$2),0)</f>
        <v>0</v>
      </c>
      <c r="AE932" s="14">
        <f>IF(AD932=Lijstjes!$F$2,IF($F$15=Lijstjes!$A$10,$F$16,$F$21)/COUNTIF('2. Invulblad'!$AD$29:$AD$1048576,Lijstjes!$F$2),0)</f>
        <v>0</v>
      </c>
      <c r="AG932" s="14">
        <f>IF(AF932=Lijstjes!$F$2,IF($F$15=Lijstjes!$A$11,$F$16,$F$21)/COUNTIF('2. Invulblad'!$AF$29:$AF$1048576,Lijstjes!$F$2),0)</f>
        <v>0</v>
      </c>
    </row>
    <row r="933" spans="2:33" ht="14.5">
      <c r="B933" s="12" t="str">
        <f t="shared" si="28"/>
        <v/>
      </c>
      <c r="C933" t="str">
        <f t="shared" si="29"/>
        <v/>
      </c>
      <c r="D933" s="15" t="str">
        <f>IF(M933=0,"",IF(AND(M933&gt;0,IFERROR(SEARCH(Lijstjes!$F$2,'2. Invulblad'!N933&amp;'2. Invulblad'!P933&amp;'2. Invulblad'!R933&amp;'2. Invulblad'!T933&amp;'2. Invulblad'!V933&amp;'2. Invulblad'!X933&amp;'2. Invulblad'!Z933&amp;'2. Invulblad'!AB933&amp;'2. Invulblad'!AD933&amp;'2. Invulblad'!AF933&amp;'2. Invulblad'!AH933&amp;'2. Invulblad'!AI933),0)&gt;0),"","U mag geen subsidie aanvragen voor "&amp;'2. Invulblad'!E933&amp;" "&amp;'2. Invulblad'!F933&amp;'2. Invulblad'!G933&amp;" want er is geen aangrenzende maatregel getroffen."))</f>
        <v/>
      </c>
      <c r="M933" s="20">
        <f>MIN(1500,COUNTIF('2. Invulblad'!N933:AI933,"Ja")*750)</f>
        <v>0</v>
      </c>
      <c r="O933" s="14" t="str">
        <f>IF(N933=Lijstjes!$F$2,IF($F$15=Lijstjes!$A$2,$F$16,$F$21)/COUNTIF('2. Invulblad'!$N$29:$N$1048576,Lijstjes!$F$2),"")</f>
        <v/>
      </c>
      <c r="Q933" s="5" t="str">
        <f>IF(P933=Lijstjes!$F$2,IF($F$15=Lijstjes!$A$3,$F$16,$F$21)/COUNTIF('2. Invulblad'!$P$29:$P$1048576,Lijstjes!$F$2),"")</f>
        <v/>
      </c>
      <c r="S933" s="5">
        <f>IF(R933=Lijstjes!$F$2,IF($F$15=Lijstjes!$A$4,$F$16,$F$21)/COUNTIF('2. Invulblad'!$R$29:$R$1048576,Lijstjes!$F$2),0)</f>
        <v>0</v>
      </c>
      <c r="U933" s="5">
        <f>IF(T933=Lijstjes!$F$2,IF($F$15=Lijstjes!$A$5,$F$16,$F$21)/COUNTIF('2. Invulblad'!$T$29:$T$1048576,Lijstjes!$F$2),0)</f>
        <v>0</v>
      </c>
      <c r="W933" s="5" t="str">
        <f>IF(V933=Lijstjes!$F$2,IF($F$15=Lijstjes!$A$6,$F$16,$F$21)/COUNTIF('2. Invulblad'!$V$29:$V$1048576,Lijstjes!$F$2),"")</f>
        <v/>
      </c>
      <c r="Y933" s="5" t="str">
        <f>IF(X933=Lijstjes!$F$2,IF($F$15=Lijstjes!$A$7,$F$16,$F$21)/COUNTIF('2. Invulblad'!$X$29:$X$1048576,Lijstjes!$F$2),"")</f>
        <v/>
      </c>
      <c r="AA933" s="14">
        <f>IF(Z933=Lijstjes!$F$2,IF($F$15=Lijstjes!$A$8,$F$16,$F$21)/COUNTIF('2. Invulblad'!$Z$29:$Z$1048576,Lijstjes!$F$2),0)</f>
        <v>0</v>
      </c>
      <c r="AC933" s="14">
        <f>IF(AB933=Lijstjes!$F$2,IF($F$15=Lijstjes!$A$9,$F$16,$F$21)/COUNTIF('2. Invulblad'!$AB$29:$AB$1048576,Lijstjes!$F$2),0)</f>
        <v>0</v>
      </c>
      <c r="AE933" s="14">
        <f>IF(AD933=Lijstjes!$F$2,IF($F$15=Lijstjes!$A$10,$F$16,$F$21)/COUNTIF('2. Invulblad'!$AD$29:$AD$1048576,Lijstjes!$F$2),0)</f>
        <v>0</v>
      </c>
      <c r="AG933" s="14">
        <f>IF(AF933=Lijstjes!$F$2,IF($F$15=Lijstjes!$A$11,$F$16,$F$21)/COUNTIF('2. Invulblad'!$AF$29:$AF$1048576,Lijstjes!$F$2),0)</f>
        <v>0</v>
      </c>
    </row>
    <row r="934" spans="2:33" ht="14.5">
      <c r="B934" s="12" t="str">
        <f t="shared" si="28"/>
        <v/>
      </c>
      <c r="C934" t="str">
        <f t="shared" si="29"/>
        <v/>
      </c>
      <c r="D934" s="15" t="str">
        <f>IF(M934=0,"",IF(AND(M934&gt;0,IFERROR(SEARCH(Lijstjes!$F$2,'2. Invulblad'!N934&amp;'2. Invulblad'!P934&amp;'2. Invulblad'!R934&amp;'2. Invulblad'!T934&amp;'2. Invulblad'!V934&amp;'2. Invulblad'!X934&amp;'2. Invulblad'!Z934&amp;'2. Invulblad'!AB934&amp;'2. Invulblad'!AD934&amp;'2. Invulblad'!AF934&amp;'2. Invulblad'!AH934&amp;'2. Invulblad'!AI934),0)&gt;0),"","U mag geen subsidie aanvragen voor "&amp;'2. Invulblad'!E934&amp;" "&amp;'2. Invulblad'!F934&amp;'2. Invulblad'!G934&amp;" want er is geen aangrenzende maatregel getroffen."))</f>
        <v/>
      </c>
      <c r="M934" s="20">
        <f>MIN(1500,COUNTIF('2. Invulblad'!N934:AI934,"Ja")*750)</f>
        <v>0</v>
      </c>
      <c r="O934" s="14" t="str">
        <f>IF(N934=Lijstjes!$F$2,IF($F$15=Lijstjes!$A$2,$F$16,$F$21)/COUNTIF('2. Invulblad'!$N$29:$N$1048576,Lijstjes!$F$2),"")</f>
        <v/>
      </c>
      <c r="Q934" s="5" t="str">
        <f>IF(P934=Lijstjes!$F$2,IF($F$15=Lijstjes!$A$3,$F$16,$F$21)/COUNTIF('2. Invulblad'!$P$29:$P$1048576,Lijstjes!$F$2),"")</f>
        <v/>
      </c>
      <c r="S934" s="5">
        <f>IF(R934=Lijstjes!$F$2,IF($F$15=Lijstjes!$A$4,$F$16,$F$21)/COUNTIF('2. Invulblad'!$R$29:$R$1048576,Lijstjes!$F$2),0)</f>
        <v>0</v>
      </c>
      <c r="U934" s="5">
        <f>IF(T934=Lijstjes!$F$2,IF($F$15=Lijstjes!$A$5,$F$16,$F$21)/COUNTIF('2. Invulblad'!$T$29:$T$1048576,Lijstjes!$F$2),0)</f>
        <v>0</v>
      </c>
      <c r="W934" s="5" t="str">
        <f>IF(V934=Lijstjes!$F$2,IF($F$15=Lijstjes!$A$6,$F$16,$F$21)/COUNTIF('2. Invulblad'!$V$29:$V$1048576,Lijstjes!$F$2),"")</f>
        <v/>
      </c>
      <c r="Y934" s="5" t="str">
        <f>IF(X934=Lijstjes!$F$2,IF($F$15=Lijstjes!$A$7,$F$16,$F$21)/COUNTIF('2. Invulblad'!$X$29:$X$1048576,Lijstjes!$F$2),"")</f>
        <v/>
      </c>
      <c r="AA934" s="14">
        <f>IF(Z934=Lijstjes!$F$2,IF($F$15=Lijstjes!$A$8,$F$16,$F$21)/COUNTIF('2. Invulblad'!$Z$29:$Z$1048576,Lijstjes!$F$2),0)</f>
        <v>0</v>
      </c>
      <c r="AC934" s="14">
        <f>IF(AB934=Lijstjes!$F$2,IF($F$15=Lijstjes!$A$9,$F$16,$F$21)/COUNTIF('2. Invulblad'!$AB$29:$AB$1048576,Lijstjes!$F$2),0)</f>
        <v>0</v>
      </c>
      <c r="AE934" s="14">
        <f>IF(AD934=Lijstjes!$F$2,IF($F$15=Lijstjes!$A$10,$F$16,$F$21)/COUNTIF('2. Invulblad'!$AD$29:$AD$1048576,Lijstjes!$F$2),0)</f>
        <v>0</v>
      </c>
      <c r="AG934" s="14">
        <f>IF(AF934=Lijstjes!$F$2,IF($F$15=Lijstjes!$A$11,$F$16,$F$21)/COUNTIF('2. Invulblad'!$AF$29:$AF$1048576,Lijstjes!$F$2),0)</f>
        <v>0</v>
      </c>
    </row>
    <row r="935" spans="2:33" ht="14.5">
      <c r="B935" s="12" t="str">
        <f t="shared" si="28"/>
        <v/>
      </c>
      <c r="C935" t="str">
        <f t="shared" si="29"/>
        <v/>
      </c>
      <c r="D935" s="15" t="str">
        <f>IF(M935=0,"",IF(AND(M935&gt;0,IFERROR(SEARCH(Lijstjes!$F$2,'2. Invulblad'!N935&amp;'2. Invulblad'!P935&amp;'2. Invulblad'!R935&amp;'2. Invulblad'!T935&amp;'2. Invulblad'!V935&amp;'2. Invulblad'!X935&amp;'2. Invulblad'!Z935&amp;'2. Invulblad'!AB935&amp;'2. Invulblad'!AD935&amp;'2. Invulblad'!AF935&amp;'2. Invulblad'!AH935&amp;'2. Invulblad'!AI935),0)&gt;0),"","U mag geen subsidie aanvragen voor "&amp;'2. Invulblad'!E935&amp;" "&amp;'2. Invulblad'!F935&amp;'2. Invulblad'!G935&amp;" want er is geen aangrenzende maatregel getroffen."))</f>
        <v/>
      </c>
      <c r="M935" s="20">
        <f>MIN(1500,COUNTIF('2. Invulblad'!N935:AI935,"Ja")*750)</f>
        <v>0</v>
      </c>
      <c r="O935" s="14" t="str">
        <f>IF(N935=Lijstjes!$F$2,IF($F$15=Lijstjes!$A$2,$F$16,$F$21)/COUNTIF('2. Invulblad'!$N$29:$N$1048576,Lijstjes!$F$2),"")</f>
        <v/>
      </c>
      <c r="Q935" s="5" t="str">
        <f>IF(P935=Lijstjes!$F$2,IF($F$15=Lijstjes!$A$3,$F$16,$F$21)/COUNTIF('2. Invulblad'!$P$29:$P$1048576,Lijstjes!$F$2),"")</f>
        <v/>
      </c>
      <c r="S935" s="5">
        <f>IF(R935=Lijstjes!$F$2,IF($F$15=Lijstjes!$A$4,$F$16,$F$21)/COUNTIF('2. Invulblad'!$R$29:$R$1048576,Lijstjes!$F$2),0)</f>
        <v>0</v>
      </c>
      <c r="U935" s="5">
        <f>IF(T935=Lijstjes!$F$2,IF($F$15=Lijstjes!$A$5,$F$16,$F$21)/COUNTIF('2. Invulblad'!$T$29:$T$1048576,Lijstjes!$F$2),0)</f>
        <v>0</v>
      </c>
      <c r="W935" s="5" t="str">
        <f>IF(V935=Lijstjes!$F$2,IF($F$15=Lijstjes!$A$6,$F$16,$F$21)/COUNTIF('2. Invulblad'!$V$29:$V$1048576,Lijstjes!$F$2),"")</f>
        <v/>
      </c>
      <c r="Y935" s="5" t="str">
        <f>IF(X935=Lijstjes!$F$2,IF($F$15=Lijstjes!$A$7,$F$16,$F$21)/COUNTIF('2. Invulblad'!$X$29:$X$1048576,Lijstjes!$F$2),"")</f>
        <v/>
      </c>
      <c r="AA935" s="14">
        <f>IF(Z935=Lijstjes!$F$2,IF($F$15=Lijstjes!$A$8,$F$16,$F$21)/COUNTIF('2. Invulblad'!$Z$29:$Z$1048576,Lijstjes!$F$2),0)</f>
        <v>0</v>
      </c>
      <c r="AC935" s="14">
        <f>IF(AB935=Lijstjes!$F$2,IF($F$15=Lijstjes!$A$9,$F$16,$F$21)/COUNTIF('2. Invulblad'!$AB$29:$AB$1048576,Lijstjes!$F$2),0)</f>
        <v>0</v>
      </c>
      <c r="AE935" s="14">
        <f>IF(AD935=Lijstjes!$F$2,IF($F$15=Lijstjes!$A$10,$F$16,$F$21)/COUNTIF('2. Invulblad'!$AD$29:$AD$1048576,Lijstjes!$F$2),0)</f>
        <v>0</v>
      </c>
      <c r="AG935" s="14">
        <f>IF(AF935=Lijstjes!$F$2,IF($F$15=Lijstjes!$A$11,$F$16,$F$21)/COUNTIF('2. Invulblad'!$AF$29:$AF$1048576,Lijstjes!$F$2),0)</f>
        <v>0</v>
      </c>
    </row>
    <row r="936" spans="2:33" ht="14.5">
      <c r="B936" s="12" t="str">
        <f t="shared" si="28"/>
        <v/>
      </c>
      <c r="C936" t="str">
        <f t="shared" si="29"/>
        <v/>
      </c>
      <c r="D936" s="15" t="str">
        <f>IF(M936=0,"",IF(AND(M936&gt;0,IFERROR(SEARCH(Lijstjes!$F$2,'2. Invulblad'!N936&amp;'2. Invulblad'!P936&amp;'2. Invulblad'!R936&amp;'2. Invulblad'!T936&amp;'2. Invulblad'!V936&amp;'2. Invulblad'!X936&amp;'2. Invulblad'!Z936&amp;'2. Invulblad'!AB936&amp;'2. Invulblad'!AD936&amp;'2. Invulblad'!AF936&amp;'2. Invulblad'!AH936&amp;'2. Invulblad'!AI936),0)&gt;0),"","U mag geen subsidie aanvragen voor "&amp;'2. Invulblad'!E936&amp;" "&amp;'2. Invulblad'!F936&amp;'2. Invulblad'!G936&amp;" want er is geen aangrenzende maatregel getroffen."))</f>
        <v/>
      </c>
      <c r="M936" s="20">
        <f>MIN(1500,COUNTIF('2. Invulblad'!N936:AI936,"Ja")*750)</f>
        <v>0</v>
      </c>
      <c r="O936" s="14" t="str">
        <f>IF(N936=Lijstjes!$F$2,IF($F$15=Lijstjes!$A$2,$F$16,$F$21)/COUNTIF('2. Invulblad'!$N$29:$N$1048576,Lijstjes!$F$2),"")</f>
        <v/>
      </c>
      <c r="Q936" s="5" t="str">
        <f>IF(P936=Lijstjes!$F$2,IF($F$15=Lijstjes!$A$3,$F$16,$F$21)/COUNTIF('2. Invulblad'!$P$29:$P$1048576,Lijstjes!$F$2),"")</f>
        <v/>
      </c>
      <c r="S936" s="5">
        <f>IF(R936=Lijstjes!$F$2,IF($F$15=Lijstjes!$A$4,$F$16,$F$21)/COUNTIF('2. Invulblad'!$R$29:$R$1048576,Lijstjes!$F$2),0)</f>
        <v>0</v>
      </c>
      <c r="U936" s="5">
        <f>IF(T936=Lijstjes!$F$2,IF($F$15=Lijstjes!$A$5,$F$16,$F$21)/COUNTIF('2. Invulblad'!$T$29:$T$1048576,Lijstjes!$F$2),0)</f>
        <v>0</v>
      </c>
      <c r="W936" s="5" t="str">
        <f>IF(V936=Lijstjes!$F$2,IF($F$15=Lijstjes!$A$6,$F$16,$F$21)/COUNTIF('2. Invulblad'!$V$29:$V$1048576,Lijstjes!$F$2),"")</f>
        <v/>
      </c>
      <c r="Y936" s="5" t="str">
        <f>IF(X936=Lijstjes!$F$2,IF($F$15=Lijstjes!$A$7,$F$16,$F$21)/COUNTIF('2. Invulblad'!$X$29:$X$1048576,Lijstjes!$F$2),"")</f>
        <v/>
      </c>
      <c r="AA936" s="14">
        <f>IF(Z936=Lijstjes!$F$2,IF($F$15=Lijstjes!$A$8,$F$16,$F$21)/COUNTIF('2. Invulblad'!$Z$29:$Z$1048576,Lijstjes!$F$2),0)</f>
        <v>0</v>
      </c>
      <c r="AC936" s="14">
        <f>IF(AB936=Lijstjes!$F$2,IF($F$15=Lijstjes!$A$9,$F$16,$F$21)/COUNTIF('2. Invulblad'!$AB$29:$AB$1048576,Lijstjes!$F$2),0)</f>
        <v>0</v>
      </c>
      <c r="AE936" s="14">
        <f>IF(AD936=Lijstjes!$F$2,IF($F$15=Lijstjes!$A$10,$F$16,$F$21)/COUNTIF('2. Invulblad'!$AD$29:$AD$1048576,Lijstjes!$F$2),0)</f>
        <v>0</v>
      </c>
      <c r="AG936" s="14">
        <f>IF(AF936=Lijstjes!$F$2,IF($F$15=Lijstjes!$A$11,$F$16,$F$21)/COUNTIF('2. Invulblad'!$AF$29:$AF$1048576,Lijstjes!$F$2),0)</f>
        <v>0</v>
      </c>
    </row>
    <row r="937" spans="2:33" ht="14.5">
      <c r="B937" s="12" t="str">
        <f t="shared" si="28"/>
        <v/>
      </c>
      <c r="C937" t="str">
        <f t="shared" si="29"/>
        <v/>
      </c>
      <c r="D937" s="15" t="str">
        <f>IF(M937=0,"",IF(AND(M937&gt;0,IFERROR(SEARCH(Lijstjes!$F$2,'2. Invulblad'!N937&amp;'2. Invulblad'!P937&amp;'2. Invulblad'!R937&amp;'2. Invulblad'!T937&amp;'2. Invulblad'!V937&amp;'2. Invulblad'!X937&amp;'2. Invulblad'!Z937&amp;'2. Invulblad'!AB937&amp;'2. Invulblad'!AD937&amp;'2. Invulblad'!AF937&amp;'2. Invulblad'!AH937&amp;'2. Invulblad'!AI937),0)&gt;0),"","U mag geen subsidie aanvragen voor "&amp;'2. Invulblad'!E937&amp;" "&amp;'2. Invulblad'!F937&amp;'2. Invulblad'!G937&amp;" want er is geen aangrenzende maatregel getroffen."))</f>
        <v/>
      </c>
      <c r="M937" s="20">
        <f>MIN(1500,COUNTIF('2. Invulblad'!N937:AI937,"Ja")*750)</f>
        <v>0</v>
      </c>
      <c r="O937" s="14" t="str">
        <f>IF(N937=Lijstjes!$F$2,IF($F$15=Lijstjes!$A$2,$F$16,$F$21)/COUNTIF('2. Invulblad'!$N$29:$N$1048576,Lijstjes!$F$2),"")</f>
        <v/>
      </c>
      <c r="Q937" s="5" t="str">
        <f>IF(P937=Lijstjes!$F$2,IF($F$15=Lijstjes!$A$3,$F$16,$F$21)/COUNTIF('2. Invulblad'!$P$29:$P$1048576,Lijstjes!$F$2),"")</f>
        <v/>
      </c>
      <c r="S937" s="5">
        <f>IF(R937=Lijstjes!$F$2,IF($F$15=Lijstjes!$A$4,$F$16,$F$21)/COUNTIF('2. Invulblad'!$R$29:$R$1048576,Lijstjes!$F$2),0)</f>
        <v>0</v>
      </c>
      <c r="U937" s="5">
        <f>IF(T937=Lijstjes!$F$2,IF($F$15=Lijstjes!$A$5,$F$16,$F$21)/COUNTIF('2. Invulblad'!$T$29:$T$1048576,Lijstjes!$F$2),0)</f>
        <v>0</v>
      </c>
      <c r="W937" s="5" t="str">
        <f>IF(V937=Lijstjes!$F$2,IF($F$15=Lijstjes!$A$6,$F$16,$F$21)/COUNTIF('2. Invulblad'!$V$29:$V$1048576,Lijstjes!$F$2),"")</f>
        <v/>
      </c>
      <c r="Y937" s="5" t="str">
        <f>IF(X937=Lijstjes!$F$2,IF($F$15=Lijstjes!$A$7,$F$16,$F$21)/COUNTIF('2. Invulblad'!$X$29:$X$1048576,Lijstjes!$F$2),"")</f>
        <v/>
      </c>
      <c r="AA937" s="14">
        <f>IF(Z937=Lijstjes!$F$2,IF($F$15=Lijstjes!$A$8,$F$16,$F$21)/COUNTIF('2. Invulblad'!$Z$29:$Z$1048576,Lijstjes!$F$2),0)</f>
        <v>0</v>
      </c>
      <c r="AC937" s="14">
        <f>IF(AB937=Lijstjes!$F$2,IF($F$15=Lijstjes!$A$9,$F$16,$F$21)/COUNTIF('2. Invulblad'!$AB$29:$AB$1048576,Lijstjes!$F$2),0)</f>
        <v>0</v>
      </c>
      <c r="AE937" s="14">
        <f>IF(AD937=Lijstjes!$F$2,IF($F$15=Lijstjes!$A$10,$F$16,$F$21)/COUNTIF('2. Invulblad'!$AD$29:$AD$1048576,Lijstjes!$F$2),0)</f>
        <v>0</v>
      </c>
      <c r="AG937" s="14">
        <f>IF(AF937=Lijstjes!$F$2,IF($F$15=Lijstjes!$A$11,$F$16,$F$21)/COUNTIF('2. Invulblad'!$AF$29:$AF$1048576,Lijstjes!$F$2),0)</f>
        <v>0</v>
      </c>
    </row>
    <row r="938" spans="2:33" ht="14.5">
      <c r="B938" s="12" t="str">
        <f t="shared" si="28"/>
        <v/>
      </c>
      <c r="C938" t="str">
        <f t="shared" si="29"/>
        <v/>
      </c>
      <c r="D938" s="15" t="str">
        <f>IF(M938=0,"",IF(AND(M938&gt;0,IFERROR(SEARCH(Lijstjes!$F$2,'2. Invulblad'!N938&amp;'2. Invulblad'!P938&amp;'2. Invulblad'!R938&amp;'2. Invulblad'!T938&amp;'2. Invulblad'!V938&amp;'2. Invulblad'!X938&amp;'2. Invulblad'!Z938&amp;'2. Invulblad'!AB938&amp;'2. Invulblad'!AD938&amp;'2. Invulblad'!AF938&amp;'2. Invulblad'!AH938&amp;'2. Invulblad'!AI938),0)&gt;0),"","U mag geen subsidie aanvragen voor "&amp;'2. Invulblad'!E938&amp;" "&amp;'2. Invulblad'!F938&amp;'2. Invulblad'!G938&amp;" want er is geen aangrenzende maatregel getroffen."))</f>
        <v/>
      </c>
      <c r="M938" s="20">
        <f>MIN(1500,COUNTIF('2. Invulblad'!N938:AI938,"Ja")*750)</f>
        <v>0</v>
      </c>
      <c r="O938" s="14" t="str">
        <f>IF(N938=Lijstjes!$F$2,IF($F$15=Lijstjes!$A$2,$F$16,$F$21)/COUNTIF('2. Invulblad'!$N$29:$N$1048576,Lijstjes!$F$2),"")</f>
        <v/>
      </c>
      <c r="Q938" s="5" t="str">
        <f>IF(P938=Lijstjes!$F$2,IF($F$15=Lijstjes!$A$3,$F$16,$F$21)/COUNTIF('2. Invulblad'!$P$29:$P$1048576,Lijstjes!$F$2),"")</f>
        <v/>
      </c>
      <c r="S938" s="5">
        <f>IF(R938=Lijstjes!$F$2,IF($F$15=Lijstjes!$A$4,$F$16,$F$21)/COUNTIF('2. Invulblad'!$R$29:$R$1048576,Lijstjes!$F$2),0)</f>
        <v>0</v>
      </c>
      <c r="U938" s="5">
        <f>IF(T938=Lijstjes!$F$2,IF($F$15=Lijstjes!$A$5,$F$16,$F$21)/COUNTIF('2. Invulblad'!$T$29:$T$1048576,Lijstjes!$F$2),0)</f>
        <v>0</v>
      </c>
      <c r="W938" s="5" t="str">
        <f>IF(V938=Lijstjes!$F$2,IF($F$15=Lijstjes!$A$6,$F$16,$F$21)/COUNTIF('2. Invulblad'!$V$29:$V$1048576,Lijstjes!$F$2),"")</f>
        <v/>
      </c>
      <c r="Y938" s="5" t="str">
        <f>IF(X938=Lijstjes!$F$2,IF($F$15=Lijstjes!$A$7,$F$16,$F$21)/COUNTIF('2. Invulblad'!$X$29:$X$1048576,Lijstjes!$F$2),"")</f>
        <v/>
      </c>
      <c r="AA938" s="14">
        <f>IF(Z938=Lijstjes!$F$2,IF($F$15=Lijstjes!$A$8,$F$16,$F$21)/COUNTIF('2. Invulblad'!$Z$29:$Z$1048576,Lijstjes!$F$2),0)</f>
        <v>0</v>
      </c>
      <c r="AC938" s="14">
        <f>IF(AB938=Lijstjes!$F$2,IF($F$15=Lijstjes!$A$9,$F$16,$F$21)/COUNTIF('2. Invulblad'!$AB$29:$AB$1048576,Lijstjes!$F$2),0)</f>
        <v>0</v>
      </c>
      <c r="AE938" s="14">
        <f>IF(AD938=Lijstjes!$F$2,IF($F$15=Lijstjes!$A$10,$F$16,$F$21)/COUNTIF('2. Invulblad'!$AD$29:$AD$1048576,Lijstjes!$F$2),0)</f>
        <v>0</v>
      </c>
      <c r="AG938" s="14">
        <f>IF(AF938=Lijstjes!$F$2,IF($F$15=Lijstjes!$A$11,$F$16,$F$21)/COUNTIF('2. Invulblad'!$AF$29:$AF$1048576,Lijstjes!$F$2),0)</f>
        <v>0</v>
      </c>
    </row>
    <row r="939" spans="2:33" ht="14.5">
      <c r="B939" s="12" t="str">
        <f t="shared" si="28"/>
        <v/>
      </c>
      <c r="C939" t="str">
        <f t="shared" si="29"/>
        <v/>
      </c>
      <c r="D939" s="15" t="str">
        <f>IF(M939=0,"",IF(AND(M939&gt;0,IFERROR(SEARCH(Lijstjes!$F$2,'2. Invulblad'!N939&amp;'2. Invulblad'!P939&amp;'2. Invulblad'!R939&amp;'2. Invulblad'!T939&amp;'2. Invulblad'!V939&amp;'2. Invulblad'!X939&amp;'2. Invulblad'!Z939&amp;'2. Invulblad'!AB939&amp;'2. Invulblad'!AD939&amp;'2. Invulblad'!AF939&amp;'2. Invulblad'!AH939&amp;'2. Invulblad'!AI939),0)&gt;0),"","U mag geen subsidie aanvragen voor "&amp;'2. Invulblad'!E939&amp;" "&amp;'2. Invulblad'!F939&amp;'2. Invulblad'!G939&amp;" want er is geen aangrenzende maatregel getroffen."))</f>
        <v/>
      </c>
      <c r="M939" s="20">
        <f>MIN(1500,COUNTIF('2. Invulblad'!N939:AI939,"Ja")*750)</f>
        <v>0</v>
      </c>
      <c r="O939" s="14" t="str">
        <f>IF(N939=Lijstjes!$F$2,IF($F$15=Lijstjes!$A$2,$F$16,$F$21)/COUNTIF('2. Invulblad'!$N$29:$N$1048576,Lijstjes!$F$2),"")</f>
        <v/>
      </c>
      <c r="Q939" s="5" t="str">
        <f>IF(P939=Lijstjes!$F$2,IF($F$15=Lijstjes!$A$3,$F$16,$F$21)/COUNTIF('2. Invulblad'!$P$29:$P$1048576,Lijstjes!$F$2),"")</f>
        <v/>
      </c>
      <c r="S939" s="5">
        <f>IF(R939=Lijstjes!$F$2,IF($F$15=Lijstjes!$A$4,$F$16,$F$21)/COUNTIF('2. Invulblad'!$R$29:$R$1048576,Lijstjes!$F$2),0)</f>
        <v>0</v>
      </c>
      <c r="U939" s="5">
        <f>IF(T939=Lijstjes!$F$2,IF($F$15=Lijstjes!$A$5,$F$16,$F$21)/COUNTIF('2. Invulblad'!$T$29:$T$1048576,Lijstjes!$F$2),0)</f>
        <v>0</v>
      </c>
      <c r="W939" s="5" t="str">
        <f>IF(V939=Lijstjes!$F$2,IF($F$15=Lijstjes!$A$6,$F$16,$F$21)/COUNTIF('2. Invulblad'!$V$29:$V$1048576,Lijstjes!$F$2),"")</f>
        <v/>
      </c>
      <c r="Y939" s="5" t="str">
        <f>IF(X939=Lijstjes!$F$2,IF($F$15=Lijstjes!$A$7,$F$16,$F$21)/COUNTIF('2. Invulblad'!$X$29:$X$1048576,Lijstjes!$F$2),"")</f>
        <v/>
      </c>
      <c r="AA939" s="14">
        <f>IF(Z939=Lijstjes!$F$2,IF($F$15=Lijstjes!$A$8,$F$16,$F$21)/COUNTIF('2. Invulblad'!$Z$29:$Z$1048576,Lijstjes!$F$2),0)</f>
        <v>0</v>
      </c>
      <c r="AC939" s="14">
        <f>IF(AB939=Lijstjes!$F$2,IF($F$15=Lijstjes!$A$9,$F$16,$F$21)/COUNTIF('2. Invulblad'!$AB$29:$AB$1048576,Lijstjes!$F$2),0)</f>
        <v>0</v>
      </c>
      <c r="AE939" s="14">
        <f>IF(AD939=Lijstjes!$F$2,IF($F$15=Lijstjes!$A$10,$F$16,$F$21)/COUNTIF('2. Invulblad'!$AD$29:$AD$1048576,Lijstjes!$F$2),0)</f>
        <v>0</v>
      </c>
      <c r="AG939" s="14">
        <f>IF(AF939=Lijstjes!$F$2,IF($F$15=Lijstjes!$A$11,$F$16,$F$21)/COUNTIF('2. Invulblad'!$AF$29:$AF$1048576,Lijstjes!$F$2),0)</f>
        <v>0</v>
      </c>
    </row>
    <row r="940" spans="2:33" ht="14.5">
      <c r="B940" s="12" t="str">
        <f t="shared" si="28"/>
        <v/>
      </c>
      <c r="C940" t="str">
        <f t="shared" si="29"/>
        <v/>
      </c>
      <c r="D940" s="15" t="str">
        <f>IF(M940=0,"",IF(AND(M940&gt;0,IFERROR(SEARCH(Lijstjes!$F$2,'2. Invulblad'!N940&amp;'2. Invulblad'!P940&amp;'2. Invulblad'!R940&amp;'2. Invulblad'!T940&amp;'2. Invulblad'!V940&amp;'2. Invulblad'!X940&amp;'2. Invulblad'!Z940&amp;'2. Invulblad'!AB940&amp;'2. Invulblad'!AD940&amp;'2. Invulblad'!AF940&amp;'2. Invulblad'!AH940&amp;'2. Invulblad'!AI940),0)&gt;0),"","U mag geen subsidie aanvragen voor "&amp;'2. Invulblad'!E940&amp;" "&amp;'2. Invulblad'!F940&amp;'2. Invulblad'!G940&amp;" want er is geen aangrenzende maatregel getroffen."))</f>
        <v/>
      </c>
      <c r="M940" s="20">
        <f>MIN(1500,COUNTIF('2. Invulblad'!N940:AI940,"Ja")*750)</f>
        <v>0</v>
      </c>
      <c r="O940" s="14" t="str">
        <f>IF(N940=Lijstjes!$F$2,IF($F$15=Lijstjes!$A$2,$F$16,$F$21)/COUNTIF('2. Invulblad'!$N$29:$N$1048576,Lijstjes!$F$2),"")</f>
        <v/>
      </c>
      <c r="Q940" s="5" t="str">
        <f>IF(P940=Lijstjes!$F$2,IF($F$15=Lijstjes!$A$3,$F$16,$F$21)/COUNTIF('2. Invulblad'!$P$29:$P$1048576,Lijstjes!$F$2),"")</f>
        <v/>
      </c>
      <c r="S940" s="5">
        <f>IF(R940=Lijstjes!$F$2,IF($F$15=Lijstjes!$A$4,$F$16,$F$21)/COUNTIF('2. Invulblad'!$R$29:$R$1048576,Lijstjes!$F$2),0)</f>
        <v>0</v>
      </c>
      <c r="U940" s="5">
        <f>IF(T940=Lijstjes!$F$2,IF($F$15=Lijstjes!$A$5,$F$16,$F$21)/COUNTIF('2. Invulblad'!$T$29:$T$1048576,Lijstjes!$F$2),0)</f>
        <v>0</v>
      </c>
      <c r="W940" s="5" t="str">
        <f>IF(V940=Lijstjes!$F$2,IF($F$15=Lijstjes!$A$6,$F$16,$F$21)/COUNTIF('2. Invulblad'!$V$29:$V$1048576,Lijstjes!$F$2),"")</f>
        <v/>
      </c>
      <c r="Y940" s="5" t="str">
        <f>IF(X940=Lijstjes!$F$2,IF($F$15=Lijstjes!$A$7,$F$16,$F$21)/COUNTIF('2. Invulblad'!$X$29:$X$1048576,Lijstjes!$F$2),"")</f>
        <v/>
      </c>
      <c r="AA940" s="14">
        <f>IF(Z940=Lijstjes!$F$2,IF($F$15=Lijstjes!$A$8,$F$16,$F$21)/COUNTIF('2. Invulblad'!$Z$29:$Z$1048576,Lijstjes!$F$2),0)</f>
        <v>0</v>
      </c>
      <c r="AC940" s="14">
        <f>IF(AB940=Lijstjes!$F$2,IF($F$15=Lijstjes!$A$9,$F$16,$F$21)/COUNTIF('2. Invulblad'!$AB$29:$AB$1048576,Lijstjes!$F$2),0)</f>
        <v>0</v>
      </c>
      <c r="AE940" s="14">
        <f>IF(AD940=Lijstjes!$F$2,IF($F$15=Lijstjes!$A$10,$F$16,$F$21)/COUNTIF('2. Invulblad'!$AD$29:$AD$1048576,Lijstjes!$F$2),0)</f>
        <v>0</v>
      </c>
      <c r="AG940" s="14">
        <f>IF(AF940=Lijstjes!$F$2,IF($F$15=Lijstjes!$A$11,$F$16,$F$21)/COUNTIF('2. Invulblad'!$AF$29:$AF$1048576,Lijstjes!$F$2),0)</f>
        <v>0</v>
      </c>
    </row>
    <row r="941" spans="2:33" ht="14.5">
      <c r="B941" s="12" t="str">
        <f t="shared" si="28"/>
        <v/>
      </c>
      <c r="C941" t="str">
        <f t="shared" si="29"/>
        <v/>
      </c>
      <c r="D941" s="15" t="str">
        <f>IF(M941=0,"",IF(AND(M941&gt;0,IFERROR(SEARCH(Lijstjes!$F$2,'2. Invulblad'!N941&amp;'2. Invulblad'!P941&amp;'2. Invulblad'!R941&amp;'2. Invulblad'!T941&amp;'2. Invulblad'!V941&amp;'2. Invulblad'!X941&amp;'2. Invulblad'!Z941&amp;'2. Invulblad'!AB941&amp;'2. Invulblad'!AD941&amp;'2. Invulblad'!AF941&amp;'2. Invulblad'!AH941&amp;'2. Invulblad'!AI941),0)&gt;0),"","U mag geen subsidie aanvragen voor "&amp;'2. Invulblad'!E941&amp;" "&amp;'2. Invulblad'!F941&amp;'2. Invulblad'!G941&amp;" want er is geen aangrenzende maatregel getroffen."))</f>
        <v/>
      </c>
      <c r="M941" s="20">
        <f>MIN(1500,COUNTIF('2. Invulblad'!N941:AI941,"Ja")*750)</f>
        <v>0</v>
      </c>
      <c r="O941" s="14" t="str">
        <f>IF(N941=Lijstjes!$F$2,IF($F$15=Lijstjes!$A$2,$F$16,$F$21)/COUNTIF('2. Invulblad'!$N$29:$N$1048576,Lijstjes!$F$2),"")</f>
        <v/>
      </c>
      <c r="Q941" s="5" t="str">
        <f>IF(P941=Lijstjes!$F$2,IF($F$15=Lijstjes!$A$3,$F$16,$F$21)/COUNTIF('2. Invulblad'!$P$29:$P$1048576,Lijstjes!$F$2),"")</f>
        <v/>
      </c>
      <c r="S941" s="5">
        <f>IF(R941=Lijstjes!$F$2,IF($F$15=Lijstjes!$A$4,$F$16,$F$21)/COUNTIF('2. Invulblad'!$R$29:$R$1048576,Lijstjes!$F$2),0)</f>
        <v>0</v>
      </c>
      <c r="U941" s="5">
        <f>IF(T941=Lijstjes!$F$2,IF($F$15=Lijstjes!$A$5,$F$16,$F$21)/COUNTIF('2. Invulblad'!$T$29:$T$1048576,Lijstjes!$F$2),0)</f>
        <v>0</v>
      </c>
      <c r="W941" s="5" t="str">
        <f>IF(V941=Lijstjes!$F$2,IF($F$15=Lijstjes!$A$6,$F$16,$F$21)/COUNTIF('2. Invulblad'!$V$29:$V$1048576,Lijstjes!$F$2),"")</f>
        <v/>
      </c>
      <c r="Y941" s="5" t="str">
        <f>IF(X941=Lijstjes!$F$2,IF($F$15=Lijstjes!$A$7,$F$16,$F$21)/COUNTIF('2. Invulblad'!$X$29:$X$1048576,Lijstjes!$F$2),"")</f>
        <v/>
      </c>
      <c r="AA941" s="14">
        <f>IF(Z941=Lijstjes!$F$2,IF($F$15=Lijstjes!$A$8,$F$16,$F$21)/COUNTIF('2. Invulblad'!$Z$29:$Z$1048576,Lijstjes!$F$2),0)</f>
        <v>0</v>
      </c>
      <c r="AC941" s="14">
        <f>IF(AB941=Lijstjes!$F$2,IF($F$15=Lijstjes!$A$9,$F$16,$F$21)/COUNTIF('2. Invulblad'!$AB$29:$AB$1048576,Lijstjes!$F$2),0)</f>
        <v>0</v>
      </c>
      <c r="AE941" s="14">
        <f>IF(AD941=Lijstjes!$F$2,IF($F$15=Lijstjes!$A$10,$F$16,$F$21)/COUNTIF('2. Invulblad'!$AD$29:$AD$1048576,Lijstjes!$F$2),0)</f>
        <v>0</v>
      </c>
      <c r="AG941" s="14">
        <f>IF(AF941=Lijstjes!$F$2,IF($F$15=Lijstjes!$A$11,$F$16,$F$21)/COUNTIF('2. Invulblad'!$AF$29:$AF$1048576,Lijstjes!$F$2),0)</f>
        <v>0</v>
      </c>
    </row>
    <row r="942" spans="2:33" ht="14.5">
      <c r="B942" s="12" t="str">
        <f t="shared" si="28"/>
        <v/>
      </c>
      <c r="C942" t="str">
        <f t="shared" si="29"/>
        <v/>
      </c>
      <c r="D942" s="15" t="str">
        <f>IF(M942=0,"",IF(AND(M942&gt;0,IFERROR(SEARCH(Lijstjes!$F$2,'2. Invulblad'!N942&amp;'2. Invulblad'!P942&amp;'2. Invulblad'!R942&amp;'2. Invulblad'!T942&amp;'2. Invulblad'!V942&amp;'2. Invulblad'!X942&amp;'2. Invulblad'!Z942&amp;'2. Invulblad'!AB942&amp;'2. Invulblad'!AD942&amp;'2. Invulblad'!AF942&amp;'2. Invulblad'!AH942&amp;'2. Invulblad'!AI942),0)&gt;0),"","U mag geen subsidie aanvragen voor "&amp;'2. Invulblad'!E942&amp;" "&amp;'2. Invulblad'!F942&amp;'2. Invulblad'!G942&amp;" want er is geen aangrenzende maatregel getroffen."))</f>
        <v/>
      </c>
      <c r="M942" s="20">
        <f>MIN(1500,COUNTIF('2. Invulblad'!N942:AI942,"Ja")*750)</f>
        <v>0</v>
      </c>
      <c r="O942" s="14" t="str">
        <f>IF(N942=Lijstjes!$F$2,IF($F$15=Lijstjes!$A$2,$F$16,$F$21)/COUNTIF('2. Invulblad'!$N$29:$N$1048576,Lijstjes!$F$2),"")</f>
        <v/>
      </c>
      <c r="Q942" s="5" t="str">
        <f>IF(P942=Lijstjes!$F$2,IF($F$15=Lijstjes!$A$3,$F$16,$F$21)/COUNTIF('2. Invulblad'!$P$29:$P$1048576,Lijstjes!$F$2),"")</f>
        <v/>
      </c>
      <c r="S942" s="5">
        <f>IF(R942=Lijstjes!$F$2,IF($F$15=Lijstjes!$A$4,$F$16,$F$21)/COUNTIF('2. Invulblad'!$R$29:$R$1048576,Lijstjes!$F$2),0)</f>
        <v>0</v>
      </c>
      <c r="U942" s="5">
        <f>IF(T942=Lijstjes!$F$2,IF($F$15=Lijstjes!$A$5,$F$16,$F$21)/COUNTIF('2. Invulblad'!$T$29:$T$1048576,Lijstjes!$F$2),0)</f>
        <v>0</v>
      </c>
      <c r="W942" s="5" t="str">
        <f>IF(V942=Lijstjes!$F$2,IF($F$15=Lijstjes!$A$6,$F$16,$F$21)/COUNTIF('2. Invulblad'!$V$29:$V$1048576,Lijstjes!$F$2),"")</f>
        <v/>
      </c>
      <c r="Y942" s="5" t="str">
        <f>IF(X942=Lijstjes!$F$2,IF($F$15=Lijstjes!$A$7,$F$16,$F$21)/COUNTIF('2. Invulblad'!$X$29:$X$1048576,Lijstjes!$F$2),"")</f>
        <v/>
      </c>
      <c r="AA942" s="14">
        <f>IF(Z942=Lijstjes!$F$2,IF($F$15=Lijstjes!$A$8,$F$16,$F$21)/COUNTIF('2. Invulblad'!$Z$29:$Z$1048576,Lijstjes!$F$2),0)</f>
        <v>0</v>
      </c>
      <c r="AC942" s="14">
        <f>IF(AB942=Lijstjes!$F$2,IF($F$15=Lijstjes!$A$9,$F$16,$F$21)/COUNTIF('2. Invulblad'!$AB$29:$AB$1048576,Lijstjes!$F$2),0)</f>
        <v>0</v>
      </c>
      <c r="AE942" s="14">
        <f>IF(AD942=Lijstjes!$F$2,IF($F$15=Lijstjes!$A$10,$F$16,$F$21)/COUNTIF('2. Invulblad'!$AD$29:$AD$1048576,Lijstjes!$F$2),0)</f>
        <v>0</v>
      </c>
      <c r="AG942" s="14">
        <f>IF(AF942=Lijstjes!$F$2,IF($F$15=Lijstjes!$A$11,$F$16,$F$21)/COUNTIF('2. Invulblad'!$AF$29:$AF$1048576,Lijstjes!$F$2),0)</f>
        <v>0</v>
      </c>
    </row>
    <row r="943" spans="2:33" ht="14.5">
      <c r="B943" s="12" t="str">
        <f t="shared" si="28"/>
        <v/>
      </c>
      <c r="C943" t="str">
        <f t="shared" si="29"/>
        <v/>
      </c>
      <c r="D943" s="15" t="str">
        <f>IF(M943=0,"",IF(AND(M943&gt;0,IFERROR(SEARCH(Lijstjes!$F$2,'2. Invulblad'!N943&amp;'2. Invulblad'!P943&amp;'2. Invulblad'!R943&amp;'2. Invulblad'!T943&amp;'2. Invulblad'!V943&amp;'2. Invulblad'!X943&amp;'2. Invulblad'!Z943&amp;'2. Invulblad'!AB943&amp;'2. Invulblad'!AD943&amp;'2. Invulblad'!AF943&amp;'2. Invulblad'!AH943&amp;'2. Invulblad'!AI943),0)&gt;0),"","U mag geen subsidie aanvragen voor "&amp;'2. Invulblad'!E943&amp;" "&amp;'2. Invulblad'!F943&amp;'2. Invulblad'!G943&amp;" want er is geen aangrenzende maatregel getroffen."))</f>
        <v/>
      </c>
      <c r="M943" s="20">
        <f>MIN(1500,COUNTIF('2. Invulblad'!N943:AI943,"Ja")*750)</f>
        <v>0</v>
      </c>
      <c r="O943" s="14" t="str">
        <f>IF(N943=Lijstjes!$F$2,IF($F$15=Lijstjes!$A$2,$F$16,$F$21)/COUNTIF('2. Invulblad'!$N$29:$N$1048576,Lijstjes!$F$2),"")</f>
        <v/>
      </c>
      <c r="Q943" s="5" t="str">
        <f>IF(P943=Lijstjes!$F$2,IF($F$15=Lijstjes!$A$3,$F$16,$F$21)/COUNTIF('2. Invulblad'!$P$29:$P$1048576,Lijstjes!$F$2),"")</f>
        <v/>
      </c>
      <c r="S943" s="5">
        <f>IF(R943=Lijstjes!$F$2,IF($F$15=Lijstjes!$A$4,$F$16,$F$21)/COUNTIF('2. Invulblad'!$R$29:$R$1048576,Lijstjes!$F$2),0)</f>
        <v>0</v>
      </c>
      <c r="U943" s="5">
        <f>IF(T943=Lijstjes!$F$2,IF($F$15=Lijstjes!$A$5,$F$16,$F$21)/COUNTIF('2. Invulblad'!$T$29:$T$1048576,Lijstjes!$F$2),0)</f>
        <v>0</v>
      </c>
      <c r="W943" s="5" t="str">
        <f>IF(V943=Lijstjes!$F$2,IF($F$15=Lijstjes!$A$6,$F$16,$F$21)/COUNTIF('2. Invulblad'!$V$29:$V$1048576,Lijstjes!$F$2),"")</f>
        <v/>
      </c>
      <c r="Y943" s="5" t="str">
        <f>IF(X943=Lijstjes!$F$2,IF($F$15=Lijstjes!$A$7,$F$16,$F$21)/COUNTIF('2. Invulblad'!$X$29:$X$1048576,Lijstjes!$F$2),"")</f>
        <v/>
      </c>
      <c r="AA943" s="14">
        <f>IF(Z943=Lijstjes!$F$2,IF($F$15=Lijstjes!$A$8,$F$16,$F$21)/COUNTIF('2. Invulblad'!$Z$29:$Z$1048576,Lijstjes!$F$2),0)</f>
        <v>0</v>
      </c>
      <c r="AC943" s="14">
        <f>IF(AB943=Lijstjes!$F$2,IF($F$15=Lijstjes!$A$9,$F$16,$F$21)/COUNTIF('2. Invulblad'!$AB$29:$AB$1048576,Lijstjes!$F$2),0)</f>
        <v>0</v>
      </c>
      <c r="AE943" s="14">
        <f>IF(AD943=Lijstjes!$F$2,IF($F$15=Lijstjes!$A$10,$F$16,$F$21)/COUNTIF('2. Invulblad'!$AD$29:$AD$1048576,Lijstjes!$F$2),0)</f>
        <v>0</v>
      </c>
      <c r="AG943" s="14">
        <f>IF(AF943=Lijstjes!$F$2,IF($F$15=Lijstjes!$A$11,$F$16,$F$21)/COUNTIF('2. Invulblad'!$AF$29:$AF$1048576,Lijstjes!$F$2),0)</f>
        <v>0</v>
      </c>
    </row>
    <row r="944" spans="2:33" ht="14.5">
      <c r="B944" s="12" t="str">
        <f t="shared" si="28"/>
        <v/>
      </c>
      <c r="C944" t="str">
        <f t="shared" si="29"/>
        <v/>
      </c>
      <c r="D944" s="15" t="str">
        <f>IF(M944=0,"",IF(AND(M944&gt;0,IFERROR(SEARCH(Lijstjes!$F$2,'2. Invulblad'!N944&amp;'2. Invulblad'!P944&amp;'2. Invulblad'!R944&amp;'2. Invulblad'!T944&amp;'2. Invulblad'!V944&amp;'2. Invulblad'!X944&amp;'2. Invulblad'!Z944&amp;'2. Invulblad'!AB944&amp;'2. Invulblad'!AD944&amp;'2. Invulblad'!AF944&amp;'2. Invulblad'!AH944&amp;'2. Invulblad'!AI944),0)&gt;0),"","U mag geen subsidie aanvragen voor "&amp;'2. Invulblad'!E944&amp;" "&amp;'2. Invulblad'!F944&amp;'2. Invulblad'!G944&amp;" want er is geen aangrenzende maatregel getroffen."))</f>
        <v/>
      </c>
      <c r="M944" s="20">
        <f>MIN(1500,COUNTIF('2. Invulblad'!N944:AI944,"Ja")*750)</f>
        <v>0</v>
      </c>
      <c r="O944" s="14" t="str">
        <f>IF(N944=Lijstjes!$F$2,IF($F$15=Lijstjes!$A$2,$F$16,$F$21)/COUNTIF('2. Invulblad'!$N$29:$N$1048576,Lijstjes!$F$2),"")</f>
        <v/>
      </c>
      <c r="Q944" s="5" t="str">
        <f>IF(P944=Lijstjes!$F$2,IF($F$15=Lijstjes!$A$3,$F$16,$F$21)/COUNTIF('2. Invulblad'!$P$29:$P$1048576,Lijstjes!$F$2),"")</f>
        <v/>
      </c>
      <c r="S944" s="5">
        <f>IF(R944=Lijstjes!$F$2,IF($F$15=Lijstjes!$A$4,$F$16,$F$21)/COUNTIF('2. Invulblad'!$R$29:$R$1048576,Lijstjes!$F$2),0)</f>
        <v>0</v>
      </c>
      <c r="U944" s="5">
        <f>IF(T944=Lijstjes!$F$2,IF($F$15=Lijstjes!$A$5,$F$16,$F$21)/COUNTIF('2. Invulblad'!$T$29:$T$1048576,Lijstjes!$F$2),0)</f>
        <v>0</v>
      </c>
      <c r="W944" s="5" t="str">
        <f>IF(V944=Lijstjes!$F$2,IF($F$15=Lijstjes!$A$6,$F$16,$F$21)/COUNTIF('2. Invulblad'!$V$29:$V$1048576,Lijstjes!$F$2),"")</f>
        <v/>
      </c>
      <c r="Y944" s="5" t="str">
        <f>IF(X944=Lijstjes!$F$2,IF($F$15=Lijstjes!$A$7,$F$16,$F$21)/COUNTIF('2. Invulblad'!$X$29:$X$1048576,Lijstjes!$F$2),"")</f>
        <v/>
      </c>
      <c r="AA944" s="14">
        <f>IF(Z944=Lijstjes!$F$2,IF($F$15=Lijstjes!$A$8,$F$16,$F$21)/COUNTIF('2. Invulblad'!$Z$29:$Z$1048576,Lijstjes!$F$2),0)</f>
        <v>0</v>
      </c>
      <c r="AC944" s="14">
        <f>IF(AB944=Lijstjes!$F$2,IF($F$15=Lijstjes!$A$9,$F$16,$F$21)/COUNTIF('2. Invulblad'!$AB$29:$AB$1048576,Lijstjes!$F$2),0)</f>
        <v>0</v>
      </c>
      <c r="AE944" s="14">
        <f>IF(AD944=Lijstjes!$F$2,IF($F$15=Lijstjes!$A$10,$F$16,$F$21)/COUNTIF('2. Invulblad'!$AD$29:$AD$1048576,Lijstjes!$F$2),0)</f>
        <v>0</v>
      </c>
      <c r="AG944" s="14">
        <f>IF(AF944=Lijstjes!$F$2,IF($F$15=Lijstjes!$A$11,$F$16,$F$21)/COUNTIF('2. Invulblad'!$AF$29:$AF$1048576,Lijstjes!$F$2),0)</f>
        <v>0</v>
      </c>
    </row>
    <row r="945" spans="2:33" ht="14.5">
      <c r="B945" s="12" t="str">
        <f t="shared" si="28"/>
        <v/>
      </c>
      <c r="C945" t="str">
        <f t="shared" si="29"/>
        <v/>
      </c>
      <c r="D945" s="15" t="str">
        <f>IF(M945=0,"",IF(AND(M945&gt;0,IFERROR(SEARCH(Lijstjes!$F$2,'2. Invulblad'!N945&amp;'2. Invulblad'!P945&amp;'2. Invulblad'!R945&amp;'2. Invulblad'!T945&amp;'2. Invulblad'!V945&amp;'2. Invulblad'!X945&amp;'2. Invulblad'!Z945&amp;'2. Invulblad'!AB945&amp;'2. Invulblad'!AD945&amp;'2. Invulblad'!AF945&amp;'2. Invulblad'!AH945&amp;'2. Invulblad'!AI945),0)&gt;0),"","U mag geen subsidie aanvragen voor "&amp;'2. Invulblad'!E945&amp;" "&amp;'2. Invulblad'!F945&amp;'2. Invulblad'!G945&amp;" want er is geen aangrenzende maatregel getroffen."))</f>
        <v/>
      </c>
      <c r="M945" s="20">
        <f>MIN(1500,COUNTIF('2. Invulblad'!N945:AI945,"Ja")*750)</f>
        <v>0</v>
      </c>
      <c r="O945" s="14" t="str">
        <f>IF(N945=Lijstjes!$F$2,IF($F$15=Lijstjes!$A$2,$F$16,$F$21)/COUNTIF('2. Invulblad'!$N$29:$N$1048576,Lijstjes!$F$2),"")</f>
        <v/>
      </c>
      <c r="Q945" s="5" t="str">
        <f>IF(P945=Lijstjes!$F$2,IF($F$15=Lijstjes!$A$3,$F$16,$F$21)/COUNTIF('2. Invulblad'!$P$29:$P$1048576,Lijstjes!$F$2),"")</f>
        <v/>
      </c>
      <c r="S945" s="5">
        <f>IF(R945=Lijstjes!$F$2,IF($F$15=Lijstjes!$A$4,$F$16,$F$21)/COUNTIF('2. Invulblad'!$R$29:$R$1048576,Lijstjes!$F$2),0)</f>
        <v>0</v>
      </c>
      <c r="U945" s="5">
        <f>IF(T945=Lijstjes!$F$2,IF($F$15=Lijstjes!$A$5,$F$16,$F$21)/COUNTIF('2. Invulblad'!$T$29:$T$1048576,Lijstjes!$F$2),0)</f>
        <v>0</v>
      </c>
      <c r="W945" s="5" t="str">
        <f>IF(V945=Lijstjes!$F$2,IF($F$15=Lijstjes!$A$6,$F$16,$F$21)/COUNTIF('2. Invulblad'!$V$29:$V$1048576,Lijstjes!$F$2),"")</f>
        <v/>
      </c>
      <c r="Y945" s="5" t="str">
        <f>IF(X945=Lijstjes!$F$2,IF($F$15=Lijstjes!$A$7,$F$16,$F$21)/COUNTIF('2. Invulblad'!$X$29:$X$1048576,Lijstjes!$F$2),"")</f>
        <v/>
      </c>
      <c r="AA945" s="14">
        <f>IF(Z945=Lijstjes!$F$2,IF($F$15=Lijstjes!$A$8,$F$16,$F$21)/COUNTIF('2. Invulblad'!$Z$29:$Z$1048576,Lijstjes!$F$2),0)</f>
        <v>0</v>
      </c>
      <c r="AC945" s="14">
        <f>IF(AB945=Lijstjes!$F$2,IF($F$15=Lijstjes!$A$9,$F$16,$F$21)/COUNTIF('2. Invulblad'!$AB$29:$AB$1048576,Lijstjes!$F$2),0)</f>
        <v>0</v>
      </c>
      <c r="AE945" s="14">
        <f>IF(AD945=Lijstjes!$F$2,IF($F$15=Lijstjes!$A$10,$F$16,$F$21)/COUNTIF('2. Invulblad'!$AD$29:$AD$1048576,Lijstjes!$F$2),0)</f>
        <v>0</v>
      </c>
      <c r="AG945" s="14">
        <f>IF(AF945=Lijstjes!$F$2,IF($F$15=Lijstjes!$A$11,$F$16,$F$21)/COUNTIF('2. Invulblad'!$AF$29:$AF$1048576,Lijstjes!$F$2),0)</f>
        <v>0</v>
      </c>
    </row>
    <row r="946" spans="2:33" ht="14.5">
      <c r="B946" s="12" t="str">
        <f t="shared" si="28"/>
        <v/>
      </c>
      <c r="C946" t="str">
        <f t="shared" si="29"/>
        <v/>
      </c>
      <c r="D946" s="15" t="str">
        <f>IF(M946=0,"",IF(AND(M946&gt;0,IFERROR(SEARCH(Lijstjes!$F$2,'2. Invulblad'!N946&amp;'2. Invulblad'!P946&amp;'2. Invulblad'!R946&amp;'2. Invulblad'!T946&amp;'2. Invulblad'!V946&amp;'2. Invulblad'!X946&amp;'2. Invulblad'!Z946&amp;'2. Invulblad'!AB946&amp;'2. Invulblad'!AD946&amp;'2. Invulblad'!AF946&amp;'2. Invulblad'!AH946&amp;'2. Invulblad'!AI946),0)&gt;0),"","U mag geen subsidie aanvragen voor "&amp;'2. Invulblad'!E946&amp;" "&amp;'2. Invulblad'!F946&amp;'2. Invulblad'!G946&amp;" want er is geen aangrenzende maatregel getroffen."))</f>
        <v/>
      </c>
      <c r="M946" s="20">
        <f>MIN(1500,COUNTIF('2. Invulblad'!N946:AI946,"Ja")*750)</f>
        <v>0</v>
      </c>
      <c r="O946" s="14" t="str">
        <f>IF(N946=Lijstjes!$F$2,IF($F$15=Lijstjes!$A$2,$F$16,$F$21)/COUNTIF('2. Invulblad'!$N$29:$N$1048576,Lijstjes!$F$2),"")</f>
        <v/>
      </c>
      <c r="Q946" s="5" t="str">
        <f>IF(P946=Lijstjes!$F$2,IF($F$15=Lijstjes!$A$3,$F$16,$F$21)/COUNTIF('2. Invulblad'!$P$29:$P$1048576,Lijstjes!$F$2),"")</f>
        <v/>
      </c>
      <c r="S946" s="5">
        <f>IF(R946=Lijstjes!$F$2,IF($F$15=Lijstjes!$A$4,$F$16,$F$21)/COUNTIF('2. Invulblad'!$R$29:$R$1048576,Lijstjes!$F$2),0)</f>
        <v>0</v>
      </c>
      <c r="U946" s="5">
        <f>IF(T946=Lijstjes!$F$2,IF($F$15=Lijstjes!$A$5,$F$16,$F$21)/COUNTIF('2. Invulblad'!$T$29:$T$1048576,Lijstjes!$F$2),0)</f>
        <v>0</v>
      </c>
      <c r="W946" s="5" t="str">
        <f>IF(V946=Lijstjes!$F$2,IF($F$15=Lijstjes!$A$6,$F$16,$F$21)/COUNTIF('2. Invulblad'!$V$29:$V$1048576,Lijstjes!$F$2),"")</f>
        <v/>
      </c>
      <c r="Y946" s="5" t="str">
        <f>IF(X946=Lijstjes!$F$2,IF($F$15=Lijstjes!$A$7,$F$16,$F$21)/COUNTIF('2. Invulblad'!$X$29:$X$1048576,Lijstjes!$F$2),"")</f>
        <v/>
      </c>
      <c r="AA946" s="14">
        <f>IF(Z946=Lijstjes!$F$2,IF($F$15=Lijstjes!$A$8,$F$16,$F$21)/COUNTIF('2. Invulblad'!$Z$29:$Z$1048576,Lijstjes!$F$2),0)</f>
        <v>0</v>
      </c>
      <c r="AC946" s="14">
        <f>IF(AB946=Lijstjes!$F$2,IF($F$15=Lijstjes!$A$9,$F$16,$F$21)/COUNTIF('2. Invulblad'!$AB$29:$AB$1048576,Lijstjes!$F$2),0)</f>
        <v>0</v>
      </c>
      <c r="AE946" s="14">
        <f>IF(AD946=Lijstjes!$F$2,IF($F$15=Lijstjes!$A$10,$F$16,$F$21)/COUNTIF('2. Invulblad'!$AD$29:$AD$1048576,Lijstjes!$F$2),0)</f>
        <v>0</v>
      </c>
      <c r="AG946" s="14">
        <f>IF(AF946=Lijstjes!$F$2,IF($F$15=Lijstjes!$A$11,$F$16,$F$21)/COUNTIF('2. Invulblad'!$AF$29:$AF$1048576,Lijstjes!$F$2),0)</f>
        <v>0</v>
      </c>
    </row>
    <row r="947" spans="2:33" ht="14.5">
      <c r="B947" s="12" t="str">
        <f t="shared" si="28"/>
        <v/>
      </c>
      <c r="C947" t="str">
        <f t="shared" si="29"/>
        <v/>
      </c>
      <c r="D947" s="15" t="str">
        <f>IF(M947=0,"",IF(AND(M947&gt;0,IFERROR(SEARCH(Lijstjes!$F$2,'2. Invulblad'!N947&amp;'2. Invulblad'!P947&amp;'2. Invulblad'!R947&amp;'2. Invulblad'!T947&amp;'2. Invulblad'!V947&amp;'2. Invulblad'!X947&amp;'2. Invulblad'!Z947&amp;'2. Invulblad'!AB947&amp;'2. Invulblad'!AD947&amp;'2. Invulblad'!AF947&amp;'2. Invulblad'!AH947&amp;'2. Invulblad'!AI947),0)&gt;0),"","U mag geen subsidie aanvragen voor "&amp;'2. Invulblad'!E947&amp;" "&amp;'2. Invulblad'!F947&amp;'2. Invulblad'!G947&amp;" want er is geen aangrenzende maatregel getroffen."))</f>
        <v/>
      </c>
      <c r="M947" s="20">
        <f>MIN(1500,COUNTIF('2. Invulblad'!N947:AI947,"Ja")*750)</f>
        <v>0</v>
      </c>
      <c r="O947" s="14" t="str">
        <f>IF(N947=Lijstjes!$F$2,IF($F$15=Lijstjes!$A$2,$F$16,$F$21)/COUNTIF('2. Invulblad'!$N$29:$N$1048576,Lijstjes!$F$2),"")</f>
        <v/>
      </c>
      <c r="Q947" s="5" t="str">
        <f>IF(P947=Lijstjes!$F$2,IF($F$15=Lijstjes!$A$3,$F$16,$F$21)/COUNTIF('2. Invulblad'!$P$29:$P$1048576,Lijstjes!$F$2),"")</f>
        <v/>
      </c>
      <c r="S947" s="5">
        <f>IF(R947=Lijstjes!$F$2,IF($F$15=Lijstjes!$A$4,$F$16,$F$21)/COUNTIF('2. Invulblad'!$R$29:$R$1048576,Lijstjes!$F$2),0)</f>
        <v>0</v>
      </c>
      <c r="U947" s="5">
        <f>IF(T947=Lijstjes!$F$2,IF($F$15=Lijstjes!$A$5,$F$16,$F$21)/COUNTIF('2. Invulblad'!$T$29:$T$1048576,Lijstjes!$F$2),0)</f>
        <v>0</v>
      </c>
      <c r="W947" s="5" t="str">
        <f>IF(V947=Lijstjes!$F$2,IF($F$15=Lijstjes!$A$6,$F$16,$F$21)/COUNTIF('2. Invulblad'!$V$29:$V$1048576,Lijstjes!$F$2),"")</f>
        <v/>
      </c>
      <c r="Y947" s="5" t="str">
        <f>IF(X947=Lijstjes!$F$2,IF($F$15=Lijstjes!$A$7,$F$16,$F$21)/COUNTIF('2. Invulblad'!$X$29:$X$1048576,Lijstjes!$F$2),"")</f>
        <v/>
      </c>
      <c r="AA947" s="14">
        <f>IF(Z947=Lijstjes!$F$2,IF($F$15=Lijstjes!$A$8,$F$16,$F$21)/COUNTIF('2. Invulblad'!$Z$29:$Z$1048576,Lijstjes!$F$2),0)</f>
        <v>0</v>
      </c>
      <c r="AC947" s="14">
        <f>IF(AB947=Lijstjes!$F$2,IF($F$15=Lijstjes!$A$9,$F$16,$F$21)/COUNTIF('2. Invulblad'!$AB$29:$AB$1048576,Lijstjes!$F$2),0)</f>
        <v>0</v>
      </c>
      <c r="AE947" s="14">
        <f>IF(AD947=Lijstjes!$F$2,IF($F$15=Lijstjes!$A$10,$F$16,$F$21)/COUNTIF('2. Invulblad'!$AD$29:$AD$1048576,Lijstjes!$F$2),0)</f>
        <v>0</v>
      </c>
      <c r="AG947" s="14">
        <f>IF(AF947=Lijstjes!$F$2,IF($F$15=Lijstjes!$A$11,$F$16,$F$21)/COUNTIF('2. Invulblad'!$AF$29:$AF$1048576,Lijstjes!$F$2),0)</f>
        <v>0</v>
      </c>
    </row>
    <row r="948" spans="2:33" ht="14.5">
      <c r="B948" s="12" t="str">
        <f t="shared" si="28"/>
        <v/>
      </c>
      <c r="C948" t="str">
        <f t="shared" si="29"/>
        <v/>
      </c>
      <c r="D948" s="15" t="str">
        <f>IF(M948=0,"",IF(AND(M948&gt;0,IFERROR(SEARCH(Lijstjes!$F$2,'2. Invulblad'!N948&amp;'2. Invulblad'!P948&amp;'2. Invulblad'!R948&amp;'2. Invulblad'!T948&amp;'2. Invulblad'!V948&amp;'2. Invulblad'!X948&amp;'2. Invulblad'!Z948&amp;'2. Invulblad'!AB948&amp;'2. Invulblad'!AD948&amp;'2. Invulblad'!AF948&amp;'2. Invulblad'!AH948&amp;'2. Invulblad'!AI948),0)&gt;0),"","U mag geen subsidie aanvragen voor "&amp;'2. Invulblad'!E948&amp;" "&amp;'2. Invulblad'!F948&amp;'2. Invulblad'!G948&amp;" want er is geen aangrenzende maatregel getroffen."))</f>
        <v/>
      </c>
      <c r="M948" s="20">
        <f>MIN(1500,COUNTIF('2. Invulblad'!N948:AI948,"Ja")*750)</f>
        <v>0</v>
      </c>
      <c r="O948" s="14" t="str">
        <f>IF(N948=Lijstjes!$F$2,IF($F$15=Lijstjes!$A$2,$F$16,$F$21)/COUNTIF('2. Invulblad'!$N$29:$N$1048576,Lijstjes!$F$2),"")</f>
        <v/>
      </c>
      <c r="Q948" s="5" t="str">
        <f>IF(P948=Lijstjes!$F$2,IF($F$15=Lijstjes!$A$3,$F$16,$F$21)/COUNTIF('2. Invulblad'!$P$29:$P$1048576,Lijstjes!$F$2),"")</f>
        <v/>
      </c>
      <c r="S948" s="5">
        <f>IF(R948=Lijstjes!$F$2,IF($F$15=Lijstjes!$A$4,$F$16,$F$21)/COUNTIF('2. Invulblad'!$R$29:$R$1048576,Lijstjes!$F$2),0)</f>
        <v>0</v>
      </c>
      <c r="U948" s="5">
        <f>IF(T948=Lijstjes!$F$2,IF($F$15=Lijstjes!$A$5,$F$16,$F$21)/COUNTIF('2. Invulblad'!$T$29:$T$1048576,Lijstjes!$F$2),0)</f>
        <v>0</v>
      </c>
      <c r="W948" s="5" t="str">
        <f>IF(V948=Lijstjes!$F$2,IF($F$15=Lijstjes!$A$6,$F$16,$F$21)/COUNTIF('2. Invulblad'!$V$29:$V$1048576,Lijstjes!$F$2),"")</f>
        <v/>
      </c>
      <c r="Y948" s="5" t="str">
        <f>IF(X948=Lijstjes!$F$2,IF($F$15=Lijstjes!$A$7,$F$16,$F$21)/COUNTIF('2. Invulblad'!$X$29:$X$1048576,Lijstjes!$F$2),"")</f>
        <v/>
      </c>
      <c r="AA948" s="14">
        <f>IF(Z948=Lijstjes!$F$2,IF($F$15=Lijstjes!$A$8,$F$16,$F$21)/COUNTIF('2. Invulblad'!$Z$29:$Z$1048576,Lijstjes!$F$2),0)</f>
        <v>0</v>
      </c>
      <c r="AC948" s="14">
        <f>IF(AB948=Lijstjes!$F$2,IF($F$15=Lijstjes!$A$9,$F$16,$F$21)/COUNTIF('2. Invulblad'!$AB$29:$AB$1048576,Lijstjes!$F$2),0)</f>
        <v>0</v>
      </c>
      <c r="AE948" s="14">
        <f>IF(AD948=Lijstjes!$F$2,IF($F$15=Lijstjes!$A$10,$F$16,$F$21)/COUNTIF('2. Invulblad'!$AD$29:$AD$1048576,Lijstjes!$F$2),0)</f>
        <v>0</v>
      </c>
      <c r="AG948" s="14">
        <f>IF(AF948=Lijstjes!$F$2,IF($F$15=Lijstjes!$A$11,$F$16,$F$21)/COUNTIF('2. Invulblad'!$AF$29:$AF$1048576,Lijstjes!$F$2),0)</f>
        <v>0</v>
      </c>
    </row>
    <row r="949" spans="2:33" ht="14.5">
      <c r="B949" s="12" t="str">
        <f t="shared" si="28"/>
        <v/>
      </c>
      <c r="C949" t="str">
        <f t="shared" si="29"/>
        <v/>
      </c>
      <c r="D949" s="15" t="str">
        <f>IF(M949=0,"",IF(AND(M949&gt;0,IFERROR(SEARCH(Lijstjes!$F$2,'2. Invulblad'!N949&amp;'2. Invulblad'!P949&amp;'2. Invulblad'!R949&amp;'2. Invulblad'!T949&amp;'2. Invulblad'!V949&amp;'2. Invulblad'!X949&amp;'2. Invulblad'!Z949&amp;'2. Invulblad'!AB949&amp;'2. Invulblad'!AD949&amp;'2. Invulblad'!AF949&amp;'2. Invulblad'!AH949&amp;'2. Invulblad'!AI949),0)&gt;0),"","U mag geen subsidie aanvragen voor "&amp;'2. Invulblad'!E949&amp;" "&amp;'2. Invulblad'!F949&amp;'2. Invulblad'!G949&amp;" want er is geen aangrenzende maatregel getroffen."))</f>
        <v/>
      </c>
      <c r="M949" s="20">
        <f>MIN(1500,COUNTIF('2. Invulblad'!N949:AI949,"Ja")*750)</f>
        <v>0</v>
      </c>
      <c r="O949" s="14" t="str">
        <f>IF(N949=Lijstjes!$F$2,IF($F$15=Lijstjes!$A$2,$F$16,$F$21)/COUNTIF('2. Invulblad'!$N$29:$N$1048576,Lijstjes!$F$2),"")</f>
        <v/>
      </c>
      <c r="Q949" s="5" t="str">
        <f>IF(P949=Lijstjes!$F$2,IF($F$15=Lijstjes!$A$3,$F$16,$F$21)/COUNTIF('2. Invulblad'!$P$29:$P$1048576,Lijstjes!$F$2),"")</f>
        <v/>
      </c>
      <c r="S949" s="5">
        <f>IF(R949=Lijstjes!$F$2,IF($F$15=Lijstjes!$A$4,$F$16,$F$21)/COUNTIF('2. Invulblad'!$R$29:$R$1048576,Lijstjes!$F$2),0)</f>
        <v>0</v>
      </c>
      <c r="U949" s="5">
        <f>IF(T949=Lijstjes!$F$2,IF($F$15=Lijstjes!$A$5,$F$16,$F$21)/COUNTIF('2. Invulblad'!$T$29:$T$1048576,Lijstjes!$F$2),0)</f>
        <v>0</v>
      </c>
      <c r="W949" s="5" t="str">
        <f>IF(V949=Lijstjes!$F$2,IF($F$15=Lijstjes!$A$6,$F$16,$F$21)/COUNTIF('2. Invulblad'!$V$29:$V$1048576,Lijstjes!$F$2),"")</f>
        <v/>
      </c>
      <c r="Y949" s="5" t="str">
        <f>IF(X949=Lijstjes!$F$2,IF($F$15=Lijstjes!$A$7,$F$16,$F$21)/COUNTIF('2. Invulblad'!$X$29:$X$1048576,Lijstjes!$F$2),"")</f>
        <v/>
      </c>
      <c r="AA949" s="14">
        <f>IF(Z949=Lijstjes!$F$2,IF($F$15=Lijstjes!$A$8,$F$16,$F$21)/COUNTIF('2. Invulblad'!$Z$29:$Z$1048576,Lijstjes!$F$2),0)</f>
        <v>0</v>
      </c>
      <c r="AC949" s="14">
        <f>IF(AB949=Lijstjes!$F$2,IF($F$15=Lijstjes!$A$9,$F$16,$F$21)/COUNTIF('2. Invulblad'!$AB$29:$AB$1048576,Lijstjes!$F$2),0)</f>
        <v>0</v>
      </c>
      <c r="AE949" s="14">
        <f>IF(AD949=Lijstjes!$F$2,IF($F$15=Lijstjes!$A$10,$F$16,$F$21)/COUNTIF('2. Invulblad'!$AD$29:$AD$1048576,Lijstjes!$F$2),0)</f>
        <v>0</v>
      </c>
      <c r="AG949" s="14">
        <f>IF(AF949=Lijstjes!$F$2,IF($F$15=Lijstjes!$A$11,$F$16,$F$21)/COUNTIF('2. Invulblad'!$AF$29:$AF$1048576,Lijstjes!$F$2),0)</f>
        <v>0</v>
      </c>
    </row>
    <row r="950" spans="2:33" ht="14.5">
      <c r="B950" s="12" t="str">
        <f t="shared" si="28"/>
        <v/>
      </c>
      <c r="C950" t="str">
        <f t="shared" si="29"/>
        <v/>
      </c>
      <c r="D950" s="15" t="str">
        <f>IF(M950=0,"",IF(AND(M950&gt;0,IFERROR(SEARCH(Lijstjes!$F$2,'2. Invulblad'!N950&amp;'2. Invulblad'!P950&amp;'2. Invulblad'!R950&amp;'2. Invulblad'!T950&amp;'2. Invulblad'!V950&amp;'2. Invulblad'!X950&amp;'2. Invulblad'!Z950&amp;'2. Invulblad'!AB950&amp;'2. Invulblad'!AD950&amp;'2. Invulblad'!AF950&amp;'2. Invulblad'!AH950&amp;'2. Invulblad'!AI950),0)&gt;0),"","U mag geen subsidie aanvragen voor "&amp;'2. Invulblad'!E950&amp;" "&amp;'2. Invulblad'!F950&amp;'2. Invulblad'!G950&amp;" want er is geen aangrenzende maatregel getroffen."))</f>
        <v/>
      </c>
      <c r="M950" s="20">
        <f>MIN(1500,COUNTIF('2. Invulblad'!N950:AI950,"Ja")*750)</f>
        <v>0</v>
      </c>
      <c r="O950" s="14" t="str">
        <f>IF(N950=Lijstjes!$F$2,IF($F$15=Lijstjes!$A$2,$F$16,$F$21)/COUNTIF('2. Invulblad'!$N$29:$N$1048576,Lijstjes!$F$2),"")</f>
        <v/>
      </c>
      <c r="Q950" s="5" t="str">
        <f>IF(P950=Lijstjes!$F$2,IF($F$15=Lijstjes!$A$3,$F$16,$F$21)/COUNTIF('2. Invulblad'!$P$29:$P$1048576,Lijstjes!$F$2),"")</f>
        <v/>
      </c>
      <c r="S950" s="5">
        <f>IF(R950=Lijstjes!$F$2,IF($F$15=Lijstjes!$A$4,$F$16,$F$21)/COUNTIF('2. Invulblad'!$R$29:$R$1048576,Lijstjes!$F$2),0)</f>
        <v>0</v>
      </c>
      <c r="U950" s="5">
        <f>IF(T950=Lijstjes!$F$2,IF($F$15=Lijstjes!$A$5,$F$16,$F$21)/COUNTIF('2. Invulblad'!$T$29:$T$1048576,Lijstjes!$F$2),0)</f>
        <v>0</v>
      </c>
      <c r="W950" s="5" t="str">
        <f>IF(V950=Lijstjes!$F$2,IF($F$15=Lijstjes!$A$6,$F$16,$F$21)/COUNTIF('2. Invulblad'!$V$29:$V$1048576,Lijstjes!$F$2),"")</f>
        <v/>
      </c>
      <c r="Y950" s="5" t="str">
        <f>IF(X950=Lijstjes!$F$2,IF($F$15=Lijstjes!$A$7,$F$16,$F$21)/COUNTIF('2. Invulblad'!$X$29:$X$1048576,Lijstjes!$F$2),"")</f>
        <v/>
      </c>
      <c r="AA950" s="14">
        <f>IF(Z950=Lijstjes!$F$2,IF($F$15=Lijstjes!$A$8,$F$16,$F$21)/COUNTIF('2. Invulblad'!$Z$29:$Z$1048576,Lijstjes!$F$2),0)</f>
        <v>0</v>
      </c>
      <c r="AC950" s="14">
        <f>IF(AB950=Lijstjes!$F$2,IF($F$15=Lijstjes!$A$9,$F$16,$F$21)/COUNTIF('2. Invulblad'!$AB$29:$AB$1048576,Lijstjes!$F$2),0)</f>
        <v>0</v>
      </c>
      <c r="AE950" s="14">
        <f>IF(AD950=Lijstjes!$F$2,IF($F$15=Lijstjes!$A$10,$F$16,$F$21)/COUNTIF('2. Invulblad'!$AD$29:$AD$1048576,Lijstjes!$F$2),0)</f>
        <v>0</v>
      </c>
      <c r="AG950" s="14">
        <f>IF(AF950=Lijstjes!$F$2,IF($F$15=Lijstjes!$A$11,$F$16,$F$21)/COUNTIF('2. Invulblad'!$AF$29:$AF$1048576,Lijstjes!$F$2),0)</f>
        <v>0</v>
      </c>
    </row>
    <row r="951" spans="2:33" ht="14.5">
      <c r="B951" s="12" t="str">
        <f t="shared" si="28"/>
        <v/>
      </c>
      <c r="C951" t="str">
        <f t="shared" si="29"/>
        <v/>
      </c>
      <c r="D951" s="15" t="str">
        <f>IF(M951=0,"",IF(AND(M951&gt;0,IFERROR(SEARCH(Lijstjes!$F$2,'2. Invulblad'!N951&amp;'2. Invulblad'!P951&amp;'2. Invulblad'!R951&amp;'2. Invulblad'!T951&amp;'2. Invulblad'!V951&amp;'2. Invulblad'!X951&amp;'2. Invulblad'!Z951&amp;'2. Invulblad'!AB951&amp;'2. Invulblad'!AD951&amp;'2. Invulblad'!AF951&amp;'2. Invulblad'!AH951&amp;'2. Invulblad'!AI951),0)&gt;0),"","U mag geen subsidie aanvragen voor "&amp;'2. Invulblad'!E951&amp;" "&amp;'2. Invulblad'!F951&amp;'2. Invulblad'!G951&amp;" want er is geen aangrenzende maatregel getroffen."))</f>
        <v/>
      </c>
      <c r="M951" s="20">
        <f>MIN(1500,COUNTIF('2. Invulblad'!N951:AI951,"Ja")*750)</f>
        <v>0</v>
      </c>
      <c r="O951" s="14" t="str">
        <f>IF(N951=Lijstjes!$F$2,IF($F$15=Lijstjes!$A$2,$F$16,$F$21)/COUNTIF('2. Invulblad'!$N$29:$N$1048576,Lijstjes!$F$2),"")</f>
        <v/>
      </c>
      <c r="Q951" s="5" t="str">
        <f>IF(P951=Lijstjes!$F$2,IF($F$15=Lijstjes!$A$3,$F$16,$F$21)/COUNTIF('2. Invulblad'!$P$29:$P$1048576,Lijstjes!$F$2),"")</f>
        <v/>
      </c>
      <c r="S951" s="5">
        <f>IF(R951=Lijstjes!$F$2,IF($F$15=Lijstjes!$A$4,$F$16,$F$21)/COUNTIF('2. Invulblad'!$R$29:$R$1048576,Lijstjes!$F$2),0)</f>
        <v>0</v>
      </c>
      <c r="U951" s="5">
        <f>IF(T951=Lijstjes!$F$2,IF($F$15=Lijstjes!$A$5,$F$16,$F$21)/COUNTIF('2. Invulblad'!$T$29:$T$1048576,Lijstjes!$F$2),0)</f>
        <v>0</v>
      </c>
      <c r="W951" s="5" t="str">
        <f>IF(V951=Lijstjes!$F$2,IF($F$15=Lijstjes!$A$6,$F$16,$F$21)/COUNTIF('2. Invulblad'!$V$29:$V$1048576,Lijstjes!$F$2),"")</f>
        <v/>
      </c>
      <c r="Y951" s="5" t="str">
        <f>IF(X951=Lijstjes!$F$2,IF($F$15=Lijstjes!$A$7,$F$16,$F$21)/COUNTIF('2. Invulblad'!$X$29:$X$1048576,Lijstjes!$F$2),"")</f>
        <v/>
      </c>
      <c r="AA951" s="14">
        <f>IF(Z951=Lijstjes!$F$2,IF($F$15=Lijstjes!$A$8,$F$16,$F$21)/COUNTIF('2. Invulblad'!$Z$29:$Z$1048576,Lijstjes!$F$2),0)</f>
        <v>0</v>
      </c>
      <c r="AC951" s="14">
        <f>IF(AB951=Lijstjes!$F$2,IF($F$15=Lijstjes!$A$9,$F$16,$F$21)/COUNTIF('2. Invulblad'!$AB$29:$AB$1048576,Lijstjes!$F$2),0)</f>
        <v>0</v>
      </c>
      <c r="AE951" s="14">
        <f>IF(AD951=Lijstjes!$F$2,IF($F$15=Lijstjes!$A$10,$F$16,$F$21)/COUNTIF('2. Invulblad'!$AD$29:$AD$1048576,Lijstjes!$F$2),0)</f>
        <v>0</v>
      </c>
      <c r="AG951" s="14">
        <f>IF(AF951=Lijstjes!$F$2,IF($F$15=Lijstjes!$A$11,$F$16,$F$21)/COUNTIF('2. Invulblad'!$AF$29:$AF$1048576,Lijstjes!$F$2),0)</f>
        <v>0</v>
      </c>
    </row>
    <row r="952" spans="2:33" ht="14.5">
      <c r="B952" s="12" t="str">
        <f t="shared" si="28"/>
        <v/>
      </c>
      <c r="C952" t="str">
        <f t="shared" si="29"/>
        <v/>
      </c>
      <c r="D952" s="15" t="str">
        <f>IF(M952=0,"",IF(AND(M952&gt;0,IFERROR(SEARCH(Lijstjes!$F$2,'2. Invulblad'!N952&amp;'2. Invulblad'!P952&amp;'2. Invulblad'!R952&amp;'2. Invulblad'!T952&amp;'2. Invulblad'!V952&amp;'2. Invulblad'!X952&amp;'2. Invulblad'!Z952&amp;'2. Invulblad'!AB952&amp;'2. Invulblad'!AD952&amp;'2. Invulblad'!AF952&amp;'2. Invulblad'!AH952&amp;'2. Invulblad'!AI952),0)&gt;0),"","U mag geen subsidie aanvragen voor "&amp;'2. Invulblad'!E952&amp;" "&amp;'2. Invulblad'!F952&amp;'2. Invulblad'!G952&amp;" want er is geen aangrenzende maatregel getroffen."))</f>
        <v/>
      </c>
      <c r="M952" s="20">
        <f>MIN(1500,COUNTIF('2. Invulblad'!N952:AI952,"Ja")*750)</f>
        <v>0</v>
      </c>
      <c r="O952" s="14" t="str">
        <f>IF(N952=Lijstjes!$F$2,IF($F$15=Lijstjes!$A$2,$F$16,$F$21)/COUNTIF('2. Invulblad'!$N$29:$N$1048576,Lijstjes!$F$2),"")</f>
        <v/>
      </c>
      <c r="Q952" s="5" t="str">
        <f>IF(P952=Lijstjes!$F$2,IF($F$15=Lijstjes!$A$3,$F$16,$F$21)/COUNTIF('2. Invulblad'!$P$29:$P$1048576,Lijstjes!$F$2),"")</f>
        <v/>
      </c>
      <c r="S952" s="5">
        <f>IF(R952=Lijstjes!$F$2,IF($F$15=Lijstjes!$A$4,$F$16,$F$21)/COUNTIF('2. Invulblad'!$R$29:$R$1048576,Lijstjes!$F$2),0)</f>
        <v>0</v>
      </c>
      <c r="U952" s="5">
        <f>IF(T952=Lijstjes!$F$2,IF($F$15=Lijstjes!$A$5,$F$16,$F$21)/COUNTIF('2. Invulblad'!$T$29:$T$1048576,Lijstjes!$F$2),0)</f>
        <v>0</v>
      </c>
      <c r="W952" s="5" t="str">
        <f>IF(V952=Lijstjes!$F$2,IF($F$15=Lijstjes!$A$6,$F$16,$F$21)/COUNTIF('2. Invulblad'!$V$29:$V$1048576,Lijstjes!$F$2),"")</f>
        <v/>
      </c>
      <c r="Y952" s="5" t="str">
        <f>IF(X952=Lijstjes!$F$2,IF($F$15=Lijstjes!$A$7,$F$16,$F$21)/COUNTIF('2. Invulblad'!$X$29:$X$1048576,Lijstjes!$F$2),"")</f>
        <v/>
      </c>
      <c r="AA952" s="14">
        <f>IF(Z952=Lijstjes!$F$2,IF($F$15=Lijstjes!$A$8,$F$16,$F$21)/COUNTIF('2. Invulblad'!$Z$29:$Z$1048576,Lijstjes!$F$2),0)</f>
        <v>0</v>
      </c>
      <c r="AC952" s="14">
        <f>IF(AB952=Lijstjes!$F$2,IF($F$15=Lijstjes!$A$9,$F$16,$F$21)/COUNTIF('2. Invulblad'!$AB$29:$AB$1048576,Lijstjes!$F$2),0)</f>
        <v>0</v>
      </c>
      <c r="AE952" s="14">
        <f>IF(AD952=Lijstjes!$F$2,IF($F$15=Lijstjes!$A$10,$F$16,$F$21)/COUNTIF('2. Invulblad'!$AD$29:$AD$1048576,Lijstjes!$F$2),0)</f>
        <v>0</v>
      </c>
      <c r="AG952" s="14">
        <f>IF(AF952=Lijstjes!$F$2,IF($F$15=Lijstjes!$A$11,$F$16,$F$21)/COUNTIF('2. Invulblad'!$AF$29:$AF$1048576,Lijstjes!$F$2),0)</f>
        <v>0</v>
      </c>
    </row>
    <row r="953" spans="2:33" ht="14.5">
      <c r="B953" s="12" t="str">
        <f t="shared" si="28"/>
        <v/>
      </c>
      <c r="C953" t="str">
        <f t="shared" si="29"/>
        <v/>
      </c>
      <c r="D953" s="15" t="str">
        <f>IF(M953=0,"",IF(AND(M953&gt;0,IFERROR(SEARCH(Lijstjes!$F$2,'2. Invulblad'!N953&amp;'2. Invulblad'!P953&amp;'2. Invulblad'!R953&amp;'2. Invulblad'!T953&amp;'2. Invulblad'!V953&amp;'2. Invulblad'!X953&amp;'2. Invulblad'!Z953&amp;'2. Invulblad'!AB953&amp;'2. Invulblad'!AD953&amp;'2. Invulblad'!AF953&amp;'2. Invulblad'!AH953&amp;'2. Invulblad'!AI953),0)&gt;0),"","U mag geen subsidie aanvragen voor "&amp;'2. Invulblad'!E953&amp;" "&amp;'2. Invulblad'!F953&amp;'2. Invulblad'!G953&amp;" want er is geen aangrenzende maatregel getroffen."))</f>
        <v/>
      </c>
      <c r="M953" s="20">
        <f>MIN(1500,COUNTIF('2. Invulblad'!N953:AI953,"Ja")*750)</f>
        <v>0</v>
      </c>
      <c r="O953" s="14" t="str">
        <f>IF(N953=Lijstjes!$F$2,IF($F$15=Lijstjes!$A$2,$F$16,$F$21)/COUNTIF('2. Invulblad'!$N$29:$N$1048576,Lijstjes!$F$2),"")</f>
        <v/>
      </c>
      <c r="Q953" s="5" t="str">
        <f>IF(P953=Lijstjes!$F$2,IF($F$15=Lijstjes!$A$3,$F$16,$F$21)/COUNTIF('2. Invulblad'!$P$29:$P$1048576,Lijstjes!$F$2),"")</f>
        <v/>
      </c>
      <c r="S953" s="5">
        <f>IF(R953=Lijstjes!$F$2,IF($F$15=Lijstjes!$A$4,$F$16,$F$21)/COUNTIF('2. Invulblad'!$R$29:$R$1048576,Lijstjes!$F$2),0)</f>
        <v>0</v>
      </c>
      <c r="U953" s="5">
        <f>IF(T953=Lijstjes!$F$2,IF($F$15=Lijstjes!$A$5,$F$16,$F$21)/COUNTIF('2. Invulblad'!$T$29:$T$1048576,Lijstjes!$F$2),0)</f>
        <v>0</v>
      </c>
      <c r="W953" s="5" t="str">
        <f>IF(V953=Lijstjes!$F$2,IF($F$15=Lijstjes!$A$6,$F$16,$F$21)/COUNTIF('2. Invulblad'!$V$29:$V$1048576,Lijstjes!$F$2),"")</f>
        <v/>
      </c>
      <c r="Y953" s="5" t="str">
        <f>IF(X953=Lijstjes!$F$2,IF($F$15=Lijstjes!$A$7,$F$16,$F$21)/COUNTIF('2. Invulblad'!$X$29:$X$1048576,Lijstjes!$F$2),"")</f>
        <v/>
      </c>
      <c r="AA953" s="14">
        <f>IF(Z953=Lijstjes!$F$2,IF($F$15=Lijstjes!$A$8,$F$16,$F$21)/COUNTIF('2. Invulblad'!$Z$29:$Z$1048576,Lijstjes!$F$2),0)</f>
        <v>0</v>
      </c>
      <c r="AC953" s="14">
        <f>IF(AB953=Lijstjes!$F$2,IF($F$15=Lijstjes!$A$9,$F$16,$F$21)/COUNTIF('2. Invulblad'!$AB$29:$AB$1048576,Lijstjes!$F$2),0)</f>
        <v>0</v>
      </c>
      <c r="AE953" s="14">
        <f>IF(AD953=Lijstjes!$F$2,IF($F$15=Lijstjes!$A$10,$F$16,$F$21)/COUNTIF('2. Invulblad'!$AD$29:$AD$1048576,Lijstjes!$F$2),0)</f>
        <v>0</v>
      </c>
      <c r="AG953" s="14">
        <f>IF(AF953=Lijstjes!$F$2,IF($F$15=Lijstjes!$A$11,$F$16,$F$21)/COUNTIF('2. Invulblad'!$AF$29:$AF$1048576,Lijstjes!$F$2),0)</f>
        <v>0</v>
      </c>
    </row>
    <row r="954" spans="2:33" ht="14.5">
      <c r="B954" s="12" t="str">
        <f t="shared" si="28"/>
        <v/>
      </c>
      <c r="C954" t="str">
        <f t="shared" si="29"/>
        <v/>
      </c>
      <c r="D954" s="15" t="str">
        <f>IF(M954=0,"",IF(AND(M954&gt;0,IFERROR(SEARCH(Lijstjes!$F$2,'2. Invulblad'!N954&amp;'2. Invulblad'!P954&amp;'2. Invulblad'!R954&amp;'2. Invulblad'!T954&amp;'2. Invulblad'!V954&amp;'2. Invulblad'!X954&amp;'2. Invulblad'!Z954&amp;'2. Invulblad'!AB954&amp;'2. Invulblad'!AD954&amp;'2. Invulblad'!AF954&amp;'2. Invulblad'!AH954&amp;'2. Invulblad'!AI954),0)&gt;0),"","U mag geen subsidie aanvragen voor "&amp;'2. Invulblad'!E954&amp;" "&amp;'2. Invulblad'!F954&amp;'2. Invulblad'!G954&amp;" want er is geen aangrenzende maatregel getroffen."))</f>
        <v/>
      </c>
      <c r="M954" s="20">
        <f>MIN(1500,COUNTIF('2. Invulblad'!N954:AI954,"Ja")*750)</f>
        <v>0</v>
      </c>
      <c r="O954" s="14" t="str">
        <f>IF(N954=Lijstjes!$F$2,IF($F$15=Lijstjes!$A$2,$F$16,$F$21)/COUNTIF('2. Invulblad'!$N$29:$N$1048576,Lijstjes!$F$2),"")</f>
        <v/>
      </c>
      <c r="Q954" s="5" t="str">
        <f>IF(P954=Lijstjes!$F$2,IF($F$15=Lijstjes!$A$3,$F$16,$F$21)/COUNTIF('2. Invulblad'!$P$29:$P$1048576,Lijstjes!$F$2),"")</f>
        <v/>
      </c>
      <c r="S954" s="5">
        <f>IF(R954=Lijstjes!$F$2,IF($F$15=Lijstjes!$A$4,$F$16,$F$21)/COUNTIF('2. Invulblad'!$R$29:$R$1048576,Lijstjes!$F$2),0)</f>
        <v>0</v>
      </c>
      <c r="U954" s="5">
        <f>IF(T954=Lijstjes!$F$2,IF($F$15=Lijstjes!$A$5,$F$16,$F$21)/COUNTIF('2. Invulblad'!$T$29:$T$1048576,Lijstjes!$F$2),0)</f>
        <v>0</v>
      </c>
      <c r="W954" s="5" t="str">
        <f>IF(V954=Lijstjes!$F$2,IF($F$15=Lijstjes!$A$6,$F$16,$F$21)/COUNTIF('2. Invulblad'!$V$29:$V$1048576,Lijstjes!$F$2),"")</f>
        <v/>
      </c>
      <c r="Y954" s="5" t="str">
        <f>IF(X954=Lijstjes!$F$2,IF($F$15=Lijstjes!$A$7,$F$16,$F$21)/COUNTIF('2. Invulblad'!$X$29:$X$1048576,Lijstjes!$F$2),"")</f>
        <v/>
      </c>
      <c r="AA954" s="14">
        <f>IF(Z954=Lijstjes!$F$2,IF($F$15=Lijstjes!$A$8,$F$16,$F$21)/COUNTIF('2. Invulblad'!$Z$29:$Z$1048576,Lijstjes!$F$2),0)</f>
        <v>0</v>
      </c>
      <c r="AC954" s="14">
        <f>IF(AB954=Lijstjes!$F$2,IF($F$15=Lijstjes!$A$9,$F$16,$F$21)/COUNTIF('2. Invulblad'!$AB$29:$AB$1048576,Lijstjes!$F$2),0)</f>
        <v>0</v>
      </c>
      <c r="AE954" s="14">
        <f>IF(AD954=Lijstjes!$F$2,IF($F$15=Lijstjes!$A$10,$F$16,$F$21)/COUNTIF('2. Invulblad'!$AD$29:$AD$1048576,Lijstjes!$F$2),0)</f>
        <v>0</v>
      </c>
      <c r="AG954" s="14">
        <f>IF(AF954=Lijstjes!$F$2,IF($F$15=Lijstjes!$A$11,$F$16,$F$21)/COUNTIF('2. Invulblad'!$AF$29:$AF$1048576,Lijstjes!$F$2),0)</f>
        <v>0</v>
      </c>
    </row>
    <row r="955" spans="2:33" ht="14.5">
      <c r="B955" s="12" t="str">
        <f t="shared" si="28"/>
        <v/>
      </c>
      <c r="C955" t="str">
        <f t="shared" si="29"/>
        <v/>
      </c>
      <c r="D955" s="15" t="str">
        <f>IF(M955=0,"",IF(AND(M955&gt;0,IFERROR(SEARCH(Lijstjes!$F$2,'2. Invulblad'!N955&amp;'2. Invulblad'!P955&amp;'2. Invulblad'!R955&amp;'2. Invulblad'!T955&amp;'2. Invulblad'!V955&amp;'2. Invulblad'!X955&amp;'2. Invulblad'!Z955&amp;'2. Invulblad'!AB955&amp;'2. Invulblad'!AD955&amp;'2. Invulblad'!AF955&amp;'2. Invulblad'!AH955&amp;'2. Invulblad'!AI955),0)&gt;0),"","U mag geen subsidie aanvragen voor "&amp;'2. Invulblad'!E955&amp;" "&amp;'2. Invulblad'!F955&amp;'2. Invulblad'!G955&amp;" want er is geen aangrenzende maatregel getroffen."))</f>
        <v/>
      </c>
      <c r="M955" s="20">
        <f>MIN(1500,COUNTIF('2. Invulblad'!N955:AI955,"Ja")*750)</f>
        <v>0</v>
      </c>
      <c r="O955" s="14" t="str">
        <f>IF(N955=Lijstjes!$F$2,IF($F$15=Lijstjes!$A$2,$F$16,$F$21)/COUNTIF('2. Invulblad'!$N$29:$N$1048576,Lijstjes!$F$2),"")</f>
        <v/>
      </c>
      <c r="Q955" s="5" t="str">
        <f>IF(P955=Lijstjes!$F$2,IF($F$15=Lijstjes!$A$3,$F$16,$F$21)/COUNTIF('2. Invulblad'!$P$29:$P$1048576,Lijstjes!$F$2),"")</f>
        <v/>
      </c>
      <c r="S955" s="5">
        <f>IF(R955=Lijstjes!$F$2,IF($F$15=Lijstjes!$A$4,$F$16,$F$21)/COUNTIF('2. Invulblad'!$R$29:$R$1048576,Lijstjes!$F$2),0)</f>
        <v>0</v>
      </c>
      <c r="U955" s="5">
        <f>IF(T955=Lijstjes!$F$2,IF($F$15=Lijstjes!$A$5,$F$16,$F$21)/COUNTIF('2. Invulblad'!$T$29:$T$1048576,Lijstjes!$F$2),0)</f>
        <v>0</v>
      </c>
      <c r="W955" s="5" t="str">
        <f>IF(V955=Lijstjes!$F$2,IF($F$15=Lijstjes!$A$6,$F$16,$F$21)/COUNTIF('2. Invulblad'!$V$29:$V$1048576,Lijstjes!$F$2),"")</f>
        <v/>
      </c>
      <c r="Y955" s="5" t="str">
        <f>IF(X955=Lijstjes!$F$2,IF($F$15=Lijstjes!$A$7,$F$16,$F$21)/COUNTIF('2. Invulblad'!$X$29:$X$1048576,Lijstjes!$F$2),"")</f>
        <v/>
      </c>
      <c r="AA955" s="14">
        <f>IF(Z955=Lijstjes!$F$2,IF($F$15=Lijstjes!$A$8,$F$16,$F$21)/COUNTIF('2. Invulblad'!$Z$29:$Z$1048576,Lijstjes!$F$2),0)</f>
        <v>0</v>
      </c>
      <c r="AC955" s="14">
        <f>IF(AB955=Lijstjes!$F$2,IF($F$15=Lijstjes!$A$9,$F$16,$F$21)/COUNTIF('2. Invulblad'!$AB$29:$AB$1048576,Lijstjes!$F$2),0)</f>
        <v>0</v>
      </c>
      <c r="AE955" s="14">
        <f>IF(AD955=Lijstjes!$F$2,IF($F$15=Lijstjes!$A$10,$F$16,$F$21)/COUNTIF('2. Invulblad'!$AD$29:$AD$1048576,Lijstjes!$F$2),0)</f>
        <v>0</v>
      </c>
      <c r="AG955" s="14">
        <f>IF(AF955=Lijstjes!$F$2,IF($F$15=Lijstjes!$A$11,$F$16,$F$21)/COUNTIF('2. Invulblad'!$AF$29:$AF$1048576,Lijstjes!$F$2),0)</f>
        <v>0</v>
      </c>
    </row>
    <row r="956" spans="2:33" ht="14.5">
      <c r="B956" s="12" t="str">
        <f t="shared" si="28"/>
        <v/>
      </c>
      <c r="C956" t="str">
        <f t="shared" si="29"/>
        <v/>
      </c>
      <c r="D956" s="15" t="str">
        <f>IF(M956=0,"",IF(AND(M956&gt;0,IFERROR(SEARCH(Lijstjes!$F$2,'2. Invulblad'!N956&amp;'2. Invulblad'!P956&amp;'2. Invulblad'!R956&amp;'2. Invulblad'!T956&amp;'2. Invulblad'!V956&amp;'2. Invulblad'!X956&amp;'2. Invulblad'!Z956&amp;'2. Invulblad'!AB956&amp;'2. Invulblad'!AD956&amp;'2. Invulblad'!AF956&amp;'2. Invulblad'!AH956&amp;'2. Invulblad'!AI956),0)&gt;0),"","U mag geen subsidie aanvragen voor "&amp;'2. Invulblad'!E956&amp;" "&amp;'2. Invulblad'!F956&amp;'2. Invulblad'!G956&amp;" want er is geen aangrenzende maatregel getroffen."))</f>
        <v/>
      </c>
      <c r="M956" s="20">
        <f>MIN(1500,COUNTIF('2. Invulblad'!N956:AI956,"Ja")*750)</f>
        <v>0</v>
      </c>
      <c r="O956" s="14" t="str">
        <f>IF(N956=Lijstjes!$F$2,IF($F$15=Lijstjes!$A$2,$F$16,$F$21)/COUNTIF('2. Invulblad'!$N$29:$N$1048576,Lijstjes!$F$2),"")</f>
        <v/>
      </c>
      <c r="Q956" s="5" t="str">
        <f>IF(P956=Lijstjes!$F$2,IF($F$15=Lijstjes!$A$3,$F$16,$F$21)/COUNTIF('2. Invulblad'!$P$29:$P$1048576,Lijstjes!$F$2),"")</f>
        <v/>
      </c>
      <c r="S956" s="5">
        <f>IF(R956=Lijstjes!$F$2,IF($F$15=Lijstjes!$A$4,$F$16,$F$21)/COUNTIF('2. Invulblad'!$R$29:$R$1048576,Lijstjes!$F$2),0)</f>
        <v>0</v>
      </c>
      <c r="U956" s="5">
        <f>IF(T956=Lijstjes!$F$2,IF($F$15=Lijstjes!$A$5,$F$16,$F$21)/COUNTIF('2. Invulblad'!$T$29:$T$1048576,Lijstjes!$F$2),0)</f>
        <v>0</v>
      </c>
      <c r="W956" s="5" t="str">
        <f>IF(V956=Lijstjes!$F$2,IF($F$15=Lijstjes!$A$6,$F$16,$F$21)/COUNTIF('2. Invulblad'!$V$29:$V$1048576,Lijstjes!$F$2),"")</f>
        <v/>
      </c>
      <c r="Y956" s="5" t="str">
        <f>IF(X956=Lijstjes!$F$2,IF($F$15=Lijstjes!$A$7,$F$16,$F$21)/COUNTIF('2. Invulblad'!$X$29:$X$1048576,Lijstjes!$F$2),"")</f>
        <v/>
      </c>
      <c r="AA956" s="14">
        <f>IF(Z956=Lijstjes!$F$2,IF($F$15=Lijstjes!$A$8,$F$16,$F$21)/COUNTIF('2. Invulblad'!$Z$29:$Z$1048576,Lijstjes!$F$2),0)</f>
        <v>0</v>
      </c>
      <c r="AC956" s="14">
        <f>IF(AB956=Lijstjes!$F$2,IF($F$15=Lijstjes!$A$9,$F$16,$F$21)/COUNTIF('2. Invulblad'!$AB$29:$AB$1048576,Lijstjes!$F$2),0)</f>
        <v>0</v>
      </c>
      <c r="AE956" s="14">
        <f>IF(AD956=Lijstjes!$F$2,IF($F$15=Lijstjes!$A$10,$F$16,$F$21)/COUNTIF('2. Invulblad'!$AD$29:$AD$1048576,Lijstjes!$F$2),0)</f>
        <v>0</v>
      </c>
      <c r="AG956" s="14">
        <f>IF(AF956=Lijstjes!$F$2,IF($F$15=Lijstjes!$A$11,$F$16,$F$21)/COUNTIF('2. Invulblad'!$AF$29:$AF$1048576,Lijstjes!$F$2),0)</f>
        <v>0</v>
      </c>
    </row>
    <row r="957" spans="2:33" ht="14.5">
      <c r="B957" s="12" t="str">
        <f t="shared" si="28"/>
        <v/>
      </c>
      <c r="C957" t="str">
        <f t="shared" si="29"/>
        <v/>
      </c>
      <c r="D957" s="15" t="str">
        <f>IF(M957=0,"",IF(AND(M957&gt;0,IFERROR(SEARCH(Lijstjes!$F$2,'2. Invulblad'!N957&amp;'2. Invulblad'!P957&amp;'2. Invulblad'!R957&amp;'2. Invulblad'!T957&amp;'2. Invulblad'!V957&amp;'2. Invulblad'!X957&amp;'2. Invulblad'!Z957&amp;'2. Invulblad'!AB957&amp;'2. Invulblad'!AD957&amp;'2. Invulblad'!AF957&amp;'2. Invulblad'!AH957&amp;'2. Invulblad'!AI957),0)&gt;0),"","U mag geen subsidie aanvragen voor "&amp;'2. Invulblad'!E957&amp;" "&amp;'2. Invulblad'!F957&amp;'2. Invulblad'!G957&amp;" want er is geen aangrenzende maatregel getroffen."))</f>
        <v/>
      </c>
      <c r="M957" s="20">
        <f>MIN(1500,COUNTIF('2. Invulblad'!N957:AI957,"Ja")*750)</f>
        <v>0</v>
      </c>
      <c r="O957" s="14" t="str">
        <f>IF(N957=Lijstjes!$F$2,IF($F$15=Lijstjes!$A$2,$F$16,$F$21)/COUNTIF('2. Invulblad'!$N$29:$N$1048576,Lijstjes!$F$2),"")</f>
        <v/>
      </c>
      <c r="Q957" s="5" t="str">
        <f>IF(P957=Lijstjes!$F$2,IF($F$15=Lijstjes!$A$3,$F$16,$F$21)/COUNTIF('2. Invulblad'!$P$29:$P$1048576,Lijstjes!$F$2),"")</f>
        <v/>
      </c>
      <c r="S957" s="5">
        <f>IF(R957=Lijstjes!$F$2,IF($F$15=Lijstjes!$A$4,$F$16,$F$21)/COUNTIF('2. Invulblad'!$R$29:$R$1048576,Lijstjes!$F$2),0)</f>
        <v>0</v>
      </c>
      <c r="U957" s="5">
        <f>IF(T957=Lijstjes!$F$2,IF($F$15=Lijstjes!$A$5,$F$16,$F$21)/COUNTIF('2. Invulblad'!$T$29:$T$1048576,Lijstjes!$F$2),0)</f>
        <v>0</v>
      </c>
      <c r="W957" s="5" t="str">
        <f>IF(V957=Lijstjes!$F$2,IF($F$15=Lijstjes!$A$6,$F$16,$F$21)/COUNTIF('2. Invulblad'!$V$29:$V$1048576,Lijstjes!$F$2),"")</f>
        <v/>
      </c>
      <c r="Y957" s="5" t="str">
        <f>IF(X957=Lijstjes!$F$2,IF($F$15=Lijstjes!$A$7,$F$16,$F$21)/COUNTIF('2. Invulblad'!$X$29:$X$1048576,Lijstjes!$F$2),"")</f>
        <v/>
      </c>
      <c r="AA957" s="14">
        <f>IF(Z957=Lijstjes!$F$2,IF($F$15=Lijstjes!$A$8,$F$16,$F$21)/COUNTIF('2. Invulblad'!$Z$29:$Z$1048576,Lijstjes!$F$2),0)</f>
        <v>0</v>
      </c>
      <c r="AC957" s="14">
        <f>IF(AB957=Lijstjes!$F$2,IF($F$15=Lijstjes!$A$9,$F$16,$F$21)/COUNTIF('2. Invulblad'!$AB$29:$AB$1048576,Lijstjes!$F$2),0)</f>
        <v>0</v>
      </c>
      <c r="AE957" s="14">
        <f>IF(AD957=Lijstjes!$F$2,IF($F$15=Lijstjes!$A$10,$F$16,$F$21)/COUNTIF('2. Invulblad'!$AD$29:$AD$1048576,Lijstjes!$F$2),0)</f>
        <v>0</v>
      </c>
      <c r="AG957" s="14">
        <f>IF(AF957=Lijstjes!$F$2,IF($F$15=Lijstjes!$A$11,$F$16,$F$21)/COUNTIF('2. Invulblad'!$AF$29:$AF$1048576,Lijstjes!$F$2),0)</f>
        <v>0</v>
      </c>
    </row>
    <row r="958" spans="2:33" ht="14.5">
      <c r="B958" s="12" t="str">
        <f t="shared" si="28"/>
        <v/>
      </c>
      <c r="C958" t="str">
        <f t="shared" si="29"/>
        <v/>
      </c>
      <c r="D958" s="15" t="str">
        <f>IF(M958=0,"",IF(AND(M958&gt;0,IFERROR(SEARCH(Lijstjes!$F$2,'2. Invulblad'!N958&amp;'2. Invulblad'!P958&amp;'2. Invulblad'!R958&amp;'2. Invulblad'!T958&amp;'2. Invulblad'!V958&amp;'2. Invulblad'!X958&amp;'2. Invulblad'!Z958&amp;'2. Invulblad'!AB958&amp;'2. Invulblad'!AD958&amp;'2. Invulblad'!AF958&amp;'2. Invulblad'!AH958&amp;'2. Invulblad'!AI958),0)&gt;0),"","U mag geen subsidie aanvragen voor "&amp;'2. Invulblad'!E958&amp;" "&amp;'2. Invulblad'!F958&amp;'2. Invulblad'!G958&amp;" want er is geen aangrenzende maatregel getroffen."))</f>
        <v/>
      </c>
      <c r="M958" s="20">
        <f>MIN(1500,COUNTIF('2. Invulblad'!N958:AI958,"Ja")*750)</f>
        <v>0</v>
      </c>
      <c r="O958" s="14" t="str">
        <f>IF(N958=Lijstjes!$F$2,IF($F$15=Lijstjes!$A$2,$F$16,$F$21)/COUNTIF('2. Invulblad'!$N$29:$N$1048576,Lijstjes!$F$2),"")</f>
        <v/>
      </c>
      <c r="Q958" s="5" t="str">
        <f>IF(P958=Lijstjes!$F$2,IF($F$15=Lijstjes!$A$3,$F$16,$F$21)/COUNTIF('2. Invulblad'!$P$29:$P$1048576,Lijstjes!$F$2),"")</f>
        <v/>
      </c>
      <c r="S958" s="5">
        <f>IF(R958=Lijstjes!$F$2,IF($F$15=Lijstjes!$A$4,$F$16,$F$21)/COUNTIF('2. Invulblad'!$R$29:$R$1048576,Lijstjes!$F$2),0)</f>
        <v>0</v>
      </c>
      <c r="U958" s="5">
        <f>IF(T958=Lijstjes!$F$2,IF($F$15=Lijstjes!$A$5,$F$16,$F$21)/COUNTIF('2. Invulblad'!$T$29:$T$1048576,Lijstjes!$F$2),0)</f>
        <v>0</v>
      </c>
      <c r="W958" s="5" t="str">
        <f>IF(V958=Lijstjes!$F$2,IF($F$15=Lijstjes!$A$6,$F$16,$F$21)/COUNTIF('2. Invulblad'!$V$29:$V$1048576,Lijstjes!$F$2),"")</f>
        <v/>
      </c>
      <c r="Y958" s="5" t="str">
        <f>IF(X958=Lijstjes!$F$2,IF($F$15=Lijstjes!$A$7,$F$16,$F$21)/COUNTIF('2. Invulblad'!$X$29:$X$1048576,Lijstjes!$F$2),"")</f>
        <v/>
      </c>
      <c r="AA958" s="14">
        <f>IF(Z958=Lijstjes!$F$2,IF($F$15=Lijstjes!$A$8,$F$16,$F$21)/COUNTIF('2. Invulblad'!$Z$29:$Z$1048576,Lijstjes!$F$2),0)</f>
        <v>0</v>
      </c>
      <c r="AC958" s="14">
        <f>IF(AB958=Lijstjes!$F$2,IF($F$15=Lijstjes!$A$9,$F$16,$F$21)/COUNTIF('2. Invulblad'!$AB$29:$AB$1048576,Lijstjes!$F$2),0)</f>
        <v>0</v>
      </c>
      <c r="AE958" s="14">
        <f>IF(AD958=Lijstjes!$F$2,IF($F$15=Lijstjes!$A$10,$F$16,$F$21)/COUNTIF('2. Invulblad'!$AD$29:$AD$1048576,Lijstjes!$F$2),0)</f>
        <v>0</v>
      </c>
      <c r="AG958" s="14">
        <f>IF(AF958=Lijstjes!$F$2,IF($F$15=Lijstjes!$A$11,$F$16,$F$21)/COUNTIF('2. Invulblad'!$AF$29:$AF$1048576,Lijstjes!$F$2),0)</f>
        <v>0</v>
      </c>
    </row>
    <row r="959" spans="2:33" ht="14.5">
      <c r="B959" s="12" t="str">
        <f t="shared" si="28"/>
        <v/>
      </c>
      <c r="C959" t="str">
        <f t="shared" si="29"/>
        <v/>
      </c>
      <c r="D959" s="15" t="str">
        <f>IF(M959=0,"",IF(AND(M959&gt;0,IFERROR(SEARCH(Lijstjes!$F$2,'2. Invulblad'!N959&amp;'2. Invulblad'!P959&amp;'2. Invulblad'!R959&amp;'2. Invulblad'!T959&amp;'2. Invulblad'!V959&amp;'2. Invulblad'!X959&amp;'2. Invulblad'!Z959&amp;'2. Invulblad'!AB959&amp;'2. Invulblad'!AD959&amp;'2. Invulblad'!AF959&amp;'2. Invulblad'!AH959&amp;'2. Invulblad'!AI959),0)&gt;0),"","U mag geen subsidie aanvragen voor "&amp;'2. Invulblad'!E959&amp;" "&amp;'2. Invulblad'!F959&amp;'2. Invulblad'!G959&amp;" want er is geen aangrenzende maatregel getroffen."))</f>
        <v/>
      </c>
      <c r="M959" s="20">
        <f>MIN(1500,COUNTIF('2. Invulblad'!N959:AI959,"Ja")*750)</f>
        <v>0</v>
      </c>
      <c r="O959" s="14" t="str">
        <f>IF(N959=Lijstjes!$F$2,IF($F$15=Lijstjes!$A$2,$F$16,$F$21)/COUNTIF('2. Invulblad'!$N$29:$N$1048576,Lijstjes!$F$2),"")</f>
        <v/>
      </c>
      <c r="Q959" s="5" t="str">
        <f>IF(P959=Lijstjes!$F$2,IF($F$15=Lijstjes!$A$3,$F$16,$F$21)/COUNTIF('2. Invulblad'!$P$29:$P$1048576,Lijstjes!$F$2),"")</f>
        <v/>
      </c>
      <c r="S959" s="5">
        <f>IF(R959=Lijstjes!$F$2,IF($F$15=Lijstjes!$A$4,$F$16,$F$21)/COUNTIF('2. Invulblad'!$R$29:$R$1048576,Lijstjes!$F$2),0)</f>
        <v>0</v>
      </c>
      <c r="U959" s="5">
        <f>IF(T959=Lijstjes!$F$2,IF($F$15=Lijstjes!$A$5,$F$16,$F$21)/COUNTIF('2. Invulblad'!$T$29:$T$1048576,Lijstjes!$F$2),0)</f>
        <v>0</v>
      </c>
      <c r="W959" s="5" t="str">
        <f>IF(V959=Lijstjes!$F$2,IF($F$15=Lijstjes!$A$6,$F$16,$F$21)/COUNTIF('2. Invulblad'!$V$29:$V$1048576,Lijstjes!$F$2),"")</f>
        <v/>
      </c>
      <c r="Y959" s="5" t="str">
        <f>IF(X959=Lijstjes!$F$2,IF($F$15=Lijstjes!$A$7,$F$16,$F$21)/COUNTIF('2. Invulblad'!$X$29:$X$1048576,Lijstjes!$F$2),"")</f>
        <v/>
      </c>
      <c r="AA959" s="14">
        <f>IF(Z959=Lijstjes!$F$2,IF($F$15=Lijstjes!$A$8,$F$16,$F$21)/COUNTIF('2. Invulblad'!$Z$29:$Z$1048576,Lijstjes!$F$2),0)</f>
        <v>0</v>
      </c>
      <c r="AC959" s="14">
        <f>IF(AB959=Lijstjes!$F$2,IF($F$15=Lijstjes!$A$9,$F$16,$F$21)/COUNTIF('2. Invulblad'!$AB$29:$AB$1048576,Lijstjes!$F$2),0)</f>
        <v>0</v>
      </c>
      <c r="AE959" s="14">
        <f>IF(AD959=Lijstjes!$F$2,IF($F$15=Lijstjes!$A$10,$F$16,$F$21)/COUNTIF('2. Invulblad'!$AD$29:$AD$1048576,Lijstjes!$F$2),0)</f>
        <v>0</v>
      </c>
      <c r="AG959" s="14">
        <f>IF(AF959=Lijstjes!$F$2,IF($F$15=Lijstjes!$A$11,$F$16,$F$21)/COUNTIF('2. Invulblad'!$AF$29:$AF$1048576,Lijstjes!$F$2),0)</f>
        <v>0</v>
      </c>
    </row>
    <row r="960" spans="2:33" ht="14.5">
      <c r="B960" s="12" t="str">
        <f t="shared" si="28"/>
        <v/>
      </c>
      <c r="C960" t="str">
        <f t="shared" si="29"/>
        <v/>
      </c>
      <c r="D960" s="15" t="str">
        <f>IF(M960=0,"",IF(AND(M960&gt;0,IFERROR(SEARCH(Lijstjes!$F$2,'2. Invulblad'!N960&amp;'2. Invulblad'!P960&amp;'2. Invulblad'!R960&amp;'2. Invulblad'!T960&amp;'2. Invulblad'!V960&amp;'2. Invulblad'!X960&amp;'2. Invulblad'!Z960&amp;'2. Invulblad'!AB960&amp;'2. Invulblad'!AD960&amp;'2. Invulblad'!AF960&amp;'2. Invulblad'!AH960&amp;'2. Invulblad'!AI960),0)&gt;0),"","U mag geen subsidie aanvragen voor "&amp;'2. Invulblad'!E960&amp;" "&amp;'2. Invulblad'!F960&amp;'2. Invulblad'!G960&amp;" want er is geen aangrenzende maatregel getroffen."))</f>
        <v/>
      </c>
      <c r="M960" s="20">
        <f>MIN(1500,COUNTIF('2. Invulblad'!N960:AI960,"Ja")*750)</f>
        <v>0</v>
      </c>
      <c r="O960" s="14" t="str">
        <f>IF(N960=Lijstjes!$F$2,IF($F$15=Lijstjes!$A$2,$F$16,$F$21)/COUNTIF('2. Invulblad'!$N$29:$N$1048576,Lijstjes!$F$2),"")</f>
        <v/>
      </c>
      <c r="Q960" s="5" t="str">
        <f>IF(P960=Lijstjes!$F$2,IF($F$15=Lijstjes!$A$3,$F$16,$F$21)/COUNTIF('2. Invulblad'!$P$29:$P$1048576,Lijstjes!$F$2),"")</f>
        <v/>
      </c>
      <c r="S960" s="5">
        <f>IF(R960=Lijstjes!$F$2,IF($F$15=Lijstjes!$A$4,$F$16,$F$21)/COUNTIF('2. Invulblad'!$R$29:$R$1048576,Lijstjes!$F$2),0)</f>
        <v>0</v>
      </c>
      <c r="U960" s="5">
        <f>IF(T960=Lijstjes!$F$2,IF($F$15=Lijstjes!$A$5,$F$16,$F$21)/COUNTIF('2. Invulblad'!$T$29:$T$1048576,Lijstjes!$F$2),0)</f>
        <v>0</v>
      </c>
      <c r="W960" s="5" t="str">
        <f>IF(V960=Lijstjes!$F$2,IF($F$15=Lijstjes!$A$6,$F$16,$F$21)/COUNTIF('2. Invulblad'!$V$29:$V$1048576,Lijstjes!$F$2),"")</f>
        <v/>
      </c>
      <c r="Y960" s="5" t="str">
        <f>IF(X960=Lijstjes!$F$2,IF($F$15=Lijstjes!$A$7,$F$16,$F$21)/COUNTIF('2. Invulblad'!$X$29:$X$1048576,Lijstjes!$F$2),"")</f>
        <v/>
      </c>
      <c r="AA960" s="14">
        <f>IF(Z960=Lijstjes!$F$2,IF($F$15=Lijstjes!$A$8,$F$16,$F$21)/COUNTIF('2. Invulblad'!$Z$29:$Z$1048576,Lijstjes!$F$2),0)</f>
        <v>0</v>
      </c>
      <c r="AC960" s="14">
        <f>IF(AB960=Lijstjes!$F$2,IF($F$15=Lijstjes!$A$9,$F$16,$F$21)/COUNTIF('2. Invulblad'!$AB$29:$AB$1048576,Lijstjes!$F$2),0)</f>
        <v>0</v>
      </c>
      <c r="AE960" s="14">
        <f>IF(AD960=Lijstjes!$F$2,IF($F$15=Lijstjes!$A$10,$F$16,$F$21)/COUNTIF('2. Invulblad'!$AD$29:$AD$1048576,Lijstjes!$F$2),0)</f>
        <v>0</v>
      </c>
      <c r="AG960" s="14">
        <f>IF(AF960=Lijstjes!$F$2,IF($F$15=Lijstjes!$A$11,$F$16,$F$21)/COUNTIF('2. Invulblad'!$AF$29:$AF$1048576,Lijstjes!$F$2),0)</f>
        <v>0</v>
      </c>
    </row>
    <row r="961" spans="2:33" ht="14.5">
      <c r="B961" s="12" t="str">
        <f t="shared" si="28"/>
        <v/>
      </c>
      <c r="C961" t="str">
        <f t="shared" si="29"/>
        <v/>
      </c>
      <c r="D961" s="15" t="str">
        <f>IF(M961=0,"",IF(AND(M961&gt;0,IFERROR(SEARCH(Lijstjes!$F$2,'2. Invulblad'!N961&amp;'2. Invulblad'!P961&amp;'2. Invulblad'!R961&amp;'2. Invulblad'!T961&amp;'2. Invulblad'!V961&amp;'2. Invulblad'!X961&amp;'2. Invulblad'!Z961&amp;'2. Invulblad'!AB961&amp;'2. Invulblad'!AD961&amp;'2. Invulblad'!AF961&amp;'2. Invulblad'!AH961&amp;'2. Invulblad'!AI961),0)&gt;0),"","U mag geen subsidie aanvragen voor "&amp;'2. Invulblad'!E961&amp;" "&amp;'2. Invulblad'!F961&amp;'2. Invulblad'!G961&amp;" want er is geen aangrenzende maatregel getroffen."))</f>
        <v/>
      </c>
      <c r="M961" s="20">
        <f>MIN(1500,COUNTIF('2. Invulblad'!N961:AI961,"Ja")*750)</f>
        <v>0</v>
      </c>
      <c r="O961" s="14" t="str">
        <f>IF(N961=Lijstjes!$F$2,IF($F$15=Lijstjes!$A$2,$F$16,$F$21)/COUNTIF('2. Invulblad'!$N$29:$N$1048576,Lijstjes!$F$2),"")</f>
        <v/>
      </c>
      <c r="Q961" s="5" t="str">
        <f>IF(P961=Lijstjes!$F$2,IF($F$15=Lijstjes!$A$3,$F$16,$F$21)/COUNTIF('2. Invulblad'!$P$29:$P$1048576,Lijstjes!$F$2),"")</f>
        <v/>
      </c>
      <c r="S961" s="5">
        <f>IF(R961=Lijstjes!$F$2,IF($F$15=Lijstjes!$A$4,$F$16,$F$21)/COUNTIF('2. Invulblad'!$R$29:$R$1048576,Lijstjes!$F$2),0)</f>
        <v>0</v>
      </c>
      <c r="U961" s="5">
        <f>IF(T961=Lijstjes!$F$2,IF($F$15=Lijstjes!$A$5,$F$16,$F$21)/COUNTIF('2. Invulblad'!$T$29:$T$1048576,Lijstjes!$F$2),0)</f>
        <v>0</v>
      </c>
      <c r="W961" s="5" t="str">
        <f>IF(V961=Lijstjes!$F$2,IF($F$15=Lijstjes!$A$6,$F$16,$F$21)/COUNTIF('2. Invulblad'!$V$29:$V$1048576,Lijstjes!$F$2),"")</f>
        <v/>
      </c>
      <c r="Y961" s="5" t="str">
        <f>IF(X961=Lijstjes!$F$2,IF($F$15=Lijstjes!$A$7,$F$16,$F$21)/COUNTIF('2. Invulblad'!$X$29:$X$1048576,Lijstjes!$F$2),"")</f>
        <v/>
      </c>
      <c r="AA961" s="14">
        <f>IF(Z961=Lijstjes!$F$2,IF($F$15=Lijstjes!$A$8,$F$16,$F$21)/COUNTIF('2. Invulblad'!$Z$29:$Z$1048576,Lijstjes!$F$2),0)</f>
        <v>0</v>
      </c>
      <c r="AC961" s="14">
        <f>IF(AB961=Lijstjes!$F$2,IF($F$15=Lijstjes!$A$9,$F$16,$F$21)/COUNTIF('2. Invulblad'!$AB$29:$AB$1048576,Lijstjes!$F$2),0)</f>
        <v>0</v>
      </c>
      <c r="AE961" s="14">
        <f>IF(AD961=Lijstjes!$F$2,IF($F$15=Lijstjes!$A$10,$F$16,$F$21)/COUNTIF('2. Invulblad'!$AD$29:$AD$1048576,Lijstjes!$F$2),0)</f>
        <v>0</v>
      </c>
      <c r="AG961" s="14">
        <f>IF(AF961=Lijstjes!$F$2,IF($F$15=Lijstjes!$A$11,$F$16,$F$21)/COUNTIF('2. Invulblad'!$AF$29:$AF$1048576,Lijstjes!$F$2),0)</f>
        <v>0</v>
      </c>
    </row>
    <row r="962" spans="2:33" ht="14.5">
      <c r="B962" s="12" t="str">
        <f t="shared" si="28"/>
        <v/>
      </c>
      <c r="C962" t="str">
        <f t="shared" si="29"/>
        <v/>
      </c>
      <c r="D962" s="15" t="str">
        <f>IF(M962=0,"",IF(AND(M962&gt;0,IFERROR(SEARCH(Lijstjes!$F$2,'2. Invulblad'!N962&amp;'2. Invulblad'!P962&amp;'2. Invulblad'!R962&amp;'2. Invulblad'!T962&amp;'2. Invulblad'!V962&amp;'2. Invulblad'!X962&amp;'2. Invulblad'!Z962&amp;'2. Invulblad'!AB962&amp;'2. Invulblad'!AD962&amp;'2. Invulblad'!AF962&amp;'2. Invulblad'!AH962&amp;'2. Invulblad'!AI962),0)&gt;0),"","U mag geen subsidie aanvragen voor "&amp;'2. Invulblad'!E962&amp;" "&amp;'2. Invulblad'!F962&amp;'2. Invulblad'!G962&amp;" want er is geen aangrenzende maatregel getroffen."))</f>
        <v/>
      </c>
      <c r="M962" s="20">
        <f>MIN(1500,COUNTIF('2. Invulblad'!N962:AI962,"Ja")*750)</f>
        <v>0</v>
      </c>
      <c r="O962" s="14" t="str">
        <f>IF(N962=Lijstjes!$F$2,IF($F$15=Lijstjes!$A$2,$F$16,$F$21)/COUNTIF('2. Invulblad'!$N$29:$N$1048576,Lijstjes!$F$2),"")</f>
        <v/>
      </c>
      <c r="Q962" s="5" t="str">
        <f>IF(P962=Lijstjes!$F$2,IF($F$15=Lijstjes!$A$3,$F$16,$F$21)/COUNTIF('2. Invulblad'!$P$29:$P$1048576,Lijstjes!$F$2),"")</f>
        <v/>
      </c>
      <c r="S962" s="5">
        <f>IF(R962=Lijstjes!$F$2,IF($F$15=Lijstjes!$A$4,$F$16,$F$21)/COUNTIF('2. Invulblad'!$R$29:$R$1048576,Lijstjes!$F$2),0)</f>
        <v>0</v>
      </c>
      <c r="U962" s="5">
        <f>IF(T962=Lijstjes!$F$2,IF($F$15=Lijstjes!$A$5,$F$16,$F$21)/COUNTIF('2. Invulblad'!$T$29:$T$1048576,Lijstjes!$F$2),0)</f>
        <v>0</v>
      </c>
      <c r="W962" s="5" t="str">
        <f>IF(V962=Lijstjes!$F$2,IF($F$15=Lijstjes!$A$6,$F$16,$F$21)/COUNTIF('2. Invulblad'!$V$29:$V$1048576,Lijstjes!$F$2),"")</f>
        <v/>
      </c>
      <c r="Y962" s="5" t="str">
        <f>IF(X962=Lijstjes!$F$2,IF($F$15=Lijstjes!$A$7,$F$16,$F$21)/COUNTIF('2. Invulblad'!$X$29:$X$1048576,Lijstjes!$F$2),"")</f>
        <v/>
      </c>
      <c r="AA962" s="14">
        <f>IF(Z962=Lijstjes!$F$2,IF($F$15=Lijstjes!$A$8,$F$16,$F$21)/COUNTIF('2. Invulblad'!$Z$29:$Z$1048576,Lijstjes!$F$2),0)</f>
        <v>0</v>
      </c>
      <c r="AC962" s="14">
        <f>IF(AB962=Lijstjes!$F$2,IF($F$15=Lijstjes!$A$9,$F$16,$F$21)/COUNTIF('2. Invulblad'!$AB$29:$AB$1048576,Lijstjes!$F$2),0)</f>
        <v>0</v>
      </c>
      <c r="AE962" s="14">
        <f>IF(AD962=Lijstjes!$F$2,IF($F$15=Lijstjes!$A$10,$F$16,$F$21)/COUNTIF('2. Invulblad'!$AD$29:$AD$1048576,Lijstjes!$F$2),0)</f>
        <v>0</v>
      </c>
      <c r="AG962" s="14">
        <f>IF(AF962=Lijstjes!$F$2,IF($F$15=Lijstjes!$A$11,$F$16,$F$21)/COUNTIF('2. Invulblad'!$AF$29:$AF$1048576,Lijstjes!$F$2),0)</f>
        <v>0</v>
      </c>
    </row>
    <row r="963" spans="2:33" ht="14.5">
      <c r="B963" s="12" t="str">
        <f t="shared" si="28"/>
        <v/>
      </c>
      <c r="C963" t="str">
        <f t="shared" si="29"/>
        <v/>
      </c>
      <c r="D963" s="15" t="str">
        <f>IF(M963=0,"",IF(AND(M963&gt;0,IFERROR(SEARCH(Lijstjes!$F$2,'2. Invulblad'!N963&amp;'2. Invulblad'!P963&amp;'2. Invulblad'!R963&amp;'2. Invulblad'!T963&amp;'2. Invulblad'!V963&amp;'2. Invulblad'!X963&amp;'2. Invulblad'!Z963&amp;'2. Invulblad'!AB963&amp;'2. Invulblad'!AD963&amp;'2. Invulblad'!AF963&amp;'2. Invulblad'!AH963&amp;'2. Invulblad'!AI963),0)&gt;0),"","U mag geen subsidie aanvragen voor "&amp;'2. Invulblad'!E963&amp;" "&amp;'2. Invulblad'!F963&amp;'2. Invulblad'!G963&amp;" want er is geen aangrenzende maatregel getroffen."))</f>
        <v/>
      </c>
      <c r="M963" s="20">
        <f>MIN(1500,COUNTIF('2. Invulblad'!N963:AI963,"Ja")*750)</f>
        <v>0</v>
      </c>
      <c r="O963" s="14" t="str">
        <f>IF(N963=Lijstjes!$F$2,IF($F$15=Lijstjes!$A$2,$F$16,$F$21)/COUNTIF('2. Invulblad'!$N$29:$N$1048576,Lijstjes!$F$2),"")</f>
        <v/>
      </c>
      <c r="Q963" s="5" t="str">
        <f>IF(P963=Lijstjes!$F$2,IF($F$15=Lijstjes!$A$3,$F$16,$F$21)/COUNTIF('2. Invulblad'!$P$29:$P$1048576,Lijstjes!$F$2),"")</f>
        <v/>
      </c>
      <c r="S963" s="5">
        <f>IF(R963=Lijstjes!$F$2,IF($F$15=Lijstjes!$A$4,$F$16,$F$21)/COUNTIF('2. Invulblad'!$R$29:$R$1048576,Lijstjes!$F$2),0)</f>
        <v>0</v>
      </c>
      <c r="U963" s="5">
        <f>IF(T963=Lijstjes!$F$2,IF($F$15=Lijstjes!$A$5,$F$16,$F$21)/COUNTIF('2. Invulblad'!$T$29:$T$1048576,Lijstjes!$F$2),0)</f>
        <v>0</v>
      </c>
      <c r="W963" s="5" t="str">
        <f>IF(V963=Lijstjes!$F$2,IF($F$15=Lijstjes!$A$6,$F$16,$F$21)/COUNTIF('2. Invulblad'!$V$29:$V$1048576,Lijstjes!$F$2),"")</f>
        <v/>
      </c>
      <c r="Y963" s="5" t="str">
        <f>IF(X963=Lijstjes!$F$2,IF($F$15=Lijstjes!$A$7,$F$16,$F$21)/COUNTIF('2. Invulblad'!$X$29:$X$1048576,Lijstjes!$F$2),"")</f>
        <v/>
      </c>
      <c r="AA963" s="14">
        <f>IF(Z963=Lijstjes!$F$2,IF($F$15=Lijstjes!$A$8,$F$16,$F$21)/COUNTIF('2. Invulblad'!$Z$29:$Z$1048576,Lijstjes!$F$2),0)</f>
        <v>0</v>
      </c>
      <c r="AC963" s="14">
        <f>IF(AB963=Lijstjes!$F$2,IF($F$15=Lijstjes!$A$9,$F$16,$F$21)/COUNTIF('2. Invulblad'!$AB$29:$AB$1048576,Lijstjes!$F$2),0)</f>
        <v>0</v>
      </c>
      <c r="AE963" s="14">
        <f>IF(AD963=Lijstjes!$F$2,IF($F$15=Lijstjes!$A$10,$F$16,$F$21)/COUNTIF('2. Invulblad'!$AD$29:$AD$1048576,Lijstjes!$F$2),0)</f>
        <v>0</v>
      </c>
      <c r="AG963" s="14">
        <f>IF(AF963=Lijstjes!$F$2,IF($F$15=Lijstjes!$A$11,$F$16,$F$21)/COUNTIF('2. Invulblad'!$AF$29:$AF$1048576,Lijstjes!$F$2),0)</f>
        <v>0</v>
      </c>
    </row>
    <row r="964" spans="2:33" ht="14.5">
      <c r="B964" s="12" t="str">
        <f t="shared" si="28"/>
        <v/>
      </c>
      <c r="C964" t="str">
        <f t="shared" si="29"/>
        <v/>
      </c>
      <c r="D964" s="15" t="str">
        <f>IF(M964=0,"",IF(AND(M964&gt;0,IFERROR(SEARCH(Lijstjes!$F$2,'2. Invulblad'!N964&amp;'2. Invulblad'!P964&amp;'2. Invulblad'!R964&amp;'2. Invulblad'!T964&amp;'2. Invulblad'!V964&amp;'2. Invulblad'!X964&amp;'2. Invulblad'!Z964&amp;'2. Invulblad'!AB964&amp;'2. Invulblad'!AD964&amp;'2. Invulblad'!AF964&amp;'2. Invulblad'!AH964&amp;'2. Invulblad'!AI964),0)&gt;0),"","U mag geen subsidie aanvragen voor "&amp;'2. Invulblad'!E964&amp;" "&amp;'2. Invulblad'!F964&amp;'2. Invulblad'!G964&amp;" want er is geen aangrenzende maatregel getroffen."))</f>
        <v/>
      </c>
      <c r="M964" s="20">
        <f>MIN(1500,COUNTIF('2. Invulblad'!N964:AI964,"Ja")*750)</f>
        <v>0</v>
      </c>
      <c r="O964" s="14" t="str">
        <f>IF(N964=Lijstjes!$F$2,IF($F$15=Lijstjes!$A$2,$F$16,$F$21)/COUNTIF('2. Invulblad'!$N$29:$N$1048576,Lijstjes!$F$2),"")</f>
        <v/>
      </c>
      <c r="Q964" s="5" t="str">
        <f>IF(P964=Lijstjes!$F$2,IF($F$15=Lijstjes!$A$3,$F$16,$F$21)/COUNTIF('2. Invulblad'!$P$29:$P$1048576,Lijstjes!$F$2),"")</f>
        <v/>
      </c>
      <c r="S964" s="5">
        <f>IF(R964=Lijstjes!$F$2,IF($F$15=Lijstjes!$A$4,$F$16,$F$21)/COUNTIF('2. Invulblad'!$R$29:$R$1048576,Lijstjes!$F$2),0)</f>
        <v>0</v>
      </c>
      <c r="U964" s="5">
        <f>IF(T964=Lijstjes!$F$2,IF($F$15=Lijstjes!$A$5,$F$16,$F$21)/COUNTIF('2. Invulblad'!$T$29:$T$1048576,Lijstjes!$F$2),0)</f>
        <v>0</v>
      </c>
      <c r="W964" s="5" t="str">
        <f>IF(V964=Lijstjes!$F$2,IF($F$15=Lijstjes!$A$6,$F$16,$F$21)/COUNTIF('2. Invulblad'!$V$29:$V$1048576,Lijstjes!$F$2),"")</f>
        <v/>
      </c>
      <c r="Y964" s="5" t="str">
        <f>IF(X964=Lijstjes!$F$2,IF($F$15=Lijstjes!$A$7,$F$16,$F$21)/COUNTIF('2. Invulblad'!$X$29:$X$1048576,Lijstjes!$F$2),"")</f>
        <v/>
      </c>
      <c r="AA964" s="14">
        <f>IF(Z964=Lijstjes!$F$2,IF($F$15=Lijstjes!$A$8,$F$16,$F$21)/COUNTIF('2. Invulblad'!$Z$29:$Z$1048576,Lijstjes!$F$2),0)</f>
        <v>0</v>
      </c>
      <c r="AC964" s="14">
        <f>IF(AB964=Lijstjes!$F$2,IF($F$15=Lijstjes!$A$9,$F$16,$F$21)/COUNTIF('2. Invulblad'!$AB$29:$AB$1048576,Lijstjes!$F$2),0)</f>
        <v>0</v>
      </c>
      <c r="AE964" s="14">
        <f>IF(AD964=Lijstjes!$F$2,IF($F$15=Lijstjes!$A$10,$F$16,$F$21)/COUNTIF('2. Invulblad'!$AD$29:$AD$1048576,Lijstjes!$F$2),0)</f>
        <v>0</v>
      </c>
      <c r="AG964" s="14">
        <f>IF(AF964=Lijstjes!$F$2,IF($F$15=Lijstjes!$A$11,$F$16,$F$21)/COUNTIF('2. Invulblad'!$AF$29:$AF$1048576,Lijstjes!$F$2),0)</f>
        <v>0</v>
      </c>
    </row>
    <row r="965" spans="2:33" ht="14.5">
      <c r="B965" s="12" t="str">
        <f t="shared" si="28"/>
        <v/>
      </c>
      <c r="C965" t="str">
        <f t="shared" si="29"/>
        <v/>
      </c>
      <c r="D965" s="15" t="str">
        <f>IF(M965=0,"",IF(AND(M965&gt;0,IFERROR(SEARCH(Lijstjes!$F$2,'2. Invulblad'!N965&amp;'2. Invulblad'!P965&amp;'2. Invulblad'!R965&amp;'2. Invulblad'!T965&amp;'2. Invulblad'!V965&amp;'2. Invulblad'!X965&amp;'2. Invulblad'!Z965&amp;'2. Invulblad'!AB965&amp;'2. Invulblad'!AD965&amp;'2. Invulblad'!AF965&amp;'2. Invulblad'!AH965&amp;'2. Invulblad'!AI965),0)&gt;0),"","U mag geen subsidie aanvragen voor "&amp;'2. Invulblad'!E965&amp;" "&amp;'2. Invulblad'!F965&amp;'2. Invulblad'!G965&amp;" want er is geen aangrenzende maatregel getroffen."))</f>
        <v/>
      </c>
      <c r="M965" s="20">
        <f>MIN(1500,COUNTIF('2. Invulblad'!N965:AI965,"Ja")*750)</f>
        <v>0</v>
      </c>
      <c r="O965" s="14" t="str">
        <f>IF(N965=Lijstjes!$F$2,IF($F$15=Lijstjes!$A$2,$F$16,$F$21)/COUNTIF('2. Invulblad'!$N$29:$N$1048576,Lijstjes!$F$2),"")</f>
        <v/>
      </c>
      <c r="Q965" s="5" t="str">
        <f>IF(P965=Lijstjes!$F$2,IF($F$15=Lijstjes!$A$3,$F$16,$F$21)/COUNTIF('2. Invulblad'!$P$29:$P$1048576,Lijstjes!$F$2),"")</f>
        <v/>
      </c>
      <c r="S965" s="5">
        <f>IF(R965=Lijstjes!$F$2,IF($F$15=Lijstjes!$A$4,$F$16,$F$21)/COUNTIF('2. Invulblad'!$R$29:$R$1048576,Lijstjes!$F$2),0)</f>
        <v>0</v>
      </c>
      <c r="U965" s="5">
        <f>IF(T965=Lijstjes!$F$2,IF($F$15=Lijstjes!$A$5,$F$16,$F$21)/COUNTIF('2. Invulblad'!$T$29:$T$1048576,Lijstjes!$F$2),0)</f>
        <v>0</v>
      </c>
      <c r="W965" s="5" t="str">
        <f>IF(V965=Lijstjes!$F$2,IF($F$15=Lijstjes!$A$6,$F$16,$F$21)/COUNTIF('2. Invulblad'!$V$29:$V$1048576,Lijstjes!$F$2),"")</f>
        <v/>
      </c>
      <c r="Y965" s="5" t="str">
        <f>IF(X965=Lijstjes!$F$2,IF($F$15=Lijstjes!$A$7,$F$16,$F$21)/COUNTIF('2. Invulblad'!$X$29:$X$1048576,Lijstjes!$F$2),"")</f>
        <v/>
      </c>
      <c r="AA965" s="14">
        <f>IF(Z965=Lijstjes!$F$2,IF($F$15=Lijstjes!$A$8,$F$16,$F$21)/COUNTIF('2. Invulblad'!$Z$29:$Z$1048576,Lijstjes!$F$2),0)</f>
        <v>0</v>
      </c>
      <c r="AC965" s="14">
        <f>IF(AB965=Lijstjes!$F$2,IF($F$15=Lijstjes!$A$9,$F$16,$F$21)/COUNTIF('2. Invulblad'!$AB$29:$AB$1048576,Lijstjes!$F$2),0)</f>
        <v>0</v>
      </c>
      <c r="AE965" s="14">
        <f>IF(AD965=Lijstjes!$F$2,IF($F$15=Lijstjes!$A$10,$F$16,$F$21)/COUNTIF('2. Invulblad'!$AD$29:$AD$1048576,Lijstjes!$F$2),0)</f>
        <v>0</v>
      </c>
      <c r="AG965" s="14">
        <f>IF(AF965=Lijstjes!$F$2,IF($F$15=Lijstjes!$A$11,$F$16,$F$21)/COUNTIF('2. Invulblad'!$AF$29:$AF$1048576,Lijstjes!$F$2),0)</f>
        <v>0</v>
      </c>
    </row>
    <row r="966" spans="2:33" ht="14.5">
      <c r="B966" s="12" t="str">
        <f t="shared" si="28"/>
        <v/>
      </c>
      <c r="C966" t="str">
        <f t="shared" si="29"/>
        <v/>
      </c>
      <c r="D966" s="15" t="str">
        <f>IF(M966=0,"",IF(AND(M966&gt;0,IFERROR(SEARCH(Lijstjes!$F$2,'2. Invulblad'!N966&amp;'2. Invulblad'!P966&amp;'2. Invulblad'!R966&amp;'2. Invulblad'!T966&amp;'2. Invulblad'!V966&amp;'2. Invulblad'!X966&amp;'2. Invulblad'!Z966&amp;'2. Invulblad'!AB966&amp;'2. Invulblad'!AD966&amp;'2. Invulblad'!AF966&amp;'2. Invulblad'!AH966&amp;'2. Invulblad'!AI966),0)&gt;0),"","U mag geen subsidie aanvragen voor "&amp;'2. Invulblad'!E966&amp;" "&amp;'2. Invulblad'!F966&amp;'2. Invulblad'!G966&amp;" want er is geen aangrenzende maatregel getroffen."))</f>
        <v/>
      </c>
      <c r="M966" s="20">
        <f>MIN(1500,COUNTIF('2. Invulblad'!N966:AI966,"Ja")*750)</f>
        <v>0</v>
      </c>
      <c r="O966" s="14" t="str">
        <f>IF(N966=Lijstjes!$F$2,IF($F$15=Lijstjes!$A$2,$F$16,$F$21)/COUNTIF('2. Invulblad'!$N$29:$N$1048576,Lijstjes!$F$2),"")</f>
        <v/>
      </c>
      <c r="Q966" s="5" t="str">
        <f>IF(P966=Lijstjes!$F$2,IF($F$15=Lijstjes!$A$3,$F$16,$F$21)/COUNTIF('2. Invulblad'!$P$29:$P$1048576,Lijstjes!$F$2),"")</f>
        <v/>
      </c>
      <c r="S966" s="5">
        <f>IF(R966=Lijstjes!$F$2,IF($F$15=Lijstjes!$A$4,$F$16,$F$21)/COUNTIF('2. Invulblad'!$R$29:$R$1048576,Lijstjes!$F$2),0)</f>
        <v>0</v>
      </c>
      <c r="U966" s="5">
        <f>IF(T966=Lijstjes!$F$2,IF($F$15=Lijstjes!$A$5,$F$16,$F$21)/COUNTIF('2. Invulblad'!$T$29:$T$1048576,Lijstjes!$F$2),0)</f>
        <v>0</v>
      </c>
      <c r="W966" s="5" t="str">
        <f>IF(V966=Lijstjes!$F$2,IF($F$15=Lijstjes!$A$6,$F$16,$F$21)/COUNTIF('2. Invulblad'!$V$29:$V$1048576,Lijstjes!$F$2),"")</f>
        <v/>
      </c>
      <c r="Y966" s="5" t="str">
        <f>IF(X966=Lijstjes!$F$2,IF($F$15=Lijstjes!$A$7,$F$16,$F$21)/COUNTIF('2. Invulblad'!$X$29:$X$1048576,Lijstjes!$F$2),"")</f>
        <v/>
      </c>
      <c r="AA966" s="14">
        <f>IF(Z966=Lijstjes!$F$2,IF($F$15=Lijstjes!$A$8,$F$16,$F$21)/COUNTIF('2. Invulblad'!$Z$29:$Z$1048576,Lijstjes!$F$2),0)</f>
        <v>0</v>
      </c>
      <c r="AC966" s="14">
        <f>IF(AB966=Lijstjes!$F$2,IF($F$15=Lijstjes!$A$9,$F$16,$F$21)/COUNTIF('2. Invulblad'!$AB$29:$AB$1048576,Lijstjes!$F$2),0)</f>
        <v>0</v>
      </c>
      <c r="AE966" s="14">
        <f>IF(AD966=Lijstjes!$F$2,IF($F$15=Lijstjes!$A$10,$F$16,$F$21)/COUNTIF('2. Invulblad'!$AD$29:$AD$1048576,Lijstjes!$F$2),0)</f>
        <v>0</v>
      </c>
      <c r="AG966" s="14">
        <f>IF(AF966=Lijstjes!$F$2,IF($F$15=Lijstjes!$A$11,$F$16,$F$21)/COUNTIF('2. Invulblad'!$AF$29:$AF$1048576,Lijstjes!$F$2),0)</f>
        <v>0</v>
      </c>
    </row>
    <row r="967" spans="2:33" ht="14.5">
      <c r="B967" s="12" t="str">
        <f t="shared" si="28"/>
        <v/>
      </c>
      <c r="C967" t="str">
        <f t="shared" si="29"/>
        <v/>
      </c>
      <c r="D967" s="15" t="str">
        <f>IF(M967=0,"",IF(AND(M967&gt;0,IFERROR(SEARCH(Lijstjes!$F$2,'2. Invulblad'!N967&amp;'2. Invulblad'!P967&amp;'2. Invulblad'!R967&amp;'2. Invulblad'!T967&amp;'2. Invulblad'!V967&amp;'2. Invulblad'!X967&amp;'2. Invulblad'!Z967&amp;'2. Invulblad'!AB967&amp;'2. Invulblad'!AD967&amp;'2. Invulblad'!AF967&amp;'2. Invulblad'!AH967&amp;'2. Invulblad'!AI967),0)&gt;0),"","U mag geen subsidie aanvragen voor "&amp;'2. Invulblad'!E967&amp;" "&amp;'2. Invulblad'!F967&amp;'2. Invulblad'!G967&amp;" want er is geen aangrenzende maatregel getroffen."))</f>
        <v/>
      </c>
      <c r="M967" s="20">
        <f>MIN(1500,COUNTIF('2. Invulblad'!N967:AI967,"Ja")*750)</f>
        <v>0</v>
      </c>
      <c r="O967" s="14" t="str">
        <f>IF(N967=Lijstjes!$F$2,IF($F$15=Lijstjes!$A$2,$F$16,$F$21)/COUNTIF('2. Invulblad'!$N$29:$N$1048576,Lijstjes!$F$2),"")</f>
        <v/>
      </c>
      <c r="Q967" s="5" t="str">
        <f>IF(P967=Lijstjes!$F$2,IF($F$15=Lijstjes!$A$3,$F$16,$F$21)/COUNTIF('2. Invulblad'!$P$29:$P$1048576,Lijstjes!$F$2),"")</f>
        <v/>
      </c>
      <c r="S967" s="5">
        <f>IF(R967=Lijstjes!$F$2,IF($F$15=Lijstjes!$A$4,$F$16,$F$21)/COUNTIF('2. Invulblad'!$R$29:$R$1048576,Lijstjes!$F$2),0)</f>
        <v>0</v>
      </c>
      <c r="U967" s="5">
        <f>IF(T967=Lijstjes!$F$2,IF($F$15=Lijstjes!$A$5,$F$16,$F$21)/COUNTIF('2. Invulblad'!$T$29:$T$1048576,Lijstjes!$F$2),0)</f>
        <v>0</v>
      </c>
      <c r="W967" s="5" t="str">
        <f>IF(V967=Lijstjes!$F$2,IF($F$15=Lijstjes!$A$6,$F$16,$F$21)/COUNTIF('2. Invulblad'!$V$29:$V$1048576,Lijstjes!$F$2),"")</f>
        <v/>
      </c>
      <c r="Y967" s="5" t="str">
        <f>IF(X967=Lijstjes!$F$2,IF($F$15=Lijstjes!$A$7,$F$16,$F$21)/COUNTIF('2. Invulblad'!$X$29:$X$1048576,Lijstjes!$F$2),"")</f>
        <v/>
      </c>
      <c r="AA967" s="14">
        <f>IF(Z967=Lijstjes!$F$2,IF($F$15=Lijstjes!$A$8,$F$16,$F$21)/COUNTIF('2. Invulblad'!$Z$29:$Z$1048576,Lijstjes!$F$2),0)</f>
        <v>0</v>
      </c>
      <c r="AC967" s="14">
        <f>IF(AB967=Lijstjes!$F$2,IF($F$15=Lijstjes!$A$9,$F$16,$F$21)/COUNTIF('2. Invulblad'!$AB$29:$AB$1048576,Lijstjes!$F$2),0)</f>
        <v>0</v>
      </c>
      <c r="AE967" s="14">
        <f>IF(AD967=Lijstjes!$F$2,IF($F$15=Lijstjes!$A$10,$F$16,$F$21)/COUNTIF('2. Invulblad'!$AD$29:$AD$1048576,Lijstjes!$F$2),0)</f>
        <v>0</v>
      </c>
      <c r="AG967" s="14">
        <f>IF(AF967=Lijstjes!$F$2,IF($F$15=Lijstjes!$A$11,$F$16,$F$21)/COUNTIF('2. Invulblad'!$AF$29:$AF$1048576,Lijstjes!$F$2),0)</f>
        <v>0</v>
      </c>
    </row>
    <row r="968" spans="2:33" ht="14.5">
      <c r="B968" s="12" t="str">
        <f t="shared" si="28"/>
        <v/>
      </c>
      <c r="C968" t="str">
        <f t="shared" si="29"/>
        <v/>
      </c>
      <c r="D968" s="15" t="str">
        <f>IF(M968=0,"",IF(AND(M968&gt;0,IFERROR(SEARCH(Lijstjes!$F$2,'2. Invulblad'!N968&amp;'2. Invulblad'!P968&amp;'2. Invulblad'!R968&amp;'2. Invulblad'!T968&amp;'2. Invulblad'!V968&amp;'2. Invulblad'!X968&amp;'2. Invulblad'!Z968&amp;'2. Invulblad'!AB968&amp;'2. Invulblad'!AD968&amp;'2. Invulblad'!AF968&amp;'2. Invulblad'!AH968&amp;'2. Invulblad'!AI968),0)&gt;0),"","U mag geen subsidie aanvragen voor "&amp;'2. Invulblad'!E968&amp;" "&amp;'2. Invulblad'!F968&amp;'2. Invulblad'!G968&amp;" want er is geen aangrenzende maatregel getroffen."))</f>
        <v/>
      </c>
      <c r="M968" s="20">
        <f>MIN(1500,COUNTIF('2. Invulblad'!N968:AI968,"Ja")*750)</f>
        <v>0</v>
      </c>
      <c r="O968" s="14" t="str">
        <f>IF(N968=Lijstjes!$F$2,IF($F$15=Lijstjes!$A$2,$F$16,$F$21)/COUNTIF('2. Invulblad'!$N$29:$N$1048576,Lijstjes!$F$2),"")</f>
        <v/>
      </c>
      <c r="Q968" s="5" t="str">
        <f>IF(P968=Lijstjes!$F$2,IF($F$15=Lijstjes!$A$3,$F$16,$F$21)/COUNTIF('2. Invulblad'!$P$29:$P$1048576,Lijstjes!$F$2),"")</f>
        <v/>
      </c>
      <c r="S968" s="5">
        <f>IF(R968=Lijstjes!$F$2,IF($F$15=Lijstjes!$A$4,$F$16,$F$21)/COUNTIF('2. Invulblad'!$R$29:$R$1048576,Lijstjes!$F$2),0)</f>
        <v>0</v>
      </c>
      <c r="U968" s="5">
        <f>IF(T968=Lijstjes!$F$2,IF($F$15=Lijstjes!$A$5,$F$16,$F$21)/COUNTIF('2. Invulblad'!$T$29:$T$1048576,Lijstjes!$F$2),0)</f>
        <v>0</v>
      </c>
      <c r="W968" s="5" t="str">
        <f>IF(V968=Lijstjes!$F$2,IF($F$15=Lijstjes!$A$6,$F$16,$F$21)/COUNTIF('2. Invulblad'!$V$29:$V$1048576,Lijstjes!$F$2),"")</f>
        <v/>
      </c>
      <c r="Y968" s="5" t="str">
        <f>IF(X968=Lijstjes!$F$2,IF($F$15=Lijstjes!$A$7,$F$16,$F$21)/COUNTIF('2. Invulblad'!$X$29:$X$1048576,Lijstjes!$F$2),"")</f>
        <v/>
      </c>
      <c r="AA968" s="14">
        <f>IF(Z968=Lijstjes!$F$2,IF($F$15=Lijstjes!$A$8,$F$16,$F$21)/COUNTIF('2. Invulblad'!$Z$29:$Z$1048576,Lijstjes!$F$2),0)</f>
        <v>0</v>
      </c>
      <c r="AC968" s="14">
        <f>IF(AB968=Lijstjes!$F$2,IF($F$15=Lijstjes!$A$9,$F$16,$F$21)/COUNTIF('2. Invulblad'!$AB$29:$AB$1048576,Lijstjes!$F$2),0)</f>
        <v>0</v>
      </c>
      <c r="AE968" s="14">
        <f>IF(AD968=Lijstjes!$F$2,IF($F$15=Lijstjes!$A$10,$F$16,$F$21)/COUNTIF('2. Invulblad'!$AD$29:$AD$1048576,Lijstjes!$F$2),0)</f>
        <v>0</v>
      </c>
      <c r="AG968" s="14">
        <f>IF(AF968=Lijstjes!$F$2,IF($F$15=Lijstjes!$A$11,$F$16,$F$21)/COUNTIF('2. Invulblad'!$AF$29:$AF$1048576,Lijstjes!$F$2),0)</f>
        <v>0</v>
      </c>
    </row>
    <row r="969" spans="2:33" ht="14.5">
      <c r="B969" s="12" t="str">
        <f t="shared" si="28"/>
        <v/>
      </c>
      <c r="C969" t="str">
        <f t="shared" si="29"/>
        <v/>
      </c>
      <c r="D969" s="15" t="str">
        <f>IF(M969=0,"",IF(AND(M969&gt;0,IFERROR(SEARCH(Lijstjes!$F$2,'2. Invulblad'!N969&amp;'2. Invulblad'!P969&amp;'2. Invulblad'!R969&amp;'2. Invulblad'!T969&amp;'2. Invulblad'!V969&amp;'2. Invulblad'!X969&amp;'2. Invulblad'!Z969&amp;'2. Invulblad'!AB969&amp;'2. Invulblad'!AD969&amp;'2. Invulblad'!AF969&amp;'2. Invulblad'!AH969&amp;'2. Invulblad'!AI969),0)&gt;0),"","U mag geen subsidie aanvragen voor "&amp;'2. Invulblad'!E969&amp;" "&amp;'2. Invulblad'!F969&amp;'2. Invulblad'!G969&amp;" want er is geen aangrenzende maatregel getroffen."))</f>
        <v/>
      </c>
      <c r="M969" s="20">
        <f>MIN(1500,COUNTIF('2. Invulblad'!N969:AI969,"Ja")*750)</f>
        <v>0</v>
      </c>
      <c r="O969" s="14" t="str">
        <f>IF(N969=Lijstjes!$F$2,IF($F$15=Lijstjes!$A$2,$F$16,$F$21)/COUNTIF('2. Invulblad'!$N$29:$N$1048576,Lijstjes!$F$2),"")</f>
        <v/>
      </c>
      <c r="Q969" s="5" t="str">
        <f>IF(P969=Lijstjes!$F$2,IF($F$15=Lijstjes!$A$3,$F$16,$F$21)/COUNTIF('2. Invulblad'!$P$29:$P$1048576,Lijstjes!$F$2),"")</f>
        <v/>
      </c>
      <c r="S969" s="5">
        <f>IF(R969=Lijstjes!$F$2,IF($F$15=Lijstjes!$A$4,$F$16,$F$21)/COUNTIF('2. Invulblad'!$R$29:$R$1048576,Lijstjes!$F$2),0)</f>
        <v>0</v>
      </c>
      <c r="U969" s="5">
        <f>IF(T969=Lijstjes!$F$2,IF($F$15=Lijstjes!$A$5,$F$16,$F$21)/COUNTIF('2. Invulblad'!$T$29:$T$1048576,Lijstjes!$F$2),0)</f>
        <v>0</v>
      </c>
      <c r="W969" s="5" t="str">
        <f>IF(V969=Lijstjes!$F$2,IF($F$15=Lijstjes!$A$6,$F$16,$F$21)/COUNTIF('2. Invulblad'!$V$29:$V$1048576,Lijstjes!$F$2),"")</f>
        <v/>
      </c>
      <c r="Y969" s="5" t="str">
        <f>IF(X969=Lijstjes!$F$2,IF($F$15=Lijstjes!$A$7,$F$16,$F$21)/COUNTIF('2. Invulblad'!$X$29:$X$1048576,Lijstjes!$F$2),"")</f>
        <v/>
      </c>
      <c r="AA969" s="14">
        <f>IF(Z969=Lijstjes!$F$2,IF($F$15=Lijstjes!$A$8,$F$16,$F$21)/COUNTIF('2. Invulblad'!$Z$29:$Z$1048576,Lijstjes!$F$2),0)</f>
        <v>0</v>
      </c>
      <c r="AC969" s="14">
        <f>IF(AB969=Lijstjes!$F$2,IF($F$15=Lijstjes!$A$9,$F$16,$F$21)/COUNTIF('2. Invulblad'!$AB$29:$AB$1048576,Lijstjes!$F$2),0)</f>
        <v>0</v>
      </c>
      <c r="AE969" s="14">
        <f>IF(AD969=Lijstjes!$F$2,IF($F$15=Lijstjes!$A$10,$F$16,$F$21)/COUNTIF('2. Invulblad'!$AD$29:$AD$1048576,Lijstjes!$F$2),0)</f>
        <v>0</v>
      </c>
      <c r="AG969" s="14">
        <f>IF(AF969=Lijstjes!$F$2,IF($F$15=Lijstjes!$A$11,$F$16,$F$21)/COUNTIF('2. Invulblad'!$AF$29:$AF$1048576,Lijstjes!$F$2),0)</f>
        <v>0</v>
      </c>
    </row>
    <row r="970" spans="2:33" ht="14.5">
      <c r="B970" s="12" t="str">
        <f t="shared" si="28"/>
        <v/>
      </c>
      <c r="C970" t="str">
        <f t="shared" si="29"/>
        <v/>
      </c>
      <c r="D970" s="15" t="str">
        <f>IF(M970=0,"",IF(AND(M970&gt;0,IFERROR(SEARCH(Lijstjes!$F$2,'2. Invulblad'!N970&amp;'2. Invulblad'!P970&amp;'2. Invulblad'!R970&amp;'2. Invulblad'!T970&amp;'2. Invulblad'!V970&amp;'2. Invulblad'!X970&amp;'2. Invulblad'!Z970&amp;'2. Invulblad'!AB970&amp;'2. Invulblad'!AD970&amp;'2. Invulblad'!AF970&amp;'2. Invulblad'!AH970&amp;'2. Invulblad'!AI970),0)&gt;0),"","U mag geen subsidie aanvragen voor "&amp;'2. Invulblad'!E970&amp;" "&amp;'2. Invulblad'!F970&amp;'2. Invulblad'!G970&amp;" want er is geen aangrenzende maatregel getroffen."))</f>
        <v/>
      </c>
      <c r="M970" s="20">
        <f>MIN(1500,COUNTIF('2. Invulblad'!N970:AI970,"Ja")*750)</f>
        <v>0</v>
      </c>
      <c r="O970" s="14" t="str">
        <f>IF(N970=Lijstjes!$F$2,IF($F$15=Lijstjes!$A$2,$F$16,$F$21)/COUNTIF('2. Invulblad'!$N$29:$N$1048576,Lijstjes!$F$2),"")</f>
        <v/>
      </c>
      <c r="Q970" s="5" t="str">
        <f>IF(P970=Lijstjes!$F$2,IF($F$15=Lijstjes!$A$3,$F$16,$F$21)/COUNTIF('2. Invulblad'!$P$29:$P$1048576,Lijstjes!$F$2),"")</f>
        <v/>
      </c>
      <c r="S970" s="5">
        <f>IF(R970=Lijstjes!$F$2,IF($F$15=Lijstjes!$A$4,$F$16,$F$21)/COUNTIF('2. Invulblad'!$R$29:$R$1048576,Lijstjes!$F$2),0)</f>
        <v>0</v>
      </c>
      <c r="U970" s="5">
        <f>IF(T970=Lijstjes!$F$2,IF($F$15=Lijstjes!$A$5,$F$16,$F$21)/COUNTIF('2. Invulblad'!$T$29:$T$1048576,Lijstjes!$F$2),0)</f>
        <v>0</v>
      </c>
      <c r="W970" s="5" t="str">
        <f>IF(V970=Lijstjes!$F$2,IF($F$15=Lijstjes!$A$6,$F$16,$F$21)/COUNTIF('2. Invulblad'!$V$29:$V$1048576,Lijstjes!$F$2),"")</f>
        <v/>
      </c>
      <c r="Y970" s="5" t="str">
        <f>IF(X970=Lijstjes!$F$2,IF($F$15=Lijstjes!$A$7,$F$16,$F$21)/COUNTIF('2. Invulblad'!$X$29:$X$1048576,Lijstjes!$F$2),"")</f>
        <v/>
      </c>
      <c r="AA970" s="14">
        <f>IF(Z970=Lijstjes!$F$2,IF($F$15=Lijstjes!$A$8,$F$16,$F$21)/COUNTIF('2. Invulblad'!$Z$29:$Z$1048576,Lijstjes!$F$2),0)</f>
        <v>0</v>
      </c>
      <c r="AC970" s="14">
        <f>IF(AB970=Lijstjes!$F$2,IF($F$15=Lijstjes!$A$9,$F$16,$F$21)/COUNTIF('2. Invulblad'!$AB$29:$AB$1048576,Lijstjes!$F$2),0)</f>
        <v>0</v>
      </c>
      <c r="AE970" s="14">
        <f>IF(AD970=Lijstjes!$F$2,IF($F$15=Lijstjes!$A$10,$F$16,$F$21)/COUNTIF('2. Invulblad'!$AD$29:$AD$1048576,Lijstjes!$F$2),0)</f>
        <v>0</v>
      </c>
      <c r="AG970" s="14">
        <f>IF(AF970=Lijstjes!$F$2,IF($F$15=Lijstjes!$A$11,$F$16,$F$21)/COUNTIF('2. Invulblad'!$AF$29:$AF$1048576,Lijstjes!$F$2),0)</f>
        <v>0</v>
      </c>
    </row>
    <row r="971" spans="2:33" ht="14.5">
      <c r="B971" s="12" t="str">
        <f t="shared" si="28"/>
        <v/>
      </c>
      <c r="C971" t="str">
        <f t="shared" si="29"/>
        <v/>
      </c>
      <c r="D971" s="15" t="str">
        <f>IF(M971=0,"",IF(AND(M971&gt;0,IFERROR(SEARCH(Lijstjes!$F$2,'2. Invulblad'!N971&amp;'2. Invulblad'!P971&amp;'2. Invulblad'!R971&amp;'2. Invulblad'!T971&amp;'2. Invulblad'!V971&amp;'2. Invulblad'!X971&amp;'2. Invulblad'!Z971&amp;'2. Invulblad'!AB971&amp;'2. Invulblad'!AD971&amp;'2. Invulblad'!AF971&amp;'2. Invulblad'!AH971&amp;'2. Invulblad'!AI971),0)&gt;0),"","U mag geen subsidie aanvragen voor "&amp;'2. Invulblad'!E971&amp;" "&amp;'2. Invulblad'!F971&amp;'2. Invulblad'!G971&amp;" want er is geen aangrenzende maatregel getroffen."))</f>
        <v/>
      </c>
      <c r="M971" s="20">
        <f>MIN(1500,COUNTIF('2. Invulblad'!N971:AI971,"Ja")*750)</f>
        <v>0</v>
      </c>
      <c r="O971" s="14" t="str">
        <f>IF(N971=Lijstjes!$F$2,IF($F$15=Lijstjes!$A$2,$F$16,$F$21)/COUNTIF('2. Invulblad'!$N$29:$N$1048576,Lijstjes!$F$2),"")</f>
        <v/>
      </c>
      <c r="Q971" s="5" t="str">
        <f>IF(P971=Lijstjes!$F$2,IF($F$15=Lijstjes!$A$3,$F$16,$F$21)/COUNTIF('2. Invulblad'!$P$29:$P$1048576,Lijstjes!$F$2),"")</f>
        <v/>
      </c>
      <c r="S971" s="5">
        <f>IF(R971=Lijstjes!$F$2,IF($F$15=Lijstjes!$A$4,$F$16,$F$21)/COUNTIF('2. Invulblad'!$R$29:$R$1048576,Lijstjes!$F$2),0)</f>
        <v>0</v>
      </c>
      <c r="U971" s="5">
        <f>IF(T971=Lijstjes!$F$2,IF($F$15=Lijstjes!$A$5,$F$16,$F$21)/COUNTIF('2. Invulblad'!$T$29:$T$1048576,Lijstjes!$F$2),0)</f>
        <v>0</v>
      </c>
      <c r="W971" s="5" t="str">
        <f>IF(V971=Lijstjes!$F$2,IF($F$15=Lijstjes!$A$6,$F$16,$F$21)/COUNTIF('2. Invulblad'!$V$29:$V$1048576,Lijstjes!$F$2),"")</f>
        <v/>
      </c>
      <c r="Y971" s="5" t="str">
        <f>IF(X971=Lijstjes!$F$2,IF($F$15=Lijstjes!$A$7,$F$16,$F$21)/COUNTIF('2. Invulblad'!$X$29:$X$1048576,Lijstjes!$F$2),"")</f>
        <v/>
      </c>
      <c r="AA971" s="14">
        <f>IF(Z971=Lijstjes!$F$2,IF($F$15=Lijstjes!$A$8,$F$16,$F$21)/COUNTIF('2. Invulblad'!$Z$29:$Z$1048576,Lijstjes!$F$2),0)</f>
        <v>0</v>
      </c>
      <c r="AC971" s="14">
        <f>IF(AB971=Lijstjes!$F$2,IF($F$15=Lijstjes!$A$9,$F$16,$F$21)/COUNTIF('2. Invulblad'!$AB$29:$AB$1048576,Lijstjes!$F$2),0)</f>
        <v>0</v>
      </c>
      <c r="AE971" s="14">
        <f>IF(AD971=Lijstjes!$F$2,IF($F$15=Lijstjes!$A$10,$F$16,$F$21)/COUNTIF('2. Invulblad'!$AD$29:$AD$1048576,Lijstjes!$F$2),0)</f>
        <v>0</v>
      </c>
      <c r="AG971" s="14">
        <f>IF(AF971=Lijstjes!$F$2,IF($F$15=Lijstjes!$A$11,$F$16,$F$21)/COUNTIF('2. Invulblad'!$AF$29:$AF$1048576,Lijstjes!$F$2),0)</f>
        <v>0</v>
      </c>
    </row>
    <row r="972" spans="2:33" ht="14.5">
      <c r="B972" s="12" t="str">
        <f t="shared" si="28"/>
        <v/>
      </c>
      <c r="C972" t="str">
        <f t="shared" si="29"/>
        <v/>
      </c>
      <c r="D972" s="15" t="str">
        <f>IF(M972=0,"",IF(AND(M972&gt;0,IFERROR(SEARCH(Lijstjes!$F$2,'2. Invulblad'!N972&amp;'2. Invulblad'!P972&amp;'2. Invulblad'!R972&amp;'2. Invulblad'!T972&amp;'2. Invulblad'!V972&amp;'2. Invulblad'!X972&amp;'2. Invulblad'!Z972&amp;'2. Invulblad'!AB972&amp;'2. Invulblad'!AD972&amp;'2. Invulblad'!AF972&amp;'2. Invulblad'!AH972&amp;'2. Invulblad'!AI972),0)&gt;0),"","U mag geen subsidie aanvragen voor "&amp;'2. Invulblad'!E972&amp;" "&amp;'2. Invulblad'!F972&amp;'2. Invulblad'!G972&amp;" want er is geen aangrenzende maatregel getroffen."))</f>
        <v/>
      </c>
      <c r="M972" s="20">
        <f>MIN(1500,COUNTIF('2. Invulblad'!N972:AI972,"Ja")*750)</f>
        <v>0</v>
      </c>
      <c r="O972" s="14" t="str">
        <f>IF(N972=Lijstjes!$F$2,IF($F$15=Lijstjes!$A$2,$F$16,$F$21)/COUNTIF('2. Invulblad'!$N$29:$N$1048576,Lijstjes!$F$2),"")</f>
        <v/>
      </c>
      <c r="Q972" s="5" t="str">
        <f>IF(P972=Lijstjes!$F$2,IF($F$15=Lijstjes!$A$3,$F$16,$F$21)/COUNTIF('2. Invulblad'!$P$29:$P$1048576,Lijstjes!$F$2),"")</f>
        <v/>
      </c>
      <c r="S972" s="5">
        <f>IF(R972=Lijstjes!$F$2,IF($F$15=Lijstjes!$A$4,$F$16,$F$21)/COUNTIF('2. Invulblad'!$R$29:$R$1048576,Lijstjes!$F$2),0)</f>
        <v>0</v>
      </c>
      <c r="U972" s="5">
        <f>IF(T972=Lijstjes!$F$2,IF($F$15=Lijstjes!$A$5,$F$16,$F$21)/COUNTIF('2. Invulblad'!$T$29:$T$1048576,Lijstjes!$F$2),0)</f>
        <v>0</v>
      </c>
      <c r="W972" s="5" t="str">
        <f>IF(V972=Lijstjes!$F$2,IF($F$15=Lijstjes!$A$6,$F$16,$F$21)/COUNTIF('2. Invulblad'!$V$29:$V$1048576,Lijstjes!$F$2),"")</f>
        <v/>
      </c>
      <c r="Y972" s="5" t="str">
        <f>IF(X972=Lijstjes!$F$2,IF($F$15=Lijstjes!$A$7,$F$16,$F$21)/COUNTIF('2. Invulblad'!$X$29:$X$1048576,Lijstjes!$F$2),"")</f>
        <v/>
      </c>
      <c r="AA972" s="14">
        <f>IF(Z972=Lijstjes!$F$2,IF($F$15=Lijstjes!$A$8,$F$16,$F$21)/COUNTIF('2. Invulblad'!$Z$29:$Z$1048576,Lijstjes!$F$2),0)</f>
        <v>0</v>
      </c>
      <c r="AC972" s="14">
        <f>IF(AB972=Lijstjes!$F$2,IF($F$15=Lijstjes!$A$9,$F$16,$F$21)/COUNTIF('2. Invulblad'!$AB$29:$AB$1048576,Lijstjes!$F$2),0)</f>
        <v>0</v>
      </c>
      <c r="AE972" s="14">
        <f>IF(AD972=Lijstjes!$F$2,IF($F$15=Lijstjes!$A$10,$F$16,$F$21)/COUNTIF('2. Invulblad'!$AD$29:$AD$1048576,Lijstjes!$F$2),0)</f>
        <v>0</v>
      </c>
      <c r="AG972" s="14">
        <f>IF(AF972=Lijstjes!$F$2,IF($F$15=Lijstjes!$A$11,$F$16,$F$21)/COUNTIF('2. Invulblad'!$AF$29:$AF$1048576,Lijstjes!$F$2),0)</f>
        <v>0</v>
      </c>
    </row>
    <row r="973" spans="2:33" ht="14.5">
      <c r="B973" s="12" t="str">
        <f t="shared" si="28"/>
        <v/>
      </c>
      <c r="C973" t="str">
        <f t="shared" si="29"/>
        <v/>
      </c>
      <c r="D973" s="15" t="str">
        <f>IF(M973=0,"",IF(AND(M973&gt;0,IFERROR(SEARCH(Lijstjes!$F$2,'2. Invulblad'!N973&amp;'2. Invulblad'!P973&amp;'2. Invulblad'!R973&amp;'2. Invulblad'!T973&amp;'2. Invulblad'!V973&amp;'2. Invulblad'!X973&amp;'2. Invulblad'!Z973&amp;'2. Invulblad'!AB973&amp;'2. Invulblad'!AD973&amp;'2. Invulblad'!AF973&amp;'2. Invulblad'!AH973&amp;'2. Invulblad'!AI973),0)&gt;0),"","U mag geen subsidie aanvragen voor "&amp;'2. Invulblad'!E973&amp;" "&amp;'2. Invulblad'!F973&amp;'2. Invulblad'!G973&amp;" want er is geen aangrenzende maatregel getroffen."))</f>
        <v/>
      </c>
      <c r="M973" s="20">
        <f>MIN(1500,COUNTIF('2. Invulblad'!N973:AI973,"Ja")*750)</f>
        <v>0</v>
      </c>
      <c r="O973" s="14" t="str">
        <f>IF(N973=Lijstjes!$F$2,IF($F$15=Lijstjes!$A$2,$F$16,$F$21)/COUNTIF('2. Invulblad'!$N$29:$N$1048576,Lijstjes!$F$2),"")</f>
        <v/>
      </c>
      <c r="Q973" s="5" t="str">
        <f>IF(P973=Lijstjes!$F$2,IF($F$15=Lijstjes!$A$3,$F$16,$F$21)/COUNTIF('2. Invulblad'!$P$29:$P$1048576,Lijstjes!$F$2),"")</f>
        <v/>
      </c>
      <c r="S973" s="5">
        <f>IF(R973=Lijstjes!$F$2,IF($F$15=Lijstjes!$A$4,$F$16,$F$21)/COUNTIF('2. Invulblad'!$R$29:$R$1048576,Lijstjes!$F$2),0)</f>
        <v>0</v>
      </c>
      <c r="U973" s="5">
        <f>IF(T973=Lijstjes!$F$2,IF($F$15=Lijstjes!$A$5,$F$16,$F$21)/COUNTIF('2. Invulblad'!$T$29:$T$1048576,Lijstjes!$F$2),0)</f>
        <v>0</v>
      </c>
      <c r="W973" s="5" t="str">
        <f>IF(V973=Lijstjes!$F$2,IF($F$15=Lijstjes!$A$6,$F$16,$F$21)/COUNTIF('2. Invulblad'!$V$29:$V$1048576,Lijstjes!$F$2),"")</f>
        <v/>
      </c>
      <c r="Y973" s="5" t="str">
        <f>IF(X973=Lijstjes!$F$2,IF($F$15=Lijstjes!$A$7,$F$16,$F$21)/COUNTIF('2. Invulblad'!$X$29:$X$1048576,Lijstjes!$F$2),"")</f>
        <v/>
      </c>
      <c r="AA973" s="14">
        <f>IF(Z973=Lijstjes!$F$2,IF($F$15=Lijstjes!$A$8,$F$16,$F$21)/COUNTIF('2. Invulblad'!$Z$29:$Z$1048576,Lijstjes!$F$2),0)</f>
        <v>0</v>
      </c>
      <c r="AC973" s="14">
        <f>IF(AB973=Lijstjes!$F$2,IF($F$15=Lijstjes!$A$9,$F$16,$F$21)/COUNTIF('2. Invulblad'!$AB$29:$AB$1048576,Lijstjes!$F$2),0)</f>
        <v>0</v>
      </c>
      <c r="AE973" s="14">
        <f>IF(AD973=Lijstjes!$F$2,IF($F$15=Lijstjes!$A$10,$F$16,$F$21)/COUNTIF('2. Invulblad'!$AD$29:$AD$1048576,Lijstjes!$F$2),0)</f>
        <v>0</v>
      </c>
      <c r="AG973" s="14">
        <f>IF(AF973=Lijstjes!$F$2,IF($F$15=Lijstjes!$A$11,$F$16,$F$21)/COUNTIF('2. Invulblad'!$AF$29:$AF$1048576,Lijstjes!$F$2),0)</f>
        <v>0</v>
      </c>
    </row>
    <row r="974" spans="2:33" ht="14.5">
      <c r="B974" s="12" t="str">
        <f t="shared" si="28"/>
        <v/>
      </c>
      <c r="C974" t="str">
        <f t="shared" si="29"/>
        <v/>
      </c>
      <c r="D974" s="15" t="str">
        <f>IF(M974=0,"",IF(AND(M974&gt;0,IFERROR(SEARCH(Lijstjes!$F$2,'2. Invulblad'!N974&amp;'2. Invulblad'!P974&amp;'2. Invulblad'!R974&amp;'2. Invulblad'!T974&amp;'2. Invulblad'!V974&amp;'2. Invulblad'!X974&amp;'2. Invulblad'!Z974&amp;'2. Invulblad'!AB974&amp;'2. Invulblad'!AD974&amp;'2. Invulblad'!AF974&amp;'2. Invulblad'!AH974&amp;'2. Invulblad'!AI974),0)&gt;0),"","U mag geen subsidie aanvragen voor "&amp;'2. Invulblad'!E974&amp;" "&amp;'2. Invulblad'!F974&amp;'2. Invulblad'!G974&amp;" want er is geen aangrenzende maatregel getroffen."))</f>
        <v/>
      </c>
      <c r="M974" s="20">
        <f>MIN(1500,COUNTIF('2. Invulblad'!N974:AI974,"Ja")*750)</f>
        <v>0</v>
      </c>
      <c r="O974" s="14" t="str">
        <f>IF(N974=Lijstjes!$F$2,IF($F$15=Lijstjes!$A$2,$F$16,$F$21)/COUNTIF('2. Invulblad'!$N$29:$N$1048576,Lijstjes!$F$2),"")</f>
        <v/>
      </c>
      <c r="Q974" s="5" t="str">
        <f>IF(P974=Lijstjes!$F$2,IF($F$15=Lijstjes!$A$3,$F$16,$F$21)/COUNTIF('2. Invulblad'!$P$29:$P$1048576,Lijstjes!$F$2),"")</f>
        <v/>
      </c>
      <c r="S974" s="5">
        <f>IF(R974=Lijstjes!$F$2,IF($F$15=Lijstjes!$A$4,$F$16,$F$21)/COUNTIF('2. Invulblad'!$R$29:$R$1048576,Lijstjes!$F$2),0)</f>
        <v>0</v>
      </c>
      <c r="U974" s="5">
        <f>IF(T974=Lijstjes!$F$2,IF($F$15=Lijstjes!$A$5,$F$16,$F$21)/COUNTIF('2. Invulblad'!$T$29:$T$1048576,Lijstjes!$F$2),0)</f>
        <v>0</v>
      </c>
      <c r="W974" s="5" t="str">
        <f>IF(V974=Lijstjes!$F$2,IF($F$15=Lijstjes!$A$6,$F$16,$F$21)/COUNTIF('2. Invulblad'!$V$29:$V$1048576,Lijstjes!$F$2),"")</f>
        <v/>
      </c>
      <c r="Y974" s="5" t="str">
        <f>IF(X974=Lijstjes!$F$2,IF($F$15=Lijstjes!$A$7,$F$16,$F$21)/COUNTIF('2. Invulblad'!$X$29:$X$1048576,Lijstjes!$F$2),"")</f>
        <v/>
      </c>
      <c r="AA974" s="14">
        <f>IF(Z974=Lijstjes!$F$2,IF($F$15=Lijstjes!$A$8,$F$16,$F$21)/COUNTIF('2. Invulblad'!$Z$29:$Z$1048576,Lijstjes!$F$2),0)</f>
        <v>0</v>
      </c>
      <c r="AC974" s="14">
        <f>IF(AB974=Lijstjes!$F$2,IF($F$15=Lijstjes!$A$9,$F$16,$F$21)/COUNTIF('2. Invulblad'!$AB$29:$AB$1048576,Lijstjes!$F$2),0)</f>
        <v>0</v>
      </c>
      <c r="AE974" s="14">
        <f>IF(AD974=Lijstjes!$F$2,IF($F$15=Lijstjes!$A$10,$F$16,$F$21)/COUNTIF('2. Invulblad'!$AD$29:$AD$1048576,Lijstjes!$F$2),0)</f>
        <v>0</v>
      </c>
      <c r="AG974" s="14">
        <f>IF(AF974=Lijstjes!$F$2,IF($F$15=Lijstjes!$A$11,$F$16,$F$21)/COUNTIF('2. Invulblad'!$AF$29:$AF$1048576,Lijstjes!$F$2),0)</f>
        <v>0</v>
      </c>
    </row>
    <row r="975" spans="2:33" ht="14.5">
      <c r="B975" s="12" t="str">
        <f t="shared" si="28"/>
        <v/>
      </c>
      <c r="C975" t="str">
        <f t="shared" si="29"/>
        <v/>
      </c>
      <c r="D975" s="15" t="str">
        <f>IF(M975=0,"",IF(AND(M975&gt;0,IFERROR(SEARCH(Lijstjes!$F$2,'2. Invulblad'!N975&amp;'2. Invulblad'!P975&amp;'2. Invulblad'!R975&amp;'2. Invulblad'!T975&amp;'2. Invulblad'!V975&amp;'2. Invulblad'!X975&amp;'2. Invulblad'!Z975&amp;'2. Invulblad'!AB975&amp;'2. Invulblad'!AD975&amp;'2. Invulblad'!AF975&amp;'2. Invulblad'!AH975&amp;'2. Invulblad'!AI975),0)&gt;0),"","U mag geen subsidie aanvragen voor "&amp;'2. Invulblad'!E975&amp;" "&amp;'2. Invulblad'!F975&amp;'2. Invulblad'!G975&amp;" want er is geen aangrenzende maatregel getroffen."))</f>
        <v/>
      </c>
      <c r="M975" s="20">
        <f>MIN(1500,COUNTIF('2. Invulblad'!N975:AI975,"Ja")*750)</f>
        <v>0</v>
      </c>
      <c r="O975" s="14" t="str">
        <f>IF(N975=Lijstjes!$F$2,IF($F$15=Lijstjes!$A$2,$F$16,$F$21)/COUNTIF('2. Invulblad'!$N$29:$N$1048576,Lijstjes!$F$2),"")</f>
        <v/>
      </c>
      <c r="Q975" s="5" t="str">
        <f>IF(P975=Lijstjes!$F$2,IF($F$15=Lijstjes!$A$3,$F$16,$F$21)/COUNTIF('2. Invulblad'!$P$29:$P$1048576,Lijstjes!$F$2),"")</f>
        <v/>
      </c>
      <c r="S975" s="5">
        <f>IF(R975=Lijstjes!$F$2,IF($F$15=Lijstjes!$A$4,$F$16,$F$21)/COUNTIF('2. Invulblad'!$R$29:$R$1048576,Lijstjes!$F$2),0)</f>
        <v>0</v>
      </c>
      <c r="U975" s="5">
        <f>IF(T975=Lijstjes!$F$2,IF($F$15=Lijstjes!$A$5,$F$16,$F$21)/COUNTIF('2. Invulblad'!$T$29:$T$1048576,Lijstjes!$F$2),0)</f>
        <v>0</v>
      </c>
      <c r="W975" s="5" t="str">
        <f>IF(V975=Lijstjes!$F$2,IF($F$15=Lijstjes!$A$6,$F$16,$F$21)/COUNTIF('2. Invulblad'!$V$29:$V$1048576,Lijstjes!$F$2),"")</f>
        <v/>
      </c>
      <c r="Y975" s="5" t="str">
        <f>IF(X975=Lijstjes!$F$2,IF($F$15=Lijstjes!$A$7,$F$16,$F$21)/COUNTIF('2. Invulblad'!$X$29:$X$1048576,Lijstjes!$F$2),"")</f>
        <v/>
      </c>
      <c r="AA975" s="14">
        <f>IF(Z975=Lijstjes!$F$2,IF($F$15=Lijstjes!$A$8,$F$16,$F$21)/COUNTIF('2. Invulblad'!$Z$29:$Z$1048576,Lijstjes!$F$2),0)</f>
        <v>0</v>
      </c>
      <c r="AC975" s="14">
        <f>IF(AB975=Lijstjes!$F$2,IF($F$15=Lijstjes!$A$9,$F$16,$F$21)/COUNTIF('2. Invulblad'!$AB$29:$AB$1048576,Lijstjes!$F$2),0)</f>
        <v>0</v>
      </c>
      <c r="AE975" s="14">
        <f>IF(AD975=Lijstjes!$F$2,IF($F$15=Lijstjes!$A$10,$F$16,$F$21)/COUNTIF('2. Invulblad'!$AD$29:$AD$1048576,Lijstjes!$F$2),0)</f>
        <v>0</v>
      </c>
      <c r="AG975" s="14">
        <f>IF(AF975=Lijstjes!$F$2,IF($F$15=Lijstjes!$A$11,$F$16,$F$21)/COUNTIF('2. Invulblad'!$AF$29:$AF$1048576,Lijstjes!$F$2),0)</f>
        <v>0</v>
      </c>
    </row>
    <row r="976" spans="2:33" ht="14.5">
      <c r="B976" s="12" t="str">
        <f t="shared" si="28"/>
        <v/>
      </c>
      <c r="C976" t="str">
        <f t="shared" si="29"/>
        <v/>
      </c>
      <c r="D976" s="15" t="str">
        <f>IF(M976=0,"",IF(AND(M976&gt;0,IFERROR(SEARCH(Lijstjes!$F$2,'2. Invulblad'!N976&amp;'2. Invulblad'!P976&amp;'2. Invulblad'!R976&amp;'2. Invulblad'!T976&amp;'2. Invulblad'!V976&amp;'2. Invulblad'!X976&amp;'2. Invulblad'!Z976&amp;'2. Invulblad'!AB976&amp;'2. Invulblad'!AD976&amp;'2. Invulblad'!AF976&amp;'2. Invulblad'!AH976&amp;'2. Invulblad'!AI976),0)&gt;0),"","U mag geen subsidie aanvragen voor "&amp;'2. Invulblad'!E976&amp;" "&amp;'2. Invulblad'!F976&amp;'2. Invulblad'!G976&amp;" want er is geen aangrenzende maatregel getroffen."))</f>
        <v/>
      </c>
      <c r="M976" s="20">
        <f>MIN(1500,COUNTIF('2. Invulblad'!N976:AI976,"Ja")*750)</f>
        <v>0</v>
      </c>
      <c r="O976" s="14" t="str">
        <f>IF(N976=Lijstjes!$F$2,IF($F$15=Lijstjes!$A$2,$F$16,$F$21)/COUNTIF('2. Invulblad'!$N$29:$N$1048576,Lijstjes!$F$2),"")</f>
        <v/>
      </c>
      <c r="Q976" s="5" t="str">
        <f>IF(P976=Lijstjes!$F$2,IF($F$15=Lijstjes!$A$3,$F$16,$F$21)/COUNTIF('2. Invulblad'!$P$29:$P$1048576,Lijstjes!$F$2),"")</f>
        <v/>
      </c>
      <c r="S976" s="5">
        <f>IF(R976=Lijstjes!$F$2,IF($F$15=Lijstjes!$A$4,$F$16,$F$21)/COUNTIF('2. Invulblad'!$R$29:$R$1048576,Lijstjes!$F$2),0)</f>
        <v>0</v>
      </c>
      <c r="U976" s="5">
        <f>IF(T976=Lijstjes!$F$2,IF($F$15=Lijstjes!$A$5,$F$16,$F$21)/COUNTIF('2. Invulblad'!$T$29:$T$1048576,Lijstjes!$F$2),0)</f>
        <v>0</v>
      </c>
      <c r="W976" s="5" t="str">
        <f>IF(V976=Lijstjes!$F$2,IF($F$15=Lijstjes!$A$6,$F$16,$F$21)/COUNTIF('2. Invulblad'!$V$29:$V$1048576,Lijstjes!$F$2),"")</f>
        <v/>
      </c>
      <c r="Y976" s="5" t="str">
        <f>IF(X976=Lijstjes!$F$2,IF($F$15=Lijstjes!$A$7,$F$16,$F$21)/COUNTIF('2. Invulblad'!$X$29:$X$1048576,Lijstjes!$F$2),"")</f>
        <v/>
      </c>
      <c r="AA976" s="14">
        <f>IF(Z976=Lijstjes!$F$2,IF($F$15=Lijstjes!$A$8,$F$16,$F$21)/COUNTIF('2. Invulblad'!$Z$29:$Z$1048576,Lijstjes!$F$2),0)</f>
        <v>0</v>
      </c>
      <c r="AC976" s="14">
        <f>IF(AB976=Lijstjes!$F$2,IF($F$15=Lijstjes!$A$9,$F$16,$F$21)/COUNTIF('2. Invulblad'!$AB$29:$AB$1048576,Lijstjes!$F$2),0)</f>
        <v>0</v>
      </c>
      <c r="AE976" s="14">
        <f>IF(AD976=Lijstjes!$F$2,IF($F$15=Lijstjes!$A$10,$F$16,$F$21)/COUNTIF('2. Invulblad'!$AD$29:$AD$1048576,Lijstjes!$F$2),0)</f>
        <v>0</v>
      </c>
      <c r="AG976" s="14">
        <f>IF(AF976=Lijstjes!$F$2,IF($F$15=Lijstjes!$A$11,$F$16,$F$21)/COUNTIF('2. Invulblad'!$AF$29:$AF$1048576,Lijstjes!$F$2),0)</f>
        <v>0</v>
      </c>
    </row>
    <row r="977" spans="2:33" ht="14.5">
      <c r="B977" s="12" t="str">
        <f t="shared" si="28"/>
        <v/>
      </c>
      <c r="C977" t="str">
        <f t="shared" si="29"/>
        <v/>
      </c>
      <c r="D977" s="15" t="str">
        <f>IF(M977=0,"",IF(AND(M977&gt;0,IFERROR(SEARCH(Lijstjes!$F$2,'2. Invulblad'!N977&amp;'2. Invulblad'!P977&amp;'2. Invulblad'!R977&amp;'2. Invulblad'!T977&amp;'2. Invulblad'!V977&amp;'2. Invulblad'!X977&amp;'2. Invulblad'!Z977&amp;'2. Invulblad'!AB977&amp;'2. Invulblad'!AD977&amp;'2. Invulblad'!AF977&amp;'2. Invulblad'!AH977&amp;'2. Invulblad'!AI977),0)&gt;0),"","U mag geen subsidie aanvragen voor "&amp;'2. Invulblad'!E977&amp;" "&amp;'2. Invulblad'!F977&amp;'2. Invulblad'!G977&amp;" want er is geen aangrenzende maatregel getroffen."))</f>
        <v/>
      </c>
      <c r="M977" s="20">
        <f>MIN(1500,COUNTIF('2. Invulblad'!N977:AI977,"Ja")*750)</f>
        <v>0</v>
      </c>
      <c r="O977" s="14" t="str">
        <f>IF(N977=Lijstjes!$F$2,IF($F$15=Lijstjes!$A$2,$F$16,$F$21)/COUNTIF('2. Invulblad'!$N$29:$N$1048576,Lijstjes!$F$2),"")</f>
        <v/>
      </c>
      <c r="Q977" s="5" t="str">
        <f>IF(P977=Lijstjes!$F$2,IF($F$15=Lijstjes!$A$3,$F$16,$F$21)/COUNTIF('2. Invulblad'!$P$29:$P$1048576,Lijstjes!$F$2),"")</f>
        <v/>
      </c>
      <c r="S977" s="5">
        <f>IF(R977=Lijstjes!$F$2,IF($F$15=Lijstjes!$A$4,$F$16,$F$21)/COUNTIF('2. Invulblad'!$R$29:$R$1048576,Lijstjes!$F$2),0)</f>
        <v>0</v>
      </c>
      <c r="U977" s="5">
        <f>IF(T977=Lijstjes!$F$2,IF($F$15=Lijstjes!$A$5,$F$16,$F$21)/COUNTIF('2. Invulblad'!$T$29:$T$1048576,Lijstjes!$F$2),0)</f>
        <v>0</v>
      </c>
      <c r="W977" s="5" t="str">
        <f>IF(V977=Lijstjes!$F$2,IF($F$15=Lijstjes!$A$6,$F$16,$F$21)/COUNTIF('2. Invulblad'!$V$29:$V$1048576,Lijstjes!$F$2),"")</f>
        <v/>
      </c>
      <c r="Y977" s="5" t="str">
        <f>IF(X977=Lijstjes!$F$2,IF($F$15=Lijstjes!$A$7,$F$16,$F$21)/COUNTIF('2. Invulblad'!$X$29:$X$1048576,Lijstjes!$F$2),"")</f>
        <v/>
      </c>
      <c r="AA977" s="14">
        <f>IF(Z977=Lijstjes!$F$2,IF($F$15=Lijstjes!$A$8,$F$16,$F$21)/COUNTIF('2. Invulblad'!$Z$29:$Z$1048576,Lijstjes!$F$2),0)</f>
        <v>0</v>
      </c>
      <c r="AC977" s="14">
        <f>IF(AB977=Lijstjes!$F$2,IF($F$15=Lijstjes!$A$9,$F$16,$F$21)/COUNTIF('2. Invulblad'!$AB$29:$AB$1048576,Lijstjes!$F$2),0)</f>
        <v>0</v>
      </c>
      <c r="AE977" s="14">
        <f>IF(AD977=Lijstjes!$F$2,IF($F$15=Lijstjes!$A$10,$F$16,$F$21)/COUNTIF('2. Invulblad'!$AD$29:$AD$1048576,Lijstjes!$F$2),0)</f>
        <v>0</v>
      </c>
      <c r="AG977" s="14">
        <f>IF(AF977=Lijstjes!$F$2,IF($F$15=Lijstjes!$A$11,$F$16,$F$21)/COUNTIF('2. Invulblad'!$AF$29:$AF$1048576,Lijstjes!$F$2),0)</f>
        <v>0</v>
      </c>
    </row>
    <row r="978" spans="2:33" ht="14.5">
      <c r="B978" s="12" t="str">
        <f t="shared" si="28"/>
        <v/>
      </c>
      <c r="C978" t="str">
        <f t="shared" si="29"/>
        <v/>
      </c>
      <c r="D978" s="15" t="str">
        <f>IF(M978=0,"",IF(AND(M978&gt;0,IFERROR(SEARCH(Lijstjes!$F$2,'2. Invulblad'!N978&amp;'2. Invulblad'!P978&amp;'2. Invulblad'!R978&amp;'2. Invulblad'!T978&amp;'2. Invulblad'!V978&amp;'2. Invulblad'!X978&amp;'2. Invulblad'!Z978&amp;'2. Invulblad'!AB978&amp;'2. Invulblad'!AD978&amp;'2. Invulblad'!AF978&amp;'2. Invulblad'!AH978&amp;'2. Invulblad'!AI978),0)&gt;0),"","U mag geen subsidie aanvragen voor "&amp;'2. Invulblad'!E978&amp;" "&amp;'2. Invulblad'!F978&amp;'2. Invulblad'!G978&amp;" want er is geen aangrenzende maatregel getroffen."))</f>
        <v/>
      </c>
      <c r="M978" s="20">
        <f>MIN(1500,COUNTIF('2. Invulblad'!N978:AI978,"Ja")*750)</f>
        <v>0</v>
      </c>
      <c r="O978" s="14" t="str">
        <f>IF(N978=Lijstjes!$F$2,IF($F$15=Lijstjes!$A$2,$F$16,$F$21)/COUNTIF('2. Invulblad'!$N$29:$N$1048576,Lijstjes!$F$2),"")</f>
        <v/>
      </c>
      <c r="Q978" s="5" t="str">
        <f>IF(P978=Lijstjes!$F$2,IF($F$15=Lijstjes!$A$3,$F$16,$F$21)/COUNTIF('2. Invulblad'!$P$29:$P$1048576,Lijstjes!$F$2),"")</f>
        <v/>
      </c>
      <c r="S978" s="5">
        <f>IF(R978=Lijstjes!$F$2,IF($F$15=Lijstjes!$A$4,$F$16,$F$21)/COUNTIF('2. Invulblad'!$R$29:$R$1048576,Lijstjes!$F$2),0)</f>
        <v>0</v>
      </c>
      <c r="U978" s="5">
        <f>IF(T978=Lijstjes!$F$2,IF($F$15=Lijstjes!$A$5,$F$16,$F$21)/COUNTIF('2. Invulblad'!$T$29:$T$1048576,Lijstjes!$F$2),0)</f>
        <v>0</v>
      </c>
      <c r="W978" s="5" t="str">
        <f>IF(V978=Lijstjes!$F$2,IF($F$15=Lijstjes!$A$6,$F$16,$F$21)/COUNTIF('2. Invulblad'!$V$29:$V$1048576,Lijstjes!$F$2),"")</f>
        <v/>
      </c>
      <c r="Y978" s="5" t="str">
        <f>IF(X978=Lijstjes!$F$2,IF($F$15=Lijstjes!$A$7,$F$16,$F$21)/COUNTIF('2. Invulblad'!$X$29:$X$1048576,Lijstjes!$F$2),"")</f>
        <v/>
      </c>
      <c r="AA978" s="14">
        <f>IF(Z978=Lijstjes!$F$2,IF($F$15=Lijstjes!$A$8,$F$16,$F$21)/COUNTIF('2. Invulblad'!$Z$29:$Z$1048576,Lijstjes!$F$2),0)</f>
        <v>0</v>
      </c>
      <c r="AC978" s="14">
        <f>IF(AB978=Lijstjes!$F$2,IF($F$15=Lijstjes!$A$9,$F$16,$F$21)/COUNTIF('2. Invulblad'!$AB$29:$AB$1048576,Lijstjes!$F$2),0)</f>
        <v>0</v>
      </c>
      <c r="AE978" s="14">
        <f>IF(AD978=Lijstjes!$F$2,IF($F$15=Lijstjes!$A$10,$F$16,$F$21)/COUNTIF('2. Invulblad'!$AD$29:$AD$1048576,Lijstjes!$F$2),0)</f>
        <v>0</v>
      </c>
      <c r="AG978" s="14">
        <f>IF(AF978=Lijstjes!$F$2,IF($F$15=Lijstjes!$A$11,$F$16,$F$21)/COUNTIF('2. Invulblad'!$AF$29:$AF$1048576,Lijstjes!$F$2),0)</f>
        <v>0</v>
      </c>
    </row>
    <row r="979" spans="2:33" ht="14.5">
      <c r="B979" s="12" t="str">
        <f t="shared" si="28"/>
        <v/>
      </c>
      <c r="C979" t="str">
        <f t="shared" si="29"/>
        <v/>
      </c>
      <c r="D979" s="15" t="str">
        <f>IF(M979=0,"",IF(AND(M979&gt;0,IFERROR(SEARCH(Lijstjes!$F$2,'2. Invulblad'!N979&amp;'2. Invulblad'!P979&amp;'2. Invulblad'!R979&amp;'2. Invulblad'!T979&amp;'2. Invulblad'!V979&amp;'2. Invulblad'!X979&amp;'2. Invulblad'!Z979&amp;'2. Invulblad'!AB979&amp;'2. Invulblad'!AD979&amp;'2. Invulblad'!AF979&amp;'2. Invulblad'!AH979&amp;'2. Invulblad'!AI979),0)&gt;0),"","U mag geen subsidie aanvragen voor "&amp;'2. Invulblad'!E979&amp;" "&amp;'2. Invulblad'!F979&amp;'2. Invulblad'!G979&amp;" want er is geen aangrenzende maatregel getroffen."))</f>
        <v/>
      </c>
      <c r="M979" s="20">
        <f>MIN(1500,COUNTIF('2. Invulblad'!N979:AI979,"Ja")*750)</f>
        <v>0</v>
      </c>
      <c r="O979" s="14" t="str">
        <f>IF(N979=Lijstjes!$F$2,IF($F$15=Lijstjes!$A$2,$F$16,$F$21)/COUNTIF('2. Invulblad'!$N$29:$N$1048576,Lijstjes!$F$2),"")</f>
        <v/>
      </c>
      <c r="Q979" s="5" t="str">
        <f>IF(P979=Lijstjes!$F$2,IF($F$15=Lijstjes!$A$3,$F$16,$F$21)/COUNTIF('2. Invulblad'!$P$29:$P$1048576,Lijstjes!$F$2),"")</f>
        <v/>
      </c>
      <c r="S979" s="5">
        <f>IF(R979=Lijstjes!$F$2,IF($F$15=Lijstjes!$A$4,$F$16,$F$21)/COUNTIF('2. Invulblad'!$R$29:$R$1048576,Lijstjes!$F$2),0)</f>
        <v>0</v>
      </c>
      <c r="U979" s="5">
        <f>IF(T979=Lijstjes!$F$2,IF($F$15=Lijstjes!$A$5,$F$16,$F$21)/COUNTIF('2. Invulblad'!$T$29:$T$1048576,Lijstjes!$F$2),0)</f>
        <v>0</v>
      </c>
      <c r="W979" s="5" t="str">
        <f>IF(V979=Lijstjes!$F$2,IF($F$15=Lijstjes!$A$6,$F$16,$F$21)/COUNTIF('2. Invulblad'!$V$29:$V$1048576,Lijstjes!$F$2),"")</f>
        <v/>
      </c>
      <c r="Y979" s="5" t="str">
        <f>IF(X979=Lijstjes!$F$2,IF($F$15=Lijstjes!$A$7,$F$16,$F$21)/COUNTIF('2. Invulblad'!$X$29:$X$1048576,Lijstjes!$F$2),"")</f>
        <v/>
      </c>
      <c r="AA979" s="14">
        <f>IF(Z979=Lijstjes!$F$2,IF($F$15=Lijstjes!$A$8,$F$16,$F$21)/COUNTIF('2. Invulblad'!$Z$29:$Z$1048576,Lijstjes!$F$2),0)</f>
        <v>0</v>
      </c>
      <c r="AC979" s="14">
        <f>IF(AB979=Lijstjes!$F$2,IF($F$15=Lijstjes!$A$9,$F$16,$F$21)/COUNTIF('2. Invulblad'!$AB$29:$AB$1048576,Lijstjes!$F$2),0)</f>
        <v>0</v>
      </c>
      <c r="AE979" s="14">
        <f>IF(AD979=Lijstjes!$F$2,IF($F$15=Lijstjes!$A$10,$F$16,$F$21)/COUNTIF('2. Invulblad'!$AD$29:$AD$1048576,Lijstjes!$F$2),0)</f>
        <v>0</v>
      </c>
      <c r="AG979" s="14">
        <f>IF(AF979=Lijstjes!$F$2,IF($F$15=Lijstjes!$A$11,$F$16,$F$21)/COUNTIF('2. Invulblad'!$AF$29:$AF$1048576,Lijstjes!$F$2),0)</f>
        <v>0</v>
      </c>
    </row>
    <row r="980" spans="2:33" ht="14.5">
      <c r="B980" s="12" t="str">
        <f t="shared" si="28"/>
        <v/>
      </c>
      <c r="C980" t="str">
        <f t="shared" si="29"/>
        <v/>
      </c>
      <c r="D980" s="15" t="str">
        <f>IF(M980=0,"",IF(AND(M980&gt;0,IFERROR(SEARCH(Lijstjes!$F$2,'2. Invulblad'!N980&amp;'2. Invulblad'!P980&amp;'2. Invulblad'!R980&amp;'2. Invulblad'!T980&amp;'2. Invulblad'!V980&amp;'2. Invulblad'!X980&amp;'2. Invulblad'!Z980&amp;'2. Invulblad'!AB980&amp;'2. Invulblad'!AD980&amp;'2. Invulblad'!AF980&amp;'2. Invulblad'!AH980&amp;'2. Invulblad'!AI980),0)&gt;0),"","U mag geen subsidie aanvragen voor "&amp;'2. Invulblad'!E980&amp;" "&amp;'2. Invulblad'!F980&amp;'2. Invulblad'!G980&amp;" want er is geen aangrenzende maatregel getroffen."))</f>
        <v/>
      </c>
      <c r="M980" s="20">
        <f>MIN(1500,COUNTIF('2. Invulblad'!N980:AI980,"Ja")*750)</f>
        <v>0</v>
      </c>
      <c r="O980" s="14" t="str">
        <f>IF(N980=Lijstjes!$F$2,IF($F$15=Lijstjes!$A$2,$F$16,$F$21)/COUNTIF('2. Invulblad'!$N$29:$N$1048576,Lijstjes!$F$2),"")</f>
        <v/>
      </c>
      <c r="Q980" s="5" t="str">
        <f>IF(P980=Lijstjes!$F$2,IF($F$15=Lijstjes!$A$3,$F$16,$F$21)/COUNTIF('2. Invulblad'!$P$29:$P$1048576,Lijstjes!$F$2),"")</f>
        <v/>
      </c>
      <c r="S980" s="5">
        <f>IF(R980=Lijstjes!$F$2,IF($F$15=Lijstjes!$A$4,$F$16,$F$21)/COUNTIF('2. Invulblad'!$R$29:$R$1048576,Lijstjes!$F$2),0)</f>
        <v>0</v>
      </c>
      <c r="U980" s="5">
        <f>IF(T980=Lijstjes!$F$2,IF($F$15=Lijstjes!$A$5,$F$16,$F$21)/COUNTIF('2. Invulblad'!$T$29:$T$1048576,Lijstjes!$F$2),0)</f>
        <v>0</v>
      </c>
      <c r="W980" s="5" t="str">
        <f>IF(V980=Lijstjes!$F$2,IF($F$15=Lijstjes!$A$6,$F$16,$F$21)/COUNTIF('2. Invulblad'!$V$29:$V$1048576,Lijstjes!$F$2),"")</f>
        <v/>
      </c>
      <c r="Y980" s="5" t="str">
        <f>IF(X980=Lijstjes!$F$2,IF($F$15=Lijstjes!$A$7,$F$16,$F$21)/COUNTIF('2. Invulblad'!$X$29:$X$1048576,Lijstjes!$F$2),"")</f>
        <v/>
      </c>
      <c r="AA980" s="14">
        <f>IF(Z980=Lijstjes!$F$2,IF($F$15=Lijstjes!$A$8,$F$16,$F$21)/COUNTIF('2. Invulblad'!$Z$29:$Z$1048576,Lijstjes!$F$2),0)</f>
        <v>0</v>
      </c>
      <c r="AC980" s="14">
        <f>IF(AB980=Lijstjes!$F$2,IF($F$15=Lijstjes!$A$9,$F$16,$F$21)/COUNTIF('2. Invulblad'!$AB$29:$AB$1048576,Lijstjes!$F$2),0)</f>
        <v>0</v>
      </c>
      <c r="AE980" s="14">
        <f>IF(AD980=Lijstjes!$F$2,IF($F$15=Lijstjes!$A$10,$F$16,$F$21)/COUNTIF('2. Invulblad'!$AD$29:$AD$1048576,Lijstjes!$F$2),0)</f>
        <v>0</v>
      </c>
      <c r="AG980" s="14">
        <f>IF(AF980=Lijstjes!$F$2,IF($F$15=Lijstjes!$A$11,$F$16,$F$21)/COUNTIF('2. Invulblad'!$AF$29:$AF$1048576,Lijstjes!$F$2),0)</f>
        <v>0</v>
      </c>
    </row>
    <row r="981" spans="2:33" ht="14.5">
      <c r="B981" s="12" t="str">
        <f t="shared" si="28"/>
        <v/>
      </c>
      <c r="C981" t="str">
        <f t="shared" si="29"/>
        <v/>
      </c>
      <c r="D981" s="15" t="str">
        <f>IF(M981=0,"",IF(AND(M981&gt;0,IFERROR(SEARCH(Lijstjes!$F$2,'2. Invulblad'!N981&amp;'2. Invulblad'!P981&amp;'2. Invulblad'!R981&amp;'2. Invulblad'!T981&amp;'2. Invulblad'!V981&amp;'2. Invulblad'!X981&amp;'2. Invulblad'!Z981&amp;'2. Invulblad'!AB981&amp;'2. Invulblad'!AD981&amp;'2. Invulblad'!AF981&amp;'2. Invulblad'!AH981&amp;'2. Invulblad'!AI981),0)&gt;0),"","U mag geen subsidie aanvragen voor "&amp;'2. Invulblad'!E981&amp;" "&amp;'2. Invulblad'!F981&amp;'2. Invulblad'!G981&amp;" want er is geen aangrenzende maatregel getroffen."))</f>
        <v/>
      </c>
      <c r="M981" s="20">
        <f>MIN(1500,COUNTIF('2. Invulblad'!N981:AI981,"Ja")*750)</f>
        <v>0</v>
      </c>
      <c r="O981" s="14" t="str">
        <f>IF(N981=Lijstjes!$F$2,IF($F$15=Lijstjes!$A$2,$F$16,$F$21)/COUNTIF('2. Invulblad'!$N$29:$N$1048576,Lijstjes!$F$2),"")</f>
        <v/>
      </c>
      <c r="Q981" s="5" t="str">
        <f>IF(P981=Lijstjes!$F$2,IF($F$15=Lijstjes!$A$3,$F$16,$F$21)/COUNTIF('2. Invulblad'!$P$29:$P$1048576,Lijstjes!$F$2),"")</f>
        <v/>
      </c>
      <c r="S981" s="5">
        <f>IF(R981=Lijstjes!$F$2,IF($F$15=Lijstjes!$A$4,$F$16,$F$21)/COUNTIF('2. Invulblad'!$R$29:$R$1048576,Lijstjes!$F$2),0)</f>
        <v>0</v>
      </c>
      <c r="U981" s="5">
        <f>IF(T981=Lijstjes!$F$2,IF($F$15=Lijstjes!$A$5,$F$16,$F$21)/COUNTIF('2. Invulblad'!$T$29:$T$1048576,Lijstjes!$F$2),0)</f>
        <v>0</v>
      </c>
      <c r="W981" s="5" t="str">
        <f>IF(V981=Lijstjes!$F$2,IF($F$15=Lijstjes!$A$6,$F$16,$F$21)/COUNTIF('2. Invulblad'!$V$29:$V$1048576,Lijstjes!$F$2),"")</f>
        <v/>
      </c>
      <c r="Y981" s="5" t="str">
        <f>IF(X981=Lijstjes!$F$2,IF($F$15=Lijstjes!$A$7,$F$16,$F$21)/COUNTIF('2. Invulblad'!$X$29:$X$1048576,Lijstjes!$F$2),"")</f>
        <v/>
      </c>
      <c r="AA981" s="14">
        <f>IF(Z981=Lijstjes!$F$2,IF($F$15=Lijstjes!$A$8,$F$16,$F$21)/COUNTIF('2. Invulblad'!$Z$29:$Z$1048576,Lijstjes!$F$2),0)</f>
        <v>0</v>
      </c>
      <c r="AC981" s="14">
        <f>IF(AB981=Lijstjes!$F$2,IF($F$15=Lijstjes!$A$9,$F$16,$F$21)/COUNTIF('2. Invulblad'!$AB$29:$AB$1048576,Lijstjes!$F$2),0)</f>
        <v>0</v>
      </c>
      <c r="AE981" s="14">
        <f>IF(AD981=Lijstjes!$F$2,IF($F$15=Lijstjes!$A$10,$F$16,$F$21)/COUNTIF('2. Invulblad'!$AD$29:$AD$1048576,Lijstjes!$F$2),0)</f>
        <v>0</v>
      </c>
      <c r="AG981" s="14">
        <f>IF(AF981=Lijstjes!$F$2,IF($F$15=Lijstjes!$A$11,$F$16,$F$21)/COUNTIF('2. Invulblad'!$AF$29:$AF$1048576,Lijstjes!$F$2),0)</f>
        <v>0</v>
      </c>
    </row>
    <row r="982" spans="2:33" ht="14.5">
      <c r="B982" s="12" t="str">
        <f t="shared" si="28"/>
        <v/>
      </c>
      <c r="C982" t="str">
        <f t="shared" si="29"/>
        <v/>
      </c>
      <c r="D982" s="15" t="str">
        <f>IF(M982=0,"",IF(AND(M982&gt;0,IFERROR(SEARCH(Lijstjes!$F$2,'2. Invulblad'!N982&amp;'2. Invulblad'!P982&amp;'2. Invulblad'!R982&amp;'2. Invulblad'!T982&amp;'2. Invulblad'!V982&amp;'2. Invulblad'!X982&amp;'2. Invulblad'!Z982&amp;'2. Invulblad'!AB982&amp;'2. Invulblad'!AD982&amp;'2. Invulblad'!AF982&amp;'2. Invulblad'!AH982&amp;'2. Invulblad'!AI982),0)&gt;0),"","U mag geen subsidie aanvragen voor "&amp;'2. Invulblad'!E982&amp;" "&amp;'2. Invulblad'!F982&amp;'2. Invulblad'!G982&amp;" want er is geen aangrenzende maatregel getroffen."))</f>
        <v/>
      </c>
      <c r="M982" s="20">
        <f>MIN(1500,COUNTIF('2. Invulblad'!N982:AI982,"Ja")*750)</f>
        <v>0</v>
      </c>
      <c r="O982" s="14" t="str">
        <f>IF(N982=Lijstjes!$F$2,IF($F$15=Lijstjes!$A$2,$F$16,$F$21)/COUNTIF('2. Invulblad'!$N$29:$N$1048576,Lijstjes!$F$2),"")</f>
        <v/>
      </c>
      <c r="Q982" s="5" t="str">
        <f>IF(P982=Lijstjes!$F$2,IF($F$15=Lijstjes!$A$3,$F$16,$F$21)/COUNTIF('2. Invulblad'!$P$29:$P$1048576,Lijstjes!$F$2),"")</f>
        <v/>
      </c>
      <c r="S982" s="5">
        <f>IF(R982=Lijstjes!$F$2,IF($F$15=Lijstjes!$A$4,$F$16,$F$21)/COUNTIF('2. Invulblad'!$R$29:$R$1048576,Lijstjes!$F$2),0)</f>
        <v>0</v>
      </c>
      <c r="U982" s="5">
        <f>IF(T982=Lijstjes!$F$2,IF($F$15=Lijstjes!$A$5,$F$16,$F$21)/COUNTIF('2. Invulblad'!$T$29:$T$1048576,Lijstjes!$F$2),0)</f>
        <v>0</v>
      </c>
      <c r="W982" s="5" t="str">
        <f>IF(V982=Lijstjes!$F$2,IF($F$15=Lijstjes!$A$6,$F$16,$F$21)/COUNTIF('2. Invulblad'!$V$29:$V$1048576,Lijstjes!$F$2),"")</f>
        <v/>
      </c>
      <c r="Y982" s="5" t="str">
        <f>IF(X982=Lijstjes!$F$2,IF($F$15=Lijstjes!$A$7,$F$16,$F$21)/COUNTIF('2. Invulblad'!$X$29:$X$1048576,Lijstjes!$F$2),"")</f>
        <v/>
      </c>
      <c r="AA982" s="14">
        <f>IF(Z982=Lijstjes!$F$2,IF($F$15=Lijstjes!$A$8,$F$16,$F$21)/COUNTIF('2. Invulblad'!$Z$29:$Z$1048576,Lijstjes!$F$2),0)</f>
        <v>0</v>
      </c>
      <c r="AC982" s="14">
        <f>IF(AB982=Lijstjes!$F$2,IF($F$15=Lijstjes!$A$9,$F$16,$F$21)/COUNTIF('2. Invulblad'!$AB$29:$AB$1048576,Lijstjes!$F$2),0)</f>
        <v>0</v>
      </c>
      <c r="AE982" s="14">
        <f>IF(AD982=Lijstjes!$F$2,IF($F$15=Lijstjes!$A$10,$F$16,$F$21)/COUNTIF('2. Invulblad'!$AD$29:$AD$1048576,Lijstjes!$F$2),0)</f>
        <v>0</v>
      </c>
      <c r="AG982" s="14">
        <f>IF(AF982=Lijstjes!$F$2,IF($F$15=Lijstjes!$A$11,$F$16,$F$21)/COUNTIF('2. Invulblad'!$AF$29:$AF$1048576,Lijstjes!$F$2),0)</f>
        <v>0</v>
      </c>
    </row>
    <row r="983" spans="2:33" ht="14.5">
      <c r="B983" s="12" t="str">
        <f t="shared" si="28"/>
        <v/>
      </c>
      <c r="C983" t="str">
        <f t="shared" si="29"/>
        <v/>
      </c>
      <c r="D983" s="15" t="str">
        <f>IF(M983=0,"",IF(AND(M983&gt;0,IFERROR(SEARCH(Lijstjes!$F$2,'2. Invulblad'!N983&amp;'2. Invulblad'!P983&amp;'2. Invulblad'!R983&amp;'2. Invulblad'!T983&amp;'2. Invulblad'!V983&amp;'2. Invulblad'!X983&amp;'2. Invulblad'!Z983&amp;'2. Invulblad'!AB983&amp;'2. Invulblad'!AD983&amp;'2. Invulblad'!AF983&amp;'2. Invulblad'!AH983&amp;'2. Invulblad'!AI983),0)&gt;0),"","U mag geen subsidie aanvragen voor "&amp;'2. Invulblad'!E983&amp;" "&amp;'2. Invulblad'!F983&amp;'2. Invulblad'!G983&amp;" want er is geen aangrenzende maatregel getroffen."))</f>
        <v/>
      </c>
      <c r="M983" s="20">
        <f>MIN(1500,COUNTIF('2. Invulblad'!N983:AI983,"Ja")*750)</f>
        <v>0</v>
      </c>
      <c r="O983" s="14" t="str">
        <f>IF(N983=Lijstjes!$F$2,IF($F$15=Lijstjes!$A$2,$F$16,$F$21)/COUNTIF('2. Invulblad'!$N$29:$N$1048576,Lijstjes!$F$2),"")</f>
        <v/>
      </c>
      <c r="Q983" s="5" t="str">
        <f>IF(P983=Lijstjes!$F$2,IF($F$15=Lijstjes!$A$3,$F$16,$F$21)/COUNTIF('2. Invulblad'!$P$29:$P$1048576,Lijstjes!$F$2),"")</f>
        <v/>
      </c>
      <c r="S983" s="5">
        <f>IF(R983=Lijstjes!$F$2,IF($F$15=Lijstjes!$A$4,$F$16,$F$21)/COUNTIF('2. Invulblad'!$R$29:$R$1048576,Lijstjes!$F$2),0)</f>
        <v>0</v>
      </c>
      <c r="U983" s="5">
        <f>IF(T983=Lijstjes!$F$2,IF($F$15=Lijstjes!$A$5,$F$16,$F$21)/COUNTIF('2. Invulblad'!$T$29:$T$1048576,Lijstjes!$F$2),0)</f>
        <v>0</v>
      </c>
      <c r="W983" s="5" t="str">
        <f>IF(V983=Lijstjes!$F$2,IF($F$15=Lijstjes!$A$6,$F$16,$F$21)/COUNTIF('2. Invulblad'!$V$29:$V$1048576,Lijstjes!$F$2),"")</f>
        <v/>
      </c>
      <c r="Y983" s="5" t="str">
        <f>IF(X983=Lijstjes!$F$2,IF($F$15=Lijstjes!$A$7,$F$16,$F$21)/COUNTIF('2. Invulblad'!$X$29:$X$1048576,Lijstjes!$F$2),"")</f>
        <v/>
      </c>
      <c r="AA983" s="14">
        <f>IF(Z983=Lijstjes!$F$2,IF($F$15=Lijstjes!$A$8,$F$16,$F$21)/COUNTIF('2. Invulblad'!$Z$29:$Z$1048576,Lijstjes!$F$2),0)</f>
        <v>0</v>
      </c>
      <c r="AC983" s="14">
        <f>IF(AB983=Lijstjes!$F$2,IF($F$15=Lijstjes!$A$9,$F$16,$F$21)/COUNTIF('2. Invulblad'!$AB$29:$AB$1048576,Lijstjes!$F$2),0)</f>
        <v>0</v>
      </c>
      <c r="AE983" s="14">
        <f>IF(AD983=Lijstjes!$F$2,IF($F$15=Lijstjes!$A$10,$F$16,$F$21)/COUNTIF('2. Invulblad'!$AD$29:$AD$1048576,Lijstjes!$F$2),0)</f>
        <v>0</v>
      </c>
      <c r="AG983" s="14">
        <f>IF(AF983=Lijstjes!$F$2,IF($F$15=Lijstjes!$A$11,$F$16,$F$21)/COUNTIF('2. Invulblad'!$AF$29:$AF$1048576,Lijstjes!$F$2),0)</f>
        <v>0</v>
      </c>
    </row>
    <row r="984" spans="2:33" ht="14.5">
      <c r="B984" s="12" t="str">
        <f t="shared" si="28"/>
        <v/>
      </c>
      <c r="C984" t="str">
        <f t="shared" si="29"/>
        <v/>
      </c>
      <c r="D984" s="15" t="str">
        <f>IF(M984=0,"",IF(AND(M984&gt;0,IFERROR(SEARCH(Lijstjes!$F$2,'2. Invulblad'!N984&amp;'2. Invulblad'!P984&amp;'2. Invulblad'!R984&amp;'2. Invulblad'!T984&amp;'2. Invulblad'!V984&amp;'2. Invulblad'!X984&amp;'2. Invulblad'!Z984&amp;'2. Invulblad'!AB984&amp;'2. Invulblad'!AD984&amp;'2. Invulblad'!AF984&amp;'2. Invulblad'!AH984&amp;'2. Invulblad'!AI984),0)&gt;0),"","U mag geen subsidie aanvragen voor "&amp;'2. Invulblad'!E984&amp;" "&amp;'2. Invulblad'!F984&amp;'2. Invulblad'!G984&amp;" want er is geen aangrenzende maatregel getroffen."))</f>
        <v/>
      </c>
      <c r="M984" s="20">
        <f>MIN(1500,COUNTIF('2. Invulblad'!N984:AI984,"Ja")*750)</f>
        <v>0</v>
      </c>
      <c r="O984" s="14" t="str">
        <f>IF(N984=Lijstjes!$F$2,IF($F$15=Lijstjes!$A$2,$F$16,$F$21)/COUNTIF('2. Invulblad'!$N$29:$N$1048576,Lijstjes!$F$2),"")</f>
        <v/>
      </c>
      <c r="Q984" s="5" t="str">
        <f>IF(P984=Lijstjes!$F$2,IF($F$15=Lijstjes!$A$3,$F$16,$F$21)/COUNTIF('2. Invulblad'!$P$29:$P$1048576,Lijstjes!$F$2),"")</f>
        <v/>
      </c>
      <c r="S984" s="5">
        <f>IF(R984=Lijstjes!$F$2,IF($F$15=Lijstjes!$A$4,$F$16,$F$21)/COUNTIF('2. Invulblad'!$R$29:$R$1048576,Lijstjes!$F$2),0)</f>
        <v>0</v>
      </c>
      <c r="U984" s="5">
        <f>IF(T984=Lijstjes!$F$2,IF($F$15=Lijstjes!$A$5,$F$16,$F$21)/COUNTIF('2. Invulblad'!$T$29:$T$1048576,Lijstjes!$F$2),0)</f>
        <v>0</v>
      </c>
      <c r="W984" s="5" t="str">
        <f>IF(V984=Lijstjes!$F$2,IF($F$15=Lijstjes!$A$6,$F$16,$F$21)/COUNTIF('2. Invulblad'!$V$29:$V$1048576,Lijstjes!$F$2),"")</f>
        <v/>
      </c>
      <c r="Y984" s="5" t="str">
        <f>IF(X984=Lijstjes!$F$2,IF($F$15=Lijstjes!$A$7,$F$16,$F$21)/COUNTIF('2. Invulblad'!$X$29:$X$1048576,Lijstjes!$F$2),"")</f>
        <v/>
      </c>
      <c r="AA984" s="14">
        <f>IF(Z984=Lijstjes!$F$2,IF($F$15=Lijstjes!$A$8,$F$16,$F$21)/COUNTIF('2. Invulblad'!$Z$29:$Z$1048576,Lijstjes!$F$2),0)</f>
        <v>0</v>
      </c>
      <c r="AC984" s="14">
        <f>IF(AB984=Lijstjes!$F$2,IF($F$15=Lijstjes!$A$9,$F$16,$F$21)/COUNTIF('2. Invulblad'!$AB$29:$AB$1048576,Lijstjes!$F$2),0)</f>
        <v>0</v>
      </c>
      <c r="AE984" s="14">
        <f>IF(AD984=Lijstjes!$F$2,IF($F$15=Lijstjes!$A$10,$F$16,$F$21)/COUNTIF('2. Invulblad'!$AD$29:$AD$1048576,Lijstjes!$F$2),0)</f>
        <v>0</v>
      </c>
      <c r="AG984" s="14">
        <f>IF(AF984=Lijstjes!$F$2,IF($F$15=Lijstjes!$A$11,$F$16,$F$21)/COUNTIF('2. Invulblad'!$AF$29:$AF$1048576,Lijstjes!$F$2),0)</f>
        <v>0</v>
      </c>
    </row>
    <row r="985" spans="2:33" ht="14.5">
      <c r="B985" s="12" t="str">
        <f t="shared" si="28"/>
        <v/>
      </c>
      <c r="C985" t="str">
        <f t="shared" si="29"/>
        <v/>
      </c>
      <c r="D985" s="15" t="str">
        <f>IF(M985=0,"",IF(AND(M985&gt;0,IFERROR(SEARCH(Lijstjes!$F$2,'2. Invulblad'!N985&amp;'2. Invulblad'!P985&amp;'2. Invulblad'!R985&amp;'2. Invulblad'!T985&amp;'2. Invulblad'!V985&amp;'2. Invulblad'!X985&amp;'2. Invulblad'!Z985&amp;'2. Invulblad'!AB985&amp;'2. Invulblad'!AD985&amp;'2. Invulblad'!AF985&amp;'2. Invulblad'!AH985&amp;'2. Invulblad'!AI985),0)&gt;0),"","U mag geen subsidie aanvragen voor "&amp;'2. Invulblad'!E985&amp;" "&amp;'2. Invulblad'!F985&amp;'2. Invulblad'!G985&amp;" want er is geen aangrenzende maatregel getroffen."))</f>
        <v/>
      </c>
      <c r="M985" s="20">
        <f>MIN(1500,COUNTIF('2. Invulblad'!N985:AI985,"Ja")*750)</f>
        <v>0</v>
      </c>
      <c r="O985" s="14" t="str">
        <f>IF(N985=Lijstjes!$F$2,IF($F$15=Lijstjes!$A$2,$F$16,$F$21)/COUNTIF('2. Invulblad'!$N$29:$N$1048576,Lijstjes!$F$2),"")</f>
        <v/>
      </c>
      <c r="Q985" s="5" t="str">
        <f>IF(P985=Lijstjes!$F$2,IF($F$15=Lijstjes!$A$3,$F$16,$F$21)/COUNTIF('2. Invulblad'!$P$29:$P$1048576,Lijstjes!$F$2),"")</f>
        <v/>
      </c>
      <c r="S985" s="5">
        <f>IF(R985=Lijstjes!$F$2,IF($F$15=Lijstjes!$A$4,$F$16,$F$21)/COUNTIF('2. Invulblad'!$R$29:$R$1048576,Lijstjes!$F$2),0)</f>
        <v>0</v>
      </c>
      <c r="U985" s="5">
        <f>IF(T985=Lijstjes!$F$2,IF($F$15=Lijstjes!$A$5,$F$16,$F$21)/COUNTIF('2. Invulblad'!$T$29:$T$1048576,Lijstjes!$F$2),0)</f>
        <v>0</v>
      </c>
      <c r="W985" s="5" t="str">
        <f>IF(V985=Lijstjes!$F$2,IF($F$15=Lijstjes!$A$6,$F$16,$F$21)/COUNTIF('2. Invulblad'!$V$29:$V$1048576,Lijstjes!$F$2),"")</f>
        <v/>
      </c>
      <c r="Y985" s="5" t="str">
        <f>IF(X985=Lijstjes!$F$2,IF($F$15=Lijstjes!$A$7,$F$16,$F$21)/COUNTIF('2. Invulblad'!$X$29:$X$1048576,Lijstjes!$F$2),"")</f>
        <v/>
      </c>
      <c r="AA985" s="14">
        <f>IF(Z985=Lijstjes!$F$2,IF($F$15=Lijstjes!$A$8,$F$16,$F$21)/COUNTIF('2. Invulblad'!$Z$29:$Z$1048576,Lijstjes!$F$2),0)</f>
        <v>0</v>
      </c>
      <c r="AC985" s="14">
        <f>IF(AB985=Lijstjes!$F$2,IF($F$15=Lijstjes!$A$9,$F$16,$F$21)/COUNTIF('2. Invulblad'!$AB$29:$AB$1048576,Lijstjes!$F$2),0)</f>
        <v>0</v>
      </c>
      <c r="AE985" s="14">
        <f>IF(AD985=Lijstjes!$F$2,IF($F$15=Lijstjes!$A$10,$F$16,$F$21)/COUNTIF('2. Invulblad'!$AD$29:$AD$1048576,Lijstjes!$F$2),0)</f>
        <v>0</v>
      </c>
      <c r="AG985" s="14">
        <f>IF(AF985=Lijstjes!$F$2,IF($F$15=Lijstjes!$A$11,$F$16,$F$21)/COUNTIF('2. Invulblad'!$AF$29:$AF$1048576,Lijstjes!$F$2),0)</f>
        <v>0</v>
      </c>
    </row>
    <row r="986" spans="2:33" ht="14.5">
      <c r="B986" s="12" t="str">
        <f t="shared" si="28"/>
        <v/>
      </c>
      <c r="C986" t="str">
        <f t="shared" si="29"/>
        <v/>
      </c>
      <c r="D986" s="15" t="str">
        <f>IF(M986=0,"",IF(AND(M986&gt;0,IFERROR(SEARCH(Lijstjes!$F$2,'2. Invulblad'!N986&amp;'2. Invulblad'!P986&amp;'2. Invulblad'!R986&amp;'2. Invulblad'!T986&amp;'2. Invulblad'!V986&amp;'2. Invulblad'!X986&amp;'2. Invulblad'!Z986&amp;'2. Invulblad'!AB986&amp;'2. Invulblad'!AD986&amp;'2. Invulblad'!AF986&amp;'2. Invulblad'!AH986&amp;'2. Invulblad'!AI986),0)&gt;0),"","U mag geen subsidie aanvragen voor "&amp;'2. Invulblad'!E986&amp;" "&amp;'2. Invulblad'!F986&amp;'2. Invulblad'!G986&amp;" want er is geen aangrenzende maatregel getroffen."))</f>
        <v/>
      </c>
      <c r="M986" s="20">
        <f>MIN(1500,COUNTIF('2. Invulblad'!N986:AI986,"Ja")*750)</f>
        <v>0</v>
      </c>
      <c r="O986" s="14" t="str">
        <f>IF(N986=Lijstjes!$F$2,IF($F$15=Lijstjes!$A$2,$F$16,$F$21)/COUNTIF('2. Invulblad'!$N$29:$N$1048576,Lijstjes!$F$2),"")</f>
        <v/>
      </c>
      <c r="Q986" s="5" t="str">
        <f>IF(P986=Lijstjes!$F$2,IF($F$15=Lijstjes!$A$3,$F$16,$F$21)/COUNTIF('2. Invulblad'!$P$29:$P$1048576,Lijstjes!$F$2),"")</f>
        <v/>
      </c>
      <c r="S986" s="5">
        <f>IF(R986=Lijstjes!$F$2,IF($F$15=Lijstjes!$A$4,$F$16,$F$21)/COUNTIF('2. Invulblad'!$R$29:$R$1048576,Lijstjes!$F$2),0)</f>
        <v>0</v>
      </c>
      <c r="U986" s="5">
        <f>IF(T986=Lijstjes!$F$2,IF($F$15=Lijstjes!$A$5,$F$16,$F$21)/COUNTIF('2. Invulblad'!$T$29:$T$1048576,Lijstjes!$F$2),0)</f>
        <v>0</v>
      </c>
      <c r="W986" s="5" t="str">
        <f>IF(V986=Lijstjes!$F$2,IF($F$15=Lijstjes!$A$6,$F$16,$F$21)/COUNTIF('2. Invulblad'!$V$29:$V$1048576,Lijstjes!$F$2),"")</f>
        <v/>
      </c>
      <c r="Y986" s="5" t="str">
        <f>IF(X986=Lijstjes!$F$2,IF($F$15=Lijstjes!$A$7,$F$16,$F$21)/COUNTIF('2. Invulblad'!$X$29:$X$1048576,Lijstjes!$F$2),"")</f>
        <v/>
      </c>
      <c r="AA986" s="14">
        <f>IF(Z986=Lijstjes!$F$2,IF($F$15=Lijstjes!$A$8,$F$16,$F$21)/COUNTIF('2. Invulblad'!$Z$29:$Z$1048576,Lijstjes!$F$2),0)</f>
        <v>0</v>
      </c>
      <c r="AC986" s="14">
        <f>IF(AB986=Lijstjes!$F$2,IF($F$15=Lijstjes!$A$9,$F$16,$F$21)/COUNTIF('2. Invulblad'!$AB$29:$AB$1048576,Lijstjes!$F$2),0)</f>
        <v>0</v>
      </c>
      <c r="AE986" s="14">
        <f>IF(AD986=Lijstjes!$F$2,IF($F$15=Lijstjes!$A$10,$F$16,$F$21)/COUNTIF('2. Invulblad'!$AD$29:$AD$1048576,Lijstjes!$F$2),0)</f>
        <v>0</v>
      </c>
      <c r="AG986" s="14">
        <f>IF(AF986=Lijstjes!$F$2,IF($F$15=Lijstjes!$A$11,$F$16,$F$21)/COUNTIF('2. Invulblad'!$AF$29:$AF$1048576,Lijstjes!$F$2),0)</f>
        <v>0</v>
      </c>
    </row>
    <row r="987" spans="2:33" ht="14.5">
      <c r="B987" s="12" t="str">
        <f t="shared" si="28"/>
        <v/>
      </c>
      <c r="C987" t="str">
        <f t="shared" si="29"/>
        <v/>
      </c>
      <c r="D987" s="15" t="str">
        <f>IF(M987=0,"",IF(AND(M987&gt;0,IFERROR(SEARCH(Lijstjes!$F$2,'2. Invulblad'!N987&amp;'2. Invulblad'!P987&amp;'2. Invulblad'!R987&amp;'2. Invulblad'!T987&amp;'2. Invulblad'!V987&amp;'2. Invulblad'!X987&amp;'2. Invulblad'!Z987&amp;'2. Invulblad'!AB987&amp;'2. Invulblad'!AD987&amp;'2. Invulblad'!AF987&amp;'2. Invulblad'!AH987&amp;'2. Invulblad'!AI987),0)&gt;0),"","U mag geen subsidie aanvragen voor "&amp;'2. Invulblad'!E987&amp;" "&amp;'2. Invulblad'!F987&amp;'2. Invulblad'!G987&amp;" want er is geen aangrenzende maatregel getroffen."))</f>
        <v/>
      </c>
      <c r="M987" s="20">
        <f>MIN(1500,COUNTIF('2. Invulblad'!N987:AI987,"Ja")*750)</f>
        <v>0</v>
      </c>
      <c r="O987" s="14" t="str">
        <f>IF(N987=Lijstjes!$F$2,IF($F$15=Lijstjes!$A$2,$F$16,$F$21)/COUNTIF('2. Invulblad'!$N$29:$N$1048576,Lijstjes!$F$2),"")</f>
        <v/>
      </c>
      <c r="Q987" s="5" t="str">
        <f>IF(P987=Lijstjes!$F$2,IF($F$15=Lijstjes!$A$3,$F$16,$F$21)/COUNTIF('2. Invulblad'!$P$29:$P$1048576,Lijstjes!$F$2),"")</f>
        <v/>
      </c>
      <c r="S987" s="5">
        <f>IF(R987=Lijstjes!$F$2,IF($F$15=Lijstjes!$A$4,$F$16,$F$21)/COUNTIF('2. Invulblad'!$R$29:$R$1048576,Lijstjes!$F$2),0)</f>
        <v>0</v>
      </c>
      <c r="U987" s="5">
        <f>IF(T987=Lijstjes!$F$2,IF($F$15=Lijstjes!$A$5,$F$16,$F$21)/COUNTIF('2. Invulblad'!$T$29:$T$1048576,Lijstjes!$F$2),0)</f>
        <v>0</v>
      </c>
      <c r="W987" s="5" t="str">
        <f>IF(V987=Lijstjes!$F$2,IF($F$15=Lijstjes!$A$6,$F$16,$F$21)/COUNTIF('2. Invulblad'!$V$29:$V$1048576,Lijstjes!$F$2),"")</f>
        <v/>
      </c>
      <c r="Y987" s="5" t="str">
        <f>IF(X987=Lijstjes!$F$2,IF($F$15=Lijstjes!$A$7,$F$16,$F$21)/COUNTIF('2. Invulblad'!$X$29:$X$1048576,Lijstjes!$F$2),"")</f>
        <v/>
      </c>
      <c r="AA987" s="14">
        <f>IF(Z987=Lijstjes!$F$2,IF($F$15=Lijstjes!$A$8,$F$16,$F$21)/COUNTIF('2. Invulblad'!$Z$29:$Z$1048576,Lijstjes!$F$2),0)</f>
        <v>0</v>
      </c>
      <c r="AC987" s="14">
        <f>IF(AB987=Lijstjes!$F$2,IF($F$15=Lijstjes!$A$9,$F$16,$F$21)/COUNTIF('2. Invulblad'!$AB$29:$AB$1048576,Lijstjes!$F$2),0)</f>
        <v>0</v>
      </c>
      <c r="AE987" s="14">
        <f>IF(AD987=Lijstjes!$F$2,IF($F$15=Lijstjes!$A$10,$F$16,$F$21)/COUNTIF('2. Invulblad'!$AD$29:$AD$1048576,Lijstjes!$F$2),0)</f>
        <v>0</v>
      </c>
      <c r="AG987" s="14">
        <f>IF(AF987=Lijstjes!$F$2,IF($F$15=Lijstjes!$A$11,$F$16,$F$21)/COUNTIF('2. Invulblad'!$AF$29:$AF$1048576,Lijstjes!$F$2),0)</f>
        <v>0</v>
      </c>
    </row>
    <row r="988" spans="2:33" ht="14.5">
      <c r="B988" s="12" t="str">
        <f t="shared" si="28"/>
        <v/>
      </c>
      <c r="C988" t="str">
        <f t="shared" si="29"/>
        <v/>
      </c>
      <c r="D988" s="15" t="str">
        <f>IF(M988=0,"",IF(AND(M988&gt;0,IFERROR(SEARCH(Lijstjes!$F$2,'2. Invulblad'!N988&amp;'2. Invulblad'!P988&amp;'2. Invulblad'!R988&amp;'2. Invulblad'!T988&amp;'2. Invulblad'!V988&amp;'2. Invulblad'!X988&amp;'2. Invulblad'!Z988&amp;'2. Invulblad'!AB988&amp;'2. Invulblad'!AD988&amp;'2. Invulblad'!AF988&amp;'2. Invulblad'!AH988&amp;'2. Invulblad'!AI988),0)&gt;0),"","U mag geen subsidie aanvragen voor "&amp;'2. Invulblad'!E988&amp;" "&amp;'2. Invulblad'!F988&amp;'2. Invulblad'!G988&amp;" want er is geen aangrenzende maatregel getroffen."))</f>
        <v/>
      </c>
      <c r="M988" s="20">
        <f>MIN(1500,COUNTIF('2. Invulblad'!N988:AI988,"Ja")*750)</f>
        <v>0</v>
      </c>
      <c r="O988" s="14" t="str">
        <f>IF(N988=Lijstjes!$F$2,IF($F$15=Lijstjes!$A$2,$F$16,$F$21)/COUNTIF('2. Invulblad'!$N$29:$N$1048576,Lijstjes!$F$2),"")</f>
        <v/>
      </c>
      <c r="Q988" s="5" t="str">
        <f>IF(P988=Lijstjes!$F$2,IF($F$15=Lijstjes!$A$3,$F$16,$F$21)/COUNTIF('2. Invulblad'!$P$29:$P$1048576,Lijstjes!$F$2),"")</f>
        <v/>
      </c>
      <c r="S988" s="5">
        <f>IF(R988=Lijstjes!$F$2,IF($F$15=Lijstjes!$A$4,$F$16,$F$21)/COUNTIF('2. Invulblad'!$R$29:$R$1048576,Lijstjes!$F$2),0)</f>
        <v>0</v>
      </c>
      <c r="U988" s="5">
        <f>IF(T988=Lijstjes!$F$2,IF($F$15=Lijstjes!$A$5,$F$16,$F$21)/COUNTIF('2. Invulblad'!$T$29:$T$1048576,Lijstjes!$F$2),0)</f>
        <v>0</v>
      </c>
      <c r="W988" s="5" t="str">
        <f>IF(V988=Lijstjes!$F$2,IF($F$15=Lijstjes!$A$6,$F$16,$F$21)/COUNTIF('2. Invulblad'!$V$29:$V$1048576,Lijstjes!$F$2),"")</f>
        <v/>
      </c>
      <c r="Y988" s="5" t="str">
        <f>IF(X988=Lijstjes!$F$2,IF($F$15=Lijstjes!$A$7,$F$16,$F$21)/COUNTIF('2. Invulblad'!$X$29:$X$1048576,Lijstjes!$F$2),"")</f>
        <v/>
      </c>
      <c r="AA988" s="14">
        <f>IF(Z988=Lijstjes!$F$2,IF($F$15=Lijstjes!$A$8,$F$16,$F$21)/COUNTIF('2. Invulblad'!$Z$29:$Z$1048576,Lijstjes!$F$2),0)</f>
        <v>0</v>
      </c>
      <c r="AC988" s="14">
        <f>IF(AB988=Lijstjes!$F$2,IF($F$15=Lijstjes!$A$9,$F$16,$F$21)/COUNTIF('2. Invulblad'!$AB$29:$AB$1048576,Lijstjes!$F$2),0)</f>
        <v>0</v>
      </c>
      <c r="AE988" s="14">
        <f>IF(AD988=Lijstjes!$F$2,IF($F$15=Lijstjes!$A$10,$F$16,$F$21)/COUNTIF('2. Invulblad'!$AD$29:$AD$1048576,Lijstjes!$F$2),0)</f>
        <v>0</v>
      </c>
      <c r="AG988" s="14">
        <f>IF(AF988=Lijstjes!$F$2,IF($F$15=Lijstjes!$A$11,$F$16,$F$21)/COUNTIF('2. Invulblad'!$AF$29:$AF$1048576,Lijstjes!$F$2),0)</f>
        <v>0</v>
      </c>
    </row>
    <row r="989" spans="2:33" ht="14.5">
      <c r="B989" s="12" t="str">
        <f t="shared" si="28"/>
        <v/>
      </c>
      <c r="C989" t="str">
        <f t="shared" si="29"/>
        <v/>
      </c>
      <c r="D989" s="15" t="str">
        <f>IF(M989=0,"",IF(AND(M989&gt;0,IFERROR(SEARCH(Lijstjes!$F$2,'2. Invulblad'!N989&amp;'2. Invulblad'!P989&amp;'2. Invulblad'!R989&amp;'2. Invulblad'!T989&amp;'2. Invulblad'!V989&amp;'2. Invulblad'!X989&amp;'2. Invulblad'!Z989&amp;'2. Invulblad'!AB989&amp;'2. Invulblad'!AD989&amp;'2. Invulblad'!AF989&amp;'2. Invulblad'!AH989&amp;'2. Invulblad'!AI989),0)&gt;0),"","U mag geen subsidie aanvragen voor "&amp;'2. Invulblad'!E989&amp;" "&amp;'2. Invulblad'!F989&amp;'2. Invulblad'!G989&amp;" want er is geen aangrenzende maatregel getroffen."))</f>
        <v/>
      </c>
      <c r="M989" s="20">
        <f>MIN(1500,COUNTIF('2. Invulblad'!N989:AI989,"Ja")*750)</f>
        <v>0</v>
      </c>
      <c r="O989" s="14" t="str">
        <f>IF(N989=Lijstjes!$F$2,IF($F$15=Lijstjes!$A$2,$F$16,$F$21)/COUNTIF('2. Invulblad'!$N$29:$N$1048576,Lijstjes!$F$2),"")</f>
        <v/>
      </c>
      <c r="Q989" s="5" t="str">
        <f>IF(P989=Lijstjes!$F$2,IF($F$15=Lijstjes!$A$3,$F$16,$F$21)/COUNTIF('2. Invulblad'!$P$29:$P$1048576,Lijstjes!$F$2),"")</f>
        <v/>
      </c>
      <c r="S989" s="5">
        <f>IF(R989=Lijstjes!$F$2,IF($F$15=Lijstjes!$A$4,$F$16,$F$21)/COUNTIF('2. Invulblad'!$R$29:$R$1048576,Lijstjes!$F$2),0)</f>
        <v>0</v>
      </c>
      <c r="U989" s="5">
        <f>IF(T989=Lijstjes!$F$2,IF($F$15=Lijstjes!$A$5,$F$16,$F$21)/COUNTIF('2. Invulblad'!$T$29:$T$1048576,Lijstjes!$F$2),0)</f>
        <v>0</v>
      </c>
      <c r="W989" s="5" t="str">
        <f>IF(V989=Lijstjes!$F$2,IF($F$15=Lijstjes!$A$6,$F$16,$F$21)/COUNTIF('2. Invulblad'!$V$29:$V$1048576,Lijstjes!$F$2),"")</f>
        <v/>
      </c>
      <c r="Y989" s="5" t="str">
        <f>IF(X989=Lijstjes!$F$2,IF($F$15=Lijstjes!$A$7,$F$16,$F$21)/COUNTIF('2. Invulblad'!$X$29:$X$1048576,Lijstjes!$F$2),"")</f>
        <v/>
      </c>
      <c r="AA989" s="14">
        <f>IF(Z989=Lijstjes!$F$2,IF($F$15=Lijstjes!$A$8,$F$16,$F$21)/COUNTIF('2. Invulblad'!$Z$29:$Z$1048576,Lijstjes!$F$2),0)</f>
        <v>0</v>
      </c>
      <c r="AC989" s="14">
        <f>IF(AB989=Lijstjes!$F$2,IF($F$15=Lijstjes!$A$9,$F$16,$F$21)/COUNTIF('2. Invulblad'!$AB$29:$AB$1048576,Lijstjes!$F$2),0)</f>
        <v>0</v>
      </c>
      <c r="AE989" s="14">
        <f>IF(AD989=Lijstjes!$F$2,IF($F$15=Lijstjes!$A$10,$F$16,$F$21)/COUNTIF('2. Invulblad'!$AD$29:$AD$1048576,Lijstjes!$F$2),0)</f>
        <v>0</v>
      </c>
      <c r="AG989" s="14">
        <f>IF(AF989=Lijstjes!$F$2,IF($F$15=Lijstjes!$A$11,$F$16,$F$21)/COUNTIF('2. Invulblad'!$AF$29:$AF$1048576,Lijstjes!$F$2),0)</f>
        <v>0</v>
      </c>
    </row>
    <row r="990" spans="2:33" ht="14.5">
      <c r="B990" s="12" t="str">
        <f t="shared" ref="B990:B1053" si="30">IF(AND(S990+U990&gt;0,S990+U990&lt;10),"U mag geen subsidie aanvragen voor "&amp;E990&amp;F990&amp;G990&amp;" want de geïsoleerde oppervlakte per woning voor de gevel/spouw is te klein. Dit moet minimaal 10m2 per woning die aan de maatregel grenst zijn.","")</f>
        <v/>
      </c>
      <c r="C990" t="str">
        <f t="shared" ref="C990:C1053" si="31">IF(AND((AA990+AC990+AE990+AG990)&gt;0,(AA990+AC990+AE990+AG990)&lt;3),"U mag geen subsidie aanvragen voor "&amp;E990&amp;F990&amp;G990&amp;" want de geisoleerde oppervlakte voor glas/deuren is te klein. Dit moet gemiddeld per woning minimaal 3 m2 zijn.","")</f>
        <v/>
      </c>
      <c r="D990" s="15" t="str">
        <f>IF(M990=0,"",IF(AND(M990&gt;0,IFERROR(SEARCH(Lijstjes!$F$2,'2. Invulblad'!N990&amp;'2. Invulblad'!P990&amp;'2. Invulblad'!R990&amp;'2. Invulblad'!T990&amp;'2. Invulblad'!V990&amp;'2. Invulblad'!X990&amp;'2. Invulblad'!Z990&amp;'2. Invulblad'!AB990&amp;'2. Invulblad'!AD990&amp;'2. Invulblad'!AF990&amp;'2. Invulblad'!AH990&amp;'2. Invulblad'!AI990),0)&gt;0),"","U mag geen subsidie aanvragen voor "&amp;'2. Invulblad'!E990&amp;" "&amp;'2. Invulblad'!F990&amp;'2. Invulblad'!G990&amp;" want er is geen aangrenzende maatregel getroffen."))</f>
        <v/>
      </c>
      <c r="M990" s="20">
        <f>MIN(1500,COUNTIF('2. Invulblad'!N990:AI990,"Ja")*750)</f>
        <v>0</v>
      </c>
      <c r="O990" s="14" t="str">
        <f>IF(N990=Lijstjes!$F$2,IF($F$15=Lijstjes!$A$2,$F$16,$F$21)/COUNTIF('2. Invulblad'!$N$29:$N$1048576,Lijstjes!$F$2),"")</f>
        <v/>
      </c>
      <c r="Q990" s="5" t="str">
        <f>IF(P990=Lijstjes!$F$2,IF($F$15=Lijstjes!$A$3,$F$16,$F$21)/COUNTIF('2. Invulblad'!$P$29:$P$1048576,Lijstjes!$F$2),"")</f>
        <v/>
      </c>
      <c r="S990" s="5">
        <f>IF(R990=Lijstjes!$F$2,IF($F$15=Lijstjes!$A$4,$F$16,$F$21)/COUNTIF('2. Invulblad'!$R$29:$R$1048576,Lijstjes!$F$2),0)</f>
        <v>0</v>
      </c>
      <c r="U990" s="5">
        <f>IF(T990=Lijstjes!$F$2,IF($F$15=Lijstjes!$A$5,$F$16,$F$21)/COUNTIF('2. Invulblad'!$T$29:$T$1048576,Lijstjes!$F$2),0)</f>
        <v>0</v>
      </c>
      <c r="W990" s="5" t="str">
        <f>IF(V990=Lijstjes!$F$2,IF($F$15=Lijstjes!$A$6,$F$16,$F$21)/COUNTIF('2. Invulblad'!$V$29:$V$1048576,Lijstjes!$F$2),"")</f>
        <v/>
      </c>
      <c r="Y990" s="5" t="str">
        <f>IF(X990=Lijstjes!$F$2,IF($F$15=Lijstjes!$A$7,$F$16,$F$21)/COUNTIF('2. Invulblad'!$X$29:$X$1048576,Lijstjes!$F$2),"")</f>
        <v/>
      </c>
      <c r="AA990" s="14">
        <f>IF(Z990=Lijstjes!$F$2,IF($F$15=Lijstjes!$A$8,$F$16,$F$21)/COUNTIF('2. Invulblad'!$Z$29:$Z$1048576,Lijstjes!$F$2),0)</f>
        <v>0</v>
      </c>
      <c r="AC990" s="14">
        <f>IF(AB990=Lijstjes!$F$2,IF($F$15=Lijstjes!$A$9,$F$16,$F$21)/COUNTIF('2. Invulblad'!$AB$29:$AB$1048576,Lijstjes!$F$2),0)</f>
        <v>0</v>
      </c>
      <c r="AE990" s="14">
        <f>IF(AD990=Lijstjes!$F$2,IF($F$15=Lijstjes!$A$10,$F$16,$F$21)/COUNTIF('2. Invulblad'!$AD$29:$AD$1048576,Lijstjes!$F$2),0)</f>
        <v>0</v>
      </c>
      <c r="AG990" s="14">
        <f>IF(AF990=Lijstjes!$F$2,IF($F$15=Lijstjes!$A$11,$F$16,$F$21)/COUNTIF('2. Invulblad'!$AF$29:$AF$1048576,Lijstjes!$F$2),0)</f>
        <v>0</v>
      </c>
    </row>
    <row r="991" spans="2:33" ht="14.5">
      <c r="B991" s="12" t="str">
        <f t="shared" si="30"/>
        <v/>
      </c>
      <c r="C991" t="str">
        <f t="shared" si="31"/>
        <v/>
      </c>
      <c r="D991" s="15" t="str">
        <f>IF(M991=0,"",IF(AND(M991&gt;0,IFERROR(SEARCH(Lijstjes!$F$2,'2. Invulblad'!N991&amp;'2. Invulblad'!P991&amp;'2. Invulblad'!R991&amp;'2. Invulblad'!T991&amp;'2. Invulblad'!V991&amp;'2. Invulblad'!X991&amp;'2. Invulblad'!Z991&amp;'2. Invulblad'!AB991&amp;'2. Invulblad'!AD991&amp;'2. Invulblad'!AF991&amp;'2. Invulblad'!AH991&amp;'2. Invulblad'!AI991),0)&gt;0),"","U mag geen subsidie aanvragen voor "&amp;'2. Invulblad'!E991&amp;" "&amp;'2. Invulblad'!F991&amp;'2. Invulblad'!G991&amp;" want er is geen aangrenzende maatregel getroffen."))</f>
        <v/>
      </c>
      <c r="M991" s="20">
        <f>MIN(1500,COUNTIF('2. Invulblad'!N991:AI991,"Ja")*750)</f>
        <v>0</v>
      </c>
      <c r="O991" s="14" t="str">
        <f>IF(N991=Lijstjes!$F$2,IF($F$15=Lijstjes!$A$2,$F$16,$F$21)/COUNTIF('2. Invulblad'!$N$29:$N$1048576,Lijstjes!$F$2),"")</f>
        <v/>
      </c>
      <c r="Q991" s="5" t="str">
        <f>IF(P991=Lijstjes!$F$2,IF($F$15=Lijstjes!$A$3,$F$16,$F$21)/COUNTIF('2. Invulblad'!$P$29:$P$1048576,Lijstjes!$F$2),"")</f>
        <v/>
      </c>
      <c r="S991" s="5">
        <f>IF(R991=Lijstjes!$F$2,IF($F$15=Lijstjes!$A$4,$F$16,$F$21)/COUNTIF('2. Invulblad'!$R$29:$R$1048576,Lijstjes!$F$2),0)</f>
        <v>0</v>
      </c>
      <c r="U991" s="5">
        <f>IF(T991=Lijstjes!$F$2,IF($F$15=Lijstjes!$A$5,$F$16,$F$21)/COUNTIF('2. Invulblad'!$T$29:$T$1048576,Lijstjes!$F$2),0)</f>
        <v>0</v>
      </c>
      <c r="W991" s="5" t="str">
        <f>IF(V991=Lijstjes!$F$2,IF($F$15=Lijstjes!$A$6,$F$16,$F$21)/COUNTIF('2. Invulblad'!$V$29:$V$1048576,Lijstjes!$F$2),"")</f>
        <v/>
      </c>
      <c r="Y991" s="5" t="str">
        <f>IF(X991=Lijstjes!$F$2,IF($F$15=Lijstjes!$A$7,$F$16,$F$21)/COUNTIF('2. Invulblad'!$X$29:$X$1048576,Lijstjes!$F$2),"")</f>
        <v/>
      </c>
      <c r="AA991" s="14">
        <f>IF(Z991=Lijstjes!$F$2,IF($F$15=Lijstjes!$A$8,$F$16,$F$21)/COUNTIF('2. Invulblad'!$Z$29:$Z$1048576,Lijstjes!$F$2),0)</f>
        <v>0</v>
      </c>
      <c r="AC991" s="14">
        <f>IF(AB991=Lijstjes!$F$2,IF($F$15=Lijstjes!$A$9,$F$16,$F$21)/COUNTIF('2. Invulblad'!$AB$29:$AB$1048576,Lijstjes!$F$2),0)</f>
        <v>0</v>
      </c>
      <c r="AE991" s="14">
        <f>IF(AD991=Lijstjes!$F$2,IF($F$15=Lijstjes!$A$10,$F$16,$F$21)/COUNTIF('2. Invulblad'!$AD$29:$AD$1048576,Lijstjes!$F$2),0)</f>
        <v>0</v>
      </c>
      <c r="AG991" s="14">
        <f>IF(AF991=Lijstjes!$F$2,IF($F$15=Lijstjes!$A$11,$F$16,$F$21)/COUNTIF('2. Invulblad'!$AF$29:$AF$1048576,Lijstjes!$F$2),0)</f>
        <v>0</v>
      </c>
    </row>
    <row r="992" spans="2:33" ht="14.5">
      <c r="B992" s="12" t="str">
        <f t="shared" si="30"/>
        <v/>
      </c>
      <c r="C992" t="str">
        <f t="shared" si="31"/>
        <v/>
      </c>
      <c r="D992" s="15" t="str">
        <f>IF(M992=0,"",IF(AND(M992&gt;0,IFERROR(SEARCH(Lijstjes!$F$2,'2. Invulblad'!N992&amp;'2. Invulblad'!P992&amp;'2. Invulblad'!R992&amp;'2. Invulblad'!T992&amp;'2. Invulblad'!V992&amp;'2. Invulblad'!X992&amp;'2. Invulblad'!Z992&amp;'2. Invulblad'!AB992&amp;'2. Invulblad'!AD992&amp;'2. Invulblad'!AF992&amp;'2. Invulblad'!AH992&amp;'2. Invulblad'!AI992),0)&gt;0),"","U mag geen subsidie aanvragen voor "&amp;'2. Invulblad'!E992&amp;" "&amp;'2. Invulblad'!F992&amp;'2. Invulblad'!G992&amp;" want er is geen aangrenzende maatregel getroffen."))</f>
        <v/>
      </c>
      <c r="M992" s="20">
        <f>MIN(1500,COUNTIF('2. Invulblad'!N992:AI992,"Ja")*750)</f>
        <v>0</v>
      </c>
      <c r="O992" s="14" t="str">
        <f>IF(N992=Lijstjes!$F$2,IF($F$15=Lijstjes!$A$2,$F$16,$F$21)/COUNTIF('2. Invulblad'!$N$29:$N$1048576,Lijstjes!$F$2),"")</f>
        <v/>
      </c>
      <c r="Q992" s="5" t="str">
        <f>IF(P992=Lijstjes!$F$2,IF($F$15=Lijstjes!$A$3,$F$16,$F$21)/COUNTIF('2. Invulblad'!$P$29:$P$1048576,Lijstjes!$F$2),"")</f>
        <v/>
      </c>
      <c r="S992" s="5">
        <f>IF(R992=Lijstjes!$F$2,IF($F$15=Lijstjes!$A$4,$F$16,$F$21)/COUNTIF('2. Invulblad'!$R$29:$R$1048576,Lijstjes!$F$2),0)</f>
        <v>0</v>
      </c>
      <c r="U992" s="5">
        <f>IF(T992=Lijstjes!$F$2,IF($F$15=Lijstjes!$A$5,$F$16,$F$21)/COUNTIF('2. Invulblad'!$T$29:$T$1048576,Lijstjes!$F$2),0)</f>
        <v>0</v>
      </c>
      <c r="W992" s="5" t="str">
        <f>IF(V992=Lijstjes!$F$2,IF($F$15=Lijstjes!$A$6,$F$16,$F$21)/COUNTIF('2. Invulblad'!$V$29:$V$1048576,Lijstjes!$F$2),"")</f>
        <v/>
      </c>
      <c r="Y992" s="5" t="str">
        <f>IF(X992=Lijstjes!$F$2,IF($F$15=Lijstjes!$A$7,$F$16,$F$21)/COUNTIF('2. Invulblad'!$X$29:$X$1048576,Lijstjes!$F$2),"")</f>
        <v/>
      </c>
      <c r="AA992" s="14">
        <f>IF(Z992=Lijstjes!$F$2,IF($F$15=Lijstjes!$A$8,$F$16,$F$21)/COUNTIF('2. Invulblad'!$Z$29:$Z$1048576,Lijstjes!$F$2),0)</f>
        <v>0</v>
      </c>
      <c r="AC992" s="14">
        <f>IF(AB992=Lijstjes!$F$2,IF($F$15=Lijstjes!$A$9,$F$16,$F$21)/COUNTIF('2. Invulblad'!$AB$29:$AB$1048576,Lijstjes!$F$2),0)</f>
        <v>0</v>
      </c>
      <c r="AE992" s="14">
        <f>IF(AD992=Lijstjes!$F$2,IF($F$15=Lijstjes!$A$10,$F$16,$F$21)/COUNTIF('2. Invulblad'!$AD$29:$AD$1048576,Lijstjes!$F$2),0)</f>
        <v>0</v>
      </c>
      <c r="AG992" s="14">
        <f>IF(AF992=Lijstjes!$F$2,IF($F$15=Lijstjes!$A$11,$F$16,$F$21)/COUNTIF('2. Invulblad'!$AF$29:$AF$1048576,Lijstjes!$F$2),0)</f>
        <v>0</v>
      </c>
    </row>
    <row r="993" spans="2:33" ht="14.5">
      <c r="B993" s="12" t="str">
        <f t="shared" si="30"/>
        <v/>
      </c>
      <c r="C993" t="str">
        <f t="shared" si="31"/>
        <v/>
      </c>
      <c r="D993" s="15" t="str">
        <f>IF(M993=0,"",IF(AND(M993&gt;0,IFERROR(SEARCH(Lijstjes!$F$2,'2. Invulblad'!N993&amp;'2. Invulblad'!P993&amp;'2. Invulblad'!R993&amp;'2. Invulblad'!T993&amp;'2. Invulblad'!V993&amp;'2. Invulblad'!X993&amp;'2. Invulblad'!Z993&amp;'2. Invulblad'!AB993&amp;'2. Invulblad'!AD993&amp;'2. Invulblad'!AF993&amp;'2. Invulblad'!AH993&amp;'2. Invulblad'!AI993),0)&gt;0),"","U mag geen subsidie aanvragen voor "&amp;'2. Invulblad'!E993&amp;" "&amp;'2. Invulblad'!F993&amp;'2. Invulblad'!G993&amp;" want er is geen aangrenzende maatregel getroffen."))</f>
        <v/>
      </c>
      <c r="M993" s="20">
        <f>MIN(1500,COUNTIF('2. Invulblad'!N993:AI993,"Ja")*750)</f>
        <v>0</v>
      </c>
      <c r="O993" s="14" t="str">
        <f>IF(N993=Lijstjes!$F$2,IF($F$15=Lijstjes!$A$2,$F$16,$F$21)/COUNTIF('2. Invulblad'!$N$29:$N$1048576,Lijstjes!$F$2),"")</f>
        <v/>
      </c>
      <c r="Q993" s="5" t="str">
        <f>IF(P993=Lijstjes!$F$2,IF($F$15=Lijstjes!$A$3,$F$16,$F$21)/COUNTIF('2. Invulblad'!$P$29:$P$1048576,Lijstjes!$F$2),"")</f>
        <v/>
      </c>
      <c r="S993" s="5">
        <f>IF(R993=Lijstjes!$F$2,IF($F$15=Lijstjes!$A$4,$F$16,$F$21)/COUNTIF('2. Invulblad'!$R$29:$R$1048576,Lijstjes!$F$2),0)</f>
        <v>0</v>
      </c>
      <c r="U993" s="5">
        <f>IF(T993=Lijstjes!$F$2,IF($F$15=Lijstjes!$A$5,$F$16,$F$21)/COUNTIF('2. Invulblad'!$T$29:$T$1048576,Lijstjes!$F$2),0)</f>
        <v>0</v>
      </c>
      <c r="W993" s="5" t="str">
        <f>IF(V993=Lijstjes!$F$2,IF($F$15=Lijstjes!$A$6,$F$16,$F$21)/COUNTIF('2. Invulblad'!$V$29:$V$1048576,Lijstjes!$F$2),"")</f>
        <v/>
      </c>
      <c r="Y993" s="5" t="str">
        <f>IF(X993=Lijstjes!$F$2,IF($F$15=Lijstjes!$A$7,$F$16,$F$21)/COUNTIF('2. Invulblad'!$X$29:$X$1048576,Lijstjes!$F$2),"")</f>
        <v/>
      </c>
      <c r="AA993" s="14">
        <f>IF(Z993=Lijstjes!$F$2,IF($F$15=Lijstjes!$A$8,$F$16,$F$21)/COUNTIF('2. Invulblad'!$Z$29:$Z$1048576,Lijstjes!$F$2),0)</f>
        <v>0</v>
      </c>
      <c r="AC993" s="14">
        <f>IF(AB993=Lijstjes!$F$2,IF($F$15=Lijstjes!$A$9,$F$16,$F$21)/COUNTIF('2. Invulblad'!$AB$29:$AB$1048576,Lijstjes!$F$2),0)</f>
        <v>0</v>
      </c>
      <c r="AE993" s="14">
        <f>IF(AD993=Lijstjes!$F$2,IF($F$15=Lijstjes!$A$10,$F$16,$F$21)/COUNTIF('2. Invulblad'!$AD$29:$AD$1048576,Lijstjes!$F$2),0)</f>
        <v>0</v>
      </c>
      <c r="AG993" s="14">
        <f>IF(AF993=Lijstjes!$F$2,IF($F$15=Lijstjes!$A$11,$F$16,$F$21)/COUNTIF('2. Invulblad'!$AF$29:$AF$1048576,Lijstjes!$F$2),0)</f>
        <v>0</v>
      </c>
    </row>
    <row r="994" spans="2:33" ht="14.5">
      <c r="B994" s="12" t="str">
        <f t="shared" si="30"/>
        <v/>
      </c>
      <c r="C994" t="str">
        <f t="shared" si="31"/>
        <v/>
      </c>
      <c r="D994" s="15" t="str">
        <f>IF(M994=0,"",IF(AND(M994&gt;0,IFERROR(SEARCH(Lijstjes!$F$2,'2. Invulblad'!N994&amp;'2. Invulblad'!P994&amp;'2. Invulblad'!R994&amp;'2. Invulblad'!T994&amp;'2. Invulblad'!V994&amp;'2. Invulblad'!X994&amp;'2. Invulblad'!Z994&amp;'2. Invulblad'!AB994&amp;'2. Invulblad'!AD994&amp;'2. Invulblad'!AF994&amp;'2. Invulblad'!AH994&amp;'2. Invulblad'!AI994),0)&gt;0),"","U mag geen subsidie aanvragen voor "&amp;'2. Invulblad'!E994&amp;" "&amp;'2. Invulblad'!F994&amp;'2. Invulblad'!G994&amp;" want er is geen aangrenzende maatregel getroffen."))</f>
        <v/>
      </c>
      <c r="M994" s="20">
        <f>MIN(1500,COUNTIF('2. Invulblad'!N994:AI994,"Ja")*750)</f>
        <v>0</v>
      </c>
      <c r="O994" s="14" t="str">
        <f>IF(N994=Lijstjes!$F$2,IF($F$15=Lijstjes!$A$2,$F$16,$F$21)/COUNTIF('2. Invulblad'!$N$29:$N$1048576,Lijstjes!$F$2),"")</f>
        <v/>
      </c>
      <c r="Q994" s="5" t="str">
        <f>IF(P994=Lijstjes!$F$2,IF($F$15=Lijstjes!$A$3,$F$16,$F$21)/COUNTIF('2. Invulblad'!$P$29:$P$1048576,Lijstjes!$F$2),"")</f>
        <v/>
      </c>
      <c r="S994" s="5">
        <f>IF(R994=Lijstjes!$F$2,IF($F$15=Lijstjes!$A$4,$F$16,$F$21)/COUNTIF('2. Invulblad'!$R$29:$R$1048576,Lijstjes!$F$2),0)</f>
        <v>0</v>
      </c>
      <c r="U994" s="5">
        <f>IF(T994=Lijstjes!$F$2,IF($F$15=Lijstjes!$A$5,$F$16,$F$21)/COUNTIF('2. Invulblad'!$T$29:$T$1048576,Lijstjes!$F$2),0)</f>
        <v>0</v>
      </c>
      <c r="W994" s="5" t="str">
        <f>IF(V994=Lijstjes!$F$2,IF($F$15=Lijstjes!$A$6,$F$16,$F$21)/COUNTIF('2. Invulblad'!$V$29:$V$1048576,Lijstjes!$F$2),"")</f>
        <v/>
      </c>
      <c r="Y994" s="5" t="str">
        <f>IF(X994=Lijstjes!$F$2,IF($F$15=Lijstjes!$A$7,$F$16,$F$21)/COUNTIF('2. Invulblad'!$X$29:$X$1048576,Lijstjes!$F$2),"")</f>
        <v/>
      </c>
      <c r="AA994" s="14">
        <f>IF(Z994=Lijstjes!$F$2,IF($F$15=Lijstjes!$A$8,$F$16,$F$21)/COUNTIF('2. Invulblad'!$Z$29:$Z$1048576,Lijstjes!$F$2),0)</f>
        <v>0</v>
      </c>
      <c r="AC994" s="14">
        <f>IF(AB994=Lijstjes!$F$2,IF($F$15=Lijstjes!$A$9,$F$16,$F$21)/COUNTIF('2. Invulblad'!$AB$29:$AB$1048576,Lijstjes!$F$2),0)</f>
        <v>0</v>
      </c>
      <c r="AE994" s="14">
        <f>IF(AD994=Lijstjes!$F$2,IF($F$15=Lijstjes!$A$10,$F$16,$F$21)/COUNTIF('2. Invulblad'!$AD$29:$AD$1048576,Lijstjes!$F$2),0)</f>
        <v>0</v>
      </c>
      <c r="AG994" s="14">
        <f>IF(AF994=Lijstjes!$F$2,IF($F$15=Lijstjes!$A$11,$F$16,$F$21)/COUNTIF('2. Invulblad'!$AF$29:$AF$1048576,Lijstjes!$F$2),0)</f>
        <v>0</v>
      </c>
    </row>
    <row r="995" spans="2:33" ht="14.5">
      <c r="B995" s="12" t="str">
        <f t="shared" si="30"/>
        <v/>
      </c>
      <c r="C995" t="str">
        <f t="shared" si="31"/>
        <v/>
      </c>
      <c r="D995" s="15" t="str">
        <f>IF(M995=0,"",IF(AND(M995&gt;0,IFERROR(SEARCH(Lijstjes!$F$2,'2. Invulblad'!N995&amp;'2. Invulblad'!P995&amp;'2. Invulblad'!R995&amp;'2. Invulblad'!T995&amp;'2. Invulblad'!V995&amp;'2. Invulblad'!X995&amp;'2. Invulblad'!Z995&amp;'2. Invulblad'!AB995&amp;'2. Invulblad'!AD995&amp;'2. Invulblad'!AF995&amp;'2. Invulblad'!AH995&amp;'2. Invulblad'!AI995),0)&gt;0),"","U mag geen subsidie aanvragen voor "&amp;'2. Invulblad'!E995&amp;" "&amp;'2. Invulblad'!F995&amp;'2. Invulblad'!G995&amp;" want er is geen aangrenzende maatregel getroffen."))</f>
        <v/>
      </c>
      <c r="M995" s="20">
        <f>MIN(1500,COUNTIF('2. Invulblad'!N995:AI995,"Ja")*750)</f>
        <v>0</v>
      </c>
      <c r="O995" s="14" t="str">
        <f>IF(N995=Lijstjes!$F$2,IF($F$15=Lijstjes!$A$2,$F$16,$F$21)/COUNTIF('2. Invulblad'!$N$29:$N$1048576,Lijstjes!$F$2),"")</f>
        <v/>
      </c>
      <c r="Q995" s="5" t="str">
        <f>IF(P995=Lijstjes!$F$2,IF($F$15=Lijstjes!$A$3,$F$16,$F$21)/COUNTIF('2. Invulblad'!$P$29:$P$1048576,Lijstjes!$F$2),"")</f>
        <v/>
      </c>
      <c r="S995" s="5">
        <f>IF(R995=Lijstjes!$F$2,IF($F$15=Lijstjes!$A$4,$F$16,$F$21)/COUNTIF('2. Invulblad'!$R$29:$R$1048576,Lijstjes!$F$2),0)</f>
        <v>0</v>
      </c>
      <c r="U995" s="5">
        <f>IF(T995=Lijstjes!$F$2,IF($F$15=Lijstjes!$A$5,$F$16,$F$21)/COUNTIF('2. Invulblad'!$T$29:$T$1048576,Lijstjes!$F$2),0)</f>
        <v>0</v>
      </c>
      <c r="W995" s="5" t="str">
        <f>IF(V995=Lijstjes!$F$2,IF($F$15=Lijstjes!$A$6,$F$16,$F$21)/COUNTIF('2. Invulblad'!$V$29:$V$1048576,Lijstjes!$F$2),"")</f>
        <v/>
      </c>
      <c r="Y995" s="5" t="str">
        <f>IF(X995=Lijstjes!$F$2,IF($F$15=Lijstjes!$A$7,$F$16,$F$21)/COUNTIF('2. Invulblad'!$X$29:$X$1048576,Lijstjes!$F$2),"")</f>
        <v/>
      </c>
      <c r="AA995" s="14">
        <f>IF(Z995=Lijstjes!$F$2,IF($F$15=Lijstjes!$A$8,$F$16,$F$21)/COUNTIF('2. Invulblad'!$Z$29:$Z$1048576,Lijstjes!$F$2),0)</f>
        <v>0</v>
      </c>
      <c r="AC995" s="14">
        <f>IF(AB995=Lijstjes!$F$2,IF($F$15=Lijstjes!$A$9,$F$16,$F$21)/COUNTIF('2. Invulblad'!$AB$29:$AB$1048576,Lijstjes!$F$2),0)</f>
        <v>0</v>
      </c>
      <c r="AE995" s="14">
        <f>IF(AD995=Lijstjes!$F$2,IF($F$15=Lijstjes!$A$10,$F$16,$F$21)/COUNTIF('2. Invulblad'!$AD$29:$AD$1048576,Lijstjes!$F$2),0)</f>
        <v>0</v>
      </c>
      <c r="AG995" s="14">
        <f>IF(AF995=Lijstjes!$F$2,IF($F$15=Lijstjes!$A$11,$F$16,$F$21)/COUNTIF('2. Invulblad'!$AF$29:$AF$1048576,Lijstjes!$F$2),0)</f>
        <v>0</v>
      </c>
    </row>
    <row r="996" spans="2:33" ht="14.5">
      <c r="B996" s="12" t="str">
        <f t="shared" si="30"/>
        <v/>
      </c>
      <c r="C996" t="str">
        <f t="shared" si="31"/>
        <v/>
      </c>
      <c r="D996" s="15" t="str">
        <f>IF(M996=0,"",IF(AND(M996&gt;0,IFERROR(SEARCH(Lijstjes!$F$2,'2. Invulblad'!N996&amp;'2. Invulblad'!P996&amp;'2. Invulblad'!R996&amp;'2. Invulblad'!T996&amp;'2. Invulblad'!V996&amp;'2. Invulblad'!X996&amp;'2. Invulblad'!Z996&amp;'2. Invulblad'!AB996&amp;'2. Invulblad'!AD996&amp;'2. Invulblad'!AF996&amp;'2. Invulblad'!AH996&amp;'2. Invulblad'!AI996),0)&gt;0),"","U mag geen subsidie aanvragen voor "&amp;'2. Invulblad'!E996&amp;" "&amp;'2. Invulblad'!F996&amp;'2. Invulblad'!G996&amp;" want er is geen aangrenzende maatregel getroffen."))</f>
        <v/>
      </c>
      <c r="M996" s="20">
        <f>MIN(1500,COUNTIF('2. Invulblad'!N996:AI996,"Ja")*750)</f>
        <v>0</v>
      </c>
      <c r="O996" s="14" t="str">
        <f>IF(N996=Lijstjes!$F$2,IF($F$15=Lijstjes!$A$2,$F$16,$F$21)/COUNTIF('2. Invulblad'!$N$29:$N$1048576,Lijstjes!$F$2),"")</f>
        <v/>
      </c>
      <c r="Q996" s="5" t="str">
        <f>IF(P996=Lijstjes!$F$2,IF($F$15=Lijstjes!$A$3,$F$16,$F$21)/COUNTIF('2. Invulblad'!$P$29:$P$1048576,Lijstjes!$F$2),"")</f>
        <v/>
      </c>
      <c r="S996" s="5">
        <f>IF(R996=Lijstjes!$F$2,IF($F$15=Lijstjes!$A$4,$F$16,$F$21)/COUNTIF('2. Invulblad'!$R$29:$R$1048576,Lijstjes!$F$2),0)</f>
        <v>0</v>
      </c>
      <c r="U996" s="5">
        <f>IF(T996=Lijstjes!$F$2,IF($F$15=Lijstjes!$A$5,$F$16,$F$21)/COUNTIF('2. Invulblad'!$T$29:$T$1048576,Lijstjes!$F$2),0)</f>
        <v>0</v>
      </c>
      <c r="W996" s="5" t="str">
        <f>IF(V996=Lijstjes!$F$2,IF($F$15=Lijstjes!$A$6,$F$16,$F$21)/COUNTIF('2. Invulblad'!$V$29:$V$1048576,Lijstjes!$F$2),"")</f>
        <v/>
      </c>
      <c r="Y996" s="5" t="str">
        <f>IF(X996=Lijstjes!$F$2,IF($F$15=Lijstjes!$A$7,$F$16,$F$21)/COUNTIF('2. Invulblad'!$X$29:$X$1048576,Lijstjes!$F$2),"")</f>
        <v/>
      </c>
      <c r="AA996" s="14">
        <f>IF(Z996=Lijstjes!$F$2,IF($F$15=Lijstjes!$A$8,$F$16,$F$21)/COUNTIF('2. Invulblad'!$Z$29:$Z$1048576,Lijstjes!$F$2),0)</f>
        <v>0</v>
      </c>
      <c r="AC996" s="14">
        <f>IF(AB996=Lijstjes!$F$2,IF($F$15=Lijstjes!$A$9,$F$16,$F$21)/COUNTIF('2. Invulblad'!$AB$29:$AB$1048576,Lijstjes!$F$2),0)</f>
        <v>0</v>
      </c>
      <c r="AE996" s="14">
        <f>IF(AD996=Lijstjes!$F$2,IF($F$15=Lijstjes!$A$10,$F$16,$F$21)/COUNTIF('2. Invulblad'!$AD$29:$AD$1048576,Lijstjes!$F$2),0)</f>
        <v>0</v>
      </c>
      <c r="AG996" s="14">
        <f>IF(AF996=Lijstjes!$F$2,IF($F$15=Lijstjes!$A$11,$F$16,$F$21)/COUNTIF('2. Invulblad'!$AF$29:$AF$1048576,Lijstjes!$F$2),0)</f>
        <v>0</v>
      </c>
    </row>
    <row r="997" spans="2:33" ht="14.5">
      <c r="B997" s="12" t="str">
        <f t="shared" si="30"/>
        <v/>
      </c>
      <c r="C997" t="str">
        <f t="shared" si="31"/>
        <v/>
      </c>
      <c r="D997" s="15" t="str">
        <f>IF(M997=0,"",IF(AND(M997&gt;0,IFERROR(SEARCH(Lijstjes!$F$2,'2. Invulblad'!N997&amp;'2. Invulblad'!P997&amp;'2. Invulblad'!R997&amp;'2. Invulblad'!T997&amp;'2. Invulblad'!V997&amp;'2. Invulblad'!X997&amp;'2. Invulblad'!Z997&amp;'2. Invulblad'!AB997&amp;'2. Invulblad'!AD997&amp;'2. Invulblad'!AF997&amp;'2. Invulblad'!AH997&amp;'2. Invulblad'!AI997),0)&gt;0),"","U mag geen subsidie aanvragen voor "&amp;'2. Invulblad'!E997&amp;" "&amp;'2. Invulblad'!F997&amp;'2. Invulblad'!G997&amp;" want er is geen aangrenzende maatregel getroffen."))</f>
        <v/>
      </c>
      <c r="M997" s="20">
        <f>MIN(1500,COUNTIF('2. Invulblad'!N997:AI997,"Ja")*750)</f>
        <v>0</v>
      </c>
      <c r="O997" s="14" t="str">
        <f>IF(N997=Lijstjes!$F$2,IF($F$15=Lijstjes!$A$2,$F$16,$F$21)/COUNTIF('2. Invulblad'!$N$29:$N$1048576,Lijstjes!$F$2),"")</f>
        <v/>
      </c>
      <c r="Q997" s="5" t="str">
        <f>IF(P997=Lijstjes!$F$2,IF($F$15=Lijstjes!$A$3,$F$16,$F$21)/COUNTIF('2. Invulblad'!$P$29:$P$1048576,Lijstjes!$F$2),"")</f>
        <v/>
      </c>
      <c r="S997" s="5">
        <f>IF(R997=Lijstjes!$F$2,IF($F$15=Lijstjes!$A$4,$F$16,$F$21)/COUNTIF('2. Invulblad'!$R$29:$R$1048576,Lijstjes!$F$2),0)</f>
        <v>0</v>
      </c>
      <c r="U997" s="5">
        <f>IF(T997=Lijstjes!$F$2,IF($F$15=Lijstjes!$A$5,$F$16,$F$21)/COUNTIF('2. Invulblad'!$T$29:$T$1048576,Lijstjes!$F$2),0)</f>
        <v>0</v>
      </c>
      <c r="W997" s="5" t="str">
        <f>IF(V997=Lijstjes!$F$2,IF($F$15=Lijstjes!$A$6,$F$16,$F$21)/COUNTIF('2. Invulblad'!$V$29:$V$1048576,Lijstjes!$F$2),"")</f>
        <v/>
      </c>
      <c r="Y997" s="5" t="str">
        <f>IF(X997=Lijstjes!$F$2,IF($F$15=Lijstjes!$A$7,$F$16,$F$21)/COUNTIF('2. Invulblad'!$X$29:$X$1048576,Lijstjes!$F$2),"")</f>
        <v/>
      </c>
      <c r="AA997" s="14">
        <f>IF(Z997=Lijstjes!$F$2,IF($F$15=Lijstjes!$A$8,$F$16,$F$21)/COUNTIF('2. Invulblad'!$Z$29:$Z$1048576,Lijstjes!$F$2),0)</f>
        <v>0</v>
      </c>
      <c r="AC997" s="14">
        <f>IF(AB997=Lijstjes!$F$2,IF($F$15=Lijstjes!$A$9,$F$16,$F$21)/COUNTIF('2. Invulblad'!$AB$29:$AB$1048576,Lijstjes!$F$2),0)</f>
        <v>0</v>
      </c>
      <c r="AE997" s="14">
        <f>IF(AD997=Lijstjes!$F$2,IF($F$15=Lijstjes!$A$10,$F$16,$F$21)/COUNTIF('2. Invulblad'!$AD$29:$AD$1048576,Lijstjes!$F$2),0)</f>
        <v>0</v>
      </c>
      <c r="AG997" s="14">
        <f>IF(AF997=Lijstjes!$F$2,IF($F$15=Lijstjes!$A$11,$F$16,$F$21)/COUNTIF('2. Invulblad'!$AF$29:$AF$1048576,Lijstjes!$F$2),0)</f>
        <v>0</v>
      </c>
    </row>
    <row r="998" spans="2:33" ht="14.5">
      <c r="B998" s="12" t="str">
        <f t="shared" si="30"/>
        <v/>
      </c>
      <c r="C998" t="str">
        <f t="shared" si="31"/>
        <v/>
      </c>
      <c r="D998" s="15" t="str">
        <f>IF(M998=0,"",IF(AND(M998&gt;0,IFERROR(SEARCH(Lijstjes!$F$2,'2. Invulblad'!N998&amp;'2. Invulblad'!P998&amp;'2. Invulblad'!R998&amp;'2. Invulblad'!T998&amp;'2. Invulblad'!V998&amp;'2. Invulblad'!X998&amp;'2. Invulblad'!Z998&amp;'2. Invulblad'!AB998&amp;'2. Invulblad'!AD998&amp;'2. Invulblad'!AF998&amp;'2. Invulblad'!AH998&amp;'2. Invulblad'!AI998),0)&gt;0),"","U mag geen subsidie aanvragen voor "&amp;'2. Invulblad'!E998&amp;" "&amp;'2. Invulblad'!F998&amp;'2. Invulblad'!G998&amp;" want er is geen aangrenzende maatregel getroffen."))</f>
        <v/>
      </c>
      <c r="M998" s="20">
        <f>MIN(1500,COUNTIF('2. Invulblad'!N998:AI998,"Ja")*750)</f>
        <v>0</v>
      </c>
      <c r="O998" s="14" t="str">
        <f>IF(N998=Lijstjes!$F$2,IF($F$15=Lijstjes!$A$2,$F$16,$F$21)/COUNTIF('2. Invulblad'!$N$29:$N$1048576,Lijstjes!$F$2),"")</f>
        <v/>
      </c>
      <c r="Q998" s="5" t="str">
        <f>IF(P998=Lijstjes!$F$2,IF($F$15=Lijstjes!$A$3,$F$16,$F$21)/COUNTIF('2. Invulblad'!$P$29:$P$1048576,Lijstjes!$F$2),"")</f>
        <v/>
      </c>
      <c r="S998" s="5">
        <f>IF(R998=Lijstjes!$F$2,IF($F$15=Lijstjes!$A$4,$F$16,$F$21)/COUNTIF('2. Invulblad'!$R$29:$R$1048576,Lijstjes!$F$2),0)</f>
        <v>0</v>
      </c>
      <c r="U998" s="5">
        <f>IF(T998=Lijstjes!$F$2,IF($F$15=Lijstjes!$A$5,$F$16,$F$21)/COUNTIF('2. Invulblad'!$T$29:$T$1048576,Lijstjes!$F$2),0)</f>
        <v>0</v>
      </c>
      <c r="W998" s="5" t="str">
        <f>IF(V998=Lijstjes!$F$2,IF($F$15=Lijstjes!$A$6,$F$16,$F$21)/COUNTIF('2. Invulblad'!$V$29:$V$1048576,Lijstjes!$F$2),"")</f>
        <v/>
      </c>
      <c r="Y998" s="5" t="str">
        <f>IF(X998=Lijstjes!$F$2,IF($F$15=Lijstjes!$A$7,$F$16,$F$21)/COUNTIF('2. Invulblad'!$X$29:$X$1048576,Lijstjes!$F$2),"")</f>
        <v/>
      </c>
      <c r="AA998" s="14">
        <f>IF(Z998=Lijstjes!$F$2,IF($F$15=Lijstjes!$A$8,$F$16,$F$21)/COUNTIF('2. Invulblad'!$Z$29:$Z$1048576,Lijstjes!$F$2),0)</f>
        <v>0</v>
      </c>
      <c r="AC998" s="14">
        <f>IF(AB998=Lijstjes!$F$2,IF($F$15=Lijstjes!$A$9,$F$16,$F$21)/COUNTIF('2. Invulblad'!$AB$29:$AB$1048576,Lijstjes!$F$2),0)</f>
        <v>0</v>
      </c>
      <c r="AE998" s="14">
        <f>IF(AD998=Lijstjes!$F$2,IF($F$15=Lijstjes!$A$10,$F$16,$F$21)/COUNTIF('2. Invulblad'!$AD$29:$AD$1048576,Lijstjes!$F$2),0)</f>
        <v>0</v>
      </c>
      <c r="AG998" s="14">
        <f>IF(AF998=Lijstjes!$F$2,IF($F$15=Lijstjes!$A$11,$F$16,$F$21)/COUNTIF('2. Invulblad'!$AF$29:$AF$1048576,Lijstjes!$F$2),0)</f>
        <v>0</v>
      </c>
    </row>
    <row r="999" spans="2:33" ht="14.5">
      <c r="B999" s="12" t="str">
        <f t="shared" si="30"/>
        <v/>
      </c>
      <c r="C999" t="str">
        <f t="shared" si="31"/>
        <v/>
      </c>
      <c r="D999" s="15" t="str">
        <f>IF(M999=0,"",IF(AND(M999&gt;0,IFERROR(SEARCH(Lijstjes!$F$2,'2. Invulblad'!N999&amp;'2. Invulblad'!P999&amp;'2. Invulblad'!R999&amp;'2. Invulblad'!T999&amp;'2. Invulblad'!V999&amp;'2. Invulblad'!X999&amp;'2. Invulblad'!Z999&amp;'2. Invulblad'!AB999&amp;'2. Invulblad'!AD999&amp;'2. Invulblad'!AF999&amp;'2. Invulblad'!AH999&amp;'2. Invulblad'!AI999),0)&gt;0),"","U mag geen subsidie aanvragen voor "&amp;'2. Invulblad'!E999&amp;" "&amp;'2. Invulblad'!F999&amp;'2. Invulblad'!G999&amp;" want er is geen aangrenzende maatregel getroffen."))</f>
        <v/>
      </c>
      <c r="M999" s="20">
        <f>MIN(1500,COUNTIF('2. Invulblad'!N999:AI999,"Ja")*750)</f>
        <v>0</v>
      </c>
      <c r="O999" s="14" t="str">
        <f>IF(N999=Lijstjes!$F$2,IF($F$15=Lijstjes!$A$2,$F$16,$F$21)/COUNTIF('2. Invulblad'!$N$29:$N$1048576,Lijstjes!$F$2),"")</f>
        <v/>
      </c>
      <c r="Q999" s="5" t="str">
        <f>IF(P999=Lijstjes!$F$2,IF($F$15=Lijstjes!$A$3,$F$16,$F$21)/COUNTIF('2. Invulblad'!$P$29:$P$1048576,Lijstjes!$F$2),"")</f>
        <v/>
      </c>
      <c r="S999" s="5">
        <f>IF(R999=Lijstjes!$F$2,IF($F$15=Lijstjes!$A$4,$F$16,$F$21)/COUNTIF('2. Invulblad'!$R$29:$R$1048576,Lijstjes!$F$2),0)</f>
        <v>0</v>
      </c>
      <c r="U999" s="5">
        <f>IF(T999=Lijstjes!$F$2,IF($F$15=Lijstjes!$A$5,$F$16,$F$21)/COUNTIF('2. Invulblad'!$T$29:$T$1048576,Lijstjes!$F$2),0)</f>
        <v>0</v>
      </c>
      <c r="W999" s="5" t="str">
        <f>IF(V999=Lijstjes!$F$2,IF($F$15=Lijstjes!$A$6,$F$16,$F$21)/COUNTIF('2. Invulblad'!$V$29:$V$1048576,Lijstjes!$F$2),"")</f>
        <v/>
      </c>
      <c r="Y999" s="5" t="str">
        <f>IF(X999=Lijstjes!$F$2,IF($F$15=Lijstjes!$A$7,$F$16,$F$21)/COUNTIF('2. Invulblad'!$X$29:$X$1048576,Lijstjes!$F$2),"")</f>
        <v/>
      </c>
      <c r="AA999" s="14">
        <f>IF(Z999=Lijstjes!$F$2,IF($F$15=Lijstjes!$A$8,$F$16,$F$21)/COUNTIF('2. Invulblad'!$Z$29:$Z$1048576,Lijstjes!$F$2),0)</f>
        <v>0</v>
      </c>
      <c r="AC999" s="14">
        <f>IF(AB999=Lijstjes!$F$2,IF($F$15=Lijstjes!$A$9,$F$16,$F$21)/COUNTIF('2. Invulblad'!$AB$29:$AB$1048576,Lijstjes!$F$2),0)</f>
        <v>0</v>
      </c>
      <c r="AE999" s="14">
        <f>IF(AD999=Lijstjes!$F$2,IF($F$15=Lijstjes!$A$10,$F$16,$F$21)/COUNTIF('2. Invulblad'!$AD$29:$AD$1048576,Lijstjes!$F$2),0)</f>
        <v>0</v>
      </c>
      <c r="AG999" s="14">
        <f>IF(AF999=Lijstjes!$F$2,IF($F$15=Lijstjes!$A$11,$F$16,$F$21)/COUNTIF('2. Invulblad'!$AF$29:$AF$1048576,Lijstjes!$F$2),0)</f>
        <v>0</v>
      </c>
    </row>
    <row r="1000" spans="2:33" ht="14.5">
      <c r="B1000" s="12" t="str">
        <f t="shared" si="30"/>
        <v/>
      </c>
      <c r="C1000" t="str">
        <f t="shared" si="31"/>
        <v/>
      </c>
      <c r="D1000" s="15" t="str">
        <f>IF(M1000=0,"",IF(AND(M1000&gt;0,IFERROR(SEARCH(Lijstjes!$F$2,'2. Invulblad'!N1000&amp;'2. Invulblad'!P1000&amp;'2. Invulblad'!R1000&amp;'2. Invulblad'!T1000&amp;'2. Invulblad'!V1000&amp;'2. Invulblad'!X1000&amp;'2. Invulblad'!Z1000&amp;'2. Invulblad'!AB1000&amp;'2. Invulblad'!AD1000&amp;'2. Invulblad'!AF1000&amp;'2. Invulblad'!AH1000&amp;'2. Invulblad'!AI1000),0)&gt;0),"","U mag geen subsidie aanvragen voor "&amp;'2. Invulblad'!E1000&amp;" "&amp;'2. Invulblad'!F1000&amp;'2. Invulblad'!G1000&amp;" want er is geen aangrenzende maatregel getroffen."))</f>
        <v/>
      </c>
      <c r="M1000" s="20">
        <f>MIN(1500,COUNTIF('2. Invulblad'!N1000:AI1000,"Ja")*750)</f>
        <v>0</v>
      </c>
      <c r="O1000" s="14" t="str">
        <f>IF(N1000=Lijstjes!$F$2,IF($F$15=Lijstjes!$A$2,$F$16,$F$21)/COUNTIF('2. Invulblad'!$N$29:$N$1048576,Lijstjes!$F$2),"")</f>
        <v/>
      </c>
      <c r="Q1000" s="5" t="str">
        <f>IF(P1000=Lijstjes!$F$2,IF($F$15=Lijstjes!$A$3,$F$16,$F$21)/COUNTIF('2. Invulblad'!$P$29:$P$1048576,Lijstjes!$F$2),"")</f>
        <v/>
      </c>
      <c r="S1000" s="5">
        <f>IF(R1000=Lijstjes!$F$2,IF($F$15=Lijstjes!$A$4,$F$16,$F$21)/COUNTIF('2. Invulblad'!$R$29:$R$1048576,Lijstjes!$F$2),0)</f>
        <v>0</v>
      </c>
      <c r="U1000" s="5">
        <f>IF(T1000=Lijstjes!$F$2,IF($F$15=Lijstjes!$A$5,$F$16,$F$21)/COUNTIF('2. Invulblad'!$T$29:$T$1048576,Lijstjes!$F$2),0)</f>
        <v>0</v>
      </c>
      <c r="W1000" s="5" t="str">
        <f>IF(V1000=Lijstjes!$F$2,IF($F$15=Lijstjes!$A$6,$F$16,$F$21)/COUNTIF('2. Invulblad'!$V$29:$V$1048576,Lijstjes!$F$2),"")</f>
        <v/>
      </c>
      <c r="Y1000" s="5" t="str">
        <f>IF(X1000=Lijstjes!$F$2,IF($F$15=Lijstjes!$A$7,$F$16,$F$21)/COUNTIF('2. Invulblad'!$X$29:$X$1048576,Lijstjes!$F$2),"")</f>
        <v/>
      </c>
      <c r="AA1000" s="14">
        <f>IF(Z1000=Lijstjes!$F$2,IF($F$15=Lijstjes!$A$8,$F$16,$F$21)/COUNTIF('2. Invulblad'!$Z$29:$Z$1048576,Lijstjes!$F$2),0)</f>
        <v>0</v>
      </c>
      <c r="AC1000" s="14">
        <f>IF(AB1000=Lijstjes!$F$2,IF($F$15=Lijstjes!$A$9,$F$16,$F$21)/COUNTIF('2. Invulblad'!$AB$29:$AB$1048576,Lijstjes!$F$2),0)</f>
        <v>0</v>
      </c>
      <c r="AE1000" s="14">
        <f>IF(AD1000=Lijstjes!$F$2,IF($F$15=Lijstjes!$A$10,$F$16,$F$21)/COUNTIF('2. Invulblad'!$AD$29:$AD$1048576,Lijstjes!$F$2),0)</f>
        <v>0</v>
      </c>
      <c r="AG1000" s="14">
        <f>IF(AF1000=Lijstjes!$F$2,IF($F$15=Lijstjes!$A$11,$F$16,$F$21)/COUNTIF('2. Invulblad'!$AF$29:$AF$1048576,Lijstjes!$F$2),0)</f>
        <v>0</v>
      </c>
    </row>
    <row r="1001" spans="2:33" ht="14.5">
      <c r="B1001" s="12" t="str">
        <f t="shared" si="30"/>
        <v/>
      </c>
      <c r="C1001" t="str">
        <f t="shared" si="31"/>
        <v/>
      </c>
      <c r="D1001" s="15" t="str">
        <f>IF(M1001=0,"",IF(AND(M1001&gt;0,IFERROR(SEARCH(Lijstjes!$F$2,'2. Invulblad'!N1001&amp;'2. Invulblad'!P1001&amp;'2. Invulblad'!R1001&amp;'2. Invulblad'!T1001&amp;'2. Invulblad'!V1001&amp;'2. Invulblad'!X1001&amp;'2. Invulblad'!Z1001&amp;'2. Invulblad'!AB1001&amp;'2. Invulblad'!AD1001&amp;'2. Invulblad'!AF1001&amp;'2. Invulblad'!AH1001&amp;'2. Invulblad'!AI1001),0)&gt;0),"","U mag geen subsidie aanvragen voor "&amp;'2. Invulblad'!E1001&amp;" "&amp;'2. Invulblad'!F1001&amp;'2. Invulblad'!G1001&amp;" want er is geen aangrenzende maatregel getroffen."))</f>
        <v/>
      </c>
      <c r="M1001" s="20">
        <f>MIN(1500,COUNTIF('2. Invulblad'!N1001:AI1001,"Ja")*750)</f>
        <v>0</v>
      </c>
      <c r="O1001" s="14" t="str">
        <f>IF(N1001=Lijstjes!$F$2,IF($F$15=Lijstjes!$A$2,$F$16,$F$21)/COUNTIF('2. Invulblad'!$N$29:$N$1048576,Lijstjes!$F$2),"")</f>
        <v/>
      </c>
      <c r="Q1001" s="5" t="str">
        <f>IF(P1001=Lijstjes!$F$2,IF($F$15=Lijstjes!$A$3,$F$16,$F$21)/COUNTIF('2. Invulblad'!$P$29:$P$1048576,Lijstjes!$F$2),"")</f>
        <v/>
      </c>
      <c r="S1001" s="5">
        <f>IF(R1001=Lijstjes!$F$2,IF($F$15=Lijstjes!$A$4,$F$16,$F$21)/COUNTIF('2. Invulblad'!$R$29:$R$1048576,Lijstjes!$F$2),0)</f>
        <v>0</v>
      </c>
      <c r="U1001" s="5">
        <f>IF(T1001=Lijstjes!$F$2,IF($F$15=Lijstjes!$A$5,$F$16,$F$21)/COUNTIF('2. Invulblad'!$T$29:$T$1048576,Lijstjes!$F$2),0)</f>
        <v>0</v>
      </c>
      <c r="W1001" s="5" t="str">
        <f>IF(V1001=Lijstjes!$F$2,IF($F$15=Lijstjes!$A$6,$F$16,$F$21)/COUNTIF('2. Invulblad'!$V$29:$V$1048576,Lijstjes!$F$2),"")</f>
        <v/>
      </c>
      <c r="Y1001" s="5" t="str">
        <f>IF(X1001=Lijstjes!$F$2,IF($F$15=Lijstjes!$A$7,$F$16,$F$21)/COUNTIF('2. Invulblad'!$X$29:$X$1048576,Lijstjes!$F$2),"")</f>
        <v/>
      </c>
      <c r="AA1001" s="14">
        <f>IF(Z1001=Lijstjes!$F$2,IF($F$15=Lijstjes!$A$8,$F$16,$F$21)/COUNTIF('2. Invulblad'!$Z$29:$Z$1048576,Lijstjes!$F$2),0)</f>
        <v>0</v>
      </c>
      <c r="AC1001" s="14">
        <f>IF(AB1001=Lijstjes!$F$2,IF($F$15=Lijstjes!$A$9,$F$16,$F$21)/COUNTIF('2. Invulblad'!$AB$29:$AB$1048576,Lijstjes!$F$2),0)</f>
        <v>0</v>
      </c>
      <c r="AE1001" s="14">
        <f>IF(AD1001=Lijstjes!$F$2,IF($F$15=Lijstjes!$A$10,$F$16,$F$21)/COUNTIF('2. Invulblad'!$AD$29:$AD$1048576,Lijstjes!$F$2),0)</f>
        <v>0</v>
      </c>
      <c r="AG1001" s="14">
        <f>IF(AF1001=Lijstjes!$F$2,IF($F$15=Lijstjes!$A$11,$F$16,$F$21)/COUNTIF('2. Invulblad'!$AF$29:$AF$1048576,Lijstjes!$F$2),0)</f>
        <v>0</v>
      </c>
    </row>
    <row r="1002" spans="2:33" ht="14.5">
      <c r="B1002" s="12" t="str">
        <f t="shared" si="30"/>
        <v/>
      </c>
      <c r="C1002" t="str">
        <f t="shared" si="31"/>
        <v/>
      </c>
      <c r="D1002" s="15" t="str">
        <f>IF(M1002=0,"",IF(AND(M1002&gt;0,IFERROR(SEARCH(Lijstjes!$F$2,'2. Invulblad'!N1002&amp;'2. Invulblad'!P1002&amp;'2. Invulblad'!R1002&amp;'2. Invulblad'!T1002&amp;'2. Invulblad'!V1002&amp;'2. Invulblad'!X1002&amp;'2. Invulblad'!Z1002&amp;'2. Invulblad'!AB1002&amp;'2. Invulblad'!AD1002&amp;'2. Invulblad'!AF1002&amp;'2. Invulblad'!AH1002&amp;'2. Invulblad'!AI1002),0)&gt;0),"","U mag geen subsidie aanvragen voor "&amp;'2. Invulblad'!E1002&amp;" "&amp;'2. Invulblad'!F1002&amp;'2. Invulblad'!G1002&amp;" want er is geen aangrenzende maatregel getroffen."))</f>
        <v/>
      </c>
      <c r="M1002" s="20">
        <f>MIN(1500,COUNTIF('2. Invulblad'!N1002:AI1002,"Ja")*750)</f>
        <v>0</v>
      </c>
      <c r="O1002" s="14" t="str">
        <f>IF(N1002=Lijstjes!$F$2,IF($F$15=Lijstjes!$A$2,$F$16,$F$21)/COUNTIF('2. Invulblad'!$N$29:$N$1048576,Lijstjes!$F$2),"")</f>
        <v/>
      </c>
      <c r="Q1002" s="5" t="str">
        <f>IF(P1002=Lijstjes!$F$2,IF($F$15=Lijstjes!$A$3,$F$16,$F$21)/COUNTIF('2. Invulblad'!$P$29:$P$1048576,Lijstjes!$F$2),"")</f>
        <v/>
      </c>
      <c r="S1002" s="5">
        <f>IF(R1002=Lijstjes!$F$2,IF($F$15=Lijstjes!$A$4,$F$16,$F$21)/COUNTIF('2. Invulblad'!$R$29:$R$1048576,Lijstjes!$F$2),0)</f>
        <v>0</v>
      </c>
      <c r="U1002" s="5">
        <f>IF(T1002=Lijstjes!$F$2,IF($F$15=Lijstjes!$A$5,$F$16,$F$21)/COUNTIF('2. Invulblad'!$T$29:$T$1048576,Lijstjes!$F$2),0)</f>
        <v>0</v>
      </c>
      <c r="W1002" s="5" t="str">
        <f>IF(V1002=Lijstjes!$F$2,IF($F$15=Lijstjes!$A$6,$F$16,$F$21)/COUNTIF('2. Invulblad'!$V$29:$V$1048576,Lijstjes!$F$2),"")</f>
        <v/>
      </c>
      <c r="Y1002" s="5" t="str">
        <f>IF(X1002=Lijstjes!$F$2,IF($F$15=Lijstjes!$A$7,$F$16,$F$21)/COUNTIF('2. Invulblad'!$X$29:$X$1048576,Lijstjes!$F$2),"")</f>
        <v/>
      </c>
      <c r="AA1002" s="14">
        <f>IF(Z1002=Lijstjes!$F$2,IF($F$15=Lijstjes!$A$8,$F$16,$F$21)/COUNTIF('2. Invulblad'!$Z$29:$Z$1048576,Lijstjes!$F$2),0)</f>
        <v>0</v>
      </c>
      <c r="AC1002" s="14">
        <f>IF(AB1002=Lijstjes!$F$2,IF($F$15=Lijstjes!$A$9,$F$16,$F$21)/COUNTIF('2. Invulblad'!$AB$29:$AB$1048576,Lijstjes!$F$2),0)</f>
        <v>0</v>
      </c>
      <c r="AE1002" s="14">
        <f>IF(AD1002=Lijstjes!$F$2,IF($F$15=Lijstjes!$A$10,$F$16,$F$21)/COUNTIF('2. Invulblad'!$AD$29:$AD$1048576,Lijstjes!$F$2),0)</f>
        <v>0</v>
      </c>
      <c r="AG1002" s="14">
        <f>IF(AF1002=Lijstjes!$F$2,IF($F$15=Lijstjes!$A$11,$F$16,$F$21)/COUNTIF('2. Invulblad'!$AF$29:$AF$1048576,Lijstjes!$F$2),0)</f>
        <v>0</v>
      </c>
    </row>
    <row r="1003" spans="2:33" ht="14.5">
      <c r="B1003" s="12" t="str">
        <f t="shared" si="30"/>
        <v/>
      </c>
      <c r="C1003" t="str">
        <f t="shared" si="31"/>
        <v/>
      </c>
      <c r="D1003" s="15" t="str">
        <f>IF(M1003=0,"",IF(AND(M1003&gt;0,IFERROR(SEARCH(Lijstjes!$F$2,'2. Invulblad'!N1003&amp;'2. Invulblad'!P1003&amp;'2. Invulblad'!R1003&amp;'2. Invulblad'!T1003&amp;'2. Invulblad'!V1003&amp;'2. Invulblad'!X1003&amp;'2. Invulblad'!Z1003&amp;'2. Invulblad'!AB1003&amp;'2. Invulblad'!AD1003&amp;'2. Invulblad'!AF1003&amp;'2. Invulblad'!AH1003&amp;'2. Invulblad'!AI1003),0)&gt;0),"","U mag geen subsidie aanvragen voor "&amp;'2. Invulblad'!E1003&amp;" "&amp;'2. Invulblad'!F1003&amp;'2. Invulblad'!G1003&amp;" want er is geen aangrenzende maatregel getroffen."))</f>
        <v/>
      </c>
      <c r="M1003" s="20">
        <f>MIN(1500,COUNTIF('2. Invulblad'!N1003:AI1003,"Ja")*750)</f>
        <v>0</v>
      </c>
      <c r="O1003" s="14" t="str">
        <f>IF(N1003=Lijstjes!$F$2,IF($F$15=Lijstjes!$A$2,$F$16,$F$21)/COUNTIF('2. Invulblad'!$N$29:$N$1048576,Lijstjes!$F$2),"")</f>
        <v/>
      </c>
      <c r="Q1003" s="5" t="str">
        <f>IF(P1003=Lijstjes!$F$2,IF($F$15=Lijstjes!$A$3,$F$16,$F$21)/COUNTIF('2. Invulblad'!$P$29:$P$1048576,Lijstjes!$F$2),"")</f>
        <v/>
      </c>
      <c r="S1003" s="5">
        <f>IF(R1003=Lijstjes!$F$2,IF($F$15=Lijstjes!$A$4,$F$16,$F$21)/COUNTIF('2. Invulblad'!$R$29:$R$1048576,Lijstjes!$F$2),0)</f>
        <v>0</v>
      </c>
      <c r="U1003" s="5">
        <f>IF(T1003=Lijstjes!$F$2,IF($F$15=Lijstjes!$A$5,$F$16,$F$21)/COUNTIF('2. Invulblad'!$T$29:$T$1048576,Lijstjes!$F$2),0)</f>
        <v>0</v>
      </c>
      <c r="W1003" s="5" t="str">
        <f>IF(V1003=Lijstjes!$F$2,IF($F$15=Lijstjes!$A$6,$F$16,$F$21)/COUNTIF('2. Invulblad'!$V$29:$V$1048576,Lijstjes!$F$2),"")</f>
        <v/>
      </c>
      <c r="Y1003" s="5" t="str">
        <f>IF(X1003=Lijstjes!$F$2,IF($F$15=Lijstjes!$A$7,$F$16,$F$21)/COUNTIF('2. Invulblad'!$X$29:$X$1048576,Lijstjes!$F$2),"")</f>
        <v/>
      </c>
      <c r="AA1003" s="14">
        <f>IF(Z1003=Lijstjes!$F$2,IF($F$15=Lijstjes!$A$8,$F$16,$F$21)/COUNTIF('2. Invulblad'!$Z$29:$Z$1048576,Lijstjes!$F$2),0)</f>
        <v>0</v>
      </c>
      <c r="AC1003" s="14">
        <f>IF(AB1003=Lijstjes!$F$2,IF($F$15=Lijstjes!$A$9,$F$16,$F$21)/COUNTIF('2. Invulblad'!$AB$29:$AB$1048576,Lijstjes!$F$2),0)</f>
        <v>0</v>
      </c>
      <c r="AE1003" s="14">
        <f>IF(AD1003=Lijstjes!$F$2,IF($F$15=Lijstjes!$A$10,$F$16,$F$21)/COUNTIF('2. Invulblad'!$AD$29:$AD$1048576,Lijstjes!$F$2),0)</f>
        <v>0</v>
      </c>
      <c r="AG1003" s="14">
        <f>IF(AF1003=Lijstjes!$F$2,IF($F$15=Lijstjes!$A$11,$F$16,$F$21)/COUNTIF('2. Invulblad'!$AF$29:$AF$1048576,Lijstjes!$F$2),0)</f>
        <v>0</v>
      </c>
    </row>
    <row r="1004" spans="2:33" ht="14.5">
      <c r="B1004" s="12" t="str">
        <f t="shared" si="30"/>
        <v/>
      </c>
      <c r="C1004" t="str">
        <f t="shared" si="31"/>
        <v/>
      </c>
      <c r="D1004" s="15" t="str">
        <f>IF(M1004=0,"",IF(AND(M1004&gt;0,IFERROR(SEARCH(Lijstjes!$F$2,'2. Invulblad'!N1004&amp;'2. Invulblad'!P1004&amp;'2. Invulblad'!R1004&amp;'2. Invulblad'!T1004&amp;'2. Invulblad'!V1004&amp;'2. Invulblad'!X1004&amp;'2. Invulblad'!Z1004&amp;'2. Invulblad'!AB1004&amp;'2. Invulblad'!AD1004&amp;'2. Invulblad'!AF1004&amp;'2. Invulblad'!AH1004&amp;'2. Invulblad'!AI1004),0)&gt;0),"","U mag geen subsidie aanvragen voor "&amp;'2. Invulblad'!E1004&amp;" "&amp;'2. Invulblad'!F1004&amp;'2. Invulblad'!G1004&amp;" want er is geen aangrenzende maatregel getroffen."))</f>
        <v/>
      </c>
      <c r="M1004" s="20">
        <f>MIN(1500,COUNTIF('2. Invulblad'!N1004:AI1004,"Ja")*750)</f>
        <v>0</v>
      </c>
      <c r="O1004" s="14" t="str">
        <f>IF(N1004=Lijstjes!$F$2,IF($F$15=Lijstjes!$A$2,$F$16,$F$21)/COUNTIF('2. Invulblad'!$N$29:$N$1048576,Lijstjes!$F$2),"")</f>
        <v/>
      </c>
      <c r="Q1004" s="5" t="str">
        <f>IF(P1004=Lijstjes!$F$2,IF($F$15=Lijstjes!$A$3,$F$16,$F$21)/COUNTIF('2. Invulblad'!$P$29:$P$1048576,Lijstjes!$F$2),"")</f>
        <v/>
      </c>
      <c r="S1004" s="5">
        <f>IF(R1004=Lijstjes!$F$2,IF($F$15=Lijstjes!$A$4,$F$16,$F$21)/COUNTIF('2. Invulblad'!$R$29:$R$1048576,Lijstjes!$F$2),0)</f>
        <v>0</v>
      </c>
      <c r="U1004" s="5">
        <f>IF(T1004=Lijstjes!$F$2,IF($F$15=Lijstjes!$A$5,$F$16,$F$21)/COUNTIF('2. Invulblad'!$T$29:$T$1048576,Lijstjes!$F$2),0)</f>
        <v>0</v>
      </c>
      <c r="W1004" s="5" t="str">
        <f>IF(V1004=Lijstjes!$F$2,IF($F$15=Lijstjes!$A$6,$F$16,$F$21)/COUNTIF('2. Invulblad'!$V$29:$V$1048576,Lijstjes!$F$2),"")</f>
        <v/>
      </c>
      <c r="Y1004" s="5" t="str">
        <f>IF(X1004=Lijstjes!$F$2,IF($F$15=Lijstjes!$A$7,$F$16,$F$21)/COUNTIF('2. Invulblad'!$X$29:$X$1048576,Lijstjes!$F$2),"")</f>
        <v/>
      </c>
      <c r="AA1004" s="14">
        <f>IF(Z1004=Lijstjes!$F$2,IF($F$15=Lijstjes!$A$8,$F$16,$F$21)/COUNTIF('2. Invulblad'!$Z$29:$Z$1048576,Lijstjes!$F$2),0)</f>
        <v>0</v>
      </c>
      <c r="AC1004" s="14">
        <f>IF(AB1004=Lijstjes!$F$2,IF($F$15=Lijstjes!$A$9,$F$16,$F$21)/COUNTIF('2. Invulblad'!$AB$29:$AB$1048576,Lijstjes!$F$2),0)</f>
        <v>0</v>
      </c>
      <c r="AE1004" s="14">
        <f>IF(AD1004=Lijstjes!$F$2,IF($F$15=Lijstjes!$A$10,$F$16,$F$21)/COUNTIF('2. Invulblad'!$AD$29:$AD$1048576,Lijstjes!$F$2),0)</f>
        <v>0</v>
      </c>
      <c r="AG1004" s="14">
        <f>IF(AF1004=Lijstjes!$F$2,IF($F$15=Lijstjes!$A$11,$F$16,$F$21)/COUNTIF('2. Invulblad'!$AF$29:$AF$1048576,Lijstjes!$F$2),0)</f>
        <v>0</v>
      </c>
    </row>
    <row r="1005" spans="2:33" ht="14.5">
      <c r="B1005" s="12" t="str">
        <f t="shared" si="30"/>
        <v/>
      </c>
      <c r="C1005" t="str">
        <f t="shared" si="31"/>
        <v/>
      </c>
      <c r="D1005" s="15" t="str">
        <f>IF(M1005=0,"",IF(AND(M1005&gt;0,IFERROR(SEARCH(Lijstjes!$F$2,'2. Invulblad'!N1005&amp;'2. Invulblad'!P1005&amp;'2. Invulblad'!R1005&amp;'2. Invulblad'!T1005&amp;'2. Invulblad'!V1005&amp;'2. Invulblad'!X1005&amp;'2. Invulblad'!Z1005&amp;'2. Invulblad'!AB1005&amp;'2. Invulblad'!AD1005&amp;'2. Invulblad'!AF1005&amp;'2. Invulblad'!AH1005&amp;'2. Invulblad'!AI1005),0)&gt;0),"","U mag geen subsidie aanvragen voor "&amp;'2. Invulblad'!E1005&amp;" "&amp;'2. Invulblad'!F1005&amp;'2. Invulblad'!G1005&amp;" want er is geen aangrenzende maatregel getroffen."))</f>
        <v/>
      </c>
      <c r="M1005" s="20">
        <f>MIN(1500,COUNTIF('2. Invulblad'!N1005:AI1005,"Ja")*750)</f>
        <v>0</v>
      </c>
      <c r="O1005" s="14" t="str">
        <f>IF(N1005=Lijstjes!$F$2,IF($F$15=Lijstjes!$A$2,$F$16,$F$21)/COUNTIF('2. Invulblad'!$N$29:$N$1048576,Lijstjes!$F$2),"")</f>
        <v/>
      </c>
      <c r="Q1005" s="5" t="str">
        <f>IF(P1005=Lijstjes!$F$2,IF($F$15=Lijstjes!$A$3,$F$16,$F$21)/COUNTIF('2. Invulblad'!$P$29:$P$1048576,Lijstjes!$F$2),"")</f>
        <v/>
      </c>
      <c r="S1005" s="5">
        <f>IF(R1005=Lijstjes!$F$2,IF($F$15=Lijstjes!$A$4,$F$16,$F$21)/COUNTIF('2. Invulblad'!$R$29:$R$1048576,Lijstjes!$F$2),0)</f>
        <v>0</v>
      </c>
      <c r="U1005" s="5">
        <f>IF(T1005=Lijstjes!$F$2,IF($F$15=Lijstjes!$A$5,$F$16,$F$21)/COUNTIF('2. Invulblad'!$T$29:$T$1048576,Lijstjes!$F$2),0)</f>
        <v>0</v>
      </c>
      <c r="W1005" s="5" t="str">
        <f>IF(V1005=Lijstjes!$F$2,IF($F$15=Lijstjes!$A$6,$F$16,$F$21)/COUNTIF('2. Invulblad'!$V$29:$V$1048576,Lijstjes!$F$2),"")</f>
        <v/>
      </c>
      <c r="Y1005" s="5" t="str">
        <f>IF(X1005=Lijstjes!$F$2,IF($F$15=Lijstjes!$A$7,$F$16,$F$21)/COUNTIF('2. Invulblad'!$X$29:$X$1048576,Lijstjes!$F$2),"")</f>
        <v/>
      </c>
      <c r="AA1005" s="14">
        <f>IF(Z1005=Lijstjes!$F$2,IF($F$15=Lijstjes!$A$8,$F$16,$F$21)/COUNTIF('2. Invulblad'!$Z$29:$Z$1048576,Lijstjes!$F$2),0)</f>
        <v>0</v>
      </c>
      <c r="AC1005" s="14">
        <f>IF(AB1005=Lijstjes!$F$2,IF($F$15=Lijstjes!$A$9,$F$16,$F$21)/COUNTIF('2. Invulblad'!$AB$29:$AB$1048576,Lijstjes!$F$2),0)</f>
        <v>0</v>
      </c>
      <c r="AE1005" s="14">
        <f>IF(AD1005=Lijstjes!$F$2,IF($F$15=Lijstjes!$A$10,$F$16,$F$21)/COUNTIF('2. Invulblad'!$AD$29:$AD$1048576,Lijstjes!$F$2),0)</f>
        <v>0</v>
      </c>
      <c r="AG1005" s="14">
        <f>IF(AF1005=Lijstjes!$F$2,IF($F$15=Lijstjes!$A$11,$F$16,$F$21)/COUNTIF('2. Invulblad'!$AF$29:$AF$1048576,Lijstjes!$F$2),0)</f>
        <v>0</v>
      </c>
    </row>
    <row r="1006" spans="2:33" ht="14.5">
      <c r="B1006" s="12" t="str">
        <f t="shared" si="30"/>
        <v/>
      </c>
      <c r="C1006" t="str">
        <f t="shared" si="31"/>
        <v/>
      </c>
      <c r="D1006" s="15" t="str">
        <f>IF(M1006=0,"",IF(AND(M1006&gt;0,IFERROR(SEARCH(Lijstjes!$F$2,'2. Invulblad'!N1006&amp;'2. Invulblad'!P1006&amp;'2. Invulblad'!R1006&amp;'2. Invulblad'!T1006&amp;'2. Invulblad'!V1006&amp;'2. Invulblad'!X1006&amp;'2. Invulblad'!Z1006&amp;'2. Invulblad'!AB1006&amp;'2. Invulblad'!AD1006&amp;'2. Invulblad'!AF1006&amp;'2. Invulblad'!AH1006&amp;'2. Invulblad'!AI1006),0)&gt;0),"","U mag geen subsidie aanvragen voor "&amp;'2. Invulblad'!E1006&amp;" "&amp;'2. Invulblad'!F1006&amp;'2. Invulblad'!G1006&amp;" want er is geen aangrenzende maatregel getroffen."))</f>
        <v/>
      </c>
      <c r="M1006" s="20">
        <f>MIN(1500,COUNTIF('2. Invulblad'!N1006:AI1006,"Ja")*750)</f>
        <v>0</v>
      </c>
      <c r="O1006" s="14" t="str">
        <f>IF(N1006=Lijstjes!$F$2,IF($F$15=Lijstjes!$A$2,$F$16,$F$21)/COUNTIF('2. Invulblad'!$N$29:$N$1048576,Lijstjes!$F$2),"")</f>
        <v/>
      </c>
      <c r="Q1006" s="5" t="str">
        <f>IF(P1006=Lijstjes!$F$2,IF($F$15=Lijstjes!$A$3,$F$16,$F$21)/COUNTIF('2. Invulblad'!$P$29:$P$1048576,Lijstjes!$F$2),"")</f>
        <v/>
      </c>
      <c r="S1006" s="5">
        <f>IF(R1006=Lijstjes!$F$2,IF($F$15=Lijstjes!$A$4,$F$16,$F$21)/COUNTIF('2. Invulblad'!$R$29:$R$1048576,Lijstjes!$F$2),0)</f>
        <v>0</v>
      </c>
      <c r="U1006" s="5">
        <f>IF(T1006=Lijstjes!$F$2,IF($F$15=Lijstjes!$A$5,$F$16,$F$21)/COUNTIF('2. Invulblad'!$T$29:$T$1048576,Lijstjes!$F$2),0)</f>
        <v>0</v>
      </c>
      <c r="W1006" s="5" t="str">
        <f>IF(V1006=Lijstjes!$F$2,IF($F$15=Lijstjes!$A$6,$F$16,$F$21)/COUNTIF('2. Invulblad'!$V$29:$V$1048576,Lijstjes!$F$2),"")</f>
        <v/>
      </c>
      <c r="Y1006" s="5" t="str">
        <f>IF(X1006=Lijstjes!$F$2,IF($F$15=Lijstjes!$A$7,$F$16,$F$21)/COUNTIF('2. Invulblad'!$X$29:$X$1048576,Lijstjes!$F$2),"")</f>
        <v/>
      </c>
      <c r="AA1006" s="14">
        <f>IF(Z1006=Lijstjes!$F$2,IF($F$15=Lijstjes!$A$8,$F$16,$F$21)/COUNTIF('2. Invulblad'!$Z$29:$Z$1048576,Lijstjes!$F$2),0)</f>
        <v>0</v>
      </c>
      <c r="AC1006" s="14">
        <f>IF(AB1006=Lijstjes!$F$2,IF($F$15=Lijstjes!$A$9,$F$16,$F$21)/COUNTIF('2. Invulblad'!$AB$29:$AB$1048576,Lijstjes!$F$2),0)</f>
        <v>0</v>
      </c>
      <c r="AE1006" s="14">
        <f>IF(AD1006=Lijstjes!$F$2,IF($F$15=Lijstjes!$A$10,$F$16,$F$21)/COUNTIF('2. Invulblad'!$AD$29:$AD$1048576,Lijstjes!$F$2),0)</f>
        <v>0</v>
      </c>
      <c r="AG1006" s="14">
        <f>IF(AF1006=Lijstjes!$F$2,IF($F$15=Lijstjes!$A$11,$F$16,$F$21)/COUNTIF('2. Invulblad'!$AF$29:$AF$1048576,Lijstjes!$F$2),0)</f>
        <v>0</v>
      </c>
    </row>
    <row r="1007" spans="2:33" ht="14.5">
      <c r="B1007" s="12" t="str">
        <f t="shared" si="30"/>
        <v/>
      </c>
      <c r="C1007" t="str">
        <f t="shared" si="31"/>
        <v/>
      </c>
      <c r="D1007" s="15" t="str">
        <f>IF(M1007=0,"",IF(AND(M1007&gt;0,IFERROR(SEARCH(Lijstjes!$F$2,'2. Invulblad'!N1007&amp;'2. Invulblad'!P1007&amp;'2. Invulblad'!R1007&amp;'2. Invulblad'!T1007&amp;'2. Invulblad'!V1007&amp;'2. Invulblad'!X1007&amp;'2. Invulblad'!Z1007&amp;'2. Invulblad'!AB1007&amp;'2. Invulblad'!AD1007&amp;'2. Invulblad'!AF1007&amp;'2. Invulblad'!AH1007&amp;'2. Invulblad'!AI1007),0)&gt;0),"","U mag geen subsidie aanvragen voor "&amp;'2. Invulblad'!E1007&amp;" "&amp;'2. Invulblad'!F1007&amp;'2. Invulblad'!G1007&amp;" want er is geen aangrenzende maatregel getroffen."))</f>
        <v/>
      </c>
      <c r="M1007" s="20">
        <f>MIN(1500,COUNTIF('2. Invulblad'!N1007:AI1007,"Ja")*750)</f>
        <v>0</v>
      </c>
      <c r="O1007" s="14" t="str">
        <f>IF(N1007=Lijstjes!$F$2,IF($F$15=Lijstjes!$A$2,$F$16,$F$21)/COUNTIF('2. Invulblad'!$N$29:$N$1048576,Lijstjes!$F$2),"")</f>
        <v/>
      </c>
      <c r="Q1007" s="5" t="str">
        <f>IF(P1007=Lijstjes!$F$2,IF($F$15=Lijstjes!$A$3,$F$16,$F$21)/COUNTIF('2. Invulblad'!$P$29:$P$1048576,Lijstjes!$F$2),"")</f>
        <v/>
      </c>
      <c r="S1007" s="5">
        <f>IF(R1007=Lijstjes!$F$2,IF($F$15=Lijstjes!$A$4,$F$16,$F$21)/COUNTIF('2. Invulblad'!$R$29:$R$1048576,Lijstjes!$F$2),0)</f>
        <v>0</v>
      </c>
      <c r="U1007" s="5">
        <f>IF(T1007=Lijstjes!$F$2,IF($F$15=Lijstjes!$A$5,$F$16,$F$21)/COUNTIF('2. Invulblad'!$T$29:$T$1048576,Lijstjes!$F$2),0)</f>
        <v>0</v>
      </c>
      <c r="W1007" s="5" t="str">
        <f>IF(V1007=Lijstjes!$F$2,IF($F$15=Lijstjes!$A$6,$F$16,$F$21)/COUNTIF('2. Invulblad'!$V$29:$V$1048576,Lijstjes!$F$2),"")</f>
        <v/>
      </c>
      <c r="Y1007" s="5" t="str">
        <f>IF(X1007=Lijstjes!$F$2,IF($F$15=Lijstjes!$A$7,$F$16,$F$21)/COUNTIF('2. Invulblad'!$X$29:$X$1048576,Lijstjes!$F$2),"")</f>
        <v/>
      </c>
      <c r="AA1007" s="14">
        <f>IF(Z1007=Lijstjes!$F$2,IF($F$15=Lijstjes!$A$8,$F$16,$F$21)/COUNTIF('2. Invulblad'!$Z$29:$Z$1048576,Lijstjes!$F$2),0)</f>
        <v>0</v>
      </c>
      <c r="AC1007" s="14">
        <f>IF(AB1007=Lijstjes!$F$2,IF($F$15=Lijstjes!$A$9,$F$16,$F$21)/COUNTIF('2. Invulblad'!$AB$29:$AB$1048576,Lijstjes!$F$2),0)</f>
        <v>0</v>
      </c>
      <c r="AE1007" s="14">
        <f>IF(AD1007=Lijstjes!$F$2,IF($F$15=Lijstjes!$A$10,$F$16,$F$21)/COUNTIF('2. Invulblad'!$AD$29:$AD$1048576,Lijstjes!$F$2),0)</f>
        <v>0</v>
      </c>
      <c r="AG1007" s="14">
        <f>IF(AF1007=Lijstjes!$F$2,IF($F$15=Lijstjes!$A$11,$F$16,$F$21)/COUNTIF('2. Invulblad'!$AF$29:$AF$1048576,Lijstjes!$F$2),0)</f>
        <v>0</v>
      </c>
    </row>
    <row r="1008" spans="2:33" ht="14.5">
      <c r="B1008" s="12" t="str">
        <f t="shared" si="30"/>
        <v/>
      </c>
      <c r="C1008" t="str">
        <f t="shared" si="31"/>
        <v/>
      </c>
      <c r="D1008" s="15" t="str">
        <f>IF(M1008=0,"",IF(AND(M1008&gt;0,IFERROR(SEARCH(Lijstjes!$F$2,'2. Invulblad'!N1008&amp;'2. Invulblad'!P1008&amp;'2. Invulblad'!R1008&amp;'2. Invulblad'!T1008&amp;'2. Invulblad'!V1008&amp;'2. Invulblad'!X1008&amp;'2. Invulblad'!Z1008&amp;'2. Invulblad'!AB1008&amp;'2. Invulblad'!AD1008&amp;'2. Invulblad'!AF1008&amp;'2. Invulblad'!AH1008&amp;'2. Invulblad'!AI1008),0)&gt;0),"","U mag geen subsidie aanvragen voor "&amp;'2. Invulblad'!E1008&amp;" "&amp;'2. Invulblad'!F1008&amp;'2. Invulblad'!G1008&amp;" want er is geen aangrenzende maatregel getroffen."))</f>
        <v/>
      </c>
      <c r="M1008" s="20">
        <f>MIN(1500,COUNTIF('2. Invulblad'!N1008:AI1008,"Ja")*750)</f>
        <v>0</v>
      </c>
      <c r="O1008" s="14" t="str">
        <f>IF(N1008=Lijstjes!$F$2,IF($F$15=Lijstjes!$A$2,$F$16,$F$21)/COUNTIF('2. Invulblad'!$N$29:$N$1048576,Lijstjes!$F$2),"")</f>
        <v/>
      </c>
      <c r="Q1008" s="5" t="str">
        <f>IF(P1008=Lijstjes!$F$2,IF($F$15=Lijstjes!$A$3,$F$16,$F$21)/COUNTIF('2. Invulblad'!$P$29:$P$1048576,Lijstjes!$F$2),"")</f>
        <v/>
      </c>
      <c r="S1008" s="5">
        <f>IF(R1008=Lijstjes!$F$2,IF($F$15=Lijstjes!$A$4,$F$16,$F$21)/COUNTIF('2. Invulblad'!$R$29:$R$1048576,Lijstjes!$F$2),0)</f>
        <v>0</v>
      </c>
      <c r="U1008" s="5">
        <f>IF(T1008=Lijstjes!$F$2,IF($F$15=Lijstjes!$A$5,$F$16,$F$21)/COUNTIF('2. Invulblad'!$T$29:$T$1048576,Lijstjes!$F$2),0)</f>
        <v>0</v>
      </c>
      <c r="W1008" s="5" t="str">
        <f>IF(V1008=Lijstjes!$F$2,IF($F$15=Lijstjes!$A$6,$F$16,$F$21)/COUNTIF('2. Invulblad'!$V$29:$V$1048576,Lijstjes!$F$2),"")</f>
        <v/>
      </c>
      <c r="Y1008" s="5" t="str">
        <f>IF(X1008=Lijstjes!$F$2,IF($F$15=Lijstjes!$A$7,$F$16,$F$21)/COUNTIF('2. Invulblad'!$X$29:$X$1048576,Lijstjes!$F$2),"")</f>
        <v/>
      </c>
      <c r="AA1008" s="14">
        <f>IF(Z1008=Lijstjes!$F$2,IF($F$15=Lijstjes!$A$8,$F$16,$F$21)/COUNTIF('2. Invulblad'!$Z$29:$Z$1048576,Lijstjes!$F$2),0)</f>
        <v>0</v>
      </c>
      <c r="AC1008" s="14">
        <f>IF(AB1008=Lijstjes!$F$2,IF($F$15=Lijstjes!$A$9,$F$16,$F$21)/COUNTIF('2. Invulblad'!$AB$29:$AB$1048576,Lijstjes!$F$2),0)</f>
        <v>0</v>
      </c>
      <c r="AE1008" s="14">
        <f>IF(AD1008=Lijstjes!$F$2,IF($F$15=Lijstjes!$A$10,$F$16,$F$21)/COUNTIF('2. Invulblad'!$AD$29:$AD$1048576,Lijstjes!$F$2),0)</f>
        <v>0</v>
      </c>
      <c r="AG1008" s="14">
        <f>IF(AF1008=Lijstjes!$F$2,IF($F$15=Lijstjes!$A$11,$F$16,$F$21)/COUNTIF('2. Invulblad'!$AF$29:$AF$1048576,Lijstjes!$F$2),0)</f>
        <v>0</v>
      </c>
    </row>
    <row r="1009" spans="2:33" ht="14.5">
      <c r="B1009" s="12" t="str">
        <f t="shared" si="30"/>
        <v/>
      </c>
      <c r="C1009" t="str">
        <f t="shared" si="31"/>
        <v/>
      </c>
      <c r="D1009" s="15" t="str">
        <f>IF(M1009=0,"",IF(AND(M1009&gt;0,IFERROR(SEARCH(Lijstjes!$F$2,'2. Invulblad'!N1009&amp;'2. Invulblad'!P1009&amp;'2. Invulblad'!R1009&amp;'2. Invulblad'!T1009&amp;'2. Invulblad'!V1009&amp;'2. Invulblad'!X1009&amp;'2. Invulblad'!Z1009&amp;'2. Invulblad'!AB1009&amp;'2. Invulblad'!AD1009&amp;'2. Invulblad'!AF1009&amp;'2. Invulblad'!AH1009&amp;'2. Invulblad'!AI1009),0)&gt;0),"","U mag geen subsidie aanvragen voor "&amp;'2. Invulblad'!E1009&amp;" "&amp;'2. Invulblad'!F1009&amp;'2. Invulblad'!G1009&amp;" want er is geen aangrenzende maatregel getroffen."))</f>
        <v/>
      </c>
      <c r="M1009" s="20">
        <f>MIN(1500,COUNTIF('2. Invulblad'!N1009:AI1009,"Ja")*750)</f>
        <v>0</v>
      </c>
      <c r="O1009" s="14" t="str">
        <f>IF(N1009=Lijstjes!$F$2,IF($F$15=Lijstjes!$A$2,$F$16,$F$21)/COUNTIF('2. Invulblad'!$N$29:$N$1048576,Lijstjes!$F$2),"")</f>
        <v/>
      </c>
      <c r="Q1009" s="5" t="str">
        <f>IF(P1009=Lijstjes!$F$2,IF($F$15=Lijstjes!$A$3,$F$16,$F$21)/COUNTIF('2. Invulblad'!$P$29:$P$1048576,Lijstjes!$F$2),"")</f>
        <v/>
      </c>
      <c r="S1009" s="5">
        <f>IF(R1009=Lijstjes!$F$2,IF($F$15=Lijstjes!$A$4,$F$16,$F$21)/COUNTIF('2. Invulblad'!$R$29:$R$1048576,Lijstjes!$F$2),0)</f>
        <v>0</v>
      </c>
      <c r="U1009" s="5">
        <f>IF(T1009=Lijstjes!$F$2,IF($F$15=Lijstjes!$A$5,$F$16,$F$21)/COUNTIF('2. Invulblad'!$T$29:$T$1048576,Lijstjes!$F$2),0)</f>
        <v>0</v>
      </c>
      <c r="W1009" s="5" t="str">
        <f>IF(V1009=Lijstjes!$F$2,IF($F$15=Lijstjes!$A$6,$F$16,$F$21)/COUNTIF('2. Invulblad'!$V$29:$V$1048576,Lijstjes!$F$2),"")</f>
        <v/>
      </c>
      <c r="Y1009" s="5" t="str">
        <f>IF(X1009=Lijstjes!$F$2,IF($F$15=Lijstjes!$A$7,$F$16,$F$21)/COUNTIF('2. Invulblad'!$X$29:$X$1048576,Lijstjes!$F$2),"")</f>
        <v/>
      </c>
      <c r="AA1009" s="14">
        <f>IF(Z1009=Lijstjes!$F$2,IF($F$15=Lijstjes!$A$8,$F$16,$F$21)/COUNTIF('2. Invulblad'!$Z$29:$Z$1048576,Lijstjes!$F$2),0)</f>
        <v>0</v>
      </c>
      <c r="AC1009" s="14">
        <f>IF(AB1009=Lijstjes!$F$2,IF($F$15=Lijstjes!$A$9,$F$16,$F$21)/COUNTIF('2. Invulblad'!$AB$29:$AB$1048576,Lijstjes!$F$2),0)</f>
        <v>0</v>
      </c>
      <c r="AE1009" s="14">
        <f>IF(AD1009=Lijstjes!$F$2,IF($F$15=Lijstjes!$A$10,$F$16,$F$21)/COUNTIF('2. Invulblad'!$AD$29:$AD$1048576,Lijstjes!$F$2),0)</f>
        <v>0</v>
      </c>
      <c r="AG1009" s="14">
        <f>IF(AF1009=Lijstjes!$F$2,IF($F$15=Lijstjes!$A$11,$F$16,$F$21)/COUNTIF('2. Invulblad'!$AF$29:$AF$1048576,Lijstjes!$F$2),0)</f>
        <v>0</v>
      </c>
    </row>
    <row r="1010" spans="2:33" ht="14.5">
      <c r="B1010" s="12" t="str">
        <f t="shared" si="30"/>
        <v/>
      </c>
      <c r="C1010" t="str">
        <f t="shared" si="31"/>
        <v/>
      </c>
      <c r="D1010" s="15" t="str">
        <f>IF(M1010=0,"",IF(AND(M1010&gt;0,IFERROR(SEARCH(Lijstjes!$F$2,'2. Invulblad'!N1010&amp;'2. Invulblad'!P1010&amp;'2. Invulblad'!R1010&amp;'2. Invulblad'!T1010&amp;'2. Invulblad'!V1010&amp;'2. Invulblad'!X1010&amp;'2. Invulblad'!Z1010&amp;'2. Invulblad'!AB1010&amp;'2. Invulblad'!AD1010&amp;'2. Invulblad'!AF1010&amp;'2. Invulblad'!AH1010&amp;'2. Invulblad'!AI1010),0)&gt;0),"","U mag geen subsidie aanvragen voor "&amp;'2. Invulblad'!E1010&amp;" "&amp;'2. Invulblad'!F1010&amp;'2. Invulblad'!G1010&amp;" want er is geen aangrenzende maatregel getroffen."))</f>
        <v/>
      </c>
      <c r="M1010" s="20">
        <f>MIN(1500,COUNTIF('2. Invulblad'!N1010:AI1010,"Ja")*750)</f>
        <v>0</v>
      </c>
      <c r="O1010" s="14" t="str">
        <f>IF(N1010=Lijstjes!$F$2,IF($F$15=Lijstjes!$A$2,$F$16,$F$21)/COUNTIF('2. Invulblad'!$N$29:$N$1048576,Lijstjes!$F$2),"")</f>
        <v/>
      </c>
      <c r="Q1010" s="5" t="str">
        <f>IF(P1010=Lijstjes!$F$2,IF($F$15=Lijstjes!$A$3,$F$16,$F$21)/COUNTIF('2. Invulblad'!$P$29:$P$1048576,Lijstjes!$F$2),"")</f>
        <v/>
      </c>
      <c r="S1010" s="5">
        <f>IF(R1010=Lijstjes!$F$2,IF($F$15=Lijstjes!$A$4,$F$16,$F$21)/COUNTIF('2. Invulblad'!$R$29:$R$1048576,Lijstjes!$F$2),0)</f>
        <v>0</v>
      </c>
      <c r="U1010" s="5">
        <f>IF(T1010=Lijstjes!$F$2,IF($F$15=Lijstjes!$A$5,$F$16,$F$21)/COUNTIF('2. Invulblad'!$T$29:$T$1048576,Lijstjes!$F$2),0)</f>
        <v>0</v>
      </c>
      <c r="W1010" s="5" t="str">
        <f>IF(V1010=Lijstjes!$F$2,IF($F$15=Lijstjes!$A$6,$F$16,$F$21)/COUNTIF('2. Invulblad'!$V$29:$V$1048576,Lijstjes!$F$2),"")</f>
        <v/>
      </c>
      <c r="Y1010" s="5" t="str">
        <f>IF(X1010=Lijstjes!$F$2,IF($F$15=Lijstjes!$A$7,$F$16,$F$21)/COUNTIF('2. Invulblad'!$X$29:$X$1048576,Lijstjes!$F$2),"")</f>
        <v/>
      </c>
      <c r="AA1010" s="14">
        <f>IF(Z1010=Lijstjes!$F$2,IF($F$15=Lijstjes!$A$8,$F$16,$F$21)/COUNTIF('2. Invulblad'!$Z$29:$Z$1048576,Lijstjes!$F$2),0)</f>
        <v>0</v>
      </c>
      <c r="AC1010" s="14">
        <f>IF(AB1010=Lijstjes!$F$2,IF($F$15=Lijstjes!$A$9,$F$16,$F$21)/COUNTIF('2. Invulblad'!$AB$29:$AB$1048576,Lijstjes!$F$2),0)</f>
        <v>0</v>
      </c>
      <c r="AE1010" s="14">
        <f>IF(AD1010=Lijstjes!$F$2,IF($F$15=Lijstjes!$A$10,$F$16,$F$21)/COUNTIF('2. Invulblad'!$AD$29:$AD$1048576,Lijstjes!$F$2),0)</f>
        <v>0</v>
      </c>
      <c r="AG1010" s="14">
        <f>IF(AF1010=Lijstjes!$F$2,IF($F$15=Lijstjes!$A$11,$F$16,$F$21)/COUNTIF('2. Invulblad'!$AF$29:$AF$1048576,Lijstjes!$F$2),0)</f>
        <v>0</v>
      </c>
    </row>
    <row r="1011" spans="2:33" ht="14.5">
      <c r="B1011" s="12" t="str">
        <f t="shared" si="30"/>
        <v/>
      </c>
      <c r="C1011" t="str">
        <f t="shared" si="31"/>
        <v/>
      </c>
      <c r="D1011" s="15" t="str">
        <f>IF(M1011=0,"",IF(AND(M1011&gt;0,IFERROR(SEARCH(Lijstjes!$F$2,'2. Invulblad'!N1011&amp;'2. Invulblad'!P1011&amp;'2. Invulblad'!R1011&amp;'2. Invulblad'!T1011&amp;'2. Invulblad'!V1011&amp;'2. Invulblad'!X1011&amp;'2. Invulblad'!Z1011&amp;'2. Invulblad'!AB1011&amp;'2. Invulblad'!AD1011&amp;'2. Invulblad'!AF1011&amp;'2. Invulblad'!AH1011&amp;'2. Invulblad'!AI1011),0)&gt;0),"","U mag geen subsidie aanvragen voor "&amp;'2. Invulblad'!E1011&amp;" "&amp;'2. Invulblad'!F1011&amp;'2. Invulblad'!G1011&amp;" want er is geen aangrenzende maatregel getroffen."))</f>
        <v/>
      </c>
      <c r="M1011" s="20">
        <f>MIN(1500,COUNTIF('2. Invulblad'!N1011:AI1011,"Ja")*750)</f>
        <v>0</v>
      </c>
      <c r="O1011" s="14" t="str">
        <f>IF(N1011=Lijstjes!$F$2,IF($F$15=Lijstjes!$A$2,$F$16,$F$21)/COUNTIF('2. Invulblad'!$N$29:$N$1048576,Lijstjes!$F$2),"")</f>
        <v/>
      </c>
      <c r="Q1011" s="5" t="str">
        <f>IF(P1011=Lijstjes!$F$2,IF($F$15=Lijstjes!$A$3,$F$16,$F$21)/COUNTIF('2. Invulblad'!$P$29:$P$1048576,Lijstjes!$F$2),"")</f>
        <v/>
      </c>
      <c r="S1011" s="5">
        <f>IF(R1011=Lijstjes!$F$2,IF($F$15=Lijstjes!$A$4,$F$16,$F$21)/COUNTIF('2. Invulblad'!$R$29:$R$1048576,Lijstjes!$F$2),0)</f>
        <v>0</v>
      </c>
      <c r="U1011" s="5">
        <f>IF(T1011=Lijstjes!$F$2,IF($F$15=Lijstjes!$A$5,$F$16,$F$21)/COUNTIF('2. Invulblad'!$T$29:$T$1048576,Lijstjes!$F$2),0)</f>
        <v>0</v>
      </c>
      <c r="W1011" s="5" t="str">
        <f>IF(V1011=Lijstjes!$F$2,IF($F$15=Lijstjes!$A$6,$F$16,$F$21)/COUNTIF('2. Invulblad'!$V$29:$V$1048576,Lijstjes!$F$2),"")</f>
        <v/>
      </c>
      <c r="Y1011" s="5" t="str">
        <f>IF(X1011=Lijstjes!$F$2,IF($F$15=Lijstjes!$A$7,$F$16,$F$21)/COUNTIF('2. Invulblad'!$X$29:$X$1048576,Lijstjes!$F$2),"")</f>
        <v/>
      </c>
      <c r="AA1011" s="14">
        <f>IF(Z1011=Lijstjes!$F$2,IF($F$15=Lijstjes!$A$8,$F$16,$F$21)/COUNTIF('2. Invulblad'!$Z$29:$Z$1048576,Lijstjes!$F$2),0)</f>
        <v>0</v>
      </c>
      <c r="AC1011" s="14">
        <f>IF(AB1011=Lijstjes!$F$2,IF($F$15=Lijstjes!$A$9,$F$16,$F$21)/COUNTIF('2. Invulblad'!$AB$29:$AB$1048576,Lijstjes!$F$2),0)</f>
        <v>0</v>
      </c>
      <c r="AE1011" s="14">
        <f>IF(AD1011=Lijstjes!$F$2,IF($F$15=Lijstjes!$A$10,$F$16,$F$21)/COUNTIF('2. Invulblad'!$AD$29:$AD$1048576,Lijstjes!$F$2),0)</f>
        <v>0</v>
      </c>
      <c r="AG1011" s="14">
        <f>IF(AF1011=Lijstjes!$F$2,IF($F$15=Lijstjes!$A$11,$F$16,$F$21)/COUNTIF('2. Invulblad'!$AF$29:$AF$1048576,Lijstjes!$F$2),0)</f>
        <v>0</v>
      </c>
    </row>
    <row r="1012" spans="2:33" ht="14.5">
      <c r="B1012" s="12" t="str">
        <f t="shared" si="30"/>
        <v/>
      </c>
      <c r="C1012" t="str">
        <f t="shared" si="31"/>
        <v/>
      </c>
      <c r="D1012" s="15" t="str">
        <f>IF(M1012=0,"",IF(AND(M1012&gt;0,IFERROR(SEARCH(Lijstjes!$F$2,'2. Invulblad'!N1012&amp;'2. Invulblad'!P1012&amp;'2. Invulblad'!R1012&amp;'2. Invulblad'!T1012&amp;'2. Invulblad'!V1012&amp;'2. Invulblad'!X1012&amp;'2. Invulblad'!Z1012&amp;'2. Invulblad'!AB1012&amp;'2. Invulblad'!AD1012&amp;'2. Invulblad'!AF1012&amp;'2. Invulblad'!AH1012&amp;'2. Invulblad'!AI1012),0)&gt;0),"","U mag geen subsidie aanvragen voor "&amp;'2. Invulblad'!E1012&amp;" "&amp;'2. Invulblad'!F1012&amp;'2. Invulblad'!G1012&amp;" want er is geen aangrenzende maatregel getroffen."))</f>
        <v/>
      </c>
      <c r="M1012" s="20">
        <f>MIN(1500,COUNTIF('2. Invulblad'!N1012:AI1012,"Ja")*750)</f>
        <v>0</v>
      </c>
      <c r="O1012" s="14" t="str">
        <f>IF(N1012=Lijstjes!$F$2,IF($F$15=Lijstjes!$A$2,$F$16,$F$21)/COUNTIF('2. Invulblad'!$N$29:$N$1048576,Lijstjes!$F$2),"")</f>
        <v/>
      </c>
      <c r="Q1012" s="5" t="str">
        <f>IF(P1012=Lijstjes!$F$2,IF($F$15=Lijstjes!$A$3,$F$16,$F$21)/COUNTIF('2. Invulblad'!$P$29:$P$1048576,Lijstjes!$F$2),"")</f>
        <v/>
      </c>
      <c r="S1012" s="5">
        <f>IF(R1012=Lijstjes!$F$2,IF($F$15=Lijstjes!$A$4,$F$16,$F$21)/COUNTIF('2. Invulblad'!$R$29:$R$1048576,Lijstjes!$F$2),0)</f>
        <v>0</v>
      </c>
      <c r="U1012" s="5">
        <f>IF(T1012=Lijstjes!$F$2,IF($F$15=Lijstjes!$A$5,$F$16,$F$21)/COUNTIF('2. Invulblad'!$T$29:$T$1048576,Lijstjes!$F$2),0)</f>
        <v>0</v>
      </c>
      <c r="W1012" s="5" t="str">
        <f>IF(V1012=Lijstjes!$F$2,IF($F$15=Lijstjes!$A$6,$F$16,$F$21)/COUNTIF('2. Invulblad'!$V$29:$V$1048576,Lijstjes!$F$2),"")</f>
        <v/>
      </c>
      <c r="Y1012" s="5" t="str">
        <f>IF(X1012=Lijstjes!$F$2,IF($F$15=Lijstjes!$A$7,$F$16,$F$21)/COUNTIF('2. Invulblad'!$X$29:$X$1048576,Lijstjes!$F$2),"")</f>
        <v/>
      </c>
      <c r="AA1012" s="14">
        <f>IF(Z1012=Lijstjes!$F$2,IF($F$15=Lijstjes!$A$8,$F$16,$F$21)/COUNTIF('2. Invulblad'!$Z$29:$Z$1048576,Lijstjes!$F$2),0)</f>
        <v>0</v>
      </c>
      <c r="AC1012" s="14">
        <f>IF(AB1012=Lijstjes!$F$2,IF($F$15=Lijstjes!$A$9,$F$16,$F$21)/COUNTIF('2. Invulblad'!$AB$29:$AB$1048576,Lijstjes!$F$2),0)</f>
        <v>0</v>
      </c>
      <c r="AE1012" s="14">
        <f>IF(AD1012=Lijstjes!$F$2,IF($F$15=Lijstjes!$A$10,$F$16,$F$21)/COUNTIF('2. Invulblad'!$AD$29:$AD$1048576,Lijstjes!$F$2),0)</f>
        <v>0</v>
      </c>
      <c r="AG1012" s="14">
        <f>IF(AF1012=Lijstjes!$F$2,IF($F$15=Lijstjes!$A$11,$F$16,$F$21)/COUNTIF('2. Invulblad'!$AF$29:$AF$1048576,Lijstjes!$F$2),0)</f>
        <v>0</v>
      </c>
    </row>
    <row r="1013" spans="2:33" ht="14.5">
      <c r="B1013" s="12" t="str">
        <f t="shared" si="30"/>
        <v/>
      </c>
      <c r="C1013" t="str">
        <f t="shared" si="31"/>
        <v/>
      </c>
      <c r="D1013" s="15" t="str">
        <f>IF(M1013=0,"",IF(AND(M1013&gt;0,IFERROR(SEARCH(Lijstjes!$F$2,'2. Invulblad'!N1013&amp;'2. Invulblad'!P1013&amp;'2. Invulblad'!R1013&amp;'2. Invulblad'!T1013&amp;'2. Invulblad'!V1013&amp;'2. Invulblad'!X1013&amp;'2. Invulblad'!Z1013&amp;'2. Invulblad'!AB1013&amp;'2. Invulblad'!AD1013&amp;'2. Invulblad'!AF1013&amp;'2. Invulblad'!AH1013&amp;'2. Invulblad'!AI1013),0)&gt;0),"","U mag geen subsidie aanvragen voor "&amp;'2. Invulblad'!E1013&amp;" "&amp;'2. Invulblad'!F1013&amp;'2. Invulblad'!G1013&amp;" want er is geen aangrenzende maatregel getroffen."))</f>
        <v/>
      </c>
      <c r="M1013" s="20">
        <f>MIN(1500,COUNTIF('2. Invulblad'!N1013:AI1013,"Ja")*750)</f>
        <v>0</v>
      </c>
      <c r="O1013" s="14" t="str">
        <f>IF(N1013=Lijstjes!$F$2,IF($F$15=Lijstjes!$A$2,$F$16,$F$21)/COUNTIF('2. Invulblad'!$N$29:$N$1048576,Lijstjes!$F$2),"")</f>
        <v/>
      </c>
      <c r="Q1013" s="5" t="str">
        <f>IF(P1013=Lijstjes!$F$2,IF($F$15=Lijstjes!$A$3,$F$16,$F$21)/COUNTIF('2. Invulblad'!$P$29:$P$1048576,Lijstjes!$F$2),"")</f>
        <v/>
      </c>
      <c r="S1013" s="5">
        <f>IF(R1013=Lijstjes!$F$2,IF($F$15=Lijstjes!$A$4,$F$16,$F$21)/COUNTIF('2. Invulblad'!$R$29:$R$1048576,Lijstjes!$F$2),0)</f>
        <v>0</v>
      </c>
      <c r="U1013" s="5">
        <f>IF(T1013=Lijstjes!$F$2,IF($F$15=Lijstjes!$A$5,$F$16,$F$21)/COUNTIF('2. Invulblad'!$T$29:$T$1048576,Lijstjes!$F$2),0)</f>
        <v>0</v>
      </c>
      <c r="W1013" s="5" t="str">
        <f>IF(V1013=Lijstjes!$F$2,IF($F$15=Lijstjes!$A$6,$F$16,$F$21)/COUNTIF('2. Invulblad'!$V$29:$V$1048576,Lijstjes!$F$2),"")</f>
        <v/>
      </c>
      <c r="Y1013" s="5" t="str">
        <f>IF(X1013=Lijstjes!$F$2,IF($F$15=Lijstjes!$A$7,$F$16,$F$21)/COUNTIF('2. Invulblad'!$X$29:$X$1048576,Lijstjes!$F$2),"")</f>
        <v/>
      </c>
      <c r="AA1013" s="14">
        <f>IF(Z1013=Lijstjes!$F$2,IF($F$15=Lijstjes!$A$8,$F$16,$F$21)/COUNTIF('2. Invulblad'!$Z$29:$Z$1048576,Lijstjes!$F$2),0)</f>
        <v>0</v>
      </c>
      <c r="AC1013" s="14">
        <f>IF(AB1013=Lijstjes!$F$2,IF($F$15=Lijstjes!$A$9,$F$16,$F$21)/COUNTIF('2. Invulblad'!$AB$29:$AB$1048576,Lijstjes!$F$2),0)</f>
        <v>0</v>
      </c>
      <c r="AE1013" s="14">
        <f>IF(AD1013=Lijstjes!$F$2,IF($F$15=Lijstjes!$A$10,$F$16,$F$21)/COUNTIF('2. Invulblad'!$AD$29:$AD$1048576,Lijstjes!$F$2),0)</f>
        <v>0</v>
      </c>
      <c r="AG1013" s="14">
        <f>IF(AF1013=Lijstjes!$F$2,IF($F$15=Lijstjes!$A$11,$F$16,$F$21)/COUNTIF('2. Invulblad'!$AF$29:$AF$1048576,Lijstjes!$F$2),0)</f>
        <v>0</v>
      </c>
    </row>
    <row r="1014" spans="2:33" ht="14.5">
      <c r="B1014" s="12" t="str">
        <f t="shared" si="30"/>
        <v/>
      </c>
      <c r="C1014" t="str">
        <f t="shared" si="31"/>
        <v/>
      </c>
      <c r="D1014" s="15" t="str">
        <f>IF(M1014=0,"",IF(AND(M1014&gt;0,IFERROR(SEARCH(Lijstjes!$F$2,'2. Invulblad'!N1014&amp;'2. Invulblad'!P1014&amp;'2. Invulblad'!R1014&amp;'2. Invulblad'!T1014&amp;'2. Invulblad'!V1014&amp;'2. Invulblad'!X1014&amp;'2. Invulblad'!Z1014&amp;'2. Invulblad'!AB1014&amp;'2. Invulblad'!AD1014&amp;'2. Invulblad'!AF1014&amp;'2. Invulblad'!AH1014&amp;'2. Invulblad'!AI1014),0)&gt;0),"","U mag geen subsidie aanvragen voor "&amp;'2. Invulblad'!E1014&amp;" "&amp;'2. Invulblad'!F1014&amp;'2. Invulblad'!G1014&amp;" want er is geen aangrenzende maatregel getroffen."))</f>
        <v/>
      </c>
      <c r="M1014" s="20">
        <f>MIN(1500,COUNTIF('2. Invulblad'!N1014:AI1014,"Ja")*750)</f>
        <v>0</v>
      </c>
      <c r="O1014" s="14" t="str">
        <f>IF(N1014=Lijstjes!$F$2,IF($F$15=Lijstjes!$A$2,$F$16,$F$21)/COUNTIF('2. Invulblad'!$N$29:$N$1048576,Lijstjes!$F$2),"")</f>
        <v/>
      </c>
      <c r="Q1014" s="5" t="str">
        <f>IF(P1014=Lijstjes!$F$2,IF($F$15=Lijstjes!$A$3,$F$16,$F$21)/COUNTIF('2. Invulblad'!$P$29:$P$1048576,Lijstjes!$F$2),"")</f>
        <v/>
      </c>
      <c r="S1014" s="5">
        <f>IF(R1014=Lijstjes!$F$2,IF($F$15=Lijstjes!$A$4,$F$16,$F$21)/COUNTIF('2. Invulblad'!$R$29:$R$1048576,Lijstjes!$F$2),0)</f>
        <v>0</v>
      </c>
      <c r="U1014" s="5">
        <f>IF(T1014=Lijstjes!$F$2,IF($F$15=Lijstjes!$A$5,$F$16,$F$21)/COUNTIF('2. Invulblad'!$T$29:$T$1048576,Lijstjes!$F$2),0)</f>
        <v>0</v>
      </c>
      <c r="W1014" s="5" t="str">
        <f>IF(V1014=Lijstjes!$F$2,IF($F$15=Lijstjes!$A$6,$F$16,$F$21)/COUNTIF('2. Invulblad'!$V$29:$V$1048576,Lijstjes!$F$2),"")</f>
        <v/>
      </c>
      <c r="Y1014" s="5" t="str">
        <f>IF(X1014=Lijstjes!$F$2,IF($F$15=Lijstjes!$A$7,$F$16,$F$21)/COUNTIF('2. Invulblad'!$X$29:$X$1048576,Lijstjes!$F$2),"")</f>
        <v/>
      </c>
      <c r="AA1014" s="14">
        <f>IF(Z1014=Lijstjes!$F$2,IF($F$15=Lijstjes!$A$8,$F$16,$F$21)/COUNTIF('2. Invulblad'!$Z$29:$Z$1048576,Lijstjes!$F$2),0)</f>
        <v>0</v>
      </c>
      <c r="AC1014" s="14">
        <f>IF(AB1014=Lijstjes!$F$2,IF($F$15=Lijstjes!$A$9,$F$16,$F$21)/COUNTIF('2. Invulblad'!$AB$29:$AB$1048576,Lijstjes!$F$2),0)</f>
        <v>0</v>
      </c>
      <c r="AE1014" s="14">
        <f>IF(AD1014=Lijstjes!$F$2,IF($F$15=Lijstjes!$A$10,$F$16,$F$21)/COUNTIF('2. Invulblad'!$AD$29:$AD$1048576,Lijstjes!$F$2),0)</f>
        <v>0</v>
      </c>
      <c r="AG1014" s="14">
        <f>IF(AF1014=Lijstjes!$F$2,IF($F$15=Lijstjes!$A$11,$F$16,$F$21)/COUNTIF('2. Invulblad'!$AF$29:$AF$1048576,Lijstjes!$F$2),0)</f>
        <v>0</v>
      </c>
    </row>
    <row r="1015" spans="2:33" ht="14.5">
      <c r="B1015" s="12" t="str">
        <f t="shared" si="30"/>
        <v/>
      </c>
      <c r="C1015" t="str">
        <f t="shared" si="31"/>
        <v/>
      </c>
      <c r="D1015" s="15" t="str">
        <f>IF(M1015=0,"",IF(AND(M1015&gt;0,IFERROR(SEARCH(Lijstjes!$F$2,'2. Invulblad'!N1015&amp;'2. Invulblad'!P1015&amp;'2. Invulblad'!R1015&amp;'2. Invulblad'!T1015&amp;'2. Invulblad'!V1015&amp;'2. Invulblad'!X1015&amp;'2. Invulblad'!Z1015&amp;'2. Invulblad'!AB1015&amp;'2. Invulblad'!AD1015&amp;'2. Invulblad'!AF1015&amp;'2. Invulblad'!AH1015&amp;'2. Invulblad'!AI1015),0)&gt;0),"","U mag geen subsidie aanvragen voor "&amp;'2. Invulblad'!E1015&amp;" "&amp;'2. Invulblad'!F1015&amp;'2. Invulblad'!G1015&amp;" want er is geen aangrenzende maatregel getroffen."))</f>
        <v/>
      </c>
      <c r="M1015" s="20">
        <f>MIN(1500,COUNTIF('2. Invulblad'!N1015:AI1015,"Ja")*750)</f>
        <v>0</v>
      </c>
      <c r="O1015" s="14" t="str">
        <f>IF(N1015=Lijstjes!$F$2,IF($F$15=Lijstjes!$A$2,$F$16,$F$21)/COUNTIF('2. Invulblad'!$N$29:$N$1048576,Lijstjes!$F$2),"")</f>
        <v/>
      </c>
      <c r="Q1015" s="5" t="str">
        <f>IF(P1015=Lijstjes!$F$2,IF($F$15=Lijstjes!$A$3,$F$16,$F$21)/COUNTIF('2. Invulblad'!$P$29:$P$1048576,Lijstjes!$F$2),"")</f>
        <v/>
      </c>
      <c r="S1015" s="5">
        <f>IF(R1015=Lijstjes!$F$2,IF($F$15=Lijstjes!$A$4,$F$16,$F$21)/COUNTIF('2. Invulblad'!$R$29:$R$1048576,Lijstjes!$F$2),0)</f>
        <v>0</v>
      </c>
      <c r="U1015" s="5">
        <f>IF(T1015=Lijstjes!$F$2,IF($F$15=Lijstjes!$A$5,$F$16,$F$21)/COUNTIF('2. Invulblad'!$T$29:$T$1048576,Lijstjes!$F$2),0)</f>
        <v>0</v>
      </c>
      <c r="W1015" s="5" t="str">
        <f>IF(V1015=Lijstjes!$F$2,IF($F$15=Lijstjes!$A$6,$F$16,$F$21)/COUNTIF('2. Invulblad'!$V$29:$V$1048576,Lijstjes!$F$2),"")</f>
        <v/>
      </c>
      <c r="Y1015" s="5" t="str">
        <f>IF(X1015=Lijstjes!$F$2,IF($F$15=Lijstjes!$A$7,$F$16,$F$21)/COUNTIF('2. Invulblad'!$X$29:$X$1048576,Lijstjes!$F$2),"")</f>
        <v/>
      </c>
      <c r="AA1015" s="14">
        <f>IF(Z1015=Lijstjes!$F$2,IF($F$15=Lijstjes!$A$8,$F$16,$F$21)/COUNTIF('2. Invulblad'!$Z$29:$Z$1048576,Lijstjes!$F$2),0)</f>
        <v>0</v>
      </c>
      <c r="AC1015" s="14">
        <f>IF(AB1015=Lijstjes!$F$2,IF($F$15=Lijstjes!$A$9,$F$16,$F$21)/COUNTIF('2. Invulblad'!$AB$29:$AB$1048576,Lijstjes!$F$2),0)</f>
        <v>0</v>
      </c>
      <c r="AE1015" s="14">
        <f>IF(AD1015=Lijstjes!$F$2,IF($F$15=Lijstjes!$A$10,$F$16,$F$21)/COUNTIF('2. Invulblad'!$AD$29:$AD$1048576,Lijstjes!$F$2),0)</f>
        <v>0</v>
      </c>
      <c r="AG1015" s="14">
        <f>IF(AF1015=Lijstjes!$F$2,IF($F$15=Lijstjes!$A$11,$F$16,$F$21)/COUNTIF('2. Invulblad'!$AF$29:$AF$1048576,Lijstjes!$F$2),0)</f>
        <v>0</v>
      </c>
    </row>
    <row r="1016" spans="2:33" ht="14.5">
      <c r="B1016" s="12" t="str">
        <f t="shared" si="30"/>
        <v/>
      </c>
      <c r="C1016" t="str">
        <f t="shared" si="31"/>
        <v/>
      </c>
      <c r="D1016" s="15" t="str">
        <f>IF(M1016=0,"",IF(AND(M1016&gt;0,IFERROR(SEARCH(Lijstjes!$F$2,'2. Invulblad'!N1016&amp;'2. Invulblad'!P1016&amp;'2. Invulblad'!R1016&amp;'2. Invulblad'!T1016&amp;'2. Invulblad'!V1016&amp;'2. Invulblad'!X1016&amp;'2. Invulblad'!Z1016&amp;'2. Invulblad'!AB1016&amp;'2. Invulblad'!AD1016&amp;'2. Invulblad'!AF1016&amp;'2. Invulblad'!AH1016&amp;'2. Invulblad'!AI1016),0)&gt;0),"","U mag geen subsidie aanvragen voor "&amp;'2. Invulblad'!E1016&amp;" "&amp;'2. Invulblad'!F1016&amp;'2. Invulblad'!G1016&amp;" want er is geen aangrenzende maatregel getroffen."))</f>
        <v/>
      </c>
      <c r="M1016" s="20">
        <f>MIN(1500,COUNTIF('2. Invulblad'!N1016:AI1016,"Ja")*750)</f>
        <v>0</v>
      </c>
      <c r="O1016" s="14" t="str">
        <f>IF(N1016=Lijstjes!$F$2,IF($F$15=Lijstjes!$A$2,$F$16,$F$21)/COUNTIF('2. Invulblad'!$N$29:$N$1048576,Lijstjes!$F$2),"")</f>
        <v/>
      </c>
      <c r="Q1016" s="5" t="str">
        <f>IF(P1016=Lijstjes!$F$2,IF($F$15=Lijstjes!$A$3,$F$16,$F$21)/COUNTIF('2. Invulblad'!$P$29:$P$1048576,Lijstjes!$F$2),"")</f>
        <v/>
      </c>
      <c r="S1016" s="5">
        <f>IF(R1016=Lijstjes!$F$2,IF($F$15=Lijstjes!$A$4,$F$16,$F$21)/COUNTIF('2. Invulblad'!$R$29:$R$1048576,Lijstjes!$F$2),0)</f>
        <v>0</v>
      </c>
      <c r="U1016" s="5">
        <f>IF(T1016=Lijstjes!$F$2,IF($F$15=Lijstjes!$A$5,$F$16,$F$21)/COUNTIF('2. Invulblad'!$T$29:$T$1048576,Lijstjes!$F$2),0)</f>
        <v>0</v>
      </c>
      <c r="W1016" s="5" t="str">
        <f>IF(V1016=Lijstjes!$F$2,IF($F$15=Lijstjes!$A$6,$F$16,$F$21)/COUNTIF('2. Invulblad'!$V$29:$V$1048576,Lijstjes!$F$2),"")</f>
        <v/>
      </c>
      <c r="Y1016" s="5" t="str">
        <f>IF(X1016=Lijstjes!$F$2,IF($F$15=Lijstjes!$A$7,$F$16,$F$21)/COUNTIF('2. Invulblad'!$X$29:$X$1048576,Lijstjes!$F$2),"")</f>
        <v/>
      </c>
      <c r="AA1016" s="14">
        <f>IF(Z1016=Lijstjes!$F$2,IF($F$15=Lijstjes!$A$8,$F$16,$F$21)/COUNTIF('2. Invulblad'!$Z$29:$Z$1048576,Lijstjes!$F$2),0)</f>
        <v>0</v>
      </c>
      <c r="AC1016" s="14">
        <f>IF(AB1016=Lijstjes!$F$2,IF($F$15=Lijstjes!$A$9,$F$16,$F$21)/COUNTIF('2. Invulblad'!$AB$29:$AB$1048576,Lijstjes!$F$2),0)</f>
        <v>0</v>
      </c>
      <c r="AE1016" s="14">
        <f>IF(AD1016=Lijstjes!$F$2,IF($F$15=Lijstjes!$A$10,$F$16,$F$21)/COUNTIF('2. Invulblad'!$AD$29:$AD$1048576,Lijstjes!$F$2),0)</f>
        <v>0</v>
      </c>
      <c r="AG1016" s="14">
        <f>IF(AF1016=Lijstjes!$F$2,IF($F$15=Lijstjes!$A$11,$F$16,$F$21)/COUNTIF('2. Invulblad'!$AF$29:$AF$1048576,Lijstjes!$F$2),0)</f>
        <v>0</v>
      </c>
    </row>
    <row r="1017" spans="2:33" ht="14.5">
      <c r="B1017" s="12" t="str">
        <f t="shared" si="30"/>
        <v/>
      </c>
      <c r="C1017" t="str">
        <f t="shared" si="31"/>
        <v/>
      </c>
      <c r="D1017" s="15" t="str">
        <f>IF(M1017=0,"",IF(AND(M1017&gt;0,IFERROR(SEARCH(Lijstjes!$F$2,'2. Invulblad'!N1017&amp;'2. Invulblad'!P1017&amp;'2. Invulblad'!R1017&amp;'2. Invulblad'!T1017&amp;'2. Invulblad'!V1017&amp;'2. Invulblad'!X1017&amp;'2. Invulblad'!Z1017&amp;'2. Invulblad'!AB1017&amp;'2. Invulblad'!AD1017&amp;'2. Invulblad'!AF1017&amp;'2. Invulblad'!AH1017&amp;'2. Invulblad'!AI1017),0)&gt;0),"","U mag geen subsidie aanvragen voor "&amp;'2. Invulblad'!E1017&amp;" "&amp;'2. Invulblad'!F1017&amp;'2. Invulblad'!G1017&amp;" want er is geen aangrenzende maatregel getroffen."))</f>
        <v/>
      </c>
      <c r="M1017" s="20">
        <f>MIN(1500,COUNTIF('2. Invulblad'!N1017:AI1017,"Ja")*750)</f>
        <v>0</v>
      </c>
      <c r="O1017" s="14" t="str">
        <f>IF(N1017=Lijstjes!$F$2,IF($F$15=Lijstjes!$A$2,$F$16,$F$21)/COUNTIF('2. Invulblad'!$N$29:$N$1048576,Lijstjes!$F$2),"")</f>
        <v/>
      </c>
      <c r="Q1017" s="5" t="str">
        <f>IF(P1017=Lijstjes!$F$2,IF($F$15=Lijstjes!$A$3,$F$16,$F$21)/COUNTIF('2. Invulblad'!$P$29:$P$1048576,Lijstjes!$F$2),"")</f>
        <v/>
      </c>
      <c r="S1017" s="5">
        <f>IF(R1017=Lijstjes!$F$2,IF($F$15=Lijstjes!$A$4,$F$16,$F$21)/COUNTIF('2. Invulblad'!$R$29:$R$1048576,Lijstjes!$F$2),0)</f>
        <v>0</v>
      </c>
      <c r="U1017" s="5">
        <f>IF(T1017=Lijstjes!$F$2,IF($F$15=Lijstjes!$A$5,$F$16,$F$21)/COUNTIF('2. Invulblad'!$T$29:$T$1048576,Lijstjes!$F$2),0)</f>
        <v>0</v>
      </c>
      <c r="W1017" s="5" t="str">
        <f>IF(V1017=Lijstjes!$F$2,IF($F$15=Lijstjes!$A$6,$F$16,$F$21)/COUNTIF('2. Invulblad'!$V$29:$V$1048576,Lijstjes!$F$2),"")</f>
        <v/>
      </c>
      <c r="Y1017" s="5" t="str">
        <f>IF(X1017=Lijstjes!$F$2,IF($F$15=Lijstjes!$A$7,$F$16,$F$21)/COUNTIF('2. Invulblad'!$X$29:$X$1048576,Lijstjes!$F$2),"")</f>
        <v/>
      </c>
      <c r="AA1017" s="14">
        <f>IF(Z1017=Lijstjes!$F$2,IF($F$15=Lijstjes!$A$8,$F$16,$F$21)/COUNTIF('2. Invulblad'!$Z$29:$Z$1048576,Lijstjes!$F$2),0)</f>
        <v>0</v>
      </c>
      <c r="AC1017" s="14">
        <f>IF(AB1017=Lijstjes!$F$2,IF($F$15=Lijstjes!$A$9,$F$16,$F$21)/COUNTIF('2. Invulblad'!$AB$29:$AB$1048576,Lijstjes!$F$2),0)</f>
        <v>0</v>
      </c>
      <c r="AE1017" s="14">
        <f>IF(AD1017=Lijstjes!$F$2,IF($F$15=Lijstjes!$A$10,$F$16,$F$21)/COUNTIF('2. Invulblad'!$AD$29:$AD$1048576,Lijstjes!$F$2),0)</f>
        <v>0</v>
      </c>
      <c r="AG1017" s="14">
        <f>IF(AF1017=Lijstjes!$F$2,IF($F$15=Lijstjes!$A$11,$F$16,$F$21)/COUNTIF('2. Invulblad'!$AF$29:$AF$1048576,Lijstjes!$F$2),0)</f>
        <v>0</v>
      </c>
    </row>
    <row r="1018" spans="2:33" ht="14.5">
      <c r="B1018" s="12" t="str">
        <f t="shared" si="30"/>
        <v/>
      </c>
      <c r="C1018" t="str">
        <f t="shared" si="31"/>
        <v/>
      </c>
      <c r="D1018" s="15" t="str">
        <f>IF(M1018=0,"",IF(AND(M1018&gt;0,IFERROR(SEARCH(Lijstjes!$F$2,'2. Invulblad'!N1018&amp;'2. Invulblad'!P1018&amp;'2. Invulblad'!R1018&amp;'2. Invulblad'!T1018&amp;'2. Invulblad'!V1018&amp;'2. Invulblad'!X1018&amp;'2. Invulblad'!Z1018&amp;'2. Invulblad'!AB1018&amp;'2. Invulblad'!AD1018&amp;'2. Invulblad'!AF1018&amp;'2. Invulblad'!AH1018&amp;'2. Invulblad'!AI1018),0)&gt;0),"","U mag geen subsidie aanvragen voor "&amp;'2. Invulblad'!E1018&amp;" "&amp;'2. Invulblad'!F1018&amp;'2. Invulblad'!G1018&amp;" want er is geen aangrenzende maatregel getroffen."))</f>
        <v/>
      </c>
      <c r="M1018" s="20">
        <f>MIN(1500,COUNTIF('2. Invulblad'!N1018:AI1018,"Ja")*750)</f>
        <v>0</v>
      </c>
      <c r="O1018" s="14" t="str">
        <f>IF(N1018=Lijstjes!$F$2,IF($F$15=Lijstjes!$A$2,$F$16,$F$21)/COUNTIF('2. Invulblad'!$N$29:$N$1048576,Lijstjes!$F$2),"")</f>
        <v/>
      </c>
      <c r="Q1018" s="5" t="str">
        <f>IF(P1018=Lijstjes!$F$2,IF($F$15=Lijstjes!$A$3,$F$16,$F$21)/COUNTIF('2. Invulblad'!$P$29:$P$1048576,Lijstjes!$F$2),"")</f>
        <v/>
      </c>
      <c r="S1018" s="5">
        <f>IF(R1018=Lijstjes!$F$2,IF($F$15=Lijstjes!$A$4,$F$16,$F$21)/COUNTIF('2. Invulblad'!$R$29:$R$1048576,Lijstjes!$F$2),0)</f>
        <v>0</v>
      </c>
      <c r="U1018" s="5">
        <f>IF(T1018=Lijstjes!$F$2,IF($F$15=Lijstjes!$A$5,$F$16,$F$21)/COUNTIF('2. Invulblad'!$T$29:$T$1048576,Lijstjes!$F$2),0)</f>
        <v>0</v>
      </c>
      <c r="W1018" s="5" t="str">
        <f>IF(V1018=Lijstjes!$F$2,IF($F$15=Lijstjes!$A$6,$F$16,$F$21)/COUNTIF('2. Invulblad'!$V$29:$V$1048576,Lijstjes!$F$2),"")</f>
        <v/>
      </c>
      <c r="Y1018" s="5" t="str">
        <f>IF(X1018=Lijstjes!$F$2,IF($F$15=Lijstjes!$A$7,$F$16,$F$21)/COUNTIF('2. Invulblad'!$X$29:$X$1048576,Lijstjes!$F$2),"")</f>
        <v/>
      </c>
      <c r="AA1018" s="14">
        <f>IF(Z1018=Lijstjes!$F$2,IF($F$15=Lijstjes!$A$8,$F$16,$F$21)/COUNTIF('2. Invulblad'!$Z$29:$Z$1048576,Lijstjes!$F$2),0)</f>
        <v>0</v>
      </c>
      <c r="AC1018" s="14">
        <f>IF(AB1018=Lijstjes!$F$2,IF($F$15=Lijstjes!$A$9,$F$16,$F$21)/COUNTIF('2. Invulblad'!$AB$29:$AB$1048576,Lijstjes!$F$2),0)</f>
        <v>0</v>
      </c>
      <c r="AE1018" s="14">
        <f>IF(AD1018=Lijstjes!$F$2,IF($F$15=Lijstjes!$A$10,$F$16,$F$21)/COUNTIF('2. Invulblad'!$AD$29:$AD$1048576,Lijstjes!$F$2),0)</f>
        <v>0</v>
      </c>
      <c r="AG1018" s="14">
        <f>IF(AF1018=Lijstjes!$F$2,IF($F$15=Lijstjes!$A$11,$F$16,$F$21)/COUNTIF('2. Invulblad'!$AF$29:$AF$1048576,Lijstjes!$F$2),0)</f>
        <v>0</v>
      </c>
    </row>
    <row r="1019" spans="2:33" ht="14.5">
      <c r="B1019" s="12" t="str">
        <f t="shared" si="30"/>
        <v/>
      </c>
      <c r="C1019" t="str">
        <f t="shared" si="31"/>
        <v/>
      </c>
      <c r="D1019" s="15" t="str">
        <f>IF(M1019=0,"",IF(AND(M1019&gt;0,IFERROR(SEARCH(Lijstjes!$F$2,'2. Invulblad'!N1019&amp;'2. Invulblad'!P1019&amp;'2. Invulblad'!R1019&amp;'2. Invulblad'!T1019&amp;'2. Invulblad'!V1019&amp;'2. Invulblad'!X1019&amp;'2. Invulblad'!Z1019&amp;'2. Invulblad'!AB1019&amp;'2. Invulblad'!AD1019&amp;'2. Invulblad'!AF1019&amp;'2. Invulblad'!AH1019&amp;'2. Invulblad'!AI1019),0)&gt;0),"","U mag geen subsidie aanvragen voor "&amp;'2. Invulblad'!E1019&amp;" "&amp;'2. Invulblad'!F1019&amp;'2. Invulblad'!G1019&amp;" want er is geen aangrenzende maatregel getroffen."))</f>
        <v/>
      </c>
      <c r="M1019" s="20">
        <f>MIN(1500,COUNTIF('2. Invulblad'!N1019:AI1019,"Ja")*750)</f>
        <v>0</v>
      </c>
      <c r="O1019" s="14" t="str">
        <f>IF(N1019=Lijstjes!$F$2,IF($F$15=Lijstjes!$A$2,$F$16,$F$21)/COUNTIF('2. Invulblad'!$N$29:$N$1048576,Lijstjes!$F$2),"")</f>
        <v/>
      </c>
      <c r="Q1019" s="5" t="str">
        <f>IF(P1019=Lijstjes!$F$2,IF($F$15=Lijstjes!$A$3,$F$16,$F$21)/COUNTIF('2. Invulblad'!$P$29:$P$1048576,Lijstjes!$F$2),"")</f>
        <v/>
      </c>
      <c r="S1019" s="5">
        <f>IF(R1019=Lijstjes!$F$2,IF($F$15=Lijstjes!$A$4,$F$16,$F$21)/COUNTIF('2. Invulblad'!$R$29:$R$1048576,Lijstjes!$F$2),0)</f>
        <v>0</v>
      </c>
      <c r="U1019" s="5">
        <f>IF(T1019=Lijstjes!$F$2,IF($F$15=Lijstjes!$A$5,$F$16,$F$21)/COUNTIF('2. Invulblad'!$T$29:$T$1048576,Lijstjes!$F$2),0)</f>
        <v>0</v>
      </c>
      <c r="W1019" s="5" t="str">
        <f>IF(V1019=Lijstjes!$F$2,IF($F$15=Lijstjes!$A$6,$F$16,$F$21)/COUNTIF('2. Invulblad'!$V$29:$V$1048576,Lijstjes!$F$2),"")</f>
        <v/>
      </c>
      <c r="Y1019" s="5" t="str">
        <f>IF(X1019=Lijstjes!$F$2,IF($F$15=Lijstjes!$A$7,$F$16,$F$21)/COUNTIF('2. Invulblad'!$X$29:$X$1048576,Lijstjes!$F$2),"")</f>
        <v/>
      </c>
      <c r="AA1019" s="14">
        <f>IF(Z1019=Lijstjes!$F$2,IF($F$15=Lijstjes!$A$8,$F$16,$F$21)/COUNTIF('2. Invulblad'!$Z$29:$Z$1048576,Lijstjes!$F$2),0)</f>
        <v>0</v>
      </c>
      <c r="AC1019" s="14">
        <f>IF(AB1019=Lijstjes!$F$2,IF($F$15=Lijstjes!$A$9,$F$16,$F$21)/COUNTIF('2. Invulblad'!$AB$29:$AB$1048576,Lijstjes!$F$2),0)</f>
        <v>0</v>
      </c>
      <c r="AE1019" s="14">
        <f>IF(AD1019=Lijstjes!$F$2,IF($F$15=Lijstjes!$A$10,$F$16,$F$21)/COUNTIF('2. Invulblad'!$AD$29:$AD$1048576,Lijstjes!$F$2),0)</f>
        <v>0</v>
      </c>
      <c r="AG1019" s="14">
        <f>IF(AF1019=Lijstjes!$F$2,IF($F$15=Lijstjes!$A$11,$F$16,$F$21)/COUNTIF('2. Invulblad'!$AF$29:$AF$1048576,Lijstjes!$F$2),0)</f>
        <v>0</v>
      </c>
    </row>
    <row r="1020" spans="2:33" ht="14.5">
      <c r="B1020" s="12" t="str">
        <f t="shared" si="30"/>
        <v/>
      </c>
      <c r="C1020" t="str">
        <f t="shared" si="31"/>
        <v/>
      </c>
      <c r="D1020" s="15" t="str">
        <f>IF(M1020=0,"",IF(AND(M1020&gt;0,IFERROR(SEARCH(Lijstjes!$F$2,'2. Invulblad'!N1020&amp;'2. Invulblad'!P1020&amp;'2. Invulblad'!R1020&amp;'2. Invulblad'!T1020&amp;'2. Invulblad'!V1020&amp;'2. Invulblad'!X1020&amp;'2. Invulblad'!Z1020&amp;'2. Invulblad'!AB1020&amp;'2. Invulblad'!AD1020&amp;'2. Invulblad'!AF1020&amp;'2. Invulblad'!AH1020&amp;'2. Invulblad'!AI1020),0)&gt;0),"","U mag geen subsidie aanvragen voor "&amp;'2. Invulblad'!E1020&amp;" "&amp;'2. Invulblad'!F1020&amp;'2. Invulblad'!G1020&amp;" want er is geen aangrenzende maatregel getroffen."))</f>
        <v/>
      </c>
      <c r="M1020" s="20">
        <f>MIN(1500,COUNTIF('2. Invulblad'!N1020:AI1020,"Ja")*750)</f>
        <v>0</v>
      </c>
      <c r="O1020" s="14" t="str">
        <f>IF(N1020=Lijstjes!$F$2,IF($F$15=Lijstjes!$A$2,$F$16,$F$21)/COUNTIF('2. Invulblad'!$N$29:$N$1048576,Lijstjes!$F$2),"")</f>
        <v/>
      </c>
      <c r="Q1020" s="5" t="str">
        <f>IF(P1020=Lijstjes!$F$2,IF($F$15=Lijstjes!$A$3,$F$16,$F$21)/COUNTIF('2. Invulblad'!$P$29:$P$1048576,Lijstjes!$F$2),"")</f>
        <v/>
      </c>
      <c r="S1020" s="5">
        <f>IF(R1020=Lijstjes!$F$2,IF($F$15=Lijstjes!$A$4,$F$16,$F$21)/COUNTIF('2. Invulblad'!$R$29:$R$1048576,Lijstjes!$F$2),0)</f>
        <v>0</v>
      </c>
      <c r="U1020" s="5">
        <f>IF(T1020=Lijstjes!$F$2,IF($F$15=Lijstjes!$A$5,$F$16,$F$21)/COUNTIF('2. Invulblad'!$T$29:$T$1048576,Lijstjes!$F$2),0)</f>
        <v>0</v>
      </c>
      <c r="W1020" s="5" t="str">
        <f>IF(V1020=Lijstjes!$F$2,IF($F$15=Lijstjes!$A$6,$F$16,$F$21)/COUNTIF('2. Invulblad'!$V$29:$V$1048576,Lijstjes!$F$2),"")</f>
        <v/>
      </c>
      <c r="Y1020" s="5" t="str">
        <f>IF(X1020=Lijstjes!$F$2,IF($F$15=Lijstjes!$A$7,$F$16,$F$21)/COUNTIF('2. Invulblad'!$X$29:$X$1048576,Lijstjes!$F$2),"")</f>
        <v/>
      </c>
      <c r="AA1020" s="14">
        <f>IF(Z1020=Lijstjes!$F$2,IF($F$15=Lijstjes!$A$8,$F$16,$F$21)/COUNTIF('2. Invulblad'!$Z$29:$Z$1048576,Lijstjes!$F$2),0)</f>
        <v>0</v>
      </c>
      <c r="AC1020" s="14">
        <f>IF(AB1020=Lijstjes!$F$2,IF($F$15=Lijstjes!$A$9,$F$16,$F$21)/COUNTIF('2. Invulblad'!$AB$29:$AB$1048576,Lijstjes!$F$2),0)</f>
        <v>0</v>
      </c>
      <c r="AE1020" s="14">
        <f>IF(AD1020=Lijstjes!$F$2,IF($F$15=Lijstjes!$A$10,$F$16,$F$21)/COUNTIF('2. Invulblad'!$AD$29:$AD$1048576,Lijstjes!$F$2),0)</f>
        <v>0</v>
      </c>
      <c r="AG1020" s="14">
        <f>IF(AF1020=Lijstjes!$F$2,IF($F$15=Lijstjes!$A$11,$F$16,$F$21)/COUNTIF('2. Invulblad'!$AF$29:$AF$1048576,Lijstjes!$F$2),0)</f>
        <v>0</v>
      </c>
    </row>
    <row r="1021" spans="2:33" ht="14.5">
      <c r="B1021" s="12" t="str">
        <f t="shared" si="30"/>
        <v/>
      </c>
      <c r="C1021" t="str">
        <f t="shared" si="31"/>
        <v/>
      </c>
      <c r="D1021" s="15" t="str">
        <f>IF(M1021=0,"",IF(AND(M1021&gt;0,IFERROR(SEARCH(Lijstjes!$F$2,'2. Invulblad'!N1021&amp;'2. Invulblad'!P1021&amp;'2. Invulblad'!R1021&amp;'2. Invulblad'!T1021&amp;'2. Invulblad'!V1021&amp;'2. Invulblad'!X1021&amp;'2. Invulblad'!Z1021&amp;'2. Invulblad'!AB1021&amp;'2. Invulblad'!AD1021&amp;'2. Invulblad'!AF1021&amp;'2. Invulblad'!AH1021&amp;'2. Invulblad'!AI1021),0)&gt;0),"","U mag geen subsidie aanvragen voor "&amp;'2. Invulblad'!E1021&amp;" "&amp;'2. Invulblad'!F1021&amp;'2. Invulblad'!G1021&amp;" want er is geen aangrenzende maatregel getroffen."))</f>
        <v/>
      </c>
      <c r="M1021" s="20">
        <f>MIN(1500,COUNTIF('2. Invulblad'!N1021:AI1021,"Ja")*750)</f>
        <v>0</v>
      </c>
      <c r="O1021" s="14" t="str">
        <f>IF(N1021=Lijstjes!$F$2,IF($F$15=Lijstjes!$A$2,$F$16,$F$21)/COUNTIF('2. Invulblad'!$N$29:$N$1048576,Lijstjes!$F$2),"")</f>
        <v/>
      </c>
      <c r="Q1021" s="5" t="str">
        <f>IF(P1021=Lijstjes!$F$2,IF($F$15=Lijstjes!$A$3,$F$16,$F$21)/COUNTIF('2. Invulblad'!$P$29:$P$1048576,Lijstjes!$F$2),"")</f>
        <v/>
      </c>
      <c r="S1021" s="5">
        <f>IF(R1021=Lijstjes!$F$2,IF($F$15=Lijstjes!$A$4,$F$16,$F$21)/COUNTIF('2. Invulblad'!$R$29:$R$1048576,Lijstjes!$F$2),0)</f>
        <v>0</v>
      </c>
      <c r="U1021" s="5">
        <f>IF(T1021=Lijstjes!$F$2,IF($F$15=Lijstjes!$A$5,$F$16,$F$21)/COUNTIF('2. Invulblad'!$T$29:$T$1048576,Lijstjes!$F$2),0)</f>
        <v>0</v>
      </c>
      <c r="W1021" s="5" t="str">
        <f>IF(V1021=Lijstjes!$F$2,IF($F$15=Lijstjes!$A$6,$F$16,$F$21)/COUNTIF('2. Invulblad'!$V$29:$V$1048576,Lijstjes!$F$2),"")</f>
        <v/>
      </c>
      <c r="Y1021" s="5" t="str">
        <f>IF(X1021=Lijstjes!$F$2,IF($F$15=Lijstjes!$A$7,$F$16,$F$21)/COUNTIF('2. Invulblad'!$X$29:$X$1048576,Lijstjes!$F$2),"")</f>
        <v/>
      </c>
      <c r="AA1021" s="14">
        <f>IF(Z1021=Lijstjes!$F$2,IF($F$15=Lijstjes!$A$8,$F$16,$F$21)/COUNTIF('2. Invulblad'!$Z$29:$Z$1048576,Lijstjes!$F$2),0)</f>
        <v>0</v>
      </c>
      <c r="AC1021" s="14">
        <f>IF(AB1021=Lijstjes!$F$2,IF($F$15=Lijstjes!$A$9,$F$16,$F$21)/COUNTIF('2. Invulblad'!$AB$29:$AB$1048576,Lijstjes!$F$2),0)</f>
        <v>0</v>
      </c>
      <c r="AE1021" s="14">
        <f>IF(AD1021=Lijstjes!$F$2,IF($F$15=Lijstjes!$A$10,$F$16,$F$21)/COUNTIF('2. Invulblad'!$AD$29:$AD$1048576,Lijstjes!$F$2),0)</f>
        <v>0</v>
      </c>
      <c r="AG1021" s="14">
        <f>IF(AF1021=Lijstjes!$F$2,IF($F$15=Lijstjes!$A$11,$F$16,$F$21)/COUNTIF('2. Invulblad'!$AF$29:$AF$1048576,Lijstjes!$F$2),0)</f>
        <v>0</v>
      </c>
    </row>
    <row r="1022" spans="2:33" ht="14.5">
      <c r="B1022" s="12" t="str">
        <f t="shared" si="30"/>
        <v/>
      </c>
      <c r="C1022" t="str">
        <f t="shared" si="31"/>
        <v/>
      </c>
      <c r="D1022" s="15" t="str">
        <f>IF(M1022=0,"",IF(AND(M1022&gt;0,IFERROR(SEARCH(Lijstjes!$F$2,'2. Invulblad'!N1022&amp;'2. Invulblad'!P1022&amp;'2. Invulblad'!R1022&amp;'2. Invulblad'!T1022&amp;'2. Invulblad'!V1022&amp;'2. Invulblad'!X1022&amp;'2. Invulblad'!Z1022&amp;'2. Invulblad'!AB1022&amp;'2. Invulblad'!AD1022&amp;'2. Invulblad'!AF1022&amp;'2. Invulblad'!AH1022&amp;'2. Invulblad'!AI1022),0)&gt;0),"","U mag geen subsidie aanvragen voor "&amp;'2. Invulblad'!E1022&amp;" "&amp;'2. Invulblad'!F1022&amp;'2. Invulblad'!G1022&amp;" want er is geen aangrenzende maatregel getroffen."))</f>
        <v/>
      </c>
      <c r="M1022" s="20">
        <f>MIN(1500,COUNTIF('2. Invulblad'!N1022:AI1022,"Ja")*750)</f>
        <v>0</v>
      </c>
      <c r="O1022" s="14" t="str">
        <f>IF(N1022=Lijstjes!$F$2,IF($F$15=Lijstjes!$A$2,$F$16,$F$21)/COUNTIF('2. Invulblad'!$N$29:$N$1048576,Lijstjes!$F$2),"")</f>
        <v/>
      </c>
      <c r="Q1022" s="5" t="str">
        <f>IF(P1022=Lijstjes!$F$2,IF($F$15=Lijstjes!$A$3,$F$16,$F$21)/COUNTIF('2. Invulblad'!$P$29:$P$1048576,Lijstjes!$F$2),"")</f>
        <v/>
      </c>
      <c r="S1022" s="5">
        <f>IF(R1022=Lijstjes!$F$2,IF($F$15=Lijstjes!$A$4,$F$16,$F$21)/COUNTIF('2. Invulblad'!$R$29:$R$1048576,Lijstjes!$F$2),0)</f>
        <v>0</v>
      </c>
      <c r="U1022" s="5">
        <f>IF(T1022=Lijstjes!$F$2,IF($F$15=Lijstjes!$A$5,$F$16,$F$21)/COUNTIF('2. Invulblad'!$T$29:$T$1048576,Lijstjes!$F$2),0)</f>
        <v>0</v>
      </c>
      <c r="W1022" s="5" t="str">
        <f>IF(V1022=Lijstjes!$F$2,IF($F$15=Lijstjes!$A$6,$F$16,$F$21)/COUNTIF('2. Invulblad'!$V$29:$V$1048576,Lijstjes!$F$2),"")</f>
        <v/>
      </c>
      <c r="Y1022" s="5" t="str">
        <f>IF(X1022=Lijstjes!$F$2,IF($F$15=Lijstjes!$A$7,$F$16,$F$21)/COUNTIF('2. Invulblad'!$X$29:$X$1048576,Lijstjes!$F$2),"")</f>
        <v/>
      </c>
      <c r="AA1022" s="14">
        <f>IF(Z1022=Lijstjes!$F$2,IF($F$15=Lijstjes!$A$8,$F$16,$F$21)/COUNTIF('2. Invulblad'!$Z$29:$Z$1048576,Lijstjes!$F$2),0)</f>
        <v>0</v>
      </c>
      <c r="AC1022" s="14">
        <f>IF(AB1022=Lijstjes!$F$2,IF($F$15=Lijstjes!$A$9,$F$16,$F$21)/COUNTIF('2. Invulblad'!$AB$29:$AB$1048576,Lijstjes!$F$2),0)</f>
        <v>0</v>
      </c>
      <c r="AE1022" s="14">
        <f>IF(AD1022=Lijstjes!$F$2,IF($F$15=Lijstjes!$A$10,$F$16,$F$21)/COUNTIF('2. Invulblad'!$AD$29:$AD$1048576,Lijstjes!$F$2),0)</f>
        <v>0</v>
      </c>
      <c r="AG1022" s="14">
        <f>IF(AF1022=Lijstjes!$F$2,IF($F$15=Lijstjes!$A$11,$F$16,$F$21)/COUNTIF('2. Invulblad'!$AF$29:$AF$1048576,Lijstjes!$F$2),0)</f>
        <v>0</v>
      </c>
    </row>
    <row r="1023" spans="2:33" ht="14.5">
      <c r="B1023" s="12" t="str">
        <f t="shared" si="30"/>
        <v/>
      </c>
      <c r="C1023" t="str">
        <f t="shared" si="31"/>
        <v/>
      </c>
      <c r="D1023" s="15" t="str">
        <f>IF(M1023=0,"",IF(AND(M1023&gt;0,IFERROR(SEARCH(Lijstjes!$F$2,'2. Invulblad'!N1023&amp;'2. Invulblad'!P1023&amp;'2. Invulblad'!R1023&amp;'2. Invulblad'!T1023&amp;'2. Invulblad'!V1023&amp;'2. Invulblad'!X1023&amp;'2. Invulblad'!Z1023&amp;'2. Invulblad'!AB1023&amp;'2. Invulblad'!AD1023&amp;'2. Invulblad'!AF1023&amp;'2. Invulblad'!AH1023&amp;'2. Invulblad'!AI1023),0)&gt;0),"","U mag geen subsidie aanvragen voor "&amp;'2. Invulblad'!E1023&amp;" "&amp;'2. Invulblad'!F1023&amp;'2. Invulblad'!G1023&amp;" want er is geen aangrenzende maatregel getroffen."))</f>
        <v/>
      </c>
      <c r="M1023" s="20">
        <f>MIN(1500,COUNTIF('2. Invulblad'!N1023:AI1023,"Ja")*750)</f>
        <v>0</v>
      </c>
      <c r="O1023" s="14" t="str">
        <f>IF(N1023=Lijstjes!$F$2,IF($F$15=Lijstjes!$A$2,$F$16,$F$21)/COUNTIF('2. Invulblad'!$N$29:$N$1048576,Lijstjes!$F$2),"")</f>
        <v/>
      </c>
      <c r="Q1023" s="5" t="str">
        <f>IF(P1023=Lijstjes!$F$2,IF($F$15=Lijstjes!$A$3,$F$16,$F$21)/COUNTIF('2. Invulblad'!$P$29:$P$1048576,Lijstjes!$F$2),"")</f>
        <v/>
      </c>
      <c r="S1023" s="5">
        <f>IF(R1023=Lijstjes!$F$2,IF($F$15=Lijstjes!$A$4,$F$16,$F$21)/COUNTIF('2. Invulblad'!$R$29:$R$1048576,Lijstjes!$F$2),0)</f>
        <v>0</v>
      </c>
      <c r="U1023" s="5">
        <f>IF(T1023=Lijstjes!$F$2,IF($F$15=Lijstjes!$A$5,$F$16,$F$21)/COUNTIF('2. Invulblad'!$T$29:$T$1048576,Lijstjes!$F$2),0)</f>
        <v>0</v>
      </c>
      <c r="W1023" s="5" t="str">
        <f>IF(V1023=Lijstjes!$F$2,IF($F$15=Lijstjes!$A$6,$F$16,$F$21)/COUNTIF('2. Invulblad'!$V$29:$V$1048576,Lijstjes!$F$2),"")</f>
        <v/>
      </c>
      <c r="Y1023" s="5" t="str">
        <f>IF(X1023=Lijstjes!$F$2,IF($F$15=Lijstjes!$A$7,$F$16,$F$21)/COUNTIF('2. Invulblad'!$X$29:$X$1048576,Lijstjes!$F$2),"")</f>
        <v/>
      </c>
      <c r="AA1023" s="14">
        <f>IF(Z1023=Lijstjes!$F$2,IF($F$15=Lijstjes!$A$8,$F$16,$F$21)/COUNTIF('2. Invulblad'!$Z$29:$Z$1048576,Lijstjes!$F$2),0)</f>
        <v>0</v>
      </c>
      <c r="AC1023" s="14">
        <f>IF(AB1023=Lijstjes!$F$2,IF($F$15=Lijstjes!$A$9,$F$16,$F$21)/COUNTIF('2. Invulblad'!$AB$29:$AB$1048576,Lijstjes!$F$2),0)</f>
        <v>0</v>
      </c>
      <c r="AE1023" s="14">
        <f>IF(AD1023=Lijstjes!$F$2,IF($F$15=Lijstjes!$A$10,$F$16,$F$21)/COUNTIF('2. Invulblad'!$AD$29:$AD$1048576,Lijstjes!$F$2),0)</f>
        <v>0</v>
      </c>
      <c r="AG1023" s="14">
        <f>IF(AF1023=Lijstjes!$F$2,IF($F$15=Lijstjes!$A$11,$F$16,$F$21)/COUNTIF('2. Invulblad'!$AF$29:$AF$1048576,Lijstjes!$F$2),0)</f>
        <v>0</v>
      </c>
    </row>
    <row r="1024" spans="2:33" ht="14.5">
      <c r="B1024" s="12" t="str">
        <f t="shared" si="30"/>
        <v/>
      </c>
      <c r="C1024" t="str">
        <f t="shared" si="31"/>
        <v/>
      </c>
      <c r="D1024" s="15" t="str">
        <f>IF(M1024=0,"",IF(AND(M1024&gt;0,IFERROR(SEARCH(Lijstjes!$F$2,'2. Invulblad'!N1024&amp;'2. Invulblad'!P1024&amp;'2. Invulblad'!R1024&amp;'2. Invulblad'!T1024&amp;'2. Invulblad'!V1024&amp;'2. Invulblad'!X1024&amp;'2. Invulblad'!Z1024&amp;'2. Invulblad'!AB1024&amp;'2. Invulblad'!AD1024&amp;'2. Invulblad'!AF1024&amp;'2. Invulblad'!AH1024&amp;'2. Invulblad'!AI1024),0)&gt;0),"","U mag geen subsidie aanvragen voor "&amp;'2. Invulblad'!E1024&amp;" "&amp;'2. Invulblad'!F1024&amp;'2. Invulblad'!G1024&amp;" want er is geen aangrenzende maatregel getroffen."))</f>
        <v/>
      </c>
      <c r="M1024" s="20">
        <f>MIN(1500,COUNTIF('2. Invulblad'!N1024:AI1024,"Ja")*750)</f>
        <v>0</v>
      </c>
      <c r="O1024" s="14" t="str">
        <f>IF(N1024=Lijstjes!$F$2,IF($F$15=Lijstjes!$A$2,$F$16,$F$21)/COUNTIF('2. Invulblad'!$N$29:$N$1048576,Lijstjes!$F$2),"")</f>
        <v/>
      </c>
      <c r="Q1024" s="5" t="str">
        <f>IF(P1024=Lijstjes!$F$2,IF($F$15=Lijstjes!$A$3,$F$16,$F$21)/COUNTIF('2. Invulblad'!$P$29:$P$1048576,Lijstjes!$F$2),"")</f>
        <v/>
      </c>
      <c r="S1024" s="5">
        <f>IF(R1024=Lijstjes!$F$2,IF($F$15=Lijstjes!$A$4,$F$16,$F$21)/COUNTIF('2. Invulblad'!$R$29:$R$1048576,Lijstjes!$F$2),0)</f>
        <v>0</v>
      </c>
      <c r="U1024" s="5">
        <f>IF(T1024=Lijstjes!$F$2,IF($F$15=Lijstjes!$A$5,$F$16,$F$21)/COUNTIF('2. Invulblad'!$T$29:$T$1048576,Lijstjes!$F$2),0)</f>
        <v>0</v>
      </c>
      <c r="W1024" s="5" t="str">
        <f>IF(V1024=Lijstjes!$F$2,IF($F$15=Lijstjes!$A$6,$F$16,$F$21)/COUNTIF('2. Invulblad'!$V$29:$V$1048576,Lijstjes!$F$2),"")</f>
        <v/>
      </c>
      <c r="Y1024" s="5" t="str">
        <f>IF(X1024=Lijstjes!$F$2,IF($F$15=Lijstjes!$A$7,$F$16,$F$21)/COUNTIF('2. Invulblad'!$X$29:$X$1048576,Lijstjes!$F$2),"")</f>
        <v/>
      </c>
      <c r="AA1024" s="14">
        <f>IF(Z1024=Lijstjes!$F$2,IF($F$15=Lijstjes!$A$8,$F$16,$F$21)/COUNTIF('2. Invulblad'!$Z$29:$Z$1048576,Lijstjes!$F$2),0)</f>
        <v>0</v>
      </c>
      <c r="AC1024" s="14">
        <f>IF(AB1024=Lijstjes!$F$2,IF($F$15=Lijstjes!$A$9,$F$16,$F$21)/COUNTIF('2. Invulblad'!$AB$29:$AB$1048576,Lijstjes!$F$2),0)</f>
        <v>0</v>
      </c>
      <c r="AE1024" s="14">
        <f>IF(AD1024=Lijstjes!$F$2,IF($F$15=Lijstjes!$A$10,$F$16,$F$21)/COUNTIF('2. Invulblad'!$AD$29:$AD$1048576,Lijstjes!$F$2),0)</f>
        <v>0</v>
      </c>
      <c r="AG1024" s="14">
        <f>IF(AF1024=Lijstjes!$F$2,IF($F$15=Lijstjes!$A$11,$F$16,$F$21)/COUNTIF('2. Invulblad'!$AF$29:$AF$1048576,Lijstjes!$F$2),0)</f>
        <v>0</v>
      </c>
    </row>
    <row r="1025" spans="2:33" ht="14.5">
      <c r="B1025" s="12" t="str">
        <f t="shared" si="30"/>
        <v/>
      </c>
      <c r="C1025" t="str">
        <f t="shared" si="31"/>
        <v/>
      </c>
      <c r="D1025" s="15" t="str">
        <f>IF(M1025=0,"",IF(AND(M1025&gt;0,IFERROR(SEARCH(Lijstjes!$F$2,'2. Invulblad'!N1025&amp;'2. Invulblad'!P1025&amp;'2. Invulblad'!R1025&amp;'2. Invulblad'!T1025&amp;'2. Invulblad'!V1025&amp;'2. Invulblad'!X1025&amp;'2. Invulblad'!Z1025&amp;'2. Invulblad'!AB1025&amp;'2. Invulblad'!AD1025&amp;'2. Invulblad'!AF1025&amp;'2. Invulblad'!AH1025&amp;'2. Invulblad'!AI1025),0)&gt;0),"","U mag geen subsidie aanvragen voor "&amp;'2. Invulblad'!E1025&amp;" "&amp;'2. Invulblad'!F1025&amp;'2. Invulblad'!G1025&amp;" want er is geen aangrenzende maatregel getroffen."))</f>
        <v/>
      </c>
      <c r="M1025" s="20">
        <f>MIN(1500,COUNTIF('2. Invulblad'!N1025:AI1025,"Ja")*750)</f>
        <v>0</v>
      </c>
      <c r="O1025" s="14" t="str">
        <f>IF(N1025=Lijstjes!$F$2,IF($F$15=Lijstjes!$A$2,$F$16,$F$21)/COUNTIF('2. Invulblad'!$N$29:$N$1048576,Lijstjes!$F$2),"")</f>
        <v/>
      </c>
      <c r="Q1025" s="5" t="str">
        <f>IF(P1025=Lijstjes!$F$2,IF($F$15=Lijstjes!$A$3,$F$16,$F$21)/COUNTIF('2. Invulblad'!$P$29:$P$1048576,Lijstjes!$F$2),"")</f>
        <v/>
      </c>
      <c r="S1025" s="5">
        <f>IF(R1025=Lijstjes!$F$2,IF($F$15=Lijstjes!$A$4,$F$16,$F$21)/COUNTIF('2. Invulblad'!$R$29:$R$1048576,Lijstjes!$F$2),0)</f>
        <v>0</v>
      </c>
      <c r="U1025" s="5">
        <f>IF(T1025=Lijstjes!$F$2,IF($F$15=Lijstjes!$A$5,$F$16,$F$21)/COUNTIF('2. Invulblad'!$T$29:$T$1048576,Lijstjes!$F$2),0)</f>
        <v>0</v>
      </c>
      <c r="W1025" s="5" t="str">
        <f>IF(V1025=Lijstjes!$F$2,IF($F$15=Lijstjes!$A$6,$F$16,$F$21)/COUNTIF('2. Invulblad'!$V$29:$V$1048576,Lijstjes!$F$2),"")</f>
        <v/>
      </c>
      <c r="Y1025" s="5" t="str">
        <f>IF(X1025=Lijstjes!$F$2,IF($F$15=Lijstjes!$A$7,$F$16,$F$21)/COUNTIF('2. Invulblad'!$X$29:$X$1048576,Lijstjes!$F$2),"")</f>
        <v/>
      </c>
      <c r="AA1025" s="14">
        <f>IF(Z1025=Lijstjes!$F$2,IF($F$15=Lijstjes!$A$8,$F$16,$F$21)/COUNTIF('2. Invulblad'!$Z$29:$Z$1048576,Lijstjes!$F$2),0)</f>
        <v>0</v>
      </c>
      <c r="AC1025" s="14">
        <f>IF(AB1025=Lijstjes!$F$2,IF($F$15=Lijstjes!$A$9,$F$16,$F$21)/COUNTIF('2. Invulblad'!$AB$29:$AB$1048576,Lijstjes!$F$2),0)</f>
        <v>0</v>
      </c>
      <c r="AE1025" s="14">
        <f>IF(AD1025=Lijstjes!$F$2,IF($F$15=Lijstjes!$A$10,$F$16,$F$21)/COUNTIF('2. Invulblad'!$AD$29:$AD$1048576,Lijstjes!$F$2),0)</f>
        <v>0</v>
      </c>
      <c r="AG1025" s="14">
        <f>IF(AF1025=Lijstjes!$F$2,IF($F$15=Lijstjes!$A$11,$F$16,$F$21)/COUNTIF('2. Invulblad'!$AF$29:$AF$1048576,Lijstjes!$F$2),0)</f>
        <v>0</v>
      </c>
    </row>
    <row r="1026" spans="2:33" ht="14.5">
      <c r="B1026" s="12" t="str">
        <f t="shared" si="30"/>
        <v/>
      </c>
      <c r="C1026" t="str">
        <f t="shared" si="31"/>
        <v/>
      </c>
      <c r="D1026" s="15" t="str">
        <f>IF(M1026=0,"",IF(AND(M1026&gt;0,IFERROR(SEARCH(Lijstjes!$F$2,'2. Invulblad'!N1026&amp;'2. Invulblad'!P1026&amp;'2. Invulblad'!R1026&amp;'2. Invulblad'!T1026&amp;'2. Invulblad'!V1026&amp;'2. Invulblad'!X1026&amp;'2. Invulblad'!Z1026&amp;'2. Invulblad'!AB1026&amp;'2. Invulblad'!AD1026&amp;'2. Invulblad'!AF1026&amp;'2. Invulblad'!AH1026&amp;'2. Invulblad'!AI1026),0)&gt;0),"","U mag geen subsidie aanvragen voor "&amp;'2. Invulblad'!E1026&amp;" "&amp;'2. Invulblad'!F1026&amp;'2. Invulblad'!G1026&amp;" want er is geen aangrenzende maatregel getroffen."))</f>
        <v/>
      </c>
      <c r="M1026" s="20">
        <f>MIN(1500,COUNTIF('2. Invulblad'!N1026:AI1026,"Ja")*750)</f>
        <v>0</v>
      </c>
      <c r="O1026" s="14" t="str">
        <f>IF(N1026=Lijstjes!$F$2,IF($F$15=Lijstjes!$A$2,$F$16,$F$21)/COUNTIF('2. Invulblad'!$N$29:$N$1048576,Lijstjes!$F$2),"")</f>
        <v/>
      </c>
      <c r="Q1026" s="5" t="str">
        <f>IF(P1026=Lijstjes!$F$2,IF($F$15=Lijstjes!$A$3,$F$16,$F$21)/COUNTIF('2. Invulblad'!$P$29:$P$1048576,Lijstjes!$F$2),"")</f>
        <v/>
      </c>
      <c r="S1026" s="5">
        <f>IF(R1026=Lijstjes!$F$2,IF($F$15=Lijstjes!$A$4,$F$16,$F$21)/COUNTIF('2. Invulblad'!$R$29:$R$1048576,Lijstjes!$F$2),0)</f>
        <v>0</v>
      </c>
      <c r="U1026" s="5">
        <f>IF(T1026=Lijstjes!$F$2,IF($F$15=Lijstjes!$A$5,$F$16,$F$21)/COUNTIF('2. Invulblad'!$T$29:$T$1048576,Lijstjes!$F$2),0)</f>
        <v>0</v>
      </c>
      <c r="W1026" s="5" t="str">
        <f>IF(V1026=Lijstjes!$F$2,IF($F$15=Lijstjes!$A$6,$F$16,$F$21)/COUNTIF('2. Invulblad'!$V$29:$V$1048576,Lijstjes!$F$2),"")</f>
        <v/>
      </c>
      <c r="Y1026" s="5" t="str">
        <f>IF(X1026=Lijstjes!$F$2,IF($F$15=Lijstjes!$A$7,$F$16,$F$21)/COUNTIF('2. Invulblad'!$X$29:$X$1048576,Lijstjes!$F$2),"")</f>
        <v/>
      </c>
      <c r="AA1026" s="14">
        <f>IF(Z1026=Lijstjes!$F$2,IF($F$15=Lijstjes!$A$8,$F$16,$F$21)/COUNTIF('2. Invulblad'!$Z$29:$Z$1048576,Lijstjes!$F$2),0)</f>
        <v>0</v>
      </c>
      <c r="AC1026" s="14">
        <f>IF(AB1026=Lijstjes!$F$2,IF($F$15=Lijstjes!$A$9,$F$16,$F$21)/COUNTIF('2. Invulblad'!$AB$29:$AB$1048576,Lijstjes!$F$2),0)</f>
        <v>0</v>
      </c>
      <c r="AE1026" s="14">
        <f>IF(AD1026=Lijstjes!$F$2,IF($F$15=Lijstjes!$A$10,$F$16,$F$21)/COUNTIF('2. Invulblad'!$AD$29:$AD$1048576,Lijstjes!$F$2),0)</f>
        <v>0</v>
      </c>
      <c r="AG1026" s="14">
        <f>IF(AF1026=Lijstjes!$F$2,IF($F$15=Lijstjes!$A$11,$F$16,$F$21)/COUNTIF('2. Invulblad'!$AF$29:$AF$1048576,Lijstjes!$F$2),0)</f>
        <v>0</v>
      </c>
    </row>
    <row r="1027" spans="2:33" ht="14.5">
      <c r="B1027" s="12" t="str">
        <f t="shared" si="30"/>
        <v/>
      </c>
      <c r="C1027" t="str">
        <f t="shared" si="31"/>
        <v/>
      </c>
      <c r="D1027" s="15" t="str">
        <f>IF(M1027=0,"",IF(AND(M1027&gt;0,IFERROR(SEARCH(Lijstjes!$F$2,'2. Invulblad'!N1027&amp;'2. Invulblad'!P1027&amp;'2. Invulblad'!R1027&amp;'2. Invulblad'!T1027&amp;'2. Invulblad'!V1027&amp;'2. Invulblad'!X1027&amp;'2. Invulblad'!Z1027&amp;'2. Invulblad'!AB1027&amp;'2. Invulblad'!AD1027&amp;'2. Invulblad'!AF1027&amp;'2. Invulblad'!AH1027&amp;'2. Invulblad'!AI1027),0)&gt;0),"","U mag geen subsidie aanvragen voor "&amp;'2. Invulblad'!E1027&amp;" "&amp;'2. Invulblad'!F1027&amp;'2. Invulblad'!G1027&amp;" want er is geen aangrenzende maatregel getroffen."))</f>
        <v/>
      </c>
      <c r="M1027" s="20">
        <f>MIN(1500,COUNTIF('2. Invulblad'!N1027:AI1027,"Ja")*750)</f>
        <v>0</v>
      </c>
      <c r="O1027" s="14" t="str">
        <f>IF(N1027=Lijstjes!$F$2,IF($F$15=Lijstjes!$A$2,$F$16,$F$21)/COUNTIF('2. Invulblad'!$N$29:$N$1048576,Lijstjes!$F$2),"")</f>
        <v/>
      </c>
      <c r="Q1027" s="5" t="str">
        <f>IF(P1027=Lijstjes!$F$2,IF($F$15=Lijstjes!$A$3,$F$16,$F$21)/COUNTIF('2. Invulblad'!$P$29:$P$1048576,Lijstjes!$F$2),"")</f>
        <v/>
      </c>
      <c r="S1027" s="5">
        <f>IF(R1027=Lijstjes!$F$2,IF($F$15=Lijstjes!$A$4,$F$16,$F$21)/COUNTIF('2. Invulblad'!$R$29:$R$1048576,Lijstjes!$F$2),0)</f>
        <v>0</v>
      </c>
      <c r="U1027" s="5">
        <f>IF(T1027=Lijstjes!$F$2,IF($F$15=Lijstjes!$A$5,$F$16,$F$21)/COUNTIF('2. Invulblad'!$T$29:$T$1048576,Lijstjes!$F$2),0)</f>
        <v>0</v>
      </c>
      <c r="W1027" s="5" t="str">
        <f>IF(V1027=Lijstjes!$F$2,IF($F$15=Lijstjes!$A$6,$F$16,$F$21)/COUNTIF('2. Invulblad'!$V$29:$V$1048576,Lijstjes!$F$2),"")</f>
        <v/>
      </c>
      <c r="Y1027" s="5" t="str">
        <f>IF(X1027=Lijstjes!$F$2,IF($F$15=Lijstjes!$A$7,$F$16,$F$21)/COUNTIF('2. Invulblad'!$X$29:$X$1048576,Lijstjes!$F$2),"")</f>
        <v/>
      </c>
      <c r="AA1027" s="14">
        <f>IF(Z1027=Lijstjes!$F$2,IF($F$15=Lijstjes!$A$8,$F$16,$F$21)/COUNTIF('2. Invulblad'!$Z$29:$Z$1048576,Lijstjes!$F$2),0)</f>
        <v>0</v>
      </c>
      <c r="AC1027" s="14">
        <f>IF(AB1027=Lijstjes!$F$2,IF($F$15=Lijstjes!$A$9,$F$16,$F$21)/COUNTIF('2. Invulblad'!$AB$29:$AB$1048576,Lijstjes!$F$2),0)</f>
        <v>0</v>
      </c>
      <c r="AE1027" s="14">
        <f>IF(AD1027=Lijstjes!$F$2,IF($F$15=Lijstjes!$A$10,$F$16,$F$21)/COUNTIF('2. Invulblad'!$AD$29:$AD$1048576,Lijstjes!$F$2),0)</f>
        <v>0</v>
      </c>
      <c r="AG1027" s="14">
        <f>IF(AF1027=Lijstjes!$F$2,IF($F$15=Lijstjes!$A$11,$F$16,$F$21)/COUNTIF('2. Invulblad'!$AF$29:$AF$1048576,Lijstjes!$F$2),0)</f>
        <v>0</v>
      </c>
    </row>
    <row r="1028" spans="2:33" ht="14.5">
      <c r="B1028" s="12" t="str">
        <f t="shared" si="30"/>
        <v/>
      </c>
      <c r="C1028" t="str">
        <f t="shared" si="31"/>
        <v/>
      </c>
      <c r="D1028" s="15" t="str">
        <f>IF(M1028=0,"",IF(AND(M1028&gt;0,IFERROR(SEARCH(Lijstjes!$F$2,'2. Invulblad'!N1028&amp;'2. Invulblad'!P1028&amp;'2. Invulblad'!R1028&amp;'2. Invulblad'!T1028&amp;'2. Invulblad'!V1028&amp;'2. Invulblad'!X1028&amp;'2. Invulblad'!Z1028&amp;'2. Invulblad'!AB1028&amp;'2. Invulblad'!AD1028&amp;'2. Invulblad'!AF1028&amp;'2. Invulblad'!AH1028&amp;'2. Invulblad'!AI1028),0)&gt;0),"","U mag geen subsidie aanvragen voor "&amp;'2. Invulblad'!E1028&amp;" "&amp;'2. Invulblad'!F1028&amp;'2. Invulblad'!G1028&amp;" want er is geen aangrenzende maatregel getroffen."))</f>
        <v/>
      </c>
      <c r="M1028" s="20">
        <f>MIN(1500,COUNTIF('2. Invulblad'!N1028:AI1028,"Ja")*750)</f>
        <v>0</v>
      </c>
      <c r="O1028" s="14" t="str">
        <f>IF(N1028=Lijstjes!$F$2,IF($F$15=Lijstjes!$A$2,$F$16,$F$21)/COUNTIF('2. Invulblad'!$N$29:$N$1048576,Lijstjes!$F$2),"")</f>
        <v/>
      </c>
      <c r="Q1028" s="5" t="str">
        <f>IF(P1028=Lijstjes!$F$2,IF($F$15=Lijstjes!$A$3,$F$16,$F$21)/COUNTIF('2. Invulblad'!$P$29:$P$1048576,Lijstjes!$F$2),"")</f>
        <v/>
      </c>
      <c r="S1028" s="5">
        <f>IF(R1028=Lijstjes!$F$2,IF($F$15=Lijstjes!$A$4,$F$16,$F$21)/COUNTIF('2. Invulblad'!$R$29:$R$1048576,Lijstjes!$F$2),0)</f>
        <v>0</v>
      </c>
      <c r="U1028" s="5">
        <f>IF(T1028=Lijstjes!$F$2,IF($F$15=Lijstjes!$A$5,$F$16,$F$21)/COUNTIF('2. Invulblad'!$T$29:$T$1048576,Lijstjes!$F$2),0)</f>
        <v>0</v>
      </c>
      <c r="W1028" s="5" t="str">
        <f>IF(V1028=Lijstjes!$F$2,IF($F$15=Lijstjes!$A$6,$F$16,$F$21)/COUNTIF('2. Invulblad'!$V$29:$V$1048576,Lijstjes!$F$2),"")</f>
        <v/>
      </c>
      <c r="Y1028" s="5" t="str">
        <f>IF(X1028=Lijstjes!$F$2,IF($F$15=Lijstjes!$A$7,$F$16,$F$21)/COUNTIF('2. Invulblad'!$X$29:$X$1048576,Lijstjes!$F$2),"")</f>
        <v/>
      </c>
      <c r="AA1028" s="14">
        <f>IF(Z1028=Lijstjes!$F$2,IF($F$15=Lijstjes!$A$8,$F$16,$F$21)/COUNTIF('2. Invulblad'!$Z$29:$Z$1048576,Lijstjes!$F$2),0)</f>
        <v>0</v>
      </c>
      <c r="AC1028" s="14">
        <f>IF(AB1028=Lijstjes!$F$2,IF($F$15=Lijstjes!$A$9,$F$16,$F$21)/COUNTIF('2. Invulblad'!$AB$29:$AB$1048576,Lijstjes!$F$2),0)</f>
        <v>0</v>
      </c>
      <c r="AE1028" s="14">
        <f>IF(AD1028=Lijstjes!$F$2,IF($F$15=Lijstjes!$A$10,$F$16,$F$21)/COUNTIF('2. Invulblad'!$AD$29:$AD$1048576,Lijstjes!$F$2),0)</f>
        <v>0</v>
      </c>
      <c r="AG1028" s="14">
        <f>IF(AF1028=Lijstjes!$F$2,IF($F$15=Lijstjes!$A$11,$F$16,$F$21)/COUNTIF('2. Invulblad'!$AF$29:$AF$1048576,Lijstjes!$F$2),0)</f>
        <v>0</v>
      </c>
    </row>
    <row r="1029" spans="2:33" ht="14.5">
      <c r="B1029" s="12" t="str">
        <f t="shared" si="30"/>
        <v/>
      </c>
      <c r="C1029" t="str">
        <f t="shared" si="31"/>
        <v/>
      </c>
      <c r="D1029" s="15" t="str">
        <f>IF(M1029=0,"",IF(AND(M1029&gt;0,IFERROR(SEARCH(Lijstjes!$F$2,'2. Invulblad'!N1029&amp;'2. Invulblad'!P1029&amp;'2. Invulblad'!R1029&amp;'2. Invulblad'!T1029&amp;'2. Invulblad'!V1029&amp;'2. Invulblad'!X1029&amp;'2. Invulblad'!Z1029&amp;'2. Invulblad'!AB1029&amp;'2. Invulblad'!AD1029&amp;'2. Invulblad'!AF1029&amp;'2. Invulblad'!AH1029&amp;'2. Invulblad'!AI1029),0)&gt;0),"","U mag geen subsidie aanvragen voor "&amp;'2. Invulblad'!E1029&amp;" "&amp;'2. Invulblad'!F1029&amp;'2. Invulblad'!G1029&amp;" want er is geen aangrenzende maatregel getroffen."))</f>
        <v/>
      </c>
      <c r="M1029" s="20">
        <f>MIN(1500,COUNTIF('2. Invulblad'!N1029:AI1029,"Ja")*750)</f>
        <v>0</v>
      </c>
      <c r="O1029" s="14" t="str">
        <f>IF(N1029=Lijstjes!$F$2,IF($F$15=Lijstjes!$A$2,$F$16,$F$21)/COUNTIF('2. Invulblad'!$N$29:$N$1048576,Lijstjes!$F$2),"")</f>
        <v/>
      </c>
      <c r="Q1029" s="5" t="str">
        <f>IF(P1029=Lijstjes!$F$2,IF($F$15=Lijstjes!$A$3,$F$16,$F$21)/COUNTIF('2. Invulblad'!$P$29:$P$1048576,Lijstjes!$F$2),"")</f>
        <v/>
      </c>
      <c r="S1029" s="5">
        <f>IF(R1029=Lijstjes!$F$2,IF($F$15=Lijstjes!$A$4,$F$16,$F$21)/COUNTIF('2. Invulblad'!$R$29:$R$1048576,Lijstjes!$F$2),0)</f>
        <v>0</v>
      </c>
      <c r="U1029" s="5">
        <f>IF(T1029=Lijstjes!$F$2,IF($F$15=Lijstjes!$A$5,$F$16,$F$21)/COUNTIF('2. Invulblad'!$T$29:$T$1048576,Lijstjes!$F$2),0)</f>
        <v>0</v>
      </c>
      <c r="W1029" s="5" t="str">
        <f>IF(V1029=Lijstjes!$F$2,IF($F$15=Lijstjes!$A$6,$F$16,$F$21)/COUNTIF('2. Invulblad'!$V$29:$V$1048576,Lijstjes!$F$2),"")</f>
        <v/>
      </c>
      <c r="Y1029" s="5" t="str">
        <f>IF(X1029=Lijstjes!$F$2,IF($F$15=Lijstjes!$A$7,$F$16,$F$21)/COUNTIF('2. Invulblad'!$X$29:$X$1048576,Lijstjes!$F$2),"")</f>
        <v/>
      </c>
      <c r="AA1029" s="14">
        <f>IF(Z1029=Lijstjes!$F$2,IF($F$15=Lijstjes!$A$8,$F$16,$F$21)/COUNTIF('2. Invulblad'!$Z$29:$Z$1048576,Lijstjes!$F$2),0)</f>
        <v>0</v>
      </c>
      <c r="AC1029" s="14">
        <f>IF(AB1029=Lijstjes!$F$2,IF($F$15=Lijstjes!$A$9,$F$16,$F$21)/COUNTIF('2. Invulblad'!$AB$29:$AB$1048576,Lijstjes!$F$2),0)</f>
        <v>0</v>
      </c>
      <c r="AE1029" s="14">
        <f>IF(AD1029=Lijstjes!$F$2,IF($F$15=Lijstjes!$A$10,$F$16,$F$21)/COUNTIF('2. Invulblad'!$AD$29:$AD$1048576,Lijstjes!$F$2),0)</f>
        <v>0</v>
      </c>
      <c r="AG1029" s="14">
        <f>IF(AF1029=Lijstjes!$F$2,IF($F$15=Lijstjes!$A$11,$F$16,$F$21)/COUNTIF('2. Invulblad'!$AF$29:$AF$1048576,Lijstjes!$F$2),0)</f>
        <v>0</v>
      </c>
    </row>
    <row r="1030" spans="2:33" ht="14.5">
      <c r="B1030" s="12" t="str">
        <f t="shared" si="30"/>
        <v/>
      </c>
      <c r="C1030" t="str">
        <f t="shared" si="31"/>
        <v/>
      </c>
      <c r="D1030" s="15" t="str">
        <f>IF(M1030=0,"",IF(AND(M1030&gt;0,IFERROR(SEARCH(Lijstjes!$F$2,'2. Invulblad'!N1030&amp;'2. Invulblad'!P1030&amp;'2. Invulblad'!R1030&amp;'2. Invulblad'!T1030&amp;'2. Invulblad'!V1030&amp;'2. Invulblad'!X1030&amp;'2. Invulblad'!Z1030&amp;'2. Invulblad'!AB1030&amp;'2. Invulblad'!AD1030&amp;'2. Invulblad'!AF1030&amp;'2. Invulblad'!AH1030&amp;'2. Invulblad'!AI1030),0)&gt;0),"","U mag geen subsidie aanvragen voor "&amp;'2. Invulblad'!E1030&amp;" "&amp;'2. Invulblad'!F1030&amp;'2. Invulblad'!G1030&amp;" want er is geen aangrenzende maatregel getroffen."))</f>
        <v/>
      </c>
      <c r="M1030" s="20">
        <f>MIN(1500,COUNTIF('2. Invulblad'!N1030:AI1030,"Ja")*750)</f>
        <v>0</v>
      </c>
      <c r="O1030" s="14" t="str">
        <f>IF(N1030=Lijstjes!$F$2,IF($F$15=Lijstjes!$A$2,$F$16,$F$21)/COUNTIF('2. Invulblad'!$N$29:$N$1048576,Lijstjes!$F$2),"")</f>
        <v/>
      </c>
      <c r="Q1030" s="5" t="str">
        <f>IF(P1030=Lijstjes!$F$2,IF($F$15=Lijstjes!$A$3,$F$16,$F$21)/COUNTIF('2. Invulblad'!$P$29:$P$1048576,Lijstjes!$F$2),"")</f>
        <v/>
      </c>
      <c r="S1030" s="5">
        <f>IF(R1030=Lijstjes!$F$2,IF($F$15=Lijstjes!$A$4,$F$16,$F$21)/COUNTIF('2. Invulblad'!$R$29:$R$1048576,Lijstjes!$F$2),0)</f>
        <v>0</v>
      </c>
      <c r="U1030" s="5">
        <f>IF(T1030=Lijstjes!$F$2,IF($F$15=Lijstjes!$A$5,$F$16,$F$21)/COUNTIF('2. Invulblad'!$T$29:$T$1048576,Lijstjes!$F$2),0)</f>
        <v>0</v>
      </c>
      <c r="W1030" s="5" t="str">
        <f>IF(V1030=Lijstjes!$F$2,IF($F$15=Lijstjes!$A$6,$F$16,$F$21)/COUNTIF('2. Invulblad'!$V$29:$V$1048576,Lijstjes!$F$2),"")</f>
        <v/>
      </c>
      <c r="Y1030" s="5" t="str">
        <f>IF(X1030=Lijstjes!$F$2,IF($F$15=Lijstjes!$A$7,$F$16,$F$21)/COUNTIF('2. Invulblad'!$X$29:$X$1048576,Lijstjes!$F$2),"")</f>
        <v/>
      </c>
      <c r="AA1030" s="14">
        <f>IF(Z1030=Lijstjes!$F$2,IF($F$15=Lijstjes!$A$8,$F$16,$F$21)/COUNTIF('2. Invulblad'!$Z$29:$Z$1048576,Lijstjes!$F$2),0)</f>
        <v>0</v>
      </c>
      <c r="AC1030" s="14">
        <f>IF(AB1030=Lijstjes!$F$2,IF($F$15=Lijstjes!$A$9,$F$16,$F$21)/COUNTIF('2. Invulblad'!$AB$29:$AB$1048576,Lijstjes!$F$2),0)</f>
        <v>0</v>
      </c>
      <c r="AE1030" s="14">
        <f>IF(AD1030=Lijstjes!$F$2,IF($F$15=Lijstjes!$A$10,$F$16,$F$21)/COUNTIF('2. Invulblad'!$AD$29:$AD$1048576,Lijstjes!$F$2),0)</f>
        <v>0</v>
      </c>
      <c r="AG1030" s="14">
        <f>IF(AF1030=Lijstjes!$F$2,IF($F$15=Lijstjes!$A$11,$F$16,$F$21)/COUNTIF('2. Invulblad'!$AF$29:$AF$1048576,Lijstjes!$F$2),0)</f>
        <v>0</v>
      </c>
    </row>
    <row r="1031" spans="2:33" ht="14.5">
      <c r="B1031" s="12" t="str">
        <f t="shared" si="30"/>
        <v/>
      </c>
      <c r="C1031" t="str">
        <f t="shared" si="31"/>
        <v/>
      </c>
      <c r="D1031" s="15" t="str">
        <f>IF(M1031=0,"",IF(AND(M1031&gt;0,IFERROR(SEARCH(Lijstjes!$F$2,'2. Invulblad'!N1031&amp;'2. Invulblad'!P1031&amp;'2. Invulblad'!R1031&amp;'2. Invulblad'!T1031&amp;'2. Invulblad'!V1031&amp;'2. Invulblad'!X1031&amp;'2. Invulblad'!Z1031&amp;'2. Invulblad'!AB1031&amp;'2. Invulblad'!AD1031&amp;'2. Invulblad'!AF1031&amp;'2. Invulblad'!AH1031&amp;'2. Invulblad'!AI1031),0)&gt;0),"","U mag geen subsidie aanvragen voor "&amp;'2. Invulblad'!E1031&amp;" "&amp;'2. Invulblad'!F1031&amp;'2. Invulblad'!G1031&amp;" want er is geen aangrenzende maatregel getroffen."))</f>
        <v/>
      </c>
      <c r="M1031" s="20">
        <f>MIN(1500,COUNTIF('2. Invulblad'!N1031:AI1031,"Ja")*750)</f>
        <v>0</v>
      </c>
      <c r="O1031" s="14" t="str">
        <f>IF(N1031=Lijstjes!$F$2,IF($F$15=Lijstjes!$A$2,$F$16,$F$21)/COUNTIF('2. Invulblad'!$N$29:$N$1048576,Lijstjes!$F$2),"")</f>
        <v/>
      </c>
      <c r="Q1031" s="5" t="str">
        <f>IF(P1031=Lijstjes!$F$2,IF($F$15=Lijstjes!$A$3,$F$16,$F$21)/COUNTIF('2. Invulblad'!$P$29:$P$1048576,Lijstjes!$F$2),"")</f>
        <v/>
      </c>
      <c r="S1031" s="5">
        <f>IF(R1031=Lijstjes!$F$2,IF($F$15=Lijstjes!$A$4,$F$16,$F$21)/COUNTIF('2. Invulblad'!$R$29:$R$1048576,Lijstjes!$F$2),0)</f>
        <v>0</v>
      </c>
      <c r="U1031" s="5">
        <f>IF(T1031=Lijstjes!$F$2,IF($F$15=Lijstjes!$A$5,$F$16,$F$21)/COUNTIF('2. Invulblad'!$T$29:$T$1048576,Lijstjes!$F$2),0)</f>
        <v>0</v>
      </c>
      <c r="W1031" s="5" t="str">
        <f>IF(V1031=Lijstjes!$F$2,IF($F$15=Lijstjes!$A$6,$F$16,$F$21)/COUNTIF('2. Invulblad'!$V$29:$V$1048576,Lijstjes!$F$2),"")</f>
        <v/>
      </c>
      <c r="Y1031" s="5" t="str">
        <f>IF(X1031=Lijstjes!$F$2,IF($F$15=Lijstjes!$A$7,$F$16,$F$21)/COUNTIF('2. Invulblad'!$X$29:$X$1048576,Lijstjes!$F$2),"")</f>
        <v/>
      </c>
      <c r="AA1031" s="14">
        <f>IF(Z1031=Lijstjes!$F$2,IF($F$15=Lijstjes!$A$8,$F$16,$F$21)/COUNTIF('2. Invulblad'!$Z$29:$Z$1048576,Lijstjes!$F$2),0)</f>
        <v>0</v>
      </c>
      <c r="AC1031" s="14">
        <f>IF(AB1031=Lijstjes!$F$2,IF($F$15=Lijstjes!$A$9,$F$16,$F$21)/COUNTIF('2. Invulblad'!$AB$29:$AB$1048576,Lijstjes!$F$2),0)</f>
        <v>0</v>
      </c>
      <c r="AE1031" s="14">
        <f>IF(AD1031=Lijstjes!$F$2,IF($F$15=Lijstjes!$A$10,$F$16,$F$21)/COUNTIF('2. Invulblad'!$AD$29:$AD$1048576,Lijstjes!$F$2),0)</f>
        <v>0</v>
      </c>
      <c r="AG1031" s="14">
        <f>IF(AF1031=Lijstjes!$F$2,IF($F$15=Lijstjes!$A$11,$F$16,$F$21)/COUNTIF('2. Invulblad'!$AF$29:$AF$1048576,Lijstjes!$F$2),0)</f>
        <v>0</v>
      </c>
    </row>
    <row r="1032" spans="2:33" ht="14.5">
      <c r="B1032" s="12" t="str">
        <f t="shared" si="30"/>
        <v/>
      </c>
      <c r="C1032" t="str">
        <f t="shared" si="31"/>
        <v/>
      </c>
      <c r="D1032" s="15" t="str">
        <f>IF(M1032=0,"",IF(AND(M1032&gt;0,IFERROR(SEARCH(Lijstjes!$F$2,'2. Invulblad'!N1032&amp;'2. Invulblad'!P1032&amp;'2. Invulblad'!R1032&amp;'2. Invulblad'!T1032&amp;'2. Invulblad'!V1032&amp;'2. Invulblad'!X1032&amp;'2. Invulblad'!Z1032&amp;'2. Invulblad'!AB1032&amp;'2. Invulblad'!AD1032&amp;'2. Invulblad'!AF1032&amp;'2. Invulblad'!AH1032&amp;'2. Invulblad'!AI1032),0)&gt;0),"","U mag geen subsidie aanvragen voor "&amp;'2. Invulblad'!E1032&amp;" "&amp;'2. Invulblad'!F1032&amp;'2. Invulblad'!G1032&amp;" want er is geen aangrenzende maatregel getroffen."))</f>
        <v/>
      </c>
      <c r="M1032" s="20">
        <f>MIN(1500,COUNTIF('2. Invulblad'!N1032:AI1032,"Ja")*750)</f>
        <v>0</v>
      </c>
      <c r="O1032" s="14" t="str">
        <f>IF(N1032=Lijstjes!$F$2,IF($F$15=Lijstjes!$A$2,$F$16,$F$21)/COUNTIF('2. Invulblad'!$N$29:$N$1048576,Lijstjes!$F$2),"")</f>
        <v/>
      </c>
      <c r="Q1032" s="5" t="str">
        <f>IF(P1032=Lijstjes!$F$2,IF($F$15=Lijstjes!$A$3,$F$16,$F$21)/COUNTIF('2. Invulblad'!$P$29:$P$1048576,Lijstjes!$F$2),"")</f>
        <v/>
      </c>
      <c r="S1032" s="5">
        <f>IF(R1032=Lijstjes!$F$2,IF($F$15=Lijstjes!$A$4,$F$16,$F$21)/COUNTIF('2. Invulblad'!$R$29:$R$1048576,Lijstjes!$F$2),0)</f>
        <v>0</v>
      </c>
      <c r="U1032" s="5">
        <f>IF(T1032=Lijstjes!$F$2,IF($F$15=Lijstjes!$A$5,$F$16,$F$21)/COUNTIF('2. Invulblad'!$T$29:$T$1048576,Lijstjes!$F$2),0)</f>
        <v>0</v>
      </c>
      <c r="W1032" s="5" t="str">
        <f>IF(V1032=Lijstjes!$F$2,IF($F$15=Lijstjes!$A$6,$F$16,$F$21)/COUNTIF('2. Invulblad'!$V$29:$V$1048576,Lijstjes!$F$2),"")</f>
        <v/>
      </c>
      <c r="Y1032" s="5" t="str">
        <f>IF(X1032=Lijstjes!$F$2,IF($F$15=Lijstjes!$A$7,$F$16,$F$21)/COUNTIF('2. Invulblad'!$X$29:$X$1048576,Lijstjes!$F$2),"")</f>
        <v/>
      </c>
      <c r="AA1032" s="14">
        <f>IF(Z1032=Lijstjes!$F$2,IF($F$15=Lijstjes!$A$8,$F$16,$F$21)/COUNTIF('2. Invulblad'!$Z$29:$Z$1048576,Lijstjes!$F$2),0)</f>
        <v>0</v>
      </c>
      <c r="AC1032" s="14">
        <f>IF(AB1032=Lijstjes!$F$2,IF($F$15=Lijstjes!$A$9,$F$16,$F$21)/COUNTIF('2. Invulblad'!$AB$29:$AB$1048576,Lijstjes!$F$2),0)</f>
        <v>0</v>
      </c>
      <c r="AE1032" s="14">
        <f>IF(AD1032=Lijstjes!$F$2,IF($F$15=Lijstjes!$A$10,$F$16,$F$21)/COUNTIF('2. Invulblad'!$AD$29:$AD$1048576,Lijstjes!$F$2),0)</f>
        <v>0</v>
      </c>
      <c r="AG1032" s="14">
        <f>IF(AF1032=Lijstjes!$F$2,IF($F$15=Lijstjes!$A$11,$F$16,$F$21)/COUNTIF('2. Invulblad'!$AF$29:$AF$1048576,Lijstjes!$F$2),0)</f>
        <v>0</v>
      </c>
    </row>
    <row r="1033" spans="2:33" ht="14.5">
      <c r="B1033" s="12" t="str">
        <f t="shared" si="30"/>
        <v/>
      </c>
      <c r="C1033" t="str">
        <f t="shared" si="31"/>
        <v/>
      </c>
      <c r="D1033" s="15" t="str">
        <f>IF(M1033=0,"",IF(AND(M1033&gt;0,IFERROR(SEARCH(Lijstjes!$F$2,'2. Invulblad'!N1033&amp;'2. Invulblad'!P1033&amp;'2. Invulblad'!R1033&amp;'2. Invulblad'!T1033&amp;'2. Invulblad'!V1033&amp;'2. Invulblad'!X1033&amp;'2. Invulblad'!Z1033&amp;'2. Invulblad'!AB1033&amp;'2. Invulblad'!AD1033&amp;'2. Invulblad'!AF1033&amp;'2. Invulblad'!AH1033&amp;'2. Invulblad'!AI1033),0)&gt;0),"","U mag geen subsidie aanvragen voor "&amp;'2. Invulblad'!E1033&amp;" "&amp;'2. Invulblad'!F1033&amp;'2. Invulblad'!G1033&amp;" want er is geen aangrenzende maatregel getroffen."))</f>
        <v/>
      </c>
      <c r="M1033" s="20">
        <f>MIN(1500,COUNTIF('2. Invulblad'!N1033:AI1033,"Ja")*750)</f>
        <v>0</v>
      </c>
      <c r="O1033" s="14" t="str">
        <f>IF(N1033=Lijstjes!$F$2,IF($F$15=Lijstjes!$A$2,$F$16,$F$21)/COUNTIF('2. Invulblad'!$N$29:$N$1048576,Lijstjes!$F$2),"")</f>
        <v/>
      </c>
      <c r="Q1033" s="5" t="str">
        <f>IF(P1033=Lijstjes!$F$2,IF($F$15=Lijstjes!$A$3,$F$16,$F$21)/COUNTIF('2. Invulblad'!$P$29:$P$1048576,Lijstjes!$F$2),"")</f>
        <v/>
      </c>
      <c r="S1033" s="5">
        <f>IF(R1033=Lijstjes!$F$2,IF($F$15=Lijstjes!$A$4,$F$16,$F$21)/COUNTIF('2. Invulblad'!$R$29:$R$1048576,Lijstjes!$F$2),0)</f>
        <v>0</v>
      </c>
      <c r="U1033" s="5">
        <f>IF(T1033=Lijstjes!$F$2,IF($F$15=Lijstjes!$A$5,$F$16,$F$21)/COUNTIF('2. Invulblad'!$T$29:$T$1048576,Lijstjes!$F$2),0)</f>
        <v>0</v>
      </c>
      <c r="W1033" s="5" t="str">
        <f>IF(V1033=Lijstjes!$F$2,IF($F$15=Lijstjes!$A$6,$F$16,$F$21)/COUNTIF('2. Invulblad'!$V$29:$V$1048576,Lijstjes!$F$2),"")</f>
        <v/>
      </c>
      <c r="Y1033" s="5" t="str">
        <f>IF(X1033=Lijstjes!$F$2,IF($F$15=Lijstjes!$A$7,$F$16,$F$21)/COUNTIF('2. Invulblad'!$X$29:$X$1048576,Lijstjes!$F$2),"")</f>
        <v/>
      </c>
      <c r="AA1033" s="14">
        <f>IF(Z1033=Lijstjes!$F$2,IF($F$15=Lijstjes!$A$8,$F$16,$F$21)/COUNTIF('2. Invulblad'!$Z$29:$Z$1048576,Lijstjes!$F$2),0)</f>
        <v>0</v>
      </c>
      <c r="AC1033" s="14">
        <f>IF(AB1033=Lijstjes!$F$2,IF($F$15=Lijstjes!$A$9,$F$16,$F$21)/COUNTIF('2. Invulblad'!$AB$29:$AB$1048576,Lijstjes!$F$2),0)</f>
        <v>0</v>
      </c>
      <c r="AE1033" s="14">
        <f>IF(AD1033=Lijstjes!$F$2,IF($F$15=Lijstjes!$A$10,$F$16,$F$21)/COUNTIF('2. Invulblad'!$AD$29:$AD$1048576,Lijstjes!$F$2),0)</f>
        <v>0</v>
      </c>
      <c r="AG1033" s="14">
        <f>IF(AF1033=Lijstjes!$F$2,IF($F$15=Lijstjes!$A$11,$F$16,$F$21)/COUNTIF('2. Invulblad'!$AF$29:$AF$1048576,Lijstjes!$F$2),0)</f>
        <v>0</v>
      </c>
    </row>
    <row r="1034" spans="2:33" ht="14.5">
      <c r="B1034" s="12" t="str">
        <f t="shared" si="30"/>
        <v/>
      </c>
      <c r="C1034" t="str">
        <f t="shared" si="31"/>
        <v/>
      </c>
      <c r="D1034" s="15" t="str">
        <f>IF(M1034=0,"",IF(AND(M1034&gt;0,IFERROR(SEARCH(Lijstjes!$F$2,'2. Invulblad'!N1034&amp;'2. Invulblad'!P1034&amp;'2. Invulblad'!R1034&amp;'2. Invulblad'!T1034&amp;'2. Invulblad'!V1034&amp;'2. Invulblad'!X1034&amp;'2. Invulblad'!Z1034&amp;'2. Invulblad'!AB1034&amp;'2. Invulblad'!AD1034&amp;'2. Invulblad'!AF1034&amp;'2. Invulblad'!AH1034&amp;'2. Invulblad'!AI1034),0)&gt;0),"","U mag geen subsidie aanvragen voor "&amp;'2. Invulblad'!E1034&amp;" "&amp;'2. Invulblad'!F1034&amp;'2. Invulblad'!G1034&amp;" want er is geen aangrenzende maatregel getroffen."))</f>
        <v/>
      </c>
      <c r="M1034" s="20">
        <f>MIN(1500,COUNTIF('2. Invulblad'!N1034:AI1034,"Ja")*750)</f>
        <v>0</v>
      </c>
      <c r="O1034" s="14" t="str">
        <f>IF(N1034=Lijstjes!$F$2,IF($F$15=Lijstjes!$A$2,$F$16,$F$21)/COUNTIF('2. Invulblad'!$N$29:$N$1048576,Lijstjes!$F$2),"")</f>
        <v/>
      </c>
      <c r="Q1034" s="5" t="str">
        <f>IF(P1034=Lijstjes!$F$2,IF($F$15=Lijstjes!$A$3,$F$16,$F$21)/COUNTIF('2. Invulblad'!$P$29:$P$1048576,Lijstjes!$F$2),"")</f>
        <v/>
      </c>
      <c r="S1034" s="5">
        <f>IF(R1034=Lijstjes!$F$2,IF($F$15=Lijstjes!$A$4,$F$16,$F$21)/COUNTIF('2. Invulblad'!$R$29:$R$1048576,Lijstjes!$F$2),0)</f>
        <v>0</v>
      </c>
      <c r="U1034" s="5">
        <f>IF(T1034=Lijstjes!$F$2,IF($F$15=Lijstjes!$A$5,$F$16,$F$21)/COUNTIF('2. Invulblad'!$T$29:$T$1048576,Lijstjes!$F$2),0)</f>
        <v>0</v>
      </c>
      <c r="W1034" s="5" t="str">
        <f>IF(V1034=Lijstjes!$F$2,IF($F$15=Lijstjes!$A$6,$F$16,$F$21)/COUNTIF('2. Invulblad'!$V$29:$V$1048576,Lijstjes!$F$2),"")</f>
        <v/>
      </c>
      <c r="Y1034" s="5" t="str">
        <f>IF(X1034=Lijstjes!$F$2,IF($F$15=Lijstjes!$A$7,$F$16,$F$21)/COUNTIF('2. Invulblad'!$X$29:$X$1048576,Lijstjes!$F$2),"")</f>
        <v/>
      </c>
      <c r="AA1034" s="14">
        <f>IF(Z1034=Lijstjes!$F$2,IF($F$15=Lijstjes!$A$8,$F$16,$F$21)/COUNTIF('2. Invulblad'!$Z$29:$Z$1048576,Lijstjes!$F$2),0)</f>
        <v>0</v>
      </c>
      <c r="AC1034" s="14">
        <f>IF(AB1034=Lijstjes!$F$2,IF($F$15=Lijstjes!$A$9,$F$16,$F$21)/COUNTIF('2. Invulblad'!$AB$29:$AB$1048576,Lijstjes!$F$2),0)</f>
        <v>0</v>
      </c>
      <c r="AE1034" s="14">
        <f>IF(AD1034=Lijstjes!$F$2,IF($F$15=Lijstjes!$A$10,$F$16,$F$21)/COUNTIF('2. Invulblad'!$AD$29:$AD$1048576,Lijstjes!$F$2),0)</f>
        <v>0</v>
      </c>
      <c r="AG1034" s="14">
        <f>IF(AF1034=Lijstjes!$F$2,IF($F$15=Lijstjes!$A$11,$F$16,$F$21)/COUNTIF('2. Invulblad'!$AF$29:$AF$1048576,Lijstjes!$F$2),0)</f>
        <v>0</v>
      </c>
    </row>
    <row r="1035" spans="2:33" ht="14.5">
      <c r="B1035" s="12" t="str">
        <f t="shared" si="30"/>
        <v/>
      </c>
      <c r="C1035" t="str">
        <f t="shared" si="31"/>
        <v/>
      </c>
      <c r="D1035" s="15" t="str">
        <f>IF(M1035=0,"",IF(AND(M1035&gt;0,IFERROR(SEARCH(Lijstjes!$F$2,'2. Invulblad'!N1035&amp;'2. Invulblad'!P1035&amp;'2. Invulblad'!R1035&amp;'2. Invulblad'!T1035&amp;'2. Invulblad'!V1035&amp;'2. Invulblad'!X1035&amp;'2. Invulblad'!Z1035&amp;'2. Invulblad'!AB1035&amp;'2. Invulblad'!AD1035&amp;'2. Invulblad'!AF1035&amp;'2. Invulblad'!AH1035&amp;'2. Invulblad'!AI1035),0)&gt;0),"","U mag geen subsidie aanvragen voor "&amp;'2. Invulblad'!E1035&amp;" "&amp;'2. Invulblad'!F1035&amp;'2. Invulblad'!G1035&amp;" want er is geen aangrenzende maatregel getroffen."))</f>
        <v/>
      </c>
      <c r="M1035" s="20">
        <f>MIN(1500,COUNTIF('2. Invulblad'!N1035:AI1035,"Ja")*750)</f>
        <v>0</v>
      </c>
      <c r="O1035" s="14" t="str">
        <f>IF(N1035=Lijstjes!$F$2,IF($F$15=Lijstjes!$A$2,$F$16,$F$21)/COUNTIF('2. Invulblad'!$N$29:$N$1048576,Lijstjes!$F$2),"")</f>
        <v/>
      </c>
      <c r="Q1035" s="5" t="str">
        <f>IF(P1035=Lijstjes!$F$2,IF($F$15=Lijstjes!$A$3,$F$16,$F$21)/COUNTIF('2. Invulblad'!$P$29:$P$1048576,Lijstjes!$F$2),"")</f>
        <v/>
      </c>
      <c r="S1035" s="5">
        <f>IF(R1035=Lijstjes!$F$2,IF($F$15=Lijstjes!$A$4,$F$16,$F$21)/COUNTIF('2. Invulblad'!$R$29:$R$1048576,Lijstjes!$F$2),0)</f>
        <v>0</v>
      </c>
      <c r="U1035" s="5">
        <f>IF(T1035=Lijstjes!$F$2,IF($F$15=Lijstjes!$A$5,$F$16,$F$21)/COUNTIF('2. Invulblad'!$T$29:$T$1048576,Lijstjes!$F$2),0)</f>
        <v>0</v>
      </c>
      <c r="W1035" s="5" t="str">
        <f>IF(V1035=Lijstjes!$F$2,IF($F$15=Lijstjes!$A$6,$F$16,$F$21)/COUNTIF('2. Invulblad'!$V$29:$V$1048576,Lijstjes!$F$2),"")</f>
        <v/>
      </c>
      <c r="Y1035" s="5" t="str">
        <f>IF(X1035=Lijstjes!$F$2,IF($F$15=Lijstjes!$A$7,$F$16,$F$21)/COUNTIF('2. Invulblad'!$X$29:$X$1048576,Lijstjes!$F$2),"")</f>
        <v/>
      </c>
      <c r="AA1035" s="14">
        <f>IF(Z1035=Lijstjes!$F$2,IF($F$15=Lijstjes!$A$8,$F$16,$F$21)/COUNTIF('2. Invulblad'!$Z$29:$Z$1048576,Lijstjes!$F$2),0)</f>
        <v>0</v>
      </c>
      <c r="AC1035" s="14">
        <f>IF(AB1035=Lijstjes!$F$2,IF($F$15=Lijstjes!$A$9,$F$16,$F$21)/COUNTIF('2. Invulblad'!$AB$29:$AB$1048576,Lijstjes!$F$2),0)</f>
        <v>0</v>
      </c>
      <c r="AE1035" s="14">
        <f>IF(AD1035=Lijstjes!$F$2,IF($F$15=Lijstjes!$A$10,$F$16,$F$21)/COUNTIF('2. Invulblad'!$AD$29:$AD$1048576,Lijstjes!$F$2),0)</f>
        <v>0</v>
      </c>
      <c r="AG1035" s="14">
        <f>IF(AF1035=Lijstjes!$F$2,IF($F$15=Lijstjes!$A$11,$F$16,$F$21)/COUNTIF('2. Invulblad'!$AF$29:$AF$1048576,Lijstjes!$F$2),0)</f>
        <v>0</v>
      </c>
    </row>
    <row r="1036" spans="2:33" ht="14.5">
      <c r="B1036" s="12" t="str">
        <f t="shared" si="30"/>
        <v/>
      </c>
      <c r="C1036" t="str">
        <f t="shared" si="31"/>
        <v/>
      </c>
      <c r="D1036" s="15" t="str">
        <f>IF(M1036=0,"",IF(AND(M1036&gt;0,IFERROR(SEARCH(Lijstjes!$F$2,'2. Invulblad'!N1036&amp;'2. Invulblad'!P1036&amp;'2. Invulblad'!R1036&amp;'2. Invulblad'!T1036&amp;'2. Invulblad'!V1036&amp;'2. Invulblad'!X1036&amp;'2. Invulblad'!Z1036&amp;'2. Invulblad'!AB1036&amp;'2. Invulblad'!AD1036&amp;'2. Invulblad'!AF1036&amp;'2. Invulblad'!AH1036&amp;'2. Invulblad'!AI1036),0)&gt;0),"","U mag geen subsidie aanvragen voor "&amp;'2. Invulblad'!E1036&amp;" "&amp;'2. Invulblad'!F1036&amp;'2. Invulblad'!G1036&amp;" want er is geen aangrenzende maatregel getroffen."))</f>
        <v/>
      </c>
      <c r="M1036" s="20">
        <f>MIN(1500,COUNTIF('2. Invulblad'!N1036:AI1036,"Ja")*750)</f>
        <v>0</v>
      </c>
      <c r="O1036" s="14" t="str">
        <f>IF(N1036=Lijstjes!$F$2,IF($F$15=Lijstjes!$A$2,$F$16,$F$21)/COUNTIF('2. Invulblad'!$N$29:$N$1048576,Lijstjes!$F$2),"")</f>
        <v/>
      </c>
      <c r="Q1036" s="5" t="str">
        <f>IF(P1036=Lijstjes!$F$2,IF($F$15=Lijstjes!$A$3,$F$16,$F$21)/COUNTIF('2. Invulblad'!$P$29:$P$1048576,Lijstjes!$F$2),"")</f>
        <v/>
      </c>
      <c r="S1036" s="5">
        <f>IF(R1036=Lijstjes!$F$2,IF($F$15=Lijstjes!$A$4,$F$16,$F$21)/COUNTIF('2. Invulblad'!$R$29:$R$1048576,Lijstjes!$F$2),0)</f>
        <v>0</v>
      </c>
      <c r="U1036" s="5">
        <f>IF(T1036=Lijstjes!$F$2,IF($F$15=Lijstjes!$A$5,$F$16,$F$21)/COUNTIF('2. Invulblad'!$T$29:$T$1048576,Lijstjes!$F$2),0)</f>
        <v>0</v>
      </c>
      <c r="W1036" s="5" t="str">
        <f>IF(V1036=Lijstjes!$F$2,IF($F$15=Lijstjes!$A$6,$F$16,$F$21)/COUNTIF('2. Invulblad'!$V$29:$V$1048576,Lijstjes!$F$2),"")</f>
        <v/>
      </c>
      <c r="Y1036" s="5" t="str">
        <f>IF(X1036=Lijstjes!$F$2,IF($F$15=Lijstjes!$A$7,$F$16,$F$21)/COUNTIF('2. Invulblad'!$X$29:$X$1048576,Lijstjes!$F$2),"")</f>
        <v/>
      </c>
      <c r="AA1036" s="14">
        <f>IF(Z1036=Lijstjes!$F$2,IF($F$15=Lijstjes!$A$8,$F$16,$F$21)/COUNTIF('2. Invulblad'!$Z$29:$Z$1048576,Lijstjes!$F$2),0)</f>
        <v>0</v>
      </c>
      <c r="AC1036" s="14">
        <f>IF(AB1036=Lijstjes!$F$2,IF($F$15=Lijstjes!$A$9,$F$16,$F$21)/COUNTIF('2. Invulblad'!$AB$29:$AB$1048576,Lijstjes!$F$2),0)</f>
        <v>0</v>
      </c>
      <c r="AE1036" s="14">
        <f>IF(AD1036=Lijstjes!$F$2,IF($F$15=Lijstjes!$A$10,$F$16,$F$21)/COUNTIF('2. Invulblad'!$AD$29:$AD$1048576,Lijstjes!$F$2),0)</f>
        <v>0</v>
      </c>
      <c r="AG1036" s="14">
        <f>IF(AF1036=Lijstjes!$F$2,IF($F$15=Lijstjes!$A$11,$F$16,$F$21)/COUNTIF('2. Invulblad'!$AF$29:$AF$1048576,Lijstjes!$F$2),0)</f>
        <v>0</v>
      </c>
    </row>
    <row r="1037" spans="2:33" ht="14.5">
      <c r="B1037" s="12" t="str">
        <f t="shared" si="30"/>
        <v/>
      </c>
      <c r="C1037" t="str">
        <f t="shared" si="31"/>
        <v/>
      </c>
      <c r="D1037" s="15" t="str">
        <f>IF(M1037=0,"",IF(AND(M1037&gt;0,IFERROR(SEARCH(Lijstjes!$F$2,'2. Invulblad'!N1037&amp;'2. Invulblad'!P1037&amp;'2. Invulblad'!R1037&amp;'2. Invulblad'!T1037&amp;'2. Invulblad'!V1037&amp;'2. Invulblad'!X1037&amp;'2. Invulblad'!Z1037&amp;'2. Invulblad'!AB1037&amp;'2. Invulblad'!AD1037&amp;'2. Invulblad'!AF1037&amp;'2. Invulblad'!AH1037&amp;'2. Invulblad'!AI1037),0)&gt;0),"","U mag geen subsidie aanvragen voor "&amp;'2. Invulblad'!E1037&amp;" "&amp;'2. Invulblad'!F1037&amp;'2. Invulblad'!G1037&amp;" want er is geen aangrenzende maatregel getroffen."))</f>
        <v/>
      </c>
      <c r="M1037" s="20">
        <f>MIN(1500,COUNTIF('2. Invulblad'!N1037:AI1037,"Ja")*750)</f>
        <v>0</v>
      </c>
      <c r="O1037" s="14" t="str">
        <f>IF(N1037=Lijstjes!$F$2,IF($F$15=Lijstjes!$A$2,$F$16,$F$21)/COUNTIF('2. Invulblad'!$N$29:$N$1048576,Lijstjes!$F$2),"")</f>
        <v/>
      </c>
      <c r="Q1037" s="5" t="str">
        <f>IF(P1037=Lijstjes!$F$2,IF($F$15=Lijstjes!$A$3,$F$16,$F$21)/COUNTIF('2. Invulblad'!$P$29:$P$1048576,Lijstjes!$F$2),"")</f>
        <v/>
      </c>
      <c r="S1037" s="5">
        <f>IF(R1037=Lijstjes!$F$2,IF($F$15=Lijstjes!$A$4,$F$16,$F$21)/COUNTIF('2. Invulblad'!$R$29:$R$1048576,Lijstjes!$F$2),0)</f>
        <v>0</v>
      </c>
      <c r="U1037" s="5">
        <f>IF(T1037=Lijstjes!$F$2,IF($F$15=Lijstjes!$A$5,$F$16,$F$21)/COUNTIF('2. Invulblad'!$T$29:$T$1048576,Lijstjes!$F$2),0)</f>
        <v>0</v>
      </c>
      <c r="W1037" s="5" t="str">
        <f>IF(V1037=Lijstjes!$F$2,IF($F$15=Lijstjes!$A$6,$F$16,$F$21)/COUNTIF('2. Invulblad'!$V$29:$V$1048576,Lijstjes!$F$2),"")</f>
        <v/>
      </c>
      <c r="Y1037" s="5" t="str">
        <f>IF(X1037=Lijstjes!$F$2,IF($F$15=Lijstjes!$A$7,$F$16,$F$21)/COUNTIF('2. Invulblad'!$X$29:$X$1048576,Lijstjes!$F$2),"")</f>
        <v/>
      </c>
      <c r="AA1037" s="14">
        <f>IF(Z1037=Lijstjes!$F$2,IF($F$15=Lijstjes!$A$8,$F$16,$F$21)/COUNTIF('2. Invulblad'!$Z$29:$Z$1048576,Lijstjes!$F$2),0)</f>
        <v>0</v>
      </c>
      <c r="AC1037" s="14">
        <f>IF(AB1037=Lijstjes!$F$2,IF($F$15=Lijstjes!$A$9,$F$16,$F$21)/COUNTIF('2. Invulblad'!$AB$29:$AB$1048576,Lijstjes!$F$2),0)</f>
        <v>0</v>
      </c>
      <c r="AE1037" s="14">
        <f>IF(AD1037=Lijstjes!$F$2,IF($F$15=Lijstjes!$A$10,$F$16,$F$21)/COUNTIF('2. Invulblad'!$AD$29:$AD$1048576,Lijstjes!$F$2),0)</f>
        <v>0</v>
      </c>
      <c r="AG1037" s="14">
        <f>IF(AF1037=Lijstjes!$F$2,IF($F$15=Lijstjes!$A$11,$F$16,$F$21)/COUNTIF('2. Invulblad'!$AF$29:$AF$1048576,Lijstjes!$F$2),0)</f>
        <v>0</v>
      </c>
    </row>
    <row r="1038" spans="2:33" ht="14.5">
      <c r="B1038" s="12" t="str">
        <f t="shared" si="30"/>
        <v/>
      </c>
      <c r="C1038" t="str">
        <f t="shared" si="31"/>
        <v/>
      </c>
      <c r="D1038" s="15" t="str">
        <f>IF(M1038=0,"",IF(AND(M1038&gt;0,IFERROR(SEARCH(Lijstjes!$F$2,'2. Invulblad'!N1038&amp;'2. Invulblad'!P1038&amp;'2. Invulblad'!R1038&amp;'2. Invulblad'!T1038&amp;'2. Invulblad'!V1038&amp;'2. Invulblad'!X1038&amp;'2. Invulblad'!Z1038&amp;'2. Invulblad'!AB1038&amp;'2. Invulblad'!AD1038&amp;'2. Invulblad'!AF1038&amp;'2. Invulblad'!AH1038&amp;'2. Invulblad'!AI1038),0)&gt;0),"","U mag geen subsidie aanvragen voor "&amp;'2. Invulblad'!E1038&amp;" "&amp;'2. Invulblad'!F1038&amp;'2. Invulblad'!G1038&amp;" want er is geen aangrenzende maatregel getroffen."))</f>
        <v/>
      </c>
      <c r="M1038" s="20">
        <f>MIN(1500,COUNTIF('2. Invulblad'!N1038:AI1038,"Ja")*750)</f>
        <v>0</v>
      </c>
      <c r="O1038" s="14" t="str">
        <f>IF(N1038=Lijstjes!$F$2,IF($F$15=Lijstjes!$A$2,$F$16,$F$21)/COUNTIF('2. Invulblad'!$N$29:$N$1048576,Lijstjes!$F$2),"")</f>
        <v/>
      </c>
      <c r="Q1038" s="5" t="str">
        <f>IF(P1038=Lijstjes!$F$2,IF($F$15=Lijstjes!$A$3,$F$16,$F$21)/COUNTIF('2. Invulblad'!$P$29:$P$1048576,Lijstjes!$F$2),"")</f>
        <v/>
      </c>
      <c r="S1038" s="5">
        <f>IF(R1038=Lijstjes!$F$2,IF($F$15=Lijstjes!$A$4,$F$16,$F$21)/COUNTIF('2. Invulblad'!$R$29:$R$1048576,Lijstjes!$F$2),0)</f>
        <v>0</v>
      </c>
      <c r="U1038" s="5">
        <f>IF(T1038=Lijstjes!$F$2,IF($F$15=Lijstjes!$A$5,$F$16,$F$21)/COUNTIF('2. Invulblad'!$T$29:$T$1048576,Lijstjes!$F$2),0)</f>
        <v>0</v>
      </c>
      <c r="W1038" s="5" t="str">
        <f>IF(V1038=Lijstjes!$F$2,IF($F$15=Lijstjes!$A$6,$F$16,$F$21)/COUNTIF('2. Invulblad'!$V$29:$V$1048576,Lijstjes!$F$2),"")</f>
        <v/>
      </c>
      <c r="Y1038" s="5" t="str">
        <f>IF(X1038=Lijstjes!$F$2,IF($F$15=Lijstjes!$A$7,$F$16,$F$21)/COUNTIF('2. Invulblad'!$X$29:$X$1048576,Lijstjes!$F$2),"")</f>
        <v/>
      </c>
      <c r="AA1038" s="14">
        <f>IF(Z1038=Lijstjes!$F$2,IF($F$15=Lijstjes!$A$8,$F$16,$F$21)/COUNTIF('2. Invulblad'!$Z$29:$Z$1048576,Lijstjes!$F$2),0)</f>
        <v>0</v>
      </c>
      <c r="AC1038" s="14">
        <f>IF(AB1038=Lijstjes!$F$2,IF($F$15=Lijstjes!$A$9,$F$16,$F$21)/COUNTIF('2. Invulblad'!$AB$29:$AB$1048576,Lijstjes!$F$2),0)</f>
        <v>0</v>
      </c>
      <c r="AE1038" s="14">
        <f>IF(AD1038=Lijstjes!$F$2,IF($F$15=Lijstjes!$A$10,$F$16,$F$21)/COUNTIF('2. Invulblad'!$AD$29:$AD$1048576,Lijstjes!$F$2),0)</f>
        <v>0</v>
      </c>
      <c r="AG1038" s="14">
        <f>IF(AF1038=Lijstjes!$F$2,IF($F$15=Lijstjes!$A$11,$F$16,$F$21)/COUNTIF('2. Invulblad'!$AF$29:$AF$1048576,Lijstjes!$F$2),0)</f>
        <v>0</v>
      </c>
    </row>
    <row r="1039" spans="2:33" ht="14.5">
      <c r="B1039" s="12" t="str">
        <f t="shared" si="30"/>
        <v/>
      </c>
      <c r="C1039" t="str">
        <f t="shared" si="31"/>
        <v/>
      </c>
      <c r="D1039" s="15" t="str">
        <f>IF(M1039=0,"",IF(AND(M1039&gt;0,IFERROR(SEARCH(Lijstjes!$F$2,'2. Invulblad'!N1039&amp;'2. Invulblad'!P1039&amp;'2. Invulblad'!R1039&amp;'2. Invulblad'!T1039&amp;'2. Invulblad'!V1039&amp;'2. Invulblad'!X1039&amp;'2. Invulblad'!Z1039&amp;'2. Invulblad'!AB1039&amp;'2. Invulblad'!AD1039&amp;'2. Invulblad'!AF1039&amp;'2. Invulblad'!AH1039&amp;'2. Invulblad'!AI1039),0)&gt;0),"","U mag geen subsidie aanvragen voor "&amp;'2. Invulblad'!E1039&amp;" "&amp;'2. Invulblad'!F1039&amp;'2. Invulblad'!G1039&amp;" want er is geen aangrenzende maatregel getroffen."))</f>
        <v/>
      </c>
      <c r="M1039" s="20">
        <f>MIN(1500,COUNTIF('2. Invulblad'!N1039:AI1039,"Ja")*750)</f>
        <v>0</v>
      </c>
      <c r="O1039" s="14" t="str">
        <f>IF(N1039=Lijstjes!$F$2,IF($F$15=Lijstjes!$A$2,$F$16,$F$21)/COUNTIF('2. Invulblad'!$N$29:$N$1048576,Lijstjes!$F$2),"")</f>
        <v/>
      </c>
      <c r="Q1039" s="5" t="str">
        <f>IF(P1039=Lijstjes!$F$2,IF($F$15=Lijstjes!$A$3,$F$16,$F$21)/COUNTIF('2. Invulblad'!$P$29:$P$1048576,Lijstjes!$F$2),"")</f>
        <v/>
      </c>
      <c r="S1039" s="5">
        <f>IF(R1039=Lijstjes!$F$2,IF($F$15=Lijstjes!$A$4,$F$16,$F$21)/COUNTIF('2. Invulblad'!$R$29:$R$1048576,Lijstjes!$F$2),0)</f>
        <v>0</v>
      </c>
      <c r="U1039" s="5">
        <f>IF(T1039=Lijstjes!$F$2,IF($F$15=Lijstjes!$A$5,$F$16,$F$21)/COUNTIF('2. Invulblad'!$T$29:$T$1048576,Lijstjes!$F$2),0)</f>
        <v>0</v>
      </c>
      <c r="W1039" s="5" t="str">
        <f>IF(V1039=Lijstjes!$F$2,IF($F$15=Lijstjes!$A$6,$F$16,$F$21)/COUNTIF('2. Invulblad'!$V$29:$V$1048576,Lijstjes!$F$2),"")</f>
        <v/>
      </c>
      <c r="Y1039" s="5" t="str">
        <f>IF(X1039=Lijstjes!$F$2,IF($F$15=Lijstjes!$A$7,$F$16,$F$21)/COUNTIF('2. Invulblad'!$X$29:$X$1048576,Lijstjes!$F$2),"")</f>
        <v/>
      </c>
      <c r="AA1039" s="14">
        <f>IF(Z1039=Lijstjes!$F$2,IF($F$15=Lijstjes!$A$8,$F$16,$F$21)/COUNTIF('2. Invulblad'!$Z$29:$Z$1048576,Lijstjes!$F$2),0)</f>
        <v>0</v>
      </c>
      <c r="AC1039" s="14">
        <f>IF(AB1039=Lijstjes!$F$2,IF($F$15=Lijstjes!$A$9,$F$16,$F$21)/COUNTIF('2. Invulblad'!$AB$29:$AB$1048576,Lijstjes!$F$2),0)</f>
        <v>0</v>
      </c>
      <c r="AE1039" s="14">
        <f>IF(AD1039=Lijstjes!$F$2,IF($F$15=Lijstjes!$A$10,$F$16,$F$21)/COUNTIF('2. Invulblad'!$AD$29:$AD$1048576,Lijstjes!$F$2),0)</f>
        <v>0</v>
      </c>
      <c r="AG1039" s="14">
        <f>IF(AF1039=Lijstjes!$F$2,IF($F$15=Lijstjes!$A$11,$F$16,$F$21)/COUNTIF('2. Invulblad'!$AF$29:$AF$1048576,Lijstjes!$F$2),0)</f>
        <v>0</v>
      </c>
    </row>
    <row r="1040" spans="2:33" ht="14.5">
      <c r="B1040" s="12" t="str">
        <f t="shared" si="30"/>
        <v/>
      </c>
      <c r="C1040" t="str">
        <f t="shared" si="31"/>
        <v/>
      </c>
      <c r="D1040" s="15" t="str">
        <f>IF(M1040=0,"",IF(AND(M1040&gt;0,IFERROR(SEARCH(Lijstjes!$F$2,'2. Invulblad'!N1040&amp;'2. Invulblad'!P1040&amp;'2. Invulblad'!R1040&amp;'2. Invulblad'!T1040&amp;'2. Invulblad'!V1040&amp;'2. Invulblad'!X1040&amp;'2. Invulblad'!Z1040&amp;'2. Invulblad'!AB1040&amp;'2. Invulblad'!AD1040&amp;'2. Invulblad'!AF1040&amp;'2. Invulblad'!AH1040&amp;'2. Invulblad'!AI1040),0)&gt;0),"","U mag geen subsidie aanvragen voor "&amp;'2. Invulblad'!E1040&amp;" "&amp;'2. Invulblad'!F1040&amp;'2. Invulblad'!G1040&amp;" want er is geen aangrenzende maatregel getroffen."))</f>
        <v/>
      </c>
      <c r="M1040" s="20">
        <f>MIN(1500,COUNTIF('2. Invulblad'!N1040:AI1040,"Ja")*750)</f>
        <v>0</v>
      </c>
      <c r="O1040" s="14" t="str">
        <f>IF(N1040=Lijstjes!$F$2,IF($F$15=Lijstjes!$A$2,$F$16,$F$21)/COUNTIF('2. Invulblad'!$N$29:$N$1048576,Lijstjes!$F$2),"")</f>
        <v/>
      </c>
      <c r="Q1040" s="5" t="str">
        <f>IF(P1040=Lijstjes!$F$2,IF($F$15=Lijstjes!$A$3,$F$16,$F$21)/COUNTIF('2. Invulblad'!$P$29:$P$1048576,Lijstjes!$F$2),"")</f>
        <v/>
      </c>
      <c r="S1040" s="5">
        <f>IF(R1040=Lijstjes!$F$2,IF($F$15=Lijstjes!$A$4,$F$16,$F$21)/COUNTIF('2. Invulblad'!$R$29:$R$1048576,Lijstjes!$F$2),0)</f>
        <v>0</v>
      </c>
      <c r="U1040" s="5">
        <f>IF(T1040=Lijstjes!$F$2,IF($F$15=Lijstjes!$A$5,$F$16,$F$21)/COUNTIF('2. Invulblad'!$T$29:$T$1048576,Lijstjes!$F$2),0)</f>
        <v>0</v>
      </c>
      <c r="W1040" s="5" t="str">
        <f>IF(V1040=Lijstjes!$F$2,IF($F$15=Lijstjes!$A$6,$F$16,$F$21)/COUNTIF('2. Invulblad'!$V$29:$V$1048576,Lijstjes!$F$2),"")</f>
        <v/>
      </c>
      <c r="Y1040" s="5" t="str">
        <f>IF(X1040=Lijstjes!$F$2,IF($F$15=Lijstjes!$A$7,$F$16,$F$21)/COUNTIF('2. Invulblad'!$X$29:$X$1048576,Lijstjes!$F$2),"")</f>
        <v/>
      </c>
      <c r="AA1040" s="14">
        <f>IF(Z1040=Lijstjes!$F$2,IF($F$15=Lijstjes!$A$8,$F$16,$F$21)/COUNTIF('2. Invulblad'!$Z$29:$Z$1048576,Lijstjes!$F$2),0)</f>
        <v>0</v>
      </c>
      <c r="AC1040" s="14">
        <f>IF(AB1040=Lijstjes!$F$2,IF($F$15=Lijstjes!$A$9,$F$16,$F$21)/COUNTIF('2. Invulblad'!$AB$29:$AB$1048576,Lijstjes!$F$2),0)</f>
        <v>0</v>
      </c>
      <c r="AE1040" s="14">
        <f>IF(AD1040=Lijstjes!$F$2,IF($F$15=Lijstjes!$A$10,$F$16,$F$21)/COUNTIF('2. Invulblad'!$AD$29:$AD$1048576,Lijstjes!$F$2),0)</f>
        <v>0</v>
      </c>
      <c r="AG1040" s="14">
        <f>IF(AF1040=Lijstjes!$F$2,IF($F$15=Lijstjes!$A$11,$F$16,$F$21)/COUNTIF('2. Invulblad'!$AF$29:$AF$1048576,Lijstjes!$F$2),0)</f>
        <v>0</v>
      </c>
    </row>
    <row r="1041" spans="2:33" ht="14.5">
      <c r="B1041" s="12" t="str">
        <f t="shared" si="30"/>
        <v/>
      </c>
      <c r="C1041" t="str">
        <f t="shared" si="31"/>
        <v/>
      </c>
      <c r="D1041" s="15" t="str">
        <f>IF(M1041=0,"",IF(AND(M1041&gt;0,IFERROR(SEARCH(Lijstjes!$F$2,'2. Invulblad'!N1041&amp;'2. Invulblad'!P1041&amp;'2. Invulblad'!R1041&amp;'2. Invulblad'!T1041&amp;'2. Invulblad'!V1041&amp;'2. Invulblad'!X1041&amp;'2. Invulblad'!Z1041&amp;'2. Invulblad'!AB1041&amp;'2. Invulblad'!AD1041&amp;'2. Invulblad'!AF1041&amp;'2. Invulblad'!AH1041&amp;'2. Invulblad'!AI1041),0)&gt;0),"","U mag geen subsidie aanvragen voor "&amp;'2. Invulblad'!E1041&amp;" "&amp;'2. Invulblad'!F1041&amp;'2. Invulblad'!G1041&amp;" want er is geen aangrenzende maatregel getroffen."))</f>
        <v/>
      </c>
      <c r="M1041" s="20">
        <f>MIN(1500,COUNTIF('2. Invulblad'!N1041:AI1041,"Ja")*750)</f>
        <v>0</v>
      </c>
      <c r="O1041" s="14" t="str">
        <f>IF(N1041=Lijstjes!$F$2,IF($F$15=Lijstjes!$A$2,$F$16,$F$21)/COUNTIF('2. Invulblad'!$N$29:$N$1048576,Lijstjes!$F$2),"")</f>
        <v/>
      </c>
      <c r="Q1041" s="5" t="str">
        <f>IF(P1041=Lijstjes!$F$2,IF($F$15=Lijstjes!$A$3,$F$16,$F$21)/COUNTIF('2. Invulblad'!$P$29:$P$1048576,Lijstjes!$F$2),"")</f>
        <v/>
      </c>
      <c r="S1041" s="5">
        <f>IF(R1041=Lijstjes!$F$2,IF($F$15=Lijstjes!$A$4,$F$16,$F$21)/COUNTIF('2. Invulblad'!$R$29:$R$1048576,Lijstjes!$F$2),0)</f>
        <v>0</v>
      </c>
      <c r="U1041" s="5">
        <f>IF(T1041=Lijstjes!$F$2,IF($F$15=Lijstjes!$A$5,$F$16,$F$21)/COUNTIF('2. Invulblad'!$T$29:$T$1048576,Lijstjes!$F$2),0)</f>
        <v>0</v>
      </c>
      <c r="W1041" s="5" t="str">
        <f>IF(V1041=Lijstjes!$F$2,IF($F$15=Lijstjes!$A$6,$F$16,$F$21)/COUNTIF('2. Invulblad'!$V$29:$V$1048576,Lijstjes!$F$2),"")</f>
        <v/>
      </c>
      <c r="Y1041" s="5" t="str">
        <f>IF(X1041=Lijstjes!$F$2,IF($F$15=Lijstjes!$A$7,$F$16,$F$21)/COUNTIF('2. Invulblad'!$X$29:$X$1048576,Lijstjes!$F$2),"")</f>
        <v/>
      </c>
      <c r="AA1041" s="14">
        <f>IF(Z1041=Lijstjes!$F$2,IF($F$15=Lijstjes!$A$8,$F$16,$F$21)/COUNTIF('2. Invulblad'!$Z$29:$Z$1048576,Lijstjes!$F$2),0)</f>
        <v>0</v>
      </c>
      <c r="AC1041" s="14">
        <f>IF(AB1041=Lijstjes!$F$2,IF($F$15=Lijstjes!$A$9,$F$16,$F$21)/COUNTIF('2. Invulblad'!$AB$29:$AB$1048576,Lijstjes!$F$2),0)</f>
        <v>0</v>
      </c>
      <c r="AE1041" s="14">
        <f>IF(AD1041=Lijstjes!$F$2,IF($F$15=Lijstjes!$A$10,$F$16,$F$21)/COUNTIF('2. Invulblad'!$AD$29:$AD$1048576,Lijstjes!$F$2),0)</f>
        <v>0</v>
      </c>
      <c r="AG1041" s="14">
        <f>IF(AF1041=Lijstjes!$F$2,IF($F$15=Lijstjes!$A$11,$F$16,$F$21)/COUNTIF('2. Invulblad'!$AF$29:$AF$1048576,Lijstjes!$F$2),0)</f>
        <v>0</v>
      </c>
    </row>
    <row r="1042" spans="2:33" ht="14.5">
      <c r="B1042" s="12" t="str">
        <f t="shared" si="30"/>
        <v/>
      </c>
      <c r="C1042" t="str">
        <f t="shared" si="31"/>
        <v/>
      </c>
      <c r="D1042" s="15" t="str">
        <f>IF(M1042=0,"",IF(AND(M1042&gt;0,IFERROR(SEARCH(Lijstjes!$F$2,'2. Invulblad'!N1042&amp;'2. Invulblad'!P1042&amp;'2. Invulblad'!R1042&amp;'2. Invulblad'!T1042&amp;'2. Invulblad'!V1042&amp;'2. Invulblad'!X1042&amp;'2. Invulblad'!Z1042&amp;'2. Invulblad'!AB1042&amp;'2. Invulblad'!AD1042&amp;'2. Invulblad'!AF1042&amp;'2. Invulblad'!AH1042&amp;'2. Invulblad'!AI1042),0)&gt;0),"","U mag geen subsidie aanvragen voor "&amp;'2. Invulblad'!E1042&amp;" "&amp;'2. Invulblad'!F1042&amp;'2. Invulblad'!G1042&amp;" want er is geen aangrenzende maatregel getroffen."))</f>
        <v/>
      </c>
      <c r="M1042" s="20">
        <f>MIN(1500,COUNTIF('2. Invulblad'!N1042:AI1042,"Ja")*750)</f>
        <v>0</v>
      </c>
      <c r="O1042" s="14" t="str">
        <f>IF(N1042=Lijstjes!$F$2,IF($F$15=Lijstjes!$A$2,$F$16,$F$21)/COUNTIF('2. Invulblad'!$N$29:$N$1048576,Lijstjes!$F$2),"")</f>
        <v/>
      </c>
      <c r="Q1042" s="5" t="str">
        <f>IF(P1042=Lijstjes!$F$2,IF($F$15=Lijstjes!$A$3,$F$16,$F$21)/COUNTIF('2. Invulblad'!$P$29:$P$1048576,Lijstjes!$F$2),"")</f>
        <v/>
      </c>
      <c r="S1042" s="5">
        <f>IF(R1042=Lijstjes!$F$2,IF($F$15=Lijstjes!$A$4,$F$16,$F$21)/COUNTIF('2. Invulblad'!$R$29:$R$1048576,Lijstjes!$F$2),0)</f>
        <v>0</v>
      </c>
      <c r="U1042" s="5">
        <f>IF(T1042=Lijstjes!$F$2,IF($F$15=Lijstjes!$A$5,$F$16,$F$21)/COUNTIF('2. Invulblad'!$T$29:$T$1048576,Lijstjes!$F$2),0)</f>
        <v>0</v>
      </c>
      <c r="W1042" s="5" t="str">
        <f>IF(V1042=Lijstjes!$F$2,IF($F$15=Lijstjes!$A$6,$F$16,$F$21)/COUNTIF('2. Invulblad'!$V$29:$V$1048576,Lijstjes!$F$2),"")</f>
        <v/>
      </c>
      <c r="Y1042" s="5" t="str">
        <f>IF(X1042=Lijstjes!$F$2,IF($F$15=Lijstjes!$A$7,$F$16,$F$21)/COUNTIF('2. Invulblad'!$X$29:$X$1048576,Lijstjes!$F$2),"")</f>
        <v/>
      </c>
      <c r="AA1042" s="14">
        <f>IF(Z1042=Lijstjes!$F$2,IF($F$15=Lijstjes!$A$8,$F$16,$F$21)/COUNTIF('2. Invulblad'!$Z$29:$Z$1048576,Lijstjes!$F$2),0)</f>
        <v>0</v>
      </c>
      <c r="AC1042" s="14">
        <f>IF(AB1042=Lijstjes!$F$2,IF($F$15=Lijstjes!$A$9,$F$16,$F$21)/COUNTIF('2. Invulblad'!$AB$29:$AB$1048576,Lijstjes!$F$2),0)</f>
        <v>0</v>
      </c>
      <c r="AE1042" s="14">
        <f>IF(AD1042=Lijstjes!$F$2,IF($F$15=Lijstjes!$A$10,$F$16,$F$21)/COUNTIF('2. Invulblad'!$AD$29:$AD$1048576,Lijstjes!$F$2),0)</f>
        <v>0</v>
      </c>
      <c r="AG1042" s="14">
        <f>IF(AF1042=Lijstjes!$F$2,IF($F$15=Lijstjes!$A$11,$F$16,$F$21)/COUNTIF('2. Invulblad'!$AF$29:$AF$1048576,Lijstjes!$F$2),0)</f>
        <v>0</v>
      </c>
    </row>
    <row r="1043" spans="2:33" ht="14.5">
      <c r="B1043" s="12" t="str">
        <f t="shared" si="30"/>
        <v/>
      </c>
      <c r="C1043" t="str">
        <f t="shared" si="31"/>
        <v/>
      </c>
      <c r="D1043" s="15" t="str">
        <f>IF(M1043=0,"",IF(AND(M1043&gt;0,IFERROR(SEARCH(Lijstjes!$F$2,'2. Invulblad'!N1043&amp;'2. Invulblad'!P1043&amp;'2. Invulblad'!R1043&amp;'2. Invulblad'!T1043&amp;'2. Invulblad'!V1043&amp;'2. Invulblad'!X1043&amp;'2. Invulblad'!Z1043&amp;'2. Invulblad'!AB1043&amp;'2. Invulblad'!AD1043&amp;'2. Invulblad'!AF1043&amp;'2. Invulblad'!AH1043&amp;'2. Invulblad'!AI1043),0)&gt;0),"","U mag geen subsidie aanvragen voor "&amp;'2. Invulblad'!E1043&amp;" "&amp;'2. Invulblad'!F1043&amp;'2. Invulblad'!G1043&amp;" want er is geen aangrenzende maatregel getroffen."))</f>
        <v/>
      </c>
      <c r="M1043" s="20">
        <f>MIN(1500,COUNTIF('2. Invulblad'!N1043:AI1043,"Ja")*750)</f>
        <v>0</v>
      </c>
      <c r="O1043" s="14" t="str">
        <f>IF(N1043=Lijstjes!$F$2,IF($F$15=Lijstjes!$A$2,$F$16,$F$21)/COUNTIF('2. Invulblad'!$N$29:$N$1048576,Lijstjes!$F$2),"")</f>
        <v/>
      </c>
      <c r="Q1043" s="5" t="str">
        <f>IF(P1043=Lijstjes!$F$2,IF($F$15=Lijstjes!$A$3,$F$16,$F$21)/COUNTIF('2. Invulblad'!$P$29:$P$1048576,Lijstjes!$F$2),"")</f>
        <v/>
      </c>
      <c r="S1043" s="5">
        <f>IF(R1043=Lijstjes!$F$2,IF($F$15=Lijstjes!$A$4,$F$16,$F$21)/COUNTIF('2. Invulblad'!$R$29:$R$1048576,Lijstjes!$F$2),0)</f>
        <v>0</v>
      </c>
      <c r="U1043" s="5">
        <f>IF(T1043=Lijstjes!$F$2,IF($F$15=Lijstjes!$A$5,$F$16,$F$21)/COUNTIF('2. Invulblad'!$T$29:$T$1048576,Lijstjes!$F$2),0)</f>
        <v>0</v>
      </c>
      <c r="W1043" s="5" t="str">
        <f>IF(V1043=Lijstjes!$F$2,IF($F$15=Lijstjes!$A$6,$F$16,$F$21)/COUNTIF('2. Invulblad'!$V$29:$V$1048576,Lijstjes!$F$2),"")</f>
        <v/>
      </c>
      <c r="Y1043" s="5" t="str">
        <f>IF(X1043=Lijstjes!$F$2,IF($F$15=Lijstjes!$A$7,$F$16,$F$21)/COUNTIF('2. Invulblad'!$X$29:$X$1048576,Lijstjes!$F$2),"")</f>
        <v/>
      </c>
      <c r="AA1043" s="14">
        <f>IF(Z1043=Lijstjes!$F$2,IF($F$15=Lijstjes!$A$8,$F$16,$F$21)/COUNTIF('2. Invulblad'!$Z$29:$Z$1048576,Lijstjes!$F$2),0)</f>
        <v>0</v>
      </c>
      <c r="AC1043" s="14">
        <f>IF(AB1043=Lijstjes!$F$2,IF($F$15=Lijstjes!$A$9,$F$16,$F$21)/COUNTIF('2. Invulblad'!$AB$29:$AB$1048576,Lijstjes!$F$2),0)</f>
        <v>0</v>
      </c>
      <c r="AE1043" s="14">
        <f>IF(AD1043=Lijstjes!$F$2,IF($F$15=Lijstjes!$A$10,$F$16,$F$21)/COUNTIF('2. Invulblad'!$AD$29:$AD$1048576,Lijstjes!$F$2),0)</f>
        <v>0</v>
      </c>
      <c r="AG1043" s="14">
        <f>IF(AF1043=Lijstjes!$F$2,IF($F$15=Lijstjes!$A$11,$F$16,$F$21)/COUNTIF('2. Invulblad'!$AF$29:$AF$1048576,Lijstjes!$F$2),0)</f>
        <v>0</v>
      </c>
    </row>
    <row r="1044" spans="2:33" ht="14.5">
      <c r="B1044" s="12" t="str">
        <f t="shared" si="30"/>
        <v/>
      </c>
      <c r="C1044" t="str">
        <f t="shared" si="31"/>
        <v/>
      </c>
      <c r="D1044" s="15" t="str">
        <f>IF(M1044=0,"",IF(AND(M1044&gt;0,IFERROR(SEARCH(Lijstjes!$F$2,'2. Invulblad'!N1044&amp;'2. Invulblad'!P1044&amp;'2. Invulblad'!R1044&amp;'2. Invulblad'!T1044&amp;'2. Invulblad'!V1044&amp;'2. Invulblad'!X1044&amp;'2. Invulblad'!Z1044&amp;'2. Invulblad'!AB1044&amp;'2. Invulblad'!AD1044&amp;'2. Invulblad'!AF1044&amp;'2. Invulblad'!AH1044&amp;'2. Invulblad'!AI1044),0)&gt;0),"","U mag geen subsidie aanvragen voor "&amp;'2. Invulblad'!E1044&amp;" "&amp;'2. Invulblad'!F1044&amp;'2. Invulblad'!G1044&amp;" want er is geen aangrenzende maatregel getroffen."))</f>
        <v/>
      </c>
      <c r="M1044" s="20">
        <f>MIN(1500,COUNTIF('2. Invulblad'!N1044:AI1044,"Ja")*750)</f>
        <v>0</v>
      </c>
      <c r="O1044" s="14" t="str">
        <f>IF(N1044=Lijstjes!$F$2,IF($F$15=Lijstjes!$A$2,$F$16,$F$21)/COUNTIF('2. Invulblad'!$N$29:$N$1048576,Lijstjes!$F$2),"")</f>
        <v/>
      </c>
      <c r="Q1044" s="5" t="str">
        <f>IF(P1044=Lijstjes!$F$2,IF($F$15=Lijstjes!$A$3,$F$16,$F$21)/COUNTIF('2. Invulblad'!$P$29:$P$1048576,Lijstjes!$F$2),"")</f>
        <v/>
      </c>
      <c r="S1044" s="5">
        <f>IF(R1044=Lijstjes!$F$2,IF($F$15=Lijstjes!$A$4,$F$16,$F$21)/COUNTIF('2. Invulblad'!$R$29:$R$1048576,Lijstjes!$F$2),0)</f>
        <v>0</v>
      </c>
      <c r="U1044" s="5">
        <f>IF(T1044=Lijstjes!$F$2,IF($F$15=Lijstjes!$A$5,$F$16,$F$21)/COUNTIF('2. Invulblad'!$T$29:$T$1048576,Lijstjes!$F$2),0)</f>
        <v>0</v>
      </c>
      <c r="W1044" s="5" t="str">
        <f>IF(V1044=Lijstjes!$F$2,IF($F$15=Lijstjes!$A$6,$F$16,$F$21)/COUNTIF('2. Invulblad'!$V$29:$V$1048576,Lijstjes!$F$2),"")</f>
        <v/>
      </c>
      <c r="Y1044" s="5" t="str">
        <f>IF(X1044=Lijstjes!$F$2,IF($F$15=Lijstjes!$A$7,$F$16,$F$21)/COUNTIF('2. Invulblad'!$X$29:$X$1048576,Lijstjes!$F$2),"")</f>
        <v/>
      </c>
      <c r="AA1044" s="14">
        <f>IF(Z1044=Lijstjes!$F$2,IF($F$15=Lijstjes!$A$8,$F$16,$F$21)/COUNTIF('2. Invulblad'!$Z$29:$Z$1048576,Lijstjes!$F$2),0)</f>
        <v>0</v>
      </c>
      <c r="AC1044" s="14">
        <f>IF(AB1044=Lijstjes!$F$2,IF($F$15=Lijstjes!$A$9,$F$16,$F$21)/COUNTIF('2. Invulblad'!$AB$29:$AB$1048576,Lijstjes!$F$2),0)</f>
        <v>0</v>
      </c>
      <c r="AE1044" s="14">
        <f>IF(AD1044=Lijstjes!$F$2,IF($F$15=Lijstjes!$A$10,$F$16,$F$21)/COUNTIF('2. Invulblad'!$AD$29:$AD$1048576,Lijstjes!$F$2),0)</f>
        <v>0</v>
      </c>
      <c r="AG1044" s="14">
        <f>IF(AF1044=Lijstjes!$F$2,IF($F$15=Lijstjes!$A$11,$F$16,$F$21)/COUNTIF('2. Invulblad'!$AF$29:$AF$1048576,Lijstjes!$F$2),0)</f>
        <v>0</v>
      </c>
    </row>
    <row r="1045" spans="2:33" ht="14.5">
      <c r="B1045" s="12" t="str">
        <f t="shared" si="30"/>
        <v/>
      </c>
      <c r="C1045" t="str">
        <f t="shared" si="31"/>
        <v/>
      </c>
      <c r="D1045" s="15" t="str">
        <f>IF(M1045=0,"",IF(AND(M1045&gt;0,IFERROR(SEARCH(Lijstjes!$F$2,'2. Invulblad'!N1045&amp;'2. Invulblad'!P1045&amp;'2. Invulblad'!R1045&amp;'2. Invulblad'!T1045&amp;'2. Invulblad'!V1045&amp;'2. Invulblad'!X1045&amp;'2. Invulblad'!Z1045&amp;'2. Invulblad'!AB1045&amp;'2. Invulblad'!AD1045&amp;'2. Invulblad'!AF1045&amp;'2. Invulblad'!AH1045&amp;'2. Invulblad'!AI1045),0)&gt;0),"","U mag geen subsidie aanvragen voor "&amp;'2. Invulblad'!E1045&amp;" "&amp;'2. Invulblad'!F1045&amp;'2. Invulblad'!G1045&amp;" want er is geen aangrenzende maatregel getroffen."))</f>
        <v/>
      </c>
      <c r="M1045" s="20">
        <f>MIN(1500,COUNTIF('2. Invulblad'!N1045:AI1045,"Ja")*750)</f>
        <v>0</v>
      </c>
      <c r="O1045" s="14" t="str">
        <f>IF(N1045=Lijstjes!$F$2,IF($F$15=Lijstjes!$A$2,$F$16,$F$21)/COUNTIF('2. Invulblad'!$N$29:$N$1048576,Lijstjes!$F$2),"")</f>
        <v/>
      </c>
      <c r="Q1045" s="5" t="str">
        <f>IF(P1045=Lijstjes!$F$2,IF($F$15=Lijstjes!$A$3,$F$16,$F$21)/COUNTIF('2. Invulblad'!$P$29:$P$1048576,Lijstjes!$F$2),"")</f>
        <v/>
      </c>
      <c r="S1045" s="5">
        <f>IF(R1045=Lijstjes!$F$2,IF($F$15=Lijstjes!$A$4,$F$16,$F$21)/COUNTIF('2. Invulblad'!$R$29:$R$1048576,Lijstjes!$F$2),0)</f>
        <v>0</v>
      </c>
      <c r="U1045" s="5">
        <f>IF(T1045=Lijstjes!$F$2,IF($F$15=Lijstjes!$A$5,$F$16,$F$21)/COUNTIF('2. Invulblad'!$T$29:$T$1048576,Lijstjes!$F$2),0)</f>
        <v>0</v>
      </c>
      <c r="W1045" s="5" t="str">
        <f>IF(V1045=Lijstjes!$F$2,IF($F$15=Lijstjes!$A$6,$F$16,$F$21)/COUNTIF('2. Invulblad'!$V$29:$V$1048576,Lijstjes!$F$2),"")</f>
        <v/>
      </c>
      <c r="Y1045" s="5" t="str">
        <f>IF(X1045=Lijstjes!$F$2,IF($F$15=Lijstjes!$A$7,$F$16,$F$21)/COUNTIF('2. Invulblad'!$X$29:$X$1048576,Lijstjes!$F$2),"")</f>
        <v/>
      </c>
      <c r="AA1045" s="14">
        <f>IF(Z1045=Lijstjes!$F$2,IF($F$15=Lijstjes!$A$8,$F$16,$F$21)/COUNTIF('2. Invulblad'!$Z$29:$Z$1048576,Lijstjes!$F$2),0)</f>
        <v>0</v>
      </c>
      <c r="AC1045" s="14">
        <f>IF(AB1045=Lijstjes!$F$2,IF($F$15=Lijstjes!$A$9,$F$16,$F$21)/COUNTIF('2. Invulblad'!$AB$29:$AB$1048576,Lijstjes!$F$2),0)</f>
        <v>0</v>
      </c>
      <c r="AE1045" s="14">
        <f>IF(AD1045=Lijstjes!$F$2,IF($F$15=Lijstjes!$A$10,$F$16,$F$21)/COUNTIF('2. Invulblad'!$AD$29:$AD$1048576,Lijstjes!$F$2),0)</f>
        <v>0</v>
      </c>
      <c r="AG1045" s="14">
        <f>IF(AF1045=Lijstjes!$F$2,IF($F$15=Lijstjes!$A$11,$F$16,$F$21)/COUNTIF('2. Invulblad'!$AF$29:$AF$1048576,Lijstjes!$F$2),0)</f>
        <v>0</v>
      </c>
    </row>
    <row r="1046" spans="2:33" ht="14.5">
      <c r="B1046" s="12" t="str">
        <f t="shared" si="30"/>
        <v/>
      </c>
      <c r="C1046" t="str">
        <f t="shared" si="31"/>
        <v/>
      </c>
      <c r="D1046" s="15" t="str">
        <f>IF(M1046=0,"",IF(AND(M1046&gt;0,IFERROR(SEARCH(Lijstjes!$F$2,'2. Invulblad'!N1046&amp;'2. Invulblad'!P1046&amp;'2. Invulblad'!R1046&amp;'2. Invulblad'!T1046&amp;'2. Invulblad'!V1046&amp;'2. Invulblad'!X1046&amp;'2. Invulblad'!Z1046&amp;'2. Invulblad'!AB1046&amp;'2. Invulblad'!AD1046&amp;'2. Invulblad'!AF1046&amp;'2. Invulblad'!AH1046&amp;'2. Invulblad'!AI1046),0)&gt;0),"","U mag geen subsidie aanvragen voor "&amp;'2. Invulblad'!E1046&amp;" "&amp;'2. Invulblad'!F1046&amp;'2. Invulblad'!G1046&amp;" want er is geen aangrenzende maatregel getroffen."))</f>
        <v/>
      </c>
      <c r="M1046" s="20">
        <f>MIN(1500,COUNTIF('2. Invulblad'!N1046:AI1046,"Ja")*750)</f>
        <v>0</v>
      </c>
      <c r="O1046" s="14" t="str">
        <f>IF(N1046=Lijstjes!$F$2,IF($F$15=Lijstjes!$A$2,$F$16,$F$21)/COUNTIF('2. Invulblad'!$N$29:$N$1048576,Lijstjes!$F$2),"")</f>
        <v/>
      </c>
      <c r="Q1046" s="5" t="str">
        <f>IF(P1046=Lijstjes!$F$2,IF($F$15=Lijstjes!$A$3,$F$16,$F$21)/COUNTIF('2. Invulblad'!$P$29:$P$1048576,Lijstjes!$F$2),"")</f>
        <v/>
      </c>
      <c r="S1046" s="5">
        <f>IF(R1046=Lijstjes!$F$2,IF($F$15=Lijstjes!$A$4,$F$16,$F$21)/COUNTIF('2. Invulblad'!$R$29:$R$1048576,Lijstjes!$F$2),0)</f>
        <v>0</v>
      </c>
      <c r="U1046" s="5">
        <f>IF(T1046=Lijstjes!$F$2,IF($F$15=Lijstjes!$A$5,$F$16,$F$21)/COUNTIF('2. Invulblad'!$T$29:$T$1048576,Lijstjes!$F$2),0)</f>
        <v>0</v>
      </c>
      <c r="W1046" s="5" t="str">
        <f>IF(V1046=Lijstjes!$F$2,IF($F$15=Lijstjes!$A$6,$F$16,$F$21)/COUNTIF('2. Invulblad'!$V$29:$V$1048576,Lijstjes!$F$2),"")</f>
        <v/>
      </c>
      <c r="Y1046" s="5" t="str">
        <f>IF(X1046=Lijstjes!$F$2,IF($F$15=Lijstjes!$A$7,$F$16,$F$21)/COUNTIF('2. Invulblad'!$X$29:$X$1048576,Lijstjes!$F$2),"")</f>
        <v/>
      </c>
      <c r="AA1046" s="14">
        <f>IF(Z1046=Lijstjes!$F$2,IF($F$15=Lijstjes!$A$8,$F$16,$F$21)/COUNTIF('2. Invulblad'!$Z$29:$Z$1048576,Lijstjes!$F$2),0)</f>
        <v>0</v>
      </c>
      <c r="AC1046" s="14">
        <f>IF(AB1046=Lijstjes!$F$2,IF($F$15=Lijstjes!$A$9,$F$16,$F$21)/COUNTIF('2. Invulblad'!$AB$29:$AB$1048576,Lijstjes!$F$2),0)</f>
        <v>0</v>
      </c>
      <c r="AE1046" s="14">
        <f>IF(AD1046=Lijstjes!$F$2,IF($F$15=Lijstjes!$A$10,$F$16,$F$21)/COUNTIF('2. Invulblad'!$AD$29:$AD$1048576,Lijstjes!$F$2),0)</f>
        <v>0</v>
      </c>
      <c r="AG1046" s="14">
        <f>IF(AF1046=Lijstjes!$F$2,IF($F$15=Lijstjes!$A$11,$F$16,$F$21)/COUNTIF('2. Invulblad'!$AF$29:$AF$1048576,Lijstjes!$F$2),0)</f>
        <v>0</v>
      </c>
    </row>
    <row r="1047" spans="2:33" ht="14.5">
      <c r="B1047" s="12" t="str">
        <f t="shared" si="30"/>
        <v/>
      </c>
      <c r="C1047" t="str">
        <f t="shared" si="31"/>
        <v/>
      </c>
      <c r="D1047" s="15" t="str">
        <f>IF(M1047=0,"",IF(AND(M1047&gt;0,IFERROR(SEARCH(Lijstjes!$F$2,'2. Invulblad'!N1047&amp;'2. Invulblad'!P1047&amp;'2. Invulblad'!R1047&amp;'2. Invulblad'!T1047&amp;'2. Invulblad'!V1047&amp;'2. Invulblad'!X1047&amp;'2. Invulblad'!Z1047&amp;'2. Invulblad'!AB1047&amp;'2. Invulblad'!AD1047&amp;'2. Invulblad'!AF1047&amp;'2. Invulblad'!AH1047&amp;'2. Invulblad'!AI1047),0)&gt;0),"","U mag geen subsidie aanvragen voor "&amp;'2. Invulblad'!E1047&amp;" "&amp;'2. Invulblad'!F1047&amp;'2. Invulblad'!G1047&amp;" want er is geen aangrenzende maatregel getroffen."))</f>
        <v/>
      </c>
      <c r="M1047" s="20">
        <f>MIN(1500,COUNTIF('2. Invulblad'!N1047:AI1047,"Ja")*750)</f>
        <v>0</v>
      </c>
      <c r="O1047" s="14" t="str">
        <f>IF(N1047=Lijstjes!$F$2,IF($F$15=Lijstjes!$A$2,$F$16,$F$21)/COUNTIF('2. Invulblad'!$N$29:$N$1048576,Lijstjes!$F$2),"")</f>
        <v/>
      </c>
      <c r="Q1047" s="5" t="str">
        <f>IF(P1047=Lijstjes!$F$2,IF($F$15=Lijstjes!$A$3,$F$16,$F$21)/COUNTIF('2. Invulblad'!$P$29:$P$1048576,Lijstjes!$F$2),"")</f>
        <v/>
      </c>
      <c r="S1047" s="5">
        <f>IF(R1047=Lijstjes!$F$2,IF($F$15=Lijstjes!$A$4,$F$16,$F$21)/COUNTIF('2. Invulblad'!$R$29:$R$1048576,Lijstjes!$F$2),0)</f>
        <v>0</v>
      </c>
      <c r="U1047" s="5">
        <f>IF(T1047=Lijstjes!$F$2,IF($F$15=Lijstjes!$A$5,$F$16,$F$21)/COUNTIF('2. Invulblad'!$T$29:$T$1048576,Lijstjes!$F$2),0)</f>
        <v>0</v>
      </c>
      <c r="W1047" s="5" t="str">
        <f>IF(V1047=Lijstjes!$F$2,IF($F$15=Lijstjes!$A$6,$F$16,$F$21)/COUNTIF('2. Invulblad'!$V$29:$V$1048576,Lijstjes!$F$2),"")</f>
        <v/>
      </c>
      <c r="Y1047" s="5" t="str">
        <f>IF(X1047=Lijstjes!$F$2,IF($F$15=Lijstjes!$A$7,$F$16,$F$21)/COUNTIF('2. Invulblad'!$X$29:$X$1048576,Lijstjes!$F$2),"")</f>
        <v/>
      </c>
      <c r="AA1047" s="14">
        <f>IF(Z1047=Lijstjes!$F$2,IF($F$15=Lijstjes!$A$8,$F$16,$F$21)/COUNTIF('2. Invulblad'!$Z$29:$Z$1048576,Lijstjes!$F$2),0)</f>
        <v>0</v>
      </c>
      <c r="AC1047" s="14">
        <f>IF(AB1047=Lijstjes!$F$2,IF($F$15=Lijstjes!$A$9,$F$16,$F$21)/COUNTIF('2. Invulblad'!$AB$29:$AB$1048576,Lijstjes!$F$2),0)</f>
        <v>0</v>
      </c>
      <c r="AE1047" s="14">
        <f>IF(AD1047=Lijstjes!$F$2,IF($F$15=Lijstjes!$A$10,$F$16,$F$21)/COUNTIF('2. Invulblad'!$AD$29:$AD$1048576,Lijstjes!$F$2),0)</f>
        <v>0</v>
      </c>
      <c r="AG1047" s="14">
        <f>IF(AF1047=Lijstjes!$F$2,IF($F$15=Lijstjes!$A$11,$F$16,$F$21)/COUNTIF('2. Invulblad'!$AF$29:$AF$1048576,Lijstjes!$F$2),0)</f>
        <v>0</v>
      </c>
    </row>
    <row r="1048" spans="2:33" ht="14.5">
      <c r="B1048" s="12" t="str">
        <f t="shared" si="30"/>
        <v/>
      </c>
      <c r="C1048" t="str">
        <f t="shared" si="31"/>
        <v/>
      </c>
      <c r="D1048" s="15" t="str">
        <f>IF(M1048=0,"",IF(AND(M1048&gt;0,IFERROR(SEARCH(Lijstjes!$F$2,'2. Invulblad'!N1048&amp;'2. Invulblad'!P1048&amp;'2. Invulblad'!R1048&amp;'2. Invulblad'!T1048&amp;'2. Invulblad'!V1048&amp;'2. Invulblad'!X1048&amp;'2. Invulblad'!Z1048&amp;'2. Invulblad'!AB1048&amp;'2. Invulblad'!AD1048&amp;'2. Invulblad'!AF1048&amp;'2. Invulblad'!AH1048&amp;'2. Invulblad'!AI1048),0)&gt;0),"","U mag geen subsidie aanvragen voor "&amp;'2. Invulblad'!E1048&amp;" "&amp;'2. Invulblad'!F1048&amp;'2. Invulblad'!G1048&amp;" want er is geen aangrenzende maatregel getroffen."))</f>
        <v/>
      </c>
      <c r="M1048" s="20">
        <f>MIN(1500,COUNTIF('2. Invulblad'!N1048:AI1048,"Ja")*750)</f>
        <v>0</v>
      </c>
      <c r="O1048" s="14" t="str">
        <f>IF(N1048=Lijstjes!$F$2,IF($F$15=Lijstjes!$A$2,$F$16,$F$21)/COUNTIF('2. Invulblad'!$N$29:$N$1048576,Lijstjes!$F$2),"")</f>
        <v/>
      </c>
      <c r="Q1048" s="5" t="str">
        <f>IF(P1048=Lijstjes!$F$2,IF($F$15=Lijstjes!$A$3,$F$16,$F$21)/COUNTIF('2. Invulblad'!$P$29:$P$1048576,Lijstjes!$F$2),"")</f>
        <v/>
      </c>
      <c r="S1048" s="5">
        <f>IF(R1048=Lijstjes!$F$2,IF($F$15=Lijstjes!$A$4,$F$16,$F$21)/COUNTIF('2. Invulblad'!$R$29:$R$1048576,Lijstjes!$F$2),0)</f>
        <v>0</v>
      </c>
      <c r="U1048" s="5">
        <f>IF(T1048=Lijstjes!$F$2,IF($F$15=Lijstjes!$A$5,$F$16,$F$21)/COUNTIF('2. Invulblad'!$T$29:$T$1048576,Lijstjes!$F$2),0)</f>
        <v>0</v>
      </c>
      <c r="W1048" s="5" t="str">
        <f>IF(V1048=Lijstjes!$F$2,IF($F$15=Lijstjes!$A$6,$F$16,$F$21)/COUNTIF('2. Invulblad'!$V$29:$V$1048576,Lijstjes!$F$2),"")</f>
        <v/>
      </c>
      <c r="Y1048" s="5" t="str">
        <f>IF(X1048=Lijstjes!$F$2,IF($F$15=Lijstjes!$A$7,$F$16,$F$21)/COUNTIF('2. Invulblad'!$X$29:$X$1048576,Lijstjes!$F$2),"")</f>
        <v/>
      </c>
      <c r="AA1048" s="14">
        <f>IF(Z1048=Lijstjes!$F$2,IF($F$15=Lijstjes!$A$8,$F$16,$F$21)/COUNTIF('2. Invulblad'!$Z$29:$Z$1048576,Lijstjes!$F$2),0)</f>
        <v>0</v>
      </c>
      <c r="AC1048" s="14">
        <f>IF(AB1048=Lijstjes!$F$2,IF($F$15=Lijstjes!$A$9,$F$16,$F$21)/COUNTIF('2. Invulblad'!$AB$29:$AB$1048576,Lijstjes!$F$2),0)</f>
        <v>0</v>
      </c>
      <c r="AE1048" s="14">
        <f>IF(AD1048=Lijstjes!$F$2,IF($F$15=Lijstjes!$A$10,$F$16,$F$21)/COUNTIF('2. Invulblad'!$AD$29:$AD$1048576,Lijstjes!$F$2),0)</f>
        <v>0</v>
      </c>
      <c r="AG1048" s="14">
        <f>IF(AF1048=Lijstjes!$F$2,IF($F$15=Lijstjes!$A$11,$F$16,$F$21)/COUNTIF('2. Invulblad'!$AF$29:$AF$1048576,Lijstjes!$F$2),0)</f>
        <v>0</v>
      </c>
    </row>
    <row r="1049" spans="2:33" ht="14.5">
      <c r="B1049" s="12" t="str">
        <f t="shared" si="30"/>
        <v/>
      </c>
      <c r="C1049" t="str">
        <f t="shared" si="31"/>
        <v/>
      </c>
      <c r="D1049" s="15" t="str">
        <f>IF(M1049=0,"",IF(AND(M1049&gt;0,IFERROR(SEARCH(Lijstjes!$F$2,'2. Invulblad'!N1049&amp;'2. Invulblad'!P1049&amp;'2. Invulblad'!R1049&amp;'2. Invulblad'!T1049&amp;'2. Invulblad'!V1049&amp;'2. Invulblad'!X1049&amp;'2. Invulblad'!Z1049&amp;'2. Invulblad'!AB1049&amp;'2. Invulblad'!AD1049&amp;'2. Invulblad'!AF1049&amp;'2. Invulblad'!AH1049&amp;'2. Invulblad'!AI1049),0)&gt;0),"","U mag geen subsidie aanvragen voor "&amp;'2. Invulblad'!E1049&amp;" "&amp;'2. Invulblad'!F1049&amp;'2. Invulblad'!G1049&amp;" want er is geen aangrenzende maatregel getroffen."))</f>
        <v/>
      </c>
      <c r="M1049" s="20">
        <f>MIN(1500,COUNTIF('2. Invulblad'!N1049:AI1049,"Ja")*750)</f>
        <v>0</v>
      </c>
      <c r="O1049" s="14" t="str">
        <f>IF(N1049=Lijstjes!$F$2,IF($F$15=Lijstjes!$A$2,$F$16,$F$21)/COUNTIF('2. Invulblad'!$N$29:$N$1048576,Lijstjes!$F$2),"")</f>
        <v/>
      </c>
      <c r="Q1049" s="5" t="str">
        <f>IF(P1049=Lijstjes!$F$2,IF($F$15=Lijstjes!$A$3,$F$16,$F$21)/COUNTIF('2. Invulblad'!$P$29:$P$1048576,Lijstjes!$F$2),"")</f>
        <v/>
      </c>
      <c r="S1049" s="5">
        <f>IF(R1049=Lijstjes!$F$2,IF($F$15=Lijstjes!$A$4,$F$16,$F$21)/COUNTIF('2. Invulblad'!$R$29:$R$1048576,Lijstjes!$F$2),0)</f>
        <v>0</v>
      </c>
      <c r="U1049" s="5">
        <f>IF(T1049=Lijstjes!$F$2,IF($F$15=Lijstjes!$A$5,$F$16,$F$21)/COUNTIF('2. Invulblad'!$T$29:$T$1048576,Lijstjes!$F$2),0)</f>
        <v>0</v>
      </c>
      <c r="W1049" s="5" t="str">
        <f>IF(V1049=Lijstjes!$F$2,IF($F$15=Lijstjes!$A$6,$F$16,$F$21)/COUNTIF('2. Invulblad'!$V$29:$V$1048576,Lijstjes!$F$2),"")</f>
        <v/>
      </c>
      <c r="Y1049" s="5" t="str">
        <f>IF(X1049=Lijstjes!$F$2,IF($F$15=Lijstjes!$A$7,$F$16,$F$21)/COUNTIF('2. Invulblad'!$X$29:$X$1048576,Lijstjes!$F$2),"")</f>
        <v/>
      </c>
      <c r="AA1049" s="14">
        <f>IF(Z1049=Lijstjes!$F$2,IF($F$15=Lijstjes!$A$8,$F$16,$F$21)/COUNTIF('2. Invulblad'!$Z$29:$Z$1048576,Lijstjes!$F$2),0)</f>
        <v>0</v>
      </c>
      <c r="AC1049" s="14">
        <f>IF(AB1049=Lijstjes!$F$2,IF($F$15=Lijstjes!$A$9,$F$16,$F$21)/COUNTIF('2. Invulblad'!$AB$29:$AB$1048576,Lijstjes!$F$2),0)</f>
        <v>0</v>
      </c>
      <c r="AE1049" s="14">
        <f>IF(AD1049=Lijstjes!$F$2,IF($F$15=Lijstjes!$A$10,$F$16,$F$21)/COUNTIF('2. Invulblad'!$AD$29:$AD$1048576,Lijstjes!$F$2),0)</f>
        <v>0</v>
      </c>
      <c r="AG1049" s="14">
        <f>IF(AF1049=Lijstjes!$F$2,IF($F$15=Lijstjes!$A$11,$F$16,$F$21)/COUNTIF('2. Invulblad'!$AF$29:$AF$1048576,Lijstjes!$F$2),0)</f>
        <v>0</v>
      </c>
    </row>
    <row r="1050" spans="2:33" ht="14.5">
      <c r="B1050" s="12" t="str">
        <f t="shared" si="30"/>
        <v/>
      </c>
      <c r="C1050" t="str">
        <f t="shared" si="31"/>
        <v/>
      </c>
      <c r="D1050" s="15" t="str">
        <f>IF(M1050=0,"",IF(AND(M1050&gt;0,IFERROR(SEARCH(Lijstjes!$F$2,'2. Invulblad'!N1050&amp;'2. Invulblad'!P1050&amp;'2. Invulblad'!R1050&amp;'2. Invulblad'!T1050&amp;'2. Invulblad'!V1050&amp;'2. Invulblad'!X1050&amp;'2. Invulblad'!Z1050&amp;'2. Invulblad'!AB1050&amp;'2. Invulblad'!AD1050&amp;'2. Invulblad'!AF1050&amp;'2. Invulblad'!AH1050&amp;'2. Invulblad'!AI1050),0)&gt;0),"","U mag geen subsidie aanvragen voor "&amp;'2. Invulblad'!E1050&amp;" "&amp;'2. Invulblad'!F1050&amp;'2. Invulblad'!G1050&amp;" want er is geen aangrenzende maatregel getroffen."))</f>
        <v/>
      </c>
      <c r="M1050" s="20">
        <f>MIN(1500,COUNTIF('2. Invulblad'!N1050:AI1050,"Ja")*750)</f>
        <v>0</v>
      </c>
      <c r="O1050" s="14" t="str">
        <f>IF(N1050=Lijstjes!$F$2,IF($F$15=Lijstjes!$A$2,$F$16,$F$21)/COUNTIF('2. Invulblad'!$N$29:$N$1048576,Lijstjes!$F$2),"")</f>
        <v/>
      </c>
      <c r="Q1050" s="5" t="str">
        <f>IF(P1050=Lijstjes!$F$2,IF($F$15=Lijstjes!$A$3,$F$16,$F$21)/COUNTIF('2. Invulblad'!$P$29:$P$1048576,Lijstjes!$F$2),"")</f>
        <v/>
      </c>
      <c r="S1050" s="5">
        <f>IF(R1050=Lijstjes!$F$2,IF($F$15=Lijstjes!$A$4,$F$16,$F$21)/COUNTIF('2. Invulblad'!$R$29:$R$1048576,Lijstjes!$F$2),0)</f>
        <v>0</v>
      </c>
      <c r="U1050" s="5">
        <f>IF(T1050=Lijstjes!$F$2,IF($F$15=Lijstjes!$A$5,$F$16,$F$21)/COUNTIF('2. Invulblad'!$T$29:$T$1048576,Lijstjes!$F$2),0)</f>
        <v>0</v>
      </c>
      <c r="W1050" s="5" t="str">
        <f>IF(V1050=Lijstjes!$F$2,IF($F$15=Lijstjes!$A$6,$F$16,$F$21)/COUNTIF('2. Invulblad'!$V$29:$V$1048576,Lijstjes!$F$2),"")</f>
        <v/>
      </c>
      <c r="Y1050" s="5" t="str">
        <f>IF(X1050=Lijstjes!$F$2,IF($F$15=Lijstjes!$A$7,$F$16,$F$21)/COUNTIF('2. Invulblad'!$X$29:$X$1048576,Lijstjes!$F$2),"")</f>
        <v/>
      </c>
      <c r="AA1050" s="14">
        <f>IF(Z1050=Lijstjes!$F$2,IF($F$15=Lijstjes!$A$8,$F$16,$F$21)/COUNTIF('2. Invulblad'!$Z$29:$Z$1048576,Lijstjes!$F$2),0)</f>
        <v>0</v>
      </c>
      <c r="AC1050" s="14">
        <f>IF(AB1050=Lijstjes!$F$2,IF($F$15=Lijstjes!$A$9,$F$16,$F$21)/COUNTIF('2. Invulblad'!$AB$29:$AB$1048576,Lijstjes!$F$2),0)</f>
        <v>0</v>
      </c>
      <c r="AE1050" s="14">
        <f>IF(AD1050=Lijstjes!$F$2,IF($F$15=Lijstjes!$A$10,$F$16,$F$21)/COUNTIF('2. Invulblad'!$AD$29:$AD$1048576,Lijstjes!$F$2),0)</f>
        <v>0</v>
      </c>
      <c r="AG1050" s="14">
        <f>IF(AF1050=Lijstjes!$F$2,IF($F$15=Lijstjes!$A$11,$F$16,$F$21)/COUNTIF('2. Invulblad'!$AF$29:$AF$1048576,Lijstjes!$F$2),0)</f>
        <v>0</v>
      </c>
    </row>
    <row r="1051" spans="2:33" ht="14.5">
      <c r="B1051" s="12" t="str">
        <f t="shared" si="30"/>
        <v/>
      </c>
      <c r="C1051" t="str">
        <f t="shared" si="31"/>
        <v/>
      </c>
      <c r="D1051" s="15" t="str">
        <f>IF(M1051=0,"",IF(AND(M1051&gt;0,IFERROR(SEARCH(Lijstjes!$F$2,'2. Invulblad'!N1051&amp;'2. Invulblad'!P1051&amp;'2. Invulblad'!R1051&amp;'2. Invulblad'!T1051&amp;'2. Invulblad'!V1051&amp;'2. Invulblad'!X1051&amp;'2. Invulblad'!Z1051&amp;'2. Invulblad'!AB1051&amp;'2. Invulblad'!AD1051&amp;'2. Invulblad'!AF1051&amp;'2. Invulblad'!AH1051&amp;'2. Invulblad'!AI1051),0)&gt;0),"","U mag geen subsidie aanvragen voor "&amp;'2. Invulblad'!E1051&amp;" "&amp;'2. Invulblad'!F1051&amp;'2. Invulblad'!G1051&amp;" want er is geen aangrenzende maatregel getroffen."))</f>
        <v/>
      </c>
      <c r="M1051" s="20">
        <f>MIN(1500,COUNTIF('2. Invulblad'!N1051:AI1051,"Ja")*750)</f>
        <v>0</v>
      </c>
      <c r="O1051" s="14" t="str">
        <f>IF(N1051=Lijstjes!$F$2,IF($F$15=Lijstjes!$A$2,$F$16,$F$21)/COUNTIF('2. Invulblad'!$N$29:$N$1048576,Lijstjes!$F$2),"")</f>
        <v/>
      </c>
      <c r="Q1051" s="5" t="str">
        <f>IF(P1051=Lijstjes!$F$2,IF($F$15=Lijstjes!$A$3,$F$16,$F$21)/COUNTIF('2. Invulblad'!$P$29:$P$1048576,Lijstjes!$F$2),"")</f>
        <v/>
      </c>
      <c r="S1051" s="5">
        <f>IF(R1051=Lijstjes!$F$2,IF($F$15=Lijstjes!$A$4,$F$16,$F$21)/COUNTIF('2. Invulblad'!$R$29:$R$1048576,Lijstjes!$F$2),0)</f>
        <v>0</v>
      </c>
      <c r="U1051" s="5">
        <f>IF(T1051=Lijstjes!$F$2,IF($F$15=Lijstjes!$A$5,$F$16,$F$21)/COUNTIF('2. Invulblad'!$T$29:$T$1048576,Lijstjes!$F$2),0)</f>
        <v>0</v>
      </c>
      <c r="W1051" s="5" t="str">
        <f>IF(V1051=Lijstjes!$F$2,IF($F$15=Lijstjes!$A$6,$F$16,$F$21)/COUNTIF('2. Invulblad'!$V$29:$V$1048576,Lijstjes!$F$2),"")</f>
        <v/>
      </c>
      <c r="Y1051" s="5" t="str">
        <f>IF(X1051=Lijstjes!$F$2,IF($F$15=Lijstjes!$A$7,$F$16,$F$21)/COUNTIF('2. Invulblad'!$X$29:$X$1048576,Lijstjes!$F$2),"")</f>
        <v/>
      </c>
      <c r="AA1051" s="14">
        <f>IF(Z1051=Lijstjes!$F$2,IF($F$15=Lijstjes!$A$8,$F$16,$F$21)/COUNTIF('2. Invulblad'!$Z$29:$Z$1048576,Lijstjes!$F$2),0)</f>
        <v>0</v>
      </c>
      <c r="AC1051" s="14">
        <f>IF(AB1051=Lijstjes!$F$2,IF($F$15=Lijstjes!$A$9,$F$16,$F$21)/COUNTIF('2. Invulblad'!$AB$29:$AB$1048576,Lijstjes!$F$2),0)</f>
        <v>0</v>
      </c>
      <c r="AE1051" s="14">
        <f>IF(AD1051=Lijstjes!$F$2,IF($F$15=Lijstjes!$A$10,$F$16,$F$21)/COUNTIF('2. Invulblad'!$AD$29:$AD$1048576,Lijstjes!$F$2),0)</f>
        <v>0</v>
      </c>
      <c r="AG1051" s="14">
        <f>IF(AF1051=Lijstjes!$F$2,IF($F$15=Lijstjes!$A$11,$F$16,$F$21)/COUNTIF('2. Invulblad'!$AF$29:$AF$1048576,Lijstjes!$F$2),0)</f>
        <v>0</v>
      </c>
    </row>
    <row r="1052" spans="2:33" ht="14.5">
      <c r="B1052" s="12" t="str">
        <f t="shared" si="30"/>
        <v/>
      </c>
      <c r="C1052" t="str">
        <f t="shared" si="31"/>
        <v/>
      </c>
      <c r="D1052" s="15" t="str">
        <f>IF(M1052=0,"",IF(AND(M1052&gt;0,IFERROR(SEARCH(Lijstjes!$F$2,'2. Invulblad'!N1052&amp;'2. Invulblad'!P1052&amp;'2. Invulblad'!R1052&amp;'2. Invulblad'!T1052&amp;'2. Invulblad'!V1052&amp;'2. Invulblad'!X1052&amp;'2. Invulblad'!Z1052&amp;'2. Invulblad'!AB1052&amp;'2. Invulblad'!AD1052&amp;'2. Invulblad'!AF1052&amp;'2. Invulblad'!AH1052&amp;'2. Invulblad'!AI1052),0)&gt;0),"","U mag geen subsidie aanvragen voor "&amp;'2. Invulblad'!E1052&amp;" "&amp;'2. Invulblad'!F1052&amp;'2. Invulblad'!G1052&amp;" want er is geen aangrenzende maatregel getroffen."))</f>
        <v/>
      </c>
      <c r="M1052" s="20">
        <f>MIN(1500,COUNTIF('2. Invulblad'!N1052:AI1052,"Ja")*750)</f>
        <v>0</v>
      </c>
      <c r="O1052" s="14" t="str">
        <f>IF(N1052=Lijstjes!$F$2,IF($F$15=Lijstjes!$A$2,$F$16,$F$21)/COUNTIF('2. Invulblad'!$N$29:$N$1048576,Lijstjes!$F$2),"")</f>
        <v/>
      </c>
      <c r="Q1052" s="5" t="str">
        <f>IF(P1052=Lijstjes!$F$2,IF($F$15=Lijstjes!$A$3,$F$16,$F$21)/COUNTIF('2. Invulblad'!$P$29:$P$1048576,Lijstjes!$F$2),"")</f>
        <v/>
      </c>
      <c r="S1052" s="5">
        <f>IF(R1052=Lijstjes!$F$2,IF($F$15=Lijstjes!$A$4,$F$16,$F$21)/COUNTIF('2. Invulblad'!$R$29:$R$1048576,Lijstjes!$F$2),0)</f>
        <v>0</v>
      </c>
      <c r="U1052" s="5">
        <f>IF(T1052=Lijstjes!$F$2,IF($F$15=Lijstjes!$A$5,$F$16,$F$21)/COUNTIF('2. Invulblad'!$T$29:$T$1048576,Lijstjes!$F$2),0)</f>
        <v>0</v>
      </c>
      <c r="W1052" s="5" t="str">
        <f>IF(V1052=Lijstjes!$F$2,IF($F$15=Lijstjes!$A$6,$F$16,$F$21)/COUNTIF('2. Invulblad'!$V$29:$V$1048576,Lijstjes!$F$2),"")</f>
        <v/>
      </c>
      <c r="Y1052" s="5" t="str">
        <f>IF(X1052=Lijstjes!$F$2,IF($F$15=Lijstjes!$A$7,$F$16,$F$21)/COUNTIF('2. Invulblad'!$X$29:$X$1048576,Lijstjes!$F$2),"")</f>
        <v/>
      </c>
      <c r="AA1052" s="14">
        <f>IF(Z1052=Lijstjes!$F$2,IF($F$15=Lijstjes!$A$8,$F$16,$F$21)/COUNTIF('2. Invulblad'!$Z$29:$Z$1048576,Lijstjes!$F$2),0)</f>
        <v>0</v>
      </c>
      <c r="AC1052" s="14">
        <f>IF(AB1052=Lijstjes!$F$2,IF($F$15=Lijstjes!$A$9,$F$16,$F$21)/COUNTIF('2. Invulblad'!$AB$29:$AB$1048576,Lijstjes!$F$2),0)</f>
        <v>0</v>
      </c>
      <c r="AE1052" s="14">
        <f>IF(AD1052=Lijstjes!$F$2,IF($F$15=Lijstjes!$A$10,$F$16,$F$21)/COUNTIF('2. Invulblad'!$AD$29:$AD$1048576,Lijstjes!$F$2),0)</f>
        <v>0</v>
      </c>
      <c r="AG1052" s="14">
        <f>IF(AF1052=Lijstjes!$F$2,IF($F$15=Lijstjes!$A$11,$F$16,$F$21)/COUNTIF('2. Invulblad'!$AF$29:$AF$1048576,Lijstjes!$F$2),0)</f>
        <v>0</v>
      </c>
    </row>
    <row r="1053" spans="2:33" ht="14.5">
      <c r="B1053" s="12" t="str">
        <f t="shared" si="30"/>
        <v/>
      </c>
      <c r="C1053" t="str">
        <f t="shared" si="31"/>
        <v/>
      </c>
      <c r="D1053" s="15" t="str">
        <f>IF(M1053=0,"",IF(AND(M1053&gt;0,IFERROR(SEARCH(Lijstjes!$F$2,'2. Invulblad'!N1053&amp;'2. Invulblad'!P1053&amp;'2. Invulblad'!R1053&amp;'2. Invulblad'!T1053&amp;'2. Invulblad'!V1053&amp;'2. Invulblad'!X1053&amp;'2. Invulblad'!Z1053&amp;'2. Invulblad'!AB1053&amp;'2. Invulblad'!AD1053&amp;'2. Invulblad'!AF1053&amp;'2. Invulblad'!AH1053&amp;'2. Invulblad'!AI1053),0)&gt;0),"","U mag geen subsidie aanvragen voor "&amp;'2. Invulblad'!E1053&amp;" "&amp;'2. Invulblad'!F1053&amp;'2. Invulblad'!G1053&amp;" want er is geen aangrenzende maatregel getroffen."))</f>
        <v/>
      </c>
      <c r="M1053" s="20">
        <f>MIN(1500,COUNTIF('2. Invulblad'!N1053:AI1053,"Ja")*750)</f>
        <v>0</v>
      </c>
      <c r="O1053" s="14" t="str">
        <f>IF(N1053=Lijstjes!$F$2,IF($F$15=Lijstjes!$A$2,$F$16,$F$21)/COUNTIF('2. Invulblad'!$N$29:$N$1048576,Lijstjes!$F$2),"")</f>
        <v/>
      </c>
      <c r="Q1053" s="5" t="str">
        <f>IF(P1053=Lijstjes!$F$2,IF($F$15=Lijstjes!$A$3,$F$16,$F$21)/COUNTIF('2. Invulblad'!$P$29:$P$1048576,Lijstjes!$F$2),"")</f>
        <v/>
      </c>
      <c r="S1053" s="5">
        <f>IF(R1053=Lijstjes!$F$2,IF($F$15=Lijstjes!$A$4,$F$16,$F$21)/COUNTIF('2. Invulblad'!$R$29:$R$1048576,Lijstjes!$F$2),0)</f>
        <v>0</v>
      </c>
      <c r="U1053" s="5">
        <f>IF(T1053=Lijstjes!$F$2,IF($F$15=Lijstjes!$A$5,$F$16,$F$21)/COUNTIF('2. Invulblad'!$T$29:$T$1048576,Lijstjes!$F$2),0)</f>
        <v>0</v>
      </c>
      <c r="W1053" s="5" t="str">
        <f>IF(V1053=Lijstjes!$F$2,IF($F$15=Lijstjes!$A$6,$F$16,$F$21)/COUNTIF('2. Invulblad'!$V$29:$V$1048576,Lijstjes!$F$2),"")</f>
        <v/>
      </c>
      <c r="Y1053" s="5" t="str">
        <f>IF(X1053=Lijstjes!$F$2,IF($F$15=Lijstjes!$A$7,$F$16,$F$21)/COUNTIF('2. Invulblad'!$X$29:$X$1048576,Lijstjes!$F$2),"")</f>
        <v/>
      </c>
      <c r="AA1053" s="14">
        <f>IF(Z1053=Lijstjes!$F$2,IF($F$15=Lijstjes!$A$8,$F$16,$F$21)/COUNTIF('2. Invulblad'!$Z$29:$Z$1048576,Lijstjes!$F$2),0)</f>
        <v>0</v>
      </c>
      <c r="AC1053" s="14">
        <f>IF(AB1053=Lijstjes!$F$2,IF($F$15=Lijstjes!$A$9,$F$16,$F$21)/COUNTIF('2. Invulblad'!$AB$29:$AB$1048576,Lijstjes!$F$2),0)</f>
        <v>0</v>
      </c>
      <c r="AE1053" s="14">
        <f>IF(AD1053=Lijstjes!$F$2,IF($F$15=Lijstjes!$A$10,$F$16,$F$21)/COUNTIF('2. Invulblad'!$AD$29:$AD$1048576,Lijstjes!$F$2),0)</f>
        <v>0</v>
      </c>
      <c r="AG1053" s="14">
        <f>IF(AF1053=Lijstjes!$F$2,IF($F$15=Lijstjes!$A$11,$F$16,$F$21)/COUNTIF('2. Invulblad'!$AF$29:$AF$1048576,Lijstjes!$F$2),0)</f>
        <v>0</v>
      </c>
    </row>
    <row r="1054" spans="2:33" ht="14.5">
      <c r="B1054" s="12" t="str">
        <f t="shared" ref="B1054:B1117" si="32">IF(AND(S1054+U1054&gt;0,S1054+U1054&lt;10),"U mag geen subsidie aanvragen voor "&amp;E1054&amp;F1054&amp;G1054&amp;" want de geïsoleerde oppervlakte per woning voor de gevel/spouw is te klein. Dit moet minimaal 10m2 per woning die aan de maatregel grenst zijn.","")</f>
        <v/>
      </c>
      <c r="C1054" t="str">
        <f t="shared" ref="C1054:C1117" si="33">IF(AND((AA1054+AC1054+AE1054+AG1054)&gt;0,(AA1054+AC1054+AE1054+AG1054)&lt;3),"U mag geen subsidie aanvragen voor "&amp;E1054&amp;F1054&amp;G1054&amp;" want de geisoleerde oppervlakte voor glas/deuren is te klein. Dit moet gemiddeld per woning minimaal 3 m2 zijn.","")</f>
        <v/>
      </c>
      <c r="D1054" s="15" t="str">
        <f>IF(M1054=0,"",IF(AND(M1054&gt;0,IFERROR(SEARCH(Lijstjes!$F$2,'2. Invulblad'!N1054&amp;'2. Invulblad'!P1054&amp;'2. Invulblad'!R1054&amp;'2. Invulblad'!T1054&amp;'2. Invulblad'!V1054&amp;'2. Invulblad'!X1054&amp;'2. Invulblad'!Z1054&amp;'2. Invulblad'!AB1054&amp;'2. Invulblad'!AD1054&amp;'2. Invulblad'!AF1054&amp;'2. Invulblad'!AH1054&amp;'2. Invulblad'!AI1054),0)&gt;0),"","U mag geen subsidie aanvragen voor "&amp;'2. Invulblad'!E1054&amp;" "&amp;'2. Invulblad'!F1054&amp;'2. Invulblad'!G1054&amp;" want er is geen aangrenzende maatregel getroffen."))</f>
        <v/>
      </c>
      <c r="M1054" s="20">
        <f>MIN(1500,COUNTIF('2. Invulblad'!N1054:AI1054,"Ja")*750)</f>
        <v>0</v>
      </c>
      <c r="O1054" s="14" t="str">
        <f>IF(N1054=Lijstjes!$F$2,IF($F$15=Lijstjes!$A$2,$F$16,$F$21)/COUNTIF('2. Invulblad'!$N$29:$N$1048576,Lijstjes!$F$2),"")</f>
        <v/>
      </c>
      <c r="Q1054" s="5" t="str">
        <f>IF(P1054=Lijstjes!$F$2,IF($F$15=Lijstjes!$A$3,$F$16,$F$21)/COUNTIF('2. Invulblad'!$P$29:$P$1048576,Lijstjes!$F$2),"")</f>
        <v/>
      </c>
      <c r="S1054" s="5">
        <f>IF(R1054=Lijstjes!$F$2,IF($F$15=Lijstjes!$A$4,$F$16,$F$21)/COUNTIF('2. Invulblad'!$R$29:$R$1048576,Lijstjes!$F$2),0)</f>
        <v>0</v>
      </c>
      <c r="U1054" s="5">
        <f>IF(T1054=Lijstjes!$F$2,IF($F$15=Lijstjes!$A$5,$F$16,$F$21)/COUNTIF('2. Invulblad'!$T$29:$T$1048576,Lijstjes!$F$2),0)</f>
        <v>0</v>
      </c>
      <c r="W1054" s="5" t="str">
        <f>IF(V1054=Lijstjes!$F$2,IF($F$15=Lijstjes!$A$6,$F$16,$F$21)/COUNTIF('2. Invulblad'!$V$29:$V$1048576,Lijstjes!$F$2),"")</f>
        <v/>
      </c>
      <c r="Y1054" s="5" t="str">
        <f>IF(X1054=Lijstjes!$F$2,IF($F$15=Lijstjes!$A$7,$F$16,$F$21)/COUNTIF('2. Invulblad'!$X$29:$X$1048576,Lijstjes!$F$2),"")</f>
        <v/>
      </c>
      <c r="AA1054" s="14">
        <f>IF(Z1054=Lijstjes!$F$2,IF($F$15=Lijstjes!$A$8,$F$16,$F$21)/COUNTIF('2. Invulblad'!$Z$29:$Z$1048576,Lijstjes!$F$2),0)</f>
        <v>0</v>
      </c>
      <c r="AC1054" s="14">
        <f>IF(AB1054=Lijstjes!$F$2,IF($F$15=Lijstjes!$A$9,$F$16,$F$21)/COUNTIF('2. Invulblad'!$AB$29:$AB$1048576,Lijstjes!$F$2),0)</f>
        <v>0</v>
      </c>
      <c r="AE1054" s="14">
        <f>IF(AD1054=Lijstjes!$F$2,IF($F$15=Lijstjes!$A$10,$F$16,$F$21)/COUNTIF('2. Invulblad'!$AD$29:$AD$1048576,Lijstjes!$F$2),0)</f>
        <v>0</v>
      </c>
      <c r="AG1054" s="14">
        <f>IF(AF1054=Lijstjes!$F$2,IF($F$15=Lijstjes!$A$11,$F$16,$F$21)/COUNTIF('2. Invulblad'!$AF$29:$AF$1048576,Lijstjes!$F$2),0)</f>
        <v>0</v>
      </c>
    </row>
    <row r="1055" spans="2:33" ht="14.5">
      <c r="B1055" s="12" t="str">
        <f t="shared" si="32"/>
        <v/>
      </c>
      <c r="C1055" t="str">
        <f t="shared" si="33"/>
        <v/>
      </c>
      <c r="D1055" s="15" t="str">
        <f>IF(M1055=0,"",IF(AND(M1055&gt;0,IFERROR(SEARCH(Lijstjes!$F$2,'2. Invulblad'!N1055&amp;'2. Invulblad'!P1055&amp;'2. Invulblad'!R1055&amp;'2. Invulblad'!T1055&amp;'2. Invulblad'!V1055&amp;'2. Invulblad'!X1055&amp;'2. Invulblad'!Z1055&amp;'2. Invulblad'!AB1055&amp;'2. Invulblad'!AD1055&amp;'2. Invulblad'!AF1055&amp;'2. Invulblad'!AH1055&amp;'2. Invulblad'!AI1055),0)&gt;0),"","U mag geen subsidie aanvragen voor "&amp;'2. Invulblad'!E1055&amp;" "&amp;'2. Invulblad'!F1055&amp;'2. Invulblad'!G1055&amp;" want er is geen aangrenzende maatregel getroffen."))</f>
        <v/>
      </c>
      <c r="M1055" s="20">
        <f>MIN(1500,COUNTIF('2. Invulblad'!N1055:AI1055,"Ja")*750)</f>
        <v>0</v>
      </c>
      <c r="O1055" s="14" t="str">
        <f>IF(N1055=Lijstjes!$F$2,IF($F$15=Lijstjes!$A$2,$F$16,$F$21)/COUNTIF('2. Invulblad'!$N$29:$N$1048576,Lijstjes!$F$2),"")</f>
        <v/>
      </c>
      <c r="Q1055" s="5" t="str">
        <f>IF(P1055=Lijstjes!$F$2,IF($F$15=Lijstjes!$A$3,$F$16,$F$21)/COUNTIF('2. Invulblad'!$P$29:$P$1048576,Lijstjes!$F$2),"")</f>
        <v/>
      </c>
      <c r="S1055" s="5">
        <f>IF(R1055=Lijstjes!$F$2,IF($F$15=Lijstjes!$A$4,$F$16,$F$21)/COUNTIF('2. Invulblad'!$R$29:$R$1048576,Lijstjes!$F$2),0)</f>
        <v>0</v>
      </c>
      <c r="U1055" s="5">
        <f>IF(T1055=Lijstjes!$F$2,IF($F$15=Lijstjes!$A$5,$F$16,$F$21)/COUNTIF('2. Invulblad'!$T$29:$T$1048576,Lijstjes!$F$2),0)</f>
        <v>0</v>
      </c>
      <c r="W1055" s="5" t="str">
        <f>IF(V1055=Lijstjes!$F$2,IF($F$15=Lijstjes!$A$6,$F$16,$F$21)/COUNTIF('2. Invulblad'!$V$29:$V$1048576,Lijstjes!$F$2),"")</f>
        <v/>
      </c>
      <c r="Y1055" s="5" t="str">
        <f>IF(X1055=Lijstjes!$F$2,IF($F$15=Lijstjes!$A$7,$F$16,$F$21)/COUNTIF('2. Invulblad'!$X$29:$X$1048576,Lijstjes!$F$2),"")</f>
        <v/>
      </c>
      <c r="AA1055" s="14">
        <f>IF(Z1055=Lijstjes!$F$2,IF($F$15=Lijstjes!$A$8,$F$16,$F$21)/COUNTIF('2. Invulblad'!$Z$29:$Z$1048576,Lijstjes!$F$2),0)</f>
        <v>0</v>
      </c>
      <c r="AC1055" s="14">
        <f>IF(AB1055=Lijstjes!$F$2,IF($F$15=Lijstjes!$A$9,$F$16,$F$21)/COUNTIF('2. Invulblad'!$AB$29:$AB$1048576,Lijstjes!$F$2),0)</f>
        <v>0</v>
      </c>
      <c r="AE1055" s="14">
        <f>IF(AD1055=Lijstjes!$F$2,IF($F$15=Lijstjes!$A$10,$F$16,$F$21)/COUNTIF('2. Invulblad'!$AD$29:$AD$1048576,Lijstjes!$F$2),0)</f>
        <v>0</v>
      </c>
      <c r="AG1055" s="14">
        <f>IF(AF1055=Lijstjes!$F$2,IF($F$15=Lijstjes!$A$11,$F$16,$F$21)/COUNTIF('2. Invulblad'!$AF$29:$AF$1048576,Lijstjes!$F$2),0)</f>
        <v>0</v>
      </c>
    </row>
    <row r="1056" spans="2:33" ht="14.5">
      <c r="B1056" s="12" t="str">
        <f t="shared" si="32"/>
        <v/>
      </c>
      <c r="C1056" t="str">
        <f t="shared" si="33"/>
        <v/>
      </c>
      <c r="D1056" s="15" t="str">
        <f>IF(M1056=0,"",IF(AND(M1056&gt;0,IFERROR(SEARCH(Lijstjes!$F$2,'2. Invulblad'!N1056&amp;'2. Invulblad'!P1056&amp;'2. Invulblad'!R1056&amp;'2. Invulblad'!T1056&amp;'2. Invulblad'!V1056&amp;'2. Invulblad'!X1056&amp;'2. Invulblad'!Z1056&amp;'2. Invulblad'!AB1056&amp;'2. Invulblad'!AD1056&amp;'2. Invulblad'!AF1056&amp;'2. Invulblad'!AH1056&amp;'2. Invulblad'!AI1056),0)&gt;0),"","U mag geen subsidie aanvragen voor "&amp;'2. Invulblad'!E1056&amp;" "&amp;'2. Invulblad'!F1056&amp;'2. Invulblad'!G1056&amp;" want er is geen aangrenzende maatregel getroffen."))</f>
        <v/>
      </c>
      <c r="M1056" s="20">
        <f>MIN(1500,COUNTIF('2. Invulblad'!N1056:AI1056,"Ja")*750)</f>
        <v>0</v>
      </c>
      <c r="O1056" s="14" t="str">
        <f>IF(N1056=Lijstjes!$F$2,IF($F$15=Lijstjes!$A$2,$F$16,$F$21)/COUNTIF('2. Invulblad'!$N$29:$N$1048576,Lijstjes!$F$2),"")</f>
        <v/>
      </c>
      <c r="Q1056" s="5" t="str">
        <f>IF(P1056=Lijstjes!$F$2,IF($F$15=Lijstjes!$A$3,$F$16,$F$21)/COUNTIF('2. Invulblad'!$P$29:$P$1048576,Lijstjes!$F$2),"")</f>
        <v/>
      </c>
      <c r="S1056" s="5">
        <f>IF(R1056=Lijstjes!$F$2,IF($F$15=Lijstjes!$A$4,$F$16,$F$21)/COUNTIF('2. Invulblad'!$R$29:$R$1048576,Lijstjes!$F$2),0)</f>
        <v>0</v>
      </c>
      <c r="U1056" s="5">
        <f>IF(T1056=Lijstjes!$F$2,IF($F$15=Lijstjes!$A$5,$F$16,$F$21)/COUNTIF('2. Invulblad'!$T$29:$T$1048576,Lijstjes!$F$2),0)</f>
        <v>0</v>
      </c>
      <c r="W1056" s="5" t="str">
        <f>IF(V1056=Lijstjes!$F$2,IF($F$15=Lijstjes!$A$6,$F$16,$F$21)/COUNTIF('2. Invulblad'!$V$29:$V$1048576,Lijstjes!$F$2),"")</f>
        <v/>
      </c>
      <c r="Y1056" s="5" t="str">
        <f>IF(X1056=Lijstjes!$F$2,IF($F$15=Lijstjes!$A$7,$F$16,$F$21)/COUNTIF('2. Invulblad'!$X$29:$X$1048576,Lijstjes!$F$2),"")</f>
        <v/>
      </c>
      <c r="AA1056" s="14">
        <f>IF(Z1056=Lijstjes!$F$2,IF($F$15=Lijstjes!$A$8,$F$16,$F$21)/COUNTIF('2. Invulblad'!$Z$29:$Z$1048576,Lijstjes!$F$2),0)</f>
        <v>0</v>
      </c>
      <c r="AC1056" s="14">
        <f>IF(AB1056=Lijstjes!$F$2,IF($F$15=Lijstjes!$A$9,$F$16,$F$21)/COUNTIF('2. Invulblad'!$AB$29:$AB$1048576,Lijstjes!$F$2),0)</f>
        <v>0</v>
      </c>
      <c r="AE1056" s="14">
        <f>IF(AD1056=Lijstjes!$F$2,IF($F$15=Lijstjes!$A$10,$F$16,$F$21)/COUNTIF('2. Invulblad'!$AD$29:$AD$1048576,Lijstjes!$F$2),0)</f>
        <v>0</v>
      </c>
      <c r="AG1056" s="14">
        <f>IF(AF1056=Lijstjes!$F$2,IF($F$15=Lijstjes!$A$11,$F$16,$F$21)/COUNTIF('2. Invulblad'!$AF$29:$AF$1048576,Lijstjes!$F$2),0)</f>
        <v>0</v>
      </c>
    </row>
    <row r="1057" spans="2:33" ht="14.5">
      <c r="B1057" s="12" t="str">
        <f t="shared" si="32"/>
        <v/>
      </c>
      <c r="C1057" t="str">
        <f t="shared" si="33"/>
        <v/>
      </c>
      <c r="D1057" s="15" t="str">
        <f>IF(M1057=0,"",IF(AND(M1057&gt;0,IFERROR(SEARCH(Lijstjes!$F$2,'2. Invulblad'!N1057&amp;'2. Invulblad'!P1057&amp;'2. Invulblad'!R1057&amp;'2. Invulblad'!T1057&amp;'2. Invulblad'!V1057&amp;'2. Invulblad'!X1057&amp;'2. Invulblad'!Z1057&amp;'2. Invulblad'!AB1057&amp;'2. Invulblad'!AD1057&amp;'2. Invulblad'!AF1057&amp;'2. Invulblad'!AH1057&amp;'2. Invulblad'!AI1057),0)&gt;0),"","U mag geen subsidie aanvragen voor "&amp;'2. Invulblad'!E1057&amp;" "&amp;'2. Invulblad'!F1057&amp;'2. Invulblad'!G1057&amp;" want er is geen aangrenzende maatregel getroffen."))</f>
        <v/>
      </c>
      <c r="M1057" s="20">
        <f>MIN(1500,COUNTIF('2. Invulblad'!N1057:AI1057,"Ja")*750)</f>
        <v>0</v>
      </c>
      <c r="O1057" s="14" t="str">
        <f>IF(N1057=Lijstjes!$F$2,IF($F$15=Lijstjes!$A$2,$F$16,$F$21)/COUNTIF('2. Invulblad'!$N$29:$N$1048576,Lijstjes!$F$2),"")</f>
        <v/>
      </c>
      <c r="Q1057" s="5" t="str">
        <f>IF(P1057=Lijstjes!$F$2,IF($F$15=Lijstjes!$A$3,$F$16,$F$21)/COUNTIF('2. Invulblad'!$P$29:$P$1048576,Lijstjes!$F$2),"")</f>
        <v/>
      </c>
      <c r="S1057" s="5">
        <f>IF(R1057=Lijstjes!$F$2,IF($F$15=Lijstjes!$A$4,$F$16,$F$21)/COUNTIF('2. Invulblad'!$R$29:$R$1048576,Lijstjes!$F$2),0)</f>
        <v>0</v>
      </c>
      <c r="U1057" s="5">
        <f>IF(T1057=Lijstjes!$F$2,IF($F$15=Lijstjes!$A$5,$F$16,$F$21)/COUNTIF('2. Invulblad'!$T$29:$T$1048576,Lijstjes!$F$2),0)</f>
        <v>0</v>
      </c>
      <c r="W1057" s="5" t="str">
        <f>IF(V1057=Lijstjes!$F$2,IF($F$15=Lijstjes!$A$6,$F$16,$F$21)/COUNTIF('2. Invulblad'!$V$29:$V$1048576,Lijstjes!$F$2),"")</f>
        <v/>
      </c>
      <c r="Y1057" s="5" t="str">
        <f>IF(X1057=Lijstjes!$F$2,IF($F$15=Lijstjes!$A$7,$F$16,$F$21)/COUNTIF('2. Invulblad'!$X$29:$X$1048576,Lijstjes!$F$2),"")</f>
        <v/>
      </c>
      <c r="AA1057" s="14">
        <f>IF(Z1057=Lijstjes!$F$2,IF($F$15=Lijstjes!$A$8,$F$16,$F$21)/COUNTIF('2. Invulblad'!$Z$29:$Z$1048576,Lijstjes!$F$2),0)</f>
        <v>0</v>
      </c>
      <c r="AC1057" s="14">
        <f>IF(AB1057=Lijstjes!$F$2,IF($F$15=Lijstjes!$A$9,$F$16,$F$21)/COUNTIF('2. Invulblad'!$AB$29:$AB$1048576,Lijstjes!$F$2),0)</f>
        <v>0</v>
      </c>
      <c r="AE1057" s="14">
        <f>IF(AD1057=Lijstjes!$F$2,IF($F$15=Lijstjes!$A$10,$F$16,$F$21)/COUNTIF('2. Invulblad'!$AD$29:$AD$1048576,Lijstjes!$F$2),0)</f>
        <v>0</v>
      </c>
      <c r="AG1057" s="14">
        <f>IF(AF1057=Lijstjes!$F$2,IF($F$15=Lijstjes!$A$11,$F$16,$F$21)/COUNTIF('2. Invulblad'!$AF$29:$AF$1048576,Lijstjes!$F$2),0)</f>
        <v>0</v>
      </c>
    </row>
    <row r="1058" spans="2:33" ht="14.5">
      <c r="B1058" s="12" t="str">
        <f t="shared" si="32"/>
        <v/>
      </c>
      <c r="C1058" t="str">
        <f t="shared" si="33"/>
        <v/>
      </c>
      <c r="D1058" s="15" t="str">
        <f>IF(M1058=0,"",IF(AND(M1058&gt;0,IFERROR(SEARCH(Lijstjes!$F$2,'2. Invulblad'!N1058&amp;'2. Invulblad'!P1058&amp;'2. Invulblad'!R1058&amp;'2. Invulblad'!T1058&amp;'2. Invulblad'!V1058&amp;'2. Invulblad'!X1058&amp;'2. Invulblad'!Z1058&amp;'2. Invulblad'!AB1058&amp;'2. Invulblad'!AD1058&amp;'2. Invulblad'!AF1058&amp;'2. Invulblad'!AH1058&amp;'2. Invulblad'!AI1058),0)&gt;0),"","U mag geen subsidie aanvragen voor "&amp;'2. Invulblad'!E1058&amp;" "&amp;'2. Invulblad'!F1058&amp;'2. Invulblad'!G1058&amp;" want er is geen aangrenzende maatregel getroffen."))</f>
        <v/>
      </c>
      <c r="M1058" s="20">
        <f>MIN(1500,COUNTIF('2. Invulblad'!N1058:AI1058,"Ja")*750)</f>
        <v>0</v>
      </c>
      <c r="O1058" s="14" t="str">
        <f>IF(N1058=Lijstjes!$F$2,IF($F$15=Lijstjes!$A$2,$F$16,$F$21)/COUNTIF('2. Invulblad'!$N$29:$N$1048576,Lijstjes!$F$2),"")</f>
        <v/>
      </c>
      <c r="Q1058" s="5" t="str">
        <f>IF(P1058=Lijstjes!$F$2,IF($F$15=Lijstjes!$A$3,$F$16,$F$21)/COUNTIF('2. Invulblad'!$P$29:$P$1048576,Lijstjes!$F$2),"")</f>
        <v/>
      </c>
      <c r="S1058" s="5">
        <f>IF(R1058=Lijstjes!$F$2,IF($F$15=Lijstjes!$A$4,$F$16,$F$21)/COUNTIF('2. Invulblad'!$R$29:$R$1048576,Lijstjes!$F$2),0)</f>
        <v>0</v>
      </c>
      <c r="U1058" s="5">
        <f>IF(T1058=Lijstjes!$F$2,IF($F$15=Lijstjes!$A$5,$F$16,$F$21)/COUNTIF('2. Invulblad'!$T$29:$T$1048576,Lijstjes!$F$2),0)</f>
        <v>0</v>
      </c>
      <c r="W1058" s="5" t="str">
        <f>IF(V1058=Lijstjes!$F$2,IF($F$15=Lijstjes!$A$6,$F$16,$F$21)/COUNTIF('2. Invulblad'!$V$29:$V$1048576,Lijstjes!$F$2),"")</f>
        <v/>
      </c>
      <c r="Y1058" s="5" t="str">
        <f>IF(X1058=Lijstjes!$F$2,IF($F$15=Lijstjes!$A$7,$F$16,$F$21)/COUNTIF('2. Invulblad'!$X$29:$X$1048576,Lijstjes!$F$2),"")</f>
        <v/>
      </c>
      <c r="AA1058" s="14">
        <f>IF(Z1058=Lijstjes!$F$2,IF($F$15=Lijstjes!$A$8,$F$16,$F$21)/COUNTIF('2. Invulblad'!$Z$29:$Z$1048576,Lijstjes!$F$2),0)</f>
        <v>0</v>
      </c>
      <c r="AC1058" s="14">
        <f>IF(AB1058=Lijstjes!$F$2,IF($F$15=Lijstjes!$A$9,$F$16,$F$21)/COUNTIF('2. Invulblad'!$AB$29:$AB$1048576,Lijstjes!$F$2),0)</f>
        <v>0</v>
      </c>
      <c r="AE1058" s="14">
        <f>IF(AD1058=Lijstjes!$F$2,IF($F$15=Lijstjes!$A$10,$F$16,$F$21)/COUNTIF('2. Invulblad'!$AD$29:$AD$1048576,Lijstjes!$F$2),0)</f>
        <v>0</v>
      </c>
      <c r="AG1058" s="14">
        <f>IF(AF1058=Lijstjes!$F$2,IF($F$15=Lijstjes!$A$11,$F$16,$F$21)/COUNTIF('2. Invulblad'!$AF$29:$AF$1048576,Lijstjes!$F$2),0)</f>
        <v>0</v>
      </c>
    </row>
    <row r="1059" spans="2:33" ht="14.5">
      <c r="B1059" s="12" t="str">
        <f t="shared" si="32"/>
        <v/>
      </c>
      <c r="C1059" t="str">
        <f t="shared" si="33"/>
        <v/>
      </c>
      <c r="D1059" s="15" t="str">
        <f>IF(M1059=0,"",IF(AND(M1059&gt;0,IFERROR(SEARCH(Lijstjes!$F$2,'2. Invulblad'!N1059&amp;'2. Invulblad'!P1059&amp;'2. Invulblad'!R1059&amp;'2. Invulblad'!T1059&amp;'2. Invulblad'!V1059&amp;'2. Invulblad'!X1059&amp;'2. Invulblad'!Z1059&amp;'2. Invulblad'!AB1059&amp;'2. Invulblad'!AD1059&amp;'2. Invulblad'!AF1059&amp;'2. Invulblad'!AH1059&amp;'2. Invulblad'!AI1059),0)&gt;0),"","U mag geen subsidie aanvragen voor "&amp;'2. Invulblad'!E1059&amp;" "&amp;'2. Invulblad'!F1059&amp;'2. Invulblad'!G1059&amp;" want er is geen aangrenzende maatregel getroffen."))</f>
        <v/>
      </c>
      <c r="M1059" s="20">
        <f>MIN(1500,COUNTIF('2. Invulblad'!N1059:AI1059,"Ja")*750)</f>
        <v>0</v>
      </c>
      <c r="O1059" s="14" t="str">
        <f>IF(N1059=Lijstjes!$F$2,IF($F$15=Lijstjes!$A$2,$F$16,$F$21)/COUNTIF('2. Invulblad'!$N$29:$N$1048576,Lijstjes!$F$2),"")</f>
        <v/>
      </c>
      <c r="Q1059" s="5" t="str">
        <f>IF(P1059=Lijstjes!$F$2,IF($F$15=Lijstjes!$A$3,$F$16,$F$21)/COUNTIF('2. Invulblad'!$P$29:$P$1048576,Lijstjes!$F$2),"")</f>
        <v/>
      </c>
      <c r="S1059" s="5">
        <f>IF(R1059=Lijstjes!$F$2,IF($F$15=Lijstjes!$A$4,$F$16,$F$21)/COUNTIF('2. Invulblad'!$R$29:$R$1048576,Lijstjes!$F$2),0)</f>
        <v>0</v>
      </c>
      <c r="U1059" s="5">
        <f>IF(T1059=Lijstjes!$F$2,IF($F$15=Lijstjes!$A$5,$F$16,$F$21)/COUNTIF('2. Invulblad'!$T$29:$T$1048576,Lijstjes!$F$2),0)</f>
        <v>0</v>
      </c>
      <c r="W1059" s="5" t="str">
        <f>IF(V1059=Lijstjes!$F$2,IF($F$15=Lijstjes!$A$6,$F$16,$F$21)/COUNTIF('2. Invulblad'!$V$29:$V$1048576,Lijstjes!$F$2),"")</f>
        <v/>
      </c>
      <c r="Y1059" s="5" t="str">
        <f>IF(X1059=Lijstjes!$F$2,IF($F$15=Lijstjes!$A$7,$F$16,$F$21)/COUNTIF('2. Invulblad'!$X$29:$X$1048576,Lijstjes!$F$2),"")</f>
        <v/>
      </c>
      <c r="AA1059" s="14">
        <f>IF(Z1059=Lijstjes!$F$2,IF($F$15=Lijstjes!$A$8,$F$16,$F$21)/COUNTIF('2. Invulblad'!$Z$29:$Z$1048576,Lijstjes!$F$2),0)</f>
        <v>0</v>
      </c>
      <c r="AC1059" s="14">
        <f>IF(AB1059=Lijstjes!$F$2,IF($F$15=Lijstjes!$A$9,$F$16,$F$21)/COUNTIF('2. Invulblad'!$AB$29:$AB$1048576,Lijstjes!$F$2),0)</f>
        <v>0</v>
      </c>
      <c r="AE1059" s="14">
        <f>IF(AD1059=Lijstjes!$F$2,IF($F$15=Lijstjes!$A$10,$F$16,$F$21)/COUNTIF('2. Invulblad'!$AD$29:$AD$1048576,Lijstjes!$F$2),0)</f>
        <v>0</v>
      </c>
      <c r="AG1059" s="14">
        <f>IF(AF1059=Lijstjes!$F$2,IF($F$15=Lijstjes!$A$11,$F$16,$F$21)/COUNTIF('2. Invulblad'!$AF$29:$AF$1048576,Lijstjes!$F$2),0)</f>
        <v>0</v>
      </c>
    </row>
    <row r="1060" spans="2:33" ht="14.5">
      <c r="B1060" s="12" t="str">
        <f t="shared" si="32"/>
        <v/>
      </c>
      <c r="C1060" t="str">
        <f t="shared" si="33"/>
        <v/>
      </c>
      <c r="D1060" s="15" t="str">
        <f>IF(M1060=0,"",IF(AND(M1060&gt;0,IFERROR(SEARCH(Lijstjes!$F$2,'2. Invulblad'!N1060&amp;'2. Invulblad'!P1060&amp;'2. Invulblad'!R1060&amp;'2. Invulblad'!T1060&amp;'2. Invulblad'!V1060&amp;'2. Invulblad'!X1060&amp;'2. Invulblad'!Z1060&amp;'2. Invulblad'!AB1060&amp;'2. Invulblad'!AD1060&amp;'2. Invulblad'!AF1060&amp;'2. Invulblad'!AH1060&amp;'2. Invulblad'!AI1060),0)&gt;0),"","U mag geen subsidie aanvragen voor "&amp;'2. Invulblad'!E1060&amp;" "&amp;'2. Invulblad'!F1060&amp;'2. Invulblad'!G1060&amp;" want er is geen aangrenzende maatregel getroffen."))</f>
        <v/>
      </c>
      <c r="M1060" s="20">
        <f>MIN(1500,COUNTIF('2. Invulblad'!N1060:AI1060,"Ja")*750)</f>
        <v>0</v>
      </c>
      <c r="O1060" s="14" t="str">
        <f>IF(N1060=Lijstjes!$F$2,IF($F$15=Lijstjes!$A$2,$F$16,$F$21)/COUNTIF('2. Invulblad'!$N$29:$N$1048576,Lijstjes!$F$2),"")</f>
        <v/>
      </c>
      <c r="Q1060" s="5" t="str">
        <f>IF(P1060=Lijstjes!$F$2,IF($F$15=Lijstjes!$A$3,$F$16,$F$21)/COUNTIF('2. Invulblad'!$P$29:$P$1048576,Lijstjes!$F$2),"")</f>
        <v/>
      </c>
      <c r="S1060" s="5">
        <f>IF(R1060=Lijstjes!$F$2,IF($F$15=Lijstjes!$A$4,$F$16,$F$21)/COUNTIF('2. Invulblad'!$R$29:$R$1048576,Lijstjes!$F$2),0)</f>
        <v>0</v>
      </c>
      <c r="U1060" s="5">
        <f>IF(T1060=Lijstjes!$F$2,IF($F$15=Lijstjes!$A$5,$F$16,$F$21)/COUNTIF('2. Invulblad'!$T$29:$T$1048576,Lijstjes!$F$2),0)</f>
        <v>0</v>
      </c>
      <c r="W1060" s="5" t="str">
        <f>IF(V1060=Lijstjes!$F$2,IF($F$15=Lijstjes!$A$6,$F$16,$F$21)/COUNTIF('2. Invulblad'!$V$29:$V$1048576,Lijstjes!$F$2),"")</f>
        <v/>
      </c>
      <c r="Y1060" s="5" t="str">
        <f>IF(X1060=Lijstjes!$F$2,IF($F$15=Lijstjes!$A$7,$F$16,$F$21)/COUNTIF('2. Invulblad'!$X$29:$X$1048576,Lijstjes!$F$2),"")</f>
        <v/>
      </c>
      <c r="AA1060" s="14">
        <f>IF(Z1060=Lijstjes!$F$2,IF($F$15=Lijstjes!$A$8,$F$16,$F$21)/COUNTIF('2. Invulblad'!$Z$29:$Z$1048576,Lijstjes!$F$2),0)</f>
        <v>0</v>
      </c>
      <c r="AC1060" s="14">
        <f>IF(AB1060=Lijstjes!$F$2,IF($F$15=Lijstjes!$A$9,$F$16,$F$21)/COUNTIF('2. Invulblad'!$AB$29:$AB$1048576,Lijstjes!$F$2),0)</f>
        <v>0</v>
      </c>
      <c r="AE1060" s="14">
        <f>IF(AD1060=Lijstjes!$F$2,IF($F$15=Lijstjes!$A$10,$F$16,$F$21)/COUNTIF('2. Invulblad'!$AD$29:$AD$1048576,Lijstjes!$F$2),0)</f>
        <v>0</v>
      </c>
      <c r="AG1060" s="14">
        <f>IF(AF1060=Lijstjes!$F$2,IF($F$15=Lijstjes!$A$11,$F$16,$F$21)/COUNTIF('2. Invulblad'!$AF$29:$AF$1048576,Lijstjes!$F$2),0)</f>
        <v>0</v>
      </c>
    </row>
    <row r="1061" spans="2:33" ht="14.5">
      <c r="B1061" s="12" t="str">
        <f t="shared" si="32"/>
        <v/>
      </c>
      <c r="C1061" t="str">
        <f t="shared" si="33"/>
        <v/>
      </c>
      <c r="D1061" s="15" t="str">
        <f>IF(M1061=0,"",IF(AND(M1061&gt;0,IFERROR(SEARCH(Lijstjes!$F$2,'2. Invulblad'!N1061&amp;'2. Invulblad'!P1061&amp;'2. Invulblad'!R1061&amp;'2. Invulblad'!T1061&amp;'2. Invulblad'!V1061&amp;'2. Invulblad'!X1061&amp;'2. Invulblad'!Z1061&amp;'2. Invulblad'!AB1061&amp;'2. Invulblad'!AD1061&amp;'2. Invulblad'!AF1061&amp;'2. Invulblad'!AH1061&amp;'2. Invulblad'!AI1061),0)&gt;0),"","U mag geen subsidie aanvragen voor "&amp;'2. Invulblad'!E1061&amp;" "&amp;'2. Invulblad'!F1061&amp;'2. Invulblad'!G1061&amp;" want er is geen aangrenzende maatregel getroffen."))</f>
        <v/>
      </c>
      <c r="M1061" s="20">
        <f>MIN(1500,COUNTIF('2. Invulblad'!N1061:AI1061,"Ja")*750)</f>
        <v>0</v>
      </c>
      <c r="O1061" s="14" t="str">
        <f>IF(N1061=Lijstjes!$F$2,IF($F$15=Lijstjes!$A$2,$F$16,$F$21)/COUNTIF('2. Invulblad'!$N$29:$N$1048576,Lijstjes!$F$2),"")</f>
        <v/>
      </c>
      <c r="Q1061" s="5" t="str">
        <f>IF(P1061=Lijstjes!$F$2,IF($F$15=Lijstjes!$A$3,$F$16,$F$21)/COUNTIF('2. Invulblad'!$P$29:$P$1048576,Lijstjes!$F$2),"")</f>
        <v/>
      </c>
      <c r="S1061" s="5">
        <f>IF(R1061=Lijstjes!$F$2,IF($F$15=Lijstjes!$A$4,$F$16,$F$21)/COUNTIF('2. Invulblad'!$R$29:$R$1048576,Lijstjes!$F$2),0)</f>
        <v>0</v>
      </c>
      <c r="U1061" s="5">
        <f>IF(T1061=Lijstjes!$F$2,IF($F$15=Lijstjes!$A$5,$F$16,$F$21)/COUNTIF('2. Invulblad'!$T$29:$T$1048576,Lijstjes!$F$2),0)</f>
        <v>0</v>
      </c>
      <c r="W1061" s="5" t="str">
        <f>IF(V1061=Lijstjes!$F$2,IF($F$15=Lijstjes!$A$6,$F$16,$F$21)/COUNTIF('2. Invulblad'!$V$29:$V$1048576,Lijstjes!$F$2),"")</f>
        <v/>
      </c>
      <c r="Y1061" s="5" t="str">
        <f>IF(X1061=Lijstjes!$F$2,IF($F$15=Lijstjes!$A$7,$F$16,$F$21)/COUNTIF('2. Invulblad'!$X$29:$X$1048576,Lijstjes!$F$2),"")</f>
        <v/>
      </c>
      <c r="AA1061" s="14">
        <f>IF(Z1061=Lijstjes!$F$2,IF($F$15=Lijstjes!$A$8,$F$16,$F$21)/COUNTIF('2. Invulblad'!$Z$29:$Z$1048576,Lijstjes!$F$2),0)</f>
        <v>0</v>
      </c>
      <c r="AC1061" s="14">
        <f>IF(AB1061=Lijstjes!$F$2,IF($F$15=Lijstjes!$A$9,$F$16,$F$21)/COUNTIF('2. Invulblad'!$AB$29:$AB$1048576,Lijstjes!$F$2),0)</f>
        <v>0</v>
      </c>
      <c r="AE1061" s="14">
        <f>IF(AD1061=Lijstjes!$F$2,IF($F$15=Lijstjes!$A$10,$F$16,$F$21)/COUNTIF('2. Invulblad'!$AD$29:$AD$1048576,Lijstjes!$F$2),0)</f>
        <v>0</v>
      </c>
      <c r="AG1061" s="14">
        <f>IF(AF1061=Lijstjes!$F$2,IF($F$15=Lijstjes!$A$11,$F$16,$F$21)/COUNTIF('2. Invulblad'!$AF$29:$AF$1048576,Lijstjes!$F$2),0)</f>
        <v>0</v>
      </c>
    </row>
    <row r="1062" spans="2:33" ht="14.5">
      <c r="B1062" s="12" t="str">
        <f t="shared" si="32"/>
        <v/>
      </c>
      <c r="C1062" t="str">
        <f t="shared" si="33"/>
        <v/>
      </c>
      <c r="D1062" s="15" t="str">
        <f>IF(M1062=0,"",IF(AND(M1062&gt;0,IFERROR(SEARCH(Lijstjes!$F$2,'2. Invulblad'!N1062&amp;'2. Invulblad'!P1062&amp;'2. Invulblad'!R1062&amp;'2. Invulblad'!T1062&amp;'2. Invulblad'!V1062&amp;'2. Invulblad'!X1062&amp;'2. Invulblad'!Z1062&amp;'2. Invulblad'!AB1062&amp;'2. Invulblad'!AD1062&amp;'2. Invulblad'!AF1062&amp;'2. Invulblad'!AH1062&amp;'2. Invulblad'!AI1062),0)&gt;0),"","U mag geen subsidie aanvragen voor "&amp;'2. Invulblad'!E1062&amp;" "&amp;'2. Invulblad'!F1062&amp;'2. Invulblad'!G1062&amp;" want er is geen aangrenzende maatregel getroffen."))</f>
        <v/>
      </c>
      <c r="M1062" s="20">
        <f>MIN(1500,COUNTIF('2. Invulblad'!N1062:AI1062,"Ja")*750)</f>
        <v>0</v>
      </c>
      <c r="O1062" s="14" t="str">
        <f>IF(N1062=Lijstjes!$F$2,IF($F$15=Lijstjes!$A$2,$F$16,$F$21)/COUNTIF('2. Invulblad'!$N$29:$N$1048576,Lijstjes!$F$2),"")</f>
        <v/>
      </c>
      <c r="Q1062" s="5" t="str">
        <f>IF(P1062=Lijstjes!$F$2,IF($F$15=Lijstjes!$A$3,$F$16,$F$21)/COUNTIF('2. Invulblad'!$P$29:$P$1048576,Lijstjes!$F$2),"")</f>
        <v/>
      </c>
      <c r="S1062" s="5">
        <f>IF(R1062=Lijstjes!$F$2,IF($F$15=Lijstjes!$A$4,$F$16,$F$21)/COUNTIF('2. Invulblad'!$R$29:$R$1048576,Lijstjes!$F$2),0)</f>
        <v>0</v>
      </c>
      <c r="U1062" s="5">
        <f>IF(T1062=Lijstjes!$F$2,IF($F$15=Lijstjes!$A$5,$F$16,$F$21)/COUNTIF('2. Invulblad'!$T$29:$T$1048576,Lijstjes!$F$2),0)</f>
        <v>0</v>
      </c>
      <c r="W1062" s="5" t="str">
        <f>IF(V1062=Lijstjes!$F$2,IF($F$15=Lijstjes!$A$6,$F$16,$F$21)/COUNTIF('2. Invulblad'!$V$29:$V$1048576,Lijstjes!$F$2),"")</f>
        <v/>
      </c>
      <c r="Y1062" s="5" t="str">
        <f>IF(X1062=Lijstjes!$F$2,IF($F$15=Lijstjes!$A$7,$F$16,$F$21)/COUNTIF('2. Invulblad'!$X$29:$X$1048576,Lijstjes!$F$2),"")</f>
        <v/>
      </c>
      <c r="AA1062" s="14">
        <f>IF(Z1062=Lijstjes!$F$2,IF($F$15=Lijstjes!$A$8,$F$16,$F$21)/COUNTIF('2. Invulblad'!$Z$29:$Z$1048576,Lijstjes!$F$2),0)</f>
        <v>0</v>
      </c>
      <c r="AC1062" s="14">
        <f>IF(AB1062=Lijstjes!$F$2,IF($F$15=Lijstjes!$A$9,$F$16,$F$21)/COUNTIF('2. Invulblad'!$AB$29:$AB$1048576,Lijstjes!$F$2),0)</f>
        <v>0</v>
      </c>
      <c r="AE1062" s="14">
        <f>IF(AD1062=Lijstjes!$F$2,IF($F$15=Lijstjes!$A$10,$F$16,$F$21)/COUNTIF('2. Invulblad'!$AD$29:$AD$1048576,Lijstjes!$F$2),0)</f>
        <v>0</v>
      </c>
      <c r="AG1062" s="14">
        <f>IF(AF1062=Lijstjes!$F$2,IF($F$15=Lijstjes!$A$11,$F$16,$F$21)/COUNTIF('2. Invulblad'!$AF$29:$AF$1048576,Lijstjes!$F$2),0)</f>
        <v>0</v>
      </c>
    </row>
    <row r="1063" spans="2:33" ht="14.5">
      <c r="B1063" s="12" t="str">
        <f t="shared" si="32"/>
        <v/>
      </c>
      <c r="C1063" t="str">
        <f t="shared" si="33"/>
        <v/>
      </c>
      <c r="D1063" s="15" t="str">
        <f>IF(M1063=0,"",IF(AND(M1063&gt;0,IFERROR(SEARCH(Lijstjes!$F$2,'2. Invulblad'!N1063&amp;'2. Invulblad'!P1063&amp;'2. Invulblad'!R1063&amp;'2. Invulblad'!T1063&amp;'2. Invulblad'!V1063&amp;'2. Invulblad'!X1063&amp;'2. Invulblad'!Z1063&amp;'2. Invulblad'!AB1063&amp;'2. Invulblad'!AD1063&amp;'2. Invulblad'!AF1063&amp;'2. Invulblad'!AH1063&amp;'2. Invulblad'!AI1063),0)&gt;0),"","U mag geen subsidie aanvragen voor "&amp;'2. Invulblad'!E1063&amp;" "&amp;'2. Invulblad'!F1063&amp;'2. Invulblad'!G1063&amp;" want er is geen aangrenzende maatregel getroffen."))</f>
        <v/>
      </c>
      <c r="M1063" s="20">
        <f>MIN(1500,COUNTIF('2. Invulblad'!N1063:AI1063,"Ja")*750)</f>
        <v>0</v>
      </c>
      <c r="O1063" s="14" t="str">
        <f>IF(N1063=Lijstjes!$F$2,IF($F$15=Lijstjes!$A$2,$F$16,$F$21)/COUNTIF('2. Invulblad'!$N$29:$N$1048576,Lijstjes!$F$2),"")</f>
        <v/>
      </c>
      <c r="Q1063" s="5" t="str">
        <f>IF(P1063=Lijstjes!$F$2,IF($F$15=Lijstjes!$A$3,$F$16,$F$21)/COUNTIF('2. Invulblad'!$P$29:$P$1048576,Lijstjes!$F$2),"")</f>
        <v/>
      </c>
      <c r="S1063" s="5">
        <f>IF(R1063=Lijstjes!$F$2,IF($F$15=Lijstjes!$A$4,$F$16,$F$21)/COUNTIF('2. Invulblad'!$R$29:$R$1048576,Lijstjes!$F$2),0)</f>
        <v>0</v>
      </c>
      <c r="U1063" s="5">
        <f>IF(T1063=Lijstjes!$F$2,IF($F$15=Lijstjes!$A$5,$F$16,$F$21)/COUNTIF('2. Invulblad'!$T$29:$T$1048576,Lijstjes!$F$2),0)</f>
        <v>0</v>
      </c>
      <c r="W1063" s="5" t="str">
        <f>IF(V1063=Lijstjes!$F$2,IF($F$15=Lijstjes!$A$6,$F$16,$F$21)/COUNTIF('2. Invulblad'!$V$29:$V$1048576,Lijstjes!$F$2),"")</f>
        <v/>
      </c>
      <c r="Y1063" s="5" t="str">
        <f>IF(X1063=Lijstjes!$F$2,IF($F$15=Lijstjes!$A$7,$F$16,$F$21)/COUNTIF('2. Invulblad'!$X$29:$X$1048576,Lijstjes!$F$2),"")</f>
        <v/>
      </c>
      <c r="AA1063" s="14">
        <f>IF(Z1063=Lijstjes!$F$2,IF($F$15=Lijstjes!$A$8,$F$16,$F$21)/COUNTIF('2. Invulblad'!$Z$29:$Z$1048576,Lijstjes!$F$2),0)</f>
        <v>0</v>
      </c>
      <c r="AC1063" s="14">
        <f>IF(AB1063=Lijstjes!$F$2,IF($F$15=Lijstjes!$A$9,$F$16,$F$21)/COUNTIF('2. Invulblad'!$AB$29:$AB$1048576,Lijstjes!$F$2),0)</f>
        <v>0</v>
      </c>
      <c r="AE1063" s="14">
        <f>IF(AD1063=Lijstjes!$F$2,IF($F$15=Lijstjes!$A$10,$F$16,$F$21)/COUNTIF('2. Invulblad'!$AD$29:$AD$1048576,Lijstjes!$F$2),0)</f>
        <v>0</v>
      </c>
      <c r="AG1063" s="14">
        <f>IF(AF1063=Lijstjes!$F$2,IF($F$15=Lijstjes!$A$11,$F$16,$F$21)/COUNTIF('2. Invulblad'!$AF$29:$AF$1048576,Lijstjes!$F$2),0)</f>
        <v>0</v>
      </c>
    </row>
    <row r="1064" spans="2:33" ht="14.5">
      <c r="B1064" s="12" t="str">
        <f t="shared" si="32"/>
        <v/>
      </c>
      <c r="C1064" t="str">
        <f t="shared" si="33"/>
        <v/>
      </c>
      <c r="D1064" s="15" t="str">
        <f>IF(M1064=0,"",IF(AND(M1064&gt;0,IFERROR(SEARCH(Lijstjes!$F$2,'2. Invulblad'!N1064&amp;'2. Invulblad'!P1064&amp;'2. Invulblad'!R1064&amp;'2. Invulblad'!T1064&amp;'2. Invulblad'!V1064&amp;'2. Invulblad'!X1064&amp;'2. Invulblad'!Z1064&amp;'2. Invulblad'!AB1064&amp;'2. Invulblad'!AD1064&amp;'2. Invulblad'!AF1064&amp;'2. Invulblad'!AH1064&amp;'2. Invulblad'!AI1064),0)&gt;0),"","U mag geen subsidie aanvragen voor "&amp;'2. Invulblad'!E1064&amp;" "&amp;'2. Invulblad'!F1064&amp;'2. Invulblad'!G1064&amp;" want er is geen aangrenzende maatregel getroffen."))</f>
        <v/>
      </c>
      <c r="M1064" s="20">
        <f>MIN(1500,COUNTIF('2. Invulblad'!N1064:AI1064,"Ja")*750)</f>
        <v>0</v>
      </c>
      <c r="O1064" s="14" t="str">
        <f>IF(N1064=Lijstjes!$F$2,IF($F$15=Lijstjes!$A$2,$F$16,$F$21)/COUNTIF('2. Invulblad'!$N$29:$N$1048576,Lijstjes!$F$2),"")</f>
        <v/>
      </c>
      <c r="Q1064" s="5" t="str">
        <f>IF(P1064=Lijstjes!$F$2,IF($F$15=Lijstjes!$A$3,$F$16,$F$21)/COUNTIF('2. Invulblad'!$P$29:$P$1048576,Lijstjes!$F$2),"")</f>
        <v/>
      </c>
      <c r="S1064" s="5">
        <f>IF(R1064=Lijstjes!$F$2,IF($F$15=Lijstjes!$A$4,$F$16,$F$21)/COUNTIF('2. Invulblad'!$R$29:$R$1048576,Lijstjes!$F$2),0)</f>
        <v>0</v>
      </c>
      <c r="U1064" s="5">
        <f>IF(T1064=Lijstjes!$F$2,IF($F$15=Lijstjes!$A$5,$F$16,$F$21)/COUNTIF('2. Invulblad'!$T$29:$T$1048576,Lijstjes!$F$2),0)</f>
        <v>0</v>
      </c>
      <c r="W1064" s="5" t="str">
        <f>IF(V1064=Lijstjes!$F$2,IF($F$15=Lijstjes!$A$6,$F$16,$F$21)/COUNTIF('2. Invulblad'!$V$29:$V$1048576,Lijstjes!$F$2),"")</f>
        <v/>
      </c>
      <c r="Y1064" s="5" t="str">
        <f>IF(X1064=Lijstjes!$F$2,IF($F$15=Lijstjes!$A$7,$F$16,$F$21)/COUNTIF('2. Invulblad'!$X$29:$X$1048576,Lijstjes!$F$2),"")</f>
        <v/>
      </c>
      <c r="AA1064" s="14">
        <f>IF(Z1064=Lijstjes!$F$2,IF($F$15=Lijstjes!$A$8,$F$16,$F$21)/COUNTIF('2. Invulblad'!$Z$29:$Z$1048576,Lijstjes!$F$2),0)</f>
        <v>0</v>
      </c>
      <c r="AC1064" s="14">
        <f>IF(AB1064=Lijstjes!$F$2,IF($F$15=Lijstjes!$A$9,$F$16,$F$21)/COUNTIF('2. Invulblad'!$AB$29:$AB$1048576,Lijstjes!$F$2),0)</f>
        <v>0</v>
      </c>
      <c r="AE1064" s="14">
        <f>IF(AD1064=Lijstjes!$F$2,IF($F$15=Lijstjes!$A$10,$F$16,$F$21)/COUNTIF('2. Invulblad'!$AD$29:$AD$1048576,Lijstjes!$F$2),0)</f>
        <v>0</v>
      </c>
      <c r="AG1064" s="14">
        <f>IF(AF1064=Lijstjes!$F$2,IF($F$15=Lijstjes!$A$11,$F$16,$F$21)/COUNTIF('2. Invulblad'!$AF$29:$AF$1048576,Lijstjes!$F$2),0)</f>
        <v>0</v>
      </c>
    </row>
    <row r="1065" spans="2:33" ht="14.5">
      <c r="B1065" s="12" t="str">
        <f t="shared" si="32"/>
        <v/>
      </c>
      <c r="C1065" t="str">
        <f t="shared" si="33"/>
        <v/>
      </c>
      <c r="D1065" s="15" t="str">
        <f>IF(M1065=0,"",IF(AND(M1065&gt;0,IFERROR(SEARCH(Lijstjes!$F$2,'2. Invulblad'!N1065&amp;'2. Invulblad'!P1065&amp;'2. Invulblad'!R1065&amp;'2. Invulblad'!T1065&amp;'2. Invulblad'!V1065&amp;'2. Invulblad'!X1065&amp;'2. Invulblad'!Z1065&amp;'2. Invulblad'!AB1065&amp;'2. Invulblad'!AD1065&amp;'2. Invulblad'!AF1065&amp;'2. Invulblad'!AH1065&amp;'2. Invulblad'!AI1065),0)&gt;0),"","U mag geen subsidie aanvragen voor "&amp;'2. Invulblad'!E1065&amp;" "&amp;'2. Invulblad'!F1065&amp;'2. Invulblad'!G1065&amp;" want er is geen aangrenzende maatregel getroffen."))</f>
        <v/>
      </c>
      <c r="M1065" s="20">
        <f>MIN(1500,COUNTIF('2. Invulblad'!N1065:AI1065,"Ja")*750)</f>
        <v>0</v>
      </c>
      <c r="O1065" s="14" t="str">
        <f>IF(N1065=Lijstjes!$F$2,IF($F$15=Lijstjes!$A$2,$F$16,$F$21)/COUNTIF('2. Invulblad'!$N$29:$N$1048576,Lijstjes!$F$2),"")</f>
        <v/>
      </c>
      <c r="Q1065" s="5" t="str">
        <f>IF(P1065=Lijstjes!$F$2,IF($F$15=Lijstjes!$A$3,$F$16,$F$21)/COUNTIF('2. Invulblad'!$P$29:$P$1048576,Lijstjes!$F$2),"")</f>
        <v/>
      </c>
      <c r="S1065" s="5">
        <f>IF(R1065=Lijstjes!$F$2,IF($F$15=Lijstjes!$A$4,$F$16,$F$21)/COUNTIF('2. Invulblad'!$R$29:$R$1048576,Lijstjes!$F$2),0)</f>
        <v>0</v>
      </c>
      <c r="U1065" s="5">
        <f>IF(T1065=Lijstjes!$F$2,IF($F$15=Lijstjes!$A$5,$F$16,$F$21)/COUNTIF('2. Invulblad'!$T$29:$T$1048576,Lijstjes!$F$2),0)</f>
        <v>0</v>
      </c>
      <c r="W1065" s="5" t="str">
        <f>IF(V1065=Lijstjes!$F$2,IF($F$15=Lijstjes!$A$6,$F$16,$F$21)/COUNTIF('2. Invulblad'!$V$29:$V$1048576,Lijstjes!$F$2),"")</f>
        <v/>
      </c>
      <c r="Y1065" s="5" t="str">
        <f>IF(X1065=Lijstjes!$F$2,IF($F$15=Lijstjes!$A$7,$F$16,$F$21)/COUNTIF('2. Invulblad'!$X$29:$X$1048576,Lijstjes!$F$2),"")</f>
        <v/>
      </c>
      <c r="AA1065" s="14">
        <f>IF(Z1065=Lijstjes!$F$2,IF($F$15=Lijstjes!$A$8,$F$16,$F$21)/COUNTIF('2. Invulblad'!$Z$29:$Z$1048576,Lijstjes!$F$2),0)</f>
        <v>0</v>
      </c>
      <c r="AC1065" s="14">
        <f>IF(AB1065=Lijstjes!$F$2,IF($F$15=Lijstjes!$A$9,$F$16,$F$21)/COUNTIF('2. Invulblad'!$AB$29:$AB$1048576,Lijstjes!$F$2),0)</f>
        <v>0</v>
      </c>
      <c r="AE1065" s="14">
        <f>IF(AD1065=Lijstjes!$F$2,IF($F$15=Lijstjes!$A$10,$F$16,$F$21)/COUNTIF('2. Invulblad'!$AD$29:$AD$1048576,Lijstjes!$F$2),0)</f>
        <v>0</v>
      </c>
      <c r="AG1065" s="14">
        <f>IF(AF1065=Lijstjes!$F$2,IF($F$15=Lijstjes!$A$11,$F$16,$F$21)/COUNTIF('2. Invulblad'!$AF$29:$AF$1048576,Lijstjes!$F$2),0)</f>
        <v>0</v>
      </c>
    </row>
    <row r="1066" spans="2:33" ht="14.5">
      <c r="B1066" s="12" t="str">
        <f t="shared" si="32"/>
        <v/>
      </c>
      <c r="C1066" t="str">
        <f t="shared" si="33"/>
        <v/>
      </c>
      <c r="D1066" s="15" t="str">
        <f>IF(M1066=0,"",IF(AND(M1066&gt;0,IFERROR(SEARCH(Lijstjes!$F$2,'2. Invulblad'!N1066&amp;'2. Invulblad'!P1066&amp;'2. Invulblad'!R1066&amp;'2. Invulblad'!T1066&amp;'2. Invulblad'!V1066&amp;'2. Invulblad'!X1066&amp;'2. Invulblad'!Z1066&amp;'2. Invulblad'!AB1066&amp;'2. Invulblad'!AD1066&amp;'2. Invulblad'!AF1066&amp;'2. Invulblad'!AH1066&amp;'2. Invulblad'!AI1066),0)&gt;0),"","U mag geen subsidie aanvragen voor "&amp;'2. Invulblad'!E1066&amp;" "&amp;'2. Invulblad'!F1066&amp;'2. Invulblad'!G1066&amp;" want er is geen aangrenzende maatregel getroffen."))</f>
        <v/>
      </c>
      <c r="M1066" s="20">
        <f>MIN(1500,COUNTIF('2. Invulblad'!N1066:AI1066,"Ja")*750)</f>
        <v>0</v>
      </c>
      <c r="O1066" s="14" t="str">
        <f>IF(N1066=Lijstjes!$F$2,IF($F$15=Lijstjes!$A$2,$F$16,$F$21)/COUNTIF('2. Invulblad'!$N$29:$N$1048576,Lijstjes!$F$2),"")</f>
        <v/>
      </c>
      <c r="Q1066" s="5" t="str">
        <f>IF(P1066=Lijstjes!$F$2,IF($F$15=Lijstjes!$A$3,$F$16,$F$21)/COUNTIF('2. Invulblad'!$P$29:$P$1048576,Lijstjes!$F$2),"")</f>
        <v/>
      </c>
      <c r="S1066" s="5">
        <f>IF(R1066=Lijstjes!$F$2,IF($F$15=Lijstjes!$A$4,$F$16,$F$21)/COUNTIF('2. Invulblad'!$R$29:$R$1048576,Lijstjes!$F$2),0)</f>
        <v>0</v>
      </c>
      <c r="U1066" s="5">
        <f>IF(T1066=Lijstjes!$F$2,IF($F$15=Lijstjes!$A$5,$F$16,$F$21)/COUNTIF('2. Invulblad'!$T$29:$T$1048576,Lijstjes!$F$2),0)</f>
        <v>0</v>
      </c>
      <c r="W1066" s="5" t="str">
        <f>IF(V1066=Lijstjes!$F$2,IF($F$15=Lijstjes!$A$6,$F$16,$F$21)/COUNTIF('2. Invulblad'!$V$29:$V$1048576,Lijstjes!$F$2),"")</f>
        <v/>
      </c>
      <c r="Y1066" s="5" t="str">
        <f>IF(X1066=Lijstjes!$F$2,IF($F$15=Lijstjes!$A$7,$F$16,$F$21)/COUNTIF('2. Invulblad'!$X$29:$X$1048576,Lijstjes!$F$2),"")</f>
        <v/>
      </c>
      <c r="AA1066" s="14">
        <f>IF(Z1066=Lijstjes!$F$2,IF($F$15=Lijstjes!$A$8,$F$16,$F$21)/COUNTIF('2. Invulblad'!$Z$29:$Z$1048576,Lijstjes!$F$2),0)</f>
        <v>0</v>
      </c>
      <c r="AC1066" s="14">
        <f>IF(AB1066=Lijstjes!$F$2,IF($F$15=Lijstjes!$A$9,$F$16,$F$21)/COUNTIF('2. Invulblad'!$AB$29:$AB$1048576,Lijstjes!$F$2),0)</f>
        <v>0</v>
      </c>
      <c r="AE1066" s="14">
        <f>IF(AD1066=Lijstjes!$F$2,IF($F$15=Lijstjes!$A$10,$F$16,$F$21)/COUNTIF('2. Invulblad'!$AD$29:$AD$1048576,Lijstjes!$F$2),0)</f>
        <v>0</v>
      </c>
      <c r="AG1066" s="14">
        <f>IF(AF1066=Lijstjes!$F$2,IF($F$15=Lijstjes!$A$11,$F$16,$F$21)/COUNTIF('2. Invulblad'!$AF$29:$AF$1048576,Lijstjes!$F$2),0)</f>
        <v>0</v>
      </c>
    </row>
    <row r="1067" spans="2:33" ht="14.5">
      <c r="B1067" s="12" t="str">
        <f t="shared" si="32"/>
        <v/>
      </c>
      <c r="C1067" t="str">
        <f t="shared" si="33"/>
        <v/>
      </c>
      <c r="D1067" s="15" t="str">
        <f>IF(M1067=0,"",IF(AND(M1067&gt;0,IFERROR(SEARCH(Lijstjes!$F$2,'2. Invulblad'!N1067&amp;'2. Invulblad'!P1067&amp;'2. Invulblad'!R1067&amp;'2. Invulblad'!T1067&amp;'2. Invulblad'!V1067&amp;'2. Invulblad'!X1067&amp;'2. Invulblad'!Z1067&amp;'2. Invulblad'!AB1067&amp;'2. Invulblad'!AD1067&amp;'2. Invulblad'!AF1067&amp;'2. Invulblad'!AH1067&amp;'2. Invulblad'!AI1067),0)&gt;0),"","U mag geen subsidie aanvragen voor "&amp;'2. Invulblad'!E1067&amp;" "&amp;'2. Invulblad'!F1067&amp;'2. Invulblad'!G1067&amp;" want er is geen aangrenzende maatregel getroffen."))</f>
        <v/>
      </c>
      <c r="M1067" s="20">
        <f>MIN(1500,COUNTIF('2. Invulblad'!N1067:AI1067,"Ja")*750)</f>
        <v>0</v>
      </c>
      <c r="O1067" s="14" t="str">
        <f>IF(N1067=Lijstjes!$F$2,IF($F$15=Lijstjes!$A$2,$F$16,$F$21)/COUNTIF('2. Invulblad'!$N$29:$N$1048576,Lijstjes!$F$2),"")</f>
        <v/>
      </c>
      <c r="Q1067" s="5" t="str">
        <f>IF(P1067=Lijstjes!$F$2,IF($F$15=Lijstjes!$A$3,$F$16,$F$21)/COUNTIF('2. Invulblad'!$P$29:$P$1048576,Lijstjes!$F$2),"")</f>
        <v/>
      </c>
      <c r="S1067" s="5">
        <f>IF(R1067=Lijstjes!$F$2,IF($F$15=Lijstjes!$A$4,$F$16,$F$21)/COUNTIF('2. Invulblad'!$R$29:$R$1048576,Lijstjes!$F$2),0)</f>
        <v>0</v>
      </c>
      <c r="U1067" s="5">
        <f>IF(T1067=Lijstjes!$F$2,IF($F$15=Lijstjes!$A$5,$F$16,$F$21)/COUNTIF('2. Invulblad'!$T$29:$T$1048576,Lijstjes!$F$2),0)</f>
        <v>0</v>
      </c>
      <c r="W1067" s="5" t="str">
        <f>IF(V1067=Lijstjes!$F$2,IF($F$15=Lijstjes!$A$6,$F$16,$F$21)/COUNTIF('2. Invulblad'!$V$29:$V$1048576,Lijstjes!$F$2),"")</f>
        <v/>
      </c>
      <c r="Y1067" s="5" t="str">
        <f>IF(X1067=Lijstjes!$F$2,IF($F$15=Lijstjes!$A$7,$F$16,$F$21)/COUNTIF('2. Invulblad'!$X$29:$X$1048576,Lijstjes!$F$2),"")</f>
        <v/>
      </c>
      <c r="AA1067" s="14">
        <f>IF(Z1067=Lijstjes!$F$2,IF($F$15=Lijstjes!$A$8,$F$16,$F$21)/COUNTIF('2. Invulblad'!$Z$29:$Z$1048576,Lijstjes!$F$2),0)</f>
        <v>0</v>
      </c>
      <c r="AC1067" s="14">
        <f>IF(AB1067=Lijstjes!$F$2,IF($F$15=Lijstjes!$A$9,$F$16,$F$21)/COUNTIF('2. Invulblad'!$AB$29:$AB$1048576,Lijstjes!$F$2),0)</f>
        <v>0</v>
      </c>
      <c r="AE1067" s="14">
        <f>IF(AD1067=Lijstjes!$F$2,IF($F$15=Lijstjes!$A$10,$F$16,$F$21)/COUNTIF('2. Invulblad'!$AD$29:$AD$1048576,Lijstjes!$F$2),0)</f>
        <v>0</v>
      </c>
      <c r="AG1067" s="14">
        <f>IF(AF1067=Lijstjes!$F$2,IF($F$15=Lijstjes!$A$11,$F$16,$F$21)/COUNTIF('2. Invulblad'!$AF$29:$AF$1048576,Lijstjes!$F$2),0)</f>
        <v>0</v>
      </c>
    </row>
    <row r="1068" spans="2:33" ht="14.5">
      <c r="B1068" s="12" t="str">
        <f t="shared" si="32"/>
        <v/>
      </c>
      <c r="C1068" t="str">
        <f t="shared" si="33"/>
        <v/>
      </c>
      <c r="D1068" s="15" t="str">
        <f>IF(M1068=0,"",IF(AND(M1068&gt;0,IFERROR(SEARCH(Lijstjes!$F$2,'2. Invulblad'!N1068&amp;'2. Invulblad'!P1068&amp;'2. Invulblad'!R1068&amp;'2. Invulblad'!T1068&amp;'2. Invulblad'!V1068&amp;'2. Invulblad'!X1068&amp;'2. Invulblad'!Z1068&amp;'2. Invulblad'!AB1068&amp;'2. Invulblad'!AD1068&amp;'2. Invulblad'!AF1068&amp;'2. Invulblad'!AH1068&amp;'2. Invulblad'!AI1068),0)&gt;0),"","U mag geen subsidie aanvragen voor "&amp;'2. Invulblad'!E1068&amp;" "&amp;'2. Invulblad'!F1068&amp;'2. Invulblad'!G1068&amp;" want er is geen aangrenzende maatregel getroffen."))</f>
        <v/>
      </c>
      <c r="M1068" s="20">
        <f>MIN(1500,COUNTIF('2. Invulblad'!N1068:AI1068,"Ja")*750)</f>
        <v>0</v>
      </c>
      <c r="O1068" s="14" t="str">
        <f>IF(N1068=Lijstjes!$F$2,IF($F$15=Lijstjes!$A$2,$F$16,$F$21)/COUNTIF('2. Invulblad'!$N$29:$N$1048576,Lijstjes!$F$2),"")</f>
        <v/>
      </c>
      <c r="Q1068" s="5" t="str">
        <f>IF(P1068=Lijstjes!$F$2,IF($F$15=Lijstjes!$A$3,$F$16,$F$21)/COUNTIF('2. Invulblad'!$P$29:$P$1048576,Lijstjes!$F$2),"")</f>
        <v/>
      </c>
      <c r="S1068" s="5">
        <f>IF(R1068=Lijstjes!$F$2,IF($F$15=Lijstjes!$A$4,$F$16,$F$21)/COUNTIF('2. Invulblad'!$R$29:$R$1048576,Lijstjes!$F$2),0)</f>
        <v>0</v>
      </c>
      <c r="U1068" s="5">
        <f>IF(T1068=Lijstjes!$F$2,IF($F$15=Lijstjes!$A$5,$F$16,$F$21)/COUNTIF('2. Invulblad'!$T$29:$T$1048576,Lijstjes!$F$2),0)</f>
        <v>0</v>
      </c>
      <c r="W1068" s="5" t="str">
        <f>IF(V1068=Lijstjes!$F$2,IF($F$15=Lijstjes!$A$6,$F$16,$F$21)/COUNTIF('2. Invulblad'!$V$29:$V$1048576,Lijstjes!$F$2),"")</f>
        <v/>
      </c>
      <c r="Y1068" s="5" t="str">
        <f>IF(X1068=Lijstjes!$F$2,IF($F$15=Lijstjes!$A$7,$F$16,$F$21)/COUNTIF('2. Invulblad'!$X$29:$X$1048576,Lijstjes!$F$2),"")</f>
        <v/>
      </c>
      <c r="AA1068" s="14">
        <f>IF(Z1068=Lijstjes!$F$2,IF($F$15=Lijstjes!$A$8,$F$16,$F$21)/COUNTIF('2. Invulblad'!$Z$29:$Z$1048576,Lijstjes!$F$2),0)</f>
        <v>0</v>
      </c>
      <c r="AC1068" s="14">
        <f>IF(AB1068=Lijstjes!$F$2,IF($F$15=Lijstjes!$A$9,$F$16,$F$21)/COUNTIF('2. Invulblad'!$AB$29:$AB$1048576,Lijstjes!$F$2),0)</f>
        <v>0</v>
      </c>
      <c r="AE1068" s="14">
        <f>IF(AD1068=Lijstjes!$F$2,IF($F$15=Lijstjes!$A$10,$F$16,$F$21)/COUNTIF('2. Invulblad'!$AD$29:$AD$1048576,Lijstjes!$F$2),0)</f>
        <v>0</v>
      </c>
      <c r="AG1068" s="14">
        <f>IF(AF1068=Lijstjes!$F$2,IF($F$15=Lijstjes!$A$11,$F$16,$F$21)/COUNTIF('2. Invulblad'!$AF$29:$AF$1048576,Lijstjes!$F$2),0)</f>
        <v>0</v>
      </c>
    </row>
    <row r="1069" spans="2:33" ht="14.5">
      <c r="B1069" s="12" t="str">
        <f t="shared" si="32"/>
        <v/>
      </c>
      <c r="C1069" t="str">
        <f t="shared" si="33"/>
        <v/>
      </c>
      <c r="D1069" s="15" t="str">
        <f>IF(M1069=0,"",IF(AND(M1069&gt;0,IFERROR(SEARCH(Lijstjes!$F$2,'2. Invulblad'!N1069&amp;'2. Invulblad'!P1069&amp;'2. Invulblad'!R1069&amp;'2. Invulblad'!T1069&amp;'2. Invulblad'!V1069&amp;'2. Invulblad'!X1069&amp;'2. Invulblad'!Z1069&amp;'2. Invulblad'!AB1069&amp;'2. Invulblad'!AD1069&amp;'2. Invulblad'!AF1069&amp;'2. Invulblad'!AH1069&amp;'2. Invulblad'!AI1069),0)&gt;0),"","U mag geen subsidie aanvragen voor "&amp;'2. Invulblad'!E1069&amp;" "&amp;'2. Invulblad'!F1069&amp;'2. Invulblad'!G1069&amp;" want er is geen aangrenzende maatregel getroffen."))</f>
        <v/>
      </c>
      <c r="M1069" s="20">
        <f>MIN(1500,COUNTIF('2. Invulblad'!N1069:AI1069,"Ja")*750)</f>
        <v>0</v>
      </c>
      <c r="O1069" s="14" t="str">
        <f>IF(N1069=Lijstjes!$F$2,IF($F$15=Lijstjes!$A$2,$F$16,$F$21)/COUNTIF('2. Invulblad'!$N$29:$N$1048576,Lijstjes!$F$2),"")</f>
        <v/>
      </c>
      <c r="Q1069" s="5" t="str">
        <f>IF(P1069=Lijstjes!$F$2,IF($F$15=Lijstjes!$A$3,$F$16,$F$21)/COUNTIF('2. Invulblad'!$P$29:$P$1048576,Lijstjes!$F$2),"")</f>
        <v/>
      </c>
      <c r="S1069" s="5">
        <f>IF(R1069=Lijstjes!$F$2,IF($F$15=Lijstjes!$A$4,$F$16,$F$21)/COUNTIF('2. Invulblad'!$R$29:$R$1048576,Lijstjes!$F$2),0)</f>
        <v>0</v>
      </c>
      <c r="U1069" s="5">
        <f>IF(T1069=Lijstjes!$F$2,IF($F$15=Lijstjes!$A$5,$F$16,$F$21)/COUNTIF('2. Invulblad'!$T$29:$T$1048576,Lijstjes!$F$2),0)</f>
        <v>0</v>
      </c>
      <c r="W1069" s="5" t="str">
        <f>IF(V1069=Lijstjes!$F$2,IF($F$15=Lijstjes!$A$6,$F$16,$F$21)/COUNTIF('2. Invulblad'!$V$29:$V$1048576,Lijstjes!$F$2),"")</f>
        <v/>
      </c>
      <c r="Y1069" s="5" t="str">
        <f>IF(X1069=Lijstjes!$F$2,IF($F$15=Lijstjes!$A$7,$F$16,$F$21)/COUNTIF('2. Invulblad'!$X$29:$X$1048576,Lijstjes!$F$2),"")</f>
        <v/>
      </c>
      <c r="AA1069" s="14">
        <f>IF(Z1069=Lijstjes!$F$2,IF($F$15=Lijstjes!$A$8,$F$16,$F$21)/COUNTIF('2. Invulblad'!$Z$29:$Z$1048576,Lijstjes!$F$2),0)</f>
        <v>0</v>
      </c>
      <c r="AC1069" s="14">
        <f>IF(AB1069=Lijstjes!$F$2,IF($F$15=Lijstjes!$A$9,$F$16,$F$21)/COUNTIF('2. Invulblad'!$AB$29:$AB$1048576,Lijstjes!$F$2),0)</f>
        <v>0</v>
      </c>
      <c r="AE1069" s="14">
        <f>IF(AD1069=Lijstjes!$F$2,IF($F$15=Lijstjes!$A$10,$F$16,$F$21)/COUNTIF('2. Invulblad'!$AD$29:$AD$1048576,Lijstjes!$F$2),0)</f>
        <v>0</v>
      </c>
      <c r="AG1069" s="14">
        <f>IF(AF1069=Lijstjes!$F$2,IF($F$15=Lijstjes!$A$11,$F$16,$F$21)/COUNTIF('2. Invulblad'!$AF$29:$AF$1048576,Lijstjes!$F$2),0)</f>
        <v>0</v>
      </c>
    </row>
    <row r="1070" spans="2:33" ht="14.5">
      <c r="B1070" s="12" t="str">
        <f t="shared" si="32"/>
        <v/>
      </c>
      <c r="C1070" t="str">
        <f t="shared" si="33"/>
        <v/>
      </c>
      <c r="D1070" s="15" t="str">
        <f>IF(M1070=0,"",IF(AND(M1070&gt;0,IFERROR(SEARCH(Lijstjes!$F$2,'2. Invulblad'!N1070&amp;'2. Invulblad'!P1070&amp;'2. Invulblad'!R1070&amp;'2. Invulblad'!T1070&amp;'2. Invulblad'!V1070&amp;'2. Invulblad'!X1070&amp;'2. Invulblad'!Z1070&amp;'2. Invulblad'!AB1070&amp;'2. Invulblad'!AD1070&amp;'2. Invulblad'!AF1070&amp;'2. Invulblad'!AH1070&amp;'2. Invulblad'!AI1070),0)&gt;0),"","U mag geen subsidie aanvragen voor "&amp;'2. Invulblad'!E1070&amp;" "&amp;'2. Invulblad'!F1070&amp;'2. Invulblad'!G1070&amp;" want er is geen aangrenzende maatregel getroffen."))</f>
        <v/>
      </c>
      <c r="M1070" s="20">
        <f>MIN(1500,COUNTIF('2. Invulblad'!N1070:AI1070,"Ja")*750)</f>
        <v>0</v>
      </c>
      <c r="O1070" s="14" t="str">
        <f>IF(N1070=Lijstjes!$F$2,IF($F$15=Lijstjes!$A$2,$F$16,$F$21)/COUNTIF('2. Invulblad'!$N$29:$N$1048576,Lijstjes!$F$2),"")</f>
        <v/>
      </c>
      <c r="Q1070" s="5" t="str">
        <f>IF(P1070=Lijstjes!$F$2,IF($F$15=Lijstjes!$A$3,$F$16,$F$21)/COUNTIF('2. Invulblad'!$P$29:$P$1048576,Lijstjes!$F$2),"")</f>
        <v/>
      </c>
      <c r="S1070" s="5">
        <f>IF(R1070=Lijstjes!$F$2,IF($F$15=Lijstjes!$A$4,$F$16,$F$21)/COUNTIF('2. Invulblad'!$R$29:$R$1048576,Lijstjes!$F$2),0)</f>
        <v>0</v>
      </c>
      <c r="U1070" s="5">
        <f>IF(T1070=Lijstjes!$F$2,IF($F$15=Lijstjes!$A$5,$F$16,$F$21)/COUNTIF('2. Invulblad'!$T$29:$T$1048576,Lijstjes!$F$2),0)</f>
        <v>0</v>
      </c>
      <c r="W1070" s="5" t="str">
        <f>IF(V1070=Lijstjes!$F$2,IF($F$15=Lijstjes!$A$6,$F$16,$F$21)/COUNTIF('2. Invulblad'!$V$29:$V$1048576,Lijstjes!$F$2),"")</f>
        <v/>
      </c>
      <c r="Y1070" s="5" t="str">
        <f>IF(X1070=Lijstjes!$F$2,IF($F$15=Lijstjes!$A$7,$F$16,$F$21)/COUNTIF('2. Invulblad'!$X$29:$X$1048576,Lijstjes!$F$2),"")</f>
        <v/>
      </c>
      <c r="AA1070" s="14">
        <f>IF(Z1070=Lijstjes!$F$2,IF($F$15=Lijstjes!$A$8,$F$16,$F$21)/COUNTIF('2. Invulblad'!$Z$29:$Z$1048576,Lijstjes!$F$2),0)</f>
        <v>0</v>
      </c>
      <c r="AC1070" s="14">
        <f>IF(AB1070=Lijstjes!$F$2,IF($F$15=Lijstjes!$A$9,$F$16,$F$21)/COUNTIF('2. Invulblad'!$AB$29:$AB$1048576,Lijstjes!$F$2),0)</f>
        <v>0</v>
      </c>
      <c r="AE1070" s="14">
        <f>IF(AD1070=Lijstjes!$F$2,IF($F$15=Lijstjes!$A$10,$F$16,$F$21)/COUNTIF('2. Invulblad'!$AD$29:$AD$1048576,Lijstjes!$F$2),0)</f>
        <v>0</v>
      </c>
      <c r="AG1070" s="14">
        <f>IF(AF1070=Lijstjes!$F$2,IF($F$15=Lijstjes!$A$11,$F$16,$F$21)/COUNTIF('2. Invulblad'!$AF$29:$AF$1048576,Lijstjes!$F$2),0)</f>
        <v>0</v>
      </c>
    </row>
    <row r="1071" spans="2:33" ht="14.5">
      <c r="B1071" s="12" t="str">
        <f t="shared" si="32"/>
        <v/>
      </c>
      <c r="C1071" t="str">
        <f t="shared" si="33"/>
        <v/>
      </c>
      <c r="D1071" s="15" t="str">
        <f>IF(M1071=0,"",IF(AND(M1071&gt;0,IFERROR(SEARCH(Lijstjes!$F$2,'2. Invulblad'!N1071&amp;'2. Invulblad'!P1071&amp;'2. Invulblad'!R1071&amp;'2. Invulblad'!T1071&amp;'2. Invulblad'!V1071&amp;'2. Invulblad'!X1071&amp;'2. Invulblad'!Z1071&amp;'2. Invulblad'!AB1071&amp;'2. Invulblad'!AD1071&amp;'2. Invulblad'!AF1071&amp;'2. Invulblad'!AH1071&amp;'2. Invulblad'!AI1071),0)&gt;0),"","U mag geen subsidie aanvragen voor "&amp;'2. Invulblad'!E1071&amp;" "&amp;'2. Invulblad'!F1071&amp;'2. Invulblad'!G1071&amp;" want er is geen aangrenzende maatregel getroffen."))</f>
        <v/>
      </c>
      <c r="M1071" s="20">
        <f>MIN(1500,COUNTIF('2. Invulblad'!N1071:AI1071,"Ja")*750)</f>
        <v>0</v>
      </c>
      <c r="O1071" s="14" t="str">
        <f>IF(N1071=Lijstjes!$F$2,IF($F$15=Lijstjes!$A$2,$F$16,$F$21)/COUNTIF('2. Invulblad'!$N$29:$N$1048576,Lijstjes!$F$2),"")</f>
        <v/>
      </c>
      <c r="Q1071" s="5" t="str">
        <f>IF(P1071=Lijstjes!$F$2,IF($F$15=Lijstjes!$A$3,$F$16,$F$21)/COUNTIF('2. Invulblad'!$P$29:$P$1048576,Lijstjes!$F$2),"")</f>
        <v/>
      </c>
      <c r="S1071" s="5">
        <f>IF(R1071=Lijstjes!$F$2,IF($F$15=Lijstjes!$A$4,$F$16,$F$21)/COUNTIF('2. Invulblad'!$R$29:$R$1048576,Lijstjes!$F$2),0)</f>
        <v>0</v>
      </c>
      <c r="U1071" s="5">
        <f>IF(T1071=Lijstjes!$F$2,IF($F$15=Lijstjes!$A$5,$F$16,$F$21)/COUNTIF('2. Invulblad'!$T$29:$T$1048576,Lijstjes!$F$2),0)</f>
        <v>0</v>
      </c>
      <c r="W1071" s="5" t="str">
        <f>IF(V1071=Lijstjes!$F$2,IF($F$15=Lijstjes!$A$6,$F$16,$F$21)/COUNTIF('2. Invulblad'!$V$29:$V$1048576,Lijstjes!$F$2),"")</f>
        <v/>
      </c>
      <c r="Y1071" s="5" t="str">
        <f>IF(X1071=Lijstjes!$F$2,IF($F$15=Lijstjes!$A$7,$F$16,$F$21)/COUNTIF('2. Invulblad'!$X$29:$X$1048576,Lijstjes!$F$2),"")</f>
        <v/>
      </c>
      <c r="AA1071" s="14">
        <f>IF(Z1071=Lijstjes!$F$2,IF($F$15=Lijstjes!$A$8,$F$16,$F$21)/COUNTIF('2. Invulblad'!$Z$29:$Z$1048576,Lijstjes!$F$2),0)</f>
        <v>0</v>
      </c>
      <c r="AC1071" s="14">
        <f>IF(AB1071=Lijstjes!$F$2,IF($F$15=Lijstjes!$A$9,$F$16,$F$21)/COUNTIF('2. Invulblad'!$AB$29:$AB$1048576,Lijstjes!$F$2),0)</f>
        <v>0</v>
      </c>
      <c r="AE1071" s="14">
        <f>IF(AD1071=Lijstjes!$F$2,IF($F$15=Lijstjes!$A$10,$F$16,$F$21)/COUNTIF('2. Invulblad'!$AD$29:$AD$1048576,Lijstjes!$F$2),0)</f>
        <v>0</v>
      </c>
      <c r="AG1071" s="14">
        <f>IF(AF1071=Lijstjes!$F$2,IF($F$15=Lijstjes!$A$11,$F$16,$F$21)/COUNTIF('2. Invulblad'!$AF$29:$AF$1048576,Lijstjes!$F$2),0)</f>
        <v>0</v>
      </c>
    </row>
    <row r="1072" spans="2:33" ht="14.5">
      <c r="B1072" s="12" t="str">
        <f t="shared" si="32"/>
        <v/>
      </c>
      <c r="C1072" t="str">
        <f t="shared" si="33"/>
        <v/>
      </c>
      <c r="D1072" s="15" t="str">
        <f>IF(M1072=0,"",IF(AND(M1072&gt;0,IFERROR(SEARCH(Lijstjes!$F$2,'2. Invulblad'!N1072&amp;'2. Invulblad'!P1072&amp;'2. Invulblad'!R1072&amp;'2. Invulblad'!T1072&amp;'2. Invulblad'!V1072&amp;'2. Invulblad'!X1072&amp;'2. Invulblad'!Z1072&amp;'2. Invulblad'!AB1072&amp;'2. Invulblad'!AD1072&amp;'2. Invulblad'!AF1072&amp;'2. Invulblad'!AH1072&amp;'2. Invulblad'!AI1072),0)&gt;0),"","U mag geen subsidie aanvragen voor "&amp;'2. Invulblad'!E1072&amp;" "&amp;'2. Invulblad'!F1072&amp;'2. Invulblad'!G1072&amp;" want er is geen aangrenzende maatregel getroffen."))</f>
        <v/>
      </c>
      <c r="M1072" s="20">
        <f>MIN(1500,COUNTIF('2. Invulblad'!N1072:AI1072,"Ja")*750)</f>
        <v>0</v>
      </c>
      <c r="O1072" s="14" t="str">
        <f>IF(N1072=Lijstjes!$F$2,IF($F$15=Lijstjes!$A$2,$F$16,$F$21)/COUNTIF('2. Invulblad'!$N$29:$N$1048576,Lijstjes!$F$2),"")</f>
        <v/>
      </c>
      <c r="Q1072" s="5" t="str">
        <f>IF(P1072=Lijstjes!$F$2,IF($F$15=Lijstjes!$A$3,$F$16,$F$21)/COUNTIF('2. Invulblad'!$P$29:$P$1048576,Lijstjes!$F$2),"")</f>
        <v/>
      </c>
      <c r="S1072" s="5">
        <f>IF(R1072=Lijstjes!$F$2,IF($F$15=Lijstjes!$A$4,$F$16,$F$21)/COUNTIF('2. Invulblad'!$R$29:$R$1048576,Lijstjes!$F$2),0)</f>
        <v>0</v>
      </c>
      <c r="U1072" s="5">
        <f>IF(T1072=Lijstjes!$F$2,IF($F$15=Lijstjes!$A$5,$F$16,$F$21)/COUNTIF('2. Invulblad'!$T$29:$T$1048576,Lijstjes!$F$2),0)</f>
        <v>0</v>
      </c>
      <c r="W1072" s="5" t="str">
        <f>IF(V1072=Lijstjes!$F$2,IF($F$15=Lijstjes!$A$6,$F$16,$F$21)/COUNTIF('2. Invulblad'!$V$29:$V$1048576,Lijstjes!$F$2),"")</f>
        <v/>
      </c>
      <c r="Y1072" s="5" t="str">
        <f>IF(X1072=Lijstjes!$F$2,IF($F$15=Lijstjes!$A$7,$F$16,$F$21)/COUNTIF('2. Invulblad'!$X$29:$X$1048576,Lijstjes!$F$2),"")</f>
        <v/>
      </c>
      <c r="AA1072" s="14">
        <f>IF(Z1072=Lijstjes!$F$2,IF($F$15=Lijstjes!$A$8,$F$16,$F$21)/COUNTIF('2. Invulblad'!$Z$29:$Z$1048576,Lijstjes!$F$2),0)</f>
        <v>0</v>
      </c>
      <c r="AC1072" s="14">
        <f>IF(AB1072=Lijstjes!$F$2,IF($F$15=Lijstjes!$A$9,$F$16,$F$21)/COUNTIF('2. Invulblad'!$AB$29:$AB$1048576,Lijstjes!$F$2),0)</f>
        <v>0</v>
      </c>
      <c r="AE1072" s="14">
        <f>IF(AD1072=Lijstjes!$F$2,IF($F$15=Lijstjes!$A$10,$F$16,$F$21)/COUNTIF('2. Invulblad'!$AD$29:$AD$1048576,Lijstjes!$F$2),0)</f>
        <v>0</v>
      </c>
      <c r="AG1072" s="14">
        <f>IF(AF1072=Lijstjes!$F$2,IF($F$15=Lijstjes!$A$11,$F$16,$F$21)/COUNTIF('2. Invulblad'!$AF$29:$AF$1048576,Lijstjes!$F$2),0)</f>
        <v>0</v>
      </c>
    </row>
    <row r="1073" spans="2:33" ht="14.5">
      <c r="B1073" s="12" t="str">
        <f t="shared" si="32"/>
        <v/>
      </c>
      <c r="C1073" t="str">
        <f t="shared" si="33"/>
        <v/>
      </c>
      <c r="D1073" s="15" t="str">
        <f>IF(M1073=0,"",IF(AND(M1073&gt;0,IFERROR(SEARCH(Lijstjes!$F$2,'2. Invulblad'!N1073&amp;'2. Invulblad'!P1073&amp;'2. Invulblad'!R1073&amp;'2. Invulblad'!T1073&amp;'2. Invulblad'!V1073&amp;'2. Invulblad'!X1073&amp;'2. Invulblad'!Z1073&amp;'2. Invulblad'!AB1073&amp;'2. Invulblad'!AD1073&amp;'2. Invulblad'!AF1073&amp;'2. Invulblad'!AH1073&amp;'2. Invulblad'!AI1073),0)&gt;0),"","U mag geen subsidie aanvragen voor "&amp;'2. Invulblad'!E1073&amp;" "&amp;'2. Invulblad'!F1073&amp;'2. Invulblad'!G1073&amp;" want er is geen aangrenzende maatregel getroffen."))</f>
        <v/>
      </c>
      <c r="M1073" s="20">
        <f>MIN(1500,COUNTIF('2. Invulblad'!N1073:AI1073,"Ja")*750)</f>
        <v>0</v>
      </c>
      <c r="O1073" s="14" t="str">
        <f>IF(N1073=Lijstjes!$F$2,IF($F$15=Lijstjes!$A$2,$F$16,$F$21)/COUNTIF('2. Invulblad'!$N$29:$N$1048576,Lijstjes!$F$2),"")</f>
        <v/>
      </c>
      <c r="Q1073" s="5" t="str">
        <f>IF(P1073=Lijstjes!$F$2,IF($F$15=Lijstjes!$A$3,$F$16,$F$21)/COUNTIF('2. Invulblad'!$P$29:$P$1048576,Lijstjes!$F$2),"")</f>
        <v/>
      </c>
      <c r="S1073" s="5">
        <f>IF(R1073=Lijstjes!$F$2,IF($F$15=Lijstjes!$A$4,$F$16,$F$21)/COUNTIF('2. Invulblad'!$R$29:$R$1048576,Lijstjes!$F$2),0)</f>
        <v>0</v>
      </c>
      <c r="U1073" s="5">
        <f>IF(T1073=Lijstjes!$F$2,IF($F$15=Lijstjes!$A$5,$F$16,$F$21)/COUNTIF('2. Invulblad'!$T$29:$T$1048576,Lijstjes!$F$2),0)</f>
        <v>0</v>
      </c>
      <c r="W1073" s="5" t="str">
        <f>IF(V1073=Lijstjes!$F$2,IF($F$15=Lijstjes!$A$6,$F$16,$F$21)/COUNTIF('2. Invulblad'!$V$29:$V$1048576,Lijstjes!$F$2),"")</f>
        <v/>
      </c>
      <c r="Y1073" s="5" t="str">
        <f>IF(X1073=Lijstjes!$F$2,IF($F$15=Lijstjes!$A$7,$F$16,$F$21)/COUNTIF('2. Invulblad'!$X$29:$X$1048576,Lijstjes!$F$2),"")</f>
        <v/>
      </c>
      <c r="AA1073" s="14">
        <f>IF(Z1073=Lijstjes!$F$2,IF($F$15=Lijstjes!$A$8,$F$16,$F$21)/COUNTIF('2. Invulblad'!$Z$29:$Z$1048576,Lijstjes!$F$2),0)</f>
        <v>0</v>
      </c>
      <c r="AC1073" s="14">
        <f>IF(AB1073=Lijstjes!$F$2,IF($F$15=Lijstjes!$A$9,$F$16,$F$21)/COUNTIF('2. Invulblad'!$AB$29:$AB$1048576,Lijstjes!$F$2),0)</f>
        <v>0</v>
      </c>
      <c r="AE1073" s="14">
        <f>IF(AD1073=Lijstjes!$F$2,IF($F$15=Lijstjes!$A$10,$F$16,$F$21)/COUNTIF('2. Invulblad'!$AD$29:$AD$1048576,Lijstjes!$F$2),0)</f>
        <v>0</v>
      </c>
      <c r="AG1073" s="14">
        <f>IF(AF1073=Lijstjes!$F$2,IF($F$15=Lijstjes!$A$11,$F$16,$F$21)/COUNTIF('2. Invulblad'!$AF$29:$AF$1048576,Lijstjes!$F$2),0)</f>
        <v>0</v>
      </c>
    </row>
    <row r="1074" spans="2:33" ht="14.5">
      <c r="B1074" s="12" t="str">
        <f t="shared" si="32"/>
        <v/>
      </c>
      <c r="C1074" t="str">
        <f t="shared" si="33"/>
        <v/>
      </c>
      <c r="D1074" s="15" t="str">
        <f>IF(M1074=0,"",IF(AND(M1074&gt;0,IFERROR(SEARCH(Lijstjes!$F$2,'2. Invulblad'!N1074&amp;'2. Invulblad'!P1074&amp;'2. Invulblad'!R1074&amp;'2. Invulblad'!T1074&amp;'2. Invulblad'!V1074&amp;'2. Invulblad'!X1074&amp;'2. Invulblad'!Z1074&amp;'2. Invulblad'!AB1074&amp;'2. Invulblad'!AD1074&amp;'2. Invulblad'!AF1074&amp;'2. Invulblad'!AH1074&amp;'2. Invulblad'!AI1074),0)&gt;0),"","U mag geen subsidie aanvragen voor "&amp;'2. Invulblad'!E1074&amp;" "&amp;'2. Invulblad'!F1074&amp;'2. Invulblad'!G1074&amp;" want er is geen aangrenzende maatregel getroffen."))</f>
        <v/>
      </c>
      <c r="M1074" s="20">
        <f>MIN(1500,COUNTIF('2. Invulblad'!N1074:AI1074,"Ja")*750)</f>
        <v>0</v>
      </c>
      <c r="O1074" s="14" t="str">
        <f>IF(N1074=Lijstjes!$F$2,IF($F$15=Lijstjes!$A$2,$F$16,$F$21)/COUNTIF('2. Invulblad'!$N$29:$N$1048576,Lijstjes!$F$2),"")</f>
        <v/>
      </c>
      <c r="Q1074" s="5" t="str">
        <f>IF(P1074=Lijstjes!$F$2,IF($F$15=Lijstjes!$A$3,$F$16,$F$21)/COUNTIF('2. Invulblad'!$P$29:$P$1048576,Lijstjes!$F$2),"")</f>
        <v/>
      </c>
      <c r="S1074" s="5">
        <f>IF(R1074=Lijstjes!$F$2,IF($F$15=Lijstjes!$A$4,$F$16,$F$21)/COUNTIF('2. Invulblad'!$R$29:$R$1048576,Lijstjes!$F$2),0)</f>
        <v>0</v>
      </c>
      <c r="U1074" s="5">
        <f>IF(T1074=Lijstjes!$F$2,IF($F$15=Lijstjes!$A$5,$F$16,$F$21)/COUNTIF('2. Invulblad'!$T$29:$T$1048576,Lijstjes!$F$2),0)</f>
        <v>0</v>
      </c>
      <c r="W1074" s="5" t="str">
        <f>IF(V1074=Lijstjes!$F$2,IF($F$15=Lijstjes!$A$6,$F$16,$F$21)/COUNTIF('2. Invulblad'!$V$29:$V$1048576,Lijstjes!$F$2),"")</f>
        <v/>
      </c>
      <c r="Y1074" s="5" t="str">
        <f>IF(X1074=Lijstjes!$F$2,IF($F$15=Lijstjes!$A$7,$F$16,$F$21)/COUNTIF('2. Invulblad'!$X$29:$X$1048576,Lijstjes!$F$2),"")</f>
        <v/>
      </c>
      <c r="AA1074" s="14">
        <f>IF(Z1074=Lijstjes!$F$2,IF($F$15=Lijstjes!$A$8,$F$16,$F$21)/COUNTIF('2. Invulblad'!$Z$29:$Z$1048576,Lijstjes!$F$2),0)</f>
        <v>0</v>
      </c>
      <c r="AC1074" s="14">
        <f>IF(AB1074=Lijstjes!$F$2,IF($F$15=Lijstjes!$A$9,$F$16,$F$21)/COUNTIF('2. Invulblad'!$AB$29:$AB$1048576,Lijstjes!$F$2),0)</f>
        <v>0</v>
      </c>
      <c r="AE1074" s="14">
        <f>IF(AD1074=Lijstjes!$F$2,IF($F$15=Lijstjes!$A$10,$F$16,$F$21)/COUNTIF('2. Invulblad'!$AD$29:$AD$1048576,Lijstjes!$F$2),0)</f>
        <v>0</v>
      </c>
      <c r="AG1074" s="14">
        <f>IF(AF1074=Lijstjes!$F$2,IF($F$15=Lijstjes!$A$11,$F$16,$F$21)/COUNTIF('2. Invulblad'!$AF$29:$AF$1048576,Lijstjes!$F$2),0)</f>
        <v>0</v>
      </c>
    </row>
    <row r="1075" spans="2:33" ht="14.5">
      <c r="B1075" s="12" t="str">
        <f t="shared" si="32"/>
        <v/>
      </c>
      <c r="C1075" t="str">
        <f t="shared" si="33"/>
        <v/>
      </c>
      <c r="D1075" s="15" t="str">
        <f>IF(M1075=0,"",IF(AND(M1075&gt;0,IFERROR(SEARCH(Lijstjes!$F$2,'2. Invulblad'!N1075&amp;'2. Invulblad'!P1075&amp;'2. Invulblad'!R1075&amp;'2. Invulblad'!T1075&amp;'2. Invulblad'!V1075&amp;'2. Invulblad'!X1075&amp;'2. Invulblad'!Z1075&amp;'2. Invulblad'!AB1075&amp;'2. Invulblad'!AD1075&amp;'2. Invulblad'!AF1075&amp;'2. Invulblad'!AH1075&amp;'2. Invulblad'!AI1075),0)&gt;0),"","U mag geen subsidie aanvragen voor "&amp;'2. Invulblad'!E1075&amp;" "&amp;'2. Invulblad'!F1075&amp;'2. Invulblad'!G1075&amp;" want er is geen aangrenzende maatregel getroffen."))</f>
        <v/>
      </c>
      <c r="M1075" s="20">
        <f>MIN(1500,COUNTIF('2. Invulblad'!N1075:AI1075,"Ja")*750)</f>
        <v>0</v>
      </c>
      <c r="O1075" s="14" t="str">
        <f>IF(N1075=Lijstjes!$F$2,IF($F$15=Lijstjes!$A$2,$F$16,$F$21)/COUNTIF('2. Invulblad'!$N$29:$N$1048576,Lijstjes!$F$2),"")</f>
        <v/>
      </c>
      <c r="Q1075" s="5" t="str">
        <f>IF(P1075=Lijstjes!$F$2,IF($F$15=Lijstjes!$A$3,$F$16,$F$21)/COUNTIF('2. Invulblad'!$P$29:$P$1048576,Lijstjes!$F$2),"")</f>
        <v/>
      </c>
      <c r="S1075" s="5">
        <f>IF(R1075=Lijstjes!$F$2,IF($F$15=Lijstjes!$A$4,$F$16,$F$21)/COUNTIF('2. Invulblad'!$R$29:$R$1048576,Lijstjes!$F$2),0)</f>
        <v>0</v>
      </c>
      <c r="U1075" s="5">
        <f>IF(T1075=Lijstjes!$F$2,IF($F$15=Lijstjes!$A$5,$F$16,$F$21)/COUNTIF('2. Invulblad'!$T$29:$T$1048576,Lijstjes!$F$2),0)</f>
        <v>0</v>
      </c>
      <c r="W1075" s="5" t="str">
        <f>IF(V1075=Lijstjes!$F$2,IF($F$15=Lijstjes!$A$6,$F$16,$F$21)/COUNTIF('2. Invulblad'!$V$29:$V$1048576,Lijstjes!$F$2),"")</f>
        <v/>
      </c>
      <c r="Y1075" s="5" t="str">
        <f>IF(X1075=Lijstjes!$F$2,IF($F$15=Lijstjes!$A$7,$F$16,$F$21)/COUNTIF('2. Invulblad'!$X$29:$X$1048576,Lijstjes!$F$2),"")</f>
        <v/>
      </c>
      <c r="AA1075" s="14">
        <f>IF(Z1075=Lijstjes!$F$2,IF($F$15=Lijstjes!$A$8,$F$16,$F$21)/COUNTIF('2. Invulblad'!$Z$29:$Z$1048576,Lijstjes!$F$2),0)</f>
        <v>0</v>
      </c>
      <c r="AC1075" s="14">
        <f>IF(AB1075=Lijstjes!$F$2,IF($F$15=Lijstjes!$A$9,$F$16,$F$21)/COUNTIF('2. Invulblad'!$AB$29:$AB$1048576,Lijstjes!$F$2),0)</f>
        <v>0</v>
      </c>
      <c r="AE1075" s="14">
        <f>IF(AD1075=Lijstjes!$F$2,IF($F$15=Lijstjes!$A$10,$F$16,$F$21)/COUNTIF('2. Invulblad'!$AD$29:$AD$1048576,Lijstjes!$F$2),0)</f>
        <v>0</v>
      </c>
      <c r="AG1075" s="14">
        <f>IF(AF1075=Lijstjes!$F$2,IF($F$15=Lijstjes!$A$11,$F$16,$F$21)/COUNTIF('2. Invulblad'!$AF$29:$AF$1048576,Lijstjes!$F$2),0)</f>
        <v>0</v>
      </c>
    </row>
    <row r="1076" spans="2:33" ht="14.5">
      <c r="B1076" s="12" t="str">
        <f t="shared" si="32"/>
        <v/>
      </c>
      <c r="C1076" t="str">
        <f t="shared" si="33"/>
        <v/>
      </c>
      <c r="D1076" s="15" t="str">
        <f>IF(M1076=0,"",IF(AND(M1076&gt;0,IFERROR(SEARCH(Lijstjes!$F$2,'2. Invulblad'!N1076&amp;'2. Invulblad'!P1076&amp;'2. Invulblad'!R1076&amp;'2. Invulblad'!T1076&amp;'2. Invulblad'!V1076&amp;'2. Invulblad'!X1076&amp;'2. Invulblad'!Z1076&amp;'2. Invulblad'!AB1076&amp;'2. Invulblad'!AD1076&amp;'2. Invulblad'!AF1076&amp;'2. Invulblad'!AH1076&amp;'2. Invulblad'!AI1076),0)&gt;0),"","U mag geen subsidie aanvragen voor "&amp;'2. Invulblad'!E1076&amp;" "&amp;'2. Invulblad'!F1076&amp;'2. Invulblad'!G1076&amp;" want er is geen aangrenzende maatregel getroffen."))</f>
        <v/>
      </c>
      <c r="M1076" s="20">
        <f>MIN(1500,COUNTIF('2. Invulblad'!N1076:AI1076,"Ja")*750)</f>
        <v>0</v>
      </c>
      <c r="O1076" s="14" t="str">
        <f>IF(N1076=Lijstjes!$F$2,IF($F$15=Lijstjes!$A$2,$F$16,$F$21)/COUNTIF('2. Invulblad'!$N$29:$N$1048576,Lijstjes!$F$2),"")</f>
        <v/>
      </c>
      <c r="Q1076" s="5" t="str">
        <f>IF(P1076=Lijstjes!$F$2,IF($F$15=Lijstjes!$A$3,$F$16,$F$21)/COUNTIF('2. Invulblad'!$P$29:$P$1048576,Lijstjes!$F$2),"")</f>
        <v/>
      </c>
      <c r="S1076" s="5">
        <f>IF(R1076=Lijstjes!$F$2,IF($F$15=Lijstjes!$A$4,$F$16,$F$21)/COUNTIF('2. Invulblad'!$R$29:$R$1048576,Lijstjes!$F$2),0)</f>
        <v>0</v>
      </c>
      <c r="U1076" s="5">
        <f>IF(T1076=Lijstjes!$F$2,IF($F$15=Lijstjes!$A$5,$F$16,$F$21)/COUNTIF('2. Invulblad'!$T$29:$T$1048576,Lijstjes!$F$2),0)</f>
        <v>0</v>
      </c>
      <c r="W1076" s="5" t="str">
        <f>IF(V1076=Lijstjes!$F$2,IF($F$15=Lijstjes!$A$6,$F$16,$F$21)/COUNTIF('2. Invulblad'!$V$29:$V$1048576,Lijstjes!$F$2),"")</f>
        <v/>
      </c>
      <c r="Y1076" s="5" t="str">
        <f>IF(X1076=Lijstjes!$F$2,IF($F$15=Lijstjes!$A$7,$F$16,$F$21)/COUNTIF('2. Invulblad'!$X$29:$X$1048576,Lijstjes!$F$2),"")</f>
        <v/>
      </c>
      <c r="AA1076" s="14">
        <f>IF(Z1076=Lijstjes!$F$2,IF($F$15=Lijstjes!$A$8,$F$16,$F$21)/COUNTIF('2. Invulblad'!$Z$29:$Z$1048576,Lijstjes!$F$2),0)</f>
        <v>0</v>
      </c>
      <c r="AC1076" s="14">
        <f>IF(AB1076=Lijstjes!$F$2,IF($F$15=Lijstjes!$A$9,$F$16,$F$21)/COUNTIF('2. Invulblad'!$AB$29:$AB$1048576,Lijstjes!$F$2),0)</f>
        <v>0</v>
      </c>
      <c r="AE1076" s="14">
        <f>IF(AD1076=Lijstjes!$F$2,IF($F$15=Lijstjes!$A$10,$F$16,$F$21)/COUNTIF('2. Invulblad'!$AD$29:$AD$1048576,Lijstjes!$F$2),0)</f>
        <v>0</v>
      </c>
      <c r="AG1076" s="14">
        <f>IF(AF1076=Lijstjes!$F$2,IF($F$15=Lijstjes!$A$11,$F$16,$F$21)/COUNTIF('2. Invulblad'!$AF$29:$AF$1048576,Lijstjes!$F$2),0)</f>
        <v>0</v>
      </c>
    </row>
    <row r="1077" spans="2:33" ht="14.5">
      <c r="B1077" s="12" t="str">
        <f t="shared" si="32"/>
        <v/>
      </c>
      <c r="C1077" t="str">
        <f t="shared" si="33"/>
        <v/>
      </c>
      <c r="D1077" s="15" t="str">
        <f>IF(M1077=0,"",IF(AND(M1077&gt;0,IFERROR(SEARCH(Lijstjes!$F$2,'2. Invulblad'!N1077&amp;'2. Invulblad'!P1077&amp;'2. Invulblad'!R1077&amp;'2. Invulblad'!T1077&amp;'2. Invulblad'!V1077&amp;'2. Invulblad'!X1077&amp;'2. Invulblad'!Z1077&amp;'2. Invulblad'!AB1077&amp;'2. Invulblad'!AD1077&amp;'2. Invulblad'!AF1077&amp;'2. Invulblad'!AH1077&amp;'2. Invulblad'!AI1077),0)&gt;0),"","U mag geen subsidie aanvragen voor "&amp;'2. Invulblad'!E1077&amp;" "&amp;'2. Invulblad'!F1077&amp;'2. Invulblad'!G1077&amp;" want er is geen aangrenzende maatregel getroffen."))</f>
        <v/>
      </c>
      <c r="M1077" s="20">
        <f>MIN(1500,COUNTIF('2. Invulblad'!N1077:AI1077,"Ja")*750)</f>
        <v>0</v>
      </c>
      <c r="O1077" s="14" t="str">
        <f>IF(N1077=Lijstjes!$F$2,IF($F$15=Lijstjes!$A$2,$F$16,$F$21)/COUNTIF('2. Invulblad'!$N$29:$N$1048576,Lijstjes!$F$2),"")</f>
        <v/>
      </c>
      <c r="Q1077" s="5" t="str">
        <f>IF(P1077=Lijstjes!$F$2,IF($F$15=Lijstjes!$A$3,$F$16,$F$21)/COUNTIF('2. Invulblad'!$P$29:$P$1048576,Lijstjes!$F$2),"")</f>
        <v/>
      </c>
      <c r="S1077" s="5">
        <f>IF(R1077=Lijstjes!$F$2,IF($F$15=Lijstjes!$A$4,$F$16,$F$21)/COUNTIF('2. Invulblad'!$R$29:$R$1048576,Lijstjes!$F$2),0)</f>
        <v>0</v>
      </c>
      <c r="U1077" s="5">
        <f>IF(T1077=Lijstjes!$F$2,IF($F$15=Lijstjes!$A$5,$F$16,$F$21)/COUNTIF('2. Invulblad'!$T$29:$T$1048576,Lijstjes!$F$2),0)</f>
        <v>0</v>
      </c>
      <c r="W1077" s="5" t="str">
        <f>IF(V1077=Lijstjes!$F$2,IF($F$15=Lijstjes!$A$6,$F$16,$F$21)/COUNTIF('2. Invulblad'!$V$29:$V$1048576,Lijstjes!$F$2),"")</f>
        <v/>
      </c>
      <c r="Y1077" s="5" t="str">
        <f>IF(X1077=Lijstjes!$F$2,IF($F$15=Lijstjes!$A$7,$F$16,$F$21)/COUNTIF('2. Invulblad'!$X$29:$X$1048576,Lijstjes!$F$2),"")</f>
        <v/>
      </c>
      <c r="AA1077" s="14">
        <f>IF(Z1077=Lijstjes!$F$2,IF($F$15=Lijstjes!$A$8,$F$16,$F$21)/COUNTIF('2. Invulblad'!$Z$29:$Z$1048576,Lijstjes!$F$2),0)</f>
        <v>0</v>
      </c>
      <c r="AC1077" s="14">
        <f>IF(AB1077=Lijstjes!$F$2,IF($F$15=Lijstjes!$A$9,$F$16,$F$21)/COUNTIF('2. Invulblad'!$AB$29:$AB$1048576,Lijstjes!$F$2),0)</f>
        <v>0</v>
      </c>
      <c r="AE1077" s="14">
        <f>IF(AD1077=Lijstjes!$F$2,IF($F$15=Lijstjes!$A$10,$F$16,$F$21)/COUNTIF('2. Invulblad'!$AD$29:$AD$1048576,Lijstjes!$F$2),0)</f>
        <v>0</v>
      </c>
      <c r="AG1077" s="14">
        <f>IF(AF1077=Lijstjes!$F$2,IF($F$15=Lijstjes!$A$11,$F$16,$F$21)/COUNTIF('2. Invulblad'!$AF$29:$AF$1048576,Lijstjes!$F$2),0)</f>
        <v>0</v>
      </c>
    </row>
    <row r="1078" spans="2:33" ht="14.5">
      <c r="B1078" s="12" t="str">
        <f t="shared" si="32"/>
        <v/>
      </c>
      <c r="C1078" t="str">
        <f t="shared" si="33"/>
        <v/>
      </c>
      <c r="D1078" s="15" t="str">
        <f>IF(M1078=0,"",IF(AND(M1078&gt;0,IFERROR(SEARCH(Lijstjes!$F$2,'2. Invulblad'!N1078&amp;'2. Invulblad'!P1078&amp;'2. Invulblad'!R1078&amp;'2. Invulblad'!T1078&amp;'2. Invulblad'!V1078&amp;'2. Invulblad'!X1078&amp;'2. Invulblad'!Z1078&amp;'2. Invulblad'!AB1078&amp;'2. Invulblad'!AD1078&amp;'2. Invulblad'!AF1078&amp;'2. Invulblad'!AH1078&amp;'2. Invulblad'!AI1078),0)&gt;0),"","U mag geen subsidie aanvragen voor "&amp;'2. Invulblad'!E1078&amp;" "&amp;'2. Invulblad'!F1078&amp;'2. Invulblad'!G1078&amp;" want er is geen aangrenzende maatregel getroffen."))</f>
        <v/>
      </c>
      <c r="M1078" s="20">
        <f>MIN(1500,COUNTIF('2. Invulblad'!N1078:AI1078,"Ja")*750)</f>
        <v>0</v>
      </c>
      <c r="O1078" s="14" t="str">
        <f>IF(N1078=Lijstjes!$F$2,IF($F$15=Lijstjes!$A$2,$F$16,$F$21)/COUNTIF('2. Invulblad'!$N$29:$N$1048576,Lijstjes!$F$2),"")</f>
        <v/>
      </c>
      <c r="Q1078" s="5" t="str">
        <f>IF(P1078=Lijstjes!$F$2,IF($F$15=Lijstjes!$A$3,$F$16,$F$21)/COUNTIF('2. Invulblad'!$P$29:$P$1048576,Lijstjes!$F$2),"")</f>
        <v/>
      </c>
      <c r="S1078" s="5">
        <f>IF(R1078=Lijstjes!$F$2,IF($F$15=Lijstjes!$A$4,$F$16,$F$21)/COUNTIF('2. Invulblad'!$R$29:$R$1048576,Lijstjes!$F$2),0)</f>
        <v>0</v>
      </c>
      <c r="U1078" s="5">
        <f>IF(T1078=Lijstjes!$F$2,IF($F$15=Lijstjes!$A$5,$F$16,$F$21)/COUNTIF('2. Invulblad'!$T$29:$T$1048576,Lijstjes!$F$2),0)</f>
        <v>0</v>
      </c>
      <c r="W1078" s="5" t="str">
        <f>IF(V1078=Lijstjes!$F$2,IF($F$15=Lijstjes!$A$6,$F$16,$F$21)/COUNTIF('2. Invulblad'!$V$29:$V$1048576,Lijstjes!$F$2),"")</f>
        <v/>
      </c>
      <c r="Y1078" s="5" t="str">
        <f>IF(X1078=Lijstjes!$F$2,IF($F$15=Lijstjes!$A$7,$F$16,$F$21)/COUNTIF('2. Invulblad'!$X$29:$X$1048576,Lijstjes!$F$2),"")</f>
        <v/>
      </c>
      <c r="AA1078" s="14">
        <f>IF(Z1078=Lijstjes!$F$2,IF($F$15=Lijstjes!$A$8,$F$16,$F$21)/COUNTIF('2. Invulblad'!$Z$29:$Z$1048576,Lijstjes!$F$2),0)</f>
        <v>0</v>
      </c>
      <c r="AC1078" s="14">
        <f>IF(AB1078=Lijstjes!$F$2,IF($F$15=Lijstjes!$A$9,$F$16,$F$21)/COUNTIF('2. Invulblad'!$AB$29:$AB$1048576,Lijstjes!$F$2),0)</f>
        <v>0</v>
      </c>
      <c r="AE1078" s="14">
        <f>IF(AD1078=Lijstjes!$F$2,IF($F$15=Lijstjes!$A$10,$F$16,$F$21)/COUNTIF('2. Invulblad'!$AD$29:$AD$1048576,Lijstjes!$F$2),0)</f>
        <v>0</v>
      </c>
      <c r="AG1078" s="14">
        <f>IF(AF1078=Lijstjes!$F$2,IF($F$15=Lijstjes!$A$11,$F$16,$F$21)/COUNTIF('2. Invulblad'!$AF$29:$AF$1048576,Lijstjes!$F$2),0)</f>
        <v>0</v>
      </c>
    </row>
    <row r="1079" spans="2:33" ht="14.5">
      <c r="B1079" s="12" t="str">
        <f t="shared" si="32"/>
        <v/>
      </c>
      <c r="C1079" t="str">
        <f t="shared" si="33"/>
        <v/>
      </c>
      <c r="D1079" s="15" t="str">
        <f>IF(M1079=0,"",IF(AND(M1079&gt;0,IFERROR(SEARCH(Lijstjes!$F$2,'2. Invulblad'!N1079&amp;'2. Invulblad'!P1079&amp;'2. Invulblad'!R1079&amp;'2. Invulblad'!T1079&amp;'2. Invulblad'!V1079&amp;'2. Invulblad'!X1079&amp;'2. Invulblad'!Z1079&amp;'2. Invulblad'!AB1079&amp;'2. Invulblad'!AD1079&amp;'2. Invulblad'!AF1079&amp;'2. Invulblad'!AH1079&amp;'2. Invulblad'!AI1079),0)&gt;0),"","U mag geen subsidie aanvragen voor "&amp;'2. Invulblad'!E1079&amp;" "&amp;'2. Invulblad'!F1079&amp;'2. Invulblad'!G1079&amp;" want er is geen aangrenzende maatregel getroffen."))</f>
        <v/>
      </c>
      <c r="M1079" s="20">
        <f>MIN(1500,COUNTIF('2. Invulblad'!N1079:AI1079,"Ja")*750)</f>
        <v>0</v>
      </c>
      <c r="O1079" s="14" t="str">
        <f>IF(N1079=Lijstjes!$F$2,IF($F$15=Lijstjes!$A$2,$F$16,$F$21)/COUNTIF('2. Invulblad'!$N$29:$N$1048576,Lijstjes!$F$2),"")</f>
        <v/>
      </c>
      <c r="Q1079" s="5" t="str">
        <f>IF(P1079=Lijstjes!$F$2,IF($F$15=Lijstjes!$A$3,$F$16,$F$21)/COUNTIF('2. Invulblad'!$P$29:$P$1048576,Lijstjes!$F$2),"")</f>
        <v/>
      </c>
      <c r="S1079" s="5">
        <f>IF(R1079=Lijstjes!$F$2,IF($F$15=Lijstjes!$A$4,$F$16,$F$21)/COUNTIF('2. Invulblad'!$R$29:$R$1048576,Lijstjes!$F$2),0)</f>
        <v>0</v>
      </c>
      <c r="U1079" s="5">
        <f>IF(T1079=Lijstjes!$F$2,IF($F$15=Lijstjes!$A$5,$F$16,$F$21)/COUNTIF('2. Invulblad'!$T$29:$T$1048576,Lijstjes!$F$2),0)</f>
        <v>0</v>
      </c>
      <c r="W1079" s="5" t="str">
        <f>IF(V1079=Lijstjes!$F$2,IF($F$15=Lijstjes!$A$6,$F$16,$F$21)/COUNTIF('2. Invulblad'!$V$29:$V$1048576,Lijstjes!$F$2),"")</f>
        <v/>
      </c>
      <c r="Y1079" s="5" t="str">
        <f>IF(X1079=Lijstjes!$F$2,IF($F$15=Lijstjes!$A$7,$F$16,$F$21)/COUNTIF('2. Invulblad'!$X$29:$X$1048576,Lijstjes!$F$2),"")</f>
        <v/>
      </c>
      <c r="AA1079" s="14">
        <f>IF(Z1079=Lijstjes!$F$2,IF($F$15=Lijstjes!$A$8,$F$16,$F$21)/COUNTIF('2. Invulblad'!$Z$29:$Z$1048576,Lijstjes!$F$2),0)</f>
        <v>0</v>
      </c>
      <c r="AC1079" s="14">
        <f>IF(AB1079=Lijstjes!$F$2,IF($F$15=Lijstjes!$A$9,$F$16,$F$21)/COUNTIF('2. Invulblad'!$AB$29:$AB$1048576,Lijstjes!$F$2),0)</f>
        <v>0</v>
      </c>
      <c r="AE1079" s="14">
        <f>IF(AD1079=Lijstjes!$F$2,IF($F$15=Lijstjes!$A$10,$F$16,$F$21)/COUNTIF('2. Invulblad'!$AD$29:$AD$1048576,Lijstjes!$F$2),0)</f>
        <v>0</v>
      </c>
      <c r="AG1079" s="14">
        <f>IF(AF1079=Lijstjes!$F$2,IF($F$15=Lijstjes!$A$11,$F$16,$F$21)/COUNTIF('2. Invulblad'!$AF$29:$AF$1048576,Lijstjes!$F$2),0)</f>
        <v>0</v>
      </c>
    </row>
    <row r="1080" spans="2:33" ht="14.5">
      <c r="B1080" s="12" t="str">
        <f t="shared" si="32"/>
        <v/>
      </c>
      <c r="C1080" t="str">
        <f t="shared" si="33"/>
        <v/>
      </c>
      <c r="D1080" s="15" t="str">
        <f>IF(M1080=0,"",IF(AND(M1080&gt;0,IFERROR(SEARCH(Lijstjes!$F$2,'2. Invulblad'!N1080&amp;'2. Invulblad'!P1080&amp;'2. Invulblad'!R1080&amp;'2. Invulblad'!T1080&amp;'2. Invulblad'!V1080&amp;'2. Invulblad'!X1080&amp;'2. Invulblad'!Z1080&amp;'2. Invulblad'!AB1080&amp;'2. Invulblad'!AD1080&amp;'2. Invulblad'!AF1080&amp;'2. Invulblad'!AH1080&amp;'2. Invulblad'!AI1080),0)&gt;0),"","U mag geen subsidie aanvragen voor "&amp;'2. Invulblad'!E1080&amp;" "&amp;'2. Invulblad'!F1080&amp;'2. Invulblad'!G1080&amp;" want er is geen aangrenzende maatregel getroffen."))</f>
        <v/>
      </c>
      <c r="M1080" s="20">
        <f>MIN(1500,COUNTIF('2. Invulblad'!N1080:AI1080,"Ja")*750)</f>
        <v>0</v>
      </c>
      <c r="O1080" s="14" t="str">
        <f>IF(N1080=Lijstjes!$F$2,IF($F$15=Lijstjes!$A$2,$F$16,$F$21)/COUNTIF('2. Invulblad'!$N$29:$N$1048576,Lijstjes!$F$2),"")</f>
        <v/>
      </c>
      <c r="Q1080" s="5" t="str">
        <f>IF(P1080=Lijstjes!$F$2,IF($F$15=Lijstjes!$A$3,$F$16,$F$21)/COUNTIF('2. Invulblad'!$P$29:$P$1048576,Lijstjes!$F$2),"")</f>
        <v/>
      </c>
      <c r="S1080" s="5">
        <f>IF(R1080=Lijstjes!$F$2,IF($F$15=Lijstjes!$A$4,$F$16,$F$21)/COUNTIF('2. Invulblad'!$R$29:$R$1048576,Lijstjes!$F$2),0)</f>
        <v>0</v>
      </c>
      <c r="U1080" s="5">
        <f>IF(T1080=Lijstjes!$F$2,IF($F$15=Lijstjes!$A$5,$F$16,$F$21)/COUNTIF('2. Invulblad'!$T$29:$T$1048576,Lijstjes!$F$2),0)</f>
        <v>0</v>
      </c>
      <c r="W1080" s="5" t="str">
        <f>IF(V1080=Lijstjes!$F$2,IF($F$15=Lijstjes!$A$6,$F$16,$F$21)/COUNTIF('2. Invulblad'!$V$29:$V$1048576,Lijstjes!$F$2),"")</f>
        <v/>
      </c>
      <c r="Y1080" s="5" t="str">
        <f>IF(X1080=Lijstjes!$F$2,IF($F$15=Lijstjes!$A$7,$F$16,$F$21)/COUNTIF('2. Invulblad'!$X$29:$X$1048576,Lijstjes!$F$2),"")</f>
        <v/>
      </c>
      <c r="AA1080" s="14">
        <f>IF(Z1080=Lijstjes!$F$2,IF($F$15=Lijstjes!$A$8,$F$16,$F$21)/COUNTIF('2. Invulblad'!$Z$29:$Z$1048576,Lijstjes!$F$2),0)</f>
        <v>0</v>
      </c>
      <c r="AC1080" s="14">
        <f>IF(AB1080=Lijstjes!$F$2,IF($F$15=Lijstjes!$A$9,$F$16,$F$21)/COUNTIF('2. Invulblad'!$AB$29:$AB$1048576,Lijstjes!$F$2),0)</f>
        <v>0</v>
      </c>
      <c r="AE1080" s="14">
        <f>IF(AD1080=Lijstjes!$F$2,IF($F$15=Lijstjes!$A$10,$F$16,$F$21)/COUNTIF('2. Invulblad'!$AD$29:$AD$1048576,Lijstjes!$F$2),0)</f>
        <v>0</v>
      </c>
      <c r="AG1080" s="14">
        <f>IF(AF1080=Lijstjes!$F$2,IF($F$15=Lijstjes!$A$11,$F$16,$F$21)/COUNTIF('2. Invulblad'!$AF$29:$AF$1048576,Lijstjes!$F$2),0)</f>
        <v>0</v>
      </c>
    </row>
    <row r="1081" spans="2:33" ht="14.5">
      <c r="B1081" s="12" t="str">
        <f t="shared" si="32"/>
        <v/>
      </c>
      <c r="C1081" t="str">
        <f t="shared" si="33"/>
        <v/>
      </c>
      <c r="D1081" s="15" t="str">
        <f>IF(M1081=0,"",IF(AND(M1081&gt;0,IFERROR(SEARCH(Lijstjes!$F$2,'2. Invulblad'!N1081&amp;'2. Invulblad'!P1081&amp;'2. Invulblad'!R1081&amp;'2. Invulblad'!T1081&amp;'2. Invulblad'!V1081&amp;'2. Invulblad'!X1081&amp;'2. Invulblad'!Z1081&amp;'2. Invulblad'!AB1081&amp;'2. Invulblad'!AD1081&amp;'2. Invulblad'!AF1081&amp;'2. Invulblad'!AH1081&amp;'2. Invulblad'!AI1081),0)&gt;0),"","U mag geen subsidie aanvragen voor "&amp;'2. Invulblad'!E1081&amp;" "&amp;'2. Invulblad'!F1081&amp;'2. Invulblad'!G1081&amp;" want er is geen aangrenzende maatregel getroffen."))</f>
        <v/>
      </c>
      <c r="M1081" s="20">
        <f>MIN(1500,COUNTIF('2. Invulblad'!N1081:AI1081,"Ja")*750)</f>
        <v>0</v>
      </c>
      <c r="O1081" s="14" t="str">
        <f>IF(N1081=Lijstjes!$F$2,IF($F$15=Lijstjes!$A$2,$F$16,$F$21)/COUNTIF('2. Invulblad'!$N$29:$N$1048576,Lijstjes!$F$2),"")</f>
        <v/>
      </c>
      <c r="Q1081" s="5" t="str">
        <f>IF(P1081=Lijstjes!$F$2,IF($F$15=Lijstjes!$A$3,$F$16,$F$21)/COUNTIF('2. Invulblad'!$P$29:$P$1048576,Lijstjes!$F$2),"")</f>
        <v/>
      </c>
      <c r="S1081" s="5">
        <f>IF(R1081=Lijstjes!$F$2,IF($F$15=Lijstjes!$A$4,$F$16,$F$21)/COUNTIF('2. Invulblad'!$R$29:$R$1048576,Lijstjes!$F$2),0)</f>
        <v>0</v>
      </c>
      <c r="U1081" s="5">
        <f>IF(T1081=Lijstjes!$F$2,IF($F$15=Lijstjes!$A$5,$F$16,$F$21)/COUNTIF('2. Invulblad'!$T$29:$T$1048576,Lijstjes!$F$2),0)</f>
        <v>0</v>
      </c>
      <c r="W1081" s="5" t="str">
        <f>IF(V1081=Lijstjes!$F$2,IF($F$15=Lijstjes!$A$6,$F$16,$F$21)/COUNTIF('2. Invulblad'!$V$29:$V$1048576,Lijstjes!$F$2),"")</f>
        <v/>
      </c>
      <c r="Y1081" s="5" t="str">
        <f>IF(X1081=Lijstjes!$F$2,IF($F$15=Lijstjes!$A$7,$F$16,$F$21)/COUNTIF('2. Invulblad'!$X$29:$X$1048576,Lijstjes!$F$2),"")</f>
        <v/>
      </c>
      <c r="AA1081" s="14">
        <f>IF(Z1081=Lijstjes!$F$2,IF($F$15=Lijstjes!$A$8,$F$16,$F$21)/COUNTIF('2. Invulblad'!$Z$29:$Z$1048576,Lijstjes!$F$2),0)</f>
        <v>0</v>
      </c>
      <c r="AC1081" s="14">
        <f>IF(AB1081=Lijstjes!$F$2,IF($F$15=Lijstjes!$A$9,$F$16,$F$21)/COUNTIF('2. Invulblad'!$AB$29:$AB$1048576,Lijstjes!$F$2),0)</f>
        <v>0</v>
      </c>
      <c r="AE1081" s="14">
        <f>IF(AD1081=Lijstjes!$F$2,IF($F$15=Lijstjes!$A$10,$F$16,$F$21)/COUNTIF('2. Invulblad'!$AD$29:$AD$1048576,Lijstjes!$F$2),0)</f>
        <v>0</v>
      </c>
      <c r="AG1081" s="14">
        <f>IF(AF1081=Lijstjes!$F$2,IF($F$15=Lijstjes!$A$11,$F$16,$F$21)/COUNTIF('2. Invulblad'!$AF$29:$AF$1048576,Lijstjes!$F$2),0)</f>
        <v>0</v>
      </c>
    </row>
    <row r="1082" spans="2:33" ht="14.5">
      <c r="B1082" s="12" t="str">
        <f t="shared" si="32"/>
        <v/>
      </c>
      <c r="C1082" t="str">
        <f t="shared" si="33"/>
        <v/>
      </c>
      <c r="D1082" s="15" t="str">
        <f>IF(M1082=0,"",IF(AND(M1082&gt;0,IFERROR(SEARCH(Lijstjes!$F$2,'2. Invulblad'!N1082&amp;'2. Invulblad'!P1082&amp;'2. Invulblad'!R1082&amp;'2. Invulblad'!T1082&amp;'2. Invulblad'!V1082&amp;'2. Invulblad'!X1082&amp;'2. Invulblad'!Z1082&amp;'2. Invulblad'!AB1082&amp;'2. Invulblad'!AD1082&amp;'2. Invulblad'!AF1082&amp;'2. Invulblad'!AH1082&amp;'2. Invulblad'!AI1082),0)&gt;0),"","U mag geen subsidie aanvragen voor "&amp;'2. Invulblad'!E1082&amp;" "&amp;'2. Invulblad'!F1082&amp;'2. Invulblad'!G1082&amp;" want er is geen aangrenzende maatregel getroffen."))</f>
        <v/>
      </c>
      <c r="M1082" s="20">
        <f>MIN(1500,COUNTIF('2. Invulblad'!N1082:AI1082,"Ja")*750)</f>
        <v>0</v>
      </c>
      <c r="O1082" s="14" t="str">
        <f>IF(N1082=Lijstjes!$F$2,IF($F$15=Lijstjes!$A$2,$F$16,$F$21)/COUNTIF('2. Invulblad'!$N$29:$N$1048576,Lijstjes!$F$2),"")</f>
        <v/>
      </c>
      <c r="Q1082" s="5" t="str">
        <f>IF(P1082=Lijstjes!$F$2,IF($F$15=Lijstjes!$A$3,$F$16,$F$21)/COUNTIF('2. Invulblad'!$P$29:$P$1048576,Lijstjes!$F$2),"")</f>
        <v/>
      </c>
      <c r="S1082" s="5">
        <f>IF(R1082=Lijstjes!$F$2,IF($F$15=Lijstjes!$A$4,$F$16,$F$21)/COUNTIF('2. Invulblad'!$R$29:$R$1048576,Lijstjes!$F$2),0)</f>
        <v>0</v>
      </c>
      <c r="U1082" s="5">
        <f>IF(T1082=Lijstjes!$F$2,IF($F$15=Lijstjes!$A$5,$F$16,$F$21)/COUNTIF('2. Invulblad'!$T$29:$T$1048576,Lijstjes!$F$2),0)</f>
        <v>0</v>
      </c>
      <c r="W1082" s="5" t="str">
        <f>IF(V1082=Lijstjes!$F$2,IF($F$15=Lijstjes!$A$6,$F$16,$F$21)/COUNTIF('2. Invulblad'!$V$29:$V$1048576,Lijstjes!$F$2),"")</f>
        <v/>
      </c>
      <c r="Y1082" s="5" t="str">
        <f>IF(X1082=Lijstjes!$F$2,IF($F$15=Lijstjes!$A$7,$F$16,$F$21)/COUNTIF('2. Invulblad'!$X$29:$X$1048576,Lijstjes!$F$2),"")</f>
        <v/>
      </c>
      <c r="AA1082" s="14">
        <f>IF(Z1082=Lijstjes!$F$2,IF($F$15=Lijstjes!$A$8,$F$16,$F$21)/COUNTIF('2. Invulblad'!$Z$29:$Z$1048576,Lijstjes!$F$2),0)</f>
        <v>0</v>
      </c>
      <c r="AC1082" s="14">
        <f>IF(AB1082=Lijstjes!$F$2,IF($F$15=Lijstjes!$A$9,$F$16,$F$21)/COUNTIF('2. Invulblad'!$AB$29:$AB$1048576,Lijstjes!$F$2),0)</f>
        <v>0</v>
      </c>
      <c r="AE1082" s="14">
        <f>IF(AD1082=Lijstjes!$F$2,IF($F$15=Lijstjes!$A$10,$F$16,$F$21)/COUNTIF('2. Invulblad'!$AD$29:$AD$1048576,Lijstjes!$F$2),0)</f>
        <v>0</v>
      </c>
      <c r="AG1082" s="14">
        <f>IF(AF1082=Lijstjes!$F$2,IF($F$15=Lijstjes!$A$11,$F$16,$F$21)/COUNTIF('2. Invulblad'!$AF$29:$AF$1048576,Lijstjes!$F$2),0)</f>
        <v>0</v>
      </c>
    </row>
    <row r="1083" spans="2:33" ht="14.5">
      <c r="B1083" s="12" t="str">
        <f t="shared" si="32"/>
        <v/>
      </c>
      <c r="C1083" t="str">
        <f t="shared" si="33"/>
        <v/>
      </c>
      <c r="D1083" s="15" t="str">
        <f>IF(M1083=0,"",IF(AND(M1083&gt;0,IFERROR(SEARCH(Lijstjes!$F$2,'2. Invulblad'!N1083&amp;'2. Invulblad'!P1083&amp;'2. Invulblad'!R1083&amp;'2. Invulblad'!T1083&amp;'2. Invulblad'!V1083&amp;'2. Invulblad'!X1083&amp;'2. Invulblad'!Z1083&amp;'2. Invulblad'!AB1083&amp;'2. Invulblad'!AD1083&amp;'2. Invulblad'!AF1083&amp;'2. Invulblad'!AH1083&amp;'2. Invulblad'!AI1083),0)&gt;0),"","U mag geen subsidie aanvragen voor "&amp;'2. Invulblad'!E1083&amp;" "&amp;'2. Invulblad'!F1083&amp;'2. Invulblad'!G1083&amp;" want er is geen aangrenzende maatregel getroffen."))</f>
        <v/>
      </c>
      <c r="M1083" s="20">
        <f>MIN(1500,COUNTIF('2. Invulblad'!N1083:AI1083,"Ja")*750)</f>
        <v>0</v>
      </c>
      <c r="O1083" s="14" t="str">
        <f>IF(N1083=Lijstjes!$F$2,IF($F$15=Lijstjes!$A$2,$F$16,$F$21)/COUNTIF('2. Invulblad'!$N$29:$N$1048576,Lijstjes!$F$2),"")</f>
        <v/>
      </c>
      <c r="Q1083" s="5" t="str">
        <f>IF(P1083=Lijstjes!$F$2,IF($F$15=Lijstjes!$A$3,$F$16,$F$21)/COUNTIF('2. Invulblad'!$P$29:$P$1048576,Lijstjes!$F$2),"")</f>
        <v/>
      </c>
      <c r="S1083" s="5">
        <f>IF(R1083=Lijstjes!$F$2,IF($F$15=Lijstjes!$A$4,$F$16,$F$21)/COUNTIF('2. Invulblad'!$R$29:$R$1048576,Lijstjes!$F$2),0)</f>
        <v>0</v>
      </c>
      <c r="U1083" s="5">
        <f>IF(T1083=Lijstjes!$F$2,IF($F$15=Lijstjes!$A$5,$F$16,$F$21)/COUNTIF('2. Invulblad'!$T$29:$T$1048576,Lijstjes!$F$2),0)</f>
        <v>0</v>
      </c>
      <c r="W1083" s="5" t="str">
        <f>IF(V1083=Lijstjes!$F$2,IF($F$15=Lijstjes!$A$6,$F$16,$F$21)/COUNTIF('2. Invulblad'!$V$29:$V$1048576,Lijstjes!$F$2),"")</f>
        <v/>
      </c>
      <c r="Y1083" s="5" t="str">
        <f>IF(X1083=Lijstjes!$F$2,IF($F$15=Lijstjes!$A$7,$F$16,$F$21)/COUNTIF('2. Invulblad'!$X$29:$X$1048576,Lijstjes!$F$2),"")</f>
        <v/>
      </c>
      <c r="AA1083" s="14">
        <f>IF(Z1083=Lijstjes!$F$2,IF($F$15=Lijstjes!$A$8,$F$16,$F$21)/COUNTIF('2. Invulblad'!$Z$29:$Z$1048576,Lijstjes!$F$2),0)</f>
        <v>0</v>
      </c>
      <c r="AC1083" s="14">
        <f>IF(AB1083=Lijstjes!$F$2,IF($F$15=Lijstjes!$A$9,$F$16,$F$21)/COUNTIF('2. Invulblad'!$AB$29:$AB$1048576,Lijstjes!$F$2),0)</f>
        <v>0</v>
      </c>
      <c r="AE1083" s="14">
        <f>IF(AD1083=Lijstjes!$F$2,IF($F$15=Lijstjes!$A$10,$F$16,$F$21)/COUNTIF('2. Invulblad'!$AD$29:$AD$1048576,Lijstjes!$F$2),0)</f>
        <v>0</v>
      </c>
      <c r="AG1083" s="14">
        <f>IF(AF1083=Lijstjes!$F$2,IF($F$15=Lijstjes!$A$11,$F$16,$F$21)/COUNTIF('2. Invulblad'!$AF$29:$AF$1048576,Lijstjes!$F$2),0)</f>
        <v>0</v>
      </c>
    </row>
    <row r="1084" spans="2:33" ht="14.5">
      <c r="B1084" s="12" t="str">
        <f t="shared" si="32"/>
        <v/>
      </c>
      <c r="C1084" t="str">
        <f t="shared" si="33"/>
        <v/>
      </c>
      <c r="D1084" s="15" t="str">
        <f>IF(M1084=0,"",IF(AND(M1084&gt;0,IFERROR(SEARCH(Lijstjes!$F$2,'2. Invulblad'!N1084&amp;'2. Invulblad'!P1084&amp;'2. Invulblad'!R1084&amp;'2. Invulblad'!T1084&amp;'2. Invulblad'!V1084&amp;'2. Invulblad'!X1084&amp;'2. Invulblad'!Z1084&amp;'2. Invulblad'!AB1084&amp;'2. Invulblad'!AD1084&amp;'2. Invulblad'!AF1084&amp;'2. Invulblad'!AH1084&amp;'2. Invulblad'!AI1084),0)&gt;0),"","U mag geen subsidie aanvragen voor "&amp;'2. Invulblad'!E1084&amp;" "&amp;'2. Invulblad'!F1084&amp;'2. Invulblad'!G1084&amp;" want er is geen aangrenzende maatregel getroffen."))</f>
        <v/>
      </c>
      <c r="M1084" s="20">
        <f>MIN(1500,COUNTIF('2. Invulblad'!N1084:AI1084,"Ja")*750)</f>
        <v>0</v>
      </c>
      <c r="O1084" s="14" t="str">
        <f>IF(N1084=Lijstjes!$F$2,IF($F$15=Lijstjes!$A$2,$F$16,$F$21)/COUNTIF('2. Invulblad'!$N$29:$N$1048576,Lijstjes!$F$2),"")</f>
        <v/>
      </c>
      <c r="Q1084" s="5" t="str">
        <f>IF(P1084=Lijstjes!$F$2,IF($F$15=Lijstjes!$A$3,$F$16,$F$21)/COUNTIF('2. Invulblad'!$P$29:$P$1048576,Lijstjes!$F$2),"")</f>
        <v/>
      </c>
      <c r="S1084" s="5">
        <f>IF(R1084=Lijstjes!$F$2,IF($F$15=Lijstjes!$A$4,$F$16,$F$21)/COUNTIF('2. Invulblad'!$R$29:$R$1048576,Lijstjes!$F$2),0)</f>
        <v>0</v>
      </c>
      <c r="U1084" s="5">
        <f>IF(T1084=Lijstjes!$F$2,IF($F$15=Lijstjes!$A$5,$F$16,$F$21)/COUNTIF('2. Invulblad'!$T$29:$T$1048576,Lijstjes!$F$2),0)</f>
        <v>0</v>
      </c>
      <c r="W1084" s="5" t="str">
        <f>IF(V1084=Lijstjes!$F$2,IF($F$15=Lijstjes!$A$6,$F$16,$F$21)/COUNTIF('2. Invulblad'!$V$29:$V$1048576,Lijstjes!$F$2),"")</f>
        <v/>
      </c>
      <c r="Y1084" s="5" t="str">
        <f>IF(X1084=Lijstjes!$F$2,IF($F$15=Lijstjes!$A$7,$F$16,$F$21)/COUNTIF('2. Invulblad'!$X$29:$X$1048576,Lijstjes!$F$2),"")</f>
        <v/>
      </c>
      <c r="AA1084" s="14">
        <f>IF(Z1084=Lijstjes!$F$2,IF($F$15=Lijstjes!$A$8,$F$16,$F$21)/COUNTIF('2. Invulblad'!$Z$29:$Z$1048576,Lijstjes!$F$2),0)</f>
        <v>0</v>
      </c>
      <c r="AC1084" s="14">
        <f>IF(AB1084=Lijstjes!$F$2,IF($F$15=Lijstjes!$A$9,$F$16,$F$21)/COUNTIF('2. Invulblad'!$AB$29:$AB$1048576,Lijstjes!$F$2),0)</f>
        <v>0</v>
      </c>
      <c r="AE1084" s="14">
        <f>IF(AD1084=Lijstjes!$F$2,IF($F$15=Lijstjes!$A$10,$F$16,$F$21)/COUNTIF('2. Invulblad'!$AD$29:$AD$1048576,Lijstjes!$F$2),0)</f>
        <v>0</v>
      </c>
      <c r="AG1084" s="14">
        <f>IF(AF1084=Lijstjes!$F$2,IF($F$15=Lijstjes!$A$11,$F$16,$F$21)/COUNTIF('2. Invulblad'!$AF$29:$AF$1048576,Lijstjes!$F$2),0)</f>
        <v>0</v>
      </c>
    </row>
    <row r="1085" spans="2:33" ht="14.5">
      <c r="B1085" s="12" t="str">
        <f t="shared" si="32"/>
        <v/>
      </c>
      <c r="C1085" t="str">
        <f t="shared" si="33"/>
        <v/>
      </c>
      <c r="D1085" s="15" t="str">
        <f>IF(M1085=0,"",IF(AND(M1085&gt;0,IFERROR(SEARCH(Lijstjes!$F$2,'2. Invulblad'!N1085&amp;'2. Invulblad'!P1085&amp;'2. Invulblad'!R1085&amp;'2. Invulblad'!T1085&amp;'2. Invulblad'!V1085&amp;'2. Invulblad'!X1085&amp;'2. Invulblad'!Z1085&amp;'2. Invulblad'!AB1085&amp;'2. Invulblad'!AD1085&amp;'2. Invulblad'!AF1085&amp;'2. Invulblad'!AH1085&amp;'2. Invulblad'!AI1085),0)&gt;0),"","U mag geen subsidie aanvragen voor "&amp;'2. Invulblad'!E1085&amp;" "&amp;'2. Invulblad'!F1085&amp;'2. Invulblad'!G1085&amp;" want er is geen aangrenzende maatregel getroffen."))</f>
        <v/>
      </c>
      <c r="M1085" s="20">
        <f>MIN(1500,COUNTIF('2. Invulblad'!N1085:AI1085,"Ja")*750)</f>
        <v>0</v>
      </c>
      <c r="O1085" s="14" t="str">
        <f>IF(N1085=Lijstjes!$F$2,IF($F$15=Lijstjes!$A$2,$F$16,$F$21)/COUNTIF('2. Invulblad'!$N$29:$N$1048576,Lijstjes!$F$2),"")</f>
        <v/>
      </c>
      <c r="Q1085" s="5" t="str">
        <f>IF(P1085=Lijstjes!$F$2,IF($F$15=Lijstjes!$A$3,$F$16,$F$21)/COUNTIF('2. Invulblad'!$P$29:$P$1048576,Lijstjes!$F$2),"")</f>
        <v/>
      </c>
      <c r="S1085" s="5">
        <f>IF(R1085=Lijstjes!$F$2,IF($F$15=Lijstjes!$A$4,$F$16,$F$21)/COUNTIF('2. Invulblad'!$R$29:$R$1048576,Lijstjes!$F$2),0)</f>
        <v>0</v>
      </c>
      <c r="U1085" s="5">
        <f>IF(T1085=Lijstjes!$F$2,IF($F$15=Lijstjes!$A$5,$F$16,$F$21)/COUNTIF('2. Invulblad'!$T$29:$T$1048576,Lijstjes!$F$2),0)</f>
        <v>0</v>
      </c>
      <c r="W1085" s="5" t="str">
        <f>IF(V1085=Lijstjes!$F$2,IF($F$15=Lijstjes!$A$6,$F$16,$F$21)/COUNTIF('2. Invulblad'!$V$29:$V$1048576,Lijstjes!$F$2),"")</f>
        <v/>
      </c>
      <c r="Y1085" s="5" t="str">
        <f>IF(X1085=Lijstjes!$F$2,IF($F$15=Lijstjes!$A$7,$F$16,$F$21)/COUNTIF('2. Invulblad'!$X$29:$X$1048576,Lijstjes!$F$2),"")</f>
        <v/>
      </c>
      <c r="AA1085" s="14">
        <f>IF(Z1085=Lijstjes!$F$2,IF($F$15=Lijstjes!$A$8,$F$16,$F$21)/COUNTIF('2. Invulblad'!$Z$29:$Z$1048576,Lijstjes!$F$2),0)</f>
        <v>0</v>
      </c>
      <c r="AC1085" s="14">
        <f>IF(AB1085=Lijstjes!$F$2,IF($F$15=Lijstjes!$A$9,$F$16,$F$21)/COUNTIF('2. Invulblad'!$AB$29:$AB$1048576,Lijstjes!$F$2),0)</f>
        <v>0</v>
      </c>
      <c r="AE1085" s="14">
        <f>IF(AD1085=Lijstjes!$F$2,IF($F$15=Lijstjes!$A$10,$F$16,$F$21)/COUNTIF('2. Invulblad'!$AD$29:$AD$1048576,Lijstjes!$F$2),0)</f>
        <v>0</v>
      </c>
      <c r="AG1085" s="14">
        <f>IF(AF1085=Lijstjes!$F$2,IF($F$15=Lijstjes!$A$11,$F$16,$F$21)/COUNTIF('2. Invulblad'!$AF$29:$AF$1048576,Lijstjes!$F$2),0)</f>
        <v>0</v>
      </c>
    </row>
    <row r="1086" spans="2:33" ht="14.5">
      <c r="B1086" s="12" t="str">
        <f t="shared" si="32"/>
        <v/>
      </c>
      <c r="C1086" t="str">
        <f t="shared" si="33"/>
        <v/>
      </c>
      <c r="D1086" s="15" t="str">
        <f>IF(M1086=0,"",IF(AND(M1086&gt;0,IFERROR(SEARCH(Lijstjes!$F$2,'2. Invulblad'!N1086&amp;'2. Invulblad'!P1086&amp;'2. Invulblad'!R1086&amp;'2. Invulblad'!T1086&amp;'2. Invulblad'!V1086&amp;'2. Invulblad'!X1086&amp;'2. Invulblad'!Z1086&amp;'2. Invulblad'!AB1086&amp;'2. Invulblad'!AD1086&amp;'2. Invulblad'!AF1086&amp;'2. Invulblad'!AH1086&amp;'2. Invulblad'!AI1086),0)&gt;0),"","U mag geen subsidie aanvragen voor "&amp;'2. Invulblad'!E1086&amp;" "&amp;'2. Invulblad'!F1086&amp;'2. Invulblad'!G1086&amp;" want er is geen aangrenzende maatregel getroffen."))</f>
        <v/>
      </c>
      <c r="M1086" s="20">
        <f>MIN(1500,COUNTIF('2. Invulblad'!N1086:AI1086,"Ja")*750)</f>
        <v>0</v>
      </c>
      <c r="O1086" s="14" t="str">
        <f>IF(N1086=Lijstjes!$F$2,IF($F$15=Lijstjes!$A$2,$F$16,$F$21)/COUNTIF('2. Invulblad'!$N$29:$N$1048576,Lijstjes!$F$2),"")</f>
        <v/>
      </c>
      <c r="Q1086" s="5" t="str">
        <f>IF(P1086=Lijstjes!$F$2,IF($F$15=Lijstjes!$A$3,$F$16,$F$21)/COUNTIF('2. Invulblad'!$P$29:$P$1048576,Lijstjes!$F$2),"")</f>
        <v/>
      </c>
      <c r="S1086" s="5">
        <f>IF(R1086=Lijstjes!$F$2,IF($F$15=Lijstjes!$A$4,$F$16,$F$21)/COUNTIF('2. Invulblad'!$R$29:$R$1048576,Lijstjes!$F$2),0)</f>
        <v>0</v>
      </c>
      <c r="U1086" s="5">
        <f>IF(T1086=Lijstjes!$F$2,IF($F$15=Lijstjes!$A$5,$F$16,$F$21)/COUNTIF('2. Invulblad'!$T$29:$T$1048576,Lijstjes!$F$2),0)</f>
        <v>0</v>
      </c>
      <c r="W1086" s="5" t="str">
        <f>IF(V1086=Lijstjes!$F$2,IF($F$15=Lijstjes!$A$6,$F$16,$F$21)/COUNTIF('2. Invulblad'!$V$29:$V$1048576,Lijstjes!$F$2),"")</f>
        <v/>
      </c>
      <c r="Y1086" s="5" t="str">
        <f>IF(X1086=Lijstjes!$F$2,IF($F$15=Lijstjes!$A$7,$F$16,$F$21)/COUNTIF('2. Invulblad'!$X$29:$X$1048576,Lijstjes!$F$2),"")</f>
        <v/>
      </c>
      <c r="AA1086" s="14">
        <f>IF(Z1086=Lijstjes!$F$2,IF($F$15=Lijstjes!$A$8,$F$16,$F$21)/COUNTIF('2. Invulblad'!$Z$29:$Z$1048576,Lijstjes!$F$2),0)</f>
        <v>0</v>
      </c>
      <c r="AC1086" s="14">
        <f>IF(AB1086=Lijstjes!$F$2,IF($F$15=Lijstjes!$A$9,$F$16,$F$21)/COUNTIF('2. Invulblad'!$AB$29:$AB$1048576,Lijstjes!$F$2),0)</f>
        <v>0</v>
      </c>
      <c r="AE1086" s="14">
        <f>IF(AD1086=Lijstjes!$F$2,IF($F$15=Lijstjes!$A$10,$F$16,$F$21)/COUNTIF('2. Invulblad'!$AD$29:$AD$1048576,Lijstjes!$F$2),0)</f>
        <v>0</v>
      </c>
      <c r="AG1086" s="14">
        <f>IF(AF1086=Lijstjes!$F$2,IF($F$15=Lijstjes!$A$11,$F$16,$F$21)/COUNTIF('2. Invulblad'!$AF$29:$AF$1048576,Lijstjes!$F$2),0)</f>
        <v>0</v>
      </c>
    </row>
    <row r="1087" spans="2:33" ht="14.5">
      <c r="B1087" s="12" t="str">
        <f t="shared" si="32"/>
        <v/>
      </c>
      <c r="C1087" t="str">
        <f t="shared" si="33"/>
        <v/>
      </c>
      <c r="D1087" s="15" t="str">
        <f>IF(M1087=0,"",IF(AND(M1087&gt;0,IFERROR(SEARCH(Lijstjes!$F$2,'2. Invulblad'!N1087&amp;'2. Invulblad'!P1087&amp;'2. Invulblad'!R1087&amp;'2. Invulblad'!T1087&amp;'2. Invulblad'!V1087&amp;'2. Invulblad'!X1087&amp;'2. Invulblad'!Z1087&amp;'2. Invulblad'!AB1087&amp;'2. Invulblad'!AD1087&amp;'2. Invulblad'!AF1087&amp;'2. Invulblad'!AH1087&amp;'2. Invulblad'!AI1087),0)&gt;0),"","U mag geen subsidie aanvragen voor "&amp;'2. Invulblad'!E1087&amp;" "&amp;'2. Invulblad'!F1087&amp;'2. Invulblad'!G1087&amp;" want er is geen aangrenzende maatregel getroffen."))</f>
        <v/>
      </c>
      <c r="M1087" s="20">
        <f>MIN(1500,COUNTIF('2. Invulblad'!N1087:AI1087,"Ja")*750)</f>
        <v>0</v>
      </c>
      <c r="O1087" s="14" t="str">
        <f>IF(N1087=Lijstjes!$F$2,IF($F$15=Lijstjes!$A$2,$F$16,$F$21)/COUNTIF('2. Invulblad'!$N$29:$N$1048576,Lijstjes!$F$2),"")</f>
        <v/>
      </c>
      <c r="Q1087" s="5" t="str">
        <f>IF(P1087=Lijstjes!$F$2,IF($F$15=Lijstjes!$A$3,$F$16,$F$21)/COUNTIF('2. Invulblad'!$P$29:$P$1048576,Lijstjes!$F$2),"")</f>
        <v/>
      </c>
      <c r="S1087" s="5">
        <f>IF(R1087=Lijstjes!$F$2,IF($F$15=Lijstjes!$A$4,$F$16,$F$21)/COUNTIF('2. Invulblad'!$R$29:$R$1048576,Lijstjes!$F$2),0)</f>
        <v>0</v>
      </c>
      <c r="U1087" s="5">
        <f>IF(T1087=Lijstjes!$F$2,IF($F$15=Lijstjes!$A$5,$F$16,$F$21)/COUNTIF('2. Invulblad'!$T$29:$T$1048576,Lijstjes!$F$2),0)</f>
        <v>0</v>
      </c>
      <c r="W1087" s="5" t="str">
        <f>IF(V1087=Lijstjes!$F$2,IF($F$15=Lijstjes!$A$6,$F$16,$F$21)/COUNTIF('2. Invulblad'!$V$29:$V$1048576,Lijstjes!$F$2),"")</f>
        <v/>
      </c>
      <c r="Y1087" s="5" t="str">
        <f>IF(X1087=Lijstjes!$F$2,IF($F$15=Lijstjes!$A$7,$F$16,$F$21)/COUNTIF('2. Invulblad'!$X$29:$X$1048576,Lijstjes!$F$2),"")</f>
        <v/>
      </c>
      <c r="AA1087" s="14">
        <f>IF(Z1087=Lijstjes!$F$2,IF($F$15=Lijstjes!$A$8,$F$16,$F$21)/COUNTIF('2. Invulblad'!$Z$29:$Z$1048576,Lijstjes!$F$2),0)</f>
        <v>0</v>
      </c>
      <c r="AC1087" s="14">
        <f>IF(AB1087=Lijstjes!$F$2,IF($F$15=Lijstjes!$A$9,$F$16,$F$21)/COUNTIF('2. Invulblad'!$AB$29:$AB$1048576,Lijstjes!$F$2),0)</f>
        <v>0</v>
      </c>
      <c r="AE1087" s="14">
        <f>IF(AD1087=Lijstjes!$F$2,IF($F$15=Lijstjes!$A$10,$F$16,$F$21)/COUNTIF('2. Invulblad'!$AD$29:$AD$1048576,Lijstjes!$F$2),0)</f>
        <v>0</v>
      </c>
      <c r="AG1087" s="14">
        <f>IF(AF1087=Lijstjes!$F$2,IF($F$15=Lijstjes!$A$11,$F$16,$F$21)/COUNTIF('2. Invulblad'!$AF$29:$AF$1048576,Lijstjes!$F$2),0)</f>
        <v>0</v>
      </c>
    </row>
    <row r="1088" spans="2:33" ht="14.5">
      <c r="B1088" s="12" t="str">
        <f t="shared" si="32"/>
        <v/>
      </c>
      <c r="C1088" t="str">
        <f t="shared" si="33"/>
        <v/>
      </c>
      <c r="D1088" s="15" t="str">
        <f>IF(M1088=0,"",IF(AND(M1088&gt;0,IFERROR(SEARCH(Lijstjes!$F$2,'2. Invulblad'!N1088&amp;'2. Invulblad'!P1088&amp;'2. Invulblad'!R1088&amp;'2. Invulblad'!T1088&amp;'2. Invulblad'!V1088&amp;'2. Invulblad'!X1088&amp;'2. Invulblad'!Z1088&amp;'2. Invulblad'!AB1088&amp;'2. Invulblad'!AD1088&amp;'2. Invulblad'!AF1088&amp;'2. Invulblad'!AH1088&amp;'2. Invulblad'!AI1088),0)&gt;0),"","U mag geen subsidie aanvragen voor "&amp;'2. Invulblad'!E1088&amp;" "&amp;'2. Invulblad'!F1088&amp;'2. Invulblad'!G1088&amp;" want er is geen aangrenzende maatregel getroffen."))</f>
        <v/>
      </c>
      <c r="M1088" s="20">
        <f>MIN(1500,COUNTIF('2. Invulblad'!N1088:AI1088,"Ja")*750)</f>
        <v>0</v>
      </c>
      <c r="O1088" s="14" t="str">
        <f>IF(N1088=Lijstjes!$F$2,IF($F$15=Lijstjes!$A$2,$F$16,$F$21)/COUNTIF('2. Invulblad'!$N$29:$N$1048576,Lijstjes!$F$2),"")</f>
        <v/>
      </c>
      <c r="Q1088" s="5" t="str">
        <f>IF(P1088=Lijstjes!$F$2,IF($F$15=Lijstjes!$A$3,$F$16,$F$21)/COUNTIF('2. Invulblad'!$P$29:$P$1048576,Lijstjes!$F$2),"")</f>
        <v/>
      </c>
      <c r="S1088" s="5">
        <f>IF(R1088=Lijstjes!$F$2,IF($F$15=Lijstjes!$A$4,$F$16,$F$21)/COUNTIF('2. Invulblad'!$R$29:$R$1048576,Lijstjes!$F$2),0)</f>
        <v>0</v>
      </c>
      <c r="U1088" s="5">
        <f>IF(T1088=Lijstjes!$F$2,IF($F$15=Lijstjes!$A$5,$F$16,$F$21)/COUNTIF('2. Invulblad'!$T$29:$T$1048576,Lijstjes!$F$2),0)</f>
        <v>0</v>
      </c>
      <c r="W1088" s="5" t="str">
        <f>IF(V1088=Lijstjes!$F$2,IF($F$15=Lijstjes!$A$6,$F$16,$F$21)/COUNTIF('2. Invulblad'!$V$29:$V$1048576,Lijstjes!$F$2),"")</f>
        <v/>
      </c>
      <c r="Y1088" s="5" t="str">
        <f>IF(X1088=Lijstjes!$F$2,IF($F$15=Lijstjes!$A$7,$F$16,$F$21)/COUNTIF('2. Invulblad'!$X$29:$X$1048576,Lijstjes!$F$2),"")</f>
        <v/>
      </c>
      <c r="AA1088" s="14">
        <f>IF(Z1088=Lijstjes!$F$2,IF($F$15=Lijstjes!$A$8,$F$16,$F$21)/COUNTIF('2. Invulblad'!$Z$29:$Z$1048576,Lijstjes!$F$2),0)</f>
        <v>0</v>
      </c>
      <c r="AC1088" s="14">
        <f>IF(AB1088=Lijstjes!$F$2,IF($F$15=Lijstjes!$A$9,$F$16,$F$21)/COUNTIF('2. Invulblad'!$AB$29:$AB$1048576,Lijstjes!$F$2),0)</f>
        <v>0</v>
      </c>
      <c r="AE1088" s="14">
        <f>IF(AD1088=Lijstjes!$F$2,IF($F$15=Lijstjes!$A$10,$F$16,$F$21)/COUNTIF('2. Invulblad'!$AD$29:$AD$1048576,Lijstjes!$F$2),0)</f>
        <v>0</v>
      </c>
      <c r="AG1088" s="14">
        <f>IF(AF1088=Lijstjes!$F$2,IF($F$15=Lijstjes!$A$11,$F$16,$F$21)/COUNTIF('2. Invulblad'!$AF$29:$AF$1048576,Lijstjes!$F$2),0)</f>
        <v>0</v>
      </c>
    </row>
    <row r="1089" spans="2:33" ht="14.5">
      <c r="B1089" s="12" t="str">
        <f t="shared" si="32"/>
        <v/>
      </c>
      <c r="C1089" t="str">
        <f t="shared" si="33"/>
        <v/>
      </c>
      <c r="D1089" s="15" t="str">
        <f>IF(M1089=0,"",IF(AND(M1089&gt;0,IFERROR(SEARCH(Lijstjes!$F$2,'2. Invulblad'!N1089&amp;'2. Invulblad'!P1089&amp;'2. Invulblad'!R1089&amp;'2. Invulblad'!T1089&amp;'2. Invulblad'!V1089&amp;'2. Invulblad'!X1089&amp;'2. Invulblad'!Z1089&amp;'2. Invulblad'!AB1089&amp;'2. Invulblad'!AD1089&amp;'2. Invulblad'!AF1089&amp;'2. Invulblad'!AH1089&amp;'2. Invulblad'!AI1089),0)&gt;0),"","U mag geen subsidie aanvragen voor "&amp;'2. Invulblad'!E1089&amp;" "&amp;'2. Invulblad'!F1089&amp;'2. Invulblad'!G1089&amp;" want er is geen aangrenzende maatregel getroffen."))</f>
        <v/>
      </c>
      <c r="M1089" s="20">
        <f>MIN(1500,COUNTIF('2. Invulblad'!N1089:AI1089,"Ja")*750)</f>
        <v>0</v>
      </c>
      <c r="O1089" s="14" t="str">
        <f>IF(N1089=Lijstjes!$F$2,IF($F$15=Lijstjes!$A$2,$F$16,$F$21)/COUNTIF('2. Invulblad'!$N$29:$N$1048576,Lijstjes!$F$2),"")</f>
        <v/>
      </c>
      <c r="Q1089" s="5" t="str">
        <f>IF(P1089=Lijstjes!$F$2,IF($F$15=Lijstjes!$A$3,$F$16,$F$21)/COUNTIF('2. Invulblad'!$P$29:$P$1048576,Lijstjes!$F$2),"")</f>
        <v/>
      </c>
      <c r="S1089" s="5">
        <f>IF(R1089=Lijstjes!$F$2,IF($F$15=Lijstjes!$A$4,$F$16,$F$21)/COUNTIF('2. Invulblad'!$R$29:$R$1048576,Lijstjes!$F$2),0)</f>
        <v>0</v>
      </c>
      <c r="U1089" s="5">
        <f>IF(T1089=Lijstjes!$F$2,IF($F$15=Lijstjes!$A$5,$F$16,$F$21)/COUNTIF('2. Invulblad'!$T$29:$T$1048576,Lijstjes!$F$2),0)</f>
        <v>0</v>
      </c>
      <c r="W1089" s="5" t="str">
        <f>IF(V1089=Lijstjes!$F$2,IF($F$15=Lijstjes!$A$6,$F$16,$F$21)/COUNTIF('2. Invulblad'!$V$29:$V$1048576,Lijstjes!$F$2),"")</f>
        <v/>
      </c>
      <c r="Y1089" s="5" t="str">
        <f>IF(X1089=Lijstjes!$F$2,IF($F$15=Lijstjes!$A$7,$F$16,$F$21)/COUNTIF('2. Invulblad'!$X$29:$X$1048576,Lijstjes!$F$2),"")</f>
        <v/>
      </c>
      <c r="AA1089" s="14">
        <f>IF(Z1089=Lijstjes!$F$2,IF($F$15=Lijstjes!$A$8,$F$16,$F$21)/COUNTIF('2. Invulblad'!$Z$29:$Z$1048576,Lijstjes!$F$2),0)</f>
        <v>0</v>
      </c>
      <c r="AC1089" s="14">
        <f>IF(AB1089=Lijstjes!$F$2,IF($F$15=Lijstjes!$A$9,$F$16,$F$21)/COUNTIF('2. Invulblad'!$AB$29:$AB$1048576,Lijstjes!$F$2),0)</f>
        <v>0</v>
      </c>
      <c r="AE1089" s="14">
        <f>IF(AD1089=Lijstjes!$F$2,IF($F$15=Lijstjes!$A$10,$F$16,$F$21)/COUNTIF('2. Invulblad'!$AD$29:$AD$1048576,Lijstjes!$F$2),0)</f>
        <v>0</v>
      </c>
      <c r="AG1089" s="14">
        <f>IF(AF1089=Lijstjes!$F$2,IF($F$15=Lijstjes!$A$11,$F$16,$F$21)/COUNTIF('2. Invulblad'!$AF$29:$AF$1048576,Lijstjes!$F$2),0)</f>
        <v>0</v>
      </c>
    </row>
    <row r="1090" spans="2:33" ht="14.5">
      <c r="B1090" s="12" t="str">
        <f t="shared" si="32"/>
        <v/>
      </c>
      <c r="C1090" t="str">
        <f t="shared" si="33"/>
        <v/>
      </c>
      <c r="D1090" s="15" t="str">
        <f>IF(M1090=0,"",IF(AND(M1090&gt;0,IFERROR(SEARCH(Lijstjes!$F$2,'2. Invulblad'!N1090&amp;'2. Invulblad'!P1090&amp;'2. Invulblad'!R1090&amp;'2. Invulblad'!T1090&amp;'2. Invulblad'!V1090&amp;'2. Invulblad'!X1090&amp;'2. Invulblad'!Z1090&amp;'2. Invulblad'!AB1090&amp;'2. Invulblad'!AD1090&amp;'2. Invulblad'!AF1090&amp;'2. Invulblad'!AH1090&amp;'2. Invulblad'!AI1090),0)&gt;0),"","U mag geen subsidie aanvragen voor "&amp;'2. Invulblad'!E1090&amp;" "&amp;'2. Invulblad'!F1090&amp;'2. Invulblad'!G1090&amp;" want er is geen aangrenzende maatregel getroffen."))</f>
        <v/>
      </c>
      <c r="M1090" s="20">
        <f>MIN(1500,COUNTIF('2. Invulblad'!N1090:AI1090,"Ja")*750)</f>
        <v>0</v>
      </c>
      <c r="O1090" s="14" t="str">
        <f>IF(N1090=Lijstjes!$F$2,IF($F$15=Lijstjes!$A$2,$F$16,$F$21)/COUNTIF('2. Invulblad'!$N$29:$N$1048576,Lijstjes!$F$2),"")</f>
        <v/>
      </c>
      <c r="Q1090" s="5" t="str">
        <f>IF(P1090=Lijstjes!$F$2,IF($F$15=Lijstjes!$A$3,$F$16,$F$21)/COUNTIF('2. Invulblad'!$P$29:$P$1048576,Lijstjes!$F$2),"")</f>
        <v/>
      </c>
      <c r="S1090" s="5">
        <f>IF(R1090=Lijstjes!$F$2,IF($F$15=Lijstjes!$A$4,$F$16,$F$21)/COUNTIF('2. Invulblad'!$R$29:$R$1048576,Lijstjes!$F$2),0)</f>
        <v>0</v>
      </c>
      <c r="U1090" s="5">
        <f>IF(T1090=Lijstjes!$F$2,IF($F$15=Lijstjes!$A$5,$F$16,$F$21)/COUNTIF('2. Invulblad'!$T$29:$T$1048576,Lijstjes!$F$2),0)</f>
        <v>0</v>
      </c>
      <c r="W1090" s="5" t="str">
        <f>IF(V1090=Lijstjes!$F$2,IF($F$15=Lijstjes!$A$6,$F$16,$F$21)/COUNTIF('2. Invulblad'!$V$29:$V$1048576,Lijstjes!$F$2),"")</f>
        <v/>
      </c>
      <c r="Y1090" s="5" t="str">
        <f>IF(X1090=Lijstjes!$F$2,IF($F$15=Lijstjes!$A$7,$F$16,$F$21)/COUNTIF('2. Invulblad'!$X$29:$X$1048576,Lijstjes!$F$2),"")</f>
        <v/>
      </c>
      <c r="AA1090" s="14">
        <f>IF(Z1090=Lijstjes!$F$2,IF($F$15=Lijstjes!$A$8,$F$16,$F$21)/COUNTIF('2. Invulblad'!$Z$29:$Z$1048576,Lijstjes!$F$2),0)</f>
        <v>0</v>
      </c>
      <c r="AC1090" s="14">
        <f>IF(AB1090=Lijstjes!$F$2,IF($F$15=Lijstjes!$A$9,$F$16,$F$21)/COUNTIF('2. Invulblad'!$AB$29:$AB$1048576,Lijstjes!$F$2),0)</f>
        <v>0</v>
      </c>
      <c r="AE1090" s="14">
        <f>IF(AD1090=Lijstjes!$F$2,IF($F$15=Lijstjes!$A$10,$F$16,$F$21)/COUNTIF('2. Invulblad'!$AD$29:$AD$1048576,Lijstjes!$F$2),0)</f>
        <v>0</v>
      </c>
      <c r="AG1090" s="14">
        <f>IF(AF1090=Lijstjes!$F$2,IF($F$15=Lijstjes!$A$11,$F$16,$F$21)/COUNTIF('2. Invulblad'!$AF$29:$AF$1048576,Lijstjes!$F$2),0)</f>
        <v>0</v>
      </c>
    </row>
    <row r="1091" spans="2:33" ht="14.5">
      <c r="B1091" s="12" t="str">
        <f t="shared" si="32"/>
        <v/>
      </c>
      <c r="C1091" t="str">
        <f t="shared" si="33"/>
        <v/>
      </c>
      <c r="D1091" s="15" t="str">
        <f>IF(M1091=0,"",IF(AND(M1091&gt;0,IFERROR(SEARCH(Lijstjes!$F$2,'2. Invulblad'!N1091&amp;'2. Invulblad'!P1091&amp;'2. Invulblad'!R1091&amp;'2. Invulblad'!T1091&amp;'2. Invulblad'!V1091&amp;'2. Invulblad'!X1091&amp;'2. Invulblad'!Z1091&amp;'2. Invulblad'!AB1091&amp;'2. Invulblad'!AD1091&amp;'2. Invulblad'!AF1091&amp;'2. Invulblad'!AH1091&amp;'2. Invulblad'!AI1091),0)&gt;0),"","U mag geen subsidie aanvragen voor "&amp;'2. Invulblad'!E1091&amp;" "&amp;'2. Invulblad'!F1091&amp;'2. Invulblad'!G1091&amp;" want er is geen aangrenzende maatregel getroffen."))</f>
        <v/>
      </c>
      <c r="M1091" s="20">
        <f>MIN(1500,COUNTIF('2. Invulblad'!N1091:AI1091,"Ja")*750)</f>
        <v>0</v>
      </c>
      <c r="O1091" s="14" t="str">
        <f>IF(N1091=Lijstjes!$F$2,IF($F$15=Lijstjes!$A$2,$F$16,$F$21)/COUNTIF('2. Invulblad'!$N$29:$N$1048576,Lijstjes!$F$2),"")</f>
        <v/>
      </c>
      <c r="Q1091" s="5" t="str">
        <f>IF(P1091=Lijstjes!$F$2,IF($F$15=Lijstjes!$A$3,$F$16,$F$21)/COUNTIF('2. Invulblad'!$P$29:$P$1048576,Lijstjes!$F$2),"")</f>
        <v/>
      </c>
      <c r="S1091" s="5">
        <f>IF(R1091=Lijstjes!$F$2,IF($F$15=Lijstjes!$A$4,$F$16,$F$21)/COUNTIF('2. Invulblad'!$R$29:$R$1048576,Lijstjes!$F$2),0)</f>
        <v>0</v>
      </c>
      <c r="U1091" s="5">
        <f>IF(T1091=Lijstjes!$F$2,IF($F$15=Lijstjes!$A$5,$F$16,$F$21)/COUNTIF('2. Invulblad'!$T$29:$T$1048576,Lijstjes!$F$2),0)</f>
        <v>0</v>
      </c>
      <c r="W1091" s="5" t="str">
        <f>IF(V1091=Lijstjes!$F$2,IF($F$15=Lijstjes!$A$6,$F$16,$F$21)/COUNTIF('2. Invulblad'!$V$29:$V$1048576,Lijstjes!$F$2),"")</f>
        <v/>
      </c>
      <c r="Y1091" s="5" t="str">
        <f>IF(X1091=Lijstjes!$F$2,IF($F$15=Lijstjes!$A$7,$F$16,$F$21)/COUNTIF('2. Invulblad'!$X$29:$X$1048576,Lijstjes!$F$2),"")</f>
        <v/>
      </c>
      <c r="AA1091" s="14">
        <f>IF(Z1091=Lijstjes!$F$2,IF($F$15=Lijstjes!$A$8,$F$16,$F$21)/COUNTIF('2. Invulblad'!$Z$29:$Z$1048576,Lijstjes!$F$2),0)</f>
        <v>0</v>
      </c>
      <c r="AC1091" s="14">
        <f>IF(AB1091=Lijstjes!$F$2,IF($F$15=Lijstjes!$A$9,$F$16,$F$21)/COUNTIF('2. Invulblad'!$AB$29:$AB$1048576,Lijstjes!$F$2),0)</f>
        <v>0</v>
      </c>
      <c r="AE1091" s="14">
        <f>IF(AD1091=Lijstjes!$F$2,IF($F$15=Lijstjes!$A$10,$F$16,$F$21)/COUNTIF('2. Invulblad'!$AD$29:$AD$1048576,Lijstjes!$F$2),0)</f>
        <v>0</v>
      </c>
      <c r="AG1091" s="14">
        <f>IF(AF1091=Lijstjes!$F$2,IF($F$15=Lijstjes!$A$11,$F$16,$F$21)/COUNTIF('2. Invulblad'!$AF$29:$AF$1048576,Lijstjes!$F$2),0)</f>
        <v>0</v>
      </c>
    </row>
    <row r="1092" spans="2:33" ht="14.5">
      <c r="B1092" s="12" t="str">
        <f t="shared" si="32"/>
        <v/>
      </c>
      <c r="C1092" t="str">
        <f t="shared" si="33"/>
        <v/>
      </c>
      <c r="D1092" s="15" t="str">
        <f>IF(M1092=0,"",IF(AND(M1092&gt;0,IFERROR(SEARCH(Lijstjes!$F$2,'2. Invulblad'!N1092&amp;'2. Invulblad'!P1092&amp;'2. Invulblad'!R1092&amp;'2. Invulblad'!T1092&amp;'2. Invulblad'!V1092&amp;'2. Invulblad'!X1092&amp;'2. Invulblad'!Z1092&amp;'2. Invulblad'!AB1092&amp;'2. Invulblad'!AD1092&amp;'2. Invulblad'!AF1092&amp;'2. Invulblad'!AH1092&amp;'2. Invulblad'!AI1092),0)&gt;0),"","U mag geen subsidie aanvragen voor "&amp;'2. Invulblad'!E1092&amp;" "&amp;'2. Invulblad'!F1092&amp;'2. Invulblad'!G1092&amp;" want er is geen aangrenzende maatregel getroffen."))</f>
        <v/>
      </c>
      <c r="M1092" s="20">
        <f>MIN(1500,COUNTIF('2. Invulblad'!N1092:AI1092,"Ja")*750)</f>
        <v>0</v>
      </c>
      <c r="O1092" s="14" t="str">
        <f>IF(N1092=Lijstjes!$F$2,IF($F$15=Lijstjes!$A$2,$F$16,$F$21)/COUNTIF('2. Invulblad'!$N$29:$N$1048576,Lijstjes!$F$2),"")</f>
        <v/>
      </c>
      <c r="Q1092" s="5" t="str">
        <f>IF(P1092=Lijstjes!$F$2,IF($F$15=Lijstjes!$A$3,$F$16,$F$21)/COUNTIF('2. Invulblad'!$P$29:$P$1048576,Lijstjes!$F$2),"")</f>
        <v/>
      </c>
      <c r="S1092" s="5">
        <f>IF(R1092=Lijstjes!$F$2,IF($F$15=Lijstjes!$A$4,$F$16,$F$21)/COUNTIF('2. Invulblad'!$R$29:$R$1048576,Lijstjes!$F$2),0)</f>
        <v>0</v>
      </c>
      <c r="U1092" s="5">
        <f>IF(T1092=Lijstjes!$F$2,IF($F$15=Lijstjes!$A$5,$F$16,$F$21)/COUNTIF('2. Invulblad'!$T$29:$T$1048576,Lijstjes!$F$2),0)</f>
        <v>0</v>
      </c>
      <c r="W1092" s="5" t="str">
        <f>IF(V1092=Lijstjes!$F$2,IF($F$15=Lijstjes!$A$6,$F$16,$F$21)/COUNTIF('2. Invulblad'!$V$29:$V$1048576,Lijstjes!$F$2),"")</f>
        <v/>
      </c>
      <c r="Y1092" s="5" t="str">
        <f>IF(X1092=Lijstjes!$F$2,IF($F$15=Lijstjes!$A$7,$F$16,$F$21)/COUNTIF('2. Invulblad'!$X$29:$X$1048576,Lijstjes!$F$2),"")</f>
        <v/>
      </c>
      <c r="AA1092" s="14">
        <f>IF(Z1092=Lijstjes!$F$2,IF($F$15=Lijstjes!$A$8,$F$16,$F$21)/COUNTIF('2. Invulblad'!$Z$29:$Z$1048576,Lijstjes!$F$2),0)</f>
        <v>0</v>
      </c>
      <c r="AC1092" s="14">
        <f>IF(AB1092=Lijstjes!$F$2,IF($F$15=Lijstjes!$A$9,$F$16,$F$21)/COUNTIF('2. Invulblad'!$AB$29:$AB$1048576,Lijstjes!$F$2),0)</f>
        <v>0</v>
      </c>
      <c r="AE1092" s="14">
        <f>IF(AD1092=Lijstjes!$F$2,IF($F$15=Lijstjes!$A$10,$F$16,$F$21)/COUNTIF('2. Invulblad'!$AD$29:$AD$1048576,Lijstjes!$F$2),0)</f>
        <v>0</v>
      </c>
      <c r="AG1092" s="14">
        <f>IF(AF1092=Lijstjes!$F$2,IF($F$15=Lijstjes!$A$11,$F$16,$F$21)/COUNTIF('2. Invulblad'!$AF$29:$AF$1048576,Lijstjes!$F$2),0)</f>
        <v>0</v>
      </c>
    </row>
    <row r="1093" spans="2:33" ht="14.5">
      <c r="B1093" s="12" t="str">
        <f t="shared" si="32"/>
        <v/>
      </c>
      <c r="C1093" t="str">
        <f t="shared" si="33"/>
        <v/>
      </c>
      <c r="D1093" s="15" t="str">
        <f>IF(M1093=0,"",IF(AND(M1093&gt;0,IFERROR(SEARCH(Lijstjes!$F$2,'2. Invulblad'!N1093&amp;'2. Invulblad'!P1093&amp;'2. Invulblad'!R1093&amp;'2. Invulblad'!T1093&amp;'2. Invulblad'!V1093&amp;'2. Invulblad'!X1093&amp;'2. Invulblad'!Z1093&amp;'2. Invulblad'!AB1093&amp;'2. Invulblad'!AD1093&amp;'2. Invulblad'!AF1093&amp;'2. Invulblad'!AH1093&amp;'2. Invulblad'!AI1093),0)&gt;0),"","U mag geen subsidie aanvragen voor "&amp;'2. Invulblad'!E1093&amp;" "&amp;'2. Invulblad'!F1093&amp;'2. Invulblad'!G1093&amp;" want er is geen aangrenzende maatregel getroffen."))</f>
        <v/>
      </c>
      <c r="M1093" s="20">
        <f>MIN(1500,COUNTIF('2. Invulblad'!N1093:AI1093,"Ja")*750)</f>
        <v>0</v>
      </c>
      <c r="O1093" s="14" t="str">
        <f>IF(N1093=Lijstjes!$F$2,IF($F$15=Lijstjes!$A$2,$F$16,$F$21)/COUNTIF('2. Invulblad'!$N$29:$N$1048576,Lijstjes!$F$2),"")</f>
        <v/>
      </c>
      <c r="Q1093" s="5" t="str">
        <f>IF(P1093=Lijstjes!$F$2,IF($F$15=Lijstjes!$A$3,$F$16,$F$21)/COUNTIF('2. Invulblad'!$P$29:$P$1048576,Lijstjes!$F$2),"")</f>
        <v/>
      </c>
      <c r="S1093" s="5">
        <f>IF(R1093=Lijstjes!$F$2,IF($F$15=Lijstjes!$A$4,$F$16,$F$21)/COUNTIF('2. Invulblad'!$R$29:$R$1048576,Lijstjes!$F$2),0)</f>
        <v>0</v>
      </c>
      <c r="U1093" s="5">
        <f>IF(T1093=Lijstjes!$F$2,IF($F$15=Lijstjes!$A$5,$F$16,$F$21)/COUNTIF('2. Invulblad'!$T$29:$T$1048576,Lijstjes!$F$2),0)</f>
        <v>0</v>
      </c>
      <c r="W1093" s="5" t="str">
        <f>IF(V1093=Lijstjes!$F$2,IF($F$15=Lijstjes!$A$6,$F$16,$F$21)/COUNTIF('2. Invulblad'!$V$29:$V$1048576,Lijstjes!$F$2),"")</f>
        <v/>
      </c>
      <c r="Y1093" s="5" t="str">
        <f>IF(X1093=Lijstjes!$F$2,IF($F$15=Lijstjes!$A$7,$F$16,$F$21)/COUNTIF('2. Invulblad'!$X$29:$X$1048576,Lijstjes!$F$2),"")</f>
        <v/>
      </c>
      <c r="AA1093" s="14">
        <f>IF(Z1093=Lijstjes!$F$2,IF($F$15=Lijstjes!$A$8,$F$16,$F$21)/COUNTIF('2. Invulblad'!$Z$29:$Z$1048576,Lijstjes!$F$2),0)</f>
        <v>0</v>
      </c>
      <c r="AC1093" s="14">
        <f>IF(AB1093=Lijstjes!$F$2,IF($F$15=Lijstjes!$A$9,$F$16,$F$21)/COUNTIF('2. Invulblad'!$AB$29:$AB$1048576,Lijstjes!$F$2),0)</f>
        <v>0</v>
      </c>
      <c r="AE1093" s="14">
        <f>IF(AD1093=Lijstjes!$F$2,IF($F$15=Lijstjes!$A$10,$F$16,$F$21)/COUNTIF('2. Invulblad'!$AD$29:$AD$1048576,Lijstjes!$F$2),0)</f>
        <v>0</v>
      </c>
      <c r="AG1093" s="14">
        <f>IF(AF1093=Lijstjes!$F$2,IF($F$15=Lijstjes!$A$11,$F$16,$F$21)/COUNTIF('2. Invulblad'!$AF$29:$AF$1048576,Lijstjes!$F$2),0)</f>
        <v>0</v>
      </c>
    </row>
    <row r="1094" spans="2:33" ht="14.5">
      <c r="B1094" s="12" t="str">
        <f t="shared" si="32"/>
        <v/>
      </c>
      <c r="C1094" t="str">
        <f t="shared" si="33"/>
        <v/>
      </c>
      <c r="D1094" s="15" t="str">
        <f>IF(M1094=0,"",IF(AND(M1094&gt;0,IFERROR(SEARCH(Lijstjes!$F$2,'2. Invulblad'!N1094&amp;'2. Invulblad'!P1094&amp;'2. Invulblad'!R1094&amp;'2. Invulblad'!T1094&amp;'2. Invulblad'!V1094&amp;'2. Invulblad'!X1094&amp;'2. Invulblad'!Z1094&amp;'2. Invulblad'!AB1094&amp;'2. Invulblad'!AD1094&amp;'2. Invulblad'!AF1094&amp;'2. Invulblad'!AH1094&amp;'2. Invulblad'!AI1094),0)&gt;0),"","U mag geen subsidie aanvragen voor "&amp;'2. Invulblad'!E1094&amp;" "&amp;'2. Invulblad'!F1094&amp;'2. Invulblad'!G1094&amp;" want er is geen aangrenzende maatregel getroffen."))</f>
        <v/>
      </c>
      <c r="M1094" s="20">
        <f>MIN(1500,COUNTIF('2. Invulblad'!N1094:AI1094,"Ja")*750)</f>
        <v>0</v>
      </c>
      <c r="O1094" s="14" t="str">
        <f>IF(N1094=Lijstjes!$F$2,IF($F$15=Lijstjes!$A$2,$F$16,$F$21)/COUNTIF('2. Invulblad'!$N$29:$N$1048576,Lijstjes!$F$2),"")</f>
        <v/>
      </c>
      <c r="Q1094" s="5" t="str">
        <f>IF(P1094=Lijstjes!$F$2,IF($F$15=Lijstjes!$A$3,$F$16,$F$21)/COUNTIF('2. Invulblad'!$P$29:$P$1048576,Lijstjes!$F$2),"")</f>
        <v/>
      </c>
      <c r="S1094" s="5">
        <f>IF(R1094=Lijstjes!$F$2,IF($F$15=Lijstjes!$A$4,$F$16,$F$21)/COUNTIF('2. Invulblad'!$R$29:$R$1048576,Lijstjes!$F$2),0)</f>
        <v>0</v>
      </c>
      <c r="U1094" s="5">
        <f>IF(T1094=Lijstjes!$F$2,IF($F$15=Lijstjes!$A$5,$F$16,$F$21)/COUNTIF('2. Invulblad'!$T$29:$T$1048576,Lijstjes!$F$2),0)</f>
        <v>0</v>
      </c>
      <c r="W1094" s="5" t="str">
        <f>IF(V1094=Lijstjes!$F$2,IF($F$15=Lijstjes!$A$6,$F$16,$F$21)/COUNTIF('2. Invulblad'!$V$29:$V$1048576,Lijstjes!$F$2),"")</f>
        <v/>
      </c>
      <c r="Y1094" s="5" t="str">
        <f>IF(X1094=Lijstjes!$F$2,IF($F$15=Lijstjes!$A$7,$F$16,$F$21)/COUNTIF('2. Invulblad'!$X$29:$X$1048576,Lijstjes!$F$2),"")</f>
        <v/>
      </c>
      <c r="AA1094" s="14">
        <f>IF(Z1094=Lijstjes!$F$2,IF($F$15=Lijstjes!$A$8,$F$16,$F$21)/COUNTIF('2. Invulblad'!$Z$29:$Z$1048576,Lijstjes!$F$2),0)</f>
        <v>0</v>
      </c>
      <c r="AC1094" s="14">
        <f>IF(AB1094=Lijstjes!$F$2,IF($F$15=Lijstjes!$A$9,$F$16,$F$21)/COUNTIF('2. Invulblad'!$AB$29:$AB$1048576,Lijstjes!$F$2),0)</f>
        <v>0</v>
      </c>
      <c r="AE1094" s="14">
        <f>IF(AD1094=Lijstjes!$F$2,IF($F$15=Lijstjes!$A$10,$F$16,$F$21)/COUNTIF('2. Invulblad'!$AD$29:$AD$1048576,Lijstjes!$F$2),0)</f>
        <v>0</v>
      </c>
      <c r="AG1094" s="14">
        <f>IF(AF1094=Lijstjes!$F$2,IF($F$15=Lijstjes!$A$11,$F$16,$F$21)/COUNTIF('2. Invulblad'!$AF$29:$AF$1048576,Lijstjes!$F$2),0)</f>
        <v>0</v>
      </c>
    </row>
    <row r="1095" spans="2:33" ht="14.5">
      <c r="B1095" s="12" t="str">
        <f t="shared" si="32"/>
        <v/>
      </c>
      <c r="C1095" t="str">
        <f t="shared" si="33"/>
        <v/>
      </c>
      <c r="D1095" s="15" t="str">
        <f>IF(M1095=0,"",IF(AND(M1095&gt;0,IFERROR(SEARCH(Lijstjes!$F$2,'2. Invulblad'!N1095&amp;'2. Invulblad'!P1095&amp;'2. Invulblad'!R1095&amp;'2. Invulblad'!T1095&amp;'2. Invulblad'!V1095&amp;'2. Invulblad'!X1095&amp;'2. Invulblad'!Z1095&amp;'2. Invulblad'!AB1095&amp;'2. Invulblad'!AD1095&amp;'2. Invulblad'!AF1095&amp;'2. Invulblad'!AH1095&amp;'2. Invulblad'!AI1095),0)&gt;0),"","U mag geen subsidie aanvragen voor "&amp;'2. Invulblad'!E1095&amp;" "&amp;'2. Invulblad'!F1095&amp;'2. Invulblad'!G1095&amp;" want er is geen aangrenzende maatregel getroffen."))</f>
        <v/>
      </c>
      <c r="M1095" s="20">
        <f>MIN(1500,COUNTIF('2. Invulblad'!N1095:AI1095,"Ja")*750)</f>
        <v>0</v>
      </c>
      <c r="O1095" s="14" t="str">
        <f>IF(N1095=Lijstjes!$F$2,IF($F$15=Lijstjes!$A$2,$F$16,$F$21)/COUNTIF('2. Invulblad'!$N$29:$N$1048576,Lijstjes!$F$2),"")</f>
        <v/>
      </c>
      <c r="Q1095" s="5" t="str">
        <f>IF(P1095=Lijstjes!$F$2,IF($F$15=Lijstjes!$A$3,$F$16,$F$21)/COUNTIF('2. Invulblad'!$P$29:$P$1048576,Lijstjes!$F$2),"")</f>
        <v/>
      </c>
      <c r="S1095" s="5">
        <f>IF(R1095=Lijstjes!$F$2,IF($F$15=Lijstjes!$A$4,$F$16,$F$21)/COUNTIF('2. Invulblad'!$R$29:$R$1048576,Lijstjes!$F$2),0)</f>
        <v>0</v>
      </c>
      <c r="U1095" s="5">
        <f>IF(T1095=Lijstjes!$F$2,IF($F$15=Lijstjes!$A$5,$F$16,$F$21)/COUNTIF('2. Invulblad'!$T$29:$T$1048576,Lijstjes!$F$2),0)</f>
        <v>0</v>
      </c>
      <c r="W1095" s="5" t="str">
        <f>IF(V1095=Lijstjes!$F$2,IF($F$15=Lijstjes!$A$6,$F$16,$F$21)/COUNTIF('2. Invulblad'!$V$29:$V$1048576,Lijstjes!$F$2),"")</f>
        <v/>
      </c>
      <c r="Y1095" s="5" t="str">
        <f>IF(X1095=Lijstjes!$F$2,IF($F$15=Lijstjes!$A$7,$F$16,$F$21)/COUNTIF('2. Invulblad'!$X$29:$X$1048576,Lijstjes!$F$2),"")</f>
        <v/>
      </c>
      <c r="AA1095" s="14">
        <f>IF(Z1095=Lijstjes!$F$2,IF($F$15=Lijstjes!$A$8,$F$16,$F$21)/COUNTIF('2. Invulblad'!$Z$29:$Z$1048576,Lijstjes!$F$2),0)</f>
        <v>0</v>
      </c>
      <c r="AC1095" s="14">
        <f>IF(AB1095=Lijstjes!$F$2,IF($F$15=Lijstjes!$A$9,$F$16,$F$21)/COUNTIF('2. Invulblad'!$AB$29:$AB$1048576,Lijstjes!$F$2),0)</f>
        <v>0</v>
      </c>
      <c r="AE1095" s="14">
        <f>IF(AD1095=Lijstjes!$F$2,IF($F$15=Lijstjes!$A$10,$F$16,$F$21)/COUNTIF('2. Invulblad'!$AD$29:$AD$1048576,Lijstjes!$F$2),0)</f>
        <v>0</v>
      </c>
      <c r="AG1095" s="14">
        <f>IF(AF1095=Lijstjes!$F$2,IF($F$15=Lijstjes!$A$11,$F$16,$F$21)/COUNTIF('2. Invulblad'!$AF$29:$AF$1048576,Lijstjes!$F$2),0)</f>
        <v>0</v>
      </c>
    </row>
    <row r="1096" spans="2:33" ht="14.5">
      <c r="B1096" s="12" t="str">
        <f t="shared" si="32"/>
        <v/>
      </c>
      <c r="C1096" t="str">
        <f t="shared" si="33"/>
        <v/>
      </c>
      <c r="D1096" s="15" t="str">
        <f>IF(M1096=0,"",IF(AND(M1096&gt;0,IFERROR(SEARCH(Lijstjes!$F$2,'2. Invulblad'!N1096&amp;'2. Invulblad'!P1096&amp;'2. Invulblad'!R1096&amp;'2. Invulblad'!T1096&amp;'2. Invulblad'!V1096&amp;'2. Invulblad'!X1096&amp;'2. Invulblad'!Z1096&amp;'2. Invulblad'!AB1096&amp;'2. Invulblad'!AD1096&amp;'2. Invulblad'!AF1096&amp;'2. Invulblad'!AH1096&amp;'2. Invulblad'!AI1096),0)&gt;0),"","U mag geen subsidie aanvragen voor "&amp;'2. Invulblad'!E1096&amp;" "&amp;'2. Invulblad'!F1096&amp;'2. Invulblad'!G1096&amp;" want er is geen aangrenzende maatregel getroffen."))</f>
        <v/>
      </c>
      <c r="M1096" s="20">
        <f>MIN(1500,COUNTIF('2. Invulblad'!N1096:AI1096,"Ja")*750)</f>
        <v>0</v>
      </c>
      <c r="O1096" s="14" t="str">
        <f>IF(N1096=Lijstjes!$F$2,IF($F$15=Lijstjes!$A$2,$F$16,$F$21)/COUNTIF('2. Invulblad'!$N$29:$N$1048576,Lijstjes!$F$2),"")</f>
        <v/>
      </c>
      <c r="Q1096" s="5" t="str">
        <f>IF(P1096=Lijstjes!$F$2,IF($F$15=Lijstjes!$A$3,$F$16,$F$21)/COUNTIF('2. Invulblad'!$P$29:$P$1048576,Lijstjes!$F$2),"")</f>
        <v/>
      </c>
      <c r="S1096" s="5">
        <f>IF(R1096=Lijstjes!$F$2,IF($F$15=Lijstjes!$A$4,$F$16,$F$21)/COUNTIF('2. Invulblad'!$R$29:$R$1048576,Lijstjes!$F$2),0)</f>
        <v>0</v>
      </c>
      <c r="U1096" s="5">
        <f>IF(T1096=Lijstjes!$F$2,IF($F$15=Lijstjes!$A$5,$F$16,$F$21)/COUNTIF('2. Invulblad'!$T$29:$T$1048576,Lijstjes!$F$2),0)</f>
        <v>0</v>
      </c>
      <c r="W1096" s="5" t="str">
        <f>IF(V1096=Lijstjes!$F$2,IF($F$15=Lijstjes!$A$6,$F$16,$F$21)/COUNTIF('2. Invulblad'!$V$29:$V$1048576,Lijstjes!$F$2),"")</f>
        <v/>
      </c>
      <c r="Y1096" s="5" t="str">
        <f>IF(X1096=Lijstjes!$F$2,IF($F$15=Lijstjes!$A$7,$F$16,$F$21)/COUNTIF('2. Invulblad'!$X$29:$X$1048576,Lijstjes!$F$2),"")</f>
        <v/>
      </c>
      <c r="AA1096" s="14">
        <f>IF(Z1096=Lijstjes!$F$2,IF($F$15=Lijstjes!$A$8,$F$16,$F$21)/COUNTIF('2. Invulblad'!$Z$29:$Z$1048576,Lijstjes!$F$2),0)</f>
        <v>0</v>
      </c>
      <c r="AC1096" s="14">
        <f>IF(AB1096=Lijstjes!$F$2,IF($F$15=Lijstjes!$A$9,$F$16,$F$21)/COUNTIF('2. Invulblad'!$AB$29:$AB$1048576,Lijstjes!$F$2),0)</f>
        <v>0</v>
      </c>
      <c r="AE1096" s="14">
        <f>IF(AD1096=Lijstjes!$F$2,IF($F$15=Lijstjes!$A$10,$F$16,$F$21)/COUNTIF('2. Invulblad'!$AD$29:$AD$1048576,Lijstjes!$F$2),0)</f>
        <v>0</v>
      </c>
      <c r="AG1096" s="14">
        <f>IF(AF1096=Lijstjes!$F$2,IF($F$15=Lijstjes!$A$11,$F$16,$F$21)/COUNTIF('2. Invulblad'!$AF$29:$AF$1048576,Lijstjes!$F$2),0)</f>
        <v>0</v>
      </c>
    </row>
    <row r="1097" spans="2:33" ht="14.5">
      <c r="B1097" s="12" t="str">
        <f t="shared" si="32"/>
        <v/>
      </c>
      <c r="C1097" t="str">
        <f t="shared" si="33"/>
        <v/>
      </c>
      <c r="D1097" s="15" t="str">
        <f>IF(M1097=0,"",IF(AND(M1097&gt;0,IFERROR(SEARCH(Lijstjes!$F$2,'2. Invulblad'!N1097&amp;'2. Invulblad'!P1097&amp;'2. Invulblad'!R1097&amp;'2. Invulblad'!T1097&amp;'2. Invulblad'!V1097&amp;'2. Invulblad'!X1097&amp;'2. Invulblad'!Z1097&amp;'2. Invulblad'!AB1097&amp;'2. Invulblad'!AD1097&amp;'2. Invulblad'!AF1097&amp;'2. Invulblad'!AH1097&amp;'2. Invulblad'!AI1097),0)&gt;0),"","U mag geen subsidie aanvragen voor "&amp;'2. Invulblad'!E1097&amp;" "&amp;'2. Invulblad'!F1097&amp;'2. Invulblad'!G1097&amp;" want er is geen aangrenzende maatregel getroffen."))</f>
        <v/>
      </c>
      <c r="M1097" s="20">
        <f>MIN(1500,COUNTIF('2. Invulblad'!N1097:AI1097,"Ja")*750)</f>
        <v>0</v>
      </c>
      <c r="O1097" s="14" t="str">
        <f>IF(N1097=Lijstjes!$F$2,IF($F$15=Lijstjes!$A$2,$F$16,$F$21)/COUNTIF('2. Invulblad'!$N$29:$N$1048576,Lijstjes!$F$2),"")</f>
        <v/>
      </c>
      <c r="Q1097" s="5" t="str">
        <f>IF(P1097=Lijstjes!$F$2,IF($F$15=Lijstjes!$A$3,$F$16,$F$21)/COUNTIF('2. Invulblad'!$P$29:$P$1048576,Lijstjes!$F$2),"")</f>
        <v/>
      </c>
      <c r="S1097" s="5">
        <f>IF(R1097=Lijstjes!$F$2,IF($F$15=Lijstjes!$A$4,$F$16,$F$21)/COUNTIF('2. Invulblad'!$R$29:$R$1048576,Lijstjes!$F$2),0)</f>
        <v>0</v>
      </c>
      <c r="U1097" s="5">
        <f>IF(T1097=Lijstjes!$F$2,IF($F$15=Lijstjes!$A$5,$F$16,$F$21)/COUNTIF('2. Invulblad'!$T$29:$T$1048576,Lijstjes!$F$2),0)</f>
        <v>0</v>
      </c>
      <c r="W1097" s="5" t="str">
        <f>IF(V1097=Lijstjes!$F$2,IF($F$15=Lijstjes!$A$6,$F$16,$F$21)/COUNTIF('2. Invulblad'!$V$29:$V$1048576,Lijstjes!$F$2),"")</f>
        <v/>
      </c>
      <c r="Y1097" s="5" t="str">
        <f>IF(X1097=Lijstjes!$F$2,IF($F$15=Lijstjes!$A$7,$F$16,$F$21)/COUNTIF('2. Invulblad'!$X$29:$X$1048576,Lijstjes!$F$2),"")</f>
        <v/>
      </c>
      <c r="AA1097" s="14">
        <f>IF(Z1097=Lijstjes!$F$2,IF($F$15=Lijstjes!$A$8,$F$16,$F$21)/COUNTIF('2. Invulblad'!$Z$29:$Z$1048576,Lijstjes!$F$2),0)</f>
        <v>0</v>
      </c>
      <c r="AC1097" s="14">
        <f>IF(AB1097=Lijstjes!$F$2,IF($F$15=Lijstjes!$A$9,$F$16,$F$21)/COUNTIF('2. Invulblad'!$AB$29:$AB$1048576,Lijstjes!$F$2),0)</f>
        <v>0</v>
      </c>
      <c r="AE1097" s="14">
        <f>IF(AD1097=Lijstjes!$F$2,IF($F$15=Lijstjes!$A$10,$F$16,$F$21)/COUNTIF('2. Invulblad'!$AD$29:$AD$1048576,Lijstjes!$F$2),0)</f>
        <v>0</v>
      </c>
      <c r="AG1097" s="14">
        <f>IF(AF1097=Lijstjes!$F$2,IF($F$15=Lijstjes!$A$11,$F$16,$F$21)/COUNTIF('2. Invulblad'!$AF$29:$AF$1048576,Lijstjes!$F$2),0)</f>
        <v>0</v>
      </c>
    </row>
    <row r="1098" spans="2:33" ht="14.5">
      <c r="B1098" s="12" t="str">
        <f t="shared" si="32"/>
        <v/>
      </c>
      <c r="C1098" t="str">
        <f t="shared" si="33"/>
        <v/>
      </c>
      <c r="D1098" s="15" t="str">
        <f>IF(M1098=0,"",IF(AND(M1098&gt;0,IFERROR(SEARCH(Lijstjes!$F$2,'2. Invulblad'!N1098&amp;'2. Invulblad'!P1098&amp;'2. Invulblad'!R1098&amp;'2. Invulblad'!T1098&amp;'2. Invulblad'!V1098&amp;'2. Invulblad'!X1098&amp;'2. Invulblad'!Z1098&amp;'2. Invulblad'!AB1098&amp;'2. Invulblad'!AD1098&amp;'2. Invulblad'!AF1098&amp;'2. Invulblad'!AH1098&amp;'2. Invulblad'!AI1098),0)&gt;0),"","U mag geen subsidie aanvragen voor "&amp;'2. Invulblad'!E1098&amp;" "&amp;'2. Invulblad'!F1098&amp;'2. Invulblad'!G1098&amp;" want er is geen aangrenzende maatregel getroffen."))</f>
        <v/>
      </c>
      <c r="M1098" s="20">
        <f>MIN(1500,COUNTIF('2. Invulblad'!N1098:AI1098,"Ja")*750)</f>
        <v>0</v>
      </c>
      <c r="O1098" s="14" t="str">
        <f>IF(N1098=Lijstjes!$F$2,IF($F$15=Lijstjes!$A$2,$F$16,$F$21)/COUNTIF('2. Invulblad'!$N$29:$N$1048576,Lijstjes!$F$2),"")</f>
        <v/>
      </c>
      <c r="Q1098" s="5" t="str">
        <f>IF(P1098=Lijstjes!$F$2,IF($F$15=Lijstjes!$A$3,$F$16,$F$21)/COUNTIF('2. Invulblad'!$P$29:$P$1048576,Lijstjes!$F$2),"")</f>
        <v/>
      </c>
      <c r="S1098" s="5">
        <f>IF(R1098=Lijstjes!$F$2,IF($F$15=Lijstjes!$A$4,$F$16,$F$21)/COUNTIF('2. Invulblad'!$R$29:$R$1048576,Lijstjes!$F$2),0)</f>
        <v>0</v>
      </c>
      <c r="U1098" s="5">
        <f>IF(T1098=Lijstjes!$F$2,IF($F$15=Lijstjes!$A$5,$F$16,$F$21)/COUNTIF('2. Invulblad'!$T$29:$T$1048576,Lijstjes!$F$2),0)</f>
        <v>0</v>
      </c>
      <c r="W1098" s="5" t="str">
        <f>IF(V1098=Lijstjes!$F$2,IF($F$15=Lijstjes!$A$6,$F$16,$F$21)/COUNTIF('2. Invulblad'!$V$29:$V$1048576,Lijstjes!$F$2),"")</f>
        <v/>
      </c>
      <c r="Y1098" s="5" t="str">
        <f>IF(X1098=Lijstjes!$F$2,IF($F$15=Lijstjes!$A$7,$F$16,$F$21)/COUNTIF('2. Invulblad'!$X$29:$X$1048576,Lijstjes!$F$2),"")</f>
        <v/>
      </c>
      <c r="AA1098" s="14">
        <f>IF(Z1098=Lijstjes!$F$2,IF($F$15=Lijstjes!$A$8,$F$16,$F$21)/COUNTIF('2. Invulblad'!$Z$29:$Z$1048576,Lijstjes!$F$2),0)</f>
        <v>0</v>
      </c>
      <c r="AC1098" s="14">
        <f>IF(AB1098=Lijstjes!$F$2,IF($F$15=Lijstjes!$A$9,$F$16,$F$21)/COUNTIF('2. Invulblad'!$AB$29:$AB$1048576,Lijstjes!$F$2),0)</f>
        <v>0</v>
      </c>
      <c r="AE1098" s="14">
        <f>IF(AD1098=Lijstjes!$F$2,IF($F$15=Lijstjes!$A$10,$F$16,$F$21)/COUNTIF('2. Invulblad'!$AD$29:$AD$1048576,Lijstjes!$F$2),0)</f>
        <v>0</v>
      </c>
      <c r="AG1098" s="14">
        <f>IF(AF1098=Lijstjes!$F$2,IF($F$15=Lijstjes!$A$11,$F$16,$F$21)/COUNTIF('2. Invulblad'!$AF$29:$AF$1048576,Lijstjes!$F$2),0)</f>
        <v>0</v>
      </c>
    </row>
    <row r="1099" spans="2:33" ht="14.5">
      <c r="B1099" s="12" t="str">
        <f t="shared" si="32"/>
        <v/>
      </c>
      <c r="C1099" t="str">
        <f t="shared" si="33"/>
        <v/>
      </c>
      <c r="D1099" s="15" t="str">
        <f>IF(M1099=0,"",IF(AND(M1099&gt;0,IFERROR(SEARCH(Lijstjes!$F$2,'2. Invulblad'!N1099&amp;'2. Invulblad'!P1099&amp;'2. Invulblad'!R1099&amp;'2. Invulblad'!T1099&amp;'2. Invulblad'!V1099&amp;'2. Invulblad'!X1099&amp;'2. Invulblad'!Z1099&amp;'2. Invulblad'!AB1099&amp;'2. Invulblad'!AD1099&amp;'2. Invulblad'!AF1099&amp;'2. Invulblad'!AH1099&amp;'2. Invulblad'!AI1099),0)&gt;0),"","U mag geen subsidie aanvragen voor "&amp;'2. Invulblad'!E1099&amp;" "&amp;'2. Invulblad'!F1099&amp;'2. Invulblad'!G1099&amp;" want er is geen aangrenzende maatregel getroffen."))</f>
        <v/>
      </c>
      <c r="M1099" s="20">
        <f>MIN(1500,COUNTIF('2. Invulblad'!N1099:AI1099,"Ja")*750)</f>
        <v>0</v>
      </c>
      <c r="O1099" s="14" t="str">
        <f>IF(N1099=Lijstjes!$F$2,IF($F$15=Lijstjes!$A$2,$F$16,$F$21)/COUNTIF('2. Invulblad'!$N$29:$N$1048576,Lijstjes!$F$2),"")</f>
        <v/>
      </c>
      <c r="Q1099" s="5" t="str">
        <f>IF(P1099=Lijstjes!$F$2,IF($F$15=Lijstjes!$A$3,$F$16,$F$21)/COUNTIF('2. Invulblad'!$P$29:$P$1048576,Lijstjes!$F$2),"")</f>
        <v/>
      </c>
      <c r="S1099" s="5">
        <f>IF(R1099=Lijstjes!$F$2,IF($F$15=Lijstjes!$A$4,$F$16,$F$21)/COUNTIF('2. Invulblad'!$R$29:$R$1048576,Lijstjes!$F$2),0)</f>
        <v>0</v>
      </c>
      <c r="U1099" s="5">
        <f>IF(T1099=Lijstjes!$F$2,IF($F$15=Lijstjes!$A$5,$F$16,$F$21)/COUNTIF('2. Invulblad'!$T$29:$T$1048576,Lijstjes!$F$2),0)</f>
        <v>0</v>
      </c>
      <c r="W1099" s="5" t="str">
        <f>IF(V1099=Lijstjes!$F$2,IF($F$15=Lijstjes!$A$6,$F$16,$F$21)/COUNTIF('2. Invulblad'!$V$29:$V$1048576,Lijstjes!$F$2),"")</f>
        <v/>
      </c>
      <c r="Y1099" s="5" t="str">
        <f>IF(X1099=Lijstjes!$F$2,IF($F$15=Lijstjes!$A$7,$F$16,$F$21)/COUNTIF('2. Invulblad'!$X$29:$X$1048576,Lijstjes!$F$2),"")</f>
        <v/>
      </c>
      <c r="AA1099" s="14">
        <f>IF(Z1099=Lijstjes!$F$2,IF($F$15=Lijstjes!$A$8,$F$16,$F$21)/COUNTIF('2. Invulblad'!$Z$29:$Z$1048576,Lijstjes!$F$2),0)</f>
        <v>0</v>
      </c>
      <c r="AC1099" s="14">
        <f>IF(AB1099=Lijstjes!$F$2,IF($F$15=Lijstjes!$A$9,$F$16,$F$21)/COUNTIF('2. Invulblad'!$AB$29:$AB$1048576,Lijstjes!$F$2),0)</f>
        <v>0</v>
      </c>
      <c r="AE1099" s="14">
        <f>IF(AD1099=Lijstjes!$F$2,IF($F$15=Lijstjes!$A$10,$F$16,$F$21)/COUNTIF('2. Invulblad'!$AD$29:$AD$1048576,Lijstjes!$F$2),0)</f>
        <v>0</v>
      </c>
      <c r="AG1099" s="14">
        <f>IF(AF1099=Lijstjes!$F$2,IF($F$15=Lijstjes!$A$11,$F$16,$F$21)/COUNTIF('2. Invulblad'!$AF$29:$AF$1048576,Lijstjes!$F$2),0)</f>
        <v>0</v>
      </c>
    </row>
    <row r="1100" spans="2:33" ht="14.5">
      <c r="B1100" s="12" t="str">
        <f t="shared" si="32"/>
        <v/>
      </c>
      <c r="C1100" t="str">
        <f t="shared" si="33"/>
        <v/>
      </c>
      <c r="D1100" s="15" t="str">
        <f>IF(M1100=0,"",IF(AND(M1100&gt;0,IFERROR(SEARCH(Lijstjes!$F$2,'2. Invulblad'!N1100&amp;'2. Invulblad'!P1100&amp;'2. Invulblad'!R1100&amp;'2. Invulblad'!T1100&amp;'2. Invulblad'!V1100&amp;'2. Invulblad'!X1100&amp;'2. Invulblad'!Z1100&amp;'2. Invulblad'!AB1100&amp;'2. Invulblad'!AD1100&amp;'2. Invulblad'!AF1100&amp;'2. Invulblad'!AH1100&amp;'2. Invulblad'!AI1100),0)&gt;0),"","U mag geen subsidie aanvragen voor "&amp;'2. Invulblad'!E1100&amp;" "&amp;'2. Invulblad'!F1100&amp;'2. Invulblad'!G1100&amp;" want er is geen aangrenzende maatregel getroffen."))</f>
        <v/>
      </c>
      <c r="M1100" s="20">
        <f>MIN(1500,COUNTIF('2. Invulblad'!N1100:AI1100,"Ja")*750)</f>
        <v>0</v>
      </c>
      <c r="O1100" s="14" t="str">
        <f>IF(N1100=Lijstjes!$F$2,IF($F$15=Lijstjes!$A$2,$F$16,$F$21)/COUNTIF('2. Invulblad'!$N$29:$N$1048576,Lijstjes!$F$2),"")</f>
        <v/>
      </c>
      <c r="Q1100" s="5" t="str">
        <f>IF(P1100=Lijstjes!$F$2,IF($F$15=Lijstjes!$A$3,$F$16,$F$21)/COUNTIF('2. Invulblad'!$P$29:$P$1048576,Lijstjes!$F$2),"")</f>
        <v/>
      </c>
      <c r="S1100" s="5">
        <f>IF(R1100=Lijstjes!$F$2,IF($F$15=Lijstjes!$A$4,$F$16,$F$21)/COUNTIF('2. Invulblad'!$R$29:$R$1048576,Lijstjes!$F$2),0)</f>
        <v>0</v>
      </c>
      <c r="U1100" s="5">
        <f>IF(T1100=Lijstjes!$F$2,IF($F$15=Lijstjes!$A$5,$F$16,$F$21)/COUNTIF('2. Invulblad'!$T$29:$T$1048576,Lijstjes!$F$2),0)</f>
        <v>0</v>
      </c>
      <c r="W1100" s="5" t="str">
        <f>IF(V1100=Lijstjes!$F$2,IF($F$15=Lijstjes!$A$6,$F$16,$F$21)/COUNTIF('2. Invulblad'!$V$29:$V$1048576,Lijstjes!$F$2),"")</f>
        <v/>
      </c>
      <c r="Y1100" s="5" t="str">
        <f>IF(X1100=Lijstjes!$F$2,IF($F$15=Lijstjes!$A$7,$F$16,$F$21)/COUNTIF('2. Invulblad'!$X$29:$X$1048576,Lijstjes!$F$2),"")</f>
        <v/>
      </c>
      <c r="AA1100" s="14">
        <f>IF(Z1100=Lijstjes!$F$2,IF($F$15=Lijstjes!$A$8,$F$16,$F$21)/COUNTIF('2. Invulblad'!$Z$29:$Z$1048576,Lijstjes!$F$2),0)</f>
        <v>0</v>
      </c>
      <c r="AC1100" s="14">
        <f>IF(AB1100=Lijstjes!$F$2,IF($F$15=Lijstjes!$A$9,$F$16,$F$21)/COUNTIF('2. Invulblad'!$AB$29:$AB$1048576,Lijstjes!$F$2),0)</f>
        <v>0</v>
      </c>
      <c r="AE1100" s="14">
        <f>IF(AD1100=Lijstjes!$F$2,IF($F$15=Lijstjes!$A$10,$F$16,$F$21)/COUNTIF('2. Invulblad'!$AD$29:$AD$1048576,Lijstjes!$F$2),0)</f>
        <v>0</v>
      </c>
      <c r="AG1100" s="14">
        <f>IF(AF1100=Lijstjes!$F$2,IF($F$15=Lijstjes!$A$11,$F$16,$F$21)/COUNTIF('2. Invulblad'!$AF$29:$AF$1048576,Lijstjes!$F$2),0)</f>
        <v>0</v>
      </c>
    </row>
    <row r="1101" spans="2:33" ht="14.5">
      <c r="B1101" s="12" t="str">
        <f t="shared" si="32"/>
        <v/>
      </c>
      <c r="C1101" t="str">
        <f t="shared" si="33"/>
        <v/>
      </c>
      <c r="D1101" s="15" t="str">
        <f>IF(M1101=0,"",IF(AND(M1101&gt;0,IFERROR(SEARCH(Lijstjes!$F$2,'2. Invulblad'!N1101&amp;'2. Invulblad'!P1101&amp;'2. Invulblad'!R1101&amp;'2. Invulblad'!T1101&amp;'2. Invulblad'!V1101&amp;'2. Invulblad'!X1101&amp;'2. Invulblad'!Z1101&amp;'2. Invulblad'!AB1101&amp;'2. Invulblad'!AD1101&amp;'2. Invulblad'!AF1101&amp;'2. Invulblad'!AH1101&amp;'2. Invulblad'!AI1101),0)&gt;0),"","U mag geen subsidie aanvragen voor "&amp;'2. Invulblad'!E1101&amp;" "&amp;'2. Invulblad'!F1101&amp;'2. Invulblad'!G1101&amp;" want er is geen aangrenzende maatregel getroffen."))</f>
        <v/>
      </c>
      <c r="M1101" s="20">
        <f>MIN(1500,COUNTIF('2. Invulblad'!N1101:AI1101,"Ja")*750)</f>
        <v>0</v>
      </c>
      <c r="O1101" s="14" t="str">
        <f>IF(N1101=Lijstjes!$F$2,IF($F$15=Lijstjes!$A$2,$F$16,$F$21)/COUNTIF('2. Invulblad'!$N$29:$N$1048576,Lijstjes!$F$2),"")</f>
        <v/>
      </c>
      <c r="Q1101" s="5" t="str">
        <f>IF(P1101=Lijstjes!$F$2,IF($F$15=Lijstjes!$A$3,$F$16,$F$21)/COUNTIF('2. Invulblad'!$P$29:$P$1048576,Lijstjes!$F$2),"")</f>
        <v/>
      </c>
      <c r="S1101" s="5">
        <f>IF(R1101=Lijstjes!$F$2,IF($F$15=Lijstjes!$A$4,$F$16,$F$21)/COUNTIF('2. Invulblad'!$R$29:$R$1048576,Lijstjes!$F$2),0)</f>
        <v>0</v>
      </c>
      <c r="U1101" s="5">
        <f>IF(T1101=Lijstjes!$F$2,IF($F$15=Lijstjes!$A$5,$F$16,$F$21)/COUNTIF('2. Invulblad'!$T$29:$T$1048576,Lijstjes!$F$2),0)</f>
        <v>0</v>
      </c>
      <c r="W1101" s="5" t="str">
        <f>IF(V1101=Lijstjes!$F$2,IF($F$15=Lijstjes!$A$6,$F$16,$F$21)/COUNTIF('2. Invulblad'!$V$29:$V$1048576,Lijstjes!$F$2),"")</f>
        <v/>
      </c>
      <c r="Y1101" s="5" t="str">
        <f>IF(X1101=Lijstjes!$F$2,IF($F$15=Lijstjes!$A$7,$F$16,$F$21)/COUNTIF('2. Invulblad'!$X$29:$X$1048576,Lijstjes!$F$2),"")</f>
        <v/>
      </c>
      <c r="AA1101" s="14">
        <f>IF(Z1101=Lijstjes!$F$2,IF($F$15=Lijstjes!$A$8,$F$16,$F$21)/COUNTIF('2. Invulblad'!$Z$29:$Z$1048576,Lijstjes!$F$2),0)</f>
        <v>0</v>
      </c>
      <c r="AC1101" s="14">
        <f>IF(AB1101=Lijstjes!$F$2,IF($F$15=Lijstjes!$A$9,$F$16,$F$21)/COUNTIF('2. Invulblad'!$AB$29:$AB$1048576,Lijstjes!$F$2),0)</f>
        <v>0</v>
      </c>
      <c r="AE1101" s="14">
        <f>IF(AD1101=Lijstjes!$F$2,IF($F$15=Lijstjes!$A$10,$F$16,$F$21)/COUNTIF('2. Invulblad'!$AD$29:$AD$1048576,Lijstjes!$F$2),0)</f>
        <v>0</v>
      </c>
      <c r="AG1101" s="14">
        <f>IF(AF1101=Lijstjes!$F$2,IF($F$15=Lijstjes!$A$11,$F$16,$F$21)/COUNTIF('2. Invulblad'!$AF$29:$AF$1048576,Lijstjes!$F$2),0)</f>
        <v>0</v>
      </c>
    </row>
    <row r="1102" spans="2:33" ht="14.5">
      <c r="B1102" s="12" t="str">
        <f t="shared" si="32"/>
        <v/>
      </c>
      <c r="C1102" t="str">
        <f t="shared" si="33"/>
        <v/>
      </c>
      <c r="D1102" s="15" t="str">
        <f>IF(M1102=0,"",IF(AND(M1102&gt;0,IFERROR(SEARCH(Lijstjes!$F$2,'2. Invulblad'!N1102&amp;'2. Invulblad'!P1102&amp;'2. Invulblad'!R1102&amp;'2. Invulblad'!T1102&amp;'2. Invulblad'!V1102&amp;'2. Invulblad'!X1102&amp;'2. Invulblad'!Z1102&amp;'2. Invulblad'!AB1102&amp;'2. Invulblad'!AD1102&amp;'2. Invulblad'!AF1102&amp;'2. Invulblad'!AH1102&amp;'2. Invulblad'!AI1102),0)&gt;0),"","U mag geen subsidie aanvragen voor "&amp;'2. Invulblad'!E1102&amp;" "&amp;'2. Invulblad'!F1102&amp;'2. Invulblad'!G1102&amp;" want er is geen aangrenzende maatregel getroffen."))</f>
        <v/>
      </c>
      <c r="M1102" s="20">
        <f>MIN(1500,COUNTIF('2. Invulblad'!N1102:AI1102,"Ja")*750)</f>
        <v>0</v>
      </c>
      <c r="O1102" s="14" t="str">
        <f>IF(N1102=Lijstjes!$F$2,IF($F$15=Lijstjes!$A$2,$F$16,$F$21)/COUNTIF('2. Invulblad'!$N$29:$N$1048576,Lijstjes!$F$2),"")</f>
        <v/>
      </c>
      <c r="Q1102" s="5" t="str">
        <f>IF(P1102=Lijstjes!$F$2,IF($F$15=Lijstjes!$A$3,$F$16,$F$21)/COUNTIF('2. Invulblad'!$P$29:$P$1048576,Lijstjes!$F$2),"")</f>
        <v/>
      </c>
      <c r="S1102" s="5">
        <f>IF(R1102=Lijstjes!$F$2,IF($F$15=Lijstjes!$A$4,$F$16,$F$21)/COUNTIF('2. Invulblad'!$R$29:$R$1048576,Lijstjes!$F$2),0)</f>
        <v>0</v>
      </c>
      <c r="U1102" s="5">
        <f>IF(T1102=Lijstjes!$F$2,IF($F$15=Lijstjes!$A$5,$F$16,$F$21)/COUNTIF('2. Invulblad'!$T$29:$T$1048576,Lijstjes!$F$2),0)</f>
        <v>0</v>
      </c>
      <c r="W1102" s="5" t="str">
        <f>IF(V1102=Lijstjes!$F$2,IF($F$15=Lijstjes!$A$6,$F$16,$F$21)/COUNTIF('2. Invulblad'!$V$29:$V$1048576,Lijstjes!$F$2),"")</f>
        <v/>
      </c>
      <c r="Y1102" s="5" t="str">
        <f>IF(X1102=Lijstjes!$F$2,IF($F$15=Lijstjes!$A$7,$F$16,$F$21)/COUNTIF('2. Invulblad'!$X$29:$X$1048576,Lijstjes!$F$2),"")</f>
        <v/>
      </c>
      <c r="AA1102" s="14">
        <f>IF(Z1102=Lijstjes!$F$2,IF($F$15=Lijstjes!$A$8,$F$16,$F$21)/COUNTIF('2. Invulblad'!$Z$29:$Z$1048576,Lijstjes!$F$2),0)</f>
        <v>0</v>
      </c>
      <c r="AC1102" s="14">
        <f>IF(AB1102=Lijstjes!$F$2,IF($F$15=Lijstjes!$A$9,$F$16,$F$21)/COUNTIF('2. Invulblad'!$AB$29:$AB$1048576,Lijstjes!$F$2),0)</f>
        <v>0</v>
      </c>
      <c r="AE1102" s="14">
        <f>IF(AD1102=Lijstjes!$F$2,IF($F$15=Lijstjes!$A$10,$F$16,$F$21)/COUNTIF('2. Invulblad'!$AD$29:$AD$1048576,Lijstjes!$F$2),0)</f>
        <v>0</v>
      </c>
      <c r="AG1102" s="14">
        <f>IF(AF1102=Lijstjes!$F$2,IF($F$15=Lijstjes!$A$11,$F$16,$F$21)/COUNTIF('2. Invulblad'!$AF$29:$AF$1048576,Lijstjes!$F$2),0)</f>
        <v>0</v>
      </c>
    </row>
    <row r="1103" spans="2:33" ht="14.5">
      <c r="B1103" s="12" t="str">
        <f t="shared" si="32"/>
        <v/>
      </c>
      <c r="C1103" t="str">
        <f t="shared" si="33"/>
        <v/>
      </c>
      <c r="D1103" s="15" t="str">
        <f>IF(M1103=0,"",IF(AND(M1103&gt;0,IFERROR(SEARCH(Lijstjes!$F$2,'2. Invulblad'!N1103&amp;'2. Invulblad'!P1103&amp;'2. Invulblad'!R1103&amp;'2. Invulblad'!T1103&amp;'2. Invulblad'!V1103&amp;'2. Invulblad'!X1103&amp;'2. Invulblad'!Z1103&amp;'2. Invulblad'!AB1103&amp;'2. Invulblad'!AD1103&amp;'2. Invulblad'!AF1103&amp;'2. Invulblad'!AH1103&amp;'2. Invulblad'!AI1103),0)&gt;0),"","U mag geen subsidie aanvragen voor "&amp;'2. Invulblad'!E1103&amp;" "&amp;'2. Invulblad'!F1103&amp;'2. Invulblad'!G1103&amp;" want er is geen aangrenzende maatregel getroffen."))</f>
        <v/>
      </c>
      <c r="M1103" s="20">
        <f>MIN(1500,COUNTIF('2. Invulblad'!N1103:AI1103,"Ja")*750)</f>
        <v>0</v>
      </c>
      <c r="O1103" s="14" t="str">
        <f>IF(N1103=Lijstjes!$F$2,IF($F$15=Lijstjes!$A$2,$F$16,$F$21)/COUNTIF('2. Invulblad'!$N$29:$N$1048576,Lijstjes!$F$2),"")</f>
        <v/>
      </c>
      <c r="Q1103" s="5" t="str">
        <f>IF(P1103=Lijstjes!$F$2,IF($F$15=Lijstjes!$A$3,$F$16,$F$21)/COUNTIF('2. Invulblad'!$P$29:$P$1048576,Lijstjes!$F$2),"")</f>
        <v/>
      </c>
      <c r="S1103" s="5">
        <f>IF(R1103=Lijstjes!$F$2,IF($F$15=Lijstjes!$A$4,$F$16,$F$21)/COUNTIF('2. Invulblad'!$R$29:$R$1048576,Lijstjes!$F$2),0)</f>
        <v>0</v>
      </c>
      <c r="U1103" s="5">
        <f>IF(T1103=Lijstjes!$F$2,IF($F$15=Lijstjes!$A$5,$F$16,$F$21)/COUNTIF('2. Invulblad'!$T$29:$T$1048576,Lijstjes!$F$2),0)</f>
        <v>0</v>
      </c>
      <c r="W1103" s="5" t="str">
        <f>IF(V1103=Lijstjes!$F$2,IF($F$15=Lijstjes!$A$6,$F$16,$F$21)/COUNTIF('2. Invulblad'!$V$29:$V$1048576,Lijstjes!$F$2),"")</f>
        <v/>
      </c>
      <c r="Y1103" s="5" t="str">
        <f>IF(X1103=Lijstjes!$F$2,IF($F$15=Lijstjes!$A$7,$F$16,$F$21)/COUNTIF('2. Invulblad'!$X$29:$X$1048576,Lijstjes!$F$2),"")</f>
        <v/>
      </c>
      <c r="AA1103" s="14">
        <f>IF(Z1103=Lijstjes!$F$2,IF($F$15=Lijstjes!$A$8,$F$16,$F$21)/COUNTIF('2. Invulblad'!$Z$29:$Z$1048576,Lijstjes!$F$2),0)</f>
        <v>0</v>
      </c>
      <c r="AC1103" s="14">
        <f>IF(AB1103=Lijstjes!$F$2,IF($F$15=Lijstjes!$A$9,$F$16,$F$21)/COUNTIF('2. Invulblad'!$AB$29:$AB$1048576,Lijstjes!$F$2),0)</f>
        <v>0</v>
      </c>
      <c r="AE1103" s="14">
        <f>IF(AD1103=Lijstjes!$F$2,IF($F$15=Lijstjes!$A$10,$F$16,$F$21)/COUNTIF('2. Invulblad'!$AD$29:$AD$1048576,Lijstjes!$F$2),0)</f>
        <v>0</v>
      </c>
      <c r="AG1103" s="14">
        <f>IF(AF1103=Lijstjes!$F$2,IF($F$15=Lijstjes!$A$11,$F$16,$F$21)/COUNTIF('2. Invulblad'!$AF$29:$AF$1048576,Lijstjes!$F$2),0)</f>
        <v>0</v>
      </c>
    </row>
    <row r="1104" spans="2:33" ht="14.5">
      <c r="B1104" s="12" t="str">
        <f t="shared" si="32"/>
        <v/>
      </c>
      <c r="C1104" t="str">
        <f t="shared" si="33"/>
        <v/>
      </c>
      <c r="D1104" s="15" t="str">
        <f>IF(M1104=0,"",IF(AND(M1104&gt;0,IFERROR(SEARCH(Lijstjes!$F$2,'2. Invulblad'!N1104&amp;'2. Invulblad'!P1104&amp;'2. Invulblad'!R1104&amp;'2. Invulblad'!T1104&amp;'2. Invulblad'!V1104&amp;'2. Invulblad'!X1104&amp;'2. Invulblad'!Z1104&amp;'2. Invulblad'!AB1104&amp;'2. Invulblad'!AD1104&amp;'2. Invulblad'!AF1104&amp;'2. Invulblad'!AH1104&amp;'2. Invulblad'!AI1104),0)&gt;0),"","U mag geen subsidie aanvragen voor "&amp;'2. Invulblad'!E1104&amp;" "&amp;'2. Invulblad'!F1104&amp;'2. Invulblad'!G1104&amp;" want er is geen aangrenzende maatregel getroffen."))</f>
        <v/>
      </c>
      <c r="M1104" s="20">
        <f>MIN(1500,COUNTIF('2. Invulblad'!N1104:AI1104,"Ja")*750)</f>
        <v>0</v>
      </c>
      <c r="O1104" s="14" t="str">
        <f>IF(N1104=Lijstjes!$F$2,IF($F$15=Lijstjes!$A$2,$F$16,$F$21)/COUNTIF('2. Invulblad'!$N$29:$N$1048576,Lijstjes!$F$2),"")</f>
        <v/>
      </c>
      <c r="Q1104" s="5" t="str">
        <f>IF(P1104=Lijstjes!$F$2,IF($F$15=Lijstjes!$A$3,$F$16,$F$21)/COUNTIF('2. Invulblad'!$P$29:$P$1048576,Lijstjes!$F$2),"")</f>
        <v/>
      </c>
      <c r="S1104" s="5">
        <f>IF(R1104=Lijstjes!$F$2,IF($F$15=Lijstjes!$A$4,$F$16,$F$21)/COUNTIF('2. Invulblad'!$R$29:$R$1048576,Lijstjes!$F$2),0)</f>
        <v>0</v>
      </c>
      <c r="U1104" s="5">
        <f>IF(T1104=Lijstjes!$F$2,IF($F$15=Lijstjes!$A$5,$F$16,$F$21)/COUNTIF('2. Invulblad'!$T$29:$T$1048576,Lijstjes!$F$2),0)</f>
        <v>0</v>
      </c>
      <c r="W1104" s="5" t="str">
        <f>IF(V1104=Lijstjes!$F$2,IF($F$15=Lijstjes!$A$6,$F$16,$F$21)/COUNTIF('2. Invulblad'!$V$29:$V$1048576,Lijstjes!$F$2),"")</f>
        <v/>
      </c>
      <c r="Y1104" s="5" t="str">
        <f>IF(X1104=Lijstjes!$F$2,IF($F$15=Lijstjes!$A$7,$F$16,$F$21)/COUNTIF('2. Invulblad'!$X$29:$X$1048576,Lijstjes!$F$2),"")</f>
        <v/>
      </c>
      <c r="AA1104" s="14">
        <f>IF(Z1104=Lijstjes!$F$2,IF($F$15=Lijstjes!$A$8,$F$16,$F$21)/COUNTIF('2. Invulblad'!$Z$29:$Z$1048576,Lijstjes!$F$2),0)</f>
        <v>0</v>
      </c>
      <c r="AC1104" s="14">
        <f>IF(AB1104=Lijstjes!$F$2,IF($F$15=Lijstjes!$A$9,$F$16,$F$21)/COUNTIF('2. Invulblad'!$AB$29:$AB$1048576,Lijstjes!$F$2),0)</f>
        <v>0</v>
      </c>
      <c r="AE1104" s="14">
        <f>IF(AD1104=Lijstjes!$F$2,IF($F$15=Lijstjes!$A$10,$F$16,$F$21)/COUNTIF('2. Invulblad'!$AD$29:$AD$1048576,Lijstjes!$F$2),0)</f>
        <v>0</v>
      </c>
      <c r="AG1104" s="14">
        <f>IF(AF1104=Lijstjes!$F$2,IF($F$15=Lijstjes!$A$11,$F$16,$F$21)/COUNTIF('2. Invulblad'!$AF$29:$AF$1048576,Lijstjes!$F$2),0)</f>
        <v>0</v>
      </c>
    </row>
    <row r="1105" spans="2:33" ht="14.5">
      <c r="B1105" s="12" t="str">
        <f t="shared" si="32"/>
        <v/>
      </c>
      <c r="C1105" t="str">
        <f t="shared" si="33"/>
        <v/>
      </c>
      <c r="D1105" s="15" t="str">
        <f>IF(M1105=0,"",IF(AND(M1105&gt;0,IFERROR(SEARCH(Lijstjes!$F$2,'2. Invulblad'!N1105&amp;'2. Invulblad'!P1105&amp;'2. Invulblad'!R1105&amp;'2. Invulblad'!T1105&amp;'2. Invulblad'!V1105&amp;'2. Invulblad'!X1105&amp;'2. Invulblad'!Z1105&amp;'2. Invulblad'!AB1105&amp;'2. Invulblad'!AD1105&amp;'2. Invulblad'!AF1105&amp;'2. Invulblad'!AH1105&amp;'2. Invulblad'!AI1105),0)&gt;0),"","U mag geen subsidie aanvragen voor "&amp;'2. Invulblad'!E1105&amp;" "&amp;'2. Invulblad'!F1105&amp;'2. Invulblad'!G1105&amp;" want er is geen aangrenzende maatregel getroffen."))</f>
        <v/>
      </c>
      <c r="M1105" s="20">
        <f>MIN(1500,COUNTIF('2. Invulblad'!N1105:AI1105,"Ja")*750)</f>
        <v>0</v>
      </c>
      <c r="O1105" s="14" t="str">
        <f>IF(N1105=Lijstjes!$F$2,IF($F$15=Lijstjes!$A$2,$F$16,$F$21)/COUNTIF('2. Invulblad'!$N$29:$N$1048576,Lijstjes!$F$2),"")</f>
        <v/>
      </c>
      <c r="Q1105" s="5" t="str">
        <f>IF(P1105=Lijstjes!$F$2,IF($F$15=Lijstjes!$A$3,$F$16,$F$21)/COUNTIF('2. Invulblad'!$P$29:$P$1048576,Lijstjes!$F$2),"")</f>
        <v/>
      </c>
      <c r="S1105" s="5">
        <f>IF(R1105=Lijstjes!$F$2,IF($F$15=Lijstjes!$A$4,$F$16,$F$21)/COUNTIF('2. Invulblad'!$R$29:$R$1048576,Lijstjes!$F$2),0)</f>
        <v>0</v>
      </c>
      <c r="U1105" s="5">
        <f>IF(T1105=Lijstjes!$F$2,IF($F$15=Lijstjes!$A$5,$F$16,$F$21)/COUNTIF('2. Invulblad'!$T$29:$T$1048576,Lijstjes!$F$2),0)</f>
        <v>0</v>
      </c>
      <c r="W1105" s="5" t="str">
        <f>IF(V1105=Lijstjes!$F$2,IF($F$15=Lijstjes!$A$6,$F$16,$F$21)/COUNTIF('2. Invulblad'!$V$29:$V$1048576,Lijstjes!$F$2),"")</f>
        <v/>
      </c>
      <c r="Y1105" s="5" t="str">
        <f>IF(X1105=Lijstjes!$F$2,IF($F$15=Lijstjes!$A$7,$F$16,$F$21)/COUNTIF('2. Invulblad'!$X$29:$X$1048576,Lijstjes!$F$2),"")</f>
        <v/>
      </c>
      <c r="AA1105" s="14">
        <f>IF(Z1105=Lijstjes!$F$2,IF($F$15=Lijstjes!$A$8,$F$16,$F$21)/COUNTIF('2. Invulblad'!$Z$29:$Z$1048576,Lijstjes!$F$2),0)</f>
        <v>0</v>
      </c>
      <c r="AC1105" s="14">
        <f>IF(AB1105=Lijstjes!$F$2,IF($F$15=Lijstjes!$A$9,$F$16,$F$21)/COUNTIF('2. Invulblad'!$AB$29:$AB$1048576,Lijstjes!$F$2),0)</f>
        <v>0</v>
      </c>
      <c r="AE1105" s="14">
        <f>IF(AD1105=Lijstjes!$F$2,IF($F$15=Lijstjes!$A$10,$F$16,$F$21)/COUNTIF('2. Invulblad'!$AD$29:$AD$1048576,Lijstjes!$F$2),0)</f>
        <v>0</v>
      </c>
      <c r="AG1105" s="14">
        <f>IF(AF1105=Lijstjes!$F$2,IF($F$15=Lijstjes!$A$11,$F$16,$F$21)/COUNTIF('2. Invulblad'!$AF$29:$AF$1048576,Lijstjes!$F$2),0)</f>
        <v>0</v>
      </c>
    </row>
    <row r="1106" spans="2:33" ht="14.5">
      <c r="B1106" s="12" t="str">
        <f t="shared" si="32"/>
        <v/>
      </c>
      <c r="C1106" t="str">
        <f t="shared" si="33"/>
        <v/>
      </c>
      <c r="D1106" s="15" t="str">
        <f>IF(M1106=0,"",IF(AND(M1106&gt;0,IFERROR(SEARCH(Lijstjes!$F$2,'2. Invulblad'!N1106&amp;'2. Invulblad'!P1106&amp;'2. Invulblad'!R1106&amp;'2. Invulblad'!T1106&amp;'2. Invulblad'!V1106&amp;'2. Invulblad'!X1106&amp;'2. Invulblad'!Z1106&amp;'2. Invulblad'!AB1106&amp;'2. Invulblad'!AD1106&amp;'2. Invulblad'!AF1106&amp;'2. Invulblad'!AH1106&amp;'2. Invulblad'!AI1106),0)&gt;0),"","U mag geen subsidie aanvragen voor "&amp;'2. Invulblad'!E1106&amp;" "&amp;'2. Invulblad'!F1106&amp;'2. Invulblad'!G1106&amp;" want er is geen aangrenzende maatregel getroffen."))</f>
        <v/>
      </c>
      <c r="M1106" s="20">
        <f>MIN(1500,COUNTIF('2. Invulblad'!N1106:AI1106,"Ja")*750)</f>
        <v>0</v>
      </c>
      <c r="O1106" s="14" t="str">
        <f>IF(N1106=Lijstjes!$F$2,IF($F$15=Lijstjes!$A$2,$F$16,$F$21)/COUNTIF('2. Invulblad'!$N$29:$N$1048576,Lijstjes!$F$2),"")</f>
        <v/>
      </c>
      <c r="Q1106" s="5" t="str">
        <f>IF(P1106=Lijstjes!$F$2,IF($F$15=Lijstjes!$A$3,$F$16,$F$21)/COUNTIF('2. Invulblad'!$P$29:$P$1048576,Lijstjes!$F$2),"")</f>
        <v/>
      </c>
      <c r="S1106" s="5">
        <f>IF(R1106=Lijstjes!$F$2,IF($F$15=Lijstjes!$A$4,$F$16,$F$21)/COUNTIF('2. Invulblad'!$R$29:$R$1048576,Lijstjes!$F$2),0)</f>
        <v>0</v>
      </c>
      <c r="U1106" s="5">
        <f>IF(T1106=Lijstjes!$F$2,IF($F$15=Lijstjes!$A$5,$F$16,$F$21)/COUNTIF('2. Invulblad'!$T$29:$T$1048576,Lijstjes!$F$2),0)</f>
        <v>0</v>
      </c>
      <c r="W1106" s="5" t="str">
        <f>IF(V1106=Lijstjes!$F$2,IF($F$15=Lijstjes!$A$6,$F$16,$F$21)/COUNTIF('2. Invulblad'!$V$29:$V$1048576,Lijstjes!$F$2),"")</f>
        <v/>
      </c>
      <c r="Y1106" s="5" t="str">
        <f>IF(X1106=Lijstjes!$F$2,IF($F$15=Lijstjes!$A$7,$F$16,$F$21)/COUNTIF('2. Invulblad'!$X$29:$X$1048576,Lijstjes!$F$2),"")</f>
        <v/>
      </c>
      <c r="AA1106" s="14">
        <f>IF(Z1106=Lijstjes!$F$2,IF($F$15=Lijstjes!$A$8,$F$16,$F$21)/COUNTIF('2. Invulblad'!$Z$29:$Z$1048576,Lijstjes!$F$2),0)</f>
        <v>0</v>
      </c>
      <c r="AC1106" s="14">
        <f>IF(AB1106=Lijstjes!$F$2,IF($F$15=Lijstjes!$A$9,$F$16,$F$21)/COUNTIF('2. Invulblad'!$AB$29:$AB$1048576,Lijstjes!$F$2),0)</f>
        <v>0</v>
      </c>
      <c r="AE1106" s="14">
        <f>IF(AD1106=Lijstjes!$F$2,IF($F$15=Lijstjes!$A$10,$F$16,$F$21)/COUNTIF('2. Invulblad'!$AD$29:$AD$1048576,Lijstjes!$F$2),0)</f>
        <v>0</v>
      </c>
      <c r="AG1106" s="14">
        <f>IF(AF1106=Lijstjes!$F$2,IF($F$15=Lijstjes!$A$11,$F$16,$F$21)/COUNTIF('2. Invulblad'!$AF$29:$AF$1048576,Lijstjes!$F$2),0)</f>
        <v>0</v>
      </c>
    </row>
    <row r="1107" spans="2:33" ht="14.5">
      <c r="B1107" s="12" t="str">
        <f t="shared" si="32"/>
        <v/>
      </c>
      <c r="C1107" t="str">
        <f t="shared" si="33"/>
        <v/>
      </c>
      <c r="D1107" s="15" t="str">
        <f>IF(M1107=0,"",IF(AND(M1107&gt;0,IFERROR(SEARCH(Lijstjes!$F$2,'2. Invulblad'!N1107&amp;'2. Invulblad'!P1107&amp;'2. Invulblad'!R1107&amp;'2. Invulblad'!T1107&amp;'2. Invulblad'!V1107&amp;'2. Invulblad'!X1107&amp;'2. Invulblad'!Z1107&amp;'2. Invulblad'!AB1107&amp;'2. Invulblad'!AD1107&amp;'2. Invulblad'!AF1107&amp;'2. Invulblad'!AH1107&amp;'2. Invulblad'!AI1107),0)&gt;0),"","U mag geen subsidie aanvragen voor "&amp;'2. Invulblad'!E1107&amp;" "&amp;'2. Invulblad'!F1107&amp;'2. Invulblad'!G1107&amp;" want er is geen aangrenzende maatregel getroffen."))</f>
        <v/>
      </c>
      <c r="M1107" s="20">
        <f>MIN(1500,COUNTIF('2. Invulblad'!N1107:AI1107,"Ja")*750)</f>
        <v>0</v>
      </c>
      <c r="O1107" s="14" t="str">
        <f>IF(N1107=Lijstjes!$F$2,IF($F$15=Lijstjes!$A$2,$F$16,$F$21)/COUNTIF('2. Invulblad'!$N$29:$N$1048576,Lijstjes!$F$2),"")</f>
        <v/>
      </c>
      <c r="Q1107" s="5" t="str">
        <f>IF(P1107=Lijstjes!$F$2,IF($F$15=Lijstjes!$A$3,$F$16,$F$21)/COUNTIF('2. Invulblad'!$P$29:$P$1048576,Lijstjes!$F$2),"")</f>
        <v/>
      </c>
      <c r="S1107" s="5">
        <f>IF(R1107=Lijstjes!$F$2,IF($F$15=Lijstjes!$A$4,$F$16,$F$21)/COUNTIF('2. Invulblad'!$R$29:$R$1048576,Lijstjes!$F$2),0)</f>
        <v>0</v>
      </c>
      <c r="U1107" s="5">
        <f>IF(T1107=Lijstjes!$F$2,IF($F$15=Lijstjes!$A$5,$F$16,$F$21)/COUNTIF('2. Invulblad'!$T$29:$T$1048576,Lijstjes!$F$2),0)</f>
        <v>0</v>
      </c>
      <c r="W1107" s="5" t="str">
        <f>IF(V1107=Lijstjes!$F$2,IF($F$15=Lijstjes!$A$6,$F$16,$F$21)/COUNTIF('2. Invulblad'!$V$29:$V$1048576,Lijstjes!$F$2),"")</f>
        <v/>
      </c>
      <c r="Y1107" s="5" t="str">
        <f>IF(X1107=Lijstjes!$F$2,IF($F$15=Lijstjes!$A$7,$F$16,$F$21)/COUNTIF('2. Invulblad'!$X$29:$X$1048576,Lijstjes!$F$2),"")</f>
        <v/>
      </c>
      <c r="AA1107" s="14">
        <f>IF(Z1107=Lijstjes!$F$2,IF($F$15=Lijstjes!$A$8,$F$16,$F$21)/COUNTIF('2. Invulblad'!$Z$29:$Z$1048576,Lijstjes!$F$2),0)</f>
        <v>0</v>
      </c>
      <c r="AC1107" s="14">
        <f>IF(AB1107=Lijstjes!$F$2,IF($F$15=Lijstjes!$A$9,$F$16,$F$21)/COUNTIF('2. Invulblad'!$AB$29:$AB$1048576,Lijstjes!$F$2),0)</f>
        <v>0</v>
      </c>
      <c r="AE1107" s="14">
        <f>IF(AD1107=Lijstjes!$F$2,IF($F$15=Lijstjes!$A$10,$F$16,$F$21)/COUNTIF('2. Invulblad'!$AD$29:$AD$1048576,Lijstjes!$F$2),0)</f>
        <v>0</v>
      </c>
      <c r="AG1107" s="14">
        <f>IF(AF1107=Lijstjes!$F$2,IF($F$15=Lijstjes!$A$11,$F$16,$F$21)/COUNTIF('2. Invulblad'!$AF$29:$AF$1048576,Lijstjes!$F$2),0)</f>
        <v>0</v>
      </c>
    </row>
    <row r="1108" spans="2:33" ht="14.5">
      <c r="B1108" s="12" t="str">
        <f t="shared" si="32"/>
        <v/>
      </c>
      <c r="C1108" t="str">
        <f t="shared" si="33"/>
        <v/>
      </c>
      <c r="D1108" s="15" t="str">
        <f>IF(M1108=0,"",IF(AND(M1108&gt;0,IFERROR(SEARCH(Lijstjes!$F$2,'2. Invulblad'!N1108&amp;'2. Invulblad'!P1108&amp;'2. Invulblad'!R1108&amp;'2. Invulblad'!T1108&amp;'2. Invulblad'!V1108&amp;'2. Invulblad'!X1108&amp;'2. Invulblad'!Z1108&amp;'2. Invulblad'!AB1108&amp;'2. Invulblad'!AD1108&amp;'2. Invulblad'!AF1108&amp;'2. Invulblad'!AH1108&amp;'2. Invulblad'!AI1108),0)&gt;0),"","U mag geen subsidie aanvragen voor "&amp;'2. Invulblad'!E1108&amp;" "&amp;'2. Invulblad'!F1108&amp;'2. Invulblad'!G1108&amp;" want er is geen aangrenzende maatregel getroffen."))</f>
        <v/>
      </c>
      <c r="M1108" s="20">
        <f>MIN(1500,COUNTIF('2. Invulblad'!N1108:AI1108,"Ja")*750)</f>
        <v>0</v>
      </c>
      <c r="O1108" s="14" t="str">
        <f>IF(N1108=Lijstjes!$F$2,IF($F$15=Lijstjes!$A$2,$F$16,$F$21)/COUNTIF('2. Invulblad'!$N$29:$N$1048576,Lijstjes!$F$2),"")</f>
        <v/>
      </c>
      <c r="Q1108" s="5" t="str">
        <f>IF(P1108=Lijstjes!$F$2,IF($F$15=Lijstjes!$A$3,$F$16,$F$21)/COUNTIF('2. Invulblad'!$P$29:$P$1048576,Lijstjes!$F$2),"")</f>
        <v/>
      </c>
      <c r="S1108" s="5">
        <f>IF(R1108=Lijstjes!$F$2,IF($F$15=Lijstjes!$A$4,$F$16,$F$21)/COUNTIF('2. Invulblad'!$R$29:$R$1048576,Lijstjes!$F$2),0)</f>
        <v>0</v>
      </c>
      <c r="U1108" s="5">
        <f>IF(T1108=Lijstjes!$F$2,IF($F$15=Lijstjes!$A$5,$F$16,$F$21)/COUNTIF('2. Invulblad'!$T$29:$T$1048576,Lijstjes!$F$2),0)</f>
        <v>0</v>
      </c>
      <c r="W1108" s="5" t="str">
        <f>IF(V1108=Lijstjes!$F$2,IF($F$15=Lijstjes!$A$6,$F$16,$F$21)/COUNTIF('2. Invulblad'!$V$29:$V$1048576,Lijstjes!$F$2),"")</f>
        <v/>
      </c>
      <c r="Y1108" s="5" t="str">
        <f>IF(X1108=Lijstjes!$F$2,IF($F$15=Lijstjes!$A$7,$F$16,$F$21)/COUNTIF('2. Invulblad'!$X$29:$X$1048576,Lijstjes!$F$2),"")</f>
        <v/>
      </c>
      <c r="AA1108" s="14">
        <f>IF(Z1108=Lijstjes!$F$2,IF($F$15=Lijstjes!$A$8,$F$16,$F$21)/COUNTIF('2. Invulblad'!$Z$29:$Z$1048576,Lijstjes!$F$2),0)</f>
        <v>0</v>
      </c>
      <c r="AC1108" s="14">
        <f>IF(AB1108=Lijstjes!$F$2,IF($F$15=Lijstjes!$A$9,$F$16,$F$21)/COUNTIF('2. Invulblad'!$AB$29:$AB$1048576,Lijstjes!$F$2),0)</f>
        <v>0</v>
      </c>
      <c r="AE1108" s="14">
        <f>IF(AD1108=Lijstjes!$F$2,IF($F$15=Lijstjes!$A$10,$F$16,$F$21)/COUNTIF('2. Invulblad'!$AD$29:$AD$1048576,Lijstjes!$F$2),0)</f>
        <v>0</v>
      </c>
      <c r="AG1108" s="14">
        <f>IF(AF1108=Lijstjes!$F$2,IF($F$15=Lijstjes!$A$11,$F$16,$F$21)/COUNTIF('2. Invulblad'!$AF$29:$AF$1048576,Lijstjes!$F$2),0)</f>
        <v>0</v>
      </c>
    </row>
    <row r="1109" spans="2:33" ht="14.5">
      <c r="B1109" s="12" t="str">
        <f t="shared" si="32"/>
        <v/>
      </c>
      <c r="C1109" t="str">
        <f t="shared" si="33"/>
        <v/>
      </c>
      <c r="D1109" s="15" t="str">
        <f>IF(M1109=0,"",IF(AND(M1109&gt;0,IFERROR(SEARCH(Lijstjes!$F$2,'2. Invulblad'!N1109&amp;'2. Invulblad'!P1109&amp;'2. Invulblad'!R1109&amp;'2. Invulblad'!T1109&amp;'2. Invulblad'!V1109&amp;'2. Invulblad'!X1109&amp;'2. Invulblad'!Z1109&amp;'2. Invulblad'!AB1109&amp;'2. Invulblad'!AD1109&amp;'2. Invulblad'!AF1109&amp;'2. Invulblad'!AH1109&amp;'2. Invulblad'!AI1109),0)&gt;0),"","U mag geen subsidie aanvragen voor "&amp;'2. Invulblad'!E1109&amp;" "&amp;'2. Invulblad'!F1109&amp;'2. Invulblad'!G1109&amp;" want er is geen aangrenzende maatregel getroffen."))</f>
        <v/>
      </c>
      <c r="M1109" s="20">
        <f>MIN(1500,COUNTIF('2. Invulblad'!N1109:AI1109,"Ja")*750)</f>
        <v>0</v>
      </c>
      <c r="O1109" s="14" t="str">
        <f>IF(N1109=Lijstjes!$F$2,IF($F$15=Lijstjes!$A$2,$F$16,$F$21)/COUNTIF('2. Invulblad'!$N$29:$N$1048576,Lijstjes!$F$2),"")</f>
        <v/>
      </c>
      <c r="Q1109" s="5" t="str">
        <f>IF(P1109=Lijstjes!$F$2,IF($F$15=Lijstjes!$A$3,$F$16,$F$21)/COUNTIF('2. Invulblad'!$P$29:$P$1048576,Lijstjes!$F$2),"")</f>
        <v/>
      </c>
      <c r="S1109" s="5">
        <f>IF(R1109=Lijstjes!$F$2,IF($F$15=Lijstjes!$A$4,$F$16,$F$21)/COUNTIF('2. Invulblad'!$R$29:$R$1048576,Lijstjes!$F$2),0)</f>
        <v>0</v>
      </c>
      <c r="U1109" s="5">
        <f>IF(T1109=Lijstjes!$F$2,IF($F$15=Lijstjes!$A$5,$F$16,$F$21)/COUNTIF('2. Invulblad'!$T$29:$T$1048576,Lijstjes!$F$2),0)</f>
        <v>0</v>
      </c>
      <c r="W1109" s="5" t="str">
        <f>IF(V1109=Lijstjes!$F$2,IF($F$15=Lijstjes!$A$6,$F$16,$F$21)/COUNTIF('2. Invulblad'!$V$29:$V$1048576,Lijstjes!$F$2),"")</f>
        <v/>
      </c>
      <c r="Y1109" s="5" t="str">
        <f>IF(X1109=Lijstjes!$F$2,IF($F$15=Lijstjes!$A$7,$F$16,$F$21)/COUNTIF('2. Invulblad'!$X$29:$X$1048576,Lijstjes!$F$2),"")</f>
        <v/>
      </c>
      <c r="AA1109" s="14">
        <f>IF(Z1109=Lijstjes!$F$2,IF($F$15=Lijstjes!$A$8,$F$16,$F$21)/COUNTIF('2. Invulblad'!$Z$29:$Z$1048576,Lijstjes!$F$2),0)</f>
        <v>0</v>
      </c>
      <c r="AC1109" s="14">
        <f>IF(AB1109=Lijstjes!$F$2,IF($F$15=Lijstjes!$A$9,$F$16,$F$21)/COUNTIF('2. Invulblad'!$AB$29:$AB$1048576,Lijstjes!$F$2),0)</f>
        <v>0</v>
      </c>
      <c r="AE1109" s="14">
        <f>IF(AD1109=Lijstjes!$F$2,IF($F$15=Lijstjes!$A$10,$F$16,$F$21)/COUNTIF('2. Invulblad'!$AD$29:$AD$1048576,Lijstjes!$F$2),0)</f>
        <v>0</v>
      </c>
      <c r="AG1109" s="14">
        <f>IF(AF1109=Lijstjes!$F$2,IF($F$15=Lijstjes!$A$11,$F$16,$F$21)/COUNTIF('2. Invulblad'!$AF$29:$AF$1048576,Lijstjes!$F$2),0)</f>
        <v>0</v>
      </c>
    </row>
    <row r="1110" spans="2:33" ht="14.5">
      <c r="B1110" s="12" t="str">
        <f t="shared" si="32"/>
        <v/>
      </c>
      <c r="C1110" t="str">
        <f t="shared" si="33"/>
        <v/>
      </c>
      <c r="D1110" s="15" t="str">
        <f>IF(M1110=0,"",IF(AND(M1110&gt;0,IFERROR(SEARCH(Lijstjes!$F$2,'2. Invulblad'!N1110&amp;'2. Invulblad'!P1110&amp;'2. Invulblad'!R1110&amp;'2. Invulblad'!T1110&amp;'2. Invulblad'!V1110&amp;'2. Invulblad'!X1110&amp;'2. Invulblad'!Z1110&amp;'2. Invulblad'!AB1110&amp;'2. Invulblad'!AD1110&amp;'2. Invulblad'!AF1110&amp;'2. Invulblad'!AH1110&amp;'2. Invulblad'!AI1110),0)&gt;0),"","U mag geen subsidie aanvragen voor "&amp;'2. Invulblad'!E1110&amp;" "&amp;'2. Invulblad'!F1110&amp;'2. Invulblad'!G1110&amp;" want er is geen aangrenzende maatregel getroffen."))</f>
        <v/>
      </c>
      <c r="M1110" s="20">
        <f>MIN(1500,COUNTIF('2. Invulblad'!N1110:AI1110,"Ja")*750)</f>
        <v>0</v>
      </c>
      <c r="O1110" s="14" t="str">
        <f>IF(N1110=Lijstjes!$F$2,IF($F$15=Lijstjes!$A$2,$F$16,$F$21)/COUNTIF('2. Invulblad'!$N$29:$N$1048576,Lijstjes!$F$2),"")</f>
        <v/>
      </c>
      <c r="Q1110" s="5" t="str">
        <f>IF(P1110=Lijstjes!$F$2,IF($F$15=Lijstjes!$A$3,$F$16,$F$21)/COUNTIF('2. Invulblad'!$P$29:$P$1048576,Lijstjes!$F$2),"")</f>
        <v/>
      </c>
      <c r="S1110" s="5">
        <f>IF(R1110=Lijstjes!$F$2,IF($F$15=Lijstjes!$A$4,$F$16,$F$21)/COUNTIF('2. Invulblad'!$R$29:$R$1048576,Lijstjes!$F$2),0)</f>
        <v>0</v>
      </c>
      <c r="U1110" s="5">
        <f>IF(T1110=Lijstjes!$F$2,IF($F$15=Lijstjes!$A$5,$F$16,$F$21)/COUNTIF('2. Invulblad'!$T$29:$T$1048576,Lijstjes!$F$2),0)</f>
        <v>0</v>
      </c>
      <c r="W1110" s="5" t="str">
        <f>IF(V1110=Lijstjes!$F$2,IF($F$15=Lijstjes!$A$6,$F$16,$F$21)/COUNTIF('2. Invulblad'!$V$29:$V$1048576,Lijstjes!$F$2),"")</f>
        <v/>
      </c>
      <c r="Y1110" s="5" t="str">
        <f>IF(X1110=Lijstjes!$F$2,IF($F$15=Lijstjes!$A$7,$F$16,$F$21)/COUNTIF('2. Invulblad'!$X$29:$X$1048576,Lijstjes!$F$2),"")</f>
        <v/>
      </c>
      <c r="AA1110" s="14">
        <f>IF(Z1110=Lijstjes!$F$2,IF($F$15=Lijstjes!$A$8,$F$16,$F$21)/COUNTIF('2. Invulblad'!$Z$29:$Z$1048576,Lijstjes!$F$2),0)</f>
        <v>0</v>
      </c>
      <c r="AC1110" s="14">
        <f>IF(AB1110=Lijstjes!$F$2,IF($F$15=Lijstjes!$A$9,$F$16,$F$21)/COUNTIF('2. Invulblad'!$AB$29:$AB$1048576,Lijstjes!$F$2),0)</f>
        <v>0</v>
      </c>
      <c r="AE1110" s="14">
        <f>IF(AD1110=Lijstjes!$F$2,IF($F$15=Lijstjes!$A$10,$F$16,$F$21)/COUNTIF('2. Invulblad'!$AD$29:$AD$1048576,Lijstjes!$F$2),0)</f>
        <v>0</v>
      </c>
      <c r="AG1110" s="14">
        <f>IF(AF1110=Lijstjes!$F$2,IF($F$15=Lijstjes!$A$11,$F$16,$F$21)/COUNTIF('2. Invulblad'!$AF$29:$AF$1048576,Lijstjes!$F$2),0)</f>
        <v>0</v>
      </c>
    </row>
    <row r="1111" spans="2:33" ht="14.5">
      <c r="B1111" s="12" t="str">
        <f t="shared" si="32"/>
        <v/>
      </c>
      <c r="C1111" t="str">
        <f t="shared" si="33"/>
        <v/>
      </c>
      <c r="D1111" s="15" t="str">
        <f>IF(M1111=0,"",IF(AND(M1111&gt;0,IFERROR(SEARCH(Lijstjes!$F$2,'2. Invulblad'!N1111&amp;'2. Invulblad'!P1111&amp;'2. Invulblad'!R1111&amp;'2. Invulblad'!T1111&amp;'2. Invulblad'!V1111&amp;'2. Invulblad'!X1111&amp;'2. Invulblad'!Z1111&amp;'2. Invulblad'!AB1111&amp;'2. Invulblad'!AD1111&amp;'2. Invulblad'!AF1111&amp;'2. Invulblad'!AH1111&amp;'2. Invulblad'!AI1111),0)&gt;0),"","U mag geen subsidie aanvragen voor "&amp;'2. Invulblad'!E1111&amp;" "&amp;'2. Invulblad'!F1111&amp;'2. Invulblad'!G1111&amp;" want er is geen aangrenzende maatregel getroffen."))</f>
        <v/>
      </c>
      <c r="M1111" s="20">
        <f>MIN(1500,COUNTIF('2. Invulblad'!N1111:AI1111,"Ja")*750)</f>
        <v>0</v>
      </c>
      <c r="O1111" s="14" t="str">
        <f>IF(N1111=Lijstjes!$F$2,IF($F$15=Lijstjes!$A$2,$F$16,$F$21)/COUNTIF('2. Invulblad'!$N$29:$N$1048576,Lijstjes!$F$2),"")</f>
        <v/>
      </c>
      <c r="Q1111" s="5" t="str">
        <f>IF(P1111=Lijstjes!$F$2,IF($F$15=Lijstjes!$A$3,$F$16,$F$21)/COUNTIF('2. Invulblad'!$P$29:$P$1048576,Lijstjes!$F$2),"")</f>
        <v/>
      </c>
      <c r="S1111" s="5">
        <f>IF(R1111=Lijstjes!$F$2,IF($F$15=Lijstjes!$A$4,$F$16,$F$21)/COUNTIF('2. Invulblad'!$R$29:$R$1048576,Lijstjes!$F$2),0)</f>
        <v>0</v>
      </c>
      <c r="U1111" s="5">
        <f>IF(T1111=Lijstjes!$F$2,IF($F$15=Lijstjes!$A$5,$F$16,$F$21)/COUNTIF('2. Invulblad'!$T$29:$T$1048576,Lijstjes!$F$2),0)</f>
        <v>0</v>
      </c>
      <c r="W1111" s="5" t="str">
        <f>IF(V1111=Lijstjes!$F$2,IF($F$15=Lijstjes!$A$6,$F$16,$F$21)/COUNTIF('2. Invulblad'!$V$29:$V$1048576,Lijstjes!$F$2),"")</f>
        <v/>
      </c>
      <c r="Y1111" s="5" t="str">
        <f>IF(X1111=Lijstjes!$F$2,IF($F$15=Lijstjes!$A$7,$F$16,$F$21)/COUNTIF('2. Invulblad'!$X$29:$X$1048576,Lijstjes!$F$2),"")</f>
        <v/>
      </c>
      <c r="AA1111" s="14">
        <f>IF(Z1111=Lijstjes!$F$2,IF($F$15=Lijstjes!$A$8,$F$16,$F$21)/COUNTIF('2. Invulblad'!$Z$29:$Z$1048576,Lijstjes!$F$2),0)</f>
        <v>0</v>
      </c>
      <c r="AC1111" s="14">
        <f>IF(AB1111=Lijstjes!$F$2,IF($F$15=Lijstjes!$A$9,$F$16,$F$21)/COUNTIF('2. Invulblad'!$AB$29:$AB$1048576,Lijstjes!$F$2),0)</f>
        <v>0</v>
      </c>
      <c r="AE1111" s="14">
        <f>IF(AD1111=Lijstjes!$F$2,IF($F$15=Lijstjes!$A$10,$F$16,$F$21)/COUNTIF('2. Invulblad'!$AD$29:$AD$1048576,Lijstjes!$F$2),0)</f>
        <v>0</v>
      </c>
      <c r="AG1111" s="14">
        <f>IF(AF1111=Lijstjes!$F$2,IF($F$15=Lijstjes!$A$11,$F$16,$F$21)/COUNTIF('2. Invulblad'!$AF$29:$AF$1048576,Lijstjes!$F$2),0)</f>
        <v>0</v>
      </c>
    </row>
    <row r="1112" spans="2:33" ht="14.5">
      <c r="B1112" s="12" t="str">
        <f t="shared" si="32"/>
        <v/>
      </c>
      <c r="C1112" t="str">
        <f t="shared" si="33"/>
        <v/>
      </c>
      <c r="D1112" s="15" t="str">
        <f>IF(M1112=0,"",IF(AND(M1112&gt;0,IFERROR(SEARCH(Lijstjes!$F$2,'2. Invulblad'!N1112&amp;'2. Invulblad'!P1112&amp;'2. Invulblad'!R1112&amp;'2. Invulblad'!T1112&amp;'2. Invulblad'!V1112&amp;'2. Invulblad'!X1112&amp;'2. Invulblad'!Z1112&amp;'2. Invulblad'!AB1112&amp;'2. Invulblad'!AD1112&amp;'2. Invulblad'!AF1112&amp;'2. Invulblad'!AH1112&amp;'2. Invulblad'!AI1112),0)&gt;0),"","U mag geen subsidie aanvragen voor "&amp;'2. Invulblad'!E1112&amp;" "&amp;'2. Invulblad'!F1112&amp;'2. Invulblad'!G1112&amp;" want er is geen aangrenzende maatregel getroffen."))</f>
        <v/>
      </c>
      <c r="M1112" s="20">
        <f>MIN(1500,COUNTIF('2. Invulblad'!N1112:AI1112,"Ja")*750)</f>
        <v>0</v>
      </c>
      <c r="O1112" s="14" t="str">
        <f>IF(N1112=Lijstjes!$F$2,IF($F$15=Lijstjes!$A$2,$F$16,$F$21)/COUNTIF('2. Invulblad'!$N$29:$N$1048576,Lijstjes!$F$2),"")</f>
        <v/>
      </c>
      <c r="Q1112" s="5" t="str">
        <f>IF(P1112=Lijstjes!$F$2,IF($F$15=Lijstjes!$A$3,$F$16,$F$21)/COUNTIF('2. Invulblad'!$P$29:$P$1048576,Lijstjes!$F$2),"")</f>
        <v/>
      </c>
      <c r="S1112" s="5">
        <f>IF(R1112=Lijstjes!$F$2,IF($F$15=Lijstjes!$A$4,$F$16,$F$21)/COUNTIF('2. Invulblad'!$R$29:$R$1048576,Lijstjes!$F$2),0)</f>
        <v>0</v>
      </c>
      <c r="U1112" s="5">
        <f>IF(T1112=Lijstjes!$F$2,IF($F$15=Lijstjes!$A$5,$F$16,$F$21)/COUNTIF('2. Invulblad'!$T$29:$T$1048576,Lijstjes!$F$2),0)</f>
        <v>0</v>
      </c>
      <c r="W1112" s="5" t="str">
        <f>IF(V1112=Lijstjes!$F$2,IF($F$15=Lijstjes!$A$6,$F$16,$F$21)/COUNTIF('2. Invulblad'!$V$29:$V$1048576,Lijstjes!$F$2),"")</f>
        <v/>
      </c>
      <c r="Y1112" s="5" t="str">
        <f>IF(X1112=Lijstjes!$F$2,IF($F$15=Lijstjes!$A$7,$F$16,$F$21)/COUNTIF('2. Invulblad'!$X$29:$X$1048576,Lijstjes!$F$2),"")</f>
        <v/>
      </c>
      <c r="AA1112" s="14">
        <f>IF(Z1112=Lijstjes!$F$2,IF($F$15=Lijstjes!$A$8,$F$16,$F$21)/COUNTIF('2. Invulblad'!$Z$29:$Z$1048576,Lijstjes!$F$2),0)</f>
        <v>0</v>
      </c>
      <c r="AC1112" s="14">
        <f>IF(AB1112=Lijstjes!$F$2,IF($F$15=Lijstjes!$A$9,$F$16,$F$21)/COUNTIF('2. Invulblad'!$AB$29:$AB$1048576,Lijstjes!$F$2),0)</f>
        <v>0</v>
      </c>
      <c r="AE1112" s="14">
        <f>IF(AD1112=Lijstjes!$F$2,IF($F$15=Lijstjes!$A$10,$F$16,$F$21)/COUNTIF('2. Invulblad'!$AD$29:$AD$1048576,Lijstjes!$F$2),0)</f>
        <v>0</v>
      </c>
      <c r="AG1112" s="14">
        <f>IF(AF1112=Lijstjes!$F$2,IF($F$15=Lijstjes!$A$11,$F$16,$F$21)/COUNTIF('2. Invulblad'!$AF$29:$AF$1048576,Lijstjes!$F$2),0)</f>
        <v>0</v>
      </c>
    </row>
    <row r="1113" spans="2:33" ht="14.5">
      <c r="B1113" s="12" t="str">
        <f t="shared" si="32"/>
        <v/>
      </c>
      <c r="C1113" t="str">
        <f t="shared" si="33"/>
        <v/>
      </c>
      <c r="D1113" s="15" t="str">
        <f>IF(M1113=0,"",IF(AND(M1113&gt;0,IFERROR(SEARCH(Lijstjes!$F$2,'2. Invulblad'!N1113&amp;'2. Invulblad'!P1113&amp;'2. Invulblad'!R1113&amp;'2. Invulblad'!T1113&amp;'2. Invulblad'!V1113&amp;'2. Invulblad'!X1113&amp;'2. Invulblad'!Z1113&amp;'2. Invulblad'!AB1113&amp;'2. Invulblad'!AD1113&amp;'2. Invulblad'!AF1113&amp;'2. Invulblad'!AH1113&amp;'2. Invulblad'!AI1113),0)&gt;0),"","U mag geen subsidie aanvragen voor "&amp;'2. Invulblad'!E1113&amp;" "&amp;'2. Invulblad'!F1113&amp;'2. Invulblad'!G1113&amp;" want er is geen aangrenzende maatregel getroffen."))</f>
        <v/>
      </c>
      <c r="M1113" s="20">
        <f>MIN(1500,COUNTIF('2. Invulblad'!N1113:AI1113,"Ja")*750)</f>
        <v>0</v>
      </c>
      <c r="O1113" s="14" t="str">
        <f>IF(N1113=Lijstjes!$F$2,IF($F$15=Lijstjes!$A$2,$F$16,$F$21)/COUNTIF('2. Invulblad'!$N$29:$N$1048576,Lijstjes!$F$2),"")</f>
        <v/>
      </c>
      <c r="Q1113" s="5" t="str">
        <f>IF(P1113=Lijstjes!$F$2,IF($F$15=Lijstjes!$A$3,$F$16,$F$21)/COUNTIF('2. Invulblad'!$P$29:$P$1048576,Lijstjes!$F$2),"")</f>
        <v/>
      </c>
      <c r="S1113" s="5">
        <f>IF(R1113=Lijstjes!$F$2,IF($F$15=Lijstjes!$A$4,$F$16,$F$21)/COUNTIF('2. Invulblad'!$R$29:$R$1048576,Lijstjes!$F$2),0)</f>
        <v>0</v>
      </c>
      <c r="U1113" s="5">
        <f>IF(T1113=Lijstjes!$F$2,IF($F$15=Lijstjes!$A$5,$F$16,$F$21)/COUNTIF('2. Invulblad'!$T$29:$T$1048576,Lijstjes!$F$2),0)</f>
        <v>0</v>
      </c>
      <c r="W1113" s="5" t="str">
        <f>IF(V1113=Lijstjes!$F$2,IF($F$15=Lijstjes!$A$6,$F$16,$F$21)/COUNTIF('2. Invulblad'!$V$29:$V$1048576,Lijstjes!$F$2),"")</f>
        <v/>
      </c>
      <c r="Y1113" s="5" t="str">
        <f>IF(X1113=Lijstjes!$F$2,IF($F$15=Lijstjes!$A$7,$F$16,$F$21)/COUNTIF('2. Invulblad'!$X$29:$X$1048576,Lijstjes!$F$2),"")</f>
        <v/>
      </c>
      <c r="AA1113" s="14">
        <f>IF(Z1113=Lijstjes!$F$2,IF($F$15=Lijstjes!$A$8,$F$16,$F$21)/COUNTIF('2. Invulblad'!$Z$29:$Z$1048576,Lijstjes!$F$2),0)</f>
        <v>0</v>
      </c>
      <c r="AC1113" s="14">
        <f>IF(AB1113=Lijstjes!$F$2,IF($F$15=Lijstjes!$A$9,$F$16,$F$21)/COUNTIF('2. Invulblad'!$AB$29:$AB$1048576,Lijstjes!$F$2),0)</f>
        <v>0</v>
      </c>
      <c r="AE1113" s="14">
        <f>IF(AD1113=Lijstjes!$F$2,IF($F$15=Lijstjes!$A$10,$F$16,$F$21)/COUNTIF('2. Invulblad'!$AD$29:$AD$1048576,Lijstjes!$F$2),0)</f>
        <v>0</v>
      </c>
      <c r="AG1113" s="14">
        <f>IF(AF1113=Lijstjes!$F$2,IF($F$15=Lijstjes!$A$11,$F$16,$F$21)/COUNTIF('2. Invulblad'!$AF$29:$AF$1048576,Lijstjes!$F$2),0)</f>
        <v>0</v>
      </c>
    </row>
    <row r="1114" spans="2:33" ht="14.5">
      <c r="B1114" s="12" t="str">
        <f t="shared" si="32"/>
        <v/>
      </c>
      <c r="C1114" t="str">
        <f t="shared" si="33"/>
        <v/>
      </c>
      <c r="D1114" s="15" t="str">
        <f>IF(M1114=0,"",IF(AND(M1114&gt;0,IFERROR(SEARCH(Lijstjes!$F$2,'2. Invulblad'!N1114&amp;'2. Invulblad'!P1114&amp;'2. Invulblad'!R1114&amp;'2. Invulblad'!T1114&amp;'2. Invulblad'!V1114&amp;'2. Invulblad'!X1114&amp;'2. Invulblad'!Z1114&amp;'2. Invulblad'!AB1114&amp;'2. Invulblad'!AD1114&amp;'2. Invulblad'!AF1114&amp;'2. Invulblad'!AH1114&amp;'2. Invulblad'!AI1114),0)&gt;0),"","U mag geen subsidie aanvragen voor "&amp;'2. Invulblad'!E1114&amp;" "&amp;'2. Invulblad'!F1114&amp;'2. Invulblad'!G1114&amp;" want er is geen aangrenzende maatregel getroffen."))</f>
        <v/>
      </c>
      <c r="M1114" s="20">
        <f>MIN(1500,COUNTIF('2. Invulblad'!N1114:AI1114,"Ja")*750)</f>
        <v>0</v>
      </c>
      <c r="O1114" s="14" t="str">
        <f>IF(N1114=Lijstjes!$F$2,IF($F$15=Lijstjes!$A$2,$F$16,$F$21)/COUNTIF('2. Invulblad'!$N$29:$N$1048576,Lijstjes!$F$2),"")</f>
        <v/>
      </c>
      <c r="Q1114" s="5" t="str">
        <f>IF(P1114=Lijstjes!$F$2,IF($F$15=Lijstjes!$A$3,$F$16,$F$21)/COUNTIF('2. Invulblad'!$P$29:$P$1048576,Lijstjes!$F$2),"")</f>
        <v/>
      </c>
      <c r="S1114" s="5">
        <f>IF(R1114=Lijstjes!$F$2,IF($F$15=Lijstjes!$A$4,$F$16,$F$21)/COUNTIF('2. Invulblad'!$R$29:$R$1048576,Lijstjes!$F$2),0)</f>
        <v>0</v>
      </c>
      <c r="U1114" s="5">
        <f>IF(T1114=Lijstjes!$F$2,IF($F$15=Lijstjes!$A$5,$F$16,$F$21)/COUNTIF('2. Invulblad'!$T$29:$T$1048576,Lijstjes!$F$2),0)</f>
        <v>0</v>
      </c>
      <c r="W1114" s="5" t="str">
        <f>IF(V1114=Lijstjes!$F$2,IF($F$15=Lijstjes!$A$6,$F$16,$F$21)/COUNTIF('2. Invulblad'!$V$29:$V$1048576,Lijstjes!$F$2),"")</f>
        <v/>
      </c>
      <c r="Y1114" s="5" t="str">
        <f>IF(X1114=Lijstjes!$F$2,IF($F$15=Lijstjes!$A$7,$F$16,$F$21)/COUNTIF('2. Invulblad'!$X$29:$X$1048576,Lijstjes!$F$2),"")</f>
        <v/>
      </c>
      <c r="AA1114" s="14">
        <f>IF(Z1114=Lijstjes!$F$2,IF($F$15=Lijstjes!$A$8,$F$16,$F$21)/COUNTIF('2. Invulblad'!$Z$29:$Z$1048576,Lijstjes!$F$2),0)</f>
        <v>0</v>
      </c>
      <c r="AC1114" s="14">
        <f>IF(AB1114=Lijstjes!$F$2,IF($F$15=Lijstjes!$A$9,$F$16,$F$21)/COUNTIF('2. Invulblad'!$AB$29:$AB$1048576,Lijstjes!$F$2),0)</f>
        <v>0</v>
      </c>
      <c r="AE1114" s="14">
        <f>IF(AD1114=Lijstjes!$F$2,IF($F$15=Lijstjes!$A$10,$F$16,$F$21)/COUNTIF('2. Invulblad'!$AD$29:$AD$1048576,Lijstjes!$F$2),0)</f>
        <v>0</v>
      </c>
      <c r="AG1114" s="14">
        <f>IF(AF1114=Lijstjes!$F$2,IF($F$15=Lijstjes!$A$11,$F$16,$F$21)/COUNTIF('2. Invulblad'!$AF$29:$AF$1048576,Lijstjes!$F$2),0)</f>
        <v>0</v>
      </c>
    </row>
    <row r="1115" spans="2:33" ht="14.5">
      <c r="B1115" s="12" t="str">
        <f t="shared" si="32"/>
        <v/>
      </c>
      <c r="C1115" t="str">
        <f t="shared" si="33"/>
        <v/>
      </c>
      <c r="D1115" s="15" t="str">
        <f>IF(M1115=0,"",IF(AND(M1115&gt;0,IFERROR(SEARCH(Lijstjes!$F$2,'2. Invulblad'!N1115&amp;'2. Invulblad'!P1115&amp;'2. Invulblad'!R1115&amp;'2. Invulblad'!T1115&amp;'2. Invulblad'!V1115&amp;'2. Invulblad'!X1115&amp;'2. Invulblad'!Z1115&amp;'2. Invulblad'!AB1115&amp;'2. Invulblad'!AD1115&amp;'2. Invulblad'!AF1115&amp;'2. Invulblad'!AH1115&amp;'2. Invulblad'!AI1115),0)&gt;0),"","U mag geen subsidie aanvragen voor "&amp;'2. Invulblad'!E1115&amp;" "&amp;'2. Invulblad'!F1115&amp;'2. Invulblad'!G1115&amp;" want er is geen aangrenzende maatregel getroffen."))</f>
        <v/>
      </c>
      <c r="M1115" s="20">
        <f>MIN(1500,COUNTIF('2. Invulblad'!N1115:AI1115,"Ja")*750)</f>
        <v>0</v>
      </c>
      <c r="O1115" s="14" t="str">
        <f>IF(N1115=Lijstjes!$F$2,IF($F$15=Lijstjes!$A$2,$F$16,$F$21)/COUNTIF('2. Invulblad'!$N$29:$N$1048576,Lijstjes!$F$2),"")</f>
        <v/>
      </c>
      <c r="Q1115" s="5" t="str">
        <f>IF(P1115=Lijstjes!$F$2,IF($F$15=Lijstjes!$A$3,$F$16,$F$21)/COUNTIF('2. Invulblad'!$P$29:$P$1048576,Lijstjes!$F$2),"")</f>
        <v/>
      </c>
      <c r="S1115" s="5">
        <f>IF(R1115=Lijstjes!$F$2,IF($F$15=Lijstjes!$A$4,$F$16,$F$21)/COUNTIF('2. Invulblad'!$R$29:$R$1048576,Lijstjes!$F$2),0)</f>
        <v>0</v>
      </c>
      <c r="U1115" s="5">
        <f>IF(T1115=Lijstjes!$F$2,IF($F$15=Lijstjes!$A$5,$F$16,$F$21)/COUNTIF('2. Invulblad'!$T$29:$T$1048576,Lijstjes!$F$2),0)</f>
        <v>0</v>
      </c>
      <c r="W1115" s="5" t="str">
        <f>IF(V1115=Lijstjes!$F$2,IF($F$15=Lijstjes!$A$6,$F$16,$F$21)/COUNTIF('2. Invulblad'!$V$29:$V$1048576,Lijstjes!$F$2),"")</f>
        <v/>
      </c>
      <c r="Y1115" s="5" t="str">
        <f>IF(X1115=Lijstjes!$F$2,IF($F$15=Lijstjes!$A$7,$F$16,$F$21)/COUNTIF('2. Invulblad'!$X$29:$X$1048576,Lijstjes!$F$2),"")</f>
        <v/>
      </c>
      <c r="AA1115" s="14">
        <f>IF(Z1115=Lijstjes!$F$2,IF($F$15=Lijstjes!$A$8,$F$16,$F$21)/COUNTIF('2. Invulblad'!$Z$29:$Z$1048576,Lijstjes!$F$2),0)</f>
        <v>0</v>
      </c>
      <c r="AC1115" s="14">
        <f>IF(AB1115=Lijstjes!$F$2,IF($F$15=Lijstjes!$A$9,$F$16,$F$21)/COUNTIF('2. Invulblad'!$AB$29:$AB$1048576,Lijstjes!$F$2),0)</f>
        <v>0</v>
      </c>
      <c r="AE1115" s="14">
        <f>IF(AD1115=Lijstjes!$F$2,IF($F$15=Lijstjes!$A$10,$F$16,$F$21)/COUNTIF('2. Invulblad'!$AD$29:$AD$1048576,Lijstjes!$F$2),0)</f>
        <v>0</v>
      </c>
      <c r="AG1115" s="14">
        <f>IF(AF1115=Lijstjes!$F$2,IF($F$15=Lijstjes!$A$11,$F$16,$F$21)/COUNTIF('2. Invulblad'!$AF$29:$AF$1048576,Lijstjes!$F$2),0)</f>
        <v>0</v>
      </c>
    </row>
    <row r="1116" spans="2:33" ht="14.5">
      <c r="B1116" s="12" t="str">
        <f t="shared" si="32"/>
        <v/>
      </c>
      <c r="C1116" t="str">
        <f t="shared" si="33"/>
        <v/>
      </c>
      <c r="D1116" s="15" t="str">
        <f>IF(M1116=0,"",IF(AND(M1116&gt;0,IFERROR(SEARCH(Lijstjes!$F$2,'2. Invulblad'!N1116&amp;'2. Invulblad'!P1116&amp;'2. Invulblad'!R1116&amp;'2. Invulblad'!T1116&amp;'2. Invulblad'!V1116&amp;'2. Invulblad'!X1116&amp;'2. Invulblad'!Z1116&amp;'2. Invulblad'!AB1116&amp;'2. Invulblad'!AD1116&amp;'2. Invulblad'!AF1116&amp;'2. Invulblad'!AH1116&amp;'2. Invulblad'!AI1116),0)&gt;0),"","U mag geen subsidie aanvragen voor "&amp;'2. Invulblad'!E1116&amp;" "&amp;'2. Invulblad'!F1116&amp;'2. Invulblad'!G1116&amp;" want er is geen aangrenzende maatregel getroffen."))</f>
        <v/>
      </c>
      <c r="M1116" s="20">
        <f>MIN(1500,COUNTIF('2. Invulblad'!N1116:AI1116,"Ja")*750)</f>
        <v>0</v>
      </c>
      <c r="O1116" s="14" t="str">
        <f>IF(N1116=Lijstjes!$F$2,IF($F$15=Lijstjes!$A$2,$F$16,$F$21)/COUNTIF('2. Invulblad'!$N$29:$N$1048576,Lijstjes!$F$2),"")</f>
        <v/>
      </c>
      <c r="Q1116" s="5" t="str">
        <f>IF(P1116=Lijstjes!$F$2,IF($F$15=Lijstjes!$A$3,$F$16,$F$21)/COUNTIF('2. Invulblad'!$P$29:$P$1048576,Lijstjes!$F$2),"")</f>
        <v/>
      </c>
      <c r="S1116" s="5">
        <f>IF(R1116=Lijstjes!$F$2,IF($F$15=Lijstjes!$A$4,$F$16,$F$21)/COUNTIF('2. Invulblad'!$R$29:$R$1048576,Lijstjes!$F$2),0)</f>
        <v>0</v>
      </c>
      <c r="U1116" s="5">
        <f>IF(T1116=Lijstjes!$F$2,IF($F$15=Lijstjes!$A$5,$F$16,$F$21)/COUNTIF('2. Invulblad'!$T$29:$T$1048576,Lijstjes!$F$2),0)</f>
        <v>0</v>
      </c>
      <c r="W1116" s="5" t="str">
        <f>IF(V1116=Lijstjes!$F$2,IF($F$15=Lijstjes!$A$6,$F$16,$F$21)/COUNTIF('2. Invulblad'!$V$29:$V$1048576,Lijstjes!$F$2),"")</f>
        <v/>
      </c>
      <c r="Y1116" s="5" t="str">
        <f>IF(X1116=Lijstjes!$F$2,IF($F$15=Lijstjes!$A$7,$F$16,$F$21)/COUNTIF('2. Invulblad'!$X$29:$X$1048576,Lijstjes!$F$2),"")</f>
        <v/>
      </c>
      <c r="AA1116" s="14">
        <f>IF(Z1116=Lijstjes!$F$2,IF($F$15=Lijstjes!$A$8,$F$16,$F$21)/COUNTIF('2. Invulblad'!$Z$29:$Z$1048576,Lijstjes!$F$2),0)</f>
        <v>0</v>
      </c>
      <c r="AC1116" s="14">
        <f>IF(AB1116=Lijstjes!$F$2,IF($F$15=Lijstjes!$A$9,$F$16,$F$21)/COUNTIF('2. Invulblad'!$AB$29:$AB$1048576,Lijstjes!$F$2),0)</f>
        <v>0</v>
      </c>
      <c r="AE1116" s="14">
        <f>IF(AD1116=Lijstjes!$F$2,IF($F$15=Lijstjes!$A$10,$F$16,$F$21)/COUNTIF('2. Invulblad'!$AD$29:$AD$1048576,Lijstjes!$F$2),0)</f>
        <v>0</v>
      </c>
      <c r="AG1116" s="14">
        <f>IF(AF1116=Lijstjes!$F$2,IF($F$15=Lijstjes!$A$11,$F$16,$F$21)/COUNTIF('2. Invulblad'!$AF$29:$AF$1048576,Lijstjes!$F$2),0)</f>
        <v>0</v>
      </c>
    </row>
    <row r="1117" spans="2:33" ht="14.5">
      <c r="B1117" s="12" t="str">
        <f t="shared" si="32"/>
        <v/>
      </c>
      <c r="C1117" t="str">
        <f t="shared" si="33"/>
        <v/>
      </c>
      <c r="D1117" s="15" t="str">
        <f>IF(M1117=0,"",IF(AND(M1117&gt;0,IFERROR(SEARCH(Lijstjes!$F$2,'2. Invulblad'!N1117&amp;'2. Invulblad'!P1117&amp;'2. Invulblad'!R1117&amp;'2. Invulblad'!T1117&amp;'2. Invulblad'!V1117&amp;'2. Invulblad'!X1117&amp;'2. Invulblad'!Z1117&amp;'2. Invulblad'!AB1117&amp;'2. Invulblad'!AD1117&amp;'2. Invulblad'!AF1117&amp;'2. Invulblad'!AH1117&amp;'2. Invulblad'!AI1117),0)&gt;0),"","U mag geen subsidie aanvragen voor "&amp;'2. Invulblad'!E1117&amp;" "&amp;'2. Invulblad'!F1117&amp;'2. Invulblad'!G1117&amp;" want er is geen aangrenzende maatregel getroffen."))</f>
        <v/>
      </c>
      <c r="M1117" s="20">
        <f>MIN(1500,COUNTIF('2. Invulblad'!N1117:AI1117,"Ja")*750)</f>
        <v>0</v>
      </c>
      <c r="O1117" s="14" t="str">
        <f>IF(N1117=Lijstjes!$F$2,IF($F$15=Lijstjes!$A$2,$F$16,$F$21)/COUNTIF('2. Invulblad'!$N$29:$N$1048576,Lijstjes!$F$2),"")</f>
        <v/>
      </c>
      <c r="Q1117" s="5" t="str">
        <f>IF(P1117=Lijstjes!$F$2,IF($F$15=Lijstjes!$A$3,$F$16,$F$21)/COUNTIF('2. Invulblad'!$P$29:$P$1048576,Lijstjes!$F$2),"")</f>
        <v/>
      </c>
      <c r="S1117" s="5">
        <f>IF(R1117=Lijstjes!$F$2,IF($F$15=Lijstjes!$A$4,$F$16,$F$21)/COUNTIF('2. Invulblad'!$R$29:$R$1048576,Lijstjes!$F$2),0)</f>
        <v>0</v>
      </c>
      <c r="U1117" s="5">
        <f>IF(T1117=Lijstjes!$F$2,IF($F$15=Lijstjes!$A$5,$F$16,$F$21)/COUNTIF('2. Invulblad'!$T$29:$T$1048576,Lijstjes!$F$2),0)</f>
        <v>0</v>
      </c>
      <c r="W1117" s="5" t="str">
        <f>IF(V1117=Lijstjes!$F$2,IF($F$15=Lijstjes!$A$6,$F$16,$F$21)/COUNTIF('2. Invulblad'!$V$29:$V$1048576,Lijstjes!$F$2),"")</f>
        <v/>
      </c>
      <c r="Y1117" s="5" t="str">
        <f>IF(X1117=Lijstjes!$F$2,IF($F$15=Lijstjes!$A$7,$F$16,$F$21)/COUNTIF('2. Invulblad'!$X$29:$X$1048576,Lijstjes!$F$2),"")</f>
        <v/>
      </c>
      <c r="AA1117" s="14">
        <f>IF(Z1117=Lijstjes!$F$2,IF($F$15=Lijstjes!$A$8,$F$16,$F$21)/COUNTIF('2. Invulblad'!$Z$29:$Z$1048576,Lijstjes!$F$2),0)</f>
        <v>0</v>
      </c>
      <c r="AC1117" s="14">
        <f>IF(AB1117=Lijstjes!$F$2,IF($F$15=Lijstjes!$A$9,$F$16,$F$21)/COUNTIF('2. Invulblad'!$AB$29:$AB$1048576,Lijstjes!$F$2),0)</f>
        <v>0</v>
      </c>
      <c r="AE1117" s="14">
        <f>IF(AD1117=Lijstjes!$F$2,IF($F$15=Lijstjes!$A$10,$F$16,$F$21)/COUNTIF('2. Invulblad'!$AD$29:$AD$1048576,Lijstjes!$F$2),0)</f>
        <v>0</v>
      </c>
      <c r="AG1117" s="14">
        <f>IF(AF1117=Lijstjes!$F$2,IF($F$15=Lijstjes!$A$11,$F$16,$F$21)/COUNTIF('2. Invulblad'!$AF$29:$AF$1048576,Lijstjes!$F$2),0)</f>
        <v>0</v>
      </c>
    </row>
    <row r="1118" spans="2:33" ht="14.5">
      <c r="B1118" s="12" t="str">
        <f t="shared" ref="B1118:B1181" si="34">IF(AND(S1118+U1118&gt;0,S1118+U1118&lt;10),"U mag geen subsidie aanvragen voor "&amp;E1118&amp;F1118&amp;G1118&amp;" want de geïsoleerde oppervlakte per woning voor de gevel/spouw is te klein. Dit moet minimaal 10m2 per woning die aan de maatregel grenst zijn.","")</f>
        <v/>
      </c>
      <c r="C1118" t="str">
        <f t="shared" ref="C1118:C1181" si="35">IF(AND((AA1118+AC1118+AE1118+AG1118)&gt;0,(AA1118+AC1118+AE1118+AG1118)&lt;3),"U mag geen subsidie aanvragen voor "&amp;E1118&amp;F1118&amp;G1118&amp;" want de geisoleerde oppervlakte voor glas/deuren is te klein. Dit moet gemiddeld per woning minimaal 3 m2 zijn.","")</f>
        <v/>
      </c>
      <c r="D1118" s="15" t="str">
        <f>IF(M1118=0,"",IF(AND(M1118&gt;0,IFERROR(SEARCH(Lijstjes!$F$2,'2. Invulblad'!N1118&amp;'2. Invulblad'!P1118&amp;'2. Invulblad'!R1118&amp;'2. Invulblad'!T1118&amp;'2. Invulblad'!V1118&amp;'2. Invulblad'!X1118&amp;'2. Invulblad'!Z1118&amp;'2. Invulblad'!AB1118&amp;'2. Invulblad'!AD1118&amp;'2. Invulblad'!AF1118&amp;'2. Invulblad'!AH1118&amp;'2. Invulblad'!AI1118),0)&gt;0),"","U mag geen subsidie aanvragen voor "&amp;'2. Invulblad'!E1118&amp;" "&amp;'2. Invulblad'!F1118&amp;'2. Invulblad'!G1118&amp;" want er is geen aangrenzende maatregel getroffen."))</f>
        <v/>
      </c>
      <c r="M1118" s="20">
        <f>MIN(1500,COUNTIF('2. Invulblad'!N1118:AI1118,"Ja")*750)</f>
        <v>0</v>
      </c>
      <c r="O1118" s="14" t="str">
        <f>IF(N1118=Lijstjes!$F$2,IF($F$15=Lijstjes!$A$2,$F$16,$F$21)/COUNTIF('2. Invulblad'!$N$29:$N$1048576,Lijstjes!$F$2),"")</f>
        <v/>
      </c>
      <c r="Q1118" s="5" t="str">
        <f>IF(P1118=Lijstjes!$F$2,IF($F$15=Lijstjes!$A$3,$F$16,$F$21)/COUNTIF('2. Invulblad'!$P$29:$P$1048576,Lijstjes!$F$2),"")</f>
        <v/>
      </c>
      <c r="S1118" s="5">
        <f>IF(R1118=Lijstjes!$F$2,IF($F$15=Lijstjes!$A$4,$F$16,$F$21)/COUNTIF('2. Invulblad'!$R$29:$R$1048576,Lijstjes!$F$2),0)</f>
        <v>0</v>
      </c>
      <c r="U1118" s="5">
        <f>IF(T1118=Lijstjes!$F$2,IF($F$15=Lijstjes!$A$5,$F$16,$F$21)/COUNTIF('2. Invulblad'!$T$29:$T$1048576,Lijstjes!$F$2),0)</f>
        <v>0</v>
      </c>
      <c r="W1118" s="5" t="str">
        <f>IF(V1118=Lijstjes!$F$2,IF($F$15=Lijstjes!$A$6,$F$16,$F$21)/COUNTIF('2. Invulblad'!$V$29:$V$1048576,Lijstjes!$F$2),"")</f>
        <v/>
      </c>
      <c r="Y1118" s="5" t="str">
        <f>IF(X1118=Lijstjes!$F$2,IF($F$15=Lijstjes!$A$7,$F$16,$F$21)/COUNTIF('2. Invulblad'!$X$29:$X$1048576,Lijstjes!$F$2),"")</f>
        <v/>
      </c>
      <c r="AA1118" s="14">
        <f>IF(Z1118=Lijstjes!$F$2,IF($F$15=Lijstjes!$A$8,$F$16,$F$21)/COUNTIF('2. Invulblad'!$Z$29:$Z$1048576,Lijstjes!$F$2),0)</f>
        <v>0</v>
      </c>
      <c r="AC1118" s="14">
        <f>IF(AB1118=Lijstjes!$F$2,IF($F$15=Lijstjes!$A$9,$F$16,$F$21)/COUNTIF('2. Invulblad'!$AB$29:$AB$1048576,Lijstjes!$F$2),0)</f>
        <v>0</v>
      </c>
      <c r="AE1118" s="14">
        <f>IF(AD1118=Lijstjes!$F$2,IF($F$15=Lijstjes!$A$10,$F$16,$F$21)/COUNTIF('2. Invulblad'!$AD$29:$AD$1048576,Lijstjes!$F$2),0)</f>
        <v>0</v>
      </c>
      <c r="AG1118" s="14">
        <f>IF(AF1118=Lijstjes!$F$2,IF($F$15=Lijstjes!$A$11,$F$16,$F$21)/COUNTIF('2. Invulblad'!$AF$29:$AF$1048576,Lijstjes!$F$2),0)</f>
        <v>0</v>
      </c>
    </row>
    <row r="1119" spans="2:33" ht="14.5">
      <c r="B1119" s="12" t="str">
        <f t="shared" si="34"/>
        <v/>
      </c>
      <c r="C1119" t="str">
        <f t="shared" si="35"/>
        <v/>
      </c>
      <c r="D1119" s="15" t="str">
        <f>IF(M1119=0,"",IF(AND(M1119&gt;0,IFERROR(SEARCH(Lijstjes!$F$2,'2. Invulblad'!N1119&amp;'2. Invulblad'!P1119&amp;'2. Invulblad'!R1119&amp;'2. Invulblad'!T1119&amp;'2. Invulblad'!V1119&amp;'2. Invulblad'!X1119&amp;'2. Invulblad'!Z1119&amp;'2. Invulblad'!AB1119&amp;'2. Invulblad'!AD1119&amp;'2. Invulblad'!AF1119&amp;'2. Invulblad'!AH1119&amp;'2. Invulblad'!AI1119),0)&gt;0),"","U mag geen subsidie aanvragen voor "&amp;'2. Invulblad'!E1119&amp;" "&amp;'2. Invulblad'!F1119&amp;'2. Invulblad'!G1119&amp;" want er is geen aangrenzende maatregel getroffen."))</f>
        <v/>
      </c>
      <c r="M1119" s="20">
        <f>MIN(1500,COUNTIF('2. Invulblad'!N1119:AI1119,"Ja")*750)</f>
        <v>0</v>
      </c>
      <c r="O1119" s="14" t="str">
        <f>IF(N1119=Lijstjes!$F$2,IF($F$15=Lijstjes!$A$2,$F$16,$F$21)/COUNTIF('2. Invulblad'!$N$29:$N$1048576,Lijstjes!$F$2),"")</f>
        <v/>
      </c>
      <c r="Q1119" s="5" t="str">
        <f>IF(P1119=Lijstjes!$F$2,IF($F$15=Lijstjes!$A$3,$F$16,$F$21)/COUNTIF('2. Invulblad'!$P$29:$P$1048576,Lijstjes!$F$2),"")</f>
        <v/>
      </c>
      <c r="S1119" s="5">
        <f>IF(R1119=Lijstjes!$F$2,IF($F$15=Lijstjes!$A$4,$F$16,$F$21)/COUNTIF('2. Invulblad'!$R$29:$R$1048576,Lijstjes!$F$2),0)</f>
        <v>0</v>
      </c>
      <c r="U1119" s="5">
        <f>IF(T1119=Lijstjes!$F$2,IF($F$15=Lijstjes!$A$5,$F$16,$F$21)/COUNTIF('2. Invulblad'!$T$29:$T$1048576,Lijstjes!$F$2),0)</f>
        <v>0</v>
      </c>
      <c r="W1119" s="5" t="str">
        <f>IF(V1119=Lijstjes!$F$2,IF($F$15=Lijstjes!$A$6,$F$16,$F$21)/COUNTIF('2. Invulblad'!$V$29:$V$1048576,Lijstjes!$F$2),"")</f>
        <v/>
      </c>
      <c r="Y1119" s="5" t="str">
        <f>IF(X1119=Lijstjes!$F$2,IF($F$15=Lijstjes!$A$7,$F$16,$F$21)/COUNTIF('2. Invulblad'!$X$29:$X$1048576,Lijstjes!$F$2),"")</f>
        <v/>
      </c>
      <c r="AA1119" s="14">
        <f>IF(Z1119=Lijstjes!$F$2,IF($F$15=Lijstjes!$A$8,$F$16,$F$21)/COUNTIF('2. Invulblad'!$Z$29:$Z$1048576,Lijstjes!$F$2),0)</f>
        <v>0</v>
      </c>
      <c r="AC1119" s="14">
        <f>IF(AB1119=Lijstjes!$F$2,IF($F$15=Lijstjes!$A$9,$F$16,$F$21)/COUNTIF('2. Invulblad'!$AB$29:$AB$1048576,Lijstjes!$F$2),0)</f>
        <v>0</v>
      </c>
      <c r="AE1119" s="14">
        <f>IF(AD1119=Lijstjes!$F$2,IF($F$15=Lijstjes!$A$10,$F$16,$F$21)/COUNTIF('2. Invulblad'!$AD$29:$AD$1048576,Lijstjes!$F$2),0)</f>
        <v>0</v>
      </c>
      <c r="AG1119" s="14">
        <f>IF(AF1119=Lijstjes!$F$2,IF($F$15=Lijstjes!$A$11,$F$16,$F$21)/COUNTIF('2. Invulblad'!$AF$29:$AF$1048576,Lijstjes!$F$2),0)</f>
        <v>0</v>
      </c>
    </row>
    <row r="1120" spans="2:33" ht="14.5">
      <c r="B1120" s="12" t="str">
        <f t="shared" si="34"/>
        <v/>
      </c>
      <c r="C1120" t="str">
        <f t="shared" si="35"/>
        <v/>
      </c>
      <c r="D1120" s="15" t="str">
        <f>IF(M1120=0,"",IF(AND(M1120&gt;0,IFERROR(SEARCH(Lijstjes!$F$2,'2. Invulblad'!N1120&amp;'2. Invulblad'!P1120&amp;'2. Invulblad'!R1120&amp;'2. Invulblad'!T1120&amp;'2. Invulblad'!V1120&amp;'2. Invulblad'!X1120&amp;'2. Invulblad'!Z1120&amp;'2. Invulblad'!AB1120&amp;'2. Invulblad'!AD1120&amp;'2. Invulblad'!AF1120&amp;'2. Invulblad'!AH1120&amp;'2. Invulblad'!AI1120),0)&gt;0),"","U mag geen subsidie aanvragen voor "&amp;'2. Invulblad'!E1120&amp;" "&amp;'2. Invulblad'!F1120&amp;'2. Invulblad'!G1120&amp;" want er is geen aangrenzende maatregel getroffen."))</f>
        <v/>
      </c>
      <c r="M1120" s="20">
        <f>MIN(1500,COUNTIF('2. Invulblad'!N1120:AI1120,"Ja")*750)</f>
        <v>0</v>
      </c>
      <c r="O1120" s="14" t="str">
        <f>IF(N1120=Lijstjes!$F$2,IF($F$15=Lijstjes!$A$2,$F$16,$F$21)/COUNTIF('2. Invulblad'!$N$29:$N$1048576,Lijstjes!$F$2),"")</f>
        <v/>
      </c>
      <c r="Q1120" s="5" t="str">
        <f>IF(P1120=Lijstjes!$F$2,IF($F$15=Lijstjes!$A$3,$F$16,$F$21)/COUNTIF('2. Invulblad'!$P$29:$P$1048576,Lijstjes!$F$2),"")</f>
        <v/>
      </c>
      <c r="S1120" s="5">
        <f>IF(R1120=Lijstjes!$F$2,IF($F$15=Lijstjes!$A$4,$F$16,$F$21)/COUNTIF('2. Invulblad'!$R$29:$R$1048576,Lijstjes!$F$2),0)</f>
        <v>0</v>
      </c>
      <c r="U1120" s="5">
        <f>IF(T1120=Lijstjes!$F$2,IF($F$15=Lijstjes!$A$5,$F$16,$F$21)/COUNTIF('2. Invulblad'!$T$29:$T$1048576,Lijstjes!$F$2),0)</f>
        <v>0</v>
      </c>
      <c r="W1120" s="5" t="str">
        <f>IF(V1120=Lijstjes!$F$2,IF($F$15=Lijstjes!$A$6,$F$16,$F$21)/COUNTIF('2. Invulblad'!$V$29:$V$1048576,Lijstjes!$F$2),"")</f>
        <v/>
      </c>
      <c r="Y1120" s="5" t="str">
        <f>IF(X1120=Lijstjes!$F$2,IF($F$15=Lijstjes!$A$7,$F$16,$F$21)/COUNTIF('2. Invulblad'!$X$29:$X$1048576,Lijstjes!$F$2),"")</f>
        <v/>
      </c>
      <c r="AA1120" s="14">
        <f>IF(Z1120=Lijstjes!$F$2,IF($F$15=Lijstjes!$A$8,$F$16,$F$21)/COUNTIF('2. Invulblad'!$Z$29:$Z$1048576,Lijstjes!$F$2),0)</f>
        <v>0</v>
      </c>
      <c r="AC1120" s="14">
        <f>IF(AB1120=Lijstjes!$F$2,IF($F$15=Lijstjes!$A$9,$F$16,$F$21)/COUNTIF('2. Invulblad'!$AB$29:$AB$1048576,Lijstjes!$F$2),0)</f>
        <v>0</v>
      </c>
      <c r="AE1120" s="14">
        <f>IF(AD1120=Lijstjes!$F$2,IF($F$15=Lijstjes!$A$10,$F$16,$F$21)/COUNTIF('2. Invulblad'!$AD$29:$AD$1048576,Lijstjes!$F$2),0)</f>
        <v>0</v>
      </c>
      <c r="AG1120" s="14">
        <f>IF(AF1120=Lijstjes!$F$2,IF($F$15=Lijstjes!$A$11,$F$16,$F$21)/COUNTIF('2. Invulblad'!$AF$29:$AF$1048576,Lijstjes!$F$2),0)</f>
        <v>0</v>
      </c>
    </row>
    <row r="1121" spans="2:33" ht="14.5">
      <c r="B1121" s="12" t="str">
        <f t="shared" si="34"/>
        <v/>
      </c>
      <c r="C1121" t="str">
        <f t="shared" si="35"/>
        <v/>
      </c>
      <c r="D1121" s="15" t="str">
        <f>IF(M1121=0,"",IF(AND(M1121&gt;0,IFERROR(SEARCH(Lijstjes!$F$2,'2. Invulblad'!N1121&amp;'2. Invulblad'!P1121&amp;'2. Invulblad'!R1121&amp;'2. Invulblad'!T1121&amp;'2. Invulblad'!V1121&amp;'2. Invulblad'!X1121&amp;'2. Invulblad'!Z1121&amp;'2. Invulblad'!AB1121&amp;'2. Invulblad'!AD1121&amp;'2. Invulblad'!AF1121&amp;'2. Invulblad'!AH1121&amp;'2. Invulblad'!AI1121),0)&gt;0),"","U mag geen subsidie aanvragen voor "&amp;'2. Invulblad'!E1121&amp;" "&amp;'2. Invulblad'!F1121&amp;'2. Invulblad'!G1121&amp;" want er is geen aangrenzende maatregel getroffen."))</f>
        <v/>
      </c>
      <c r="M1121" s="20">
        <f>MIN(1500,COUNTIF('2. Invulblad'!N1121:AI1121,"Ja")*750)</f>
        <v>0</v>
      </c>
      <c r="O1121" s="14" t="str">
        <f>IF(N1121=Lijstjes!$F$2,IF($F$15=Lijstjes!$A$2,$F$16,$F$21)/COUNTIF('2. Invulblad'!$N$29:$N$1048576,Lijstjes!$F$2),"")</f>
        <v/>
      </c>
      <c r="Q1121" s="5" t="str">
        <f>IF(P1121=Lijstjes!$F$2,IF($F$15=Lijstjes!$A$3,$F$16,$F$21)/COUNTIF('2. Invulblad'!$P$29:$P$1048576,Lijstjes!$F$2),"")</f>
        <v/>
      </c>
      <c r="S1121" s="5">
        <f>IF(R1121=Lijstjes!$F$2,IF($F$15=Lijstjes!$A$4,$F$16,$F$21)/COUNTIF('2. Invulblad'!$R$29:$R$1048576,Lijstjes!$F$2),0)</f>
        <v>0</v>
      </c>
      <c r="U1121" s="5">
        <f>IF(T1121=Lijstjes!$F$2,IF($F$15=Lijstjes!$A$5,$F$16,$F$21)/COUNTIF('2. Invulblad'!$T$29:$T$1048576,Lijstjes!$F$2),0)</f>
        <v>0</v>
      </c>
      <c r="W1121" s="5" t="str">
        <f>IF(V1121=Lijstjes!$F$2,IF($F$15=Lijstjes!$A$6,$F$16,$F$21)/COUNTIF('2. Invulblad'!$V$29:$V$1048576,Lijstjes!$F$2),"")</f>
        <v/>
      </c>
      <c r="Y1121" s="5" t="str">
        <f>IF(X1121=Lijstjes!$F$2,IF($F$15=Lijstjes!$A$7,$F$16,$F$21)/COUNTIF('2. Invulblad'!$X$29:$X$1048576,Lijstjes!$F$2),"")</f>
        <v/>
      </c>
      <c r="AA1121" s="14">
        <f>IF(Z1121=Lijstjes!$F$2,IF($F$15=Lijstjes!$A$8,$F$16,$F$21)/COUNTIF('2. Invulblad'!$Z$29:$Z$1048576,Lijstjes!$F$2),0)</f>
        <v>0</v>
      </c>
      <c r="AC1121" s="14">
        <f>IF(AB1121=Lijstjes!$F$2,IF($F$15=Lijstjes!$A$9,$F$16,$F$21)/COUNTIF('2. Invulblad'!$AB$29:$AB$1048576,Lijstjes!$F$2),0)</f>
        <v>0</v>
      </c>
      <c r="AE1121" s="14">
        <f>IF(AD1121=Lijstjes!$F$2,IF($F$15=Lijstjes!$A$10,$F$16,$F$21)/COUNTIF('2. Invulblad'!$AD$29:$AD$1048576,Lijstjes!$F$2),0)</f>
        <v>0</v>
      </c>
      <c r="AG1121" s="14">
        <f>IF(AF1121=Lijstjes!$F$2,IF($F$15=Lijstjes!$A$11,$F$16,$F$21)/COUNTIF('2. Invulblad'!$AF$29:$AF$1048576,Lijstjes!$F$2),0)</f>
        <v>0</v>
      </c>
    </row>
    <row r="1122" spans="2:33" ht="14.5">
      <c r="B1122" s="12" t="str">
        <f t="shared" si="34"/>
        <v/>
      </c>
      <c r="C1122" t="str">
        <f t="shared" si="35"/>
        <v/>
      </c>
      <c r="D1122" s="15" t="str">
        <f>IF(M1122=0,"",IF(AND(M1122&gt;0,IFERROR(SEARCH(Lijstjes!$F$2,'2. Invulblad'!N1122&amp;'2. Invulblad'!P1122&amp;'2. Invulblad'!R1122&amp;'2. Invulblad'!T1122&amp;'2. Invulblad'!V1122&amp;'2. Invulblad'!X1122&amp;'2. Invulblad'!Z1122&amp;'2. Invulblad'!AB1122&amp;'2. Invulblad'!AD1122&amp;'2. Invulblad'!AF1122&amp;'2. Invulblad'!AH1122&amp;'2. Invulblad'!AI1122),0)&gt;0),"","U mag geen subsidie aanvragen voor "&amp;'2. Invulblad'!E1122&amp;" "&amp;'2. Invulblad'!F1122&amp;'2. Invulblad'!G1122&amp;" want er is geen aangrenzende maatregel getroffen."))</f>
        <v/>
      </c>
      <c r="M1122" s="20">
        <f>MIN(1500,COUNTIF('2. Invulblad'!N1122:AI1122,"Ja")*750)</f>
        <v>0</v>
      </c>
      <c r="O1122" s="14" t="str">
        <f>IF(N1122=Lijstjes!$F$2,IF($F$15=Lijstjes!$A$2,$F$16,$F$21)/COUNTIF('2. Invulblad'!$N$29:$N$1048576,Lijstjes!$F$2),"")</f>
        <v/>
      </c>
      <c r="Q1122" s="5" t="str">
        <f>IF(P1122=Lijstjes!$F$2,IF($F$15=Lijstjes!$A$3,$F$16,$F$21)/COUNTIF('2. Invulblad'!$P$29:$P$1048576,Lijstjes!$F$2),"")</f>
        <v/>
      </c>
      <c r="S1122" s="5">
        <f>IF(R1122=Lijstjes!$F$2,IF($F$15=Lijstjes!$A$4,$F$16,$F$21)/COUNTIF('2. Invulblad'!$R$29:$R$1048576,Lijstjes!$F$2),0)</f>
        <v>0</v>
      </c>
      <c r="U1122" s="5">
        <f>IF(T1122=Lijstjes!$F$2,IF($F$15=Lijstjes!$A$5,$F$16,$F$21)/COUNTIF('2. Invulblad'!$T$29:$T$1048576,Lijstjes!$F$2),0)</f>
        <v>0</v>
      </c>
      <c r="W1122" s="5" t="str">
        <f>IF(V1122=Lijstjes!$F$2,IF($F$15=Lijstjes!$A$6,$F$16,$F$21)/COUNTIF('2. Invulblad'!$V$29:$V$1048576,Lijstjes!$F$2),"")</f>
        <v/>
      </c>
      <c r="Y1122" s="5" t="str">
        <f>IF(X1122=Lijstjes!$F$2,IF($F$15=Lijstjes!$A$7,$F$16,$F$21)/COUNTIF('2. Invulblad'!$X$29:$X$1048576,Lijstjes!$F$2),"")</f>
        <v/>
      </c>
      <c r="AA1122" s="14">
        <f>IF(Z1122=Lijstjes!$F$2,IF($F$15=Lijstjes!$A$8,$F$16,$F$21)/COUNTIF('2. Invulblad'!$Z$29:$Z$1048576,Lijstjes!$F$2),0)</f>
        <v>0</v>
      </c>
      <c r="AC1122" s="14">
        <f>IF(AB1122=Lijstjes!$F$2,IF($F$15=Lijstjes!$A$9,$F$16,$F$21)/COUNTIF('2. Invulblad'!$AB$29:$AB$1048576,Lijstjes!$F$2),0)</f>
        <v>0</v>
      </c>
      <c r="AE1122" s="14">
        <f>IF(AD1122=Lijstjes!$F$2,IF($F$15=Lijstjes!$A$10,$F$16,$F$21)/COUNTIF('2. Invulblad'!$AD$29:$AD$1048576,Lijstjes!$F$2),0)</f>
        <v>0</v>
      </c>
      <c r="AG1122" s="14">
        <f>IF(AF1122=Lijstjes!$F$2,IF($F$15=Lijstjes!$A$11,$F$16,$F$21)/COUNTIF('2. Invulblad'!$AF$29:$AF$1048576,Lijstjes!$F$2),0)</f>
        <v>0</v>
      </c>
    </row>
    <row r="1123" spans="2:33" ht="14.5">
      <c r="B1123" s="12" t="str">
        <f t="shared" si="34"/>
        <v/>
      </c>
      <c r="C1123" t="str">
        <f t="shared" si="35"/>
        <v/>
      </c>
      <c r="D1123" s="15" t="str">
        <f>IF(M1123=0,"",IF(AND(M1123&gt;0,IFERROR(SEARCH(Lijstjes!$F$2,'2. Invulblad'!N1123&amp;'2. Invulblad'!P1123&amp;'2. Invulblad'!R1123&amp;'2. Invulblad'!T1123&amp;'2. Invulblad'!V1123&amp;'2. Invulblad'!X1123&amp;'2. Invulblad'!Z1123&amp;'2. Invulblad'!AB1123&amp;'2. Invulblad'!AD1123&amp;'2. Invulblad'!AF1123&amp;'2. Invulblad'!AH1123&amp;'2. Invulblad'!AI1123),0)&gt;0),"","U mag geen subsidie aanvragen voor "&amp;'2. Invulblad'!E1123&amp;" "&amp;'2. Invulblad'!F1123&amp;'2. Invulblad'!G1123&amp;" want er is geen aangrenzende maatregel getroffen."))</f>
        <v/>
      </c>
      <c r="M1123" s="20">
        <f>MIN(1500,COUNTIF('2. Invulblad'!N1123:AI1123,"Ja")*750)</f>
        <v>0</v>
      </c>
      <c r="O1123" s="14" t="str">
        <f>IF(N1123=Lijstjes!$F$2,IF($F$15=Lijstjes!$A$2,$F$16,$F$21)/COUNTIF('2. Invulblad'!$N$29:$N$1048576,Lijstjes!$F$2),"")</f>
        <v/>
      </c>
      <c r="Q1123" s="5" t="str">
        <f>IF(P1123=Lijstjes!$F$2,IF($F$15=Lijstjes!$A$3,$F$16,$F$21)/COUNTIF('2. Invulblad'!$P$29:$P$1048576,Lijstjes!$F$2),"")</f>
        <v/>
      </c>
      <c r="S1123" s="5">
        <f>IF(R1123=Lijstjes!$F$2,IF($F$15=Lijstjes!$A$4,$F$16,$F$21)/COUNTIF('2. Invulblad'!$R$29:$R$1048576,Lijstjes!$F$2),0)</f>
        <v>0</v>
      </c>
      <c r="U1123" s="5">
        <f>IF(T1123=Lijstjes!$F$2,IF($F$15=Lijstjes!$A$5,$F$16,$F$21)/COUNTIF('2. Invulblad'!$T$29:$T$1048576,Lijstjes!$F$2),0)</f>
        <v>0</v>
      </c>
      <c r="W1123" s="5" t="str">
        <f>IF(V1123=Lijstjes!$F$2,IF($F$15=Lijstjes!$A$6,$F$16,$F$21)/COUNTIF('2. Invulblad'!$V$29:$V$1048576,Lijstjes!$F$2),"")</f>
        <v/>
      </c>
      <c r="Y1123" s="5" t="str">
        <f>IF(X1123=Lijstjes!$F$2,IF($F$15=Lijstjes!$A$7,$F$16,$F$21)/COUNTIF('2. Invulblad'!$X$29:$X$1048576,Lijstjes!$F$2),"")</f>
        <v/>
      </c>
      <c r="AA1123" s="14">
        <f>IF(Z1123=Lijstjes!$F$2,IF($F$15=Lijstjes!$A$8,$F$16,$F$21)/COUNTIF('2. Invulblad'!$Z$29:$Z$1048576,Lijstjes!$F$2),0)</f>
        <v>0</v>
      </c>
      <c r="AC1123" s="14">
        <f>IF(AB1123=Lijstjes!$F$2,IF($F$15=Lijstjes!$A$9,$F$16,$F$21)/COUNTIF('2. Invulblad'!$AB$29:$AB$1048576,Lijstjes!$F$2),0)</f>
        <v>0</v>
      </c>
      <c r="AE1123" s="14">
        <f>IF(AD1123=Lijstjes!$F$2,IF($F$15=Lijstjes!$A$10,$F$16,$F$21)/COUNTIF('2. Invulblad'!$AD$29:$AD$1048576,Lijstjes!$F$2),0)</f>
        <v>0</v>
      </c>
      <c r="AG1123" s="14">
        <f>IF(AF1123=Lijstjes!$F$2,IF($F$15=Lijstjes!$A$11,$F$16,$F$21)/COUNTIF('2. Invulblad'!$AF$29:$AF$1048576,Lijstjes!$F$2),0)</f>
        <v>0</v>
      </c>
    </row>
    <row r="1124" spans="2:33" ht="14.5">
      <c r="B1124" s="12" t="str">
        <f t="shared" si="34"/>
        <v/>
      </c>
      <c r="C1124" t="str">
        <f t="shared" si="35"/>
        <v/>
      </c>
      <c r="D1124" s="15" t="str">
        <f>IF(M1124=0,"",IF(AND(M1124&gt;0,IFERROR(SEARCH(Lijstjes!$F$2,'2. Invulblad'!N1124&amp;'2. Invulblad'!P1124&amp;'2. Invulblad'!R1124&amp;'2. Invulblad'!T1124&amp;'2. Invulblad'!V1124&amp;'2. Invulblad'!X1124&amp;'2. Invulblad'!Z1124&amp;'2. Invulblad'!AB1124&amp;'2. Invulblad'!AD1124&amp;'2. Invulblad'!AF1124&amp;'2. Invulblad'!AH1124&amp;'2. Invulblad'!AI1124),0)&gt;0),"","U mag geen subsidie aanvragen voor "&amp;'2. Invulblad'!E1124&amp;" "&amp;'2. Invulblad'!F1124&amp;'2. Invulblad'!G1124&amp;" want er is geen aangrenzende maatregel getroffen."))</f>
        <v/>
      </c>
      <c r="M1124" s="20">
        <f>MIN(1500,COUNTIF('2. Invulblad'!N1124:AI1124,"Ja")*750)</f>
        <v>0</v>
      </c>
      <c r="O1124" s="14" t="str">
        <f>IF(N1124=Lijstjes!$F$2,IF($F$15=Lijstjes!$A$2,$F$16,$F$21)/COUNTIF('2. Invulblad'!$N$29:$N$1048576,Lijstjes!$F$2),"")</f>
        <v/>
      </c>
      <c r="Q1124" s="5" t="str">
        <f>IF(P1124=Lijstjes!$F$2,IF($F$15=Lijstjes!$A$3,$F$16,$F$21)/COUNTIF('2. Invulblad'!$P$29:$P$1048576,Lijstjes!$F$2),"")</f>
        <v/>
      </c>
      <c r="S1124" s="5">
        <f>IF(R1124=Lijstjes!$F$2,IF($F$15=Lijstjes!$A$4,$F$16,$F$21)/COUNTIF('2. Invulblad'!$R$29:$R$1048576,Lijstjes!$F$2),0)</f>
        <v>0</v>
      </c>
      <c r="U1124" s="5">
        <f>IF(T1124=Lijstjes!$F$2,IF($F$15=Lijstjes!$A$5,$F$16,$F$21)/COUNTIF('2. Invulblad'!$T$29:$T$1048576,Lijstjes!$F$2),0)</f>
        <v>0</v>
      </c>
      <c r="W1124" s="5" t="str">
        <f>IF(V1124=Lijstjes!$F$2,IF($F$15=Lijstjes!$A$6,$F$16,$F$21)/COUNTIF('2. Invulblad'!$V$29:$V$1048576,Lijstjes!$F$2),"")</f>
        <v/>
      </c>
      <c r="Y1124" s="5" t="str">
        <f>IF(X1124=Lijstjes!$F$2,IF($F$15=Lijstjes!$A$7,$F$16,$F$21)/COUNTIF('2. Invulblad'!$X$29:$X$1048576,Lijstjes!$F$2),"")</f>
        <v/>
      </c>
      <c r="AA1124" s="14">
        <f>IF(Z1124=Lijstjes!$F$2,IF($F$15=Lijstjes!$A$8,$F$16,$F$21)/COUNTIF('2. Invulblad'!$Z$29:$Z$1048576,Lijstjes!$F$2),0)</f>
        <v>0</v>
      </c>
      <c r="AC1124" s="14">
        <f>IF(AB1124=Lijstjes!$F$2,IF($F$15=Lijstjes!$A$9,$F$16,$F$21)/COUNTIF('2. Invulblad'!$AB$29:$AB$1048576,Lijstjes!$F$2),0)</f>
        <v>0</v>
      </c>
      <c r="AE1124" s="14">
        <f>IF(AD1124=Lijstjes!$F$2,IF($F$15=Lijstjes!$A$10,$F$16,$F$21)/COUNTIF('2. Invulblad'!$AD$29:$AD$1048576,Lijstjes!$F$2),0)</f>
        <v>0</v>
      </c>
      <c r="AG1124" s="14">
        <f>IF(AF1124=Lijstjes!$F$2,IF($F$15=Lijstjes!$A$11,$F$16,$F$21)/COUNTIF('2. Invulblad'!$AF$29:$AF$1048576,Lijstjes!$F$2),0)</f>
        <v>0</v>
      </c>
    </row>
    <row r="1125" spans="2:33" ht="14.5">
      <c r="B1125" s="12" t="str">
        <f t="shared" si="34"/>
        <v/>
      </c>
      <c r="C1125" t="str">
        <f t="shared" si="35"/>
        <v/>
      </c>
      <c r="D1125" s="15" t="str">
        <f>IF(M1125=0,"",IF(AND(M1125&gt;0,IFERROR(SEARCH(Lijstjes!$F$2,'2. Invulblad'!N1125&amp;'2. Invulblad'!P1125&amp;'2. Invulblad'!R1125&amp;'2. Invulblad'!T1125&amp;'2. Invulblad'!V1125&amp;'2. Invulblad'!X1125&amp;'2. Invulblad'!Z1125&amp;'2. Invulblad'!AB1125&amp;'2. Invulblad'!AD1125&amp;'2. Invulblad'!AF1125&amp;'2. Invulblad'!AH1125&amp;'2. Invulblad'!AI1125),0)&gt;0),"","U mag geen subsidie aanvragen voor "&amp;'2. Invulblad'!E1125&amp;" "&amp;'2. Invulblad'!F1125&amp;'2. Invulblad'!G1125&amp;" want er is geen aangrenzende maatregel getroffen."))</f>
        <v/>
      </c>
      <c r="M1125" s="20">
        <f>MIN(1500,COUNTIF('2. Invulblad'!N1125:AI1125,"Ja")*750)</f>
        <v>0</v>
      </c>
      <c r="O1125" s="14" t="str">
        <f>IF(N1125=Lijstjes!$F$2,IF($F$15=Lijstjes!$A$2,$F$16,$F$21)/COUNTIF('2. Invulblad'!$N$29:$N$1048576,Lijstjes!$F$2),"")</f>
        <v/>
      </c>
      <c r="Q1125" s="5" t="str">
        <f>IF(P1125=Lijstjes!$F$2,IF($F$15=Lijstjes!$A$3,$F$16,$F$21)/COUNTIF('2. Invulblad'!$P$29:$P$1048576,Lijstjes!$F$2),"")</f>
        <v/>
      </c>
      <c r="S1125" s="5">
        <f>IF(R1125=Lijstjes!$F$2,IF($F$15=Lijstjes!$A$4,$F$16,$F$21)/COUNTIF('2. Invulblad'!$R$29:$R$1048576,Lijstjes!$F$2),0)</f>
        <v>0</v>
      </c>
      <c r="U1125" s="5">
        <f>IF(T1125=Lijstjes!$F$2,IF($F$15=Lijstjes!$A$5,$F$16,$F$21)/COUNTIF('2. Invulblad'!$T$29:$T$1048576,Lijstjes!$F$2),0)</f>
        <v>0</v>
      </c>
      <c r="W1125" s="5" t="str">
        <f>IF(V1125=Lijstjes!$F$2,IF($F$15=Lijstjes!$A$6,$F$16,$F$21)/COUNTIF('2. Invulblad'!$V$29:$V$1048576,Lijstjes!$F$2),"")</f>
        <v/>
      </c>
      <c r="Y1125" s="5" t="str">
        <f>IF(X1125=Lijstjes!$F$2,IF($F$15=Lijstjes!$A$7,$F$16,$F$21)/COUNTIF('2. Invulblad'!$X$29:$X$1048576,Lijstjes!$F$2),"")</f>
        <v/>
      </c>
      <c r="AA1125" s="14">
        <f>IF(Z1125=Lijstjes!$F$2,IF($F$15=Lijstjes!$A$8,$F$16,$F$21)/COUNTIF('2. Invulblad'!$Z$29:$Z$1048576,Lijstjes!$F$2),0)</f>
        <v>0</v>
      </c>
      <c r="AC1125" s="14">
        <f>IF(AB1125=Lijstjes!$F$2,IF($F$15=Lijstjes!$A$9,$F$16,$F$21)/COUNTIF('2. Invulblad'!$AB$29:$AB$1048576,Lijstjes!$F$2),0)</f>
        <v>0</v>
      </c>
      <c r="AE1125" s="14">
        <f>IF(AD1125=Lijstjes!$F$2,IF($F$15=Lijstjes!$A$10,$F$16,$F$21)/COUNTIF('2. Invulblad'!$AD$29:$AD$1048576,Lijstjes!$F$2),0)</f>
        <v>0</v>
      </c>
      <c r="AG1125" s="14">
        <f>IF(AF1125=Lijstjes!$F$2,IF($F$15=Lijstjes!$A$11,$F$16,$F$21)/COUNTIF('2. Invulblad'!$AF$29:$AF$1048576,Lijstjes!$F$2),0)</f>
        <v>0</v>
      </c>
    </row>
    <row r="1126" spans="2:33" ht="14.5">
      <c r="B1126" s="12" t="str">
        <f t="shared" si="34"/>
        <v/>
      </c>
      <c r="C1126" t="str">
        <f t="shared" si="35"/>
        <v/>
      </c>
      <c r="D1126" s="15" t="str">
        <f>IF(M1126=0,"",IF(AND(M1126&gt;0,IFERROR(SEARCH(Lijstjes!$F$2,'2. Invulblad'!N1126&amp;'2. Invulblad'!P1126&amp;'2. Invulblad'!R1126&amp;'2. Invulblad'!T1126&amp;'2. Invulblad'!V1126&amp;'2. Invulblad'!X1126&amp;'2. Invulblad'!Z1126&amp;'2. Invulblad'!AB1126&amp;'2. Invulblad'!AD1126&amp;'2. Invulblad'!AF1126&amp;'2. Invulblad'!AH1126&amp;'2. Invulblad'!AI1126),0)&gt;0),"","U mag geen subsidie aanvragen voor "&amp;'2. Invulblad'!E1126&amp;" "&amp;'2. Invulblad'!F1126&amp;'2. Invulblad'!G1126&amp;" want er is geen aangrenzende maatregel getroffen."))</f>
        <v/>
      </c>
      <c r="M1126" s="20">
        <f>MIN(1500,COUNTIF('2. Invulblad'!N1126:AI1126,"Ja")*750)</f>
        <v>0</v>
      </c>
      <c r="O1126" s="14" t="str">
        <f>IF(N1126=Lijstjes!$F$2,IF($F$15=Lijstjes!$A$2,$F$16,$F$21)/COUNTIF('2. Invulblad'!$N$29:$N$1048576,Lijstjes!$F$2),"")</f>
        <v/>
      </c>
      <c r="Q1126" s="5" t="str">
        <f>IF(P1126=Lijstjes!$F$2,IF($F$15=Lijstjes!$A$3,$F$16,$F$21)/COUNTIF('2. Invulblad'!$P$29:$P$1048576,Lijstjes!$F$2),"")</f>
        <v/>
      </c>
      <c r="S1126" s="5">
        <f>IF(R1126=Lijstjes!$F$2,IF($F$15=Lijstjes!$A$4,$F$16,$F$21)/COUNTIF('2. Invulblad'!$R$29:$R$1048576,Lijstjes!$F$2),0)</f>
        <v>0</v>
      </c>
      <c r="U1126" s="5">
        <f>IF(T1126=Lijstjes!$F$2,IF($F$15=Lijstjes!$A$5,$F$16,$F$21)/COUNTIF('2. Invulblad'!$T$29:$T$1048576,Lijstjes!$F$2),0)</f>
        <v>0</v>
      </c>
      <c r="W1126" s="5" t="str">
        <f>IF(V1126=Lijstjes!$F$2,IF($F$15=Lijstjes!$A$6,$F$16,$F$21)/COUNTIF('2. Invulblad'!$V$29:$V$1048576,Lijstjes!$F$2),"")</f>
        <v/>
      </c>
      <c r="Y1126" s="5" t="str">
        <f>IF(X1126=Lijstjes!$F$2,IF($F$15=Lijstjes!$A$7,$F$16,$F$21)/COUNTIF('2. Invulblad'!$X$29:$X$1048576,Lijstjes!$F$2),"")</f>
        <v/>
      </c>
      <c r="AA1126" s="14">
        <f>IF(Z1126=Lijstjes!$F$2,IF($F$15=Lijstjes!$A$8,$F$16,$F$21)/COUNTIF('2. Invulblad'!$Z$29:$Z$1048576,Lijstjes!$F$2),0)</f>
        <v>0</v>
      </c>
      <c r="AC1126" s="14">
        <f>IF(AB1126=Lijstjes!$F$2,IF($F$15=Lijstjes!$A$9,$F$16,$F$21)/COUNTIF('2. Invulblad'!$AB$29:$AB$1048576,Lijstjes!$F$2),0)</f>
        <v>0</v>
      </c>
      <c r="AE1126" s="14">
        <f>IF(AD1126=Lijstjes!$F$2,IF($F$15=Lijstjes!$A$10,$F$16,$F$21)/COUNTIF('2. Invulblad'!$AD$29:$AD$1048576,Lijstjes!$F$2),0)</f>
        <v>0</v>
      </c>
      <c r="AG1126" s="14">
        <f>IF(AF1126=Lijstjes!$F$2,IF($F$15=Lijstjes!$A$11,$F$16,$F$21)/COUNTIF('2. Invulblad'!$AF$29:$AF$1048576,Lijstjes!$F$2),0)</f>
        <v>0</v>
      </c>
    </row>
    <row r="1127" spans="2:33" ht="14.5">
      <c r="B1127" s="12" t="str">
        <f t="shared" si="34"/>
        <v/>
      </c>
      <c r="C1127" t="str">
        <f t="shared" si="35"/>
        <v/>
      </c>
      <c r="D1127" s="15" t="str">
        <f>IF(M1127=0,"",IF(AND(M1127&gt;0,IFERROR(SEARCH(Lijstjes!$F$2,'2. Invulblad'!N1127&amp;'2. Invulblad'!P1127&amp;'2. Invulblad'!R1127&amp;'2. Invulblad'!T1127&amp;'2. Invulblad'!V1127&amp;'2. Invulblad'!X1127&amp;'2. Invulblad'!Z1127&amp;'2. Invulblad'!AB1127&amp;'2. Invulblad'!AD1127&amp;'2. Invulblad'!AF1127&amp;'2. Invulblad'!AH1127&amp;'2. Invulblad'!AI1127),0)&gt;0),"","U mag geen subsidie aanvragen voor "&amp;'2. Invulblad'!E1127&amp;" "&amp;'2. Invulblad'!F1127&amp;'2. Invulblad'!G1127&amp;" want er is geen aangrenzende maatregel getroffen."))</f>
        <v/>
      </c>
      <c r="M1127" s="20">
        <f>MIN(1500,COUNTIF('2. Invulblad'!N1127:AI1127,"Ja")*750)</f>
        <v>0</v>
      </c>
      <c r="O1127" s="14" t="str">
        <f>IF(N1127=Lijstjes!$F$2,IF($F$15=Lijstjes!$A$2,$F$16,$F$21)/COUNTIF('2. Invulblad'!$N$29:$N$1048576,Lijstjes!$F$2),"")</f>
        <v/>
      </c>
      <c r="Q1127" s="5" t="str">
        <f>IF(P1127=Lijstjes!$F$2,IF($F$15=Lijstjes!$A$3,$F$16,$F$21)/COUNTIF('2. Invulblad'!$P$29:$P$1048576,Lijstjes!$F$2),"")</f>
        <v/>
      </c>
      <c r="S1127" s="5">
        <f>IF(R1127=Lijstjes!$F$2,IF($F$15=Lijstjes!$A$4,$F$16,$F$21)/COUNTIF('2. Invulblad'!$R$29:$R$1048576,Lijstjes!$F$2),0)</f>
        <v>0</v>
      </c>
      <c r="U1127" s="5">
        <f>IF(T1127=Lijstjes!$F$2,IF($F$15=Lijstjes!$A$5,$F$16,$F$21)/COUNTIF('2. Invulblad'!$T$29:$T$1048576,Lijstjes!$F$2),0)</f>
        <v>0</v>
      </c>
      <c r="W1127" s="5" t="str">
        <f>IF(V1127=Lijstjes!$F$2,IF($F$15=Lijstjes!$A$6,$F$16,$F$21)/COUNTIF('2. Invulblad'!$V$29:$V$1048576,Lijstjes!$F$2),"")</f>
        <v/>
      </c>
      <c r="Y1127" s="5" t="str">
        <f>IF(X1127=Lijstjes!$F$2,IF($F$15=Lijstjes!$A$7,$F$16,$F$21)/COUNTIF('2. Invulblad'!$X$29:$X$1048576,Lijstjes!$F$2),"")</f>
        <v/>
      </c>
      <c r="AA1127" s="14">
        <f>IF(Z1127=Lijstjes!$F$2,IF($F$15=Lijstjes!$A$8,$F$16,$F$21)/COUNTIF('2. Invulblad'!$Z$29:$Z$1048576,Lijstjes!$F$2),0)</f>
        <v>0</v>
      </c>
      <c r="AC1127" s="14">
        <f>IF(AB1127=Lijstjes!$F$2,IF($F$15=Lijstjes!$A$9,$F$16,$F$21)/COUNTIF('2. Invulblad'!$AB$29:$AB$1048576,Lijstjes!$F$2),0)</f>
        <v>0</v>
      </c>
      <c r="AE1127" s="14">
        <f>IF(AD1127=Lijstjes!$F$2,IF($F$15=Lijstjes!$A$10,$F$16,$F$21)/COUNTIF('2. Invulblad'!$AD$29:$AD$1048576,Lijstjes!$F$2),0)</f>
        <v>0</v>
      </c>
      <c r="AG1127" s="14">
        <f>IF(AF1127=Lijstjes!$F$2,IF($F$15=Lijstjes!$A$11,$F$16,$F$21)/COUNTIF('2. Invulblad'!$AF$29:$AF$1048576,Lijstjes!$F$2),0)</f>
        <v>0</v>
      </c>
    </row>
    <row r="1128" spans="2:33" ht="14.5">
      <c r="B1128" s="12" t="str">
        <f t="shared" si="34"/>
        <v/>
      </c>
      <c r="C1128" t="str">
        <f t="shared" si="35"/>
        <v/>
      </c>
      <c r="D1128" s="15" t="str">
        <f>IF(M1128=0,"",IF(AND(M1128&gt;0,IFERROR(SEARCH(Lijstjes!$F$2,'2. Invulblad'!N1128&amp;'2. Invulblad'!P1128&amp;'2. Invulblad'!R1128&amp;'2. Invulblad'!T1128&amp;'2. Invulblad'!V1128&amp;'2. Invulblad'!X1128&amp;'2. Invulblad'!Z1128&amp;'2. Invulblad'!AB1128&amp;'2. Invulblad'!AD1128&amp;'2. Invulblad'!AF1128&amp;'2. Invulblad'!AH1128&amp;'2. Invulblad'!AI1128),0)&gt;0),"","U mag geen subsidie aanvragen voor "&amp;'2. Invulblad'!E1128&amp;" "&amp;'2. Invulblad'!F1128&amp;'2. Invulblad'!G1128&amp;" want er is geen aangrenzende maatregel getroffen."))</f>
        <v/>
      </c>
      <c r="M1128" s="20">
        <f>MIN(1500,COUNTIF('2. Invulblad'!N1128:AI1128,"Ja")*750)</f>
        <v>0</v>
      </c>
      <c r="O1128" s="14" t="str">
        <f>IF(N1128=Lijstjes!$F$2,IF($F$15=Lijstjes!$A$2,$F$16,$F$21)/COUNTIF('2. Invulblad'!$N$29:$N$1048576,Lijstjes!$F$2),"")</f>
        <v/>
      </c>
      <c r="Q1128" s="5" t="str">
        <f>IF(P1128=Lijstjes!$F$2,IF($F$15=Lijstjes!$A$3,$F$16,$F$21)/COUNTIF('2. Invulblad'!$P$29:$P$1048576,Lijstjes!$F$2),"")</f>
        <v/>
      </c>
      <c r="S1128" s="5">
        <f>IF(R1128=Lijstjes!$F$2,IF($F$15=Lijstjes!$A$4,$F$16,$F$21)/COUNTIF('2. Invulblad'!$R$29:$R$1048576,Lijstjes!$F$2),0)</f>
        <v>0</v>
      </c>
      <c r="U1128" s="5">
        <f>IF(T1128=Lijstjes!$F$2,IF($F$15=Lijstjes!$A$5,$F$16,$F$21)/COUNTIF('2. Invulblad'!$T$29:$T$1048576,Lijstjes!$F$2),0)</f>
        <v>0</v>
      </c>
      <c r="W1128" s="5" t="str">
        <f>IF(V1128=Lijstjes!$F$2,IF($F$15=Lijstjes!$A$6,$F$16,$F$21)/COUNTIF('2. Invulblad'!$V$29:$V$1048576,Lijstjes!$F$2),"")</f>
        <v/>
      </c>
      <c r="Y1128" s="5" t="str">
        <f>IF(X1128=Lijstjes!$F$2,IF($F$15=Lijstjes!$A$7,$F$16,$F$21)/COUNTIF('2. Invulblad'!$X$29:$X$1048576,Lijstjes!$F$2),"")</f>
        <v/>
      </c>
      <c r="AA1128" s="14">
        <f>IF(Z1128=Lijstjes!$F$2,IF($F$15=Lijstjes!$A$8,$F$16,$F$21)/COUNTIF('2. Invulblad'!$Z$29:$Z$1048576,Lijstjes!$F$2),0)</f>
        <v>0</v>
      </c>
      <c r="AC1128" s="14">
        <f>IF(AB1128=Lijstjes!$F$2,IF($F$15=Lijstjes!$A$9,$F$16,$F$21)/COUNTIF('2. Invulblad'!$AB$29:$AB$1048576,Lijstjes!$F$2),0)</f>
        <v>0</v>
      </c>
      <c r="AE1128" s="14">
        <f>IF(AD1128=Lijstjes!$F$2,IF($F$15=Lijstjes!$A$10,$F$16,$F$21)/COUNTIF('2. Invulblad'!$AD$29:$AD$1048576,Lijstjes!$F$2),0)</f>
        <v>0</v>
      </c>
      <c r="AG1128" s="14">
        <f>IF(AF1128=Lijstjes!$F$2,IF($F$15=Lijstjes!$A$11,$F$16,$F$21)/COUNTIF('2. Invulblad'!$AF$29:$AF$1048576,Lijstjes!$F$2),0)</f>
        <v>0</v>
      </c>
    </row>
    <row r="1129" spans="2:33" ht="14.5">
      <c r="B1129" s="12" t="str">
        <f t="shared" si="34"/>
        <v/>
      </c>
      <c r="C1129" t="str">
        <f t="shared" si="35"/>
        <v/>
      </c>
      <c r="D1129" s="15" t="str">
        <f>IF(M1129=0,"",IF(AND(M1129&gt;0,IFERROR(SEARCH(Lijstjes!$F$2,'2. Invulblad'!N1129&amp;'2. Invulblad'!P1129&amp;'2. Invulblad'!R1129&amp;'2. Invulblad'!T1129&amp;'2. Invulblad'!V1129&amp;'2. Invulblad'!X1129&amp;'2. Invulblad'!Z1129&amp;'2. Invulblad'!AB1129&amp;'2. Invulblad'!AD1129&amp;'2. Invulblad'!AF1129&amp;'2. Invulblad'!AH1129&amp;'2. Invulblad'!AI1129),0)&gt;0),"","U mag geen subsidie aanvragen voor "&amp;'2. Invulblad'!E1129&amp;" "&amp;'2. Invulblad'!F1129&amp;'2. Invulblad'!G1129&amp;" want er is geen aangrenzende maatregel getroffen."))</f>
        <v/>
      </c>
      <c r="M1129" s="20">
        <f>MIN(1500,COUNTIF('2. Invulblad'!N1129:AI1129,"Ja")*750)</f>
        <v>0</v>
      </c>
      <c r="O1129" s="14" t="str">
        <f>IF(N1129=Lijstjes!$F$2,IF($F$15=Lijstjes!$A$2,$F$16,$F$21)/COUNTIF('2. Invulblad'!$N$29:$N$1048576,Lijstjes!$F$2),"")</f>
        <v/>
      </c>
      <c r="Q1129" s="5" t="str">
        <f>IF(P1129=Lijstjes!$F$2,IF($F$15=Lijstjes!$A$3,$F$16,$F$21)/COUNTIF('2. Invulblad'!$P$29:$P$1048576,Lijstjes!$F$2),"")</f>
        <v/>
      </c>
      <c r="S1129" s="5">
        <f>IF(R1129=Lijstjes!$F$2,IF($F$15=Lijstjes!$A$4,$F$16,$F$21)/COUNTIF('2. Invulblad'!$R$29:$R$1048576,Lijstjes!$F$2),0)</f>
        <v>0</v>
      </c>
      <c r="U1129" s="5">
        <f>IF(T1129=Lijstjes!$F$2,IF($F$15=Lijstjes!$A$5,$F$16,$F$21)/COUNTIF('2. Invulblad'!$T$29:$T$1048576,Lijstjes!$F$2),0)</f>
        <v>0</v>
      </c>
      <c r="W1129" s="5" t="str">
        <f>IF(V1129=Lijstjes!$F$2,IF($F$15=Lijstjes!$A$6,$F$16,$F$21)/COUNTIF('2. Invulblad'!$V$29:$V$1048576,Lijstjes!$F$2),"")</f>
        <v/>
      </c>
      <c r="Y1129" s="5" t="str">
        <f>IF(X1129=Lijstjes!$F$2,IF($F$15=Lijstjes!$A$7,$F$16,$F$21)/COUNTIF('2. Invulblad'!$X$29:$X$1048576,Lijstjes!$F$2),"")</f>
        <v/>
      </c>
      <c r="AA1129" s="14">
        <f>IF(Z1129=Lijstjes!$F$2,IF($F$15=Lijstjes!$A$8,$F$16,$F$21)/COUNTIF('2. Invulblad'!$Z$29:$Z$1048576,Lijstjes!$F$2),0)</f>
        <v>0</v>
      </c>
      <c r="AC1129" s="14">
        <f>IF(AB1129=Lijstjes!$F$2,IF($F$15=Lijstjes!$A$9,$F$16,$F$21)/COUNTIF('2. Invulblad'!$AB$29:$AB$1048576,Lijstjes!$F$2),0)</f>
        <v>0</v>
      </c>
      <c r="AE1129" s="14">
        <f>IF(AD1129=Lijstjes!$F$2,IF($F$15=Lijstjes!$A$10,$F$16,$F$21)/COUNTIF('2. Invulblad'!$AD$29:$AD$1048576,Lijstjes!$F$2),0)</f>
        <v>0</v>
      </c>
      <c r="AG1129" s="14">
        <f>IF(AF1129=Lijstjes!$F$2,IF($F$15=Lijstjes!$A$11,$F$16,$F$21)/COUNTIF('2. Invulblad'!$AF$29:$AF$1048576,Lijstjes!$F$2),0)</f>
        <v>0</v>
      </c>
    </row>
    <row r="1130" spans="2:33" ht="14.5">
      <c r="B1130" s="12" t="str">
        <f t="shared" si="34"/>
        <v/>
      </c>
      <c r="C1130" t="str">
        <f t="shared" si="35"/>
        <v/>
      </c>
      <c r="D1130" s="15" t="str">
        <f>IF(M1130=0,"",IF(AND(M1130&gt;0,IFERROR(SEARCH(Lijstjes!$F$2,'2. Invulblad'!N1130&amp;'2. Invulblad'!P1130&amp;'2. Invulblad'!R1130&amp;'2. Invulblad'!T1130&amp;'2. Invulblad'!V1130&amp;'2. Invulblad'!X1130&amp;'2. Invulblad'!Z1130&amp;'2. Invulblad'!AB1130&amp;'2. Invulblad'!AD1130&amp;'2. Invulblad'!AF1130&amp;'2. Invulblad'!AH1130&amp;'2. Invulblad'!AI1130),0)&gt;0),"","U mag geen subsidie aanvragen voor "&amp;'2. Invulblad'!E1130&amp;" "&amp;'2. Invulblad'!F1130&amp;'2. Invulblad'!G1130&amp;" want er is geen aangrenzende maatregel getroffen."))</f>
        <v/>
      </c>
      <c r="M1130" s="20">
        <f>MIN(1500,COUNTIF('2. Invulblad'!N1130:AI1130,"Ja")*750)</f>
        <v>0</v>
      </c>
      <c r="O1130" s="14" t="str">
        <f>IF(N1130=Lijstjes!$F$2,IF($F$15=Lijstjes!$A$2,$F$16,$F$21)/COUNTIF('2. Invulblad'!$N$29:$N$1048576,Lijstjes!$F$2),"")</f>
        <v/>
      </c>
      <c r="Q1130" s="5" t="str">
        <f>IF(P1130=Lijstjes!$F$2,IF($F$15=Lijstjes!$A$3,$F$16,$F$21)/COUNTIF('2. Invulblad'!$P$29:$P$1048576,Lijstjes!$F$2),"")</f>
        <v/>
      </c>
      <c r="S1130" s="5">
        <f>IF(R1130=Lijstjes!$F$2,IF($F$15=Lijstjes!$A$4,$F$16,$F$21)/COUNTIF('2. Invulblad'!$R$29:$R$1048576,Lijstjes!$F$2),0)</f>
        <v>0</v>
      </c>
      <c r="U1130" s="5">
        <f>IF(T1130=Lijstjes!$F$2,IF($F$15=Lijstjes!$A$5,$F$16,$F$21)/COUNTIF('2. Invulblad'!$T$29:$T$1048576,Lijstjes!$F$2),0)</f>
        <v>0</v>
      </c>
      <c r="W1130" s="5" t="str">
        <f>IF(V1130=Lijstjes!$F$2,IF($F$15=Lijstjes!$A$6,$F$16,$F$21)/COUNTIF('2. Invulblad'!$V$29:$V$1048576,Lijstjes!$F$2),"")</f>
        <v/>
      </c>
      <c r="Y1130" s="5" t="str">
        <f>IF(X1130=Lijstjes!$F$2,IF($F$15=Lijstjes!$A$7,$F$16,$F$21)/COUNTIF('2. Invulblad'!$X$29:$X$1048576,Lijstjes!$F$2),"")</f>
        <v/>
      </c>
      <c r="AA1130" s="14">
        <f>IF(Z1130=Lijstjes!$F$2,IF($F$15=Lijstjes!$A$8,$F$16,$F$21)/COUNTIF('2. Invulblad'!$Z$29:$Z$1048576,Lijstjes!$F$2),0)</f>
        <v>0</v>
      </c>
      <c r="AC1130" s="14">
        <f>IF(AB1130=Lijstjes!$F$2,IF($F$15=Lijstjes!$A$9,$F$16,$F$21)/COUNTIF('2. Invulblad'!$AB$29:$AB$1048576,Lijstjes!$F$2),0)</f>
        <v>0</v>
      </c>
      <c r="AE1130" s="14">
        <f>IF(AD1130=Lijstjes!$F$2,IF($F$15=Lijstjes!$A$10,$F$16,$F$21)/COUNTIF('2. Invulblad'!$AD$29:$AD$1048576,Lijstjes!$F$2),0)</f>
        <v>0</v>
      </c>
      <c r="AG1130" s="14">
        <f>IF(AF1130=Lijstjes!$F$2,IF($F$15=Lijstjes!$A$11,$F$16,$F$21)/COUNTIF('2. Invulblad'!$AF$29:$AF$1048576,Lijstjes!$F$2),0)</f>
        <v>0</v>
      </c>
    </row>
    <row r="1131" spans="2:33" ht="14.5">
      <c r="B1131" s="12" t="str">
        <f t="shared" si="34"/>
        <v/>
      </c>
      <c r="C1131" t="str">
        <f t="shared" si="35"/>
        <v/>
      </c>
      <c r="D1131" s="15" t="str">
        <f>IF(M1131=0,"",IF(AND(M1131&gt;0,IFERROR(SEARCH(Lijstjes!$F$2,'2. Invulblad'!N1131&amp;'2. Invulblad'!P1131&amp;'2. Invulblad'!R1131&amp;'2. Invulblad'!T1131&amp;'2. Invulblad'!V1131&amp;'2. Invulblad'!X1131&amp;'2. Invulblad'!Z1131&amp;'2. Invulblad'!AB1131&amp;'2. Invulblad'!AD1131&amp;'2. Invulblad'!AF1131&amp;'2. Invulblad'!AH1131&amp;'2. Invulblad'!AI1131),0)&gt;0),"","U mag geen subsidie aanvragen voor "&amp;'2. Invulblad'!E1131&amp;" "&amp;'2. Invulblad'!F1131&amp;'2. Invulblad'!G1131&amp;" want er is geen aangrenzende maatregel getroffen."))</f>
        <v/>
      </c>
      <c r="M1131" s="20">
        <f>MIN(1500,COUNTIF('2. Invulblad'!N1131:AI1131,"Ja")*750)</f>
        <v>0</v>
      </c>
      <c r="O1131" s="14" t="str">
        <f>IF(N1131=Lijstjes!$F$2,IF($F$15=Lijstjes!$A$2,$F$16,$F$21)/COUNTIF('2. Invulblad'!$N$29:$N$1048576,Lijstjes!$F$2),"")</f>
        <v/>
      </c>
      <c r="Q1131" s="5" t="str">
        <f>IF(P1131=Lijstjes!$F$2,IF($F$15=Lijstjes!$A$3,$F$16,$F$21)/COUNTIF('2. Invulblad'!$P$29:$P$1048576,Lijstjes!$F$2),"")</f>
        <v/>
      </c>
      <c r="S1131" s="5">
        <f>IF(R1131=Lijstjes!$F$2,IF($F$15=Lijstjes!$A$4,$F$16,$F$21)/COUNTIF('2. Invulblad'!$R$29:$R$1048576,Lijstjes!$F$2),0)</f>
        <v>0</v>
      </c>
      <c r="U1131" s="5">
        <f>IF(T1131=Lijstjes!$F$2,IF($F$15=Lijstjes!$A$5,$F$16,$F$21)/COUNTIF('2. Invulblad'!$T$29:$T$1048576,Lijstjes!$F$2),0)</f>
        <v>0</v>
      </c>
      <c r="W1131" s="5" t="str">
        <f>IF(V1131=Lijstjes!$F$2,IF($F$15=Lijstjes!$A$6,$F$16,$F$21)/COUNTIF('2. Invulblad'!$V$29:$V$1048576,Lijstjes!$F$2),"")</f>
        <v/>
      </c>
      <c r="Y1131" s="5" t="str">
        <f>IF(X1131=Lijstjes!$F$2,IF($F$15=Lijstjes!$A$7,$F$16,$F$21)/COUNTIF('2. Invulblad'!$X$29:$X$1048576,Lijstjes!$F$2),"")</f>
        <v/>
      </c>
      <c r="AA1131" s="14">
        <f>IF(Z1131=Lijstjes!$F$2,IF($F$15=Lijstjes!$A$8,$F$16,$F$21)/COUNTIF('2. Invulblad'!$Z$29:$Z$1048576,Lijstjes!$F$2),0)</f>
        <v>0</v>
      </c>
      <c r="AC1131" s="14">
        <f>IF(AB1131=Lijstjes!$F$2,IF($F$15=Lijstjes!$A$9,$F$16,$F$21)/COUNTIF('2. Invulblad'!$AB$29:$AB$1048576,Lijstjes!$F$2),0)</f>
        <v>0</v>
      </c>
      <c r="AE1131" s="14">
        <f>IF(AD1131=Lijstjes!$F$2,IF($F$15=Lijstjes!$A$10,$F$16,$F$21)/COUNTIF('2. Invulblad'!$AD$29:$AD$1048576,Lijstjes!$F$2),0)</f>
        <v>0</v>
      </c>
      <c r="AG1131" s="14">
        <f>IF(AF1131=Lijstjes!$F$2,IF($F$15=Lijstjes!$A$11,$F$16,$F$21)/COUNTIF('2. Invulblad'!$AF$29:$AF$1048576,Lijstjes!$F$2),0)</f>
        <v>0</v>
      </c>
    </row>
    <row r="1132" spans="2:33" ht="14.5">
      <c r="B1132" s="12" t="str">
        <f t="shared" si="34"/>
        <v/>
      </c>
      <c r="C1132" t="str">
        <f t="shared" si="35"/>
        <v/>
      </c>
      <c r="D1132" s="15" t="str">
        <f>IF(M1132=0,"",IF(AND(M1132&gt;0,IFERROR(SEARCH(Lijstjes!$F$2,'2. Invulblad'!N1132&amp;'2. Invulblad'!P1132&amp;'2. Invulblad'!R1132&amp;'2. Invulblad'!T1132&amp;'2. Invulblad'!V1132&amp;'2. Invulblad'!X1132&amp;'2. Invulblad'!Z1132&amp;'2. Invulblad'!AB1132&amp;'2. Invulblad'!AD1132&amp;'2. Invulblad'!AF1132&amp;'2. Invulblad'!AH1132&amp;'2. Invulblad'!AI1132),0)&gt;0),"","U mag geen subsidie aanvragen voor "&amp;'2. Invulblad'!E1132&amp;" "&amp;'2. Invulblad'!F1132&amp;'2. Invulblad'!G1132&amp;" want er is geen aangrenzende maatregel getroffen."))</f>
        <v/>
      </c>
      <c r="M1132" s="20">
        <f>MIN(1500,COUNTIF('2. Invulblad'!N1132:AI1132,"Ja")*750)</f>
        <v>0</v>
      </c>
      <c r="O1132" s="14" t="str">
        <f>IF(N1132=Lijstjes!$F$2,IF($F$15=Lijstjes!$A$2,$F$16,$F$21)/COUNTIF('2. Invulblad'!$N$29:$N$1048576,Lijstjes!$F$2),"")</f>
        <v/>
      </c>
      <c r="Q1132" s="5" t="str">
        <f>IF(P1132=Lijstjes!$F$2,IF($F$15=Lijstjes!$A$3,$F$16,$F$21)/COUNTIF('2. Invulblad'!$P$29:$P$1048576,Lijstjes!$F$2),"")</f>
        <v/>
      </c>
      <c r="S1132" s="5">
        <f>IF(R1132=Lijstjes!$F$2,IF($F$15=Lijstjes!$A$4,$F$16,$F$21)/COUNTIF('2. Invulblad'!$R$29:$R$1048576,Lijstjes!$F$2),0)</f>
        <v>0</v>
      </c>
      <c r="U1132" s="5">
        <f>IF(T1132=Lijstjes!$F$2,IF($F$15=Lijstjes!$A$5,$F$16,$F$21)/COUNTIF('2. Invulblad'!$T$29:$T$1048576,Lijstjes!$F$2),0)</f>
        <v>0</v>
      </c>
      <c r="W1132" s="5" t="str">
        <f>IF(V1132=Lijstjes!$F$2,IF($F$15=Lijstjes!$A$6,$F$16,$F$21)/COUNTIF('2. Invulblad'!$V$29:$V$1048576,Lijstjes!$F$2),"")</f>
        <v/>
      </c>
      <c r="Y1132" s="5" t="str">
        <f>IF(X1132=Lijstjes!$F$2,IF($F$15=Lijstjes!$A$7,$F$16,$F$21)/COUNTIF('2. Invulblad'!$X$29:$X$1048576,Lijstjes!$F$2),"")</f>
        <v/>
      </c>
      <c r="AA1132" s="14">
        <f>IF(Z1132=Lijstjes!$F$2,IF($F$15=Lijstjes!$A$8,$F$16,$F$21)/COUNTIF('2. Invulblad'!$Z$29:$Z$1048576,Lijstjes!$F$2),0)</f>
        <v>0</v>
      </c>
      <c r="AC1132" s="14">
        <f>IF(AB1132=Lijstjes!$F$2,IF($F$15=Lijstjes!$A$9,$F$16,$F$21)/COUNTIF('2. Invulblad'!$AB$29:$AB$1048576,Lijstjes!$F$2),0)</f>
        <v>0</v>
      </c>
      <c r="AE1132" s="14">
        <f>IF(AD1132=Lijstjes!$F$2,IF($F$15=Lijstjes!$A$10,$F$16,$F$21)/COUNTIF('2. Invulblad'!$AD$29:$AD$1048576,Lijstjes!$F$2),0)</f>
        <v>0</v>
      </c>
      <c r="AG1132" s="14">
        <f>IF(AF1132=Lijstjes!$F$2,IF($F$15=Lijstjes!$A$11,$F$16,$F$21)/COUNTIF('2. Invulblad'!$AF$29:$AF$1048576,Lijstjes!$F$2),0)</f>
        <v>0</v>
      </c>
    </row>
    <row r="1133" spans="2:33" ht="14.5">
      <c r="B1133" s="12" t="str">
        <f t="shared" si="34"/>
        <v/>
      </c>
      <c r="C1133" t="str">
        <f t="shared" si="35"/>
        <v/>
      </c>
      <c r="D1133" s="15" t="str">
        <f>IF(M1133=0,"",IF(AND(M1133&gt;0,IFERROR(SEARCH(Lijstjes!$F$2,'2. Invulblad'!N1133&amp;'2. Invulblad'!P1133&amp;'2. Invulblad'!R1133&amp;'2. Invulblad'!T1133&amp;'2. Invulblad'!V1133&amp;'2. Invulblad'!X1133&amp;'2. Invulblad'!Z1133&amp;'2. Invulblad'!AB1133&amp;'2. Invulblad'!AD1133&amp;'2. Invulblad'!AF1133&amp;'2. Invulblad'!AH1133&amp;'2. Invulblad'!AI1133),0)&gt;0),"","U mag geen subsidie aanvragen voor "&amp;'2. Invulblad'!E1133&amp;" "&amp;'2. Invulblad'!F1133&amp;'2. Invulblad'!G1133&amp;" want er is geen aangrenzende maatregel getroffen."))</f>
        <v/>
      </c>
      <c r="M1133" s="20">
        <f>MIN(1500,COUNTIF('2. Invulblad'!N1133:AI1133,"Ja")*750)</f>
        <v>0</v>
      </c>
      <c r="O1133" s="14" t="str">
        <f>IF(N1133=Lijstjes!$F$2,IF($F$15=Lijstjes!$A$2,$F$16,$F$21)/COUNTIF('2. Invulblad'!$N$29:$N$1048576,Lijstjes!$F$2),"")</f>
        <v/>
      </c>
      <c r="Q1133" s="5" t="str">
        <f>IF(P1133=Lijstjes!$F$2,IF($F$15=Lijstjes!$A$3,$F$16,$F$21)/COUNTIF('2. Invulblad'!$P$29:$P$1048576,Lijstjes!$F$2),"")</f>
        <v/>
      </c>
      <c r="S1133" s="5">
        <f>IF(R1133=Lijstjes!$F$2,IF($F$15=Lijstjes!$A$4,$F$16,$F$21)/COUNTIF('2. Invulblad'!$R$29:$R$1048576,Lijstjes!$F$2),0)</f>
        <v>0</v>
      </c>
      <c r="U1133" s="5">
        <f>IF(T1133=Lijstjes!$F$2,IF($F$15=Lijstjes!$A$5,$F$16,$F$21)/COUNTIF('2. Invulblad'!$T$29:$T$1048576,Lijstjes!$F$2),0)</f>
        <v>0</v>
      </c>
      <c r="W1133" s="5" t="str">
        <f>IF(V1133=Lijstjes!$F$2,IF($F$15=Lijstjes!$A$6,$F$16,$F$21)/COUNTIF('2. Invulblad'!$V$29:$V$1048576,Lijstjes!$F$2),"")</f>
        <v/>
      </c>
      <c r="Y1133" s="5" t="str">
        <f>IF(X1133=Lijstjes!$F$2,IF($F$15=Lijstjes!$A$7,$F$16,$F$21)/COUNTIF('2. Invulblad'!$X$29:$X$1048576,Lijstjes!$F$2),"")</f>
        <v/>
      </c>
      <c r="AA1133" s="14">
        <f>IF(Z1133=Lijstjes!$F$2,IF($F$15=Lijstjes!$A$8,$F$16,$F$21)/COUNTIF('2. Invulblad'!$Z$29:$Z$1048576,Lijstjes!$F$2),0)</f>
        <v>0</v>
      </c>
      <c r="AC1133" s="14">
        <f>IF(AB1133=Lijstjes!$F$2,IF($F$15=Lijstjes!$A$9,$F$16,$F$21)/COUNTIF('2. Invulblad'!$AB$29:$AB$1048576,Lijstjes!$F$2),0)</f>
        <v>0</v>
      </c>
      <c r="AE1133" s="14">
        <f>IF(AD1133=Lijstjes!$F$2,IF($F$15=Lijstjes!$A$10,$F$16,$F$21)/COUNTIF('2. Invulblad'!$AD$29:$AD$1048576,Lijstjes!$F$2),0)</f>
        <v>0</v>
      </c>
      <c r="AG1133" s="14">
        <f>IF(AF1133=Lijstjes!$F$2,IF($F$15=Lijstjes!$A$11,$F$16,$F$21)/COUNTIF('2. Invulblad'!$AF$29:$AF$1048576,Lijstjes!$F$2),0)</f>
        <v>0</v>
      </c>
    </row>
    <row r="1134" spans="2:33" ht="14.5">
      <c r="B1134" s="12" t="str">
        <f t="shared" si="34"/>
        <v/>
      </c>
      <c r="C1134" t="str">
        <f t="shared" si="35"/>
        <v/>
      </c>
      <c r="D1134" s="15" t="str">
        <f>IF(M1134=0,"",IF(AND(M1134&gt;0,IFERROR(SEARCH(Lijstjes!$F$2,'2. Invulblad'!N1134&amp;'2. Invulblad'!P1134&amp;'2. Invulblad'!R1134&amp;'2. Invulblad'!T1134&amp;'2. Invulblad'!V1134&amp;'2. Invulblad'!X1134&amp;'2. Invulblad'!Z1134&amp;'2. Invulblad'!AB1134&amp;'2. Invulblad'!AD1134&amp;'2. Invulblad'!AF1134&amp;'2. Invulblad'!AH1134&amp;'2. Invulblad'!AI1134),0)&gt;0),"","U mag geen subsidie aanvragen voor "&amp;'2. Invulblad'!E1134&amp;" "&amp;'2. Invulblad'!F1134&amp;'2. Invulblad'!G1134&amp;" want er is geen aangrenzende maatregel getroffen."))</f>
        <v/>
      </c>
      <c r="M1134" s="20">
        <f>MIN(1500,COUNTIF('2. Invulblad'!N1134:AI1134,"Ja")*750)</f>
        <v>0</v>
      </c>
      <c r="O1134" s="14" t="str">
        <f>IF(N1134=Lijstjes!$F$2,IF($F$15=Lijstjes!$A$2,$F$16,$F$21)/COUNTIF('2. Invulblad'!$N$29:$N$1048576,Lijstjes!$F$2),"")</f>
        <v/>
      </c>
      <c r="Q1134" s="5" t="str">
        <f>IF(P1134=Lijstjes!$F$2,IF($F$15=Lijstjes!$A$3,$F$16,$F$21)/COUNTIF('2. Invulblad'!$P$29:$P$1048576,Lijstjes!$F$2),"")</f>
        <v/>
      </c>
      <c r="S1134" s="5">
        <f>IF(R1134=Lijstjes!$F$2,IF($F$15=Lijstjes!$A$4,$F$16,$F$21)/COUNTIF('2. Invulblad'!$R$29:$R$1048576,Lijstjes!$F$2),0)</f>
        <v>0</v>
      </c>
      <c r="U1134" s="5">
        <f>IF(T1134=Lijstjes!$F$2,IF($F$15=Lijstjes!$A$5,$F$16,$F$21)/COUNTIF('2. Invulblad'!$T$29:$T$1048576,Lijstjes!$F$2),0)</f>
        <v>0</v>
      </c>
      <c r="W1134" s="5" t="str">
        <f>IF(V1134=Lijstjes!$F$2,IF($F$15=Lijstjes!$A$6,$F$16,$F$21)/COUNTIF('2. Invulblad'!$V$29:$V$1048576,Lijstjes!$F$2),"")</f>
        <v/>
      </c>
      <c r="Y1134" s="5" t="str">
        <f>IF(X1134=Lijstjes!$F$2,IF($F$15=Lijstjes!$A$7,$F$16,$F$21)/COUNTIF('2. Invulblad'!$X$29:$X$1048576,Lijstjes!$F$2),"")</f>
        <v/>
      </c>
      <c r="AA1134" s="14">
        <f>IF(Z1134=Lijstjes!$F$2,IF($F$15=Lijstjes!$A$8,$F$16,$F$21)/COUNTIF('2. Invulblad'!$Z$29:$Z$1048576,Lijstjes!$F$2),0)</f>
        <v>0</v>
      </c>
      <c r="AC1134" s="14">
        <f>IF(AB1134=Lijstjes!$F$2,IF($F$15=Lijstjes!$A$9,$F$16,$F$21)/COUNTIF('2. Invulblad'!$AB$29:$AB$1048576,Lijstjes!$F$2),0)</f>
        <v>0</v>
      </c>
      <c r="AE1134" s="14">
        <f>IF(AD1134=Lijstjes!$F$2,IF($F$15=Lijstjes!$A$10,$F$16,$F$21)/COUNTIF('2. Invulblad'!$AD$29:$AD$1048576,Lijstjes!$F$2),0)</f>
        <v>0</v>
      </c>
      <c r="AG1134" s="14">
        <f>IF(AF1134=Lijstjes!$F$2,IF($F$15=Lijstjes!$A$11,$F$16,$F$21)/COUNTIF('2. Invulblad'!$AF$29:$AF$1048576,Lijstjes!$F$2),0)</f>
        <v>0</v>
      </c>
    </row>
    <row r="1135" spans="2:33" ht="14.5">
      <c r="B1135" s="12" t="str">
        <f t="shared" si="34"/>
        <v/>
      </c>
      <c r="C1135" t="str">
        <f t="shared" si="35"/>
        <v/>
      </c>
      <c r="D1135" s="15" t="str">
        <f>IF(M1135=0,"",IF(AND(M1135&gt;0,IFERROR(SEARCH(Lijstjes!$F$2,'2. Invulblad'!N1135&amp;'2. Invulblad'!P1135&amp;'2. Invulblad'!R1135&amp;'2. Invulblad'!T1135&amp;'2. Invulblad'!V1135&amp;'2. Invulblad'!X1135&amp;'2. Invulblad'!Z1135&amp;'2. Invulblad'!AB1135&amp;'2. Invulblad'!AD1135&amp;'2. Invulblad'!AF1135&amp;'2. Invulblad'!AH1135&amp;'2. Invulblad'!AI1135),0)&gt;0),"","U mag geen subsidie aanvragen voor "&amp;'2. Invulblad'!E1135&amp;" "&amp;'2. Invulblad'!F1135&amp;'2. Invulblad'!G1135&amp;" want er is geen aangrenzende maatregel getroffen."))</f>
        <v/>
      </c>
      <c r="M1135" s="20">
        <f>MIN(1500,COUNTIF('2. Invulblad'!N1135:AI1135,"Ja")*750)</f>
        <v>0</v>
      </c>
      <c r="O1135" s="14" t="str">
        <f>IF(N1135=Lijstjes!$F$2,IF($F$15=Lijstjes!$A$2,$F$16,$F$21)/COUNTIF('2. Invulblad'!$N$29:$N$1048576,Lijstjes!$F$2),"")</f>
        <v/>
      </c>
      <c r="Q1135" s="5" t="str">
        <f>IF(P1135=Lijstjes!$F$2,IF($F$15=Lijstjes!$A$3,$F$16,$F$21)/COUNTIF('2. Invulblad'!$P$29:$P$1048576,Lijstjes!$F$2),"")</f>
        <v/>
      </c>
      <c r="S1135" s="5">
        <f>IF(R1135=Lijstjes!$F$2,IF($F$15=Lijstjes!$A$4,$F$16,$F$21)/COUNTIF('2. Invulblad'!$R$29:$R$1048576,Lijstjes!$F$2),0)</f>
        <v>0</v>
      </c>
      <c r="U1135" s="5">
        <f>IF(T1135=Lijstjes!$F$2,IF($F$15=Lijstjes!$A$5,$F$16,$F$21)/COUNTIF('2. Invulblad'!$T$29:$T$1048576,Lijstjes!$F$2),0)</f>
        <v>0</v>
      </c>
      <c r="W1135" s="5" t="str">
        <f>IF(V1135=Lijstjes!$F$2,IF($F$15=Lijstjes!$A$6,$F$16,$F$21)/COUNTIF('2. Invulblad'!$V$29:$V$1048576,Lijstjes!$F$2),"")</f>
        <v/>
      </c>
      <c r="Y1135" s="5" t="str">
        <f>IF(X1135=Lijstjes!$F$2,IF($F$15=Lijstjes!$A$7,$F$16,$F$21)/COUNTIF('2. Invulblad'!$X$29:$X$1048576,Lijstjes!$F$2),"")</f>
        <v/>
      </c>
      <c r="AA1135" s="14">
        <f>IF(Z1135=Lijstjes!$F$2,IF($F$15=Lijstjes!$A$8,$F$16,$F$21)/COUNTIF('2. Invulblad'!$Z$29:$Z$1048576,Lijstjes!$F$2),0)</f>
        <v>0</v>
      </c>
      <c r="AC1135" s="14">
        <f>IF(AB1135=Lijstjes!$F$2,IF($F$15=Lijstjes!$A$9,$F$16,$F$21)/COUNTIF('2. Invulblad'!$AB$29:$AB$1048576,Lijstjes!$F$2),0)</f>
        <v>0</v>
      </c>
      <c r="AE1135" s="14">
        <f>IF(AD1135=Lijstjes!$F$2,IF($F$15=Lijstjes!$A$10,$F$16,$F$21)/COUNTIF('2. Invulblad'!$AD$29:$AD$1048576,Lijstjes!$F$2),0)</f>
        <v>0</v>
      </c>
      <c r="AG1135" s="14">
        <f>IF(AF1135=Lijstjes!$F$2,IF($F$15=Lijstjes!$A$11,$F$16,$F$21)/COUNTIF('2. Invulblad'!$AF$29:$AF$1048576,Lijstjes!$F$2),0)</f>
        <v>0</v>
      </c>
    </row>
    <row r="1136" spans="2:33" ht="14.5">
      <c r="B1136" s="12" t="str">
        <f t="shared" si="34"/>
        <v/>
      </c>
      <c r="C1136" t="str">
        <f t="shared" si="35"/>
        <v/>
      </c>
      <c r="D1136" s="15" t="str">
        <f>IF(M1136=0,"",IF(AND(M1136&gt;0,IFERROR(SEARCH(Lijstjes!$F$2,'2. Invulblad'!N1136&amp;'2. Invulblad'!P1136&amp;'2. Invulblad'!R1136&amp;'2. Invulblad'!T1136&amp;'2. Invulblad'!V1136&amp;'2. Invulblad'!X1136&amp;'2. Invulblad'!Z1136&amp;'2. Invulblad'!AB1136&amp;'2. Invulblad'!AD1136&amp;'2. Invulblad'!AF1136&amp;'2. Invulblad'!AH1136&amp;'2. Invulblad'!AI1136),0)&gt;0),"","U mag geen subsidie aanvragen voor "&amp;'2. Invulblad'!E1136&amp;" "&amp;'2. Invulblad'!F1136&amp;'2. Invulblad'!G1136&amp;" want er is geen aangrenzende maatregel getroffen."))</f>
        <v/>
      </c>
      <c r="M1136" s="20">
        <f>MIN(1500,COUNTIF('2. Invulblad'!N1136:AI1136,"Ja")*750)</f>
        <v>0</v>
      </c>
      <c r="O1136" s="14" t="str">
        <f>IF(N1136=Lijstjes!$F$2,IF($F$15=Lijstjes!$A$2,$F$16,$F$21)/COUNTIF('2. Invulblad'!$N$29:$N$1048576,Lijstjes!$F$2),"")</f>
        <v/>
      </c>
      <c r="Q1136" s="5" t="str">
        <f>IF(P1136=Lijstjes!$F$2,IF($F$15=Lijstjes!$A$3,$F$16,$F$21)/COUNTIF('2. Invulblad'!$P$29:$P$1048576,Lijstjes!$F$2),"")</f>
        <v/>
      </c>
      <c r="S1136" s="5">
        <f>IF(R1136=Lijstjes!$F$2,IF($F$15=Lijstjes!$A$4,$F$16,$F$21)/COUNTIF('2. Invulblad'!$R$29:$R$1048576,Lijstjes!$F$2),0)</f>
        <v>0</v>
      </c>
      <c r="U1136" s="5">
        <f>IF(T1136=Lijstjes!$F$2,IF($F$15=Lijstjes!$A$5,$F$16,$F$21)/COUNTIF('2. Invulblad'!$T$29:$T$1048576,Lijstjes!$F$2),0)</f>
        <v>0</v>
      </c>
      <c r="W1136" s="5" t="str">
        <f>IF(V1136=Lijstjes!$F$2,IF($F$15=Lijstjes!$A$6,$F$16,$F$21)/COUNTIF('2. Invulblad'!$V$29:$V$1048576,Lijstjes!$F$2),"")</f>
        <v/>
      </c>
      <c r="Y1136" s="5" t="str">
        <f>IF(X1136=Lijstjes!$F$2,IF($F$15=Lijstjes!$A$7,$F$16,$F$21)/COUNTIF('2. Invulblad'!$X$29:$X$1048576,Lijstjes!$F$2),"")</f>
        <v/>
      </c>
      <c r="AA1136" s="14">
        <f>IF(Z1136=Lijstjes!$F$2,IF($F$15=Lijstjes!$A$8,$F$16,$F$21)/COUNTIF('2. Invulblad'!$Z$29:$Z$1048576,Lijstjes!$F$2),0)</f>
        <v>0</v>
      </c>
      <c r="AC1136" s="14">
        <f>IF(AB1136=Lijstjes!$F$2,IF($F$15=Lijstjes!$A$9,$F$16,$F$21)/COUNTIF('2. Invulblad'!$AB$29:$AB$1048576,Lijstjes!$F$2),0)</f>
        <v>0</v>
      </c>
      <c r="AE1136" s="14">
        <f>IF(AD1136=Lijstjes!$F$2,IF($F$15=Lijstjes!$A$10,$F$16,$F$21)/COUNTIF('2. Invulblad'!$AD$29:$AD$1048576,Lijstjes!$F$2),0)</f>
        <v>0</v>
      </c>
      <c r="AG1136" s="14">
        <f>IF(AF1136=Lijstjes!$F$2,IF($F$15=Lijstjes!$A$11,$F$16,$F$21)/COUNTIF('2. Invulblad'!$AF$29:$AF$1048576,Lijstjes!$F$2),0)</f>
        <v>0</v>
      </c>
    </row>
    <row r="1137" spans="2:33" ht="14.5">
      <c r="B1137" s="12" t="str">
        <f t="shared" si="34"/>
        <v/>
      </c>
      <c r="C1137" t="str">
        <f t="shared" si="35"/>
        <v/>
      </c>
      <c r="D1137" s="15" t="str">
        <f>IF(M1137=0,"",IF(AND(M1137&gt;0,IFERROR(SEARCH(Lijstjes!$F$2,'2. Invulblad'!N1137&amp;'2. Invulblad'!P1137&amp;'2. Invulblad'!R1137&amp;'2. Invulblad'!T1137&amp;'2. Invulblad'!V1137&amp;'2. Invulblad'!X1137&amp;'2. Invulblad'!Z1137&amp;'2. Invulblad'!AB1137&amp;'2. Invulblad'!AD1137&amp;'2. Invulblad'!AF1137&amp;'2. Invulblad'!AH1137&amp;'2. Invulblad'!AI1137),0)&gt;0),"","U mag geen subsidie aanvragen voor "&amp;'2. Invulblad'!E1137&amp;" "&amp;'2. Invulblad'!F1137&amp;'2. Invulblad'!G1137&amp;" want er is geen aangrenzende maatregel getroffen."))</f>
        <v/>
      </c>
      <c r="M1137" s="20">
        <f>MIN(1500,COUNTIF('2. Invulblad'!N1137:AI1137,"Ja")*750)</f>
        <v>0</v>
      </c>
      <c r="O1137" s="14" t="str">
        <f>IF(N1137=Lijstjes!$F$2,IF($F$15=Lijstjes!$A$2,$F$16,$F$21)/COUNTIF('2. Invulblad'!$N$29:$N$1048576,Lijstjes!$F$2),"")</f>
        <v/>
      </c>
      <c r="Q1137" s="5" t="str">
        <f>IF(P1137=Lijstjes!$F$2,IF($F$15=Lijstjes!$A$3,$F$16,$F$21)/COUNTIF('2. Invulblad'!$P$29:$P$1048576,Lijstjes!$F$2),"")</f>
        <v/>
      </c>
      <c r="S1137" s="5">
        <f>IF(R1137=Lijstjes!$F$2,IF($F$15=Lijstjes!$A$4,$F$16,$F$21)/COUNTIF('2. Invulblad'!$R$29:$R$1048576,Lijstjes!$F$2),0)</f>
        <v>0</v>
      </c>
      <c r="U1137" s="5">
        <f>IF(T1137=Lijstjes!$F$2,IF($F$15=Lijstjes!$A$5,$F$16,$F$21)/COUNTIF('2. Invulblad'!$T$29:$T$1048576,Lijstjes!$F$2),0)</f>
        <v>0</v>
      </c>
      <c r="W1137" s="5" t="str">
        <f>IF(V1137=Lijstjes!$F$2,IF($F$15=Lijstjes!$A$6,$F$16,$F$21)/COUNTIF('2. Invulblad'!$V$29:$V$1048576,Lijstjes!$F$2),"")</f>
        <v/>
      </c>
      <c r="Y1137" s="5" t="str">
        <f>IF(X1137=Lijstjes!$F$2,IF($F$15=Lijstjes!$A$7,$F$16,$F$21)/COUNTIF('2. Invulblad'!$X$29:$X$1048576,Lijstjes!$F$2),"")</f>
        <v/>
      </c>
      <c r="AA1137" s="14">
        <f>IF(Z1137=Lijstjes!$F$2,IF($F$15=Lijstjes!$A$8,$F$16,$F$21)/COUNTIF('2. Invulblad'!$Z$29:$Z$1048576,Lijstjes!$F$2),0)</f>
        <v>0</v>
      </c>
      <c r="AC1137" s="14">
        <f>IF(AB1137=Lijstjes!$F$2,IF($F$15=Lijstjes!$A$9,$F$16,$F$21)/COUNTIF('2. Invulblad'!$AB$29:$AB$1048576,Lijstjes!$F$2),0)</f>
        <v>0</v>
      </c>
      <c r="AE1137" s="14">
        <f>IF(AD1137=Lijstjes!$F$2,IF($F$15=Lijstjes!$A$10,$F$16,$F$21)/COUNTIF('2. Invulblad'!$AD$29:$AD$1048576,Lijstjes!$F$2),0)</f>
        <v>0</v>
      </c>
      <c r="AG1137" s="14">
        <f>IF(AF1137=Lijstjes!$F$2,IF($F$15=Lijstjes!$A$11,$F$16,$F$21)/COUNTIF('2. Invulblad'!$AF$29:$AF$1048576,Lijstjes!$F$2),0)</f>
        <v>0</v>
      </c>
    </row>
    <row r="1138" spans="2:33" ht="14.5">
      <c r="B1138" s="12" t="str">
        <f t="shared" si="34"/>
        <v/>
      </c>
      <c r="C1138" t="str">
        <f t="shared" si="35"/>
        <v/>
      </c>
      <c r="D1138" s="15" t="str">
        <f>IF(M1138=0,"",IF(AND(M1138&gt;0,IFERROR(SEARCH(Lijstjes!$F$2,'2. Invulblad'!N1138&amp;'2. Invulblad'!P1138&amp;'2. Invulblad'!R1138&amp;'2. Invulblad'!T1138&amp;'2. Invulblad'!V1138&amp;'2. Invulblad'!X1138&amp;'2. Invulblad'!Z1138&amp;'2. Invulblad'!AB1138&amp;'2. Invulblad'!AD1138&amp;'2. Invulblad'!AF1138&amp;'2. Invulblad'!AH1138&amp;'2. Invulblad'!AI1138),0)&gt;0),"","U mag geen subsidie aanvragen voor "&amp;'2. Invulblad'!E1138&amp;" "&amp;'2. Invulblad'!F1138&amp;'2. Invulblad'!G1138&amp;" want er is geen aangrenzende maatregel getroffen."))</f>
        <v/>
      </c>
      <c r="M1138" s="20">
        <f>MIN(1500,COUNTIF('2. Invulblad'!N1138:AI1138,"Ja")*750)</f>
        <v>0</v>
      </c>
      <c r="O1138" s="14" t="str">
        <f>IF(N1138=Lijstjes!$F$2,IF($F$15=Lijstjes!$A$2,$F$16,$F$21)/COUNTIF('2. Invulblad'!$N$29:$N$1048576,Lijstjes!$F$2),"")</f>
        <v/>
      </c>
      <c r="Q1138" s="5" t="str">
        <f>IF(P1138=Lijstjes!$F$2,IF($F$15=Lijstjes!$A$3,$F$16,$F$21)/COUNTIF('2. Invulblad'!$P$29:$P$1048576,Lijstjes!$F$2),"")</f>
        <v/>
      </c>
      <c r="S1138" s="5">
        <f>IF(R1138=Lijstjes!$F$2,IF($F$15=Lijstjes!$A$4,$F$16,$F$21)/COUNTIF('2. Invulblad'!$R$29:$R$1048576,Lijstjes!$F$2),0)</f>
        <v>0</v>
      </c>
      <c r="U1138" s="5">
        <f>IF(T1138=Lijstjes!$F$2,IF($F$15=Lijstjes!$A$5,$F$16,$F$21)/COUNTIF('2. Invulblad'!$T$29:$T$1048576,Lijstjes!$F$2),0)</f>
        <v>0</v>
      </c>
      <c r="W1138" s="5" t="str">
        <f>IF(V1138=Lijstjes!$F$2,IF($F$15=Lijstjes!$A$6,$F$16,$F$21)/COUNTIF('2. Invulblad'!$V$29:$V$1048576,Lijstjes!$F$2),"")</f>
        <v/>
      </c>
      <c r="Y1138" s="5" t="str">
        <f>IF(X1138=Lijstjes!$F$2,IF($F$15=Lijstjes!$A$7,$F$16,$F$21)/COUNTIF('2. Invulblad'!$X$29:$X$1048576,Lijstjes!$F$2),"")</f>
        <v/>
      </c>
      <c r="AA1138" s="14">
        <f>IF(Z1138=Lijstjes!$F$2,IF($F$15=Lijstjes!$A$8,$F$16,$F$21)/COUNTIF('2. Invulblad'!$Z$29:$Z$1048576,Lijstjes!$F$2),0)</f>
        <v>0</v>
      </c>
      <c r="AC1138" s="14">
        <f>IF(AB1138=Lijstjes!$F$2,IF($F$15=Lijstjes!$A$9,$F$16,$F$21)/COUNTIF('2. Invulblad'!$AB$29:$AB$1048576,Lijstjes!$F$2),0)</f>
        <v>0</v>
      </c>
      <c r="AE1138" s="14">
        <f>IF(AD1138=Lijstjes!$F$2,IF($F$15=Lijstjes!$A$10,$F$16,$F$21)/COUNTIF('2. Invulblad'!$AD$29:$AD$1048576,Lijstjes!$F$2),0)</f>
        <v>0</v>
      </c>
      <c r="AG1138" s="14">
        <f>IF(AF1138=Lijstjes!$F$2,IF($F$15=Lijstjes!$A$11,$F$16,$F$21)/COUNTIF('2. Invulblad'!$AF$29:$AF$1048576,Lijstjes!$F$2),0)</f>
        <v>0</v>
      </c>
    </row>
    <row r="1139" spans="2:33" ht="14.5">
      <c r="B1139" s="12" t="str">
        <f t="shared" si="34"/>
        <v/>
      </c>
      <c r="C1139" t="str">
        <f t="shared" si="35"/>
        <v/>
      </c>
      <c r="D1139" s="15" t="str">
        <f>IF(M1139=0,"",IF(AND(M1139&gt;0,IFERROR(SEARCH(Lijstjes!$F$2,'2. Invulblad'!N1139&amp;'2. Invulblad'!P1139&amp;'2. Invulblad'!R1139&amp;'2. Invulblad'!T1139&amp;'2. Invulblad'!V1139&amp;'2. Invulblad'!X1139&amp;'2. Invulblad'!Z1139&amp;'2. Invulblad'!AB1139&amp;'2. Invulblad'!AD1139&amp;'2. Invulblad'!AF1139&amp;'2. Invulblad'!AH1139&amp;'2. Invulblad'!AI1139),0)&gt;0),"","U mag geen subsidie aanvragen voor "&amp;'2. Invulblad'!E1139&amp;" "&amp;'2. Invulblad'!F1139&amp;'2. Invulblad'!G1139&amp;" want er is geen aangrenzende maatregel getroffen."))</f>
        <v/>
      </c>
      <c r="M1139" s="20">
        <f>MIN(1500,COUNTIF('2. Invulblad'!N1139:AI1139,"Ja")*750)</f>
        <v>0</v>
      </c>
      <c r="O1139" s="14" t="str">
        <f>IF(N1139=Lijstjes!$F$2,IF($F$15=Lijstjes!$A$2,$F$16,$F$21)/COUNTIF('2. Invulblad'!$N$29:$N$1048576,Lijstjes!$F$2),"")</f>
        <v/>
      </c>
      <c r="Q1139" s="5" t="str">
        <f>IF(P1139=Lijstjes!$F$2,IF($F$15=Lijstjes!$A$3,$F$16,$F$21)/COUNTIF('2. Invulblad'!$P$29:$P$1048576,Lijstjes!$F$2),"")</f>
        <v/>
      </c>
      <c r="S1139" s="5">
        <f>IF(R1139=Lijstjes!$F$2,IF($F$15=Lijstjes!$A$4,$F$16,$F$21)/COUNTIF('2. Invulblad'!$R$29:$R$1048576,Lijstjes!$F$2),0)</f>
        <v>0</v>
      </c>
      <c r="U1139" s="5">
        <f>IF(T1139=Lijstjes!$F$2,IF($F$15=Lijstjes!$A$5,$F$16,$F$21)/COUNTIF('2. Invulblad'!$T$29:$T$1048576,Lijstjes!$F$2),0)</f>
        <v>0</v>
      </c>
      <c r="W1139" s="5" t="str">
        <f>IF(V1139=Lijstjes!$F$2,IF($F$15=Lijstjes!$A$6,$F$16,$F$21)/COUNTIF('2. Invulblad'!$V$29:$V$1048576,Lijstjes!$F$2),"")</f>
        <v/>
      </c>
      <c r="Y1139" s="5" t="str">
        <f>IF(X1139=Lijstjes!$F$2,IF($F$15=Lijstjes!$A$7,$F$16,$F$21)/COUNTIF('2. Invulblad'!$X$29:$X$1048576,Lijstjes!$F$2),"")</f>
        <v/>
      </c>
      <c r="AA1139" s="14">
        <f>IF(Z1139=Lijstjes!$F$2,IF($F$15=Lijstjes!$A$8,$F$16,$F$21)/COUNTIF('2. Invulblad'!$Z$29:$Z$1048576,Lijstjes!$F$2),0)</f>
        <v>0</v>
      </c>
      <c r="AC1139" s="14">
        <f>IF(AB1139=Lijstjes!$F$2,IF($F$15=Lijstjes!$A$9,$F$16,$F$21)/COUNTIF('2. Invulblad'!$AB$29:$AB$1048576,Lijstjes!$F$2),0)</f>
        <v>0</v>
      </c>
      <c r="AE1139" s="14">
        <f>IF(AD1139=Lijstjes!$F$2,IF($F$15=Lijstjes!$A$10,$F$16,$F$21)/COUNTIF('2. Invulblad'!$AD$29:$AD$1048576,Lijstjes!$F$2),0)</f>
        <v>0</v>
      </c>
      <c r="AG1139" s="14">
        <f>IF(AF1139=Lijstjes!$F$2,IF($F$15=Lijstjes!$A$11,$F$16,$F$21)/COUNTIF('2. Invulblad'!$AF$29:$AF$1048576,Lijstjes!$F$2),0)</f>
        <v>0</v>
      </c>
    </row>
    <row r="1140" spans="2:33" ht="14.5">
      <c r="B1140" s="12" t="str">
        <f t="shared" si="34"/>
        <v/>
      </c>
      <c r="C1140" t="str">
        <f t="shared" si="35"/>
        <v/>
      </c>
      <c r="D1140" s="15" t="str">
        <f>IF(M1140=0,"",IF(AND(M1140&gt;0,IFERROR(SEARCH(Lijstjes!$F$2,'2. Invulblad'!N1140&amp;'2. Invulblad'!P1140&amp;'2. Invulblad'!R1140&amp;'2. Invulblad'!T1140&amp;'2. Invulblad'!V1140&amp;'2. Invulblad'!X1140&amp;'2. Invulblad'!Z1140&amp;'2. Invulblad'!AB1140&amp;'2. Invulblad'!AD1140&amp;'2. Invulblad'!AF1140&amp;'2. Invulblad'!AH1140&amp;'2. Invulblad'!AI1140),0)&gt;0),"","U mag geen subsidie aanvragen voor "&amp;'2. Invulblad'!E1140&amp;" "&amp;'2. Invulblad'!F1140&amp;'2. Invulblad'!G1140&amp;" want er is geen aangrenzende maatregel getroffen."))</f>
        <v/>
      </c>
      <c r="M1140" s="20">
        <f>MIN(1500,COUNTIF('2. Invulblad'!N1140:AI1140,"Ja")*750)</f>
        <v>0</v>
      </c>
      <c r="O1140" s="14" t="str">
        <f>IF(N1140=Lijstjes!$F$2,IF($F$15=Lijstjes!$A$2,$F$16,$F$21)/COUNTIF('2. Invulblad'!$N$29:$N$1048576,Lijstjes!$F$2),"")</f>
        <v/>
      </c>
      <c r="Q1140" s="5" t="str">
        <f>IF(P1140=Lijstjes!$F$2,IF($F$15=Lijstjes!$A$3,$F$16,$F$21)/COUNTIF('2. Invulblad'!$P$29:$P$1048576,Lijstjes!$F$2),"")</f>
        <v/>
      </c>
      <c r="S1140" s="5">
        <f>IF(R1140=Lijstjes!$F$2,IF($F$15=Lijstjes!$A$4,$F$16,$F$21)/COUNTIF('2. Invulblad'!$R$29:$R$1048576,Lijstjes!$F$2),0)</f>
        <v>0</v>
      </c>
      <c r="U1140" s="5">
        <f>IF(T1140=Lijstjes!$F$2,IF($F$15=Lijstjes!$A$5,$F$16,$F$21)/COUNTIF('2. Invulblad'!$T$29:$T$1048576,Lijstjes!$F$2),0)</f>
        <v>0</v>
      </c>
      <c r="W1140" s="5" t="str">
        <f>IF(V1140=Lijstjes!$F$2,IF($F$15=Lijstjes!$A$6,$F$16,$F$21)/COUNTIF('2. Invulblad'!$V$29:$V$1048576,Lijstjes!$F$2),"")</f>
        <v/>
      </c>
      <c r="Y1140" s="5" t="str">
        <f>IF(X1140=Lijstjes!$F$2,IF($F$15=Lijstjes!$A$7,$F$16,$F$21)/COUNTIF('2. Invulblad'!$X$29:$X$1048576,Lijstjes!$F$2),"")</f>
        <v/>
      </c>
      <c r="AA1140" s="14">
        <f>IF(Z1140=Lijstjes!$F$2,IF($F$15=Lijstjes!$A$8,$F$16,$F$21)/COUNTIF('2. Invulblad'!$Z$29:$Z$1048576,Lijstjes!$F$2),0)</f>
        <v>0</v>
      </c>
      <c r="AC1140" s="14">
        <f>IF(AB1140=Lijstjes!$F$2,IF($F$15=Lijstjes!$A$9,$F$16,$F$21)/COUNTIF('2. Invulblad'!$AB$29:$AB$1048576,Lijstjes!$F$2),0)</f>
        <v>0</v>
      </c>
      <c r="AE1140" s="14">
        <f>IF(AD1140=Lijstjes!$F$2,IF($F$15=Lijstjes!$A$10,$F$16,$F$21)/COUNTIF('2. Invulblad'!$AD$29:$AD$1048576,Lijstjes!$F$2),0)</f>
        <v>0</v>
      </c>
      <c r="AG1140" s="14">
        <f>IF(AF1140=Lijstjes!$F$2,IF($F$15=Lijstjes!$A$11,$F$16,$F$21)/COUNTIF('2. Invulblad'!$AF$29:$AF$1048576,Lijstjes!$F$2),0)</f>
        <v>0</v>
      </c>
    </row>
    <row r="1141" spans="2:33" ht="14.5">
      <c r="B1141" s="12" t="str">
        <f t="shared" si="34"/>
        <v/>
      </c>
      <c r="C1141" t="str">
        <f t="shared" si="35"/>
        <v/>
      </c>
      <c r="D1141" s="15" t="str">
        <f>IF(M1141=0,"",IF(AND(M1141&gt;0,IFERROR(SEARCH(Lijstjes!$F$2,'2. Invulblad'!N1141&amp;'2. Invulblad'!P1141&amp;'2. Invulblad'!R1141&amp;'2. Invulblad'!T1141&amp;'2. Invulblad'!V1141&amp;'2. Invulblad'!X1141&amp;'2. Invulblad'!Z1141&amp;'2. Invulblad'!AB1141&amp;'2. Invulblad'!AD1141&amp;'2. Invulblad'!AF1141&amp;'2. Invulblad'!AH1141&amp;'2. Invulblad'!AI1141),0)&gt;0),"","U mag geen subsidie aanvragen voor "&amp;'2. Invulblad'!E1141&amp;" "&amp;'2. Invulblad'!F1141&amp;'2. Invulblad'!G1141&amp;" want er is geen aangrenzende maatregel getroffen."))</f>
        <v/>
      </c>
      <c r="M1141" s="20">
        <f>MIN(1500,COUNTIF('2. Invulblad'!N1141:AI1141,"Ja")*750)</f>
        <v>0</v>
      </c>
      <c r="O1141" s="14" t="str">
        <f>IF(N1141=Lijstjes!$F$2,IF($F$15=Lijstjes!$A$2,$F$16,$F$21)/COUNTIF('2. Invulblad'!$N$29:$N$1048576,Lijstjes!$F$2),"")</f>
        <v/>
      </c>
      <c r="Q1141" s="5" t="str">
        <f>IF(P1141=Lijstjes!$F$2,IF($F$15=Lijstjes!$A$3,$F$16,$F$21)/COUNTIF('2. Invulblad'!$P$29:$P$1048576,Lijstjes!$F$2),"")</f>
        <v/>
      </c>
      <c r="S1141" s="5">
        <f>IF(R1141=Lijstjes!$F$2,IF($F$15=Lijstjes!$A$4,$F$16,$F$21)/COUNTIF('2. Invulblad'!$R$29:$R$1048576,Lijstjes!$F$2),0)</f>
        <v>0</v>
      </c>
      <c r="U1141" s="5">
        <f>IF(T1141=Lijstjes!$F$2,IF($F$15=Lijstjes!$A$5,$F$16,$F$21)/COUNTIF('2. Invulblad'!$T$29:$T$1048576,Lijstjes!$F$2),0)</f>
        <v>0</v>
      </c>
      <c r="W1141" s="5" t="str">
        <f>IF(V1141=Lijstjes!$F$2,IF($F$15=Lijstjes!$A$6,$F$16,$F$21)/COUNTIF('2. Invulblad'!$V$29:$V$1048576,Lijstjes!$F$2),"")</f>
        <v/>
      </c>
      <c r="Y1141" s="5" t="str">
        <f>IF(X1141=Lijstjes!$F$2,IF($F$15=Lijstjes!$A$7,$F$16,$F$21)/COUNTIF('2. Invulblad'!$X$29:$X$1048576,Lijstjes!$F$2),"")</f>
        <v/>
      </c>
      <c r="AA1141" s="14">
        <f>IF(Z1141=Lijstjes!$F$2,IF($F$15=Lijstjes!$A$8,$F$16,$F$21)/COUNTIF('2. Invulblad'!$Z$29:$Z$1048576,Lijstjes!$F$2),0)</f>
        <v>0</v>
      </c>
      <c r="AC1141" s="14">
        <f>IF(AB1141=Lijstjes!$F$2,IF($F$15=Lijstjes!$A$9,$F$16,$F$21)/COUNTIF('2. Invulblad'!$AB$29:$AB$1048576,Lijstjes!$F$2),0)</f>
        <v>0</v>
      </c>
      <c r="AE1141" s="14">
        <f>IF(AD1141=Lijstjes!$F$2,IF($F$15=Lijstjes!$A$10,$F$16,$F$21)/COUNTIF('2. Invulblad'!$AD$29:$AD$1048576,Lijstjes!$F$2),0)</f>
        <v>0</v>
      </c>
      <c r="AG1141" s="14">
        <f>IF(AF1141=Lijstjes!$F$2,IF($F$15=Lijstjes!$A$11,$F$16,$F$21)/COUNTIF('2. Invulblad'!$AF$29:$AF$1048576,Lijstjes!$F$2),0)</f>
        <v>0</v>
      </c>
    </row>
    <row r="1142" spans="2:33" ht="14.5">
      <c r="B1142" s="12" t="str">
        <f t="shared" si="34"/>
        <v/>
      </c>
      <c r="C1142" t="str">
        <f t="shared" si="35"/>
        <v/>
      </c>
      <c r="D1142" s="15" t="str">
        <f>IF(M1142=0,"",IF(AND(M1142&gt;0,IFERROR(SEARCH(Lijstjes!$F$2,'2. Invulblad'!N1142&amp;'2. Invulblad'!P1142&amp;'2. Invulblad'!R1142&amp;'2. Invulblad'!T1142&amp;'2. Invulblad'!V1142&amp;'2. Invulblad'!X1142&amp;'2. Invulblad'!Z1142&amp;'2. Invulblad'!AB1142&amp;'2. Invulblad'!AD1142&amp;'2. Invulblad'!AF1142&amp;'2. Invulblad'!AH1142&amp;'2. Invulblad'!AI1142),0)&gt;0),"","U mag geen subsidie aanvragen voor "&amp;'2. Invulblad'!E1142&amp;" "&amp;'2. Invulblad'!F1142&amp;'2. Invulblad'!G1142&amp;" want er is geen aangrenzende maatregel getroffen."))</f>
        <v/>
      </c>
      <c r="M1142" s="20">
        <f>MIN(1500,COUNTIF('2. Invulblad'!N1142:AI1142,"Ja")*750)</f>
        <v>0</v>
      </c>
      <c r="O1142" s="14" t="str">
        <f>IF(N1142=Lijstjes!$F$2,IF($F$15=Lijstjes!$A$2,$F$16,$F$21)/COUNTIF('2. Invulblad'!$N$29:$N$1048576,Lijstjes!$F$2),"")</f>
        <v/>
      </c>
      <c r="Q1142" s="5" t="str">
        <f>IF(P1142=Lijstjes!$F$2,IF($F$15=Lijstjes!$A$3,$F$16,$F$21)/COUNTIF('2. Invulblad'!$P$29:$P$1048576,Lijstjes!$F$2),"")</f>
        <v/>
      </c>
      <c r="S1142" s="5">
        <f>IF(R1142=Lijstjes!$F$2,IF($F$15=Lijstjes!$A$4,$F$16,$F$21)/COUNTIF('2. Invulblad'!$R$29:$R$1048576,Lijstjes!$F$2),0)</f>
        <v>0</v>
      </c>
      <c r="U1142" s="5">
        <f>IF(T1142=Lijstjes!$F$2,IF($F$15=Lijstjes!$A$5,$F$16,$F$21)/COUNTIF('2. Invulblad'!$T$29:$T$1048576,Lijstjes!$F$2),0)</f>
        <v>0</v>
      </c>
      <c r="W1142" s="5" t="str">
        <f>IF(V1142=Lijstjes!$F$2,IF($F$15=Lijstjes!$A$6,$F$16,$F$21)/COUNTIF('2. Invulblad'!$V$29:$V$1048576,Lijstjes!$F$2),"")</f>
        <v/>
      </c>
      <c r="Y1142" s="5" t="str">
        <f>IF(X1142=Lijstjes!$F$2,IF($F$15=Lijstjes!$A$7,$F$16,$F$21)/COUNTIF('2. Invulblad'!$X$29:$X$1048576,Lijstjes!$F$2),"")</f>
        <v/>
      </c>
      <c r="AA1142" s="14">
        <f>IF(Z1142=Lijstjes!$F$2,IF($F$15=Lijstjes!$A$8,$F$16,$F$21)/COUNTIF('2. Invulblad'!$Z$29:$Z$1048576,Lijstjes!$F$2),0)</f>
        <v>0</v>
      </c>
      <c r="AC1142" s="14">
        <f>IF(AB1142=Lijstjes!$F$2,IF($F$15=Lijstjes!$A$9,$F$16,$F$21)/COUNTIF('2. Invulblad'!$AB$29:$AB$1048576,Lijstjes!$F$2),0)</f>
        <v>0</v>
      </c>
      <c r="AE1142" s="14">
        <f>IF(AD1142=Lijstjes!$F$2,IF($F$15=Lijstjes!$A$10,$F$16,$F$21)/COUNTIF('2. Invulblad'!$AD$29:$AD$1048576,Lijstjes!$F$2),0)</f>
        <v>0</v>
      </c>
      <c r="AG1142" s="14">
        <f>IF(AF1142=Lijstjes!$F$2,IF($F$15=Lijstjes!$A$11,$F$16,$F$21)/COUNTIF('2. Invulblad'!$AF$29:$AF$1048576,Lijstjes!$F$2),0)</f>
        <v>0</v>
      </c>
    </row>
    <row r="1143" spans="2:33" ht="14.5">
      <c r="B1143" s="12" t="str">
        <f t="shared" si="34"/>
        <v/>
      </c>
      <c r="C1143" t="str">
        <f t="shared" si="35"/>
        <v/>
      </c>
      <c r="D1143" s="15" t="str">
        <f>IF(M1143=0,"",IF(AND(M1143&gt;0,IFERROR(SEARCH(Lijstjes!$F$2,'2. Invulblad'!N1143&amp;'2. Invulblad'!P1143&amp;'2. Invulblad'!R1143&amp;'2. Invulblad'!T1143&amp;'2. Invulblad'!V1143&amp;'2. Invulblad'!X1143&amp;'2. Invulblad'!Z1143&amp;'2. Invulblad'!AB1143&amp;'2. Invulblad'!AD1143&amp;'2. Invulblad'!AF1143&amp;'2. Invulblad'!AH1143&amp;'2. Invulblad'!AI1143),0)&gt;0),"","U mag geen subsidie aanvragen voor "&amp;'2. Invulblad'!E1143&amp;" "&amp;'2. Invulblad'!F1143&amp;'2. Invulblad'!G1143&amp;" want er is geen aangrenzende maatregel getroffen."))</f>
        <v/>
      </c>
      <c r="M1143" s="20">
        <f>MIN(1500,COUNTIF('2. Invulblad'!N1143:AI1143,"Ja")*750)</f>
        <v>0</v>
      </c>
      <c r="O1143" s="14" t="str">
        <f>IF(N1143=Lijstjes!$F$2,IF($F$15=Lijstjes!$A$2,$F$16,$F$21)/COUNTIF('2. Invulblad'!$N$29:$N$1048576,Lijstjes!$F$2),"")</f>
        <v/>
      </c>
      <c r="Q1143" s="5" t="str">
        <f>IF(P1143=Lijstjes!$F$2,IF($F$15=Lijstjes!$A$3,$F$16,$F$21)/COUNTIF('2. Invulblad'!$P$29:$P$1048576,Lijstjes!$F$2),"")</f>
        <v/>
      </c>
      <c r="S1143" s="5">
        <f>IF(R1143=Lijstjes!$F$2,IF($F$15=Lijstjes!$A$4,$F$16,$F$21)/COUNTIF('2. Invulblad'!$R$29:$R$1048576,Lijstjes!$F$2),0)</f>
        <v>0</v>
      </c>
      <c r="U1143" s="5">
        <f>IF(T1143=Lijstjes!$F$2,IF($F$15=Lijstjes!$A$5,$F$16,$F$21)/COUNTIF('2. Invulblad'!$T$29:$T$1048576,Lijstjes!$F$2),0)</f>
        <v>0</v>
      </c>
      <c r="W1143" s="5" t="str">
        <f>IF(V1143=Lijstjes!$F$2,IF($F$15=Lijstjes!$A$6,$F$16,$F$21)/COUNTIF('2. Invulblad'!$V$29:$V$1048576,Lijstjes!$F$2),"")</f>
        <v/>
      </c>
      <c r="Y1143" s="5" t="str">
        <f>IF(X1143=Lijstjes!$F$2,IF($F$15=Lijstjes!$A$7,$F$16,$F$21)/COUNTIF('2. Invulblad'!$X$29:$X$1048576,Lijstjes!$F$2),"")</f>
        <v/>
      </c>
      <c r="AA1143" s="14">
        <f>IF(Z1143=Lijstjes!$F$2,IF($F$15=Lijstjes!$A$8,$F$16,$F$21)/COUNTIF('2. Invulblad'!$Z$29:$Z$1048576,Lijstjes!$F$2),0)</f>
        <v>0</v>
      </c>
      <c r="AC1143" s="14">
        <f>IF(AB1143=Lijstjes!$F$2,IF($F$15=Lijstjes!$A$9,$F$16,$F$21)/COUNTIF('2. Invulblad'!$AB$29:$AB$1048576,Lijstjes!$F$2),0)</f>
        <v>0</v>
      </c>
      <c r="AE1143" s="14">
        <f>IF(AD1143=Lijstjes!$F$2,IF($F$15=Lijstjes!$A$10,$F$16,$F$21)/COUNTIF('2. Invulblad'!$AD$29:$AD$1048576,Lijstjes!$F$2),0)</f>
        <v>0</v>
      </c>
      <c r="AG1143" s="14">
        <f>IF(AF1143=Lijstjes!$F$2,IF($F$15=Lijstjes!$A$11,$F$16,$F$21)/COUNTIF('2. Invulblad'!$AF$29:$AF$1048576,Lijstjes!$F$2),0)</f>
        <v>0</v>
      </c>
    </row>
    <row r="1144" spans="2:33" ht="14.5">
      <c r="B1144" s="12" t="str">
        <f t="shared" si="34"/>
        <v/>
      </c>
      <c r="C1144" t="str">
        <f t="shared" si="35"/>
        <v/>
      </c>
      <c r="D1144" s="15" t="str">
        <f>IF(M1144=0,"",IF(AND(M1144&gt;0,IFERROR(SEARCH(Lijstjes!$F$2,'2. Invulblad'!N1144&amp;'2. Invulblad'!P1144&amp;'2. Invulblad'!R1144&amp;'2. Invulblad'!T1144&amp;'2. Invulblad'!V1144&amp;'2. Invulblad'!X1144&amp;'2. Invulblad'!Z1144&amp;'2. Invulblad'!AB1144&amp;'2. Invulblad'!AD1144&amp;'2. Invulblad'!AF1144&amp;'2. Invulblad'!AH1144&amp;'2. Invulblad'!AI1144),0)&gt;0),"","U mag geen subsidie aanvragen voor "&amp;'2. Invulblad'!E1144&amp;" "&amp;'2. Invulblad'!F1144&amp;'2. Invulblad'!G1144&amp;" want er is geen aangrenzende maatregel getroffen."))</f>
        <v/>
      </c>
      <c r="M1144" s="20">
        <f>MIN(1500,COUNTIF('2. Invulblad'!N1144:AI1144,"Ja")*750)</f>
        <v>0</v>
      </c>
      <c r="O1144" s="14" t="str">
        <f>IF(N1144=Lijstjes!$F$2,IF($F$15=Lijstjes!$A$2,$F$16,$F$21)/COUNTIF('2. Invulblad'!$N$29:$N$1048576,Lijstjes!$F$2),"")</f>
        <v/>
      </c>
      <c r="Q1144" s="5" t="str">
        <f>IF(P1144=Lijstjes!$F$2,IF($F$15=Lijstjes!$A$3,$F$16,$F$21)/COUNTIF('2. Invulblad'!$P$29:$P$1048576,Lijstjes!$F$2),"")</f>
        <v/>
      </c>
      <c r="S1144" s="5">
        <f>IF(R1144=Lijstjes!$F$2,IF($F$15=Lijstjes!$A$4,$F$16,$F$21)/COUNTIF('2. Invulblad'!$R$29:$R$1048576,Lijstjes!$F$2),0)</f>
        <v>0</v>
      </c>
      <c r="U1144" s="5">
        <f>IF(T1144=Lijstjes!$F$2,IF($F$15=Lijstjes!$A$5,$F$16,$F$21)/COUNTIF('2. Invulblad'!$T$29:$T$1048576,Lijstjes!$F$2),0)</f>
        <v>0</v>
      </c>
      <c r="W1144" s="5" t="str">
        <f>IF(V1144=Lijstjes!$F$2,IF($F$15=Lijstjes!$A$6,$F$16,$F$21)/COUNTIF('2. Invulblad'!$V$29:$V$1048576,Lijstjes!$F$2),"")</f>
        <v/>
      </c>
      <c r="Y1144" s="5" t="str">
        <f>IF(X1144=Lijstjes!$F$2,IF($F$15=Lijstjes!$A$7,$F$16,$F$21)/COUNTIF('2. Invulblad'!$X$29:$X$1048576,Lijstjes!$F$2),"")</f>
        <v/>
      </c>
      <c r="AA1144" s="14">
        <f>IF(Z1144=Lijstjes!$F$2,IF($F$15=Lijstjes!$A$8,$F$16,$F$21)/COUNTIF('2. Invulblad'!$Z$29:$Z$1048576,Lijstjes!$F$2),0)</f>
        <v>0</v>
      </c>
      <c r="AC1144" s="14">
        <f>IF(AB1144=Lijstjes!$F$2,IF($F$15=Lijstjes!$A$9,$F$16,$F$21)/COUNTIF('2. Invulblad'!$AB$29:$AB$1048576,Lijstjes!$F$2),0)</f>
        <v>0</v>
      </c>
      <c r="AE1144" s="14">
        <f>IF(AD1144=Lijstjes!$F$2,IF($F$15=Lijstjes!$A$10,$F$16,$F$21)/COUNTIF('2. Invulblad'!$AD$29:$AD$1048576,Lijstjes!$F$2),0)</f>
        <v>0</v>
      </c>
      <c r="AG1144" s="14">
        <f>IF(AF1144=Lijstjes!$F$2,IF($F$15=Lijstjes!$A$11,$F$16,$F$21)/COUNTIF('2. Invulblad'!$AF$29:$AF$1048576,Lijstjes!$F$2),0)</f>
        <v>0</v>
      </c>
    </row>
    <row r="1145" spans="2:33" ht="14.5">
      <c r="B1145" s="12" t="str">
        <f t="shared" si="34"/>
        <v/>
      </c>
      <c r="C1145" t="str">
        <f t="shared" si="35"/>
        <v/>
      </c>
      <c r="D1145" s="15" t="str">
        <f>IF(M1145=0,"",IF(AND(M1145&gt;0,IFERROR(SEARCH(Lijstjes!$F$2,'2. Invulblad'!N1145&amp;'2. Invulblad'!P1145&amp;'2. Invulblad'!R1145&amp;'2. Invulblad'!T1145&amp;'2. Invulblad'!V1145&amp;'2. Invulblad'!X1145&amp;'2. Invulblad'!Z1145&amp;'2. Invulblad'!AB1145&amp;'2. Invulblad'!AD1145&amp;'2. Invulblad'!AF1145&amp;'2. Invulblad'!AH1145&amp;'2. Invulblad'!AI1145),0)&gt;0),"","U mag geen subsidie aanvragen voor "&amp;'2. Invulblad'!E1145&amp;" "&amp;'2. Invulblad'!F1145&amp;'2. Invulblad'!G1145&amp;" want er is geen aangrenzende maatregel getroffen."))</f>
        <v/>
      </c>
      <c r="M1145" s="20">
        <f>MIN(1500,COUNTIF('2. Invulblad'!N1145:AI1145,"Ja")*750)</f>
        <v>0</v>
      </c>
      <c r="O1145" s="14" t="str">
        <f>IF(N1145=Lijstjes!$F$2,IF($F$15=Lijstjes!$A$2,$F$16,$F$21)/COUNTIF('2. Invulblad'!$N$29:$N$1048576,Lijstjes!$F$2),"")</f>
        <v/>
      </c>
      <c r="Q1145" s="5" t="str">
        <f>IF(P1145=Lijstjes!$F$2,IF($F$15=Lijstjes!$A$3,$F$16,$F$21)/COUNTIF('2. Invulblad'!$P$29:$P$1048576,Lijstjes!$F$2),"")</f>
        <v/>
      </c>
      <c r="S1145" s="5">
        <f>IF(R1145=Lijstjes!$F$2,IF($F$15=Lijstjes!$A$4,$F$16,$F$21)/COUNTIF('2. Invulblad'!$R$29:$R$1048576,Lijstjes!$F$2),0)</f>
        <v>0</v>
      </c>
      <c r="U1145" s="5">
        <f>IF(T1145=Lijstjes!$F$2,IF($F$15=Lijstjes!$A$5,$F$16,$F$21)/COUNTIF('2. Invulblad'!$T$29:$T$1048576,Lijstjes!$F$2),0)</f>
        <v>0</v>
      </c>
      <c r="W1145" s="5" t="str">
        <f>IF(V1145=Lijstjes!$F$2,IF($F$15=Lijstjes!$A$6,$F$16,$F$21)/COUNTIF('2. Invulblad'!$V$29:$V$1048576,Lijstjes!$F$2),"")</f>
        <v/>
      </c>
      <c r="Y1145" s="5" t="str">
        <f>IF(X1145=Lijstjes!$F$2,IF($F$15=Lijstjes!$A$7,$F$16,$F$21)/COUNTIF('2. Invulblad'!$X$29:$X$1048576,Lijstjes!$F$2),"")</f>
        <v/>
      </c>
      <c r="AA1145" s="14">
        <f>IF(Z1145=Lijstjes!$F$2,IF($F$15=Lijstjes!$A$8,$F$16,$F$21)/COUNTIF('2. Invulblad'!$Z$29:$Z$1048576,Lijstjes!$F$2),0)</f>
        <v>0</v>
      </c>
      <c r="AC1145" s="14">
        <f>IF(AB1145=Lijstjes!$F$2,IF($F$15=Lijstjes!$A$9,$F$16,$F$21)/COUNTIF('2. Invulblad'!$AB$29:$AB$1048576,Lijstjes!$F$2),0)</f>
        <v>0</v>
      </c>
      <c r="AE1145" s="14">
        <f>IF(AD1145=Lijstjes!$F$2,IF($F$15=Lijstjes!$A$10,$F$16,$F$21)/COUNTIF('2. Invulblad'!$AD$29:$AD$1048576,Lijstjes!$F$2),0)</f>
        <v>0</v>
      </c>
      <c r="AG1145" s="14">
        <f>IF(AF1145=Lijstjes!$F$2,IF($F$15=Lijstjes!$A$11,$F$16,$F$21)/COUNTIF('2. Invulblad'!$AF$29:$AF$1048576,Lijstjes!$F$2),0)</f>
        <v>0</v>
      </c>
    </row>
    <row r="1146" spans="2:33" ht="14.5">
      <c r="B1146" s="12" t="str">
        <f t="shared" si="34"/>
        <v/>
      </c>
      <c r="C1146" t="str">
        <f t="shared" si="35"/>
        <v/>
      </c>
      <c r="D1146" s="15" t="str">
        <f>IF(M1146=0,"",IF(AND(M1146&gt;0,IFERROR(SEARCH(Lijstjes!$F$2,'2. Invulblad'!N1146&amp;'2. Invulblad'!P1146&amp;'2. Invulblad'!R1146&amp;'2. Invulblad'!T1146&amp;'2. Invulblad'!V1146&amp;'2. Invulblad'!X1146&amp;'2. Invulblad'!Z1146&amp;'2. Invulblad'!AB1146&amp;'2. Invulblad'!AD1146&amp;'2. Invulblad'!AF1146&amp;'2. Invulblad'!AH1146&amp;'2. Invulblad'!AI1146),0)&gt;0),"","U mag geen subsidie aanvragen voor "&amp;'2. Invulblad'!E1146&amp;" "&amp;'2. Invulblad'!F1146&amp;'2. Invulblad'!G1146&amp;" want er is geen aangrenzende maatregel getroffen."))</f>
        <v/>
      </c>
      <c r="M1146" s="20">
        <f>MIN(1500,COUNTIF('2. Invulblad'!N1146:AI1146,"Ja")*750)</f>
        <v>0</v>
      </c>
      <c r="O1146" s="14" t="str">
        <f>IF(N1146=Lijstjes!$F$2,IF($F$15=Lijstjes!$A$2,$F$16,$F$21)/COUNTIF('2. Invulblad'!$N$29:$N$1048576,Lijstjes!$F$2),"")</f>
        <v/>
      </c>
      <c r="Q1146" s="5" t="str">
        <f>IF(P1146=Lijstjes!$F$2,IF($F$15=Lijstjes!$A$3,$F$16,$F$21)/COUNTIF('2. Invulblad'!$P$29:$P$1048576,Lijstjes!$F$2),"")</f>
        <v/>
      </c>
      <c r="S1146" s="5">
        <f>IF(R1146=Lijstjes!$F$2,IF($F$15=Lijstjes!$A$4,$F$16,$F$21)/COUNTIF('2. Invulblad'!$R$29:$R$1048576,Lijstjes!$F$2),0)</f>
        <v>0</v>
      </c>
      <c r="U1146" s="5">
        <f>IF(T1146=Lijstjes!$F$2,IF($F$15=Lijstjes!$A$5,$F$16,$F$21)/COUNTIF('2. Invulblad'!$T$29:$T$1048576,Lijstjes!$F$2),0)</f>
        <v>0</v>
      </c>
      <c r="W1146" s="5" t="str">
        <f>IF(V1146=Lijstjes!$F$2,IF($F$15=Lijstjes!$A$6,$F$16,$F$21)/COUNTIF('2. Invulblad'!$V$29:$V$1048576,Lijstjes!$F$2),"")</f>
        <v/>
      </c>
      <c r="Y1146" s="5" t="str">
        <f>IF(X1146=Lijstjes!$F$2,IF($F$15=Lijstjes!$A$7,$F$16,$F$21)/COUNTIF('2. Invulblad'!$X$29:$X$1048576,Lijstjes!$F$2),"")</f>
        <v/>
      </c>
      <c r="AA1146" s="14">
        <f>IF(Z1146=Lijstjes!$F$2,IF($F$15=Lijstjes!$A$8,$F$16,$F$21)/COUNTIF('2. Invulblad'!$Z$29:$Z$1048576,Lijstjes!$F$2),0)</f>
        <v>0</v>
      </c>
      <c r="AC1146" s="14">
        <f>IF(AB1146=Lijstjes!$F$2,IF($F$15=Lijstjes!$A$9,$F$16,$F$21)/COUNTIF('2. Invulblad'!$AB$29:$AB$1048576,Lijstjes!$F$2),0)</f>
        <v>0</v>
      </c>
      <c r="AE1146" s="14">
        <f>IF(AD1146=Lijstjes!$F$2,IF($F$15=Lijstjes!$A$10,$F$16,$F$21)/COUNTIF('2. Invulblad'!$AD$29:$AD$1048576,Lijstjes!$F$2),0)</f>
        <v>0</v>
      </c>
      <c r="AG1146" s="14">
        <f>IF(AF1146=Lijstjes!$F$2,IF($F$15=Lijstjes!$A$11,$F$16,$F$21)/COUNTIF('2. Invulblad'!$AF$29:$AF$1048576,Lijstjes!$F$2),0)</f>
        <v>0</v>
      </c>
    </row>
    <row r="1147" spans="2:33" ht="14.5">
      <c r="B1147" s="12" t="str">
        <f t="shared" si="34"/>
        <v/>
      </c>
      <c r="C1147" t="str">
        <f t="shared" si="35"/>
        <v/>
      </c>
      <c r="D1147" s="15" t="str">
        <f>IF(M1147=0,"",IF(AND(M1147&gt;0,IFERROR(SEARCH(Lijstjes!$F$2,'2. Invulblad'!N1147&amp;'2. Invulblad'!P1147&amp;'2. Invulblad'!R1147&amp;'2. Invulblad'!T1147&amp;'2. Invulblad'!V1147&amp;'2. Invulblad'!X1147&amp;'2. Invulblad'!Z1147&amp;'2. Invulblad'!AB1147&amp;'2. Invulblad'!AD1147&amp;'2. Invulblad'!AF1147&amp;'2. Invulblad'!AH1147&amp;'2. Invulblad'!AI1147),0)&gt;0),"","U mag geen subsidie aanvragen voor "&amp;'2. Invulblad'!E1147&amp;" "&amp;'2. Invulblad'!F1147&amp;'2. Invulblad'!G1147&amp;" want er is geen aangrenzende maatregel getroffen."))</f>
        <v/>
      </c>
      <c r="M1147" s="20">
        <f>MIN(1500,COUNTIF('2. Invulblad'!N1147:AI1147,"Ja")*750)</f>
        <v>0</v>
      </c>
      <c r="O1147" s="14" t="str">
        <f>IF(N1147=Lijstjes!$F$2,IF($F$15=Lijstjes!$A$2,$F$16,$F$21)/COUNTIF('2. Invulblad'!$N$29:$N$1048576,Lijstjes!$F$2),"")</f>
        <v/>
      </c>
      <c r="Q1147" s="5" t="str">
        <f>IF(P1147=Lijstjes!$F$2,IF($F$15=Lijstjes!$A$3,$F$16,$F$21)/COUNTIF('2. Invulblad'!$P$29:$P$1048576,Lijstjes!$F$2),"")</f>
        <v/>
      </c>
      <c r="S1147" s="5">
        <f>IF(R1147=Lijstjes!$F$2,IF($F$15=Lijstjes!$A$4,$F$16,$F$21)/COUNTIF('2. Invulblad'!$R$29:$R$1048576,Lijstjes!$F$2),0)</f>
        <v>0</v>
      </c>
      <c r="U1147" s="5">
        <f>IF(T1147=Lijstjes!$F$2,IF($F$15=Lijstjes!$A$5,$F$16,$F$21)/COUNTIF('2. Invulblad'!$T$29:$T$1048576,Lijstjes!$F$2),0)</f>
        <v>0</v>
      </c>
      <c r="W1147" s="5" t="str">
        <f>IF(V1147=Lijstjes!$F$2,IF($F$15=Lijstjes!$A$6,$F$16,$F$21)/COUNTIF('2. Invulblad'!$V$29:$V$1048576,Lijstjes!$F$2),"")</f>
        <v/>
      </c>
      <c r="Y1147" s="5" t="str">
        <f>IF(X1147=Lijstjes!$F$2,IF($F$15=Lijstjes!$A$7,$F$16,$F$21)/COUNTIF('2. Invulblad'!$X$29:$X$1048576,Lijstjes!$F$2),"")</f>
        <v/>
      </c>
      <c r="AA1147" s="14">
        <f>IF(Z1147=Lijstjes!$F$2,IF($F$15=Lijstjes!$A$8,$F$16,$F$21)/COUNTIF('2. Invulblad'!$Z$29:$Z$1048576,Lijstjes!$F$2),0)</f>
        <v>0</v>
      </c>
      <c r="AC1147" s="14">
        <f>IF(AB1147=Lijstjes!$F$2,IF($F$15=Lijstjes!$A$9,$F$16,$F$21)/COUNTIF('2. Invulblad'!$AB$29:$AB$1048576,Lijstjes!$F$2),0)</f>
        <v>0</v>
      </c>
      <c r="AE1147" s="14">
        <f>IF(AD1147=Lijstjes!$F$2,IF($F$15=Lijstjes!$A$10,$F$16,$F$21)/COUNTIF('2. Invulblad'!$AD$29:$AD$1048576,Lijstjes!$F$2),0)</f>
        <v>0</v>
      </c>
      <c r="AG1147" s="14">
        <f>IF(AF1147=Lijstjes!$F$2,IF($F$15=Lijstjes!$A$11,$F$16,$F$21)/COUNTIF('2. Invulblad'!$AF$29:$AF$1048576,Lijstjes!$F$2),0)</f>
        <v>0</v>
      </c>
    </row>
    <row r="1148" spans="2:33" ht="14.5">
      <c r="B1148" s="12" t="str">
        <f t="shared" si="34"/>
        <v/>
      </c>
      <c r="C1148" t="str">
        <f t="shared" si="35"/>
        <v/>
      </c>
      <c r="D1148" s="15" t="str">
        <f>IF(M1148=0,"",IF(AND(M1148&gt;0,IFERROR(SEARCH(Lijstjes!$F$2,'2. Invulblad'!N1148&amp;'2. Invulblad'!P1148&amp;'2. Invulblad'!R1148&amp;'2. Invulblad'!T1148&amp;'2. Invulblad'!V1148&amp;'2. Invulblad'!X1148&amp;'2. Invulblad'!Z1148&amp;'2. Invulblad'!AB1148&amp;'2. Invulblad'!AD1148&amp;'2. Invulblad'!AF1148&amp;'2. Invulblad'!AH1148&amp;'2. Invulblad'!AI1148),0)&gt;0),"","U mag geen subsidie aanvragen voor "&amp;'2. Invulblad'!E1148&amp;" "&amp;'2. Invulblad'!F1148&amp;'2. Invulblad'!G1148&amp;" want er is geen aangrenzende maatregel getroffen."))</f>
        <v/>
      </c>
      <c r="M1148" s="20">
        <f>MIN(1500,COUNTIF('2. Invulblad'!N1148:AI1148,"Ja")*750)</f>
        <v>0</v>
      </c>
      <c r="O1148" s="14" t="str">
        <f>IF(N1148=Lijstjes!$F$2,IF($F$15=Lijstjes!$A$2,$F$16,$F$21)/COUNTIF('2. Invulblad'!$N$29:$N$1048576,Lijstjes!$F$2),"")</f>
        <v/>
      </c>
      <c r="Q1148" s="5" t="str">
        <f>IF(P1148=Lijstjes!$F$2,IF($F$15=Lijstjes!$A$3,$F$16,$F$21)/COUNTIF('2. Invulblad'!$P$29:$P$1048576,Lijstjes!$F$2),"")</f>
        <v/>
      </c>
      <c r="S1148" s="5">
        <f>IF(R1148=Lijstjes!$F$2,IF($F$15=Lijstjes!$A$4,$F$16,$F$21)/COUNTIF('2. Invulblad'!$R$29:$R$1048576,Lijstjes!$F$2),0)</f>
        <v>0</v>
      </c>
      <c r="U1148" s="5">
        <f>IF(T1148=Lijstjes!$F$2,IF($F$15=Lijstjes!$A$5,$F$16,$F$21)/COUNTIF('2. Invulblad'!$T$29:$T$1048576,Lijstjes!$F$2),0)</f>
        <v>0</v>
      </c>
      <c r="W1148" s="5" t="str">
        <f>IF(V1148=Lijstjes!$F$2,IF($F$15=Lijstjes!$A$6,$F$16,$F$21)/COUNTIF('2. Invulblad'!$V$29:$V$1048576,Lijstjes!$F$2),"")</f>
        <v/>
      </c>
      <c r="Y1148" s="5" t="str">
        <f>IF(X1148=Lijstjes!$F$2,IF($F$15=Lijstjes!$A$7,$F$16,$F$21)/COUNTIF('2. Invulblad'!$X$29:$X$1048576,Lijstjes!$F$2),"")</f>
        <v/>
      </c>
      <c r="AA1148" s="14">
        <f>IF(Z1148=Lijstjes!$F$2,IF($F$15=Lijstjes!$A$8,$F$16,$F$21)/COUNTIF('2. Invulblad'!$Z$29:$Z$1048576,Lijstjes!$F$2),0)</f>
        <v>0</v>
      </c>
      <c r="AC1148" s="14">
        <f>IF(AB1148=Lijstjes!$F$2,IF($F$15=Lijstjes!$A$9,$F$16,$F$21)/COUNTIF('2. Invulblad'!$AB$29:$AB$1048576,Lijstjes!$F$2),0)</f>
        <v>0</v>
      </c>
      <c r="AE1148" s="14">
        <f>IF(AD1148=Lijstjes!$F$2,IF($F$15=Lijstjes!$A$10,$F$16,$F$21)/COUNTIF('2. Invulblad'!$AD$29:$AD$1048576,Lijstjes!$F$2),0)</f>
        <v>0</v>
      </c>
      <c r="AG1148" s="14">
        <f>IF(AF1148=Lijstjes!$F$2,IF($F$15=Lijstjes!$A$11,$F$16,$F$21)/COUNTIF('2. Invulblad'!$AF$29:$AF$1048576,Lijstjes!$F$2),0)</f>
        <v>0</v>
      </c>
    </row>
    <row r="1149" spans="2:33" ht="14.5">
      <c r="B1149" s="12" t="str">
        <f t="shared" si="34"/>
        <v/>
      </c>
      <c r="C1149" t="str">
        <f t="shared" si="35"/>
        <v/>
      </c>
      <c r="D1149" s="15" t="str">
        <f>IF(M1149=0,"",IF(AND(M1149&gt;0,IFERROR(SEARCH(Lijstjes!$F$2,'2. Invulblad'!N1149&amp;'2. Invulblad'!P1149&amp;'2. Invulblad'!R1149&amp;'2. Invulblad'!T1149&amp;'2. Invulblad'!V1149&amp;'2. Invulblad'!X1149&amp;'2. Invulblad'!Z1149&amp;'2. Invulblad'!AB1149&amp;'2. Invulblad'!AD1149&amp;'2. Invulblad'!AF1149&amp;'2. Invulblad'!AH1149&amp;'2. Invulblad'!AI1149),0)&gt;0),"","U mag geen subsidie aanvragen voor "&amp;'2. Invulblad'!E1149&amp;" "&amp;'2. Invulblad'!F1149&amp;'2. Invulblad'!G1149&amp;" want er is geen aangrenzende maatregel getroffen."))</f>
        <v/>
      </c>
      <c r="M1149" s="20">
        <f>MIN(1500,COUNTIF('2. Invulblad'!N1149:AI1149,"Ja")*750)</f>
        <v>0</v>
      </c>
      <c r="O1149" s="14" t="str">
        <f>IF(N1149=Lijstjes!$F$2,IF($F$15=Lijstjes!$A$2,$F$16,$F$21)/COUNTIF('2. Invulblad'!$N$29:$N$1048576,Lijstjes!$F$2),"")</f>
        <v/>
      </c>
      <c r="Q1149" s="5" t="str">
        <f>IF(P1149=Lijstjes!$F$2,IF($F$15=Lijstjes!$A$3,$F$16,$F$21)/COUNTIF('2. Invulblad'!$P$29:$P$1048576,Lijstjes!$F$2),"")</f>
        <v/>
      </c>
      <c r="S1149" s="5">
        <f>IF(R1149=Lijstjes!$F$2,IF($F$15=Lijstjes!$A$4,$F$16,$F$21)/COUNTIF('2. Invulblad'!$R$29:$R$1048576,Lijstjes!$F$2),0)</f>
        <v>0</v>
      </c>
      <c r="U1149" s="5">
        <f>IF(T1149=Lijstjes!$F$2,IF($F$15=Lijstjes!$A$5,$F$16,$F$21)/COUNTIF('2. Invulblad'!$T$29:$T$1048576,Lijstjes!$F$2),0)</f>
        <v>0</v>
      </c>
      <c r="W1149" s="5" t="str">
        <f>IF(V1149=Lijstjes!$F$2,IF($F$15=Lijstjes!$A$6,$F$16,$F$21)/COUNTIF('2. Invulblad'!$V$29:$V$1048576,Lijstjes!$F$2),"")</f>
        <v/>
      </c>
      <c r="Y1149" s="5" t="str">
        <f>IF(X1149=Lijstjes!$F$2,IF($F$15=Lijstjes!$A$7,$F$16,$F$21)/COUNTIF('2. Invulblad'!$X$29:$X$1048576,Lijstjes!$F$2),"")</f>
        <v/>
      </c>
      <c r="AA1149" s="14">
        <f>IF(Z1149=Lijstjes!$F$2,IF($F$15=Lijstjes!$A$8,$F$16,$F$21)/COUNTIF('2. Invulblad'!$Z$29:$Z$1048576,Lijstjes!$F$2),0)</f>
        <v>0</v>
      </c>
      <c r="AC1149" s="14">
        <f>IF(AB1149=Lijstjes!$F$2,IF($F$15=Lijstjes!$A$9,$F$16,$F$21)/COUNTIF('2. Invulblad'!$AB$29:$AB$1048576,Lijstjes!$F$2),0)</f>
        <v>0</v>
      </c>
      <c r="AE1149" s="14">
        <f>IF(AD1149=Lijstjes!$F$2,IF($F$15=Lijstjes!$A$10,$F$16,$F$21)/COUNTIF('2. Invulblad'!$AD$29:$AD$1048576,Lijstjes!$F$2),0)</f>
        <v>0</v>
      </c>
      <c r="AG1149" s="14">
        <f>IF(AF1149=Lijstjes!$F$2,IF($F$15=Lijstjes!$A$11,$F$16,$F$21)/COUNTIF('2. Invulblad'!$AF$29:$AF$1048576,Lijstjes!$F$2),0)</f>
        <v>0</v>
      </c>
    </row>
    <row r="1150" spans="2:33" ht="14.5">
      <c r="B1150" s="12" t="str">
        <f t="shared" si="34"/>
        <v/>
      </c>
      <c r="C1150" t="str">
        <f t="shared" si="35"/>
        <v/>
      </c>
      <c r="D1150" s="15" t="str">
        <f>IF(M1150=0,"",IF(AND(M1150&gt;0,IFERROR(SEARCH(Lijstjes!$F$2,'2. Invulblad'!N1150&amp;'2. Invulblad'!P1150&amp;'2. Invulblad'!R1150&amp;'2. Invulblad'!T1150&amp;'2. Invulblad'!V1150&amp;'2. Invulblad'!X1150&amp;'2. Invulblad'!Z1150&amp;'2. Invulblad'!AB1150&amp;'2. Invulblad'!AD1150&amp;'2. Invulblad'!AF1150&amp;'2. Invulblad'!AH1150&amp;'2. Invulblad'!AI1150),0)&gt;0),"","U mag geen subsidie aanvragen voor "&amp;'2. Invulblad'!E1150&amp;" "&amp;'2. Invulblad'!F1150&amp;'2. Invulblad'!G1150&amp;" want er is geen aangrenzende maatregel getroffen."))</f>
        <v/>
      </c>
      <c r="M1150" s="20">
        <f>MIN(1500,COUNTIF('2. Invulblad'!N1150:AI1150,"Ja")*750)</f>
        <v>0</v>
      </c>
      <c r="O1150" s="14" t="str">
        <f>IF(N1150=Lijstjes!$F$2,IF($F$15=Lijstjes!$A$2,$F$16,$F$21)/COUNTIF('2. Invulblad'!$N$29:$N$1048576,Lijstjes!$F$2),"")</f>
        <v/>
      </c>
      <c r="Q1150" s="5" t="str">
        <f>IF(P1150=Lijstjes!$F$2,IF($F$15=Lijstjes!$A$3,$F$16,$F$21)/COUNTIF('2. Invulblad'!$P$29:$P$1048576,Lijstjes!$F$2),"")</f>
        <v/>
      </c>
      <c r="S1150" s="5">
        <f>IF(R1150=Lijstjes!$F$2,IF($F$15=Lijstjes!$A$4,$F$16,$F$21)/COUNTIF('2. Invulblad'!$R$29:$R$1048576,Lijstjes!$F$2),0)</f>
        <v>0</v>
      </c>
      <c r="U1150" s="5">
        <f>IF(T1150=Lijstjes!$F$2,IF($F$15=Lijstjes!$A$5,$F$16,$F$21)/COUNTIF('2. Invulblad'!$T$29:$T$1048576,Lijstjes!$F$2),0)</f>
        <v>0</v>
      </c>
      <c r="W1150" s="5" t="str">
        <f>IF(V1150=Lijstjes!$F$2,IF($F$15=Lijstjes!$A$6,$F$16,$F$21)/COUNTIF('2. Invulblad'!$V$29:$V$1048576,Lijstjes!$F$2),"")</f>
        <v/>
      </c>
      <c r="Y1150" s="5" t="str">
        <f>IF(X1150=Lijstjes!$F$2,IF($F$15=Lijstjes!$A$7,$F$16,$F$21)/COUNTIF('2. Invulblad'!$X$29:$X$1048576,Lijstjes!$F$2),"")</f>
        <v/>
      </c>
      <c r="AA1150" s="14">
        <f>IF(Z1150=Lijstjes!$F$2,IF($F$15=Lijstjes!$A$8,$F$16,$F$21)/COUNTIF('2. Invulblad'!$Z$29:$Z$1048576,Lijstjes!$F$2),0)</f>
        <v>0</v>
      </c>
      <c r="AC1150" s="14">
        <f>IF(AB1150=Lijstjes!$F$2,IF($F$15=Lijstjes!$A$9,$F$16,$F$21)/COUNTIF('2. Invulblad'!$AB$29:$AB$1048576,Lijstjes!$F$2),0)</f>
        <v>0</v>
      </c>
      <c r="AE1150" s="14">
        <f>IF(AD1150=Lijstjes!$F$2,IF($F$15=Lijstjes!$A$10,$F$16,$F$21)/COUNTIF('2. Invulblad'!$AD$29:$AD$1048576,Lijstjes!$F$2),0)</f>
        <v>0</v>
      </c>
      <c r="AG1150" s="14">
        <f>IF(AF1150=Lijstjes!$F$2,IF($F$15=Lijstjes!$A$11,$F$16,$F$21)/COUNTIF('2. Invulblad'!$AF$29:$AF$1048576,Lijstjes!$F$2),0)</f>
        <v>0</v>
      </c>
    </row>
    <row r="1151" spans="2:33" ht="14.5">
      <c r="B1151" s="12" t="str">
        <f t="shared" si="34"/>
        <v/>
      </c>
      <c r="C1151" t="str">
        <f t="shared" si="35"/>
        <v/>
      </c>
      <c r="D1151" s="15" t="str">
        <f>IF(M1151=0,"",IF(AND(M1151&gt;0,IFERROR(SEARCH(Lijstjes!$F$2,'2. Invulblad'!N1151&amp;'2. Invulblad'!P1151&amp;'2. Invulblad'!R1151&amp;'2. Invulblad'!T1151&amp;'2. Invulblad'!V1151&amp;'2. Invulblad'!X1151&amp;'2. Invulblad'!Z1151&amp;'2. Invulblad'!AB1151&amp;'2. Invulblad'!AD1151&amp;'2. Invulblad'!AF1151&amp;'2. Invulblad'!AH1151&amp;'2. Invulblad'!AI1151),0)&gt;0),"","U mag geen subsidie aanvragen voor "&amp;'2. Invulblad'!E1151&amp;" "&amp;'2. Invulblad'!F1151&amp;'2. Invulblad'!G1151&amp;" want er is geen aangrenzende maatregel getroffen."))</f>
        <v/>
      </c>
      <c r="M1151" s="20">
        <f>MIN(1500,COUNTIF('2. Invulblad'!N1151:AI1151,"Ja")*750)</f>
        <v>0</v>
      </c>
      <c r="O1151" s="14" t="str">
        <f>IF(N1151=Lijstjes!$F$2,IF($F$15=Lijstjes!$A$2,$F$16,$F$21)/COUNTIF('2. Invulblad'!$N$29:$N$1048576,Lijstjes!$F$2),"")</f>
        <v/>
      </c>
      <c r="Q1151" s="5" t="str">
        <f>IF(P1151=Lijstjes!$F$2,IF($F$15=Lijstjes!$A$3,$F$16,$F$21)/COUNTIF('2. Invulblad'!$P$29:$P$1048576,Lijstjes!$F$2),"")</f>
        <v/>
      </c>
      <c r="S1151" s="5">
        <f>IF(R1151=Lijstjes!$F$2,IF($F$15=Lijstjes!$A$4,$F$16,$F$21)/COUNTIF('2. Invulblad'!$R$29:$R$1048576,Lijstjes!$F$2),0)</f>
        <v>0</v>
      </c>
      <c r="U1151" s="5">
        <f>IF(T1151=Lijstjes!$F$2,IF($F$15=Lijstjes!$A$5,$F$16,$F$21)/COUNTIF('2. Invulblad'!$T$29:$T$1048576,Lijstjes!$F$2),0)</f>
        <v>0</v>
      </c>
      <c r="W1151" s="5" t="str">
        <f>IF(V1151=Lijstjes!$F$2,IF($F$15=Lijstjes!$A$6,$F$16,$F$21)/COUNTIF('2. Invulblad'!$V$29:$V$1048576,Lijstjes!$F$2),"")</f>
        <v/>
      </c>
      <c r="Y1151" s="5" t="str">
        <f>IF(X1151=Lijstjes!$F$2,IF($F$15=Lijstjes!$A$7,$F$16,$F$21)/COUNTIF('2. Invulblad'!$X$29:$X$1048576,Lijstjes!$F$2),"")</f>
        <v/>
      </c>
      <c r="AA1151" s="14">
        <f>IF(Z1151=Lijstjes!$F$2,IF($F$15=Lijstjes!$A$8,$F$16,$F$21)/COUNTIF('2. Invulblad'!$Z$29:$Z$1048576,Lijstjes!$F$2),0)</f>
        <v>0</v>
      </c>
      <c r="AC1151" s="14">
        <f>IF(AB1151=Lijstjes!$F$2,IF($F$15=Lijstjes!$A$9,$F$16,$F$21)/COUNTIF('2. Invulblad'!$AB$29:$AB$1048576,Lijstjes!$F$2),0)</f>
        <v>0</v>
      </c>
      <c r="AE1151" s="14">
        <f>IF(AD1151=Lijstjes!$F$2,IF($F$15=Lijstjes!$A$10,$F$16,$F$21)/COUNTIF('2. Invulblad'!$AD$29:$AD$1048576,Lijstjes!$F$2),0)</f>
        <v>0</v>
      </c>
      <c r="AG1151" s="14">
        <f>IF(AF1151=Lijstjes!$F$2,IF($F$15=Lijstjes!$A$11,$F$16,$F$21)/COUNTIF('2. Invulblad'!$AF$29:$AF$1048576,Lijstjes!$F$2),0)</f>
        <v>0</v>
      </c>
    </row>
    <row r="1152" spans="2:33" ht="14.5">
      <c r="B1152" s="12" t="str">
        <f t="shared" si="34"/>
        <v/>
      </c>
      <c r="C1152" t="str">
        <f t="shared" si="35"/>
        <v/>
      </c>
      <c r="D1152" s="15" t="str">
        <f>IF(M1152=0,"",IF(AND(M1152&gt;0,IFERROR(SEARCH(Lijstjes!$F$2,'2. Invulblad'!N1152&amp;'2. Invulblad'!P1152&amp;'2. Invulblad'!R1152&amp;'2. Invulblad'!T1152&amp;'2. Invulblad'!V1152&amp;'2. Invulblad'!X1152&amp;'2. Invulblad'!Z1152&amp;'2. Invulblad'!AB1152&amp;'2. Invulblad'!AD1152&amp;'2. Invulblad'!AF1152&amp;'2. Invulblad'!AH1152&amp;'2. Invulblad'!AI1152),0)&gt;0),"","U mag geen subsidie aanvragen voor "&amp;'2. Invulblad'!E1152&amp;" "&amp;'2. Invulblad'!F1152&amp;'2. Invulblad'!G1152&amp;" want er is geen aangrenzende maatregel getroffen."))</f>
        <v/>
      </c>
      <c r="M1152" s="20">
        <f>MIN(1500,COUNTIF('2. Invulblad'!N1152:AI1152,"Ja")*750)</f>
        <v>0</v>
      </c>
      <c r="O1152" s="14" t="str">
        <f>IF(N1152=Lijstjes!$F$2,IF($F$15=Lijstjes!$A$2,$F$16,$F$21)/COUNTIF('2. Invulblad'!$N$29:$N$1048576,Lijstjes!$F$2),"")</f>
        <v/>
      </c>
      <c r="Q1152" s="5" t="str">
        <f>IF(P1152=Lijstjes!$F$2,IF($F$15=Lijstjes!$A$3,$F$16,$F$21)/COUNTIF('2. Invulblad'!$P$29:$P$1048576,Lijstjes!$F$2),"")</f>
        <v/>
      </c>
      <c r="S1152" s="5">
        <f>IF(R1152=Lijstjes!$F$2,IF($F$15=Lijstjes!$A$4,$F$16,$F$21)/COUNTIF('2. Invulblad'!$R$29:$R$1048576,Lijstjes!$F$2),0)</f>
        <v>0</v>
      </c>
      <c r="U1152" s="5">
        <f>IF(T1152=Lijstjes!$F$2,IF($F$15=Lijstjes!$A$5,$F$16,$F$21)/COUNTIF('2. Invulblad'!$T$29:$T$1048576,Lijstjes!$F$2),0)</f>
        <v>0</v>
      </c>
      <c r="W1152" s="5" t="str">
        <f>IF(V1152=Lijstjes!$F$2,IF($F$15=Lijstjes!$A$6,$F$16,$F$21)/COUNTIF('2. Invulblad'!$V$29:$V$1048576,Lijstjes!$F$2),"")</f>
        <v/>
      </c>
      <c r="Y1152" s="5" t="str">
        <f>IF(X1152=Lijstjes!$F$2,IF($F$15=Lijstjes!$A$7,$F$16,$F$21)/COUNTIF('2. Invulblad'!$X$29:$X$1048576,Lijstjes!$F$2),"")</f>
        <v/>
      </c>
      <c r="AA1152" s="14">
        <f>IF(Z1152=Lijstjes!$F$2,IF($F$15=Lijstjes!$A$8,$F$16,$F$21)/COUNTIF('2. Invulblad'!$Z$29:$Z$1048576,Lijstjes!$F$2),0)</f>
        <v>0</v>
      </c>
      <c r="AC1152" s="14">
        <f>IF(AB1152=Lijstjes!$F$2,IF($F$15=Lijstjes!$A$9,$F$16,$F$21)/COUNTIF('2. Invulblad'!$AB$29:$AB$1048576,Lijstjes!$F$2),0)</f>
        <v>0</v>
      </c>
      <c r="AE1152" s="14">
        <f>IF(AD1152=Lijstjes!$F$2,IF($F$15=Lijstjes!$A$10,$F$16,$F$21)/COUNTIF('2. Invulblad'!$AD$29:$AD$1048576,Lijstjes!$F$2),0)</f>
        <v>0</v>
      </c>
      <c r="AG1152" s="14">
        <f>IF(AF1152=Lijstjes!$F$2,IF($F$15=Lijstjes!$A$11,$F$16,$F$21)/COUNTIF('2. Invulblad'!$AF$29:$AF$1048576,Lijstjes!$F$2),0)</f>
        <v>0</v>
      </c>
    </row>
    <row r="1153" spans="2:33" ht="14.5">
      <c r="B1153" s="12" t="str">
        <f t="shared" si="34"/>
        <v/>
      </c>
      <c r="C1153" t="str">
        <f t="shared" si="35"/>
        <v/>
      </c>
      <c r="D1153" s="15" t="str">
        <f>IF(M1153=0,"",IF(AND(M1153&gt;0,IFERROR(SEARCH(Lijstjes!$F$2,'2. Invulblad'!N1153&amp;'2. Invulblad'!P1153&amp;'2. Invulblad'!R1153&amp;'2. Invulblad'!T1153&amp;'2. Invulblad'!V1153&amp;'2. Invulblad'!X1153&amp;'2. Invulblad'!Z1153&amp;'2. Invulblad'!AB1153&amp;'2. Invulblad'!AD1153&amp;'2. Invulblad'!AF1153&amp;'2. Invulblad'!AH1153&amp;'2. Invulblad'!AI1153),0)&gt;0),"","U mag geen subsidie aanvragen voor "&amp;'2. Invulblad'!E1153&amp;" "&amp;'2. Invulblad'!F1153&amp;'2. Invulblad'!G1153&amp;" want er is geen aangrenzende maatregel getroffen."))</f>
        <v/>
      </c>
      <c r="M1153" s="20">
        <f>MIN(1500,COUNTIF('2. Invulblad'!N1153:AI1153,"Ja")*750)</f>
        <v>0</v>
      </c>
      <c r="O1153" s="14" t="str">
        <f>IF(N1153=Lijstjes!$F$2,IF($F$15=Lijstjes!$A$2,$F$16,$F$21)/COUNTIF('2. Invulblad'!$N$29:$N$1048576,Lijstjes!$F$2),"")</f>
        <v/>
      </c>
      <c r="Q1153" s="5" t="str">
        <f>IF(P1153=Lijstjes!$F$2,IF($F$15=Lijstjes!$A$3,$F$16,$F$21)/COUNTIF('2. Invulblad'!$P$29:$P$1048576,Lijstjes!$F$2),"")</f>
        <v/>
      </c>
      <c r="S1153" s="5">
        <f>IF(R1153=Lijstjes!$F$2,IF($F$15=Lijstjes!$A$4,$F$16,$F$21)/COUNTIF('2. Invulblad'!$R$29:$R$1048576,Lijstjes!$F$2),0)</f>
        <v>0</v>
      </c>
      <c r="U1153" s="5">
        <f>IF(T1153=Lijstjes!$F$2,IF($F$15=Lijstjes!$A$5,$F$16,$F$21)/COUNTIF('2. Invulblad'!$T$29:$T$1048576,Lijstjes!$F$2),0)</f>
        <v>0</v>
      </c>
      <c r="W1153" s="5" t="str">
        <f>IF(V1153=Lijstjes!$F$2,IF($F$15=Lijstjes!$A$6,$F$16,$F$21)/COUNTIF('2. Invulblad'!$V$29:$V$1048576,Lijstjes!$F$2),"")</f>
        <v/>
      </c>
      <c r="Y1153" s="5" t="str">
        <f>IF(X1153=Lijstjes!$F$2,IF($F$15=Lijstjes!$A$7,$F$16,$F$21)/COUNTIF('2. Invulblad'!$X$29:$X$1048576,Lijstjes!$F$2),"")</f>
        <v/>
      </c>
      <c r="AA1153" s="14">
        <f>IF(Z1153=Lijstjes!$F$2,IF($F$15=Lijstjes!$A$8,$F$16,$F$21)/COUNTIF('2. Invulblad'!$Z$29:$Z$1048576,Lijstjes!$F$2),0)</f>
        <v>0</v>
      </c>
      <c r="AC1153" s="14">
        <f>IF(AB1153=Lijstjes!$F$2,IF($F$15=Lijstjes!$A$9,$F$16,$F$21)/COUNTIF('2. Invulblad'!$AB$29:$AB$1048576,Lijstjes!$F$2),0)</f>
        <v>0</v>
      </c>
      <c r="AE1153" s="14">
        <f>IF(AD1153=Lijstjes!$F$2,IF($F$15=Lijstjes!$A$10,$F$16,$F$21)/COUNTIF('2. Invulblad'!$AD$29:$AD$1048576,Lijstjes!$F$2),0)</f>
        <v>0</v>
      </c>
      <c r="AG1153" s="14">
        <f>IF(AF1153=Lijstjes!$F$2,IF($F$15=Lijstjes!$A$11,$F$16,$F$21)/COUNTIF('2. Invulblad'!$AF$29:$AF$1048576,Lijstjes!$F$2),0)</f>
        <v>0</v>
      </c>
    </row>
    <row r="1154" spans="2:33" ht="14.5">
      <c r="B1154" s="12" t="str">
        <f t="shared" si="34"/>
        <v/>
      </c>
      <c r="C1154" t="str">
        <f t="shared" si="35"/>
        <v/>
      </c>
      <c r="D1154" s="15" t="str">
        <f>IF(M1154=0,"",IF(AND(M1154&gt;0,IFERROR(SEARCH(Lijstjes!$F$2,'2. Invulblad'!N1154&amp;'2. Invulblad'!P1154&amp;'2. Invulblad'!R1154&amp;'2. Invulblad'!T1154&amp;'2. Invulblad'!V1154&amp;'2. Invulblad'!X1154&amp;'2. Invulblad'!Z1154&amp;'2. Invulblad'!AB1154&amp;'2. Invulblad'!AD1154&amp;'2. Invulblad'!AF1154&amp;'2. Invulblad'!AH1154&amp;'2. Invulblad'!AI1154),0)&gt;0),"","U mag geen subsidie aanvragen voor "&amp;'2. Invulblad'!E1154&amp;" "&amp;'2. Invulblad'!F1154&amp;'2. Invulblad'!G1154&amp;" want er is geen aangrenzende maatregel getroffen."))</f>
        <v/>
      </c>
      <c r="M1154" s="20">
        <f>MIN(1500,COUNTIF('2. Invulblad'!N1154:AI1154,"Ja")*750)</f>
        <v>0</v>
      </c>
      <c r="O1154" s="14" t="str">
        <f>IF(N1154=Lijstjes!$F$2,IF($F$15=Lijstjes!$A$2,$F$16,$F$21)/COUNTIF('2. Invulblad'!$N$29:$N$1048576,Lijstjes!$F$2),"")</f>
        <v/>
      </c>
      <c r="Q1154" s="5" t="str">
        <f>IF(P1154=Lijstjes!$F$2,IF($F$15=Lijstjes!$A$3,$F$16,$F$21)/COUNTIF('2. Invulblad'!$P$29:$P$1048576,Lijstjes!$F$2),"")</f>
        <v/>
      </c>
      <c r="S1154" s="5">
        <f>IF(R1154=Lijstjes!$F$2,IF($F$15=Lijstjes!$A$4,$F$16,$F$21)/COUNTIF('2. Invulblad'!$R$29:$R$1048576,Lijstjes!$F$2),0)</f>
        <v>0</v>
      </c>
      <c r="U1154" s="5">
        <f>IF(T1154=Lijstjes!$F$2,IF($F$15=Lijstjes!$A$5,$F$16,$F$21)/COUNTIF('2. Invulblad'!$T$29:$T$1048576,Lijstjes!$F$2),0)</f>
        <v>0</v>
      </c>
      <c r="W1154" s="5" t="str">
        <f>IF(V1154=Lijstjes!$F$2,IF($F$15=Lijstjes!$A$6,$F$16,$F$21)/COUNTIF('2. Invulblad'!$V$29:$V$1048576,Lijstjes!$F$2),"")</f>
        <v/>
      </c>
      <c r="Y1154" s="5" t="str">
        <f>IF(X1154=Lijstjes!$F$2,IF($F$15=Lijstjes!$A$7,$F$16,$F$21)/COUNTIF('2. Invulblad'!$X$29:$X$1048576,Lijstjes!$F$2),"")</f>
        <v/>
      </c>
      <c r="AA1154" s="14">
        <f>IF(Z1154=Lijstjes!$F$2,IF($F$15=Lijstjes!$A$8,$F$16,$F$21)/COUNTIF('2. Invulblad'!$Z$29:$Z$1048576,Lijstjes!$F$2),0)</f>
        <v>0</v>
      </c>
      <c r="AC1154" s="14">
        <f>IF(AB1154=Lijstjes!$F$2,IF($F$15=Lijstjes!$A$9,$F$16,$F$21)/COUNTIF('2. Invulblad'!$AB$29:$AB$1048576,Lijstjes!$F$2),0)</f>
        <v>0</v>
      </c>
      <c r="AE1154" s="14">
        <f>IF(AD1154=Lijstjes!$F$2,IF($F$15=Lijstjes!$A$10,$F$16,$F$21)/COUNTIF('2. Invulblad'!$AD$29:$AD$1048576,Lijstjes!$F$2),0)</f>
        <v>0</v>
      </c>
      <c r="AG1154" s="14">
        <f>IF(AF1154=Lijstjes!$F$2,IF($F$15=Lijstjes!$A$11,$F$16,$F$21)/COUNTIF('2. Invulblad'!$AF$29:$AF$1048576,Lijstjes!$F$2),0)</f>
        <v>0</v>
      </c>
    </row>
    <row r="1155" spans="2:33" ht="14.5">
      <c r="B1155" s="12" t="str">
        <f t="shared" si="34"/>
        <v/>
      </c>
      <c r="C1155" t="str">
        <f t="shared" si="35"/>
        <v/>
      </c>
      <c r="D1155" s="15" t="str">
        <f>IF(M1155=0,"",IF(AND(M1155&gt;0,IFERROR(SEARCH(Lijstjes!$F$2,'2. Invulblad'!N1155&amp;'2. Invulblad'!P1155&amp;'2. Invulblad'!R1155&amp;'2. Invulblad'!T1155&amp;'2. Invulblad'!V1155&amp;'2. Invulblad'!X1155&amp;'2. Invulblad'!Z1155&amp;'2. Invulblad'!AB1155&amp;'2. Invulblad'!AD1155&amp;'2. Invulblad'!AF1155&amp;'2. Invulblad'!AH1155&amp;'2. Invulblad'!AI1155),0)&gt;0),"","U mag geen subsidie aanvragen voor "&amp;'2. Invulblad'!E1155&amp;" "&amp;'2. Invulblad'!F1155&amp;'2. Invulblad'!G1155&amp;" want er is geen aangrenzende maatregel getroffen."))</f>
        <v/>
      </c>
      <c r="M1155" s="20">
        <f>MIN(1500,COUNTIF('2. Invulblad'!N1155:AI1155,"Ja")*750)</f>
        <v>0</v>
      </c>
      <c r="O1155" s="14" t="str">
        <f>IF(N1155=Lijstjes!$F$2,IF($F$15=Lijstjes!$A$2,$F$16,$F$21)/COUNTIF('2. Invulblad'!$N$29:$N$1048576,Lijstjes!$F$2),"")</f>
        <v/>
      </c>
      <c r="Q1155" s="5" t="str">
        <f>IF(P1155=Lijstjes!$F$2,IF($F$15=Lijstjes!$A$3,$F$16,$F$21)/COUNTIF('2. Invulblad'!$P$29:$P$1048576,Lijstjes!$F$2),"")</f>
        <v/>
      </c>
      <c r="S1155" s="5">
        <f>IF(R1155=Lijstjes!$F$2,IF($F$15=Lijstjes!$A$4,$F$16,$F$21)/COUNTIF('2. Invulblad'!$R$29:$R$1048576,Lijstjes!$F$2),0)</f>
        <v>0</v>
      </c>
      <c r="U1155" s="5">
        <f>IF(T1155=Lijstjes!$F$2,IF($F$15=Lijstjes!$A$5,$F$16,$F$21)/COUNTIF('2. Invulblad'!$T$29:$T$1048576,Lijstjes!$F$2),0)</f>
        <v>0</v>
      </c>
      <c r="W1155" s="5" t="str">
        <f>IF(V1155=Lijstjes!$F$2,IF($F$15=Lijstjes!$A$6,$F$16,$F$21)/COUNTIF('2. Invulblad'!$V$29:$V$1048576,Lijstjes!$F$2),"")</f>
        <v/>
      </c>
      <c r="Y1155" s="5" t="str">
        <f>IF(X1155=Lijstjes!$F$2,IF($F$15=Lijstjes!$A$7,$F$16,$F$21)/COUNTIF('2. Invulblad'!$X$29:$X$1048576,Lijstjes!$F$2),"")</f>
        <v/>
      </c>
      <c r="AA1155" s="14">
        <f>IF(Z1155=Lijstjes!$F$2,IF($F$15=Lijstjes!$A$8,$F$16,$F$21)/COUNTIF('2. Invulblad'!$Z$29:$Z$1048576,Lijstjes!$F$2),0)</f>
        <v>0</v>
      </c>
      <c r="AC1155" s="14">
        <f>IF(AB1155=Lijstjes!$F$2,IF($F$15=Lijstjes!$A$9,$F$16,$F$21)/COUNTIF('2. Invulblad'!$AB$29:$AB$1048576,Lijstjes!$F$2),0)</f>
        <v>0</v>
      </c>
      <c r="AE1155" s="14">
        <f>IF(AD1155=Lijstjes!$F$2,IF($F$15=Lijstjes!$A$10,$F$16,$F$21)/COUNTIF('2. Invulblad'!$AD$29:$AD$1048576,Lijstjes!$F$2),0)</f>
        <v>0</v>
      </c>
      <c r="AG1155" s="14">
        <f>IF(AF1155=Lijstjes!$F$2,IF($F$15=Lijstjes!$A$11,$F$16,$F$21)/COUNTIF('2. Invulblad'!$AF$29:$AF$1048576,Lijstjes!$F$2),0)</f>
        <v>0</v>
      </c>
    </row>
    <row r="1156" spans="2:33" ht="14.5">
      <c r="B1156" s="12" t="str">
        <f t="shared" si="34"/>
        <v/>
      </c>
      <c r="C1156" t="str">
        <f t="shared" si="35"/>
        <v/>
      </c>
      <c r="D1156" s="15" t="str">
        <f>IF(M1156=0,"",IF(AND(M1156&gt;0,IFERROR(SEARCH(Lijstjes!$F$2,'2. Invulblad'!N1156&amp;'2. Invulblad'!P1156&amp;'2. Invulblad'!R1156&amp;'2. Invulblad'!T1156&amp;'2. Invulblad'!V1156&amp;'2. Invulblad'!X1156&amp;'2. Invulblad'!Z1156&amp;'2. Invulblad'!AB1156&amp;'2. Invulblad'!AD1156&amp;'2. Invulblad'!AF1156&amp;'2. Invulblad'!AH1156&amp;'2. Invulblad'!AI1156),0)&gt;0),"","U mag geen subsidie aanvragen voor "&amp;'2. Invulblad'!E1156&amp;" "&amp;'2. Invulblad'!F1156&amp;'2. Invulblad'!G1156&amp;" want er is geen aangrenzende maatregel getroffen."))</f>
        <v/>
      </c>
      <c r="M1156" s="20">
        <f>MIN(1500,COUNTIF('2. Invulblad'!N1156:AI1156,"Ja")*750)</f>
        <v>0</v>
      </c>
      <c r="O1156" s="14" t="str">
        <f>IF(N1156=Lijstjes!$F$2,IF($F$15=Lijstjes!$A$2,$F$16,$F$21)/COUNTIF('2. Invulblad'!$N$29:$N$1048576,Lijstjes!$F$2),"")</f>
        <v/>
      </c>
      <c r="Q1156" s="5" t="str">
        <f>IF(P1156=Lijstjes!$F$2,IF($F$15=Lijstjes!$A$3,$F$16,$F$21)/COUNTIF('2. Invulblad'!$P$29:$P$1048576,Lijstjes!$F$2),"")</f>
        <v/>
      </c>
      <c r="S1156" s="5">
        <f>IF(R1156=Lijstjes!$F$2,IF($F$15=Lijstjes!$A$4,$F$16,$F$21)/COUNTIF('2. Invulblad'!$R$29:$R$1048576,Lijstjes!$F$2),0)</f>
        <v>0</v>
      </c>
      <c r="U1156" s="5">
        <f>IF(T1156=Lijstjes!$F$2,IF($F$15=Lijstjes!$A$5,$F$16,$F$21)/COUNTIF('2. Invulblad'!$T$29:$T$1048576,Lijstjes!$F$2),0)</f>
        <v>0</v>
      </c>
      <c r="W1156" s="5" t="str">
        <f>IF(V1156=Lijstjes!$F$2,IF($F$15=Lijstjes!$A$6,$F$16,$F$21)/COUNTIF('2. Invulblad'!$V$29:$V$1048576,Lijstjes!$F$2),"")</f>
        <v/>
      </c>
      <c r="Y1156" s="5" t="str">
        <f>IF(X1156=Lijstjes!$F$2,IF($F$15=Lijstjes!$A$7,$F$16,$F$21)/COUNTIF('2. Invulblad'!$X$29:$X$1048576,Lijstjes!$F$2),"")</f>
        <v/>
      </c>
      <c r="AA1156" s="14">
        <f>IF(Z1156=Lijstjes!$F$2,IF($F$15=Lijstjes!$A$8,$F$16,$F$21)/COUNTIF('2. Invulblad'!$Z$29:$Z$1048576,Lijstjes!$F$2),0)</f>
        <v>0</v>
      </c>
      <c r="AC1156" s="14">
        <f>IF(AB1156=Lijstjes!$F$2,IF($F$15=Lijstjes!$A$9,$F$16,$F$21)/COUNTIF('2. Invulblad'!$AB$29:$AB$1048576,Lijstjes!$F$2),0)</f>
        <v>0</v>
      </c>
      <c r="AE1156" s="14">
        <f>IF(AD1156=Lijstjes!$F$2,IF($F$15=Lijstjes!$A$10,$F$16,$F$21)/COUNTIF('2. Invulblad'!$AD$29:$AD$1048576,Lijstjes!$F$2),0)</f>
        <v>0</v>
      </c>
      <c r="AG1156" s="14">
        <f>IF(AF1156=Lijstjes!$F$2,IF($F$15=Lijstjes!$A$11,$F$16,$F$21)/COUNTIF('2. Invulblad'!$AF$29:$AF$1048576,Lijstjes!$F$2),0)</f>
        <v>0</v>
      </c>
    </row>
    <row r="1157" spans="2:33" ht="14.5">
      <c r="B1157" s="12" t="str">
        <f t="shared" si="34"/>
        <v/>
      </c>
      <c r="C1157" t="str">
        <f t="shared" si="35"/>
        <v/>
      </c>
      <c r="D1157" s="15" t="str">
        <f>IF(M1157=0,"",IF(AND(M1157&gt;0,IFERROR(SEARCH(Lijstjes!$F$2,'2. Invulblad'!N1157&amp;'2. Invulblad'!P1157&amp;'2. Invulblad'!R1157&amp;'2. Invulblad'!T1157&amp;'2. Invulblad'!V1157&amp;'2. Invulblad'!X1157&amp;'2. Invulblad'!Z1157&amp;'2. Invulblad'!AB1157&amp;'2. Invulblad'!AD1157&amp;'2. Invulblad'!AF1157&amp;'2. Invulblad'!AH1157&amp;'2. Invulblad'!AI1157),0)&gt;0),"","U mag geen subsidie aanvragen voor "&amp;'2. Invulblad'!E1157&amp;" "&amp;'2. Invulblad'!F1157&amp;'2. Invulblad'!G1157&amp;" want er is geen aangrenzende maatregel getroffen."))</f>
        <v/>
      </c>
      <c r="M1157" s="20">
        <f>MIN(1500,COUNTIF('2. Invulblad'!N1157:AI1157,"Ja")*750)</f>
        <v>0</v>
      </c>
      <c r="O1157" s="14" t="str">
        <f>IF(N1157=Lijstjes!$F$2,IF($F$15=Lijstjes!$A$2,$F$16,$F$21)/COUNTIF('2. Invulblad'!$N$29:$N$1048576,Lijstjes!$F$2),"")</f>
        <v/>
      </c>
      <c r="Q1157" s="5" t="str">
        <f>IF(P1157=Lijstjes!$F$2,IF($F$15=Lijstjes!$A$3,$F$16,$F$21)/COUNTIF('2. Invulblad'!$P$29:$P$1048576,Lijstjes!$F$2),"")</f>
        <v/>
      </c>
      <c r="S1157" s="5">
        <f>IF(R1157=Lijstjes!$F$2,IF($F$15=Lijstjes!$A$4,$F$16,$F$21)/COUNTIF('2. Invulblad'!$R$29:$R$1048576,Lijstjes!$F$2),0)</f>
        <v>0</v>
      </c>
      <c r="U1157" s="5">
        <f>IF(T1157=Lijstjes!$F$2,IF($F$15=Lijstjes!$A$5,$F$16,$F$21)/COUNTIF('2. Invulblad'!$T$29:$T$1048576,Lijstjes!$F$2),0)</f>
        <v>0</v>
      </c>
      <c r="W1157" s="5" t="str">
        <f>IF(V1157=Lijstjes!$F$2,IF($F$15=Lijstjes!$A$6,$F$16,$F$21)/COUNTIF('2. Invulblad'!$V$29:$V$1048576,Lijstjes!$F$2),"")</f>
        <v/>
      </c>
      <c r="Y1157" s="5" t="str">
        <f>IF(X1157=Lijstjes!$F$2,IF($F$15=Lijstjes!$A$7,$F$16,$F$21)/COUNTIF('2. Invulblad'!$X$29:$X$1048576,Lijstjes!$F$2),"")</f>
        <v/>
      </c>
      <c r="AA1157" s="14">
        <f>IF(Z1157=Lijstjes!$F$2,IF($F$15=Lijstjes!$A$8,$F$16,$F$21)/COUNTIF('2. Invulblad'!$Z$29:$Z$1048576,Lijstjes!$F$2),0)</f>
        <v>0</v>
      </c>
      <c r="AC1157" s="14">
        <f>IF(AB1157=Lijstjes!$F$2,IF($F$15=Lijstjes!$A$9,$F$16,$F$21)/COUNTIF('2. Invulblad'!$AB$29:$AB$1048576,Lijstjes!$F$2),0)</f>
        <v>0</v>
      </c>
      <c r="AE1157" s="14">
        <f>IF(AD1157=Lijstjes!$F$2,IF($F$15=Lijstjes!$A$10,$F$16,$F$21)/COUNTIF('2. Invulblad'!$AD$29:$AD$1048576,Lijstjes!$F$2),0)</f>
        <v>0</v>
      </c>
      <c r="AG1157" s="14">
        <f>IF(AF1157=Lijstjes!$F$2,IF($F$15=Lijstjes!$A$11,$F$16,$F$21)/COUNTIF('2. Invulblad'!$AF$29:$AF$1048576,Lijstjes!$F$2),0)</f>
        <v>0</v>
      </c>
    </row>
    <row r="1158" spans="2:33" ht="14.5">
      <c r="B1158" s="12" t="str">
        <f t="shared" si="34"/>
        <v/>
      </c>
      <c r="C1158" t="str">
        <f t="shared" si="35"/>
        <v/>
      </c>
      <c r="D1158" s="15" t="str">
        <f>IF(M1158=0,"",IF(AND(M1158&gt;0,IFERROR(SEARCH(Lijstjes!$F$2,'2. Invulblad'!N1158&amp;'2. Invulblad'!P1158&amp;'2. Invulblad'!R1158&amp;'2. Invulblad'!T1158&amp;'2. Invulblad'!V1158&amp;'2. Invulblad'!X1158&amp;'2. Invulblad'!Z1158&amp;'2. Invulblad'!AB1158&amp;'2. Invulblad'!AD1158&amp;'2. Invulblad'!AF1158&amp;'2. Invulblad'!AH1158&amp;'2. Invulblad'!AI1158),0)&gt;0),"","U mag geen subsidie aanvragen voor "&amp;'2. Invulblad'!E1158&amp;" "&amp;'2. Invulblad'!F1158&amp;'2. Invulblad'!G1158&amp;" want er is geen aangrenzende maatregel getroffen."))</f>
        <v/>
      </c>
      <c r="M1158" s="20">
        <f>MIN(1500,COUNTIF('2. Invulblad'!N1158:AI1158,"Ja")*750)</f>
        <v>0</v>
      </c>
      <c r="O1158" s="14" t="str">
        <f>IF(N1158=Lijstjes!$F$2,IF($F$15=Lijstjes!$A$2,$F$16,$F$21)/COUNTIF('2. Invulblad'!$N$29:$N$1048576,Lijstjes!$F$2),"")</f>
        <v/>
      </c>
      <c r="Q1158" s="5" t="str">
        <f>IF(P1158=Lijstjes!$F$2,IF($F$15=Lijstjes!$A$3,$F$16,$F$21)/COUNTIF('2. Invulblad'!$P$29:$P$1048576,Lijstjes!$F$2),"")</f>
        <v/>
      </c>
      <c r="S1158" s="5">
        <f>IF(R1158=Lijstjes!$F$2,IF($F$15=Lijstjes!$A$4,$F$16,$F$21)/COUNTIF('2. Invulblad'!$R$29:$R$1048576,Lijstjes!$F$2),0)</f>
        <v>0</v>
      </c>
      <c r="U1158" s="5">
        <f>IF(T1158=Lijstjes!$F$2,IF($F$15=Lijstjes!$A$5,$F$16,$F$21)/COUNTIF('2. Invulblad'!$T$29:$T$1048576,Lijstjes!$F$2),0)</f>
        <v>0</v>
      </c>
      <c r="W1158" s="5" t="str">
        <f>IF(V1158=Lijstjes!$F$2,IF($F$15=Lijstjes!$A$6,$F$16,$F$21)/COUNTIF('2. Invulblad'!$V$29:$V$1048576,Lijstjes!$F$2),"")</f>
        <v/>
      </c>
      <c r="Y1158" s="5" t="str">
        <f>IF(X1158=Lijstjes!$F$2,IF($F$15=Lijstjes!$A$7,$F$16,$F$21)/COUNTIF('2. Invulblad'!$X$29:$X$1048576,Lijstjes!$F$2),"")</f>
        <v/>
      </c>
      <c r="AA1158" s="14">
        <f>IF(Z1158=Lijstjes!$F$2,IF($F$15=Lijstjes!$A$8,$F$16,$F$21)/COUNTIF('2. Invulblad'!$Z$29:$Z$1048576,Lijstjes!$F$2),0)</f>
        <v>0</v>
      </c>
      <c r="AC1158" s="14">
        <f>IF(AB1158=Lijstjes!$F$2,IF($F$15=Lijstjes!$A$9,$F$16,$F$21)/COUNTIF('2. Invulblad'!$AB$29:$AB$1048576,Lijstjes!$F$2),0)</f>
        <v>0</v>
      </c>
      <c r="AE1158" s="14">
        <f>IF(AD1158=Lijstjes!$F$2,IF($F$15=Lijstjes!$A$10,$F$16,$F$21)/COUNTIF('2. Invulblad'!$AD$29:$AD$1048576,Lijstjes!$F$2),0)</f>
        <v>0</v>
      </c>
      <c r="AG1158" s="14">
        <f>IF(AF1158=Lijstjes!$F$2,IF($F$15=Lijstjes!$A$11,$F$16,$F$21)/COUNTIF('2. Invulblad'!$AF$29:$AF$1048576,Lijstjes!$F$2),0)</f>
        <v>0</v>
      </c>
    </row>
    <row r="1159" spans="2:33" ht="14.5">
      <c r="B1159" s="12" t="str">
        <f t="shared" si="34"/>
        <v/>
      </c>
      <c r="C1159" t="str">
        <f t="shared" si="35"/>
        <v/>
      </c>
      <c r="D1159" s="15" t="str">
        <f>IF(M1159=0,"",IF(AND(M1159&gt;0,IFERROR(SEARCH(Lijstjes!$F$2,'2. Invulblad'!N1159&amp;'2. Invulblad'!P1159&amp;'2. Invulblad'!R1159&amp;'2. Invulblad'!T1159&amp;'2. Invulblad'!V1159&amp;'2. Invulblad'!X1159&amp;'2. Invulblad'!Z1159&amp;'2. Invulblad'!AB1159&amp;'2. Invulblad'!AD1159&amp;'2. Invulblad'!AF1159&amp;'2. Invulblad'!AH1159&amp;'2. Invulblad'!AI1159),0)&gt;0),"","U mag geen subsidie aanvragen voor "&amp;'2. Invulblad'!E1159&amp;" "&amp;'2. Invulblad'!F1159&amp;'2. Invulblad'!G1159&amp;" want er is geen aangrenzende maatregel getroffen."))</f>
        <v/>
      </c>
      <c r="M1159" s="20">
        <f>MIN(1500,COUNTIF('2. Invulblad'!N1159:AI1159,"Ja")*750)</f>
        <v>0</v>
      </c>
      <c r="O1159" s="14" t="str">
        <f>IF(N1159=Lijstjes!$F$2,IF($F$15=Lijstjes!$A$2,$F$16,$F$21)/COUNTIF('2. Invulblad'!$N$29:$N$1048576,Lijstjes!$F$2),"")</f>
        <v/>
      </c>
      <c r="Q1159" s="5" t="str">
        <f>IF(P1159=Lijstjes!$F$2,IF($F$15=Lijstjes!$A$3,$F$16,$F$21)/COUNTIF('2. Invulblad'!$P$29:$P$1048576,Lijstjes!$F$2),"")</f>
        <v/>
      </c>
      <c r="S1159" s="5">
        <f>IF(R1159=Lijstjes!$F$2,IF($F$15=Lijstjes!$A$4,$F$16,$F$21)/COUNTIF('2. Invulblad'!$R$29:$R$1048576,Lijstjes!$F$2),0)</f>
        <v>0</v>
      </c>
      <c r="U1159" s="5">
        <f>IF(T1159=Lijstjes!$F$2,IF($F$15=Lijstjes!$A$5,$F$16,$F$21)/COUNTIF('2. Invulblad'!$T$29:$T$1048576,Lijstjes!$F$2),0)</f>
        <v>0</v>
      </c>
      <c r="W1159" s="5" t="str">
        <f>IF(V1159=Lijstjes!$F$2,IF($F$15=Lijstjes!$A$6,$F$16,$F$21)/COUNTIF('2. Invulblad'!$V$29:$V$1048576,Lijstjes!$F$2),"")</f>
        <v/>
      </c>
      <c r="Y1159" s="5" t="str">
        <f>IF(X1159=Lijstjes!$F$2,IF($F$15=Lijstjes!$A$7,$F$16,$F$21)/COUNTIF('2. Invulblad'!$X$29:$X$1048576,Lijstjes!$F$2),"")</f>
        <v/>
      </c>
      <c r="AA1159" s="14">
        <f>IF(Z1159=Lijstjes!$F$2,IF($F$15=Lijstjes!$A$8,$F$16,$F$21)/COUNTIF('2. Invulblad'!$Z$29:$Z$1048576,Lijstjes!$F$2),0)</f>
        <v>0</v>
      </c>
      <c r="AC1159" s="14">
        <f>IF(AB1159=Lijstjes!$F$2,IF($F$15=Lijstjes!$A$9,$F$16,$F$21)/COUNTIF('2. Invulblad'!$AB$29:$AB$1048576,Lijstjes!$F$2),0)</f>
        <v>0</v>
      </c>
      <c r="AE1159" s="14">
        <f>IF(AD1159=Lijstjes!$F$2,IF($F$15=Lijstjes!$A$10,$F$16,$F$21)/COUNTIF('2. Invulblad'!$AD$29:$AD$1048576,Lijstjes!$F$2),0)</f>
        <v>0</v>
      </c>
      <c r="AG1159" s="14">
        <f>IF(AF1159=Lijstjes!$F$2,IF($F$15=Lijstjes!$A$11,$F$16,$F$21)/COUNTIF('2. Invulblad'!$AF$29:$AF$1048576,Lijstjes!$F$2),0)</f>
        <v>0</v>
      </c>
    </row>
    <row r="1160" spans="2:33" ht="14.5">
      <c r="B1160" s="12" t="str">
        <f t="shared" si="34"/>
        <v/>
      </c>
      <c r="C1160" t="str">
        <f t="shared" si="35"/>
        <v/>
      </c>
      <c r="D1160" s="15" t="str">
        <f>IF(M1160=0,"",IF(AND(M1160&gt;0,IFERROR(SEARCH(Lijstjes!$F$2,'2. Invulblad'!N1160&amp;'2. Invulblad'!P1160&amp;'2. Invulblad'!R1160&amp;'2. Invulblad'!T1160&amp;'2. Invulblad'!V1160&amp;'2. Invulblad'!X1160&amp;'2. Invulblad'!Z1160&amp;'2. Invulblad'!AB1160&amp;'2. Invulblad'!AD1160&amp;'2. Invulblad'!AF1160&amp;'2. Invulblad'!AH1160&amp;'2. Invulblad'!AI1160),0)&gt;0),"","U mag geen subsidie aanvragen voor "&amp;'2. Invulblad'!E1160&amp;" "&amp;'2. Invulblad'!F1160&amp;'2. Invulblad'!G1160&amp;" want er is geen aangrenzende maatregel getroffen."))</f>
        <v/>
      </c>
      <c r="M1160" s="20">
        <f>MIN(1500,COUNTIF('2. Invulblad'!N1160:AI1160,"Ja")*750)</f>
        <v>0</v>
      </c>
      <c r="O1160" s="14" t="str">
        <f>IF(N1160=Lijstjes!$F$2,IF($F$15=Lijstjes!$A$2,$F$16,$F$21)/COUNTIF('2. Invulblad'!$N$29:$N$1048576,Lijstjes!$F$2),"")</f>
        <v/>
      </c>
      <c r="Q1160" s="5" t="str">
        <f>IF(P1160=Lijstjes!$F$2,IF($F$15=Lijstjes!$A$3,$F$16,$F$21)/COUNTIF('2. Invulblad'!$P$29:$P$1048576,Lijstjes!$F$2),"")</f>
        <v/>
      </c>
      <c r="S1160" s="5">
        <f>IF(R1160=Lijstjes!$F$2,IF($F$15=Lijstjes!$A$4,$F$16,$F$21)/COUNTIF('2. Invulblad'!$R$29:$R$1048576,Lijstjes!$F$2),0)</f>
        <v>0</v>
      </c>
      <c r="U1160" s="5">
        <f>IF(T1160=Lijstjes!$F$2,IF($F$15=Lijstjes!$A$5,$F$16,$F$21)/COUNTIF('2. Invulblad'!$T$29:$T$1048576,Lijstjes!$F$2),0)</f>
        <v>0</v>
      </c>
      <c r="W1160" s="5" t="str">
        <f>IF(V1160=Lijstjes!$F$2,IF($F$15=Lijstjes!$A$6,$F$16,$F$21)/COUNTIF('2. Invulblad'!$V$29:$V$1048576,Lijstjes!$F$2),"")</f>
        <v/>
      </c>
      <c r="Y1160" s="5" t="str">
        <f>IF(X1160=Lijstjes!$F$2,IF($F$15=Lijstjes!$A$7,$F$16,$F$21)/COUNTIF('2. Invulblad'!$X$29:$X$1048576,Lijstjes!$F$2),"")</f>
        <v/>
      </c>
      <c r="AA1160" s="14">
        <f>IF(Z1160=Lijstjes!$F$2,IF($F$15=Lijstjes!$A$8,$F$16,$F$21)/COUNTIF('2. Invulblad'!$Z$29:$Z$1048576,Lijstjes!$F$2),0)</f>
        <v>0</v>
      </c>
      <c r="AC1160" s="14">
        <f>IF(AB1160=Lijstjes!$F$2,IF($F$15=Lijstjes!$A$9,$F$16,$F$21)/COUNTIF('2. Invulblad'!$AB$29:$AB$1048576,Lijstjes!$F$2),0)</f>
        <v>0</v>
      </c>
      <c r="AE1160" s="14">
        <f>IF(AD1160=Lijstjes!$F$2,IF($F$15=Lijstjes!$A$10,$F$16,$F$21)/COUNTIF('2. Invulblad'!$AD$29:$AD$1048576,Lijstjes!$F$2),0)</f>
        <v>0</v>
      </c>
      <c r="AG1160" s="14">
        <f>IF(AF1160=Lijstjes!$F$2,IF($F$15=Lijstjes!$A$11,$F$16,$F$21)/COUNTIF('2. Invulblad'!$AF$29:$AF$1048576,Lijstjes!$F$2),0)</f>
        <v>0</v>
      </c>
    </row>
    <row r="1161" spans="2:33" ht="14.5">
      <c r="B1161" s="12" t="str">
        <f t="shared" si="34"/>
        <v/>
      </c>
      <c r="C1161" t="str">
        <f t="shared" si="35"/>
        <v/>
      </c>
      <c r="D1161" s="15" t="str">
        <f>IF(M1161=0,"",IF(AND(M1161&gt;0,IFERROR(SEARCH(Lijstjes!$F$2,'2. Invulblad'!N1161&amp;'2. Invulblad'!P1161&amp;'2. Invulblad'!R1161&amp;'2. Invulblad'!T1161&amp;'2. Invulblad'!V1161&amp;'2. Invulblad'!X1161&amp;'2. Invulblad'!Z1161&amp;'2. Invulblad'!AB1161&amp;'2. Invulblad'!AD1161&amp;'2. Invulblad'!AF1161&amp;'2. Invulblad'!AH1161&amp;'2. Invulblad'!AI1161),0)&gt;0),"","U mag geen subsidie aanvragen voor "&amp;'2. Invulblad'!E1161&amp;" "&amp;'2. Invulblad'!F1161&amp;'2. Invulblad'!G1161&amp;" want er is geen aangrenzende maatregel getroffen."))</f>
        <v/>
      </c>
      <c r="M1161" s="20">
        <f>MIN(1500,COUNTIF('2. Invulblad'!N1161:AI1161,"Ja")*750)</f>
        <v>0</v>
      </c>
      <c r="O1161" s="14" t="str">
        <f>IF(N1161=Lijstjes!$F$2,IF($F$15=Lijstjes!$A$2,$F$16,$F$21)/COUNTIF('2. Invulblad'!$N$29:$N$1048576,Lijstjes!$F$2),"")</f>
        <v/>
      </c>
      <c r="Q1161" s="5" t="str">
        <f>IF(P1161=Lijstjes!$F$2,IF($F$15=Lijstjes!$A$3,$F$16,$F$21)/COUNTIF('2. Invulblad'!$P$29:$P$1048576,Lijstjes!$F$2),"")</f>
        <v/>
      </c>
      <c r="S1161" s="5">
        <f>IF(R1161=Lijstjes!$F$2,IF($F$15=Lijstjes!$A$4,$F$16,$F$21)/COUNTIF('2. Invulblad'!$R$29:$R$1048576,Lijstjes!$F$2),0)</f>
        <v>0</v>
      </c>
      <c r="U1161" s="5">
        <f>IF(T1161=Lijstjes!$F$2,IF($F$15=Lijstjes!$A$5,$F$16,$F$21)/COUNTIF('2. Invulblad'!$T$29:$T$1048576,Lijstjes!$F$2),0)</f>
        <v>0</v>
      </c>
      <c r="W1161" s="5" t="str">
        <f>IF(V1161=Lijstjes!$F$2,IF($F$15=Lijstjes!$A$6,$F$16,$F$21)/COUNTIF('2. Invulblad'!$V$29:$V$1048576,Lijstjes!$F$2),"")</f>
        <v/>
      </c>
      <c r="Y1161" s="5" t="str">
        <f>IF(X1161=Lijstjes!$F$2,IF($F$15=Lijstjes!$A$7,$F$16,$F$21)/COUNTIF('2. Invulblad'!$X$29:$X$1048576,Lijstjes!$F$2),"")</f>
        <v/>
      </c>
      <c r="AA1161" s="14">
        <f>IF(Z1161=Lijstjes!$F$2,IF($F$15=Lijstjes!$A$8,$F$16,$F$21)/COUNTIF('2. Invulblad'!$Z$29:$Z$1048576,Lijstjes!$F$2),0)</f>
        <v>0</v>
      </c>
      <c r="AC1161" s="14">
        <f>IF(AB1161=Lijstjes!$F$2,IF($F$15=Lijstjes!$A$9,$F$16,$F$21)/COUNTIF('2. Invulblad'!$AB$29:$AB$1048576,Lijstjes!$F$2),0)</f>
        <v>0</v>
      </c>
      <c r="AE1161" s="14">
        <f>IF(AD1161=Lijstjes!$F$2,IF($F$15=Lijstjes!$A$10,$F$16,$F$21)/COUNTIF('2. Invulblad'!$AD$29:$AD$1048576,Lijstjes!$F$2),0)</f>
        <v>0</v>
      </c>
      <c r="AG1161" s="14">
        <f>IF(AF1161=Lijstjes!$F$2,IF($F$15=Lijstjes!$A$11,$F$16,$F$21)/COUNTIF('2. Invulblad'!$AF$29:$AF$1048576,Lijstjes!$F$2),0)</f>
        <v>0</v>
      </c>
    </row>
    <row r="1162" spans="2:33" ht="14.5">
      <c r="B1162" s="12" t="str">
        <f t="shared" si="34"/>
        <v/>
      </c>
      <c r="C1162" t="str">
        <f t="shared" si="35"/>
        <v/>
      </c>
      <c r="D1162" s="15" t="str">
        <f>IF(M1162=0,"",IF(AND(M1162&gt;0,IFERROR(SEARCH(Lijstjes!$F$2,'2. Invulblad'!N1162&amp;'2. Invulblad'!P1162&amp;'2. Invulblad'!R1162&amp;'2. Invulblad'!T1162&amp;'2. Invulblad'!V1162&amp;'2. Invulblad'!X1162&amp;'2. Invulblad'!Z1162&amp;'2. Invulblad'!AB1162&amp;'2. Invulblad'!AD1162&amp;'2. Invulblad'!AF1162&amp;'2. Invulblad'!AH1162&amp;'2. Invulblad'!AI1162),0)&gt;0),"","U mag geen subsidie aanvragen voor "&amp;'2. Invulblad'!E1162&amp;" "&amp;'2. Invulblad'!F1162&amp;'2. Invulblad'!G1162&amp;" want er is geen aangrenzende maatregel getroffen."))</f>
        <v/>
      </c>
      <c r="M1162" s="20">
        <f>MIN(1500,COUNTIF('2. Invulblad'!N1162:AI1162,"Ja")*750)</f>
        <v>0</v>
      </c>
      <c r="O1162" s="14" t="str">
        <f>IF(N1162=Lijstjes!$F$2,IF($F$15=Lijstjes!$A$2,$F$16,$F$21)/COUNTIF('2. Invulblad'!$N$29:$N$1048576,Lijstjes!$F$2),"")</f>
        <v/>
      </c>
      <c r="Q1162" s="5" t="str">
        <f>IF(P1162=Lijstjes!$F$2,IF($F$15=Lijstjes!$A$3,$F$16,$F$21)/COUNTIF('2. Invulblad'!$P$29:$P$1048576,Lijstjes!$F$2),"")</f>
        <v/>
      </c>
      <c r="S1162" s="5">
        <f>IF(R1162=Lijstjes!$F$2,IF($F$15=Lijstjes!$A$4,$F$16,$F$21)/COUNTIF('2. Invulblad'!$R$29:$R$1048576,Lijstjes!$F$2),0)</f>
        <v>0</v>
      </c>
      <c r="U1162" s="5">
        <f>IF(T1162=Lijstjes!$F$2,IF($F$15=Lijstjes!$A$5,$F$16,$F$21)/COUNTIF('2. Invulblad'!$T$29:$T$1048576,Lijstjes!$F$2),0)</f>
        <v>0</v>
      </c>
      <c r="W1162" s="5" t="str">
        <f>IF(V1162=Lijstjes!$F$2,IF($F$15=Lijstjes!$A$6,$F$16,$F$21)/COUNTIF('2. Invulblad'!$V$29:$V$1048576,Lijstjes!$F$2),"")</f>
        <v/>
      </c>
      <c r="Y1162" s="5" t="str">
        <f>IF(X1162=Lijstjes!$F$2,IF($F$15=Lijstjes!$A$7,$F$16,$F$21)/COUNTIF('2. Invulblad'!$X$29:$X$1048576,Lijstjes!$F$2),"")</f>
        <v/>
      </c>
      <c r="AA1162" s="14">
        <f>IF(Z1162=Lijstjes!$F$2,IF($F$15=Lijstjes!$A$8,$F$16,$F$21)/COUNTIF('2. Invulblad'!$Z$29:$Z$1048576,Lijstjes!$F$2),0)</f>
        <v>0</v>
      </c>
      <c r="AC1162" s="14">
        <f>IF(AB1162=Lijstjes!$F$2,IF($F$15=Lijstjes!$A$9,$F$16,$F$21)/COUNTIF('2. Invulblad'!$AB$29:$AB$1048576,Lijstjes!$F$2),0)</f>
        <v>0</v>
      </c>
      <c r="AE1162" s="14">
        <f>IF(AD1162=Lijstjes!$F$2,IF($F$15=Lijstjes!$A$10,$F$16,$F$21)/COUNTIF('2. Invulblad'!$AD$29:$AD$1048576,Lijstjes!$F$2),0)</f>
        <v>0</v>
      </c>
      <c r="AG1162" s="14">
        <f>IF(AF1162=Lijstjes!$F$2,IF($F$15=Lijstjes!$A$11,$F$16,$F$21)/COUNTIF('2. Invulblad'!$AF$29:$AF$1048576,Lijstjes!$F$2),0)</f>
        <v>0</v>
      </c>
    </row>
    <row r="1163" spans="2:33" ht="14.5">
      <c r="B1163" s="12" t="str">
        <f t="shared" si="34"/>
        <v/>
      </c>
      <c r="C1163" t="str">
        <f t="shared" si="35"/>
        <v/>
      </c>
      <c r="D1163" s="15" t="str">
        <f>IF(M1163=0,"",IF(AND(M1163&gt;0,IFERROR(SEARCH(Lijstjes!$F$2,'2. Invulblad'!N1163&amp;'2. Invulblad'!P1163&amp;'2. Invulblad'!R1163&amp;'2. Invulblad'!T1163&amp;'2. Invulblad'!V1163&amp;'2. Invulblad'!X1163&amp;'2. Invulblad'!Z1163&amp;'2. Invulblad'!AB1163&amp;'2. Invulblad'!AD1163&amp;'2. Invulblad'!AF1163&amp;'2. Invulblad'!AH1163&amp;'2. Invulblad'!AI1163),0)&gt;0),"","U mag geen subsidie aanvragen voor "&amp;'2. Invulblad'!E1163&amp;" "&amp;'2. Invulblad'!F1163&amp;'2. Invulblad'!G1163&amp;" want er is geen aangrenzende maatregel getroffen."))</f>
        <v/>
      </c>
      <c r="M1163" s="20">
        <f>MIN(1500,COUNTIF('2. Invulblad'!N1163:AI1163,"Ja")*750)</f>
        <v>0</v>
      </c>
      <c r="O1163" s="14" t="str">
        <f>IF(N1163=Lijstjes!$F$2,IF($F$15=Lijstjes!$A$2,$F$16,$F$21)/COUNTIF('2. Invulblad'!$N$29:$N$1048576,Lijstjes!$F$2),"")</f>
        <v/>
      </c>
      <c r="Q1163" s="5" t="str">
        <f>IF(P1163=Lijstjes!$F$2,IF($F$15=Lijstjes!$A$3,$F$16,$F$21)/COUNTIF('2. Invulblad'!$P$29:$P$1048576,Lijstjes!$F$2),"")</f>
        <v/>
      </c>
      <c r="S1163" s="5">
        <f>IF(R1163=Lijstjes!$F$2,IF($F$15=Lijstjes!$A$4,$F$16,$F$21)/COUNTIF('2. Invulblad'!$R$29:$R$1048576,Lijstjes!$F$2),0)</f>
        <v>0</v>
      </c>
      <c r="U1163" s="5">
        <f>IF(T1163=Lijstjes!$F$2,IF($F$15=Lijstjes!$A$5,$F$16,$F$21)/COUNTIF('2. Invulblad'!$T$29:$T$1048576,Lijstjes!$F$2),0)</f>
        <v>0</v>
      </c>
      <c r="W1163" s="5" t="str">
        <f>IF(V1163=Lijstjes!$F$2,IF($F$15=Lijstjes!$A$6,$F$16,$F$21)/COUNTIF('2. Invulblad'!$V$29:$V$1048576,Lijstjes!$F$2),"")</f>
        <v/>
      </c>
      <c r="Y1163" s="5" t="str">
        <f>IF(X1163=Lijstjes!$F$2,IF($F$15=Lijstjes!$A$7,$F$16,$F$21)/COUNTIF('2. Invulblad'!$X$29:$X$1048576,Lijstjes!$F$2),"")</f>
        <v/>
      </c>
      <c r="AA1163" s="14">
        <f>IF(Z1163=Lijstjes!$F$2,IF($F$15=Lijstjes!$A$8,$F$16,$F$21)/COUNTIF('2. Invulblad'!$Z$29:$Z$1048576,Lijstjes!$F$2),0)</f>
        <v>0</v>
      </c>
      <c r="AC1163" s="14">
        <f>IF(AB1163=Lijstjes!$F$2,IF($F$15=Lijstjes!$A$9,$F$16,$F$21)/COUNTIF('2. Invulblad'!$AB$29:$AB$1048576,Lijstjes!$F$2),0)</f>
        <v>0</v>
      </c>
      <c r="AE1163" s="14">
        <f>IF(AD1163=Lijstjes!$F$2,IF($F$15=Lijstjes!$A$10,$F$16,$F$21)/COUNTIF('2. Invulblad'!$AD$29:$AD$1048576,Lijstjes!$F$2),0)</f>
        <v>0</v>
      </c>
      <c r="AG1163" s="14">
        <f>IF(AF1163=Lijstjes!$F$2,IF($F$15=Lijstjes!$A$11,$F$16,$F$21)/COUNTIF('2. Invulblad'!$AF$29:$AF$1048576,Lijstjes!$F$2),0)</f>
        <v>0</v>
      </c>
    </row>
    <row r="1164" spans="2:33" ht="14.5">
      <c r="B1164" s="12" t="str">
        <f t="shared" si="34"/>
        <v/>
      </c>
      <c r="C1164" t="str">
        <f t="shared" si="35"/>
        <v/>
      </c>
      <c r="D1164" s="15" t="str">
        <f>IF(M1164=0,"",IF(AND(M1164&gt;0,IFERROR(SEARCH(Lijstjes!$F$2,'2. Invulblad'!N1164&amp;'2. Invulblad'!P1164&amp;'2. Invulblad'!R1164&amp;'2. Invulblad'!T1164&amp;'2. Invulblad'!V1164&amp;'2. Invulblad'!X1164&amp;'2. Invulblad'!Z1164&amp;'2. Invulblad'!AB1164&amp;'2. Invulblad'!AD1164&amp;'2. Invulblad'!AF1164&amp;'2. Invulblad'!AH1164&amp;'2. Invulblad'!AI1164),0)&gt;0),"","U mag geen subsidie aanvragen voor "&amp;'2. Invulblad'!E1164&amp;" "&amp;'2. Invulblad'!F1164&amp;'2. Invulblad'!G1164&amp;" want er is geen aangrenzende maatregel getroffen."))</f>
        <v/>
      </c>
      <c r="M1164" s="20">
        <f>MIN(1500,COUNTIF('2. Invulblad'!N1164:AI1164,"Ja")*750)</f>
        <v>0</v>
      </c>
      <c r="O1164" s="14" t="str">
        <f>IF(N1164=Lijstjes!$F$2,IF($F$15=Lijstjes!$A$2,$F$16,$F$21)/COUNTIF('2. Invulblad'!$N$29:$N$1048576,Lijstjes!$F$2),"")</f>
        <v/>
      </c>
      <c r="Q1164" s="5" t="str">
        <f>IF(P1164=Lijstjes!$F$2,IF($F$15=Lijstjes!$A$3,$F$16,$F$21)/COUNTIF('2. Invulblad'!$P$29:$P$1048576,Lijstjes!$F$2),"")</f>
        <v/>
      </c>
      <c r="S1164" s="5">
        <f>IF(R1164=Lijstjes!$F$2,IF($F$15=Lijstjes!$A$4,$F$16,$F$21)/COUNTIF('2. Invulblad'!$R$29:$R$1048576,Lijstjes!$F$2),0)</f>
        <v>0</v>
      </c>
      <c r="U1164" s="5">
        <f>IF(T1164=Lijstjes!$F$2,IF($F$15=Lijstjes!$A$5,$F$16,$F$21)/COUNTIF('2. Invulblad'!$T$29:$T$1048576,Lijstjes!$F$2),0)</f>
        <v>0</v>
      </c>
      <c r="W1164" s="5" t="str">
        <f>IF(V1164=Lijstjes!$F$2,IF($F$15=Lijstjes!$A$6,$F$16,$F$21)/COUNTIF('2. Invulblad'!$V$29:$V$1048576,Lijstjes!$F$2),"")</f>
        <v/>
      </c>
      <c r="Y1164" s="5" t="str">
        <f>IF(X1164=Lijstjes!$F$2,IF($F$15=Lijstjes!$A$7,$F$16,$F$21)/COUNTIF('2. Invulblad'!$X$29:$X$1048576,Lijstjes!$F$2),"")</f>
        <v/>
      </c>
      <c r="AA1164" s="14">
        <f>IF(Z1164=Lijstjes!$F$2,IF($F$15=Lijstjes!$A$8,$F$16,$F$21)/COUNTIF('2. Invulblad'!$Z$29:$Z$1048576,Lijstjes!$F$2),0)</f>
        <v>0</v>
      </c>
      <c r="AC1164" s="14">
        <f>IF(AB1164=Lijstjes!$F$2,IF($F$15=Lijstjes!$A$9,$F$16,$F$21)/COUNTIF('2. Invulblad'!$AB$29:$AB$1048576,Lijstjes!$F$2),0)</f>
        <v>0</v>
      </c>
      <c r="AE1164" s="14">
        <f>IF(AD1164=Lijstjes!$F$2,IF($F$15=Lijstjes!$A$10,$F$16,$F$21)/COUNTIF('2. Invulblad'!$AD$29:$AD$1048576,Lijstjes!$F$2),0)</f>
        <v>0</v>
      </c>
      <c r="AG1164" s="14">
        <f>IF(AF1164=Lijstjes!$F$2,IF($F$15=Lijstjes!$A$11,$F$16,$F$21)/COUNTIF('2. Invulblad'!$AF$29:$AF$1048576,Lijstjes!$F$2),0)</f>
        <v>0</v>
      </c>
    </row>
    <row r="1165" spans="2:33" ht="14.5">
      <c r="B1165" s="12" t="str">
        <f t="shared" si="34"/>
        <v/>
      </c>
      <c r="C1165" t="str">
        <f t="shared" si="35"/>
        <v/>
      </c>
      <c r="D1165" s="15" t="str">
        <f>IF(M1165=0,"",IF(AND(M1165&gt;0,IFERROR(SEARCH(Lijstjes!$F$2,'2. Invulblad'!N1165&amp;'2. Invulblad'!P1165&amp;'2. Invulblad'!R1165&amp;'2. Invulblad'!T1165&amp;'2. Invulblad'!V1165&amp;'2. Invulblad'!X1165&amp;'2. Invulblad'!Z1165&amp;'2. Invulblad'!AB1165&amp;'2. Invulblad'!AD1165&amp;'2. Invulblad'!AF1165&amp;'2. Invulblad'!AH1165&amp;'2. Invulblad'!AI1165),0)&gt;0),"","U mag geen subsidie aanvragen voor "&amp;'2. Invulblad'!E1165&amp;" "&amp;'2. Invulblad'!F1165&amp;'2. Invulblad'!G1165&amp;" want er is geen aangrenzende maatregel getroffen."))</f>
        <v/>
      </c>
      <c r="M1165" s="20">
        <f>MIN(1500,COUNTIF('2. Invulblad'!N1165:AI1165,"Ja")*750)</f>
        <v>0</v>
      </c>
      <c r="O1165" s="14" t="str">
        <f>IF(N1165=Lijstjes!$F$2,IF($F$15=Lijstjes!$A$2,$F$16,$F$21)/COUNTIF('2. Invulblad'!$N$29:$N$1048576,Lijstjes!$F$2),"")</f>
        <v/>
      </c>
      <c r="Q1165" s="5" t="str">
        <f>IF(P1165=Lijstjes!$F$2,IF($F$15=Lijstjes!$A$3,$F$16,$F$21)/COUNTIF('2. Invulblad'!$P$29:$P$1048576,Lijstjes!$F$2),"")</f>
        <v/>
      </c>
      <c r="S1165" s="5">
        <f>IF(R1165=Lijstjes!$F$2,IF($F$15=Lijstjes!$A$4,$F$16,$F$21)/COUNTIF('2. Invulblad'!$R$29:$R$1048576,Lijstjes!$F$2),0)</f>
        <v>0</v>
      </c>
      <c r="U1165" s="5">
        <f>IF(T1165=Lijstjes!$F$2,IF($F$15=Lijstjes!$A$5,$F$16,$F$21)/COUNTIF('2. Invulblad'!$T$29:$T$1048576,Lijstjes!$F$2),0)</f>
        <v>0</v>
      </c>
      <c r="W1165" s="5" t="str">
        <f>IF(V1165=Lijstjes!$F$2,IF($F$15=Lijstjes!$A$6,$F$16,$F$21)/COUNTIF('2. Invulblad'!$V$29:$V$1048576,Lijstjes!$F$2),"")</f>
        <v/>
      </c>
      <c r="Y1165" s="5" t="str">
        <f>IF(X1165=Lijstjes!$F$2,IF($F$15=Lijstjes!$A$7,$F$16,$F$21)/COUNTIF('2. Invulblad'!$X$29:$X$1048576,Lijstjes!$F$2),"")</f>
        <v/>
      </c>
      <c r="AA1165" s="14">
        <f>IF(Z1165=Lijstjes!$F$2,IF($F$15=Lijstjes!$A$8,$F$16,$F$21)/COUNTIF('2. Invulblad'!$Z$29:$Z$1048576,Lijstjes!$F$2),0)</f>
        <v>0</v>
      </c>
      <c r="AC1165" s="14">
        <f>IF(AB1165=Lijstjes!$F$2,IF($F$15=Lijstjes!$A$9,$F$16,$F$21)/COUNTIF('2. Invulblad'!$AB$29:$AB$1048576,Lijstjes!$F$2),0)</f>
        <v>0</v>
      </c>
      <c r="AE1165" s="14">
        <f>IF(AD1165=Lijstjes!$F$2,IF($F$15=Lijstjes!$A$10,$F$16,$F$21)/COUNTIF('2. Invulblad'!$AD$29:$AD$1048576,Lijstjes!$F$2),0)</f>
        <v>0</v>
      </c>
      <c r="AG1165" s="14">
        <f>IF(AF1165=Lijstjes!$F$2,IF($F$15=Lijstjes!$A$11,$F$16,$F$21)/COUNTIF('2. Invulblad'!$AF$29:$AF$1048576,Lijstjes!$F$2),0)</f>
        <v>0</v>
      </c>
    </row>
    <row r="1166" spans="2:33" ht="14.5">
      <c r="B1166" s="12" t="str">
        <f t="shared" si="34"/>
        <v/>
      </c>
      <c r="C1166" t="str">
        <f t="shared" si="35"/>
        <v/>
      </c>
      <c r="D1166" s="15" t="str">
        <f>IF(M1166=0,"",IF(AND(M1166&gt;0,IFERROR(SEARCH(Lijstjes!$F$2,'2. Invulblad'!N1166&amp;'2. Invulblad'!P1166&amp;'2. Invulblad'!R1166&amp;'2. Invulblad'!T1166&amp;'2. Invulblad'!V1166&amp;'2. Invulblad'!X1166&amp;'2. Invulblad'!Z1166&amp;'2. Invulblad'!AB1166&amp;'2. Invulblad'!AD1166&amp;'2. Invulblad'!AF1166&amp;'2. Invulblad'!AH1166&amp;'2. Invulblad'!AI1166),0)&gt;0),"","U mag geen subsidie aanvragen voor "&amp;'2. Invulblad'!E1166&amp;" "&amp;'2. Invulblad'!F1166&amp;'2. Invulblad'!G1166&amp;" want er is geen aangrenzende maatregel getroffen."))</f>
        <v/>
      </c>
      <c r="M1166" s="20">
        <f>MIN(1500,COUNTIF('2. Invulblad'!N1166:AI1166,"Ja")*750)</f>
        <v>0</v>
      </c>
      <c r="O1166" s="14" t="str">
        <f>IF(N1166=Lijstjes!$F$2,IF($F$15=Lijstjes!$A$2,$F$16,$F$21)/COUNTIF('2. Invulblad'!$N$29:$N$1048576,Lijstjes!$F$2),"")</f>
        <v/>
      </c>
      <c r="Q1166" s="5" t="str">
        <f>IF(P1166=Lijstjes!$F$2,IF($F$15=Lijstjes!$A$3,$F$16,$F$21)/COUNTIF('2. Invulblad'!$P$29:$P$1048576,Lijstjes!$F$2),"")</f>
        <v/>
      </c>
      <c r="S1166" s="5">
        <f>IF(R1166=Lijstjes!$F$2,IF($F$15=Lijstjes!$A$4,$F$16,$F$21)/COUNTIF('2. Invulblad'!$R$29:$R$1048576,Lijstjes!$F$2),0)</f>
        <v>0</v>
      </c>
      <c r="U1166" s="5">
        <f>IF(T1166=Lijstjes!$F$2,IF($F$15=Lijstjes!$A$5,$F$16,$F$21)/COUNTIF('2. Invulblad'!$T$29:$T$1048576,Lijstjes!$F$2),0)</f>
        <v>0</v>
      </c>
      <c r="W1166" s="5" t="str">
        <f>IF(V1166=Lijstjes!$F$2,IF($F$15=Lijstjes!$A$6,$F$16,$F$21)/COUNTIF('2. Invulblad'!$V$29:$V$1048576,Lijstjes!$F$2),"")</f>
        <v/>
      </c>
      <c r="Y1166" s="5" t="str">
        <f>IF(X1166=Lijstjes!$F$2,IF($F$15=Lijstjes!$A$7,$F$16,$F$21)/COUNTIF('2. Invulblad'!$X$29:$X$1048576,Lijstjes!$F$2),"")</f>
        <v/>
      </c>
      <c r="AA1166" s="14">
        <f>IF(Z1166=Lijstjes!$F$2,IF($F$15=Lijstjes!$A$8,$F$16,$F$21)/COUNTIF('2. Invulblad'!$Z$29:$Z$1048576,Lijstjes!$F$2),0)</f>
        <v>0</v>
      </c>
      <c r="AC1166" s="14">
        <f>IF(AB1166=Lijstjes!$F$2,IF($F$15=Lijstjes!$A$9,$F$16,$F$21)/COUNTIF('2. Invulblad'!$AB$29:$AB$1048576,Lijstjes!$F$2),0)</f>
        <v>0</v>
      </c>
      <c r="AE1166" s="14">
        <f>IF(AD1166=Lijstjes!$F$2,IF($F$15=Lijstjes!$A$10,$F$16,$F$21)/COUNTIF('2. Invulblad'!$AD$29:$AD$1048576,Lijstjes!$F$2),0)</f>
        <v>0</v>
      </c>
      <c r="AG1166" s="14">
        <f>IF(AF1166=Lijstjes!$F$2,IF($F$15=Lijstjes!$A$11,$F$16,$F$21)/COUNTIF('2. Invulblad'!$AF$29:$AF$1048576,Lijstjes!$F$2),0)</f>
        <v>0</v>
      </c>
    </row>
    <row r="1167" spans="2:33" ht="14.5">
      <c r="B1167" s="12" t="str">
        <f t="shared" si="34"/>
        <v/>
      </c>
      <c r="C1167" t="str">
        <f t="shared" si="35"/>
        <v/>
      </c>
      <c r="D1167" s="15" t="str">
        <f>IF(M1167=0,"",IF(AND(M1167&gt;0,IFERROR(SEARCH(Lijstjes!$F$2,'2. Invulblad'!N1167&amp;'2. Invulblad'!P1167&amp;'2. Invulblad'!R1167&amp;'2. Invulblad'!T1167&amp;'2. Invulblad'!V1167&amp;'2. Invulblad'!X1167&amp;'2. Invulblad'!Z1167&amp;'2. Invulblad'!AB1167&amp;'2. Invulblad'!AD1167&amp;'2. Invulblad'!AF1167&amp;'2. Invulblad'!AH1167&amp;'2. Invulblad'!AI1167),0)&gt;0),"","U mag geen subsidie aanvragen voor "&amp;'2. Invulblad'!E1167&amp;" "&amp;'2. Invulblad'!F1167&amp;'2. Invulblad'!G1167&amp;" want er is geen aangrenzende maatregel getroffen."))</f>
        <v/>
      </c>
      <c r="M1167" s="20">
        <f>MIN(1500,COUNTIF('2. Invulblad'!N1167:AI1167,"Ja")*750)</f>
        <v>0</v>
      </c>
      <c r="O1167" s="14" t="str">
        <f>IF(N1167=Lijstjes!$F$2,IF($F$15=Lijstjes!$A$2,$F$16,$F$21)/COUNTIF('2. Invulblad'!$N$29:$N$1048576,Lijstjes!$F$2),"")</f>
        <v/>
      </c>
      <c r="Q1167" s="5" t="str">
        <f>IF(P1167=Lijstjes!$F$2,IF($F$15=Lijstjes!$A$3,$F$16,$F$21)/COUNTIF('2. Invulblad'!$P$29:$P$1048576,Lijstjes!$F$2),"")</f>
        <v/>
      </c>
      <c r="S1167" s="5">
        <f>IF(R1167=Lijstjes!$F$2,IF($F$15=Lijstjes!$A$4,$F$16,$F$21)/COUNTIF('2. Invulblad'!$R$29:$R$1048576,Lijstjes!$F$2),0)</f>
        <v>0</v>
      </c>
      <c r="U1167" s="5">
        <f>IF(T1167=Lijstjes!$F$2,IF($F$15=Lijstjes!$A$5,$F$16,$F$21)/COUNTIF('2. Invulblad'!$T$29:$T$1048576,Lijstjes!$F$2),0)</f>
        <v>0</v>
      </c>
      <c r="W1167" s="5" t="str">
        <f>IF(V1167=Lijstjes!$F$2,IF($F$15=Lijstjes!$A$6,$F$16,$F$21)/COUNTIF('2. Invulblad'!$V$29:$V$1048576,Lijstjes!$F$2),"")</f>
        <v/>
      </c>
      <c r="Y1167" s="5" t="str">
        <f>IF(X1167=Lijstjes!$F$2,IF($F$15=Lijstjes!$A$7,$F$16,$F$21)/COUNTIF('2. Invulblad'!$X$29:$X$1048576,Lijstjes!$F$2),"")</f>
        <v/>
      </c>
      <c r="AA1167" s="14">
        <f>IF(Z1167=Lijstjes!$F$2,IF($F$15=Lijstjes!$A$8,$F$16,$F$21)/COUNTIF('2. Invulblad'!$Z$29:$Z$1048576,Lijstjes!$F$2),0)</f>
        <v>0</v>
      </c>
      <c r="AC1167" s="14">
        <f>IF(AB1167=Lijstjes!$F$2,IF($F$15=Lijstjes!$A$9,$F$16,$F$21)/COUNTIF('2. Invulblad'!$AB$29:$AB$1048576,Lijstjes!$F$2),0)</f>
        <v>0</v>
      </c>
      <c r="AE1167" s="14">
        <f>IF(AD1167=Lijstjes!$F$2,IF($F$15=Lijstjes!$A$10,$F$16,$F$21)/COUNTIF('2. Invulblad'!$AD$29:$AD$1048576,Lijstjes!$F$2),0)</f>
        <v>0</v>
      </c>
      <c r="AG1167" s="14">
        <f>IF(AF1167=Lijstjes!$F$2,IF($F$15=Lijstjes!$A$11,$F$16,$F$21)/COUNTIF('2. Invulblad'!$AF$29:$AF$1048576,Lijstjes!$F$2),0)</f>
        <v>0</v>
      </c>
    </row>
    <row r="1168" spans="2:33" ht="14.5">
      <c r="B1168" s="12" t="str">
        <f t="shared" si="34"/>
        <v/>
      </c>
      <c r="C1168" t="str">
        <f t="shared" si="35"/>
        <v/>
      </c>
      <c r="D1168" s="15" t="str">
        <f>IF(M1168=0,"",IF(AND(M1168&gt;0,IFERROR(SEARCH(Lijstjes!$F$2,'2. Invulblad'!N1168&amp;'2. Invulblad'!P1168&amp;'2. Invulblad'!R1168&amp;'2. Invulblad'!T1168&amp;'2. Invulblad'!V1168&amp;'2. Invulblad'!X1168&amp;'2. Invulblad'!Z1168&amp;'2. Invulblad'!AB1168&amp;'2. Invulblad'!AD1168&amp;'2. Invulblad'!AF1168&amp;'2. Invulblad'!AH1168&amp;'2. Invulblad'!AI1168),0)&gt;0),"","U mag geen subsidie aanvragen voor "&amp;'2. Invulblad'!E1168&amp;" "&amp;'2. Invulblad'!F1168&amp;'2. Invulblad'!G1168&amp;" want er is geen aangrenzende maatregel getroffen."))</f>
        <v/>
      </c>
      <c r="M1168" s="20">
        <f>MIN(1500,COUNTIF('2. Invulblad'!N1168:AI1168,"Ja")*750)</f>
        <v>0</v>
      </c>
      <c r="O1168" s="14" t="str">
        <f>IF(N1168=Lijstjes!$F$2,IF($F$15=Lijstjes!$A$2,$F$16,$F$21)/COUNTIF('2. Invulblad'!$N$29:$N$1048576,Lijstjes!$F$2),"")</f>
        <v/>
      </c>
      <c r="Q1168" s="5" t="str">
        <f>IF(P1168=Lijstjes!$F$2,IF($F$15=Lijstjes!$A$3,$F$16,$F$21)/COUNTIF('2. Invulblad'!$P$29:$P$1048576,Lijstjes!$F$2),"")</f>
        <v/>
      </c>
      <c r="S1168" s="5">
        <f>IF(R1168=Lijstjes!$F$2,IF($F$15=Lijstjes!$A$4,$F$16,$F$21)/COUNTIF('2. Invulblad'!$R$29:$R$1048576,Lijstjes!$F$2),0)</f>
        <v>0</v>
      </c>
      <c r="U1168" s="5">
        <f>IF(T1168=Lijstjes!$F$2,IF($F$15=Lijstjes!$A$5,$F$16,$F$21)/COUNTIF('2. Invulblad'!$T$29:$T$1048576,Lijstjes!$F$2),0)</f>
        <v>0</v>
      </c>
      <c r="W1168" s="5" t="str">
        <f>IF(V1168=Lijstjes!$F$2,IF($F$15=Lijstjes!$A$6,$F$16,$F$21)/COUNTIF('2. Invulblad'!$V$29:$V$1048576,Lijstjes!$F$2),"")</f>
        <v/>
      </c>
      <c r="Y1168" s="5" t="str">
        <f>IF(X1168=Lijstjes!$F$2,IF($F$15=Lijstjes!$A$7,$F$16,$F$21)/COUNTIF('2. Invulblad'!$X$29:$X$1048576,Lijstjes!$F$2),"")</f>
        <v/>
      </c>
      <c r="AA1168" s="14">
        <f>IF(Z1168=Lijstjes!$F$2,IF($F$15=Lijstjes!$A$8,$F$16,$F$21)/COUNTIF('2. Invulblad'!$Z$29:$Z$1048576,Lijstjes!$F$2),0)</f>
        <v>0</v>
      </c>
      <c r="AC1168" s="14">
        <f>IF(AB1168=Lijstjes!$F$2,IF($F$15=Lijstjes!$A$9,$F$16,$F$21)/COUNTIF('2. Invulblad'!$AB$29:$AB$1048576,Lijstjes!$F$2),0)</f>
        <v>0</v>
      </c>
      <c r="AE1168" s="14">
        <f>IF(AD1168=Lijstjes!$F$2,IF($F$15=Lijstjes!$A$10,$F$16,$F$21)/COUNTIF('2. Invulblad'!$AD$29:$AD$1048576,Lijstjes!$F$2),0)</f>
        <v>0</v>
      </c>
      <c r="AG1168" s="14">
        <f>IF(AF1168=Lijstjes!$F$2,IF($F$15=Lijstjes!$A$11,$F$16,$F$21)/COUNTIF('2. Invulblad'!$AF$29:$AF$1048576,Lijstjes!$F$2),0)</f>
        <v>0</v>
      </c>
    </row>
    <row r="1169" spans="2:33" ht="14.5">
      <c r="B1169" s="12" t="str">
        <f t="shared" si="34"/>
        <v/>
      </c>
      <c r="C1169" t="str">
        <f t="shared" si="35"/>
        <v/>
      </c>
      <c r="D1169" s="15" t="str">
        <f>IF(M1169=0,"",IF(AND(M1169&gt;0,IFERROR(SEARCH(Lijstjes!$F$2,'2. Invulblad'!N1169&amp;'2. Invulblad'!P1169&amp;'2. Invulblad'!R1169&amp;'2. Invulblad'!T1169&amp;'2. Invulblad'!V1169&amp;'2. Invulblad'!X1169&amp;'2. Invulblad'!Z1169&amp;'2. Invulblad'!AB1169&amp;'2. Invulblad'!AD1169&amp;'2. Invulblad'!AF1169&amp;'2. Invulblad'!AH1169&amp;'2. Invulblad'!AI1169),0)&gt;0),"","U mag geen subsidie aanvragen voor "&amp;'2. Invulblad'!E1169&amp;" "&amp;'2. Invulblad'!F1169&amp;'2. Invulblad'!G1169&amp;" want er is geen aangrenzende maatregel getroffen."))</f>
        <v/>
      </c>
      <c r="M1169" s="20">
        <f>MIN(1500,COUNTIF('2. Invulblad'!N1169:AI1169,"Ja")*750)</f>
        <v>0</v>
      </c>
      <c r="O1169" s="14" t="str">
        <f>IF(N1169=Lijstjes!$F$2,IF($F$15=Lijstjes!$A$2,$F$16,$F$21)/COUNTIF('2. Invulblad'!$N$29:$N$1048576,Lijstjes!$F$2),"")</f>
        <v/>
      </c>
      <c r="Q1169" s="5" t="str">
        <f>IF(P1169=Lijstjes!$F$2,IF($F$15=Lijstjes!$A$3,$F$16,$F$21)/COUNTIF('2. Invulblad'!$P$29:$P$1048576,Lijstjes!$F$2),"")</f>
        <v/>
      </c>
      <c r="S1169" s="5">
        <f>IF(R1169=Lijstjes!$F$2,IF($F$15=Lijstjes!$A$4,$F$16,$F$21)/COUNTIF('2. Invulblad'!$R$29:$R$1048576,Lijstjes!$F$2),0)</f>
        <v>0</v>
      </c>
      <c r="U1169" s="5">
        <f>IF(T1169=Lijstjes!$F$2,IF($F$15=Lijstjes!$A$5,$F$16,$F$21)/COUNTIF('2. Invulblad'!$T$29:$T$1048576,Lijstjes!$F$2),0)</f>
        <v>0</v>
      </c>
      <c r="W1169" s="5" t="str">
        <f>IF(V1169=Lijstjes!$F$2,IF($F$15=Lijstjes!$A$6,$F$16,$F$21)/COUNTIF('2. Invulblad'!$V$29:$V$1048576,Lijstjes!$F$2),"")</f>
        <v/>
      </c>
      <c r="Y1169" s="5" t="str">
        <f>IF(X1169=Lijstjes!$F$2,IF($F$15=Lijstjes!$A$7,$F$16,$F$21)/COUNTIF('2. Invulblad'!$X$29:$X$1048576,Lijstjes!$F$2),"")</f>
        <v/>
      </c>
      <c r="AA1169" s="14">
        <f>IF(Z1169=Lijstjes!$F$2,IF($F$15=Lijstjes!$A$8,$F$16,$F$21)/COUNTIF('2. Invulblad'!$Z$29:$Z$1048576,Lijstjes!$F$2),0)</f>
        <v>0</v>
      </c>
      <c r="AC1169" s="14">
        <f>IF(AB1169=Lijstjes!$F$2,IF($F$15=Lijstjes!$A$9,$F$16,$F$21)/COUNTIF('2. Invulblad'!$AB$29:$AB$1048576,Lijstjes!$F$2),0)</f>
        <v>0</v>
      </c>
      <c r="AE1169" s="14">
        <f>IF(AD1169=Lijstjes!$F$2,IF($F$15=Lijstjes!$A$10,$F$16,$F$21)/COUNTIF('2. Invulblad'!$AD$29:$AD$1048576,Lijstjes!$F$2),0)</f>
        <v>0</v>
      </c>
      <c r="AG1169" s="14">
        <f>IF(AF1169=Lijstjes!$F$2,IF($F$15=Lijstjes!$A$11,$F$16,$F$21)/COUNTIF('2. Invulblad'!$AF$29:$AF$1048576,Lijstjes!$F$2),0)</f>
        <v>0</v>
      </c>
    </row>
    <row r="1170" spans="2:33" ht="14.5">
      <c r="B1170" s="12" t="str">
        <f t="shared" si="34"/>
        <v/>
      </c>
      <c r="C1170" t="str">
        <f t="shared" si="35"/>
        <v/>
      </c>
      <c r="D1170" s="15" t="str">
        <f>IF(M1170=0,"",IF(AND(M1170&gt;0,IFERROR(SEARCH(Lijstjes!$F$2,'2. Invulblad'!N1170&amp;'2. Invulblad'!P1170&amp;'2. Invulblad'!R1170&amp;'2. Invulblad'!T1170&amp;'2. Invulblad'!V1170&amp;'2. Invulblad'!X1170&amp;'2. Invulblad'!Z1170&amp;'2. Invulblad'!AB1170&amp;'2. Invulblad'!AD1170&amp;'2. Invulblad'!AF1170&amp;'2. Invulblad'!AH1170&amp;'2. Invulblad'!AI1170),0)&gt;0),"","U mag geen subsidie aanvragen voor "&amp;'2. Invulblad'!E1170&amp;" "&amp;'2. Invulblad'!F1170&amp;'2. Invulblad'!G1170&amp;" want er is geen aangrenzende maatregel getroffen."))</f>
        <v/>
      </c>
      <c r="M1170" s="20">
        <f>MIN(1500,COUNTIF('2. Invulblad'!N1170:AI1170,"Ja")*750)</f>
        <v>0</v>
      </c>
      <c r="O1170" s="14" t="str">
        <f>IF(N1170=Lijstjes!$F$2,IF($F$15=Lijstjes!$A$2,$F$16,$F$21)/COUNTIF('2. Invulblad'!$N$29:$N$1048576,Lijstjes!$F$2),"")</f>
        <v/>
      </c>
      <c r="Q1170" s="5" t="str">
        <f>IF(P1170=Lijstjes!$F$2,IF($F$15=Lijstjes!$A$3,$F$16,$F$21)/COUNTIF('2. Invulblad'!$P$29:$P$1048576,Lijstjes!$F$2),"")</f>
        <v/>
      </c>
      <c r="S1170" s="5">
        <f>IF(R1170=Lijstjes!$F$2,IF($F$15=Lijstjes!$A$4,$F$16,$F$21)/COUNTIF('2. Invulblad'!$R$29:$R$1048576,Lijstjes!$F$2),0)</f>
        <v>0</v>
      </c>
      <c r="U1170" s="5">
        <f>IF(T1170=Lijstjes!$F$2,IF($F$15=Lijstjes!$A$5,$F$16,$F$21)/COUNTIF('2. Invulblad'!$T$29:$T$1048576,Lijstjes!$F$2),0)</f>
        <v>0</v>
      </c>
      <c r="W1170" s="5" t="str">
        <f>IF(V1170=Lijstjes!$F$2,IF($F$15=Lijstjes!$A$6,$F$16,$F$21)/COUNTIF('2. Invulblad'!$V$29:$V$1048576,Lijstjes!$F$2),"")</f>
        <v/>
      </c>
      <c r="Y1170" s="5" t="str">
        <f>IF(X1170=Lijstjes!$F$2,IF($F$15=Lijstjes!$A$7,$F$16,$F$21)/COUNTIF('2. Invulblad'!$X$29:$X$1048576,Lijstjes!$F$2),"")</f>
        <v/>
      </c>
      <c r="AA1170" s="14">
        <f>IF(Z1170=Lijstjes!$F$2,IF($F$15=Lijstjes!$A$8,$F$16,$F$21)/COUNTIF('2. Invulblad'!$Z$29:$Z$1048576,Lijstjes!$F$2),0)</f>
        <v>0</v>
      </c>
      <c r="AC1170" s="14">
        <f>IF(AB1170=Lijstjes!$F$2,IF($F$15=Lijstjes!$A$9,$F$16,$F$21)/COUNTIF('2. Invulblad'!$AB$29:$AB$1048576,Lijstjes!$F$2),0)</f>
        <v>0</v>
      </c>
      <c r="AE1170" s="14">
        <f>IF(AD1170=Lijstjes!$F$2,IF($F$15=Lijstjes!$A$10,$F$16,$F$21)/COUNTIF('2. Invulblad'!$AD$29:$AD$1048576,Lijstjes!$F$2),0)</f>
        <v>0</v>
      </c>
      <c r="AG1170" s="14">
        <f>IF(AF1170=Lijstjes!$F$2,IF($F$15=Lijstjes!$A$11,$F$16,$F$21)/COUNTIF('2. Invulblad'!$AF$29:$AF$1048576,Lijstjes!$F$2),0)</f>
        <v>0</v>
      </c>
    </row>
    <row r="1171" spans="2:33" ht="14.5">
      <c r="B1171" s="12" t="str">
        <f t="shared" si="34"/>
        <v/>
      </c>
      <c r="C1171" t="str">
        <f t="shared" si="35"/>
        <v/>
      </c>
      <c r="D1171" s="15" t="str">
        <f>IF(M1171=0,"",IF(AND(M1171&gt;0,IFERROR(SEARCH(Lijstjes!$F$2,'2. Invulblad'!N1171&amp;'2. Invulblad'!P1171&amp;'2. Invulblad'!R1171&amp;'2. Invulblad'!T1171&amp;'2. Invulblad'!V1171&amp;'2. Invulblad'!X1171&amp;'2. Invulblad'!Z1171&amp;'2. Invulblad'!AB1171&amp;'2. Invulblad'!AD1171&amp;'2. Invulblad'!AF1171&amp;'2. Invulblad'!AH1171&amp;'2. Invulblad'!AI1171),0)&gt;0),"","U mag geen subsidie aanvragen voor "&amp;'2. Invulblad'!E1171&amp;" "&amp;'2. Invulblad'!F1171&amp;'2. Invulblad'!G1171&amp;" want er is geen aangrenzende maatregel getroffen."))</f>
        <v/>
      </c>
      <c r="M1171" s="20">
        <f>MIN(1500,COUNTIF('2. Invulblad'!N1171:AI1171,"Ja")*750)</f>
        <v>0</v>
      </c>
      <c r="O1171" s="14" t="str">
        <f>IF(N1171=Lijstjes!$F$2,IF($F$15=Lijstjes!$A$2,$F$16,$F$21)/COUNTIF('2. Invulblad'!$N$29:$N$1048576,Lijstjes!$F$2),"")</f>
        <v/>
      </c>
      <c r="Q1171" s="5" t="str">
        <f>IF(P1171=Lijstjes!$F$2,IF($F$15=Lijstjes!$A$3,$F$16,$F$21)/COUNTIF('2. Invulblad'!$P$29:$P$1048576,Lijstjes!$F$2),"")</f>
        <v/>
      </c>
      <c r="S1171" s="5">
        <f>IF(R1171=Lijstjes!$F$2,IF($F$15=Lijstjes!$A$4,$F$16,$F$21)/COUNTIF('2. Invulblad'!$R$29:$R$1048576,Lijstjes!$F$2),0)</f>
        <v>0</v>
      </c>
      <c r="U1171" s="5">
        <f>IF(T1171=Lijstjes!$F$2,IF($F$15=Lijstjes!$A$5,$F$16,$F$21)/COUNTIF('2. Invulblad'!$T$29:$T$1048576,Lijstjes!$F$2),0)</f>
        <v>0</v>
      </c>
      <c r="W1171" s="5" t="str">
        <f>IF(V1171=Lijstjes!$F$2,IF($F$15=Lijstjes!$A$6,$F$16,$F$21)/COUNTIF('2. Invulblad'!$V$29:$V$1048576,Lijstjes!$F$2),"")</f>
        <v/>
      </c>
      <c r="Y1171" s="5" t="str">
        <f>IF(X1171=Lijstjes!$F$2,IF($F$15=Lijstjes!$A$7,$F$16,$F$21)/COUNTIF('2. Invulblad'!$X$29:$X$1048576,Lijstjes!$F$2),"")</f>
        <v/>
      </c>
      <c r="AA1171" s="14">
        <f>IF(Z1171=Lijstjes!$F$2,IF($F$15=Lijstjes!$A$8,$F$16,$F$21)/COUNTIF('2. Invulblad'!$Z$29:$Z$1048576,Lijstjes!$F$2),0)</f>
        <v>0</v>
      </c>
      <c r="AC1171" s="14">
        <f>IF(AB1171=Lijstjes!$F$2,IF($F$15=Lijstjes!$A$9,$F$16,$F$21)/COUNTIF('2. Invulblad'!$AB$29:$AB$1048576,Lijstjes!$F$2),0)</f>
        <v>0</v>
      </c>
      <c r="AE1171" s="14">
        <f>IF(AD1171=Lijstjes!$F$2,IF($F$15=Lijstjes!$A$10,$F$16,$F$21)/COUNTIF('2. Invulblad'!$AD$29:$AD$1048576,Lijstjes!$F$2),0)</f>
        <v>0</v>
      </c>
      <c r="AG1171" s="14">
        <f>IF(AF1171=Lijstjes!$F$2,IF($F$15=Lijstjes!$A$11,$F$16,$F$21)/COUNTIF('2. Invulblad'!$AF$29:$AF$1048576,Lijstjes!$F$2),0)</f>
        <v>0</v>
      </c>
    </row>
    <row r="1172" spans="2:33" ht="14.5">
      <c r="B1172" s="12" t="str">
        <f t="shared" si="34"/>
        <v/>
      </c>
      <c r="C1172" t="str">
        <f t="shared" si="35"/>
        <v/>
      </c>
      <c r="D1172" s="15" t="str">
        <f>IF(M1172=0,"",IF(AND(M1172&gt;0,IFERROR(SEARCH(Lijstjes!$F$2,'2. Invulblad'!N1172&amp;'2. Invulblad'!P1172&amp;'2. Invulblad'!R1172&amp;'2. Invulblad'!T1172&amp;'2. Invulblad'!V1172&amp;'2. Invulblad'!X1172&amp;'2. Invulblad'!Z1172&amp;'2. Invulblad'!AB1172&amp;'2. Invulblad'!AD1172&amp;'2. Invulblad'!AF1172&amp;'2. Invulblad'!AH1172&amp;'2. Invulblad'!AI1172),0)&gt;0),"","U mag geen subsidie aanvragen voor "&amp;'2. Invulblad'!E1172&amp;" "&amp;'2. Invulblad'!F1172&amp;'2. Invulblad'!G1172&amp;" want er is geen aangrenzende maatregel getroffen."))</f>
        <v/>
      </c>
      <c r="M1172" s="20">
        <f>MIN(1500,COUNTIF('2. Invulblad'!N1172:AI1172,"Ja")*750)</f>
        <v>0</v>
      </c>
      <c r="O1172" s="14" t="str">
        <f>IF(N1172=Lijstjes!$F$2,IF($F$15=Lijstjes!$A$2,$F$16,$F$21)/COUNTIF('2. Invulblad'!$N$29:$N$1048576,Lijstjes!$F$2),"")</f>
        <v/>
      </c>
      <c r="Q1172" s="5" t="str">
        <f>IF(P1172=Lijstjes!$F$2,IF($F$15=Lijstjes!$A$3,$F$16,$F$21)/COUNTIF('2. Invulblad'!$P$29:$P$1048576,Lijstjes!$F$2),"")</f>
        <v/>
      </c>
      <c r="S1172" s="5">
        <f>IF(R1172=Lijstjes!$F$2,IF($F$15=Lijstjes!$A$4,$F$16,$F$21)/COUNTIF('2. Invulblad'!$R$29:$R$1048576,Lijstjes!$F$2),0)</f>
        <v>0</v>
      </c>
      <c r="U1172" s="5">
        <f>IF(T1172=Lijstjes!$F$2,IF($F$15=Lijstjes!$A$5,$F$16,$F$21)/COUNTIF('2. Invulblad'!$T$29:$T$1048576,Lijstjes!$F$2),0)</f>
        <v>0</v>
      </c>
      <c r="W1172" s="5" t="str">
        <f>IF(V1172=Lijstjes!$F$2,IF($F$15=Lijstjes!$A$6,$F$16,$F$21)/COUNTIF('2. Invulblad'!$V$29:$V$1048576,Lijstjes!$F$2),"")</f>
        <v/>
      </c>
      <c r="Y1172" s="5" t="str">
        <f>IF(X1172=Lijstjes!$F$2,IF($F$15=Lijstjes!$A$7,$F$16,$F$21)/COUNTIF('2. Invulblad'!$X$29:$X$1048576,Lijstjes!$F$2),"")</f>
        <v/>
      </c>
      <c r="AA1172" s="14">
        <f>IF(Z1172=Lijstjes!$F$2,IF($F$15=Lijstjes!$A$8,$F$16,$F$21)/COUNTIF('2. Invulblad'!$Z$29:$Z$1048576,Lijstjes!$F$2),0)</f>
        <v>0</v>
      </c>
      <c r="AC1172" s="14">
        <f>IF(AB1172=Lijstjes!$F$2,IF($F$15=Lijstjes!$A$9,$F$16,$F$21)/COUNTIF('2. Invulblad'!$AB$29:$AB$1048576,Lijstjes!$F$2),0)</f>
        <v>0</v>
      </c>
      <c r="AE1172" s="14">
        <f>IF(AD1172=Lijstjes!$F$2,IF($F$15=Lijstjes!$A$10,$F$16,$F$21)/COUNTIF('2. Invulblad'!$AD$29:$AD$1048576,Lijstjes!$F$2),0)</f>
        <v>0</v>
      </c>
      <c r="AG1172" s="14">
        <f>IF(AF1172=Lijstjes!$F$2,IF($F$15=Lijstjes!$A$11,$F$16,$F$21)/COUNTIF('2. Invulblad'!$AF$29:$AF$1048576,Lijstjes!$F$2),0)</f>
        <v>0</v>
      </c>
    </row>
    <row r="1173" spans="2:33" ht="14.5">
      <c r="B1173" s="12" t="str">
        <f t="shared" si="34"/>
        <v/>
      </c>
      <c r="C1173" t="str">
        <f t="shared" si="35"/>
        <v/>
      </c>
      <c r="D1173" s="15" t="str">
        <f>IF(M1173=0,"",IF(AND(M1173&gt;0,IFERROR(SEARCH(Lijstjes!$F$2,'2. Invulblad'!N1173&amp;'2. Invulblad'!P1173&amp;'2. Invulblad'!R1173&amp;'2. Invulblad'!T1173&amp;'2. Invulblad'!V1173&amp;'2. Invulblad'!X1173&amp;'2. Invulblad'!Z1173&amp;'2. Invulblad'!AB1173&amp;'2. Invulblad'!AD1173&amp;'2. Invulblad'!AF1173&amp;'2. Invulblad'!AH1173&amp;'2. Invulblad'!AI1173),0)&gt;0),"","U mag geen subsidie aanvragen voor "&amp;'2. Invulblad'!E1173&amp;" "&amp;'2. Invulblad'!F1173&amp;'2. Invulblad'!G1173&amp;" want er is geen aangrenzende maatregel getroffen."))</f>
        <v/>
      </c>
      <c r="M1173" s="20">
        <f>MIN(1500,COUNTIF('2. Invulblad'!N1173:AI1173,"Ja")*750)</f>
        <v>0</v>
      </c>
      <c r="O1173" s="14" t="str">
        <f>IF(N1173=Lijstjes!$F$2,IF($F$15=Lijstjes!$A$2,$F$16,$F$21)/COUNTIF('2. Invulblad'!$N$29:$N$1048576,Lijstjes!$F$2),"")</f>
        <v/>
      </c>
      <c r="Q1173" s="5" t="str">
        <f>IF(P1173=Lijstjes!$F$2,IF($F$15=Lijstjes!$A$3,$F$16,$F$21)/COUNTIF('2. Invulblad'!$P$29:$P$1048576,Lijstjes!$F$2),"")</f>
        <v/>
      </c>
      <c r="S1173" s="5">
        <f>IF(R1173=Lijstjes!$F$2,IF($F$15=Lijstjes!$A$4,$F$16,$F$21)/COUNTIF('2. Invulblad'!$R$29:$R$1048576,Lijstjes!$F$2),0)</f>
        <v>0</v>
      </c>
      <c r="U1173" s="5">
        <f>IF(T1173=Lijstjes!$F$2,IF($F$15=Lijstjes!$A$5,$F$16,$F$21)/COUNTIF('2. Invulblad'!$T$29:$T$1048576,Lijstjes!$F$2),0)</f>
        <v>0</v>
      </c>
      <c r="W1173" s="5" t="str">
        <f>IF(V1173=Lijstjes!$F$2,IF($F$15=Lijstjes!$A$6,$F$16,$F$21)/COUNTIF('2. Invulblad'!$V$29:$V$1048576,Lijstjes!$F$2),"")</f>
        <v/>
      </c>
      <c r="Y1173" s="5" t="str">
        <f>IF(X1173=Lijstjes!$F$2,IF($F$15=Lijstjes!$A$7,$F$16,$F$21)/COUNTIF('2. Invulblad'!$X$29:$X$1048576,Lijstjes!$F$2),"")</f>
        <v/>
      </c>
      <c r="AA1173" s="14">
        <f>IF(Z1173=Lijstjes!$F$2,IF($F$15=Lijstjes!$A$8,$F$16,$F$21)/COUNTIF('2. Invulblad'!$Z$29:$Z$1048576,Lijstjes!$F$2),0)</f>
        <v>0</v>
      </c>
      <c r="AC1173" s="14">
        <f>IF(AB1173=Lijstjes!$F$2,IF($F$15=Lijstjes!$A$9,$F$16,$F$21)/COUNTIF('2. Invulblad'!$AB$29:$AB$1048576,Lijstjes!$F$2),0)</f>
        <v>0</v>
      </c>
      <c r="AE1173" s="14">
        <f>IF(AD1173=Lijstjes!$F$2,IF($F$15=Lijstjes!$A$10,$F$16,$F$21)/COUNTIF('2. Invulblad'!$AD$29:$AD$1048576,Lijstjes!$F$2),0)</f>
        <v>0</v>
      </c>
      <c r="AG1173" s="14">
        <f>IF(AF1173=Lijstjes!$F$2,IF($F$15=Lijstjes!$A$11,$F$16,$F$21)/COUNTIF('2. Invulblad'!$AF$29:$AF$1048576,Lijstjes!$F$2),0)</f>
        <v>0</v>
      </c>
    </row>
    <row r="1174" spans="2:33" ht="14.5">
      <c r="B1174" s="12" t="str">
        <f t="shared" si="34"/>
        <v/>
      </c>
      <c r="C1174" t="str">
        <f t="shared" si="35"/>
        <v/>
      </c>
      <c r="D1174" s="15" t="str">
        <f>IF(M1174=0,"",IF(AND(M1174&gt;0,IFERROR(SEARCH(Lijstjes!$F$2,'2. Invulblad'!N1174&amp;'2. Invulblad'!P1174&amp;'2. Invulblad'!R1174&amp;'2. Invulblad'!T1174&amp;'2. Invulblad'!V1174&amp;'2. Invulblad'!X1174&amp;'2. Invulblad'!Z1174&amp;'2. Invulblad'!AB1174&amp;'2. Invulblad'!AD1174&amp;'2. Invulblad'!AF1174&amp;'2. Invulblad'!AH1174&amp;'2. Invulblad'!AI1174),0)&gt;0),"","U mag geen subsidie aanvragen voor "&amp;'2. Invulblad'!E1174&amp;" "&amp;'2. Invulblad'!F1174&amp;'2. Invulblad'!G1174&amp;" want er is geen aangrenzende maatregel getroffen."))</f>
        <v/>
      </c>
      <c r="M1174" s="20">
        <f>MIN(1500,COUNTIF('2. Invulblad'!N1174:AI1174,"Ja")*750)</f>
        <v>0</v>
      </c>
      <c r="O1174" s="14" t="str">
        <f>IF(N1174=Lijstjes!$F$2,IF($F$15=Lijstjes!$A$2,$F$16,$F$21)/COUNTIF('2. Invulblad'!$N$29:$N$1048576,Lijstjes!$F$2),"")</f>
        <v/>
      </c>
      <c r="Q1174" s="5" t="str">
        <f>IF(P1174=Lijstjes!$F$2,IF($F$15=Lijstjes!$A$3,$F$16,$F$21)/COUNTIF('2. Invulblad'!$P$29:$P$1048576,Lijstjes!$F$2),"")</f>
        <v/>
      </c>
      <c r="S1174" s="5">
        <f>IF(R1174=Lijstjes!$F$2,IF($F$15=Lijstjes!$A$4,$F$16,$F$21)/COUNTIF('2. Invulblad'!$R$29:$R$1048576,Lijstjes!$F$2),0)</f>
        <v>0</v>
      </c>
      <c r="U1174" s="5">
        <f>IF(T1174=Lijstjes!$F$2,IF($F$15=Lijstjes!$A$5,$F$16,$F$21)/COUNTIF('2. Invulblad'!$T$29:$T$1048576,Lijstjes!$F$2),0)</f>
        <v>0</v>
      </c>
      <c r="W1174" s="5" t="str">
        <f>IF(V1174=Lijstjes!$F$2,IF($F$15=Lijstjes!$A$6,$F$16,$F$21)/COUNTIF('2. Invulblad'!$V$29:$V$1048576,Lijstjes!$F$2),"")</f>
        <v/>
      </c>
      <c r="Y1174" s="5" t="str">
        <f>IF(X1174=Lijstjes!$F$2,IF($F$15=Lijstjes!$A$7,$F$16,$F$21)/COUNTIF('2. Invulblad'!$X$29:$X$1048576,Lijstjes!$F$2),"")</f>
        <v/>
      </c>
      <c r="AA1174" s="14">
        <f>IF(Z1174=Lijstjes!$F$2,IF($F$15=Lijstjes!$A$8,$F$16,$F$21)/COUNTIF('2. Invulblad'!$Z$29:$Z$1048576,Lijstjes!$F$2),0)</f>
        <v>0</v>
      </c>
      <c r="AC1174" s="14">
        <f>IF(AB1174=Lijstjes!$F$2,IF($F$15=Lijstjes!$A$9,$F$16,$F$21)/COUNTIF('2. Invulblad'!$AB$29:$AB$1048576,Lijstjes!$F$2),0)</f>
        <v>0</v>
      </c>
      <c r="AE1174" s="14">
        <f>IF(AD1174=Lijstjes!$F$2,IF($F$15=Lijstjes!$A$10,$F$16,$F$21)/COUNTIF('2. Invulblad'!$AD$29:$AD$1048576,Lijstjes!$F$2),0)</f>
        <v>0</v>
      </c>
      <c r="AG1174" s="14">
        <f>IF(AF1174=Lijstjes!$F$2,IF($F$15=Lijstjes!$A$11,$F$16,$F$21)/COUNTIF('2. Invulblad'!$AF$29:$AF$1048576,Lijstjes!$F$2),0)</f>
        <v>0</v>
      </c>
    </row>
    <row r="1175" spans="2:33" ht="14.5">
      <c r="B1175" s="12" t="str">
        <f t="shared" si="34"/>
        <v/>
      </c>
      <c r="C1175" t="str">
        <f t="shared" si="35"/>
        <v/>
      </c>
      <c r="D1175" s="15" t="str">
        <f>IF(M1175=0,"",IF(AND(M1175&gt;0,IFERROR(SEARCH(Lijstjes!$F$2,'2. Invulblad'!N1175&amp;'2. Invulblad'!P1175&amp;'2. Invulblad'!R1175&amp;'2. Invulblad'!T1175&amp;'2. Invulblad'!V1175&amp;'2. Invulblad'!X1175&amp;'2. Invulblad'!Z1175&amp;'2. Invulblad'!AB1175&amp;'2. Invulblad'!AD1175&amp;'2. Invulblad'!AF1175&amp;'2. Invulblad'!AH1175&amp;'2. Invulblad'!AI1175),0)&gt;0),"","U mag geen subsidie aanvragen voor "&amp;'2. Invulblad'!E1175&amp;" "&amp;'2. Invulblad'!F1175&amp;'2. Invulblad'!G1175&amp;" want er is geen aangrenzende maatregel getroffen."))</f>
        <v/>
      </c>
      <c r="M1175" s="20">
        <f>MIN(1500,COUNTIF('2. Invulblad'!N1175:AI1175,"Ja")*750)</f>
        <v>0</v>
      </c>
      <c r="O1175" s="14" t="str">
        <f>IF(N1175=Lijstjes!$F$2,IF($F$15=Lijstjes!$A$2,$F$16,$F$21)/COUNTIF('2. Invulblad'!$N$29:$N$1048576,Lijstjes!$F$2),"")</f>
        <v/>
      </c>
      <c r="Q1175" s="5" t="str">
        <f>IF(P1175=Lijstjes!$F$2,IF($F$15=Lijstjes!$A$3,$F$16,$F$21)/COUNTIF('2. Invulblad'!$P$29:$P$1048576,Lijstjes!$F$2),"")</f>
        <v/>
      </c>
      <c r="S1175" s="5">
        <f>IF(R1175=Lijstjes!$F$2,IF($F$15=Lijstjes!$A$4,$F$16,$F$21)/COUNTIF('2. Invulblad'!$R$29:$R$1048576,Lijstjes!$F$2),0)</f>
        <v>0</v>
      </c>
      <c r="U1175" s="5">
        <f>IF(T1175=Lijstjes!$F$2,IF($F$15=Lijstjes!$A$5,$F$16,$F$21)/COUNTIF('2. Invulblad'!$T$29:$T$1048576,Lijstjes!$F$2),0)</f>
        <v>0</v>
      </c>
      <c r="W1175" s="5" t="str">
        <f>IF(V1175=Lijstjes!$F$2,IF($F$15=Lijstjes!$A$6,$F$16,$F$21)/COUNTIF('2. Invulblad'!$V$29:$V$1048576,Lijstjes!$F$2),"")</f>
        <v/>
      </c>
      <c r="Y1175" s="5" t="str">
        <f>IF(X1175=Lijstjes!$F$2,IF($F$15=Lijstjes!$A$7,$F$16,$F$21)/COUNTIF('2. Invulblad'!$X$29:$X$1048576,Lijstjes!$F$2),"")</f>
        <v/>
      </c>
      <c r="AA1175" s="14">
        <f>IF(Z1175=Lijstjes!$F$2,IF($F$15=Lijstjes!$A$8,$F$16,$F$21)/COUNTIF('2. Invulblad'!$Z$29:$Z$1048576,Lijstjes!$F$2),0)</f>
        <v>0</v>
      </c>
      <c r="AC1175" s="14">
        <f>IF(AB1175=Lijstjes!$F$2,IF($F$15=Lijstjes!$A$9,$F$16,$F$21)/COUNTIF('2. Invulblad'!$AB$29:$AB$1048576,Lijstjes!$F$2),0)</f>
        <v>0</v>
      </c>
      <c r="AE1175" s="14">
        <f>IF(AD1175=Lijstjes!$F$2,IF($F$15=Lijstjes!$A$10,$F$16,$F$21)/COUNTIF('2. Invulblad'!$AD$29:$AD$1048576,Lijstjes!$F$2),0)</f>
        <v>0</v>
      </c>
      <c r="AG1175" s="14">
        <f>IF(AF1175=Lijstjes!$F$2,IF($F$15=Lijstjes!$A$11,$F$16,$F$21)/COUNTIF('2. Invulblad'!$AF$29:$AF$1048576,Lijstjes!$F$2),0)</f>
        <v>0</v>
      </c>
    </row>
    <row r="1176" spans="2:33" ht="14.5">
      <c r="B1176" s="12" t="str">
        <f t="shared" si="34"/>
        <v/>
      </c>
      <c r="C1176" t="str">
        <f t="shared" si="35"/>
        <v/>
      </c>
      <c r="D1176" s="15" t="str">
        <f>IF(M1176=0,"",IF(AND(M1176&gt;0,IFERROR(SEARCH(Lijstjes!$F$2,'2. Invulblad'!N1176&amp;'2. Invulblad'!P1176&amp;'2. Invulblad'!R1176&amp;'2. Invulblad'!T1176&amp;'2. Invulblad'!V1176&amp;'2. Invulblad'!X1176&amp;'2. Invulblad'!Z1176&amp;'2. Invulblad'!AB1176&amp;'2. Invulblad'!AD1176&amp;'2. Invulblad'!AF1176&amp;'2. Invulblad'!AH1176&amp;'2. Invulblad'!AI1176),0)&gt;0),"","U mag geen subsidie aanvragen voor "&amp;'2. Invulblad'!E1176&amp;" "&amp;'2. Invulblad'!F1176&amp;'2. Invulblad'!G1176&amp;" want er is geen aangrenzende maatregel getroffen."))</f>
        <v/>
      </c>
      <c r="M1176" s="20">
        <f>MIN(1500,COUNTIF('2. Invulblad'!N1176:AI1176,"Ja")*750)</f>
        <v>0</v>
      </c>
      <c r="O1176" s="14" t="str">
        <f>IF(N1176=Lijstjes!$F$2,IF($F$15=Lijstjes!$A$2,$F$16,$F$21)/COUNTIF('2. Invulblad'!$N$29:$N$1048576,Lijstjes!$F$2),"")</f>
        <v/>
      </c>
      <c r="Q1176" s="5" t="str">
        <f>IF(P1176=Lijstjes!$F$2,IF($F$15=Lijstjes!$A$3,$F$16,$F$21)/COUNTIF('2. Invulblad'!$P$29:$P$1048576,Lijstjes!$F$2),"")</f>
        <v/>
      </c>
      <c r="S1176" s="5">
        <f>IF(R1176=Lijstjes!$F$2,IF($F$15=Lijstjes!$A$4,$F$16,$F$21)/COUNTIF('2. Invulblad'!$R$29:$R$1048576,Lijstjes!$F$2),0)</f>
        <v>0</v>
      </c>
      <c r="U1176" s="5">
        <f>IF(T1176=Lijstjes!$F$2,IF($F$15=Lijstjes!$A$5,$F$16,$F$21)/COUNTIF('2. Invulblad'!$T$29:$T$1048576,Lijstjes!$F$2),0)</f>
        <v>0</v>
      </c>
      <c r="W1176" s="5" t="str">
        <f>IF(V1176=Lijstjes!$F$2,IF($F$15=Lijstjes!$A$6,$F$16,$F$21)/COUNTIF('2. Invulblad'!$V$29:$V$1048576,Lijstjes!$F$2),"")</f>
        <v/>
      </c>
      <c r="Y1176" s="5" t="str">
        <f>IF(X1176=Lijstjes!$F$2,IF($F$15=Lijstjes!$A$7,$F$16,$F$21)/COUNTIF('2. Invulblad'!$X$29:$X$1048576,Lijstjes!$F$2),"")</f>
        <v/>
      </c>
      <c r="AA1176" s="14">
        <f>IF(Z1176=Lijstjes!$F$2,IF($F$15=Lijstjes!$A$8,$F$16,$F$21)/COUNTIF('2. Invulblad'!$Z$29:$Z$1048576,Lijstjes!$F$2),0)</f>
        <v>0</v>
      </c>
      <c r="AC1176" s="14">
        <f>IF(AB1176=Lijstjes!$F$2,IF($F$15=Lijstjes!$A$9,$F$16,$F$21)/COUNTIF('2. Invulblad'!$AB$29:$AB$1048576,Lijstjes!$F$2),0)</f>
        <v>0</v>
      </c>
      <c r="AE1176" s="14">
        <f>IF(AD1176=Lijstjes!$F$2,IF($F$15=Lijstjes!$A$10,$F$16,$F$21)/COUNTIF('2. Invulblad'!$AD$29:$AD$1048576,Lijstjes!$F$2),0)</f>
        <v>0</v>
      </c>
      <c r="AG1176" s="14">
        <f>IF(AF1176=Lijstjes!$F$2,IF($F$15=Lijstjes!$A$11,$F$16,$F$21)/COUNTIF('2. Invulblad'!$AF$29:$AF$1048576,Lijstjes!$F$2),0)</f>
        <v>0</v>
      </c>
    </row>
    <row r="1177" spans="2:33" ht="14.5">
      <c r="B1177" s="12" t="str">
        <f t="shared" si="34"/>
        <v/>
      </c>
      <c r="C1177" t="str">
        <f t="shared" si="35"/>
        <v/>
      </c>
      <c r="D1177" s="15" t="str">
        <f>IF(M1177=0,"",IF(AND(M1177&gt;0,IFERROR(SEARCH(Lijstjes!$F$2,'2. Invulblad'!N1177&amp;'2. Invulblad'!P1177&amp;'2. Invulblad'!R1177&amp;'2. Invulblad'!T1177&amp;'2. Invulblad'!V1177&amp;'2. Invulblad'!X1177&amp;'2. Invulblad'!Z1177&amp;'2. Invulblad'!AB1177&amp;'2. Invulblad'!AD1177&amp;'2. Invulblad'!AF1177&amp;'2. Invulblad'!AH1177&amp;'2. Invulblad'!AI1177),0)&gt;0),"","U mag geen subsidie aanvragen voor "&amp;'2. Invulblad'!E1177&amp;" "&amp;'2. Invulblad'!F1177&amp;'2. Invulblad'!G1177&amp;" want er is geen aangrenzende maatregel getroffen."))</f>
        <v/>
      </c>
      <c r="M1177" s="20">
        <f>MIN(1500,COUNTIF('2. Invulblad'!N1177:AI1177,"Ja")*750)</f>
        <v>0</v>
      </c>
      <c r="O1177" s="14" t="str">
        <f>IF(N1177=Lijstjes!$F$2,IF($F$15=Lijstjes!$A$2,$F$16,$F$21)/COUNTIF('2. Invulblad'!$N$29:$N$1048576,Lijstjes!$F$2),"")</f>
        <v/>
      </c>
      <c r="Q1177" s="5" t="str">
        <f>IF(P1177=Lijstjes!$F$2,IF($F$15=Lijstjes!$A$3,$F$16,$F$21)/COUNTIF('2. Invulblad'!$P$29:$P$1048576,Lijstjes!$F$2),"")</f>
        <v/>
      </c>
      <c r="S1177" s="5">
        <f>IF(R1177=Lijstjes!$F$2,IF($F$15=Lijstjes!$A$4,$F$16,$F$21)/COUNTIF('2. Invulblad'!$R$29:$R$1048576,Lijstjes!$F$2),0)</f>
        <v>0</v>
      </c>
      <c r="U1177" s="5">
        <f>IF(T1177=Lijstjes!$F$2,IF($F$15=Lijstjes!$A$5,$F$16,$F$21)/COUNTIF('2. Invulblad'!$T$29:$T$1048576,Lijstjes!$F$2),0)</f>
        <v>0</v>
      </c>
      <c r="W1177" s="5" t="str">
        <f>IF(V1177=Lijstjes!$F$2,IF($F$15=Lijstjes!$A$6,$F$16,$F$21)/COUNTIF('2. Invulblad'!$V$29:$V$1048576,Lijstjes!$F$2),"")</f>
        <v/>
      </c>
      <c r="Y1177" s="5" t="str">
        <f>IF(X1177=Lijstjes!$F$2,IF($F$15=Lijstjes!$A$7,$F$16,$F$21)/COUNTIF('2. Invulblad'!$X$29:$X$1048576,Lijstjes!$F$2),"")</f>
        <v/>
      </c>
      <c r="AA1177" s="14">
        <f>IF(Z1177=Lijstjes!$F$2,IF($F$15=Lijstjes!$A$8,$F$16,$F$21)/COUNTIF('2. Invulblad'!$Z$29:$Z$1048576,Lijstjes!$F$2),0)</f>
        <v>0</v>
      </c>
      <c r="AC1177" s="14">
        <f>IF(AB1177=Lijstjes!$F$2,IF($F$15=Lijstjes!$A$9,$F$16,$F$21)/COUNTIF('2. Invulblad'!$AB$29:$AB$1048576,Lijstjes!$F$2),0)</f>
        <v>0</v>
      </c>
      <c r="AE1177" s="14">
        <f>IF(AD1177=Lijstjes!$F$2,IF($F$15=Lijstjes!$A$10,$F$16,$F$21)/COUNTIF('2. Invulblad'!$AD$29:$AD$1048576,Lijstjes!$F$2),0)</f>
        <v>0</v>
      </c>
      <c r="AG1177" s="14">
        <f>IF(AF1177=Lijstjes!$F$2,IF($F$15=Lijstjes!$A$11,$F$16,$F$21)/COUNTIF('2. Invulblad'!$AF$29:$AF$1048576,Lijstjes!$F$2),0)</f>
        <v>0</v>
      </c>
    </row>
    <row r="1178" spans="2:33" ht="14.5">
      <c r="B1178" s="12" t="str">
        <f t="shared" si="34"/>
        <v/>
      </c>
      <c r="C1178" t="str">
        <f t="shared" si="35"/>
        <v/>
      </c>
      <c r="D1178" s="15" t="str">
        <f>IF(M1178=0,"",IF(AND(M1178&gt;0,IFERROR(SEARCH(Lijstjes!$F$2,'2. Invulblad'!N1178&amp;'2. Invulblad'!P1178&amp;'2. Invulblad'!R1178&amp;'2. Invulblad'!T1178&amp;'2. Invulblad'!V1178&amp;'2. Invulblad'!X1178&amp;'2. Invulblad'!Z1178&amp;'2. Invulblad'!AB1178&amp;'2. Invulblad'!AD1178&amp;'2. Invulblad'!AF1178&amp;'2. Invulblad'!AH1178&amp;'2. Invulblad'!AI1178),0)&gt;0),"","U mag geen subsidie aanvragen voor "&amp;'2. Invulblad'!E1178&amp;" "&amp;'2. Invulblad'!F1178&amp;'2. Invulblad'!G1178&amp;" want er is geen aangrenzende maatregel getroffen."))</f>
        <v/>
      </c>
      <c r="M1178" s="20">
        <f>MIN(1500,COUNTIF('2. Invulblad'!N1178:AI1178,"Ja")*750)</f>
        <v>0</v>
      </c>
      <c r="O1178" s="14" t="str">
        <f>IF(N1178=Lijstjes!$F$2,IF($F$15=Lijstjes!$A$2,$F$16,$F$21)/COUNTIF('2. Invulblad'!$N$29:$N$1048576,Lijstjes!$F$2),"")</f>
        <v/>
      </c>
      <c r="Q1178" s="5" t="str">
        <f>IF(P1178=Lijstjes!$F$2,IF($F$15=Lijstjes!$A$3,$F$16,$F$21)/COUNTIF('2. Invulblad'!$P$29:$P$1048576,Lijstjes!$F$2),"")</f>
        <v/>
      </c>
      <c r="S1178" s="5">
        <f>IF(R1178=Lijstjes!$F$2,IF($F$15=Lijstjes!$A$4,$F$16,$F$21)/COUNTIF('2. Invulblad'!$R$29:$R$1048576,Lijstjes!$F$2),0)</f>
        <v>0</v>
      </c>
      <c r="U1178" s="5">
        <f>IF(T1178=Lijstjes!$F$2,IF($F$15=Lijstjes!$A$5,$F$16,$F$21)/COUNTIF('2. Invulblad'!$T$29:$T$1048576,Lijstjes!$F$2),0)</f>
        <v>0</v>
      </c>
      <c r="W1178" s="5" t="str">
        <f>IF(V1178=Lijstjes!$F$2,IF($F$15=Lijstjes!$A$6,$F$16,$F$21)/COUNTIF('2. Invulblad'!$V$29:$V$1048576,Lijstjes!$F$2),"")</f>
        <v/>
      </c>
      <c r="Y1178" s="5" t="str">
        <f>IF(X1178=Lijstjes!$F$2,IF($F$15=Lijstjes!$A$7,$F$16,$F$21)/COUNTIF('2. Invulblad'!$X$29:$X$1048576,Lijstjes!$F$2),"")</f>
        <v/>
      </c>
      <c r="AA1178" s="14">
        <f>IF(Z1178=Lijstjes!$F$2,IF($F$15=Lijstjes!$A$8,$F$16,$F$21)/COUNTIF('2. Invulblad'!$Z$29:$Z$1048576,Lijstjes!$F$2),0)</f>
        <v>0</v>
      </c>
      <c r="AC1178" s="14">
        <f>IF(AB1178=Lijstjes!$F$2,IF($F$15=Lijstjes!$A$9,$F$16,$F$21)/COUNTIF('2. Invulblad'!$AB$29:$AB$1048576,Lijstjes!$F$2),0)</f>
        <v>0</v>
      </c>
      <c r="AE1178" s="14">
        <f>IF(AD1178=Lijstjes!$F$2,IF($F$15=Lijstjes!$A$10,$F$16,$F$21)/COUNTIF('2. Invulblad'!$AD$29:$AD$1048576,Lijstjes!$F$2),0)</f>
        <v>0</v>
      </c>
      <c r="AG1178" s="14">
        <f>IF(AF1178=Lijstjes!$F$2,IF($F$15=Lijstjes!$A$11,$F$16,$F$21)/COUNTIF('2. Invulblad'!$AF$29:$AF$1048576,Lijstjes!$F$2),0)</f>
        <v>0</v>
      </c>
    </row>
    <row r="1179" spans="2:33" ht="14.5">
      <c r="B1179" s="12" t="str">
        <f t="shared" si="34"/>
        <v/>
      </c>
      <c r="C1179" t="str">
        <f t="shared" si="35"/>
        <v/>
      </c>
      <c r="D1179" s="15" t="str">
        <f>IF(M1179=0,"",IF(AND(M1179&gt;0,IFERROR(SEARCH(Lijstjes!$F$2,'2. Invulblad'!N1179&amp;'2. Invulblad'!P1179&amp;'2. Invulblad'!R1179&amp;'2. Invulblad'!T1179&amp;'2. Invulblad'!V1179&amp;'2. Invulblad'!X1179&amp;'2. Invulblad'!Z1179&amp;'2. Invulblad'!AB1179&amp;'2. Invulblad'!AD1179&amp;'2. Invulblad'!AF1179&amp;'2. Invulblad'!AH1179&amp;'2. Invulblad'!AI1179),0)&gt;0),"","U mag geen subsidie aanvragen voor "&amp;'2. Invulblad'!E1179&amp;" "&amp;'2. Invulblad'!F1179&amp;'2. Invulblad'!G1179&amp;" want er is geen aangrenzende maatregel getroffen."))</f>
        <v/>
      </c>
      <c r="M1179" s="20">
        <f>MIN(1500,COUNTIF('2. Invulblad'!N1179:AI1179,"Ja")*750)</f>
        <v>0</v>
      </c>
      <c r="O1179" s="14" t="str">
        <f>IF(N1179=Lijstjes!$F$2,IF($F$15=Lijstjes!$A$2,$F$16,$F$21)/COUNTIF('2. Invulblad'!$N$29:$N$1048576,Lijstjes!$F$2),"")</f>
        <v/>
      </c>
      <c r="Q1179" s="5" t="str">
        <f>IF(P1179=Lijstjes!$F$2,IF($F$15=Lijstjes!$A$3,$F$16,$F$21)/COUNTIF('2. Invulblad'!$P$29:$P$1048576,Lijstjes!$F$2),"")</f>
        <v/>
      </c>
      <c r="S1179" s="5">
        <f>IF(R1179=Lijstjes!$F$2,IF($F$15=Lijstjes!$A$4,$F$16,$F$21)/COUNTIF('2. Invulblad'!$R$29:$R$1048576,Lijstjes!$F$2),0)</f>
        <v>0</v>
      </c>
      <c r="U1179" s="5">
        <f>IF(T1179=Lijstjes!$F$2,IF($F$15=Lijstjes!$A$5,$F$16,$F$21)/COUNTIF('2. Invulblad'!$T$29:$T$1048576,Lijstjes!$F$2),0)</f>
        <v>0</v>
      </c>
      <c r="W1179" s="5" t="str">
        <f>IF(V1179=Lijstjes!$F$2,IF($F$15=Lijstjes!$A$6,$F$16,$F$21)/COUNTIF('2. Invulblad'!$V$29:$V$1048576,Lijstjes!$F$2),"")</f>
        <v/>
      </c>
      <c r="Y1179" s="5" t="str">
        <f>IF(X1179=Lijstjes!$F$2,IF($F$15=Lijstjes!$A$7,$F$16,$F$21)/COUNTIF('2. Invulblad'!$X$29:$X$1048576,Lijstjes!$F$2),"")</f>
        <v/>
      </c>
      <c r="AA1179" s="14">
        <f>IF(Z1179=Lijstjes!$F$2,IF($F$15=Lijstjes!$A$8,$F$16,$F$21)/COUNTIF('2. Invulblad'!$Z$29:$Z$1048576,Lijstjes!$F$2),0)</f>
        <v>0</v>
      </c>
      <c r="AC1179" s="14">
        <f>IF(AB1179=Lijstjes!$F$2,IF($F$15=Lijstjes!$A$9,$F$16,$F$21)/COUNTIF('2. Invulblad'!$AB$29:$AB$1048576,Lijstjes!$F$2),0)</f>
        <v>0</v>
      </c>
      <c r="AE1179" s="14">
        <f>IF(AD1179=Lijstjes!$F$2,IF($F$15=Lijstjes!$A$10,$F$16,$F$21)/COUNTIF('2. Invulblad'!$AD$29:$AD$1048576,Lijstjes!$F$2),0)</f>
        <v>0</v>
      </c>
      <c r="AG1179" s="14">
        <f>IF(AF1179=Lijstjes!$F$2,IF($F$15=Lijstjes!$A$11,$F$16,$F$21)/COUNTIF('2. Invulblad'!$AF$29:$AF$1048576,Lijstjes!$F$2),0)</f>
        <v>0</v>
      </c>
    </row>
    <row r="1180" spans="2:33" ht="14.5">
      <c r="B1180" s="12" t="str">
        <f t="shared" si="34"/>
        <v/>
      </c>
      <c r="C1180" t="str">
        <f t="shared" si="35"/>
        <v/>
      </c>
      <c r="D1180" s="15" t="str">
        <f>IF(M1180=0,"",IF(AND(M1180&gt;0,IFERROR(SEARCH(Lijstjes!$F$2,'2. Invulblad'!N1180&amp;'2. Invulblad'!P1180&amp;'2. Invulblad'!R1180&amp;'2. Invulblad'!T1180&amp;'2. Invulblad'!V1180&amp;'2. Invulblad'!X1180&amp;'2. Invulblad'!Z1180&amp;'2. Invulblad'!AB1180&amp;'2. Invulblad'!AD1180&amp;'2. Invulblad'!AF1180&amp;'2. Invulblad'!AH1180&amp;'2. Invulblad'!AI1180),0)&gt;0),"","U mag geen subsidie aanvragen voor "&amp;'2. Invulblad'!E1180&amp;" "&amp;'2. Invulblad'!F1180&amp;'2. Invulblad'!G1180&amp;" want er is geen aangrenzende maatregel getroffen."))</f>
        <v/>
      </c>
      <c r="M1180" s="20">
        <f>MIN(1500,COUNTIF('2. Invulblad'!N1180:AI1180,"Ja")*750)</f>
        <v>0</v>
      </c>
      <c r="O1180" s="14" t="str">
        <f>IF(N1180=Lijstjes!$F$2,IF($F$15=Lijstjes!$A$2,$F$16,$F$21)/COUNTIF('2. Invulblad'!$N$29:$N$1048576,Lijstjes!$F$2),"")</f>
        <v/>
      </c>
      <c r="Q1180" s="5" t="str">
        <f>IF(P1180=Lijstjes!$F$2,IF($F$15=Lijstjes!$A$3,$F$16,$F$21)/COUNTIF('2. Invulblad'!$P$29:$P$1048576,Lijstjes!$F$2),"")</f>
        <v/>
      </c>
      <c r="S1180" s="5">
        <f>IF(R1180=Lijstjes!$F$2,IF($F$15=Lijstjes!$A$4,$F$16,$F$21)/COUNTIF('2. Invulblad'!$R$29:$R$1048576,Lijstjes!$F$2),0)</f>
        <v>0</v>
      </c>
      <c r="U1180" s="5">
        <f>IF(T1180=Lijstjes!$F$2,IF($F$15=Lijstjes!$A$5,$F$16,$F$21)/COUNTIF('2. Invulblad'!$T$29:$T$1048576,Lijstjes!$F$2),0)</f>
        <v>0</v>
      </c>
      <c r="W1180" s="5" t="str">
        <f>IF(V1180=Lijstjes!$F$2,IF($F$15=Lijstjes!$A$6,$F$16,$F$21)/COUNTIF('2. Invulblad'!$V$29:$V$1048576,Lijstjes!$F$2),"")</f>
        <v/>
      </c>
      <c r="Y1180" s="5" t="str">
        <f>IF(X1180=Lijstjes!$F$2,IF($F$15=Lijstjes!$A$7,$F$16,$F$21)/COUNTIF('2. Invulblad'!$X$29:$X$1048576,Lijstjes!$F$2),"")</f>
        <v/>
      </c>
      <c r="AA1180" s="14">
        <f>IF(Z1180=Lijstjes!$F$2,IF($F$15=Lijstjes!$A$8,$F$16,$F$21)/COUNTIF('2. Invulblad'!$Z$29:$Z$1048576,Lijstjes!$F$2),0)</f>
        <v>0</v>
      </c>
      <c r="AC1180" s="14">
        <f>IF(AB1180=Lijstjes!$F$2,IF($F$15=Lijstjes!$A$9,$F$16,$F$21)/COUNTIF('2. Invulblad'!$AB$29:$AB$1048576,Lijstjes!$F$2),0)</f>
        <v>0</v>
      </c>
      <c r="AE1180" s="14">
        <f>IF(AD1180=Lijstjes!$F$2,IF($F$15=Lijstjes!$A$10,$F$16,$F$21)/COUNTIF('2. Invulblad'!$AD$29:$AD$1048576,Lijstjes!$F$2),0)</f>
        <v>0</v>
      </c>
      <c r="AG1180" s="14">
        <f>IF(AF1180=Lijstjes!$F$2,IF($F$15=Lijstjes!$A$11,$F$16,$F$21)/COUNTIF('2. Invulblad'!$AF$29:$AF$1048576,Lijstjes!$F$2),0)</f>
        <v>0</v>
      </c>
    </row>
    <row r="1181" spans="2:33" ht="14.5">
      <c r="B1181" s="12" t="str">
        <f t="shared" si="34"/>
        <v/>
      </c>
      <c r="C1181" t="str">
        <f t="shared" si="35"/>
        <v/>
      </c>
      <c r="D1181" s="15" t="str">
        <f>IF(M1181=0,"",IF(AND(M1181&gt;0,IFERROR(SEARCH(Lijstjes!$F$2,'2. Invulblad'!N1181&amp;'2. Invulblad'!P1181&amp;'2. Invulblad'!R1181&amp;'2. Invulblad'!T1181&amp;'2. Invulblad'!V1181&amp;'2. Invulblad'!X1181&amp;'2. Invulblad'!Z1181&amp;'2. Invulblad'!AB1181&amp;'2. Invulblad'!AD1181&amp;'2. Invulblad'!AF1181&amp;'2. Invulblad'!AH1181&amp;'2. Invulblad'!AI1181),0)&gt;0),"","U mag geen subsidie aanvragen voor "&amp;'2. Invulblad'!E1181&amp;" "&amp;'2. Invulblad'!F1181&amp;'2. Invulblad'!G1181&amp;" want er is geen aangrenzende maatregel getroffen."))</f>
        <v/>
      </c>
      <c r="O1181" s="14" t="str">
        <f>IF(N1181=Lijstjes!$F$2,IF($F$15=Lijstjes!$A$2,$F$16,$F$21)/COUNTIF('2. Invulblad'!$N$29:$N$1048576,Lijstjes!$F$2),"")</f>
        <v/>
      </c>
      <c r="Q1181" s="5" t="str">
        <f>IF(P1181=Lijstjes!$F$2,IF($F$15=Lijstjes!$A$3,$F$16,$F$21)/COUNTIF('2. Invulblad'!$P$29:$P$1048576,Lijstjes!$F$2),"")</f>
        <v/>
      </c>
      <c r="S1181" s="5">
        <f>IF(R1181=Lijstjes!$F$2,IF($F$15=Lijstjes!$A$4,$F$16,$F$21)/COUNTIF('2. Invulblad'!$R$29:$R$1048576,Lijstjes!$F$2),0)</f>
        <v>0</v>
      </c>
      <c r="U1181" s="5">
        <f>IF(T1181=Lijstjes!$F$2,IF($F$15=Lijstjes!$A$5,$F$16,$F$21)/COUNTIF('2. Invulblad'!$T$29:$T$1048576,Lijstjes!$F$2),0)</f>
        <v>0</v>
      </c>
      <c r="W1181" s="5" t="str">
        <f>IF(V1181=Lijstjes!$F$2,IF($F$15=Lijstjes!$A$6,$F$16,$F$21)/COUNTIF('2. Invulblad'!$V$29:$V$1048576,Lijstjes!$F$2),"")</f>
        <v/>
      </c>
      <c r="Y1181" s="5" t="str">
        <f>IF(X1181=Lijstjes!$F$2,IF($F$15=Lijstjes!$A$7,$F$16,$F$21)/COUNTIF('2. Invulblad'!$X$29:$X$1048576,Lijstjes!$F$2),"")</f>
        <v/>
      </c>
      <c r="AA1181" s="14">
        <f>IF(Z1181=Lijstjes!$F$2,IF($F$15=Lijstjes!$A$8,$F$16,$F$21)/COUNTIF('2. Invulblad'!$Z$29:$Z$1048576,Lijstjes!$F$2),0)</f>
        <v>0</v>
      </c>
      <c r="AC1181" s="14">
        <f>IF(AB1181=Lijstjes!$F$2,IF($F$15=Lijstjes!$A$9,$F$16,$F$21)/COUNTIF('2. Invulblad'!$AB$29:$AB$1048576,Lijstjes!$F$2),0)</f>
        <v>0</v>
      </c>
      <c r="AE1181" s="14">
        <f>IF(AD1181=Lijstjes!$F$2,IF($F$15=Lijstjes!$A$10,$F$16,$F$21)/COUNTIF('2. Invulblad'!$AD$29:$AD$1048576,Lijstjes!$F$2),0)</f>
        <v>0</v>
      </c>
      <c r="AG1181" s="14">
        <f>IF(AF1181=Lijstjes!$F$2,IF($F$15=Lijstjes!$A$11,$F$16,$F$21)/COUNTIF('2. Invulblad'!$AF$29:$AF$1048576,Lijstjes!$F$2),0)</f>
        <v>0</v>
      </c>
    </row>
    <row r="1182" spans="2:33" ht="14.5">
      <c r="B1182" s="12" t="str">
        <f t="shared" ref="B1182:B1245" si="36">IF(AND(S1182+U1182&gt;0,S1182+U1182&lt;10),"U mag geen subsidie aanvragen voor "&amp;E1182&amp;F1182&amp;G1182&amp;" want de geïsoleerde oppervlakte per woning voor de gevel/spouw is te klein. Dit moet minimaal 10m2 per woning die aan de maatregel grenst zijn.","")</f>
        <v/>
      </c>
      <c r="C1182" t="str">
        <f t="shared" ref="C1182:C1245" si="37">IF(AND((AA1182+AC1182+AE1182+AG1182)&gt;0,(AA1182+AC1182+AE1182+AG1182)&lt;3),"U mag geen subsidie aanvragen voor "&amp;E1182&amp;F1182&amp;G1182&amp;" want de geisoleerde oppervlakte voor glas/deuren is te klein. Dit moet gemiddeld per woning minimaal 3 m2 zijn.","")</f>
        <v/>
      </c>
      <c r="D1182" s="15" t="str">
        <f>IF(M1182=0,"",IF(AND(M1182&gt;0,IFERROR(SEARCH(Lijstjes!$F$2,'2. Invulblad'!N1182&amp;'2. Invulblad'!P1182&amp;'2. Invulblad'!R1182&amp;'2. Invulblad'!T1182&amp;'2. Invulblad'!V1182&amp;'2. Invulblad'!X1182&amp;'2. Invulblad'!Z1182&amp;'2. Invulblad'!AB1182&amp;'2. Invulblad'!AD1182&amp;'2. Invulblad'!AF1182&amp;'2. Invulblad'!AH1182&amp;'2. Invulblad'!AI1182),0)&gt;0),"","U mag geen subsidie aanvragen voor "&amp;'2. Invulblad'!E1182&amp;" "&amp;'2. Invulblad'!F1182&amp;'2. Invulblad'!G1182&amp;" want er is geen aangrenzende maatregel getroffen."))</f>
        <v/>
      </c>
      <c r="O1182" s="14" t="str">
        <f>IF(N1182=Lijstjes!$F$2,IF($F$15=Lijstjes!$A$2,$F$16,$F$21)/COUNTIF('2. Invulblad'!$N$29:$N$1048576,Lijstjes!$F$2),"")</f>
        <v/>
      </c>
      <c r="Q1182" s="5" t="str">
        <f>IF(P1182=Lijstjes!$F$2,IF($F$15=Lijstjes!$A$3,$F$16,$F$21)/COUNTIF('2. Invulblad'!$P$29:$P$1048576,Lijstjes!$F$2),"")</f>
        <v/>
      </c>
      <c r="S1182" s="5">
        <f>IF(R1182=Lijstjes!$F$2,IF($F$15=Lijstjes!$A$4,$F$16,$F$21)/COUNTIF('2. Invulblad'!$R$29:$R$1048576,Lijstjes!$F$2),0)</f>
        <v>0</v>
      </c>
      <c r="U1182" s="5">
        <f>IF(T1182=Lijstjes!$F$2,IF($F$15=Lijstjes!$A$5,$F$16,$F$21)/COUNTIF('2. Invulblad'!$T$29:$T$1048576,Lijstjes!$F$2),0)</f>
        <v>0</v>
      </c>
      <c r="W1182" s="5" t="str">
        <f>IF(V1182=Lijstjes!$F$2,IF($F$15=Lijstjes!$A$6,$F$16,$F$21)/COUNTIF('2. Invulblad'!$V$29:$V$1048576,Lijstjes!$F$2),"")</f>
        <v/>
      </c>
      <c r="Y1182" s="5" t="str">
        <f>IF(X1182=Lijstjes!$F$2,IF($F$15=Lijstjes!$A$7,$F$16,$F$21)/COUNTIF('2. Invulblad'!$X$29:$X$1048576,Lijstjes!$F$2),"")</f>
        <v/>
      </c>
      <c r="AA1182" s="14">
        <f>IF(Z1182=Lijstjes!$F$2,IF($F$15=Lijstjes!$A$8,$F$16,$F$21)/COUNTIF('2. Invulblad'!$Z$29:$Z$1048576,Lijstjes!$F$2),0)</f>
        <v>0</v>
      </c>
      <c r="AC1182" s="14">
        <f>IF(AB1182=Lijstjes!$F$2,IF($F$15=Lijstjes!$A$9,$F$16,$F$21)/COUNTIF('2. Invulblad'!$AB$29:$AB$1048576,Lijstjes!$F$2),0)</f>
        <v>0</v>
      </c>
      <c r="AE1182" s="14">
        <f>IF(AD1182=Lijstjes!$F$2,IF($F$15=Lijstjes!$A$10,$F$16,$F$21)/COUNTIF('2. Invulblad'!$AD$29:$AD$1048576,Lijstjes!$F$2),0)</f>
        <v>0</v>
      </c>
      <c r="AG1182" s="14">
        <f>IF(AF1182=Lijstjes!$F$2,IF($F$15=Lijstjes!$A$11,$F$16,$F$21)/COUNTIF('2. Invulblad'!$AF$29:$AF$1048576,Lijstjes!$F$2),0)</f>
        <v>0</v>
      </c>
    </row>
    <row r="1183" spans="2:33" ht="14.5">
      <c r="B1183" s="12" t="str">
        <f t="shared" si="36"/>
        <v/>
      </c>
      <c r="C1183" t="str">
        <f t="shared" si="37"/>
        <v/>
      </c>
      <c r="D1183" s="15" t="str">
        <f>IF(M1183=0,"",IF(AND(M1183&gt;0,IFERROR(SEARCH(Lijstjes!$F$2,'2. Invulblad'!N1183&amp;'2. Invulblad'!P1183&amp;'2. Invulblad'!R1183&amp;'2. Invulblad'!T1183&amp;'2. Invulblad'!V1183&amp;'2. Invulblad'!X1183&amp;'2. Invulblad'!Z1183&amp;'2. Invulblad'!AB1183&amp;'2. Invulblad'!AD1183&amp;'2. Invulblad'!AF1183&amp;'2. Invulblad'!AH1183&amp;'2. Invulblad'!AI1183),0)&gt;0),"","U mag geen subsidie aanvragen voor "&amp;'2. Invulblad'!E1183&amp;" "&amp;'2. Invulblad'!F1183&amp;'2. Invulblad'!G1183&amp;" want er is geen aangrenzende maatregel getroffen."))</f>
        <v/>
      </c>
      <c r="O1183" s="14" t="str">
        <f>IF(N1183=Lijstjes!$F$2,IF($F$15=Lijstjes!$A$2,$F$16,$F$21)/COUNTIF('2. Invulblad'!$N$29:$N$1048576,Lijstjes!$F$2),"")</f>
        <v/>
      </c>
      <c r="Q1183" s="5" t="str">
        <f>IF(P1183=Lijstjes!$F$2,IF($F$15=Lijstjes!$A$3,$F$16,$F$21)/COUNTIF('2. Invulblad'!$P$29:$P$1048576,Lijstjes!$F$2),"")</f>
        <v/>
      </c>
      <c r="S1183" s="5">
        <f>IF(R1183=Lijstjes!$F$2,IF($F$15=Lijstjes!$A$4,$F$16,$F$21)/COUNTIF('2. Invulblad'!$R$29:$R$1048576,Lijstjes!$F$2),0)</f>
        <v>0</v>
      </c>
      <c r="U1183" s="5">
        <f>IF(T1183=Lijstjes!$F$2,IF($F$15=Lijstjes!$A$5,$F$16,$F$21)/COUNTIF('2. Invulblad'!$T$29:$T$1048576,Lijstjes!$F$2),0)</f>
        <v>0</v>
      </c>
      <c r="W1183" s="5" t="str">
        <f>IF(V1183=Lijstjes!$F$2,IF($F$15=Lijstjes!$A$6,$F$16,$F$21)/COUNTIF('2. Invulblad'!$V$29:$V$1048576,Lijstjes!$F$2),"")</f>
        <v/>
      </c>
      <c r="Y1183" s="5" t="str">
        <f>IF(X1183=Lijstjes!$F$2,IF($F$15=Lijstjes!$A$7,$F$16,$F$21)/COUNTIF('2. Invulblad'!$X$29:$X$1048576,Lijstjes!$F$2),"")</f>
        <v/>
      </c>
      <c r="AA1183" s="14">
        <f>IF(Z1183=Lijstjes!$F$2,IF($F$15=Lijstjes!$A$8,$F$16,$F$21)/COUNTIF('2. Invulblad'!$Z$29:$Z$1048576,Lijstjes!$F$2),0)</f>
        <v>0</v>
      </c>
      <c r="AC1183" s="14">
        <f>IF(AB1183=Lijstjes!$F$2,IF($F$15=Lijstjes!$A$9,$F$16,$F$21)/COUNTIF('2. Invulblad'!$AB$29:$AB$1048576,Lijstjes!$F$2),0)</f>
        <v>0</v>
      </c>
      <c r="AE1183" s="14">
        <f>IF(AD1183=Lijstjes!$F$2,IF($F$15=Lijstjes!$A$10,$F$16,$F$21)/COUNTIF('2. Invulblad'!$AD$29:$AD$1048576,Lijstjes!$F$2),0)</f>
        <v>0</v>
      </c>
      <c r="AG1183" s="14">
        <f>IF(AF1183=Lijstjes!$F$2,IF($F$15=Lijstjes!$A$11,$F$16,$F$21)/COUNTIF('2. Invulblad'!$AF$29:$AF$1048576,Lijstjes!$F$2),0)</f>
        <v>0</v>
      </c>
    </row>
    <row r="1184" spans="2:33" ht="14.5">
      <c r="B1184" s="12" t="str">
        <f t="shared" si="36"/>
        <v/>
      </c>
      <c r="C1184" t="str">
        <f t="shared" si="37"/>
        <v/>
      </c>
      <c r="D1184" s="15" t="str">
        <f>IF(M1184=0,"",IF(AND(M1184&gt;0,IFERROR(SEARCH(Lijstjes!$F$2,'2. Invulblad'!N1184&amp;'2. Invulblad'!P1184&amp;'2. Invulblad'!R1184&amp;'2. Invulblad'!T1184&amp;'2. Invulblad'!V1184&amp;'2. Invulblad'!X1184&amp;'2. Invulblad'!Z1184&amp;'2. Invulblad'!AB1184&amp;'2. Invulblad'!AD1184&amp;'2. Invulblad'!AF1184&amp;'2. Invulblad'!AH1184&amp;'2. Invulblad'!AI1184),0)&gt;0),"","U mag geen subsidie aanvragen voor "&amp;'2. Invulblad'!E1184&amp;" "&amp;'2. Invulblad'!F1184&amp;'2. Invulblad'!G1184&amp;" want er is geen aangrenzende maatregel getroffen."))</f>
        <v/>
      </c>
      <c r="O1184" s="14" t="str">
        <f>IF(N1184=Lijstjes!$F$2,IF($F$15=Lijstjes!$A$2,$F$16,$F$21)/COUNTIF('2. Invulblad'!$N$29:$N$1048576,Lijstjes!$F$2),"")</f>
        <v/>
      </c>
      <c r="Q1184" s="5" t="str">
        <f>IF(P1184=Lijstjes!$F$2,IF($F$15=Lijstjes!$A$3,$F$16,$F$21)/COUNTIF('2. Invulblad'!$P$29:$P$1048576,Lijstjes!$F$2),"")</f>
        <v/>
      </c>
      <c r="S1184" s="5">
        <f>IF(R1184=Lijstjes!$F$2,IF($F$15=Lijstjes!$A$4,$F$16,$F$21)/COUNTIF('2. Invulblad'!$R$29:$R$1048576,Lijstjes!$F$2),0)</f>
        <v>0</v>
      </c>
      <c r="U1184" s="5">
        <f>IF(T1184=Lijstjes!$F$2,IF($F$15=Lijstjes!$A$5,$F$16,$F$21)/COUNTIF('2. Invulblad'!$T$29:$T$1048576,Lijstjes!$F$2),0)</f>
        <v>0</v>
      </c>
      <c r="W1184" s="5" t="str">
        <f>IF(V1184=Lijstjes!$F$2,IF($F$15=Lijstjes!$A$6,$F$16,$F$21)/COUNTIF('2. Invulblad'!$V$29:$V$1048576,Lijstjes!$F$2),"")</f>
        <v/>
      </c>
      <c r="Y1184" s="5" t="str">
        <f>IF(X1184=Lijstjes!$F$2,IF($F$15=Lijstjes!$A$7,$F$16,$F$21)/COUNTIF('2. Invulblad'!$X$29:$X$1048576,Lijstjes!$F$2),"")</f>
        <v/>
      </c>
      <c r="AA1184" s="14">
        <f>IF(Z1184=Lijstjes!$F$2,IF($F$15=Lijstjes!$A$8,$F$16,$F$21)/COUNTIF('2. Invulblad'!$Z$29:$Z$1048576,Lijstjes!$F$2),0)</f>
        <v>0</v>
      </c>
      <c r="AC1184" s="14">
        <f>IF(AB1184=Lijstjes!$F$2,IF($F$15=Lijstjes!$A$9,$F$16,$F$21)/COUNTIF('2. Invulblad'!$AB$29:$AB$1048576,Lijstjes!$F$2),0)</f>
        <v>0</v>
      </c>
      <c r="AE1184" s="14">
        <f>IF(AD1184=Lijstjes!$F$2,IF($F$15=Lijstjes!$A$10,$F$16,$F$21)/COUNTIF('2. Invulblad'!$AD$29:$AD$1048576,Lijstjes!$F$2),0)</f>
        <v>0</v>
      </c>
      <c r="AG1184" s="14">
        <f>IF(AF1184=Lijstjes!$F$2,IF($F$15=Lijstjes!$A$11,$F$16,$F$21)/COUNTIF('2. Invulblad'!$AF$29:$AF$1048576,Lijstjes!$F$2),0)</f>
        <v>0</v>
      </c>
    </row>
    <row r="1185" spans="2:33" ht="14.5">
      <c r="B1185" s="12" t="str">
        <f t="shared" si="36"/>
        <v/>
      </c>
      <c r="C1185" t="str">
        <f t="shared" si="37"/>
        <v/>
      </c>
      <c r="D1185" s="15" t="str">
        <f>IF(M1185=0,"",IF(AND(M1185&gt;0,IFERROR(SEARCH(Lijstjes!$F$2,'2. Invulblad'!N1185&amp;'2. Invulblad'!P1185&amp;'2. Invulblad'!R1185&amp;'2. Invulblad'!T1185&amp;'2. Invulblad'!V1185&amp;'2. Invulblad'!X1185&amp;'2. Invulblad'!Z1185&amp;'2. Invulblad'!AB1185&amp;'2. Invulblad'!AD1185&amp;'2. Invulblad'!AF1185&amp;'2. Invulblad'!AH1185&amp;'2. Invulblad'!AI1185),0)&gt;0),"","U mag geen subsidie aanvragen voor "&amp;'2. Invulblad'!E1185&amp;" "&amp;'2. Invulblad'!F1185&amp;'2. Invulblad'!G1185&amp;" want er is geen aangrenzende maatregel getroffen."))</f>
        <v/>
      </c>
      <c r="O1185" s="14" t="str">
        <f>IF(N1185=Lijstjes!$F$2,IF($F$15=Lijstjes!$A$2,$F$16,$F$21)/COUNTIF('2. Invulblad'!$N$29:$N$1048576,Lijstjes!$F$2),"")</f>
        <v/>
      </c>
      <c r="Q1185" s="5" t="str">
        <f>IF(P1185=Lijstjes!$F$2,IF($F$15=Lijstjes!$A$3,$F$16,$F$21)/COUNTIF('2. Invulblad'!$P$29:$P$1048576,Lijstjes!$F$2),"")</f>
        <v/>
      </c>
      <c r="S1185" s="5">
        <f>IF(R1185=Lijstjes!$F$2,IF($F$15=Lijstjes!$A$4,$F$16,$F$21)/COUNTIF('2. Invulblad'!$R$29:$R$1048576,Lijstjes!$F$2),0)</f>
        <v>0</v>
      </c>
      <c r="U1185" s="5">
        <f>IF(T1185=Lijstjes!$F$2,IF($F$15=Lijstjes!$A$5,$F$16,$F$21)/COUNTIF('2. Invulblad'!$T$29:$T$1048576,Lijstjes!$F$2),0)</f>
        <v>0</v>
      </c>
      <c r="W1185" s="5" t="str">
        <f>IF(V1185=Lijstjes!$F$2,IF($F$15=Lijstjes!$A$6,$F$16,$F$21)/COUNTIF('2. Invulblad'!$V$29:$V$1048576,Lijstjes!$F$2),"")</f>
        <v/>
      </c>
      <c r="Y1185" s="5" t="str">
        <f>IF(X1185=Lijstjes!$F$2,IF($F$15=Lijstjes!$A$7,$F$16,$F$21)/COUNTIF('2. Invulblad'!$X$29:$X$1048576,Lijstjes!$F$2),"")</f>
        <v/>
      </c>
      <c r="AA1185" s="14">
        <f>IF(Z1185=Lijstjes!$F$2,IF($F$15=Lijstjes!$A$8,$F$16,$F$21)/COUNTIF('2. Invulblad'!$Z$29:$Z$1048576,Lijstjes!$F$2),0)</f>
        <v>0</v>
      </c>
      <c r="AC1185" s="14">
        <f>IF(AB1185=Lijstjes!$F$2,IF($F$15=Lijstjes!$A$9,$F$16,$F$21)/COUNTIF('2. Invulblad'!$AB$29:$AB$1048576,Lijstjes!$F$2),0)</f>
        <v>0</v>
      </c>
      <c r="AE1185" s="14">
        <f>IF(AD1185=Lijstjes!$F$2,IF($F$15=Lijstjes!$A$10,$F$16,$F$21)/COUNTIF('2. Invulblad'!$AD$29:$AD$1048576,Lijstjes!$F$2),0)</f>
        <v>0</v>
      </c>
      <c r="AG1185" s="14">
        <f>IF(AF1185=Lijstjes!$F$2,IF($F$15=Lijstjes!$A$11,$F$16,$F$21)/COUNTIF('2. Invulblad'!$AF$29:$AF$1048576,Lijstjes!$F$2),0)</f>
        <v>0</v>
      </c>
    </row>
    <row r="1186" spans="2:33" ht="14.5">
      <c r="B1186" s="12" t="str">
        <f t="shared" si="36"/>
        <v/>
      </c>
      <c r="C1186" t="str">
        <f t="shared" si="37"/>
        <v/>
      </c>
      <c r="D1186" s="15" t="str">
        <f>IF(M1186=0,"",IF(AND(M1186&gt;0,IFERROR(SEARCH(Lijstjes!$F$2,'2. Invulblad'!N1186&amp;'2. Invulblad'!P1186&amp;'2. Invulblad'!R1186&amp;'2. Invulblad'!T1186&amp;'2. Invulblad'!V1186&amp;'2. Invulblad'!X1186&amp;'2. Invulblad'!Z1186&amp;'2. Invulblad'!AB1186&amp;'2. Invulblad'!AD1186&amp;'2. Invulblad'!AF1186&amp;'2. Invulblad'!AH1186&amp;'2. Invulblad'!AI1186),0)&gt;0),"","U mag geen subsidie aanvragen voor "&amp;'2. Invulblad'!E1186&amp;" "&amp;'2. Invulblad'!F1186&amp;'2. Invulblad'!G1186&amp;" want er is geen aangrenzende maatregel getroffen."))</f>
        <v/>
      </c>
      <c r="O1186" s="14" t="str">
        <f>IF(N1186=Lijstjes!$F$2,IF($F$15=Lijstjes!$A$2,$F$16,$F$21)/COUNTIF('2. Invulblad'!$N$29:$N$1048576,Lijstjes!$F$2),"")</f>
        <v/>
      </c>
      <c r="Q1186" s="5" t="str">
        <f>IF(P1186=Lijstjes!$F$2,IF($F$15=Lijstjes!$A$3,$F$16,$F$21)/COUNTIF('2. Invulblad'!$P$29:$P$1048576,Lijstjes!$F$2),"")</f>
        <v/>
      </c>
      <c r="S1186" s="5">
        <f>IF(R1186=Lijstjes!$F$2,IF($F$15=Lijstjes!$A$4,$F$16,$F$21)/COUNTIF('2. Invulblad'!$R$29:$R$1048576,Lijstjes!$F$2),0)</f>
        <v>0</v>
      </c>
      <c r="U1186" s="5">
        <f>IF(T1186=Lijstjes!$F$2,IF($F$15=Lijstjes!$A$5,$F$16,$F$21)/COUNTIF('2. Invulblad'!$T$29:$T$1048576,Lijstjes!$F$2),0)</f>
        <v>0</v>
      </c>
      <c r="W1186" s="5" t="str">
        <f>IF(V1186=Lijstjes!$F$2,IF($F$15=Lijstjes!$A$6,$F$16,$F$21)/COUNTIF('2. Invulblad'!$V$29:$V$1048576,Lijstjes!$F$2),"")</f>
        <v/>
      </c>
      <c r="Y1186" s="5" t="str">
        <f>IF(X1186=Lijstjes!$F$2,IF($F$15=Lijstjes!$A$7,$F$16,$F$21)/COUNTIF('2. Invulblad'!$X$29:$X$1048576,Lijstjes!$F$2),"")</f>
        <v/>
      </c>
      <c r="AA1186" s="14">
        <f>IF(Z1186=Lijstjes!$F$2,IF($F$15=Lijstjes!$A$8,$F$16,$F$21)/COUNTIF('2. Invulblad'!$Z$29:$Z$1048576,Lijstjes!$F$2),0)</f>
        <v>0</v>
      </c>
      <c r="AC1186" s="14">
        <f>IF(AB1186=Lijstjes!$F$2,IF($F$15=Lijstjes!$A$9,$F$16,$F$21)/COUNTIF('2. Invulblad'!$AB$29:$AB$1048576,Lijstjes!$F$2),0)</f>
        <v>0</v>
      </c>
      <c r="AE1186" s="14">
        <f>IF(AD1186=Lijstjes!$F$2,IF($F$15=Lijstjes!$A$10,$F$16,$F$21)/COUNTIF('2. Invulblad'!$AD$29:$AD$1048576,Lijstjes!$F$2),0)</f>
        <v>0</v>
      </c>
      <c r="AG1186" s="14">
        <f>IF(AF1186=Lijstjes!$F$2,IF($F$15=Lijstjes!$A$11,$F$16,$F$21)/COUNTIF('2. Invulblad'!$AF$29:$AF$1048576,Lijstjes!$F$2),0)</f>
        <v>0</v>
      </c>
    </row>
    <row r="1187" spans="2:33" ht="14.5">
      <c r="B1187" s="12" t="str">
        <f t="shared" si="36"/>
        <v/>
      </c>
      <c r="C1187" t="str">
        <f t="shared" si="37"/>
        <v/>
      </c>
      <c r="D1187" s="15" t="str">
        <f>IF(M1187=0,"",IF(AND(M1187&gt;0,IFERROR(SEARCH(Lijstjes!$F$2,'2. Invulblad'!N1187&amp;'2. Invulblad'!P1187&amp;'2. Invulblad'!R1187&amp;'2. Invulblad'!T1187&amp;'2. Invulblad'!V1187&amp;'2. Invulblad'!X1187&amp;'2. Invulblad'!Z1187&amp;'2. Invulblad'!AB1187&amp;'2. Invulblad'!AD1187&amp;'2. Invulblad'!AF1187&amp;'2. Invulblad'!AH1187&amp;'2. Invulblad'!AI1187),0)&gt;0),"","U mag geen subsidie aanvragen voor "&amp;'2. Invulblad'!E1187&amp;" "&amp;'2. Invulblad'!F1187&amp;'2. Invulblad'!G1187&amp;" want er is geen aangrenzende maatregel getroffen."))</f>
        <v/>
      </c>
      <c r="O1187" s="14" t="str">
        <f>IF(N1187=Lijstjes!$F$2,IF($F$15=Lijstjes!$A$2,$F$16,$F$21)/COUNTIF('2. Invulblad'!$N$29:$N$1048576,Lijstjes!$F$2),"")</f>
        <v/>
      </c>
      <c r="Q1187" s="5" t="str">
        <f>IF(P1187=Lijstjes!$F$2,IF($F$15=Lijstjes!$A$3,$F$16,$F$21)/COUNTIF('2. Invulblad'!$P$29:$P$1048576,Lijstjes!$F$2),"")</f>
        <v/>
      </c>
      <c r="S1187" s="5">
        <f>IF(R1187=Lijstjes!$F$2,IF($F$15=Lijstjes!$A$4,$F$16,$F$21)/COUNTIF('2. Invulblad'!$R$29:$R$1048576,Lijstjes!$F$2),0)</f>
        <v>0</v>
      </c>
      <c r="U1187" s="5">
        <f>IF(T1187=Lijstjes!$F$2,IF($F$15=Lijstjes!$A$5,$F$16,$F$21)/COUNTIF('2. Invulblad'!$T$29:$T$1048576,Lijstjes!$F$2),0)</f>
        <v>0</v>
      </c>
      <c r="W1187" s="5" t="str">
        <f>IF(V1187=Lijstjes!$F$2,IF($F$15=Lijstjes!$A$6,$F$16,$F$21)/COUNTIF('2. Invulblad'!$V$29:$V$1048576,Lijstjes!$F$2),"")</f>
        <v/>
      </c>
      <c r="Y1187" s="5" t="str">
        <f>IF(X1187=Lijstjes!$F$2,IF($F$15=Lijstjes!$A$7,$F$16,$F$21)/COUNTIF('2. Invulblad'!$X$29:$X$1048576,Lijstjes!$F$2),"")</f>
        <v/>
      </c>
      <c r="AA1187" s="14">
        <f>IF(Z1187=Lijstjes!$F$2,IF($F$15=Lijstjes!$A$8,$F$16,$F$21)/COUNTIF('2. Invulblad'!$Z$29:$Z$1048576,Lijstjes!$F$2),0)</f>
        <v>0</v>
      </c>
      <c r="AC1187" s="14">
        <f>IF(AB1187=Lijstjes!$F$2,IF($F$15=Lijstjes!$A$9,$F$16,$F$21)/COUNTIF('2. Invulblad'!$AB$29:$AB$1048576,Lijstjes!$F$2),0)</f>
        <v>0</v>
      </c>
      <c r="AE1187" s="14">
        <f>IF(AD1187=Lijstjes!$F$2,IF($F$15=Lijstjes!$A$10,$F$16,$F$21)/COUNTIF('2. Invulblad'!$AD$29:$AD$1048576,Lijstjes!$F$2),0)</f>
        <v>0</v>
      </c>
      <c r="AG1187" s="14">
        <f>IF(AF1187=Lijstjes!$F$2,IF($F$15=Lijstjes!$A$11,$F$16,$F$21)/COUNTIF('2. Invulblad'!$AF$29:$AF$1048576,Lijstjes!$F$2),0)</f>
        <v>0</v>
      </c>
    </row>
    <row r="1188" spans="2:33" ht="14.5">
      <c r="B1188" s="12" t="str">
        <f t="shared" si="36"/>
        <v/>
      </c>
      <c r="C1188" t="str">
        <f t="shared" si="37"/>
        <v/>
      </c>
      <c r="D1188" s="15" t="str">
        <f>IF(M1188=0,"",IF(AND(M1188&gt;0,IFERROR(SEARCH(Lijstjes!$F$2,'2. Invulblad'!N1188&amp;'2. Invulblad'!P1188&amp;'2. Invulblad'!R1188&amp;'2. Invulblad'!T1188&amp;'2. Invulblad'!V1188&amp;'2. Invulblad'!X1188&amp;'2. Invulblad'!Z1188&amp;'2. Invulblad'!AB1188&amp;'2. Invulblad'!AD1188&amp;'2. Invulblad'!AF1188&amp;'2. Invulblad'!AH1188&amp;'2. Invulblad'!AI1188),0)&gt;0),"","U mag geen subsidie aanvragen voor "&amp;'2. Invulblad'!E1188&amp;" "&amp;'2. Invulblad'!F1188&amp;'2. Invulblad'!G1188&amp;" want er is geen aangrenzende maatregel getroffen."))</f>
        <v/>
      </c>
      <c r="O1188" s="14" t="str">
        <f>IF(N1188=Lijstjes!$F$2,IF($F$15=Lijstjes!$A$2,$F$16,$F$21)/COUNTIF('2. Invulblad'!$N$29:$N$1048576,Lijstjes!$F$2),"")</f>
        <v/>
      </c>
      <c r="Q1188" s="5" t="str">
        <f>IF(P1188=Lijstjes!$F$2,IF($F$15=Lijstjes!$A$3,$F$16,$F$21)/COUNTIF('2. Invulblad'!$P$29:$P$1048576,Lijstjes!$F$2),"")</f>
        <v/>
      </c>
      <c r="S1188" s="5">
        <f>IF(R1188=Lijstjes!$F$2,IF($F$15=Lijstjes!$A$4,$F$16,$F$21)/COUNTIF('2. Invulblad'!$R$29:$R$1048576,Lijstjes!$F$2),0)</f>
        <v>0</v>
      </c>
      <c r="U1188" s="5">
        <f>IF(T1188=Lijstjes!$F$2,IF($F$15=Lijstjes!$A$5,$F$16,$F$21)/COUNTIF('2. Invulblad'!$T$29:$T$1048576,Lijstjes!$F$2),0)</f>
        <v>0</v>
      </c>
      <c r="W1188" s="5" t="str">
        <f>IF(V1188=Lijstjes!$F$2,IF($F$15=Lijstjes!$A$6,$F$16,$F$21)/COUNTIF('2. Invulblad'!$V$29:$V$1048576,Lijstjes!$F$2),"")</f>
        <v/>
      </c>
      <c r="Y1188" s="5" t="str">
        <f>IF(X1188=Lijstjes!$F$2,IF($F$15=Lijstjes!$A$7,$F$16,$F$21)/COUNTIF('2. Invulblad'!$X$29:$X$1048576,Lijstjes!$F$2),"")</f>
        <v/>
      </c>
      <c r="AA1188" s="14">
        <f>IF(Z1188=Lijstjes!$F$2,IF($F$15=Lijstjes!$A$8,$F$16,$F$21)/COUNTIF('2. Invulblad'!$Z$29:$Z$1048576,Lijstjes!$F$2),0)</f>
        <v>0</v>
      </c>
      <c r="AC1188" s="14">
        <f>IF(AB1188=Lijstjes!$F$2,IF($F$15=Lijstjes!$A$9,$F$16,$F$21)/COUNTIF('2. Invulblad'!$AB$29:$AB$1048576,Lijstjes!$F$2),0)</f>
        <v>0</v>
      </c>
      <c r="AE1188" s="14">
        <f>IF(AD1188=Lijstjes!$F$2,IF($F$15=Lijstjes!$A$10,$F$16,$F$21)/COUNTIF('2. Invulblad'!$AD$29:$AD$1048576,Lijstjes!$F$2),0)</f>
        <v>0</v>
      </c>
      <c r="AG1188" s="14">
        <f>IF(AF1188=Lijstjes!$F$2,IF($F$15=Lijstjes!$A$11,$F$16,$F$21)/COUNTIF('2. Invulblad'!$AF$29:$AF$1048576,Lijstjes!$F$2),0)</f>
        <v>0</v>
      </c>
    </row>
    <row r="1189" spans="2:33" ht="14.5">
      <c r="B1189" s="12" t="str">
        <f t="shared" si="36"/>
        <v/>
      </c>
      <c r="C1189" t="str">
        <f t="shared" si="37"/>
        <v/>
      </c>
      <c r="D1189" s="15" t="str">
        <f>IF(M1189=0,"",IF(AND(M1189&gt;0,IFERROR(SEARCH(Lijstjes!$F$2,'2. Invulblad'!N1189&amp;'2. Invulblad'!P1189&amp;'2. Invulblad'!R1189&amp;'2. Invulblad'!T1189&amp;'2. Invulblad'!V1189&amp;'2. Invulblad'!X1189&amp;'2. Invulblad'!Z1189&amp;'2. Invulblad'!AB1189&amp;'2. Invulblad'!AD1189&amp;'2. Invulblad'!AF1189&amp;'2. Invulblad'!AH1189&amp;'2. Invulblad'!AI1189),0)&gt;0),"","U mag geen subsidie aanvragen voor "&amp;'2. Invulblad'!E1189&amp;" "&amp;'2. Invulblad'!F1189&amp;'2. Invulblad'!G1189&amp;" want er is geen aangrenzende maatregel getroffen."))</f>
        <v/>
      </c>
      <c r="O1189" s="14" t="str">
        <f>IF(N1189=Lijstjes!$F$2,IF($F$15=Lijstjes!$A$2,$F$16,$F$21)/COUNTIF('2. Invulblad'!$N$29:$N$1048576,Lijstjes!$F$2),"")</f>
        <v/>
      </c>
      <c r="Q1189" s="5" t="str">
        <f>IF(P1189=Lijstjes!$F$2,IF($F$15=Lijstjes!$A$3,$F$16,$F$21)/COUNTIF('2. Invulblad'!$P$29:$P$1048576,Lijstjes!$F$2),"")</f>
        <v/>
      </c>
      <c r="S1189" s="5">
        <f>IF(R1189=Lijstjes!$F$2,IF($F$15=Lijstjes!$A$4,$F$16,$F$21)/COUNTIF('2. Invulblad'!$R$29:$R$1048576,Lijstjes!$F$2),0)</f>
        <v>0</v>
      </c>
      <c r="U1189" s="5">
        <f>IF(T1189=Lijstjes!$F$2,IF($F$15=Lijstjes!$A$5,$F$16,$F$21)/COUNTIF('2. Invulblad'!$T$29:$T$1048576,Lijstjes!$F$2),0)</f>
        <v>0</v>
      </c>
      <c r="W1189" s="5" t="str">
        <f>IF(V1189=Lijstjes!$F$2,IF($F$15=Lijstjes!$A$6,$F$16,$F$21)/COUNTIF('2. Invulblad'!$V$29:$V$1048576,Lijstjes!$F$2),"")</f>
        <v/>
      </c>
      <c r="Y1189" s="5" t="str">
        <f>IF(X1189=Lijstjes!$F$2,IF($F$15=Lijstjes!$A$7,$F$16,$F$21)/COUNTIF('2. Invulblad'!$X$29:$X$1048576,Lijstjes!$F$2),"")</f>
        <v/>
      </c>
      <c r="AA1189" s="14">
        <f>IF(Z1189=Lijstjes!$F$2,IF($F$15=Lijstjes!$A$8,$F$16,$F$21)/COUNTIF('2. Invulblad'!$Z$29:$Z$1048576,Lijstjes!$F$2),0)</f>
        <v>0</v>
      </c>
      <c r="AC1189" s="14">
        <f>IF(AB1189=Lijstjes!$F$2,IF($F$15=Lijstjes!$A$9,$F$16,$F$21)/COUNTIF('2. Invulblad'!$AB$29:$AB$1048576,Lijstjes!$F$2),0)</f>
        <v>0</v>
      </c>
      <c r="AE1189" s="14">
        <f>IF(AD1189=Lijstjes!$F$2,IF($F$15=Lijstjes!$A$10,$F$16,$F$21)/COUNTIF('2. Invulblad'!$AD$29:$AD$1048576,Lijstjes!$F$2),0)</f>
        <v>0</v>
      </c>
      <c r="AG1189" s="14">
        <f>IF(AF1189=Lijstjes!$F$2,IF($F$15=Lijstjes!$A$11,$F$16,$F$21)/COUNTIF('2. Invulblad'!$AF$29:$AF$1048576,Lijstjes!$F$2),0)</f>
        <v>0</v>
      </c>
    </row>
    <row r="1190" spans="2:33" ht="14.5">
      <c r="B1190" s="12" t="str">
        <f t="shared" si="36"/>
        <v/>
      </c>
      <c r="C1190" t="str">
        <f t="shared" si="37"/>
        <v/>
      </c>
      <c r="D1190" s="15" t="str">
        <f>IF(M1190=0,"",IF(AND(M1190&gt;0,IFERROR(SEARCH(Lijstjes!$F$2,'2. Invulblad'!N1190&amp;'2. Invulblad'!P1190&amp;'2. Invulblad'!R1190&amp;'2. Invulblad'!T1190&amp;'2. Invulblad'!V1190&amp;'2. Invulblad'!X1190&amp;'2. Invulblad'!Z1190&amp;'2. Invulblad'!AB1190&amp;'2. Invulblad'!AD1190&amp;'2. Invulblad'!AF1190&amp;'2. Invulblad'!AH1190&amp;'2. Invulblad'!AI1190),0)&gt;0),"","U mag geen subsidie aanvragen voor "&amp;'2. Invulblad'!E1190&amp;" "&amp;'2. Invulblad'!F1190&amp;'2. Invulblad'!G1190&amp;" want er is geen aangrenzende maatregel getroffen."))</f>
        <v/>
      </c>
      <c r="O1190" s="14" t="str">
        <f>IF(N1190=Lijstjes!$F$2,IF($F$15=Lijstjes!$A$2,$F$16,$F$21)/COUNTIF('2. Invulblad'!$N$29:$N$1048576,Lijstjes!$F$2),"")</f>
        <v/>
      </c>
      <c r="Q1190" s="5" t="str">
        <f>IF(P1190=Lijstjes!$F$2,IF($F$15=Lijstjes!$A$3,$F$16,$F$21)/COUNTIF('2. Invulblad'!$P$29:$P$1048576,Lijstjes!$F$2),"")</f>
        <v/>
      </c>
      <c r="S1190" s="5">
        <f>IF(R1190=Lijstjes!$F$2,IF($F$15=Lijstjes!$A$4,$F$16,$F$21)/COUNTIF('2. Invulblad'!$R$29:$R$1048576,Lijstjes!$F$2),0)</f>
        <v>0</v>
      </c>
      <c r="U1190" s="5">
        <f>IF(T1190=Lijstjes!$F$2,IF($F$15=Lijstjes!$A$5,$F$16,$F$21)/COUNTIF('2. Invulblad'!$T$29:$T$1048576,Lijstjes!$F$2),0)</f>
        <v>0</v>
      </c>
      <c r="W1190" s="5" t="str">
        <f>IF(V1190=Lijstjes!$F$2,IF($F$15=Lijstjes!$A$6,$F$16,$F$21)/COUNTIF('2. Invulblad'!$V$29:$V$1048576,Lijstjes!$F$2),"")</f>
        <v/>
      </c>
      <c r="Y1190" s="5" t="str">
        <f>IF(X1190=Lijstjes!$F$2,IF($F$15=Lijstjes!$A$7,$F$16,$F$21)/COUNTIF('2. Invulblad'!$X$29:$X$1048576,Lijstjes!$F$2),"")</f>
        <v/>
      </c>
      <c r="AA1190" s="14">
        <f>IF(Z1190=Lijstjes!$F$2,IF($F$15=Lijstjes!$A$8,$F$16,$F$21)/COUNTIF('2. Invulblad'!$Z$29:$Z$1048576,Lijstjes!$F$2),0)</f>
        <v>0</v>
      </c>
      <c r="AC1190" s="14">
        <f>IF(AB1190=Lijstjes!$F$2,IF($F$15=Lijstjes!$A$9,$F$16,$F$21)/COUNTIF('2. Invulblad'!$AB$29:$AB$1048576,Lijstjes!$F$2),0)</f>
        <v>0</v>
      </c>
      <c r="AE1190" s="14">
        <f>IF(AD1190=Lijstjes!$F$2,IF($F$15=Lijstjes!$A$10,$F$16,$F$21)/COUNTIF('2. Invulblad'!$AD$29:$AD$1048576,Lijstjes!$F$2),0)</f>
        <v>0</v>
      </c>
      <c r="AG1190" s="14">
        <f>IF(AF1190=Lijstjes!$F$2,IF($F$15=Lijstjes!$A$11,$F$16,$F$21)/COUNTIF('2. Invulblad'!$AF$29:$AF$1048576,Lijstjes!$F$2),0)</f>
        <v>0</v>
      </c>
    </row>
    <row r="1191" spans="2:33" ht="14.5">
      <c r="B1191" s="12" t="str">
        <f t="shared" si="36"/>
        <v/>
      </c>
      <c r="C1191" t="str">
        <f t="shared" si="37"/>
        <v/>
      </c>
      <c r="D1191" s="15" t="str">
        <f>IF(M1191=0,"",IF(AND(M1191&gt;0,IFERROR(SEARCH(Lijstjes!$F$2,'2. Invulblad'!N1191&amp;'2. Invulblad'!P1191&amp;'2. Invulblad'!R1191&amp;'2. Invulblad'!T1191&amp;'2. Invulblad'!V1191&amp;'2. Invulblad'!X1191&amp;'2. Invulblad'!Z1191&amp;'2. Invulblad'!AB1191&amp;'2. Invulblad'!AD1191&amp;'2. Invulblad'!AF1191&amp;'2. Invulblad'!AH1191&amp;'2. Invulblad'!AI1191),0)&gt;0),"","U mag geen subsidie aanvragen voor "&amp;'2. Invulblad'!E1191&amp;" "&amp;'2. Invulblad'!F1191&amp;'2. Invulblad'!G1191&amp;" want er is geen aangrenzende maatregel getroffen."))</f>
        <v/>
      </c>
      <c r="O1191" s="14" t="str">
        <f>IF(N1191=Lijstjes!$F$2,IF($F$15=Lijstjes!$A$2,$F$16,$F$21)/COUNTIF('2. Invulblad'!$N$29:$N$1048576,Lijstjes!$F$2),"")</f>
        <v/>
      </c>
      <c r="Q1191" s="5" t="str">
        <f>IF(P1191=Lijstjes!$F$2,IF($F$15=Lijstjes!$A$3,$F$16,$F$21)/COUNTIF('2. Invulblad'!$P$29:$P$1048576,Lijstjes!$F$2),"")</f>
        <v/>
      </c>
      <c r="S1191" s="5">
        <f>IF(R1191=Lijstjes!$F$2,IF($F$15=Lijstjes!$A$4,$F$16,$F$21)/COUNTIF('2. Invulblad'!$R$29:$R$1048576,Lijstjes!$F$2),0)</f>
        <v>0</v>
      </c>
      <c r="U1191" s="5">
        <f>IF(T1191=Lijstjes!$F$2,IF($F$15=Lijstjes!$A$5,$F$16,$F$21)/COUNTIF('2. Invulblad'!$T$29:$T$1048576,Lijstjes!$F$2),0)</f>
        <v>0</v>
      </c>
      <c r="W1191" s="5" t="str">
        <f>IF(V1191=Lijstjes!$F$2,IF($F$15=Lijstjes!$A$6,$F$16,$F$21)/COUNTIF('2. Invulblad'!$V$29:$V$1048576,Lijstjes!$F$2),"")</f>
        <v/>
      </c>
      <c r="Y1191" s="5" t="str">
        <f>IF(X1191=Lijstjes!$F$2,IF($F$15=Lijstjes!$A$7,$F$16,$F$21)/COUNTIF('2. Invulblad'!$X$29:$X$1048576,Lijstjes!$F$2),"")</f>
        <v/>
      </c>
      <c r="AA1191" s="14">
        <f>IF(Z1191=Lijstjes!$F$2,IF($F$15=Lijstjes!$A$8,$F$16,$F$21)/COUNTIF('2. Invulblad'!$Z$29:$Z$1048576,Lijstjes!$F$2),0)</f>
        <v>0</v>
      </c>
      <c r="AC1191" s="14">
        <f>IF(AB1191=Lijstjes!$F$2,IF($F$15=Lijstjes!$A$9,$F$16,$F$21)/COUNTIF('2. Invulblad'!$AB$29:$AB$1048576,Lijstjes!$F$2),0)</f>
        <v>0</v>
      </c>
      <c r="AE1191" s="14">
        <f>IF(AD1191=Lijstjes!$F$2,IF($F$15=Lijstjes!$A$10,$F$16,$F$21)/COUNTIF('2. Invulblad'!$AD$29:$AD$1048576,Lijstjes!$F$2),0)</f>
        <v>0</v>
      </c>
      <c r="AG1191" s="14">
        <f>IF(AF1191=Lijstjes!$F$2,IF($F$15=Lijstjes!$A$11,$F$16,$F$21)/COUNTIF('2. Invulblad'!$AF$29:$AF$1048576,Lijstjes!$F$2),0)</f>
        <v>0</v>
      </c>
    </row>
    <row r="1192" spans="2:33" ht="14.5">
      <c r="B1192" s="12" t="str">
        <f t="shared" si="36"/>
        <v/>
      </c>
      <c r="C1192" t="str">
        <f t="shared" si="37"/>
        <v/>
      </c>
      <c r="D1192" s="15" t="str">
        <f>IF(M1192=0,"",IF(AND(M1192&gt;0,IFERROR(SEARCH(Lijstjes!$F$2,'2. Invulblad'!N1192&amp;'2. Invulblad'!P1192&amp;'2. Invulblad'!R1192&amp;'2. Invulblad'!T1192&amp;'2. Invulblad'!V1192&amp;'2. Invulblad'!X1192&amp;'2. Invulblad'!Z1192&amp;'2. Invulblad'!AB1192&amp;'2. Invulblad'!AD1192&amp;'2. Invulblad'!AF1192&amp;'2. Invulblad'!AH1192&amp;'2. Invulblad'!AI1192),0)&gt;0),"","U mag geen subsidie aanvragen voor "&amp;'2. Invulblad'!E1192&amp;" "&amp;'2. Invulblad'!F1192&amp;'2. Invulblad'!G1192&amp;" want er is geen aangrenzende maatregel getroffen."))</f>
        <v/>
      </c>
      <c r="O1192" s="14" t="str">
        <f>IF(N1192=Lijstjes!$F$2,IF($F$15=Lijstjes!$A$2,$F$16,$F$21)/COUNTIF('2. Invulblad'!$N$29:$N$1048576,Lijstjes!$F$2),"")</f>
        <v/>
      </c>
      <c r="Q1192" s="5" t="str">
        <f>IF(P1192=Lijstjes!$F$2,IF($F$15=Lijstjes!$A$3,$F$16,$F$21)/COUNTIF('2. Invulblad'!$P$29:$P$1048576,Lijstjes!$F$2),"")</f>
        <v/>
      </c>
      <c r="S1192" s="5">
        <f>IF(R1192=Lijstjes!$F$2,IF($F$15=Lijstjes!$A$4,$F$16,$F$21)/COUNTIF('2. Invulblad'!$R$29:$R$1048576,Lijstjes!$F$2),0)</f>
        <v>0</v>
      </c>
      <c r="U1192" s="5">
        <f>IF(T1192=Lijstjes!$F$2,IF($F$15=Lijstjes!$A$5,$F$16,$F$21)/COUNTIF('2. Invulblad'!$T$29:$T$1048576,Lijstjes!$F$2),0)</f>
        <v>0</v>
      </c>
      <c r="W1192" s="5" t="str">
        <f>IF(V1192=Lijstjes!$F$2,IF($F$15=Lijstjes!$A$6,$F$16,$F$21)/COUNTIF('2. Invulblad'!$V$29:$V$1048576,Lijstjes!$F$2),"")</f>
        <v/>
      </c>
      <c r="Y1192" s="5" t="str">
        <f>IF(X1192=Lijstjes!$F$2,IF($F$15=Lijstjes!$A$7,$F$16,$F$21)/COUNTIF('2. Invulblad'!$X$29:$X$1048576,Lijstjes!$F$2),"")</f>
        <v/>
      </c>
      <c r="AA1192" s="14">
        <f>IF(Z1192=Lijstjes!$F$2,IF($F$15=Lijstjes!$A$8,$F$16,$F$21)/COUNTIF('2. Invulblad'!$Z$29:$Z$1048576,Lijstjes!$F$2),0)</f>
        <v>0</v>
      </c>
      <c r="AC1192" s="14">
        <f>IF(AB1192=Lijstjes!$F$2,IF($F$15=Lijstjes!$A$9,$F$16,$F$21)/COUNTIF('2. Invulblad'!$AB$29:$AB$1048576,Lijstjes!$F$2),0)</f>
        <v>0</v>
      </c>
      <c r="AE1192" s="14">
        <f>IF(AD1192=Lijstjes!$F$2,IF($F$15=Lijstjes!$A$10,$F$16,$F$21)/COUNTIF('2. Invulblad'!$AD$29:$AD$1048576,Lijstjes!$F$2),0)</f>
        <v>0</v>
      </c>
      <c r="AG1192" s="14">
        <f>IF(AF1192=Lijstjes!$F$2,IF($F$15=Lijstjes!$A$11,$F$16,$F$21)/COUNTIF('2. Invulblad'!$AF$29:$AF$1048576,Lijstjes!$F$2),0)</f>
        <v>0</v>
      </c>
    </row>
    <row r="1193" spans="2:33" ht="14.5">
      <c r="B1193" s="12" t="str">
        <f t="shared" si="36"/>
        <v/>
      </c>
      <c r="C1193" t="str">
        <f t="shared" si="37"/>
        <v/>
      </c>
      <c r="D1193" s="15" t="str">
        <f>IF(M1193=0,"",IF(AND(M1193&gt;0,IFERROR(SEARCH(Lijstjes!$F$2,'2. Invulblad'!N1193&amp;'2. Invulblad'!P1193&amp;'2. Invulblad'!R1193&amp;'2. Invulblad'!T1193&amp;'2. Invulblad'!V1193&amp;'2. Invulblad'!X1193&amp;'2. Invulblad'!Z1193&amp;'2. Invulblad'!AB1193&amp;'2. Invulblad'!AD1193&amp;'2. Invulblad'!AF1193&amp;'2. Invulblad'!AH1193&amp;'2. Invulblad'!AI1193),0)&gt;0),"","U mag geen subsidie aanvragen voor "&amp;'2. Invulblad'!E1193&amp;" "&amp;'2. Invulblad'!F1193&amp;'2. Invulblad'!G1193&amp;" want er is geen aangrenzende maatregel getroffen."))</f>
        <v/>
      </c>
      <c r="O1193" s="14" t="str">
        <f>IF(N1193=Lijstjes!$F$2,IF($F$15=Lijstjes!$A$2,$F$16,$F$21)/COUNTIF('2. Invulblad'!$N$29:$N$1048576,Lijstjes!$F$2),"")</f>
        <v/>
      </c>
      <c r="Q1193" s="5" t="str">
        <f>IF(P1193=Lijstjes!$F$2,IF($F$15=Lijstjes!$A$3,$F$16,$F$21)/COUNTIF('2. Invulblad'!$P$29:$P$1048576,Lijstjes!$F$2),"")</f>
        <v/>
      </c>
      <c r="S1193" s="5">
        <f>IF(R1193=Lijstjes!$F$2,IF($F$15=Lijstjes!$A$4,$F$16,$F$21)/COUNTIF('2. Invulblad'!$R$29:$R$1048576,Lijstjes!$F$2),0)</f>
        <v>0</v>
      </c>
      <c r="U1193" s="5">
        <f>IF(T1193=Lijstjes!$F$2,IF($F$15=Lijstjes!$A$5,$F$16,$F$21)/COUNTIF('2. Invulblad'!$T$29:$T$1048576,Lijstjes!$F$2),0)</f>
        <v>0</v>
      </c>
      <c r="W1193" s="5" t="str">
        <f>IF(V1193=Lijstjes!$F$2,IF($F$15=Lijstjes!$A$6,$F$16,$F$21)/COUNTIF('2. Invulblad'!$V$29:$V$1048576,Lijstjes!$F$2),"")</f>
        <v/>
      </c>
      <c r="Y1193" s="5" t="str">
        <f>IF(X1193=Lijstjes!$F$2,IF($F$15=Lijstjes!$A$7,$F$16,$F$21)/COUNTIF('2. Invulblad'!$X$29:$X$1048576,Lijstjes!$F$2),"")</f>
        <v/>
      </c>
      <c r="AA1193" s="14">
        <f>IF(Z1193=Lijstjes!$F$2,IF($F$15=Lijstjes!$A$8,$F$16,$F$21)/COUNTIF('2. Invulblad'!$Z$29:$Z$1048576,Lijstjes!$F$2),0)</f>
        <v>0</v>
      </c>
      <c r="AC1193" s="14">
        <f>IF(AB1193=Lijstjes!$F$2,IF($F$15=Lijstjes!$A$9,$F$16,$F$21)/COUNTIF('2. Invulblad'!$AB$29:$AB$1048576,Lijstjes!$F$2),0)</f>
        <v>0</v>
      </c>
      <c r="AE1193" s="14">
        <f>IF(AD1193=Lijstjes!$F$2,IF($F$15=Lijstjes!$A$10,$F$16,$F$21)/COUNTIF('2. Invulblad'!$AD$29:$AD$1048576,Lijstjes!$F$2),0)</f>
        <v>0</v>
      </c>
      <c r="AG1193" s="14">
        <f>IF(AF1193=Lijstjes!$F$2,IF($F$15=Lijstjes!$A$11,$F$16,$F$21)/COUNTIF('2. Invulblad'!$AF$29:$AF$1048576,Lijstjes!$F$2),0)</f>
        <v>0</v>
      </c>
    </row>
    <row r="1194" spans="2:33" ht="14.5">
      <c r="B1194" s="12" t="str">
        <f t="shared" si="36"/>
        <v/>
      </c>
      <c r="C1194" t="str">
        <f t="shared" si="37"/>
        <v/>
      </c>
      <c r="D1194" s="15" t="str">
        <f>IF(M1194=0,"",IF(AND(M1194&gt;0,IFERROR(SEARCH(Lijstjes!$F$2,'2. Invulblad'!N1194&amp;'2. Invulblad'!P1194&amp;'2. Invulblad'!R1194&amp;'2. Invulblad'!T1194&amp;'2. Invulblad'!V1194&amp;'2. Invulblad'!X1194&amp;'2. Invulblad'!Z1194&amp;'2. Invulblad'!AB1194&amp;'2. Invulblad'!AD1194&amp;'2. Invulblad'!AF1194&amp;'2. Invulblad'!AH1194&amp;'2. Invulblad'!AI1194),0)&gt;0),"","U mag geen subsidie aanvragen voor "&amp;'2. Invulblad'!E1194&amp;" "&amp;'2. Invulblad'!F1194&amp;'2. Invulblad'!G1194&amp;" want er is geen aangrenzende maatregel getroffen."))</f>
        <v/>
      </c>
      <c r="O1194" s="14" t="str">
        <f>IF(N1194=Lijstjes!$F$2,IF($F$15=Lijstjes!$A$2,$F$16,$F$21)/COUNTIF('2. Invulblad'!$N$29:$N$1048576,Lijstjes!$F$2),"")</f>
        <v/>
      </c>
      <c r="Q1194" s="5" t="str">
        <f>IF(P1194=Lijstjes!$F$2,IF($F$15=Lijstjes!$A$3,$F$16,$F$21)/COUNTIF('2. Invulblad'!$P$29:$P$1048576,Lijstjes!$F$2),"")</f>
        <v/>
      </c>
      <c r="S1194" s="5">
        <f>IF(R1194=Lijstjes!$F$2,IF($F$15=Lijstjes!$A$4,$F$16,$F$21)/COUNTIF('2. Invulblad'!$R$29:$R$1048576,Lijstjes!$F$2),0)</f>
        <v>0</v>
      </c>
      <c r="U1194" s="5">
        <f>IF(T1194=Lijstjes!$F$2,IF($F$15=Lijstjes!$A$5,$F$16,$F$21)/COUNTIF('2. Invulblad'!$T$29:$T$1048576,Lijstjes!$F$2),0)</f>
        <v>0</v>
      </c>
      <c r="W1194" s="5" t="str">
        <f>IF(V1194=Lijstjes!$F$2,IF($F$15=Lijstjes!$A$6,$F$16,$F$21)/COUNTIF('2. Invulblad'!$V$29:$V$1048576,Lijstjes!$F$2),"")</f>
        <v/>
      </c>
      <c r="Y1194" s="5" t="str">
        <f>IF(X1194=Lijstjes!$F$2,IF($F$15=Lijstjes!$A$7,$F$16,$F$21)/COUNTIF('2. Invulblad'!$X$29:$X$1048576,Lijstjes!$F$2),"")</f>
        <v/>
      </c>
      <c r="AA1194" s="14">
        <f>IF(Z1194=Lijstjes!$F$2,IF($F$15=Lijstjes!$A$8,$F$16,$F$21)/COUNTIF('2. Invulblad'!$Z$29:$Z$1048576,Lijstjes!$F$2),0)</f>
        <v>0</v>
      </c>
      <c r="AC1194" s="14">
        <f>IF(AB1194=Lijstjes!$F$2,IF($F$15=Lijstjes!$A$9,$F$16,$F$21)/COUNTIF('2. Invulblad'!$AB$29:$AB$1048576,Lijstjes!$F$2),0)</f>
        <v>0</v>
      </c>
      <c r="AE1194" s="14">
        <f>IF(AD1194=Lijstjes!$F$2,IF($F$15=Lijstjes!$A$10,$F$16,$F$21)/COUNTIF('2. Invulblad'!$AD$29:$AD$1048576,Lijstjes!$F$2),0)</f>
        <v>0</v>
      </c>
      <c r="AG1194" s="14">
        <f>IF(AF1194=Lijstjes!$F$2,IF($F$15=Lijstjes!$A$11,$F$16,$F$21)/COUNTIF('2. Invulblad'!$AF$29:$AF$1048576,Lijstjes!$F$2),0)</f>
        <v>0</v>
      </c>
    </row>
    <row r="1195" spans="2:33" ht="14.5">
      <c r="B1195" s="12" t="str">
        <f t="shared" si="36"/>
        <v/>
      </c>
      <c r="C1195" t="str">
        <f t="shared" si="37"/>
        <v/>
      </c>
      <c r="D1195" s="15" t="str">
        <f>IF(M1195=0,"",IF(AND(M1195&gt;0,IFERROR(SEARCH(Lijstjes!$F$2,'2. Invulblad'!N1195&amp;'2. Invulblad'!P1195&amp;'2. Invulblad'!R1195&amp;'2. Invulblad'!T1195&amp;'2. Invulblad'!V1195&amp;'2. Invulblad'!X1195&amp;'2. Invulblad'!Z1195&amp;'2. Invulblad'!AB1195&amp;'2. Invulblad'!AD1195&amp;'2. Invulblad'!AF1195&amp;'2. Invulblad'!AH1195&amp;'2. Invulblad'!AI1195),0)&gt;0),"","U mag geen subsidie aanvragen voor "&amp;'2. Invulblad'!E1195&amp;" "&amp;'2. Invulblad'!F1195&amp;'2. Invulblad'!G1195&amp;" want er is geen aangrenzende maatregel getroffen."))</f>
        <v/>
      </c>
      <c r="O1195" s="14" t="str">
        <f>IF(N1195=Lijstjes!$F$2,IF($F$15=Lijstjes!$A$2,$F$16,$F$21)/COUNTIF('2. Invulblad'!$N$29:$N$1048576,Lijstjes!$F$2),"")</f>
        <v/>
      </c>
      <c r="Q1195" s="5" t="str">
        <f>IF(P1195=Lijstjes!$F$2,IF($F$15=Lijstjes!$A$3,$F$16,$F$21)/COUNTIF('2. Invulblad'!$P$29:$P$1048576,Lijstjes!$F$2),"")</f>
        <v/>
      </c>
      <c r="S1195" s="5">
        <f>IF(R1195=Lijstjes!$F$2,IF($F$15=Lijstjes!$A$4,$F$16,$F$21)/COUNTIF('2. Invulblad'!$R$29:$R$1048576,Lijstjes!$F$2),0)</f>
        <v>0</v>
      </c>
      <c r="U1195" s="5">
        <f>IF(T1195=Lijstjes!$F$2,IF($F$15=Lijstjes!$A$5,$F$16,$F$21)/COUNTIF('2. Invulblad'!$T$29:$T$1048576,Lijstjes!$F$2),0)</f>
        <v>0</v>
      </c>
      <c r="W1195" s="5" t="str">
        <f>IF(V1195=Lijstjes!$F$2,IF($F$15=Lijstjes!$A$6,$F$16,$F$21)/COUNTIF('2. Invulblad'!$V$29:$V$1048576,Lijstjes!$F$2),"")</f>
        <v/>
      </c>
      <c r="Y1195" s="5" t="str">
        <f>IF(X1195=Lijstjes!$F$2,IF($F$15=Lijstjes!$A$7,$F$16,$F$21)/COUNTIF('2. Invulblad'!$X$29:$X$1048576,Lijstjes!$F$2),"")</f>
        <v/>
      </c>
      <c r="AA1195" s="14">
        <f>IF(Z1195=Lijstjes!$F$2,IF($F$15=Lijstjes!$A$8,$F$16,$F$21)/COUNTIF('2. Invulblad'!$Z$29:$Z$1048576,Lijstjes!$F$2),0)</f>
        <v>0</v>
      </c>
      <c r="AC1195" s="14">
        <f>IF(AB1195=Lijstjes!$F$2,IF($F$15=Lijstjes!$A$9,$F$16,$F$21)/COUNTIF('2. Invulblad'!$AB$29:$AB$1048576,Lijstjes!$F$2),0)</f>
        <v>0</v>
      </c>
      <c r="AE1195" s="14">
        <f>IF(AD1195=Lijstjes!$F$2,IF($F$15=Lijstjes!$A$10,$F$16,$F$21)/COUNTIF('2. Invulblad'!$AD$29:$AD$1048576,Lijstjes!$F$2),0)</f>
        <v>0</v>
      </c>
      <c r="AG1195" s="14">
        <f>IF(AF1195=Lijstjes!$F$2,IF($F$15=Lijstjes!$A$11,$F$16,$F$21)/COUNTIF('2. Invulblad'!$AF$29:$AF$1048576,Lijstjes!$F$2),0)</f>
        <v>0</v>
      </c>
    </row>
    <row r="1196" spans="2:33" ht="14.5">
      <c r="B1196" s="12" t="str">
        <f t="shared" si="36"/>
        <v/>
      </c>
      <c r="C1196" t="str">
        <f t="shared" si="37"/>
        <v/>
      </c>
      <c r="D1196" s="15" t="str">
        <f>IF(M1196=0,"",IF(AND(M1196&gt;0,IFERROR(SEARCH(Lijstjes!$F$2,'2. Invulblad'!N1196&amp;'2. Invulblad'!P1196&amp;'2. Invulblad'!R1196&amp;'2. Invulblad'!T1196&amp;'2. Invulblad'!V1196&amp;'2. Invulblad'!X1196&amp;'2. Invulblad'!Z1196&amp;'2. Invulblad'!AB1196&amp;'2. Invulblad'!AD1196&amp;'2. Invulblad'!AF1196&amp;'2. Invulblad'!AH1196&amp;'2. Invulblad'!AI1196),0)&gt;0),"","U mag geen subsidie aanvragen voor "&amp;'2. Invulblad'!E1196&amp;" "&amp;'2. Invulblad'!F1196&amp;'2. Invulblad'!G1196&amp;" want er is geen aangrenzende maatregel getroffen."))</f>
        <v/>
      </c>
      <c r="O1196" s="14" t="str">
        <f>IF(N1196=Lijstjes!$F$2,IF($F$15=Lijstjes!$A$2,$F$16,$F$21)/COUNTIF('2. Invulblad'!$N$29:$N$1048576,Lijstjes!$F$2),"")</f>
        <v/>
      </c>
      <c r="Q1196" s="5" t="str">
        <f>IF(P1196=Lijstjes!$F$2,IF($F$15=Lijstjes!$A$3,$F$16,$F$21)/COUNTIF('2. Invulblad'!$P$29:$P$1048576,Lijstjes!$F$2),"")</f>
        <v/>
      </c>
      <c r="S1196" s="5">
        <f>IF(R1196=Lijstjes!$F$2,IF($F$15=Lijstjes!$A$4,$F$16,$F$21)/COUNTIF('2. Invulblad'!$R$29:$R$1048576,Lijstjes!$F$2),0)</f>
        <v>0</v>
      </c>
      <c r="U1196" s="5">
        <f>IF(T1196=Lijstjes!$F$2,IF($F$15=Lijstjes!$A$5,$F$16,$F$21)/COUNTIF('2. Invulblad'!$T$29:$T$1048576,Lijstjes!$F$2),0)</f>
        <v>0</v>
      </c>
      <c r="W1196" s="5" t="str">
        <f>IF(V1196=Lijstjes!$F$2,IF($F$15=Lijstjes!$A$6,$F$16,$F$21)/COUNTIF('2. Invulblad'!$V$29:$V$1048576,Lijstjes!$F$2),"")</f>
        <v/>
      </c>
      <c r="Y1196" s="5" t="str">
        <f>IF(X1196=Lijstjes!$F$2,IF($F$15=Lijstjes!$A$7,$F$16,$F$21)/COUNTIF('2. Invulblad'!$X$29:$X$1048576,Lijstjes!$F$2),"")</f>
        <v/>
      </c>
      <c r="AA1196" s="14">
        <f>IF(Z1196=Lijstjes!$F$2,IF($F$15=Lijstjes!$A$8,$F$16,$F$21)/COUNTIF('2. Invulblad'!$Z$29:$Z$1048576,Lijstjes!$F$2),0)</f>
        <v>0</v>
      </c>
      <c r="AC1196" s="14">
        <f>IF(AB1196=Lijstjes!$F$2,IF($F$15=Lijstjes!$A$9,$F$16,$F$21)/COUNTIF('2. Invulblad'!$AB$29:$AB$1048576,Lijstjes!$F$2),0)</f>
        <v>0</v>
      </c>
      <c r="AE1196" s="14">
        <f>IF(AD1196=Lijstjes!$F$2,IF($F$15=Lijstjes!$A$10,$F$16,$F$21)/COUNTIF('2. Invulblad'!$AD$29:$AD$1048576,Lijstjes!$F$2),0)</f>
        <v>0</v>
      </c>
      <c r="AG1196" s="14">
        <f>IF(AF1196=Lijstjes!$F$2,IF($F$15=Lijstjes!$A$11,$F$16,$F$21)/COUNTIF('2. Invulblad'!$AF$29:$AF$1048576,Lijstjes!$F$2),0)</f>
        <v>0</v>
      </c>
    </row>
    <row r="1197" spans="2:33" ht="14.5">
      <c r="B1197" s="12" t="str">
        <f t="shared" si="36"/>
        <v/>
      </c>
      <c r="C1197" t="str">
        <f t="shared" si="37"/>
        <v/>
      </c>
      <c r="D1197" s="15" t="str">
        <f>IF(M1197=0,"",IF(AND(M1197&gt;0,IFERROR(SEARCH(Lijstjes!$F$2,'2. Invulblad'!N1197&amp;'2. Invulblad'!P1197&amp;'2. Invulblad'!R1197&amp;'2. Invulblad'!T1197&amp;'2. Invulblad'!V1197&amp;'2. Invulblad'!X1197&amp;'2. Invulblad'!Z1197&amp;'2. Invulblad'!AB1197&amp;'2. Invulblad'!AD1197&amp;'2. Invulblad'!AF1197&amp;'2. Invulblad'!AH1197&amp;'2. Invulblad'!AI1197),0)&gt;0),"","U mag geen subsidie aanvragen voor "&amp;'2. Invulblad'!E1197&amp;" "&amp;'2. Invulblad'!F1197&amp;'2. Invulblad'!G1197&amp;" want er is geen aangrenzende maatregel getroffen."))</f>
        <v/>
      </c>
      <c r="O1197" s="14" t="str">
        <f>IF(N1197=Lijstjes!$F$2,IF($F$15=Lijstjes!$A$2,$F$16,$F$21)/COUNTIF('2. Invulblad'!$N$29:$N$1048576,Lijstjes!$F$2),"")</f>
        <v/>
      </c>
      <c r="Q1197" s="5" t="str">
        <f>IF(P1197=Lijstjes!$F$2,IF($F$15=Lijstjes!$A$3,$F$16,$F$21)/COUNTIF('2. Invulblad'!$P$29:$P$1048576,Lijstjes!$F$2),"")</f>
        <v/>
      </c>
      <c r="S1197" s="5">
        <f>IF(R1197=Lijstjes!$F$2,IF($F$15=Lijstjes!$A$4,$F$16,$F$21)/COUNTIF('2. Invulblad'!$R$29:$R$1048576,Lijstjes!$F$2),0)</f>
        <v>0</v>
      </c>
      <c r="U1197" s="5">
        <f>IF(T1197=Lijstjes!$F$2,IF($F$15=Lijstjes!$A$5,$F$16,$F$21)/COUNTIF('2. Invulblad'!$T$29:$T$1048576,Lijstjes!$F$2),0)</f>
        <v>0</v>
      </c>
      <c r="W1197" s="5" t="str">
        <f>IF(V1197=Lijstjes!$F$2,IF($F$15=Lijstjes!$A$6,$F$16,$F$21)/COUNTIF('2. Invulblad'!$V$29:$V$1048576,Lijstjes!$F$2),"")</f>
        <v/>
      </c>
      <c r="Y1197" s="5" t="str">
        <f>IF(X1197=Lijstjes!$F$2,IF($F$15=Lijstjes!$A$7,$F$16,$F$21)/COUNTIF('2. Invulblad'!$X$29:$X$1048576,Lijstjes!$F$2),"")</f>
        <v/>
      </c>
      <c r="AA1197" s="14">
        <f>IF(Z1197=Lijstjes!$F$2,IF($F$15=Lijstjes!$A$8,$F$16,$F$21)/COUNTIF('2. Invulblad'!$Z$29:$Z$1048576,Lijstjes!$F$2),0)</f>
        <v>0</v>
      </c>
      <c r="AC1197" s="14">
        <f>IF(AB1197=Lijstjes!$F$2,IF($F$15=Lijstjes!$A$9,$F$16,$F$21)/COUNTIF('2. Invulblad'!$AB$29:$AB$1048576,Lijstjes!$F$2),0)</f>
        <v>0</v>
      </c>
      <c r="AE1197" s="14">
        <f>IF(AD1197=Lijstjes!$F$2,IF($F$15=Lijstjes!$A$10,$F$16,$F$21)/COUNTIF('2. Invulblad'!$AD$29:$AD$1048576,Lijstjes!$F$2),0)</f>
        <v>0</v>
      </c>
      <c r="AG1197" s="14">
        <f>IF(AF1197=Lijstjes!$F$2,IF($F$15=Lijstjes!$A$11,$F$16,$F$21)/COUNTIF('2. Invulblad'!$AF$29:$AF$1048576,Lijstjes!$F$2),0)</f>
        <v>0</v>
      </c>
    </row>
    <row r="1198" spans="2:33" ht="14.5">
      <c r="B1198" s="12" t="str">
        <f t="shared" si="36"/>
        <v/>
      </c>
      <c r="C1198" t="str">
        <f t="shared" si="37"/>
        <v/>
      </c>
      <c r="D1198" s="15" t="str">
        <f>IF(M1198=0,"",IF(AND(M1198&gt;0,IFERROR(SEARCH(Lijstjes!$F$2,'2. Invulblad'!N1198&amp;'2. Invulblad'!P1198&amp;'2. Invulblad'!R1198&amp;'2. Invulblad'!T1198&amp;'2. Invulblad'!V1198&amp;'2. Invulblad'!X1198&amp;'2. Invulblad'!Z1198&amp;'2. Invulblad'!AB1198&amp;'2. Invulblad'!AD1198&amp;'2. Invulblad'!AF1198&amp;'2. Invulblad'!AH1198&amp;'2. Invulblad'!AI1198),0)&gt;0),"","U mag geen subsidie aanvragen voor "&amp;'2. Invulblad'!E1198&amp;" "&amp;'2. Invulblad'!F1198&amp;'2. Invulblad'!G1198&amp;" want er is geen aangrenzende maatregel getroffen."))</f>
        <v/>
      </c>
      <c r="O1198" s="14" t="str">
        <f>IF(N1198=Lijstjes!$F$2,IF($F$15=Lijstjes!$A$2,$F$16,$F$21)/COUNTIF('2. Invulblad'!$N$29:$N$1048576,Lijstjes!$F$2),"")</f>
        <v/>
      </c>
      <c r="Q1198" s="5" t="str">
        <f>IF(P1198=Lijstjes!$F$2,IF($F$15=Lijstjes!$A$3,$F$16,$F$21)/COUNTIF('2. Invulblad'!$P$29:$P$1048576,Lijstjes!$F$2),"")</f>
        <v/>
      </c>
      <c r="S1198" s="5">
        <f>IF(R1198=Lijstjes!$F$2,IF($F$15=Lijstjes!$A$4,$F$16,$F$21)/COUNTIF('2. Invulblad'!$R$29:$R$1048576,Lijstjes!$F$2),0)</f>
        <v>0</v>
      </c>
      <c r="U1198" s="5">
        <f>IF(T1198=Lijstjes!$F$2,IF($F$15=Lijstjes!$A$5,$F$16,$F$21)/COUNTIF('2. Invulblad'!$T$29:$T$1048576,Lijstjes!$F$2),0)</f>
        <v>0</v>
      </c>
      <c r="W1198" s="5" t="str">
        <f>IF(V1198=Lijstjes!$F$2,IF($F$15=Lijstjes!$A$6,$F$16,$F$21)/COUNTIF('2. Invulblad'!$V$29:$V$1048576,Lijstjes!$F$2),"")</f>
        <v/>
      </c>
      <c r="Y1198" s="5" t="str">
        <f>IF(X1198=Lijstjes!$F$2,IF($F$15=Lijstjes!$A$7,$F$16,$F$21)/COUNTIF('2. Invulblad'!$X$29:$X$1048576,Lijstjes!$F$2),"")</f>
        <v/>
      </c>
      <c r="AA1198" s="14">
        <f>IF(Z1198=Lijstjes!$F$2,IF($F$15=Lijstjes!$A$8,$F$16,$F$21)/COUNTIF('2. Invulblad'!$Z$29:$Z$1048576,Lijstjes!$F$2),0)</f>
        <v>0</v>
      </c>
      <c r="AC1198" s="14">
        <f>IF(AB1198=Lijstjes!$F$2,IF($F$15=Lijstjes!$A$9,$F$16,$F$21)/COUNTIF('2. Invulblad'!$AB$29:$AB$1048576,Lijstjes!$F$2),0)</f>
        <v>0</v>
      </c>
      <c r="AE1198" s="14">
        <f>IF(AD1198=Lijstjes!$F$2,IF($F$15=Lijstjes!$A$10,$F$16,$F$21)/COUNTIF('2. Invulblad'!$AD$29:$AD$1048576,Lijstjes!$F$2),0)</f>
        <v>0</v>
      </c>
      <c r="AG1198" s="14">
        <f>IF(AF1198=Lijstjes!$F$2,IF($F$15=Lijstjes!$A$11,$F$16,$F$21)/COUNTIF('2. Invulblad'!$AF$29:$AF$1048576,Lijstjes!$F$2),0)</f>
        <v>0</v>
      </c>
    </row>
    <row r="1199" spans="2:33" ht="14.5">
      <c r="B1199" s="12" t="str">
        <f t="shared" si="36"/>
        <v/>
      </c>
      <c r="C1199" t="str">
        <f t="shared" si="37"/>
        <v/>
      </c>
      <c r="D1199" s="15" t="str">
        <f>IF(M1199=0,"",IF(AND(M1199&gt;0,IFERROR(SEARCH(Lijstjes!$F$2,'2. Invulblad'!N1199&amp;'2. Invulblad'!P1199&amp;'2. Invulblad'!R1199&amp;'2. Invulblad'!T1199&amp;'2. Invulblad'!V1199&amp;'2. Invulblad'!X1199&amp;'2. Invulblad'!Z1199&amp;'2. Invulblad'!AB1199&amp;'2. Invulblad'!AD1199&amp;'2. Invulblad'!AF1199&amp;'2. Invulblad'!AH1199&amp;'2. Invulblad'!AI1199),0)&gt;0),"","U mag geen subsidie aanvragen voor "&amp;'2. Invulblad'!E1199&amp;" "&amp;'2. Invulblad'!F1199&amp;'2. Invulblad'!G1199&amp;" want er is geen aangrenzende maatregel getroffen."))</f>
        <v/>
      </c>
      <c r="O1199" s="14" t="str">
        <f>IF(N1199=Lijstjes!$F$2,IF($F$15=Lijstjes!$A$2,$F$16,$F$21)/COUNTIF('2. Invulblad'!$N$29:$N$1048576,Lijstjes!$F$2),"")</f>
        <v/>
      </c>
      <c r="Q1199" s="5" t="str">
        <f>IF(P1199=Lijstjes!$F$2,IF($F$15=Lijstjes!$A$3,$F$16,$F$21)/COUNTIF('2. Invulblad'!$P$29:$P$1048576,Lijstjes!$F$2),"")</f>
        <v/>
      </c>
      <c r="S1199" s="5">
        <f>IF(R1199=Lijstjes!$F$2,IF($F$15=Lijstjes!$A$4,$F$16,$F$21)/COUNTIF('2. Invulblad'!$R$29:$R$1048576,Lijstjes!$F$2),0)</f>
        <v>0</v>
      </c>
      <c r="U1199" s="5">
        <f>IF(T1199=Lijstjes!$F$2,IF($F$15=Lijstjes!$A$5,$F$16,$F$21)/COUNTIF('2. Invulblad'!$T$29:$T$1048576,Lijstjes!$F$2),0)</f>
        <v>0</v>
      </c>
      <c r="W1199" s="5" t="str">
        <f>IF(V1199=Lijstjes!$F$2,IF($F$15=Lijstjes!$A$6,$F$16,$F$21)/COUNTIF('2. Invulblad'!$V$29:$V$1048576,Lijstjes!$F$2),"")</f>
        <v/>
      </c>
      <c r="Y1199" s="5" t="str">
        <f>IF(X1199=Lijstjes!$F$2,IF($F$15=Lijstjes!$A$7,$F$16,$F$21)/COUNTIF('2. Invulblad'!$X$29:$X$1048576,Lijstjes!$F$2),"")</f>
        <v/>
      </c>
      <c r="AA1199" s="14">
        <f>IF(Z1199=Lijstjes!$F$2,IF($F$15=Lijstjes!$A$8,$F$16,$F$21)/COUNTIF('2. Invulblad'!$Z$29:$Z$1048576,Lijstjes!$F$2),0)</f>
        <v>0</v>
      </c>
      <c r="AC1199" s="14">
        <f>IF(AB1199=Lijstjes!$F$2,IF($F$15=Lijstjes!$A$9,$F$16,$F$21)/COUNTIF('2. Invulblad'!$AB$29:$AB$1048576,Lijstjes!$F$2),0)</f>
        <v>0</v>
      </c>
      <c r="AE1199" s="14">
        <f>IF(AD1199=Lijstjes!$F$2,IF($F$15=Lijstjes!$A$10,$F$16,$F$21)/COUNTIF('2. Invulblad'!$AD$29:$AD$1048576,Lijstjes!$F$2),0)</f>
        <v>0</v>
      </c>
      <c r="AG1199" s="14">
        <f>IF(AF1199=Lijstjes!$F$2,IF($F$15=Lijstjes!$A$11,$F$16,$F$21)/COUNTIF('2. Invulblad'!$AF$29:$AF$1048576,Lijstjes!$F$2),0)</f>
        <v>0</v>
      </c>
    </row>
    <row r="1200" spans="2:33" ht="14.5">
      <c r="B1200" s="12" t="str">
        <f t="shared" si="36"/>
        <v/>
      </c>
      <c r="C1200" t="str">
        <f t="shared" si="37"/>
        <v/>
      </c>
      <c r="D1200" s="15" t="str">
        <f>IF(M1200=0,"",IF(AND(M1200&gt;0,IFERROR(SEARCH(Lijstjes!$F$2,'2. Invulblad'!N1200&amp;'2. Invulblad'!P1200&amp;'2. Invulblad'!R1200&amp;'2. Invulblad'!T1200&amp;'2. Invulblad'!V1200&amp;'2. Invulblad'!X1200&amp;'2. Invulblad'!Z1200&amp;'2. Invulblad'!AB1200&amp;'2. Invulblad'!AD1200&amp;'2. Invulblad'!AF1200&amp;'2. Invulblad'!AH1200&amp;'2. Invulblad'!AI1200),0)&gt;0),"","U mag geen subsidie aanvragen voor "&amp;'2. Invulblad'!E1200&amp;" "&amp;'2. Invulblad'!F1200&amp;'2. Invulblad'!G1200&amp;" want er is geen aangrenzende maatregel getroffen."))</f>
        <v/>
      </c>
      <c r="O1200" s="14" t="str">
        <f>IF(N1200=Lijstjes!$F$2,IF($F$15=Lijstjes!$A$2,$F$16,$F$21)/COUNTIF('2. Invulblad'!$N$29:$N$1048576,Lijstjes!$F$2),"")</f>
        <v/>
      </c>
      <c r="Q1200" s="5" t="str">
        <f>IF(P1200=Lijstjes!$F$2,IF($F$15=Lijstjes!$A$3,$F$16,$F$21)/COUNTIF('2. Invulblad'!$P$29:$P$1048576,Lijstjes!$F$2),"")</f>
        <v/>
      </c>
      <c r="S1200" s="5">
        <f>IF(R1200=Lijstjes!$F$2,IF($F$15=Lijstjes!$A$4,$F$16,$F$21)/COUNTIF('2. Invulblad'!$R$29:$R$1048576,Lijstjes!$F$2),0)</f>
        <v>0</v>
      </c>
      <c r="U1200" s="5">
        <f>IF(T1200=Lijstjes!$F$2,IF($F$15=Lijstjes!$A$5,$F$16,$F$21)/COUNTIF('2. Invulblad'!$T$29:$T$1048576,Lijstjes!$F$2),0)</f>
        <v>0</v>
      </c>
      <c r="W1200" s="5" t="str">
        <f>IF(V1200=Lijstjes!$F$2,IF($F$15=Lijstjes!$A$6,$F$16,$F$21)/COUNTIF('2. Invulblad'!$V$29:$V$1048576,Lijstjes!$F$2),"")</f>
        <v/>
      </c>
      <c r="Y1200" s="5" t="str">
        <f>IF(X1200=Lijstjes!$F$2,IF($F$15=Lijstjes!$A$7,$F$16,$F$21)/COUNTIF('2. Invulblad'!$X$29:$X$1048576,Lijstjes!$F$2),"")</f>
        <v/>
      </c>
      <c r="AA1200" s="14">
        <f>IF(Z1200=Lijstjes!$F$2,IF($F$15=Lijstjes!$A$8,$F$16,$F$21)/COUNTIF('2. Invulblad'!$Z$29:$Z$1048576,Lijstjes!$F$2),0)</f>
        <v>0</v>
      </c>
      <c r="AC1200" s="14">
        <f>IF(AB1200=Lijstjes!$F$2,IF($F$15=Lijstjes!$A$9,$F$16,$F$21)/COUNTIF('2. Invulblad'!$AB$29:$AB$1048576,Lijstjes!$F$2),0)</f>
        <v>0</v>
      </c>
      <c r="AE1200" s="14">
        <f>IF(AD1200=Lijstjes!$F$2,IF($F$15=Lijstjes!$A$10,$F$16,$F$21)/COUNTIF('2. Invulblad'!$AD$29:$AD$1048576,Lijstjes!$F$2),0)</f>
        <v>0</v>
      </c>
      <c r="AG1200" s="14">
        <f>IF(AF1200=Lijstjes!$F$2,IF($F$15=Lijstjes!$A$11,$F$16,$F$21)/COUNTIF('2. Invulblad'!$AF$29:$AF$1048576,Lijstjes!$F$2),0)</f>
        <v>0</v>
      </c>
    </row>
    <row r="1201" spans="2:33" ht="14.5">
      <c r="B1201" s="12" t="str">
        <f t="shared" si="36"/>
        <v/>
      </c>
      <c r="C1201" t="str">
        <f t="shared" si="37"/>
        <v/>
      </c>
      <c r="D1201" s="15" t="str">
        <f>IF(M1201=0,"",IF(AND(M1201&gt;0,IFERROR(SEARCH(Lijstjes!$F$2,'2. Invulblad'!N1201&amp;'2. Invulblad'!P1201&amp;'2. Invulblad'!R1201&amp;'2. Invulblad'!T1201&amp;'2. Invulblad'!V1201&amp;'2. Invulblad'!X1201&amp;'2. Invulblad'!Z1201&amp;'2. Invulblad'!AB1201&amp;'2. Invulblad'!AD1201&amp;'2. Invulblad'!AF1201&amp;'2. Invulblad'!AH1201&amp;'2. Invulblad'!AI1201),0)&gt;0),"","U mag geen subsidie aanvragen voor "&amp;'2. Invulblad'!E1201&amp;" "&amp;'2. Invulblad'!F1201&amp;'2. Invulblad'!G1201&amp;" want er is geen aangrenzende maatregel getroffen."))</f>
        <v/>
      </c>
      <c r="O1201" s="14" t="str">
        <f>IF(N1201=Lijstjes!$F$2,IF($F$15=Lijstjes!$A$2,$F$16,$F$21)/COUNTIF('2. Invulblad'!$N$29:$N$1048576,Lijstjes!$F$2),"")</f>
        <v/>
      </c>
      <c r="Q1201" s="5" t="str">
        <f>IF(P1201=Lijstjes!$F$2,IF($F$15=Lijstjes!$A$3,$F$16,$F$21)/COUNTIF('2. Invulblad'!$P$29:$P$1048576,Lijstjes!$F$2),"")</f>
        <v/>
      </c>
      <c r="S1201" s="5">
        <f>IF(R1201=Lijstjes!$F$2,IF($F$15=Lijstjes!$A$4,$F$16,$F$21)/COUNTIF('2. Invulblad'!$R$29:$R$1048576,Lijstjes!$F$2),0)</f>
        <v>0</v>
      </c>
      <c r="U1201" s="5">
        <f>IF(T1201=Lijstjes!$F$2,IF($F$15=Lijstjes!$A$5,$F$16,$F$21)/COUNTIF('2. Invulblad'!$T$29:$T$1048576,Lijstjes!$F$2),0)</f>
        <v>0</v>
      </c>
      <c r="W1201" s="5" t="str">
        <f>IF(V1201=Lijstjes!$F$2,IF($F$15=Lijstjes!$A$6,$F$16,$F$21)/COUNTIF('2. Invulblad'!$V$29:$V$1048576,Lijstjes!$F$2),"")</f>
        <v/>
      </c>
      <c r="Y1201" s="5" t="str">
        <f>IF(X1201=Lijstjes!$F$2,IF($F$15=Lijstjes!$A$7,$F$16,$F$21)/COUNTIF('2. Invulblad'!$X$29:$X$1048576,Lijstjes!$F$2),"")</f>
        <v/>
      </c>
      <c r="AA1201" s="14">
        <f>IF(Z1201=Lijstjes!$F$2,IF($F$15=Lijstjes!$A$8,$F$16,$F$21)/COUNTIF('2. Invulblad'!$Z$29:$Z$1048576,Lijstjes!$F$2),0)</f>
        <v>0</v>
      </c>
      <c r="AC1201" s="14">
        <f>IF(AB1201=Lijstjes!$F$2,IF($F$15=Lijstjes!$A$9,$F$16,$F$21)/COUNTIF('2. Invulblad'!$AB$29:$AB$1048576,Lijstjes!$F$2),0)</f>
        <v>0</v>
      </c>
      <c r="AE1201" s="14">
        <f>IF(AD1201=Lijstjes!$F$2,IF($F$15=Lijstjes!$A$10,$F$16,$F$21)/COUNTIF('2. Invulblad'!$AD$29:$AD$1048576,Lijstjes!$F$2),0)</f>
        <v>0</v>
      </c>
      <c r="AG1201" s="14">
        <f>IF(AF1201=Lijstjes!$F$2,IF($F$15=Lijstjes!$A$11,$F$16,$F$21)/COUNTIF('2. Invulblad'!$AF$29:$AF$1048576,Lijstjes!$F$2),0)</f>
        <v>0</v>
      </c>
    </row>
    <row r="1202" spans="2:33" ht="14.5">
      <c r="B1202" s="12" t="str">
        <f t="shared" si="36"/>
        <v/>
      </c>
      <c r="C1202" t="str">
        <f t="shared" si="37"/>
        <v/>
      </c>
      <c r="D1202" s="15" t="str">
        <f>IF(M1202=0,"",IF(AND(M1202&gt;0,IFERROR(SEARCH(Lijstjes!$F$2,'2. Invulblad'!N1202&amp;'2. Invulblad'!P1202&amp;'2. Invulblad'!R1202&amp;'2. Invulblad'!T1202&amp;'2. Invulblad'!V1202&amp;'2. Invulblad'!X1202&amp;'2. Invulblad'!Z1202&amp;'2. Invulblad'!AB1202&amp;'2. Invulblad'!AD1202&amp;'2. Invulblad'!AF1202&amp;'2. Invulblad'!AH1202&amp;'2. Invulblad'!AI1202),0)&gt;0),"","U mag geen subsidie aanvragen voor "&amp;'2. Invulblad'!E1202&amp;" "&amp;'2. Invulblad'!F1202&amp;'2. Invulblad'!G1202&amp;" want er is geen aangrenzende maatregel getroffen."))</f>
        <v/>
      </c>
      <c r="O1202" s="14" t="str">
        <f>IF(N1202=Lijstjes!$F$2,IF($F$15=Lijstjes!$A$2,$F$16,$F$21)/COUNTIF('2. Invulblad'!$N$29:$N$1048576,Lijstjes!$F$2),"")</f>
        <v/>
      </c>
      <c r="Q1202" s="5" t="str">
        <f>IF(P1202=Lijstjes!$F$2,IF($F$15=Lijstjes!$A$3,$F$16,$F$21)/COUNTIF('2. Invulblad'!$P$29:$P$1048576,Lijstjes!$F$2),"")</f>
        <v/>
      </c>
      <c r="S1202" s="5">
        <f>IF(R1202=Lijstjes!$F$2,IF($F$15=Lijstjes!$A$4,$F$16,$F$21)/COUNTIF('2. Invulblad'!$R$29:$R$1048576,Lijstjes!$F$2),0)</f>
        <v>0</v>
      </c>
      <c r="U1202" s="5">
        <f>IF(T1202=Lijstjes!$F$2,IF($F$15=Lijstjes!$A$5,$F$16,$F$21)/COUNTIF('2. Invulblad'!$T$29:$T$1048576,Lijstjes!$F$2),0)</f>
        <v>0</v>
      </c>
      <c r="W1202" s="5" t="str">
        <f>IF(V1202=Lijstjes!$F$2,IF($F$15=Lijstjes!$A$6,$F$16,$F$21)/COUNTIF('2. Invulblad'!$V$29:$V$1048576,Lijstjes!$F$2),"")</f>
        <v/>
      </c>
      <c r="Y1202" s="5" t="str">
        <f>IF(X1202=Lijstjes!$F$2,IF($F$15=Lijstjes!$A$7,$F$16,$F$21)/COUNTIF('2. Invulblad'!$X$29:$X$1048576,Lijstjes!$F$2),"")</f>
        <v/>
      </c>
      <c r="AA1202" s="14">
        <f>IF(Z1202=Lijstjes!$F$2,IF($F$15=Lijstjes!$A$8,$F$16,$F$21)/COUNTIF('2. Invulblad'!$Z$29:$Z$1048576,Lijstjes!$F$2),0)</f>
        <v>0</v>
      </c>
      <c r="AC1202" s="14">
        <f>IF(AB1202=Lijstjes!$F$2,IF($F$15=Lijstjes!$A$9,$F$16,$F$21)/COUNTIF('2. Invulblad'!$AB$29:$AB$1048576,Lijstjes!$F$2),0)</f>
        <v>0</v>
      </c>
      <c r="AE1202" s="14">
        <f>IF(AD1202=Lijstjes!$F$2,IF($F$15=Lijstjes!$A$10,$F$16,$F$21)/COUNTIF('2. Invulblad'!$AD$29:$AD$1048576,Lijstjes!$F$2),0)</f>
        <v>0</v>
      </c>
      <c r="AG1202" s="14">
        <f>IF(AF1202=Lijstjes!$F$2,IF($F$15=Lijstjes!$A$11,$F$16,$F$21)/COUNTIF('2. Invulblad'!$AF$29:$AF$1048576,Lijstjes!$F$2),0)</f>
        <v>0</v>
      </c>
    </row>
    <row r="1203" spans="2:33" ht="14.5">
      <c r="B1203" s="12" t="str">
        <f t="shared" si="36"/>
        <v/>
      </c>
      <c r="C1203" t="str">
        <f t="shared" si="37"/>
        <v/>
      </c>
      <c r="D1203" s="15" t="str">
        <f>IF(M1203=0,"",IF(AND(M1203&gt;0,IFERROR(SEARCH(Lijstjes!$F$2,'2. Invulblad'!N1203&amp;'2. Invulblad'!P1203&amp;'2. Invulblad'!R1203&amp;'2. Invulblad'!T1203&amp;'2. Invulblad'!V1203&amp;'2. Invulblad'!X1203&amp;'2. Invulblad'!Z1203&amp;'2. Invulblad'!AB1203&amp;'2. Invulblad'!AD1203&amp;'2. Invulblad'!AF1203&amp;'2. Invulblad'!AH1203&amp;'2. Invulblad'!AI1203),0)&gt;0),"","U mag geen subsidie aanvragen voor "&amp;'2. Invulblad'!E1203&amp;" "&amp;'2. Invulblad'!F1203&amp;'2. Invulblad'!G1203&amp;" want er is geen aangrenzende maatregel getroffen."))</f>
        <v/>
      </c>
      <c r="O1203" s="14" t="str">
        <f>IF(N1203=Lijstjes!$F$2,IF($F$15=Lijstjes!$A$2,$F$16,$F$21)/COUNTIF('2. Invulblad'!$N$29:$N$1048576,Lijstjes!$F$2),"")</f>
        <v/>
      </c>
      <c r="Q1203" s="5" t="str">
        <f>IF(P1203=Lijstjes!$F$2,IF($F$15=Lijstjes!$A$3,$F$16,$F$21)/COUNTIF('2. Invulblad'!$P$29:$P$1048576,Lijstjes!$F$2),"")</f>
        <v/>
      </c>
      <c r="S1203" s="5">
        <f>IF(R1203=Lijstjes!$F$2,IF($F$15=Lijstjes!$A$4,$F$16,$F$21)/COUNTIF('2. Invulblad'!$R$29:$R$1048576,Lijstjes!$F$2),0)</f>
        <v>0</v>
      </c>
      <c r="U1203" s="5">
        <f>IF(T1203=Lijstjes!$F$2,IF($F$15=Lijstjes!$A$5,$F$16,$F$21)/COUNTIF('2. Invulblad'!$T$29:$T$1048576,Lijstjes!$F$2),0)</f>
        <v>0</v>
      </c>
      <c r="W1203" s="5" t="str">
        <f>IF(V1203=Lijstjes!$F$2,IF($F$15=Lijstjes!$A$6,$F$16,$F$21)/COUNTIF('2. Invulblad'!$V$29:$V$1048576,Lijstjes!$F$2),"")</f>
        <v/>
      </c>
      <c r="Y1203" s="5" t="str">
        <f>IF(X1203=Lijstjes!$F$2,IF($F$15=Lijstjes!$A$7,$F$16,$F$21)/COUNTIF('2. Invulblad'!$X$29:$X$1048576,Lijstjes!$F$2),"")</f>
        <v/>
      </c>
      <c r="AA1203" s="14">
        <f>IF(Z1203=Lijstjes!$F$2,IF($F$15=Lijstjes!$A$8,$F$16,$F$21)/COUNTIF('2. Invulblad'!$Z$29:$Z$1048576,Lijstjes!$F$2),0)</f>
        <v>0</v>
      </c>
      <c r="AC1203" s="14">
        <f>IF(AB1203=Lijstjes!$F$2,IF($F$15=Lijstjes!$A$9,$F$16,$F$21)/COUNTIF('2. Invulblad'!$AB$29:$AB$1048576,Lijstjes!$F$2),0)</f>
        <v>0</v>
      </c>
      <c r="AE1203" s="14">
        <f>IF(AD1203=Lijstjes!$F$2,IF($F$15=Lijstjes!$A$10,$F$16,$F$21)/COUNTIF('2. Invulblad'!$AD$29:$AD$1048576,Lijstjes!$F$2),0)</f>
        <v>0</v>
      </c>
      <c r="AG1203" s="14">
        <f>IF(AF1203=Lijstjes!$F$2,IF($F$15=Lijstjes!$A$11,$F$16,$F$21)/COUNTIF('2. Invulblad'!$AF$29:$AF$1048576,Lijstjes!$F$2),0)</f>
        <v>0</v>
      </c>
    </row>
    <row r="1204" spans="2:33" ht="14.5">
      <c r="B1204" s="12" t="str">
        <f t="shared" si="36"/>
        <v/>
      </c>
      <c r="C1204" t="str">
        <f t="shared" si="37"/>
        <v/>
      </c>
      <c r="D1204" s="15" t="str">
        <f>IF(M1204=0,"",IF(AND(M1204&gt;0,IFERROR(SEARCH(Lijstjes!$F$2,'2. Invulblad'!N1204&amp;'2. Invulblad'!P1204&amp;'2. Invulblad'!R1204&amp;'2. Invulblad'!T1204&amp;'2. Invulblad'!V1204&amp;'2. Invulblad'!X1204&amp;'2. Invulblad'!Z1204&amp;'2. Invulblad'!AB1204&amp;'2. Invulblad'!AD1204&amp;'2. Invulblad'!AF1204&amp;'2. Invulblad'!AH1204&amp;'2. Invulblad'!AI1204),0)&gt;0),"","U mag geen subsidie aanvragen voor "&amp;'2. Invulblad'!E1204&amp;" "&amp;'2. Invulblad'!F1204&amp;'2. Invulblad'!G1204&amp;" want er is geen aangrenzende maatregel getroffen."))</f>
        <v/>
      </c>
      <c r="O1204" s="14" t="str">
        <f>IF(N1204=Lijstjes!$F$2,IF($F$15=Lijstjes!$A$2,$F$16,$F$21)/COUNTIF('2. Invulblad'!$N$29:$N$1048576,Lijstjes!$F$2),"")</f>
        <v/>
      </c>
      <c r="Q1204" s="5" t="str">
        <f>IF(P1204=Lijstjes!$F$2,IF($F$15=Lijstjes!$A$3,$F$16,$F$21)/COUNTIF('2. Invulblad'!$P$29:$P$1048576,Lijstjes!$F$2),"")</f>
        <v/>
      </c>
      <c r="S1204" s="5">
        <f>IF(R1204=Lijstjes!$F$2,IF($F$15=Lijstjes!$A$4,$F$16,$F$21)/COUNTIF('2. Invulblad'!$R$29:$R$1048576,Lijstjes!$F$2),0)</f>
        <v>0</v>
      </c>
      <c r="U1204" s="5">
        <f>IF(T1204=Lijstjes!$F$2,IF($F$15=Lijstjes!$A$5,$F$16,$F$21)/COUNTIF('2. Invulblad'!$T$29:$T$1048576,Lijstjes!$F$2),0)</f>
        <v>0</v>
      </c>
      <c r="W1204" s="5" t="str">
        <f>IF(V1204=Lijstjes!$F$2,IF($F$15=Lijstjes!$A$6,$F$16,$F$21)/COUNTIF('2. Invulblad'!$V$29:$V$1048576,Lijstjes!$F$2),"")</f>
        <v/>
      </c>
      <c r="Y1204" s="5" t="str">
        <f>IF(X1204=Lijstjes!$F$2,IF($F$15=Lijstjes!$A$7,$F$16,$F$21)/COUNTIF('2. Invulblad'!$X$29:$X$1048576,Lijstjes!$F$2),"")</f>
        <v/>
      </c>
      <c r="AA1204" s="14">
        <f>IF(Z1204=Lijstjes!$F$2,IF($F$15=Lijstjes!$A$8,$F$16,$F$21)/COUNTIF('2. Invulblad'!$Z$29:$Z$1048576,Lijstjes!$F$2),0)</f>
        <v>0</v>
      </c>
      <c r="AC1204" s="14">
        <f>IF(AB1204=Lijstjes!$F$2,IF($F$15=Lijstjes!$A$9,$F$16,$F$21)/COUNTIF('2. Invulblad'!$AB$29:$AB$1048576,Lijstjes!$F$2),0)</f>
        <v>0</v>
      </c>
      <c r="AE1204" s="14">
        <f>IF(AD1204=Lijstjes!$F$2,IF($F$15=Lijstjes!$A$10,$F$16,$F$21)/COUNTIF('2. Invulblad'!$AD$29:$AD$1048576,Lijstjes!$F$2),0)</f>
        <v>0</v>
      </c>
      <c r="AG1204" s="14">
        <f>IF(AF1204=Lijstjes!$F$2,IF($F$15=Lijstjes!$A$11,$F$16,$F$21)/COUNTIF('2. Invulblad'!$AF$29:$AF$1048576,Lijstjes!$F$2),0)</f>
        <v>0</v>
      </c>
    </row>
    <row r="1205" spans="2:33" ht="14.5">
      <c r="B1205" s="12" t="str">
        <f t="shared" si="36"/>
        <v/>
      </c>
      <c r="C1205" t="str">
        <f t="shared" si="37"/>
        <v/>
      </c>
      <c r="D1205" s="15" t="str">
        <f>IF(M1205=0,"",IF(AND(M1205&gt;0,IFERROR(SEARCH(Lijstjes!$F$2,'2. Invulblad'!N1205&amp;'2. Invulblad'!P1205&amp;'2. Invulblad'!R1205&amp;'2. Invulblad'!T1205&amp;'2. Invulblad'!V1205&amp;'2. Invulblad'!X1205&amp;'2. Invulblad'!Z1205&amp;'2. Invulblad'!AB1205&amp;'2. Invulblad'!AD1205&amp;'2. Invulblad'!AF1205&amp;'2. Invulblad'!AH1205&amp;'2. Invulblad'!AI1205),0)&gt;0),"","U mag geen subsidie aanvragen voor "&amp;'2. Invulblad'!E1205&amp;" "&amp;'2. Invulblad'!F1205&amp;'2. Invulblad'!G1205&amp;" want er is geen aangrenzende maatregel getroffen."))</f>
        <v/>
      </c>
      <c r="O1205" s="14" t="str">
        <f>IF(N1205=Lijstjes!$F$2,IF($F$15=Lijstjes!$A$2,$F$16,$F$21)/COUNTIF('2. Invulblad'!$N$29:$N$1048576,Lijstjes!$F$2),"")</f>
        <v/>
      </c>
      <c r="Q1205" s="5" t="str">
        <f>IF(P1205=Lijstjes!$F$2,IF($F$15=Lijstjes!$A$3,$F$16,$F$21)/COUNTIF('2. Invulblad'!$P$29:$P$1048576,Lijstjes!$F$2),"")</f>
        <v/>
      </c>
      <c r="S1205" s="5">
        <f>IF(R1205=Lijstjes!$F$2,IF($F$15=Lijstjes!$A$4,$F$16,$F$21)/COUNTIF('2. Invulblad'!$R$29:$R$1048576,Lijstjes!$F$2),0)</f>
        <v>0</v>
      </c>
      <c r="U1205" s="5">
        <f>IF(T1205=Lijstjes!$F$2,IF($F$15=Lijstjes!$A$5,$F$16,$F$21)/COUNTIF('2. Invulblad'!$T$29:$T$1048576,Lijstjes!$F$2),0)</f>
        <v>0</v>
      </c>
      <c r="W1205" s="5" t="str">
        <f>IF(V1205=Lijstjes!$F$2,IF($F$15=Lijstjes!$A$6,$F$16,$F$21)/COUNTIF('2. Invulblad'!$V$29:$V$1048576,Lijstjes!$F$2),"")</f>
        <v/>
      </c>
      <c r="Y1205" s="5" t="str">
        <f>IF(X1205=Lijstjes!$F$2,IF($F$15=Lijstjes!$A$7,$F$16,$F$21)/COUNTIF('2. Invulblad'!$X$29:$X$1048576,Lijstjes!$F$2),"")</f>
        <v/>
      </c>
      <c r="AA1205" s="14">
        <f>IF(Z1205=Lijstjes!$F$2,IF($F$15=Lijstjes!$A$8,$F$16,$F$21)/COUNTIF('2. Invulblad'!$Z$29:$Z$1048576,Lijstjes!$F$2),0)</f>
        <v>0</v>
      </c>
      <c r="AC1205" s="14">
        <f>IF(AB1205=Lijstjes!$F$2,IF($F$15=Lijstjes!$A$9,$F$16,$F$21)/COUNTIF('2. Invulblad'!$AB$29:$AB$1048576,Lijstjes!$F$2),0)</f>
        <v>0</v>
      </c>
      <c r="AE1205" s="14">
        <f>IF(AD1205=Lijstjes!$F$2,IF($F$15=Lijstjes!$A$10,$F$16,$F$21)/COUNTIF('2. Invulblad'!$AD$29:$AD$1048576,Lijstjes!$F$2),0)</f>
        <v>0</v>
      </c>
      <c r="AG1205" s="14">
        <f>IF(AF1205=Lijstjes!$F$2,IF($F$15=Lijstjes!$A$11,$F$16,$F$21)/COUNTIF('2. Invulblad'!$AF$29:$AF$1048576,Lijstjes!$F$2),0)</f>
        <v>0</v>
      </c>
    </row>
    <row r="1206" spans="2:33" ht="14.5">
      <c r="B1206" s="12" t="str">
        <f t="shared" si="36"/>
        <v/>
      </c>
      <c r="C1206" t="str">
        <f t="shared" si="37"/>
        <v/>
      </c>
      <c r="D1206" s="15" t="str">
        <f>IF(M1206=0,"",IF(AND(M1206&gt;0,IFERROR(SEARCH(Lijstjes!$F$2,'2. Invulblad'!N1206&amp;'2. Invulblad'!P1206&amp;'2. Invulblad'!R1206&amp;'2. Invulblad'!T1206&amp;'2. Invulblad'!V1206&amp;'2. Invulblad'!X1206&amp;'2. Invulblad'!Z1206&amp;'2. Invulblad'!AB1206&amp;'2. Invulblad'!AD1206&amp;'2. Invulblad'!AF1206&amp;'2. Invulblad'!AH1206&amp;'2. Invulblad'!AI1206),0)&gt;0),"","U mag geen subsidie aanvragen voor "&amp;'2. Invulblad'!E1206&amp;" "&amp;'2. Invulblad'!F1206&amp;'2. Invulblad'!G1206&amp;" want er is geen aangrenzende maatregel getroffen."))</f>
        <v/>
      </c>
      <c r="O1206" s="14" t="str">
        <f>IF(N1206=Lijstjes!$F$2,IF($F$15=Lijstjes!$A$2,$F$16,$F$21)/COUNTIF('2. Invulblad'!$N$29:$N$1048576,Lijstjes!$F$2),"")</f>
        <v/>
      </c>
      <c r="Q1206" s="5" t="str">
        <f>IF(P1206=Lijstjes!$F$2,IF($F$15=Lijstjes!$A$3,$F$16,$F$21)/COUNTIF('2. Invulblad'!$P$29:$P$1048576,Lijstjes!$F$2),"")</f>
        <v/>
      </c>
      <c r="S1206" s="5">
        <f>IF(R1206=Lijstjes!$F$2,IF($F$15=Lijstjes!$A$4,$F$16,$F$21)/COUNTIF('2. Invulblad'!$R$29:$R$1048576,Lijstjes!$F$2),0)</f>
        <v>0</v>
      </c>
      <c r="U1206" s="5">
        <f>IF(T1206=Lijstjes!$F$2,IF($F$15=Lijstjes!$A$5,$F$16,$F$21)/COUNTIF('2. Invulblad'!$T$29:$T$1048576,Lijstjes!$F$2),0)</f>
        <v>0</v>
      </c>
      <c r="W1206" s="5" t="str">
        <f>IF(V1206=Lijstjes!$F$2,IF($F$15=Lijstjes!$A$6,$F$16,$F$21)/COUNTIF('2. Invulblad'!$V$29:$V$1048576,Lijstjes!$F$2),"")</f>
        <v/>
      </c>
      <c r="Y1206" s="5" t="str">
        <f>IF(X1206=Lijstjes!$F$2,IF($F$15=Lijstjes!$A$7,$F$16,$F$21)/COUNTIF('2. Invulblad'!$X$29:$X$1048576,Lijstjes!$F$2),"")</f>
        <v/>
      </c>
      <c r="AA1206" s="14">
        <f>IF(Z1206=Lijstjes!$F$2,IF($F$15=Lijstjes!$A$8,$F$16,$F$21)/COUNTIF('2. Invulblad'!$Z$29:$Z$1048576,Lijstjes!$F$2),0)</f>
        <v>0</v>
      </c>
      <c r="AC1206" s="14">
        <f>IF(AB1206=Lijstjes!$F$2,IF($F$15=Lijstjes!$A$9,$F$16,$F$21)/COUNTIF('2. Invulblad'!$AB$29:$AB$1048576,Lijstjes!$F$2),0)</f>
        <v>0</v>
      </c>
      <c r="AE1206" s="14">
        <f>IF(AD1206=Lijstjes!$F$2,IF($F$15=Lijstjes!$A$10,$F$16,$F$21)/COUNTIF('2. Invulblad'!$AD$29:$AD$1048576,Lijstjes!$F$2),0)</f>
        <v>0</v>
      </c>
      <c r="AG1206" s="14">
        <f>IF(AF1206=Lijstjes!$F$2,IF($F$15=Lijstjes!$A$11,$F$16,$F$21)/COUNTIF('2. Invulblad'!$AF$29:$AF$1048576,Lijstjes!$F$2),0)</f>
        <v>0</v>
      </c>
    </row>
    <row r="1207" spans="2:33" ht="14.5">
      <c r="B1207" s="12" t="str">
        <f t="shared" si="36"/>
        <v/>
      </c>
      <c r="C1207" t="str">
        <f t="shared" si="37"/>
        <v/>
      </c>
      <c r="D1207" s="15" t="str">
        <f>IF(M1207=0,"",IF(AND(M1207&gt;0,IFERROR(SEARCH(Lijstjes!$F$2,'2. Invulblad'!N1207&amp;'2. Invulblad'!P1207&amp;'2. Invulblad'!R1207&amp;'2. Invulblad'!T1207&amp;'2. Invulblad'!V1207&amp;'2. Invulblad'!X1207&amp;'2. Invulblad'!Z1207&amp;'2. Invulblad'!AB1207&amp;'2. Invulblad'!AD1207&amp;'2. Invulblad'!AF1207&amp;'2. Invulblad'!AH1207&amp;'2. Invulblad'!AI1207),0)&gt;0),"","U mag geen subsidie aanvragen voor "&amp;'2. Invulblad'!E1207&amp;" "&amp;'2. Invulblad'!F1207&amp;'2. Invulblad'!G1207&amp;" want er is geen aangrenzende maatregel getroffen."))</f>
        <v/>
      </c>
      <c r="O1207" s="14" t="str">
        <f>IF(N1207=Lijstjes!$F$2,IF($F$15=Lijstjes!$A$2,$F$16,$F$21)/COUNTIF('2. Invulblad'!$N$29:$N$1048576,Lijstjes!$F$2),"")</f>
        <v/>
      </c>
      <c r="Q1207" s="5" t="str">
        <f>IF(P1207=Lijstjes!$F$2,IF($F$15=Lijstjes!$A$3,$F$16,$F$21)/COUNTIF('2. Invulblad'!$P$29:$P$1048576,Lijstjes!$F$2),"")</f>
        <v/>
      </c>
      <c r="S1207" s="5">
        <f>IF(R1207=Lijstjes!$F$2,IF($F$15=Lijstjes!$A$4,$F$16,$F$21)/COUNTIF('2. Invulblad'!$R$29:$R$1048576,Lijstjes!$F$2),0)</f>
        <v>0</v>
      </c>
      <c r="U1207" s="5">
        <f>IF(T1207=Lijstjes!$F$2,IF($F$15=Lijstjes!$A$5,$F$16,$F$21)/COUNTIF('2. Invulblad'!$T$29:$T$1048576,Lijstjes!$F$2),0)</f>
        <v>0</v>
      </c>
      <c r="W1207" s="5" t="str">
        <f>IF(V1207=Lijstjes!$F$2,IF($F$15=Lijstjes!$A$6,$F$16,$F$21)/COUNTIF('2. Invulblad'!$V$29:$V$1048576,Lijstjes!$F$2),"")</f>
        <v/>
      </c>
      <c r="Y1207" s="5" t="str">
        <f>IF(X1207=Lijstjes!$F$2,IF($F$15=Lijstjes!$A$7,$F$16,$F$21)/COUNTIF('2. Invulblad'!$X$29:$X$1048576,Lijstjes!$F$2),"")</f>
        <v/>
      </c>
      <c r="AA1207" s="14">
        <f>IF(Z1207=Lijstjes!$F$2,IF($F$15=Lijstjes!$A$8,$F$16,$F$21)/COUNTIF('2. Invulblad'!$Z$29:$Z$1048576,Lijstjes!$F$2),0)</f>
        <v>0</v>
      </c>
      <c r="AC1207" s="14">
        <f>IF(AB1207=Lijstjes!$F$2,IF($F$15=Lijstjes!$A$9,$F$16,$F$21)/COUNTIF('2. Invulblad'!$AB$29:$AB$1048576,Lijstjes!$F$2),0)</f>
        <v>0</v>
      </c>
      <c r="AE1207" s="14">
        <f>IF(AD1207=Lijstjes!$F$2,IF($F$15=Lijstjes!$A$10,$F$16,$F$21)/COUNTIF('2. Invulblad'!$AD$29:$AD$1048576,Lijstjes!$F$2),0)</f>
        <v>0</v>
      </c>
      <c r="AG1207" s="14">
        <f>IF(AF1207=Lijstjes!$F$2,IF($F$15=Lijstjes!$A$11,$F$16,$F$21)/COUNTIF('2. Invulblad'!$AF$29:$AF$1048576,Lijstjes!$F$2),0)</f>
        <v>0</v>
      </c>
    </row>
    <row r="1208" spans="2:33" ht="14.5">
      <c r="B1208" s="12" t="str">
        <f t="shared" si="36"/>
        <v/>
      </c>
      <c r="C1208" t="str">
        <f t="shared" si="37"/>
        <v/>
      </c>
      <c r="D1208" s="15" t="str">
        <f>IF(M1208=0,"",IF(AND(M1208&gt;0,IFERROR(SEARCH(Lijstjes!$F$2,'2. Invulblad'!N1208&amp;'2. Invulblad'!P1208&amp;'2. Invulblad'!R1208&amp;'2. Invulblad'!T1208&amp;'2. Invulblad'!V1208&amp;'2. Invulblad'!X1208&amp;'2. Invulblad'!Z1208&amp;'2. Invulblad'!AB1208&amp;'2. Invulblad'!AD1208&amp;'2. Invulblad'!AF1208&amp;'2. Invulblad'!AH1208&amp;'2. Invulblad'!AI1208),0)&gt;0),"","U mag geen subsidie aanvragen voor "&amp;'2. Invulblad'!E1208&amp;" "&amp;'2. Invulblad'!F1208&amp;'2. Invulblad'!G1208&amp;" want er is geen aangrenzende maatregel getroffen."))</f>
        <v/>
      </c>
      <c r="O1208" s="14" t="str">
        <f>IF(N1208=Lijstjes!$F$2,IF($F$15=Lijstjes!$A$2,$F$16,$F$21)/COUNTIF('2. Invulblad'!$N$29:$N$1048576,Lijstjes!$F$2),"")</f>
        <v/>
      </c>
      <c r="Q1208" s="5" t="str">
        <f>IF(P1208=Lijstjes!$F$2,IF($F$15=Lijstjes!$A$3,$F$16,$F$21)/COUNTIF('2. Invulblad'!$P$29:$P$1048576,Lijstjes!$F$2),"")</f>
        <v/>
      </c>
      <c r="S1208" s="5">
        <f>IF(R1208=Lijstjes!$F$2,IF($F$15=Lijstjes!$A$4,$F$16,$F$21)/COUNTIF('2. Invulblad'!$R$29:$R$1048576,Lijstjes!$F$2),0)</f>
        <v>0</v>
      </c>
      <c r="U1208" s="5">
        <f>IF(T1208=Lijstjes!$F$2,IF($F$15=Lijstjes!$A$5,$F$16,$F$21)/COUNTIF('2. Invulblad'!$T$29:$T$1048576,Lijstjes!$F$2),0)</f>
        <v>0</v>
      </c>
      <c r="W1208" s="5" t="str">
        <f>IF(V1208=Lijstjes!$F$2,IF($F$15=Lijstjes!$A$6,$F$16,$F$21)/COUNTIF('2. Invulblad'!$V$29:$V$1048576,Lijstjes!$F$2),"")</f>
        <v/>
      </c>
      <c r="Y1208" s="5" t="str">
        <f>IF(X1208=Lijstjes!$F$2,IF($F$15=Lijstjes!$A$7,$F$16,$F$21)/COUNTIF('2. Invulblad'!$X$29:$X$1048576,Lijstjes!$F$2),"")</f>
        <v/>
      </c>
      <c r="AA1208" s="14">
        <f>IF(Z1208=Lijstjes!$F$2,IF($F$15=Lijstjes!$A$8,$F$16,$F$21)/COUNTIF('2. Invulblad'!$Z$29:$Z$1048576,Lijstjes!$F$2),0)</f>
        <v>0</v>
      </c>
      <c r="AC1208" s="14">
        <f>IF(AB1208=Lijstjes!$F$2,IF($F$15=Lijstjes!$A$9,$F$16,$F$21)/COUNTIF('2. Invulblad'!$AB$29:$AB$1048576,Lijstjes!$F$2),0)</f>
        <v>0</v>
      </c>
      <c r="AE1208" s="14">
        <f>IF(AD1208=Lijstjes!$F$2,IF($F$15=Lijstjes!$A$10,$F$16,$F$21)/COUNTIF('2. Invulblad'!$AD$29:$AD$1048576,Lijstjes!$F$2),0)</f>
        <v>0</v>
      </c>
      <c r="AG1208" s="14">
        <f>IF(AF1208=Lijstjes!$F$2,IF($F$15=Lijstjes!$A$11,$F$16,$F$21)/COUNTIF('2. Invulblad'!$AF$29:$AF$1048576,Lijstjes!$F$2),0)</f>
        <v>0</v>
      </c>
    </row>
    <row r="1209" spans="2:33" ht="14.5">
      <c r="B1209" s="12" t="str">
        <f t="shared" si="36"/>
        <v/>
      </c>
      <c r="C1209" t="str">
        <f t="shared" si="37"/>
        <v/>
      </c>
      <c r="D1209" s="15" t="str">
        <f>IF(M1209=0,"",IF(AND(M1209&gt;0,IFERROR(SEARCH(Lijstjes!$F$2,'2. Invulblad'!N1209&amp;'2. Invulblad'!P1209&amp;'2. Invulblad'!R1209&amp;'2. Invulblad'!T1209&amp;'2. Invulblad'!V1209&amp;'2. Invulblad'!X1209&amp;'2. Invulblad'!Z1209&amp;'2. Invulblad'!AB1209&amp;'2. Invulblad'!AD1209&amp;'2. Invulblad'!AF1209&amp;'2. Invulblad'!AH1209&amp;'2. Invulblad'!AI1209),0)&gt;0),"","U mag geen subsidie aanvragen voor "&amp;'2. Invulblad'!E1209&amp;" "&amp;'2. Invulblad'!F1209&amp;'2. Invulblad'!G1209&amp;" want er is geen aangrenzende maatregel getroffen."))</f>
        <v/>
      </c>
      <c r="O1209" s="14" t="str">
        <f>IF(N1209=Lijstjes!$F$2,IF($F$15=Lijstjes!$A$2,$F$16,$F$21)/COUNTIF('2. Invulblad'!$N$29:$N$1048576,Lijstjes!$F$2),"")</f>
        <v/>
      </c>
      <c r="Q1209" s="5" t="str">
        <f>IF(P1209=Lijstjes!$F$2,IF($F$15=Lijstjes!$A$3,$F$16,$F$21)/COUNTIF('2. Invulblad'!$P$29:$P$1048576,Lijstjes!$F$2),"")</f>
        <v/>
      </c>
      <c r="S1209" s="5">
        <f>IF(R1209=Lijstjes!$F$2,IF($F$15=Lijstjes!$A$4,$F$16,$F$21)/COUNTIF('2. Invulblad'!$R$29:$R$1048576,Lijstjes!$F$2),0)</f>
        <v>0</v>
      </c>
      <c r="U1209" s="5">
        <f>IF(T1209=Lijstjes!$F$2,IF($F$15=Lijstjes!$A$5,$F$16,$F$21)/COUNTIF('2. Invulblad'!$T$29:$T$1048576,Lijstjes!$F$2),0)</f>
        <v>0</v>
      </c>
      <c r="W1209" s="5" t="str">
        <f>IF(V1209=Lijstjes!$F$2,IF($F$15=Lijstjes!$A$6,$F$16,$F$21)/COUNTIF('2. Invulblad'!$V$29:$V$1048576,Lijstjes!$F$2),"")</f>
        <v/>
      </c>
      <c r="Y1209" s="5" t="str">
        <f>IF(X1209=Lijstjes!$F$2,IF($F$15=Lijstjes!$A$7,$F$16,$F$21)/COUNTIF('2. Invulblad'!$X$29:$X$1048576,Lijstjes!$F$2),"")</f>
        <v/>
      </c>
      <c r="AA1209" s="14">
        <f>IF(Z1209=Lijstjes!$F$2,IF($F$15=Lijstjes!$A$8,$F$16,$F$21)/COUNTIF('2. Invulblad'!$Z$29:$Z$1048576,Lijstjes!$F$2),0)</f>
        <v>0</v>
      </c>
      <c r="AC1209" s="14">
        <f>IF(AB1209=Lijstjes!$F$2,IF($F$15=Lijstjes!$A$9,$F$16,$F$21)/COUNTIF('2. Invulblad'!$AB$29:$AB$1048576,Lijstjes!$F$2),0)</f>
        <v>0</v>
      </c>
      <c r="AE1209" s="14">
        <f>IF(AD1209=Lijstjes!$F$2,IF($F$15=Lijstjes!$A$10,$F$16,$F$21)/COUNTIF('2. Invulblad'!$AD$29:$AD$1048576,Lijstjes!$F$2),0)</f>
        <v>0</v>
      </c>
      <c r="AG1209" s="14">
        <f>IF(AF1209=Lijstjes!$F$2,IF($F$15=Lijstjes!$A$11,$F$16,$F$21)/COUNTIF('2. Invulblad'!$AF$29:$AF$1048576,Lijstjes!$F$2),0)</f>
        <v>0</v>
      </c>
    </row>
    <row r="1210" spans="2:33" ht="14.5">
      <c r="B1210" s="12" t="str">
        <f t="shared" si="36"/>
        <v/>
      </c>
      <c r="C1210" t="str">
        <f t="shared" si="37"/>
        <v/>
      </c>
      <c r="D1210" s="15" t="str">
        <f>IF(M1210=0,"",IF(AND(M1210&gt;0,IFERROR(SEARCH(Lijstjes!$F$2,'2. Invulblad'!N1210&amp;'2. Invulblad'!P1210&amp;'2. Invulblad'!R1210&amp;'2. Invulblad'!T1210&amp;'2. Invulblad'!V1210&amp;'2. Invulblad'!X1210&amp;'2. Invulblad'!Z1210&amp;'2. Invulblad'!AB1210&amp;'2. Invulblad'!AD1210&amp;'2. Invulblad'!AF1210&amp;'2. Invulblad'!AH1210&amp;'2. Invulblad'!AI1210),0)&gt;0),"","U mag geen subsidie aanvragen voor "&amp;'2. Invulblad'!E1210&amp;" "&amp;'2. Invulblad'!F1210&amp;'2. Invulblad'!G1210&amp;" want er is geen aangrenzende maatregel getroffen."))</f>
        <v/>
      </c>
      <c r="O1210" s="14" t="str">
        <f>IF(N1210=Lijstjes!$F$2,IF($F$15=Lijstjes!$A$2,$F$16,$F$21)/COUNTIF('2. Invulblad'!$N$29:$N$1048576,Lijstjes!$F$2),"")</f>
        <v/>
      </c>
      <c r="Q1210" s="5" t="str">
        <f>IF(P1210=Lijstjes!$F$2,IF($F$15=Lijstjes!$A$3,$F$16,$F$21)/COUNTIF('2. Invulblad'!$P$29:$P$1048576,Lijstjes!$F$2),"")</f>
        <v/>
      </c>
      <c r="S1210" s="5">
        <f>IF(R1210=Lijstjes!$F$2,IF($F$15=Lijstjes!$A$4,$F$16,$F$21)/COUNTIF('2. Invulblad'!$R$29:$R$1048576,Lijstjes!$F$2),0)</f>
        <v>0</v>
      </c>
      <c r="U1210" s="5">
        <f>IF(T1210=Lijstjes!$F$2,IF($F$15=Lijstjes!$A$5,$F$16,$F$21)/COUNTIF('2. Invulblad'!$T$29:$T$1048576,Lijstjes!$F$2),0)</f>
        <v>0</v>
      </c>
      <c r="W1210" s="5" t="str">
        <f>IF(V1210=Lijstjes!$F$2,IF($F$15=Lijstjes!$A$6,$F$16,$F$21)/COUNTIF('2. Invulblad'!$V$29:$V$1048576,Lijstjes!$F$2),"")</f>
        <v/>
      </c>
      <c r="Y1210" s="5" t="str">
        <f>IF(X1210=Lijstjes!$F$2,IF($F$15=Lijstjes!$A$7,$F$16,$F$21)/COUNTIF('2. Invulblad'!$X$29:$X$1048576,Lijstjes!$F$2),"")</f>
        <v/>
      </c>
      <c r="AA1210" s="14">
        <f>IF(Z1210=Lijstjes!$F$2,IF($F$15=Lijstjes!$A$8,$F$16,$F$21)/COUNTIF('2. Invulblad'!$Z$29:$Z$1048576,Lijstjes!$F$2),0)</f>
        <v>0</v>
      </c>
      <c r="AC1210" s="14">
        <f>IF(AB1210=Lijstjes!$F$2,IF($F$15=Lijstjes!$A$9,$F$16,$F$21)/COUNTIF('2. Invulblad'!$AB$29:$AB$1048576,Lijstjes!$F$2),0)</f>
        <v>0</v>
      </c>
      <c r="AE1210" s="14">
        <f>IF(AD1210=Lijstjes!$F$2,IF($F$15=Lijstjes!$A$10,$F$16,$F$21)/COUNTIF('2. Invulblad'!$AD$29:$AD$1048576,Lijstjes!$F$2),0)</f>
        <v>0</v>
      </c>
      <c r="AG1210" s="14">
        <f>IF(AF1210=Lijstjes!$F$2,IF($F$15=Lijstjes!$A$11,$F$16,$F$21)/COUNTIF('2. Invulblad'!$AF$29:$AF$1048576,Lijstjes!$F$2),0)</f>
        <v>0</v>
      </c>
    </row>
    <row r="1211" spans="2:33" ht="14.5">
      <c r="B1211" s="12" t="str">
        <f t="shared" si="36"/>
        <v/>
      </c>
      <c r="C1211" t="str">
        <f t="shared" si="37"/>
        <v/>
      </c>
      <c r="D1211" s="15" t="str">
        <f>IF(M1211=0,"",IF(AND(M1211&gt;0,IFERROR(SEARCH(Lijstjes!$F$2,'2. Invulblad'!N1211&amp;'2. Invulblad'!P1211&amp;'2. Invulblad'!R1211&amp;'2. Invulblad'!T1211&amp;'2. Invulblad'!V1211&amp;'2. Invulblad'!X1211&amp;'2. Invulblad'!Z1211&amp;'2. Invulblad'!AB1211&amp;'2. Invulblad'!AD1211&amp;'2. Invulblad'!AF1211&amp;'2. Invulblad'!AH1211&amp;'2. Invulblad'!AI1211),0)&gt;0),"","U mag geen subsidie aanvragen voor "&amp;'2. Invulblad'!E1211&amp;" "&amp;'2. Invulblad'!F1211&amp;'2. Invulblad'!G1211&amp;" want er is geen aangrenzende maatregel getroffen."))</f>
        <v/>
      </c>
      <c r="O1211" s="14" t="str">
        <f>IF(N1211=Lijstjes!$F$2,IF($F$15=Lijstjes!$A$2,$F$16,$F$21)/COUNTIF('2. Invulblad'!$N$29:$N$1048576,Lijstjes!$F$2),"")</f>
        <v/>
      </c>
      <c r="Q1211" s="5" t="str">
        <f>IF(P1211=Lijstjes!$F$2,IF($F$15=Lijstjes!$A$3,$F$16,$F$21)/COUNTIF('2. Invulblad'!$P$29:$P$1048576,Lijstjes!$F$2),"")</f>
        <v/>
      </c>
      <c r="S1211" s="5">
        <f>IF(R1211=Lijstjes!$F$2,IF($F$15=Lijstjes!$A$4,$F$16,$F$21)/COUNTIF('2. Invulblad'!$R$29:$R$1048576,Lijstjes!$F$2),0)</f>
        <v>0</v>
      </c>
      <c r="U1211" s="5">
        <f>IF(T1211=Lijstjes!$F$2,IF($F$15=Lijstjes!$A$5,$F$16,$F$21)/COUNTIF('2. Invulblad'!$T$29:$T$1048576,Lijstjes!$F$2),0)</f>
        <v>0</v>
      </c>
      <c r="W1211" s="5" t="str">
        <f>IF(V1211=Lijstjes!$F$2,IF($F$15=Lijstjes!$A$6,$F$16,$F$21)/COUNTIF('2. Invulblad'!$V$29:$V$1048576,Lijstjes!$F$2),"")</f>
        <v/>
      </c>
      <c r="Y1211" s="5" t="str">
        <f>IF(X1211=Lijstjes!$F$2,IF($F$15=Lijstjes!$A$7,$F$16,$F$21)/COUNTIF('2. Invulblad'!$X$29:$X$1048576,Lijstjes!$F$2),"")</f>
        <v/>
      </c>
      <c r="AA1211" s="14">
        <f>IF(Z1211=Lijstjes!$F$2,IF($F$15=Lijstjes!$A$8,$F$16,$F$21)/COUNTIF('2. Invulblad'!$Z$29:$Z$1048576,Lijstjes!$F$2),0)</f>
        <v>0</v>
      </c>
      <c r="AC1211" s="14">
        <f>IF(AB1211=Lijstjes!$F$2,IF($F$15=Lijstjes!$A$9,$F$16,$F$21)/COUNTIF('2. Invulblad'!$AB$29:$AB$1048576,Lijstjes!$F$2),0)</f>
        <v>0</v>
      </c>
      <c r="AE1211" s="14">
        <f>IF(AD1211=Lijstjes!$F$2,IF($F$15=Lijstjes!$A$10,$F$16,$F$21)/COUNTIF('2. Invulblad'!$AD$29:$AD$1048576,Lijstjes!$F$2),0)</f>
        <v>0</v>
      </c>
      <c r="AG1211" s="14">
        <f>IF(AF1211=Lijstjes!$F$2,IF($F$15=Lijstjes!$A$11,$F$16,$F$21)/COUNTIF('2. Invulblad'!$AF$29:$AF$1048576,Lijstjes!$F$2),0)</f>
        <v>0</v>
      </c>
    </row>
    <row r="1212" spans="2:33" ht="14.5">
      <c r="B1212" s="12" t="str">
        <f t="shared" si="36"/>
        <v/>
      </c>
      <c r="C1212" t="str">
        <f t="shared" si="37"/>
        <v/>
      </c>
      <c r="D1212" s="15" t="str">
        <f>IF(M1212=0,"",IF(AND(M1212&gt;0,IFERROR(SEARCH(Lijstjes!$F$2,'2. Invulblad'!N1212&amp;'2. Invulblad'!P1212&amp;'2. Invulblad'!R1212&amp;'2. Invulblad'!T1212&amp;'2. Invulblad'!V1212&amp;'2. Invulblad'!X1212&amp;'2. Invulblad'!Z1212&amp;'2. Invulblad'!AB1212&amp;'2. Invulblad'!AD1212&amp;'2. Invulblad'!AF1212&amp;'2. Invulblad'!AH1212&amp;'2. Invulblad'!AI1212),0)&gt;0),"","U mag geen subsidie aanvragen voor "&amp;'2. Invulblad'!E1212&amp;" "&amp;'2. Invulblad'!F1212&amp;'2. Invulblad'!G1212&amp;" want er is geen aangrenzende maatregel getroffen."))</f>
        <v/>
      </c>
      <c r="O1212" s="14" t="str">
        <f>IF(N1212=Lijstjes!$F$2,IF($F$15=Lijstjes!$A$2,$F$16,$F$21)/COUNTIF('2. Invulblad'!$N$29:$N$1048576,Lijstjes!$F$2),"")</f>
        <v/>
      </c>
      <c r="Q1212" s="5" t="str">
        <f>IF(P1212=Lijstjes!$F$2,IF($F$15=Lijstjes!$A$3,$F$16,$F$21)/COUNTIF('2. Invulblad'!$P$29:$P$1048576,Lijstjes!$F$2),"")</f>
        <v/>
      </c>
      <c r="S1212" s="5">
        <f>IF(R1212=Lijstjes!$F$2,IF($F$15=Lijstjes!$A$4,$F$16,$F$21)/COUNTIF('2. Invulblad'!$R$29:$R$1048576,Lijstjes!$F$2),0)</f>
        <v>0</v>
      </c>
      <c r="U1212" s="5">
        <f>IF(T1212=Lijstjes!$F$2,IF($F$15=Lijstjes!$A$5,$F$16,$F$21)/COUNTIF('2. Invulblad'!$T$29:$T$1048576,Lijstjes!$F$2),0)</f>
        <v>0</v>
      </c>
      <c r="W1212" s="5" t="str">
        <f>IF(V1212=Lijstjes!$F$2,IF($F$15=Lijstjes!$A$6,$F$16,$F$21)/COUNTIF('2. Invulblad'!$V$29:$V$1048576,Lijstjes!$F$2),"")</f>
        <v/>
      </c>
      <c r="Y1212" s="5" t="str">
        <f>IF(X1212=Lijstjes!$F$2,IF($F$15=Lijstjes!$A$7,$F$16,$F$21)/COUNTIF('2. Invulblad'!$X$29:$X$1048576,Lijstjes!$F$2),"")</f>
        <v/>
      </c>
      <c r="AA1212" s="14">
        <f>IF(Z1212=Lijstjes!$F$2,IF($F$15=Lijstjes!$A$8,$F$16,$F$21)/COUNTIF('2. Invulblad'!$Z$29:$Z$1048576,Lijstjes!$F$2),0)</f>
        <v>0</v>
      </c>
      <c r="AC1212" s="14">
        <f>IF(AB1212=Lijstjes!$F$2,IF($F$15=Lijstjes!$A$9,$F$16,$F$21)/COUNTIF('2. Invulblad'!$AB$29:$AB$1048576,Lijstjes!$F$2),0)</f>
        <v>0</v>
      </c>
      <c r="AE1212" s="14">
        <f>IF(AD1212=Lijstjes!$F$2,IF($F$15=Lijstjes!$A$10,$F$16,$F$21)/COUNTIF('2. Invulblad'!$AD$29:$AD$1048576,Lijstjes!$F$2),0)</f>
        <v>0</v>
      </c>
      <c r="AG1212" s="14">
        <f>IF(AF1212=Lijstjes!$F$2,IF($F$15=Lijstjes!$A$11,$F$16,$F$21)/COUNTIF('2. Invulblad'!$AF$29:$AF$1048576,Lijstjes!$F$2),0)</f>
        <v>0</v>
      </c>
    </row>
    <row r="1213" spans="2:33" ht="14.5">
      <c r="B1213" s="12" t="str">
        <f t="shared" si="36"/>
        <v/>
      </c>
      <c r="C1213" t="str">
        <f t="shared" si="37"/>
        <v/>
      </c>
      <c r="D1213" s="15" t="str">
        <f>IF(M1213=0,"",IF(AND(M1213&gt;0,IFERROR(SEARCH(Lijstjes!$F$2,'2. Invulblad'!N1213&amp;'2. Invulblad'!P1213&amp;'2. Invulblad'!R1213&amp;'2. Invulblad'!T1213&amp;'2. Invulblad'!V1213&amp;'2. Invulblad'!X1213&amp;'2. Invulblad'!Z1213&amp;'2. Invulblad'!AB1213&amp;'2. Invulblad'!AD1213&amp;'2. Invulblad'!AF1213&amp;'2. Invulblad'!AH1213&amp;'2. Invulblad'!AI1213),0)&gt;0),"","U mag geen subsidie aanvragen voor "&amp;'2. Invulblad'!E1213&amp;" "&amp;'2. Invulblad'!F1213&amp;'2. Invulblad'!G1213&amp;" want er is geen aangrenzende maatregel getroffen."))</f>
        <v/>
      </c>
      <c r="O1213" s="14" t="str">
        <f>IF(N1213=Lijstjes!$F$2,IF($F$15=Lijstjes!$A$2,$F$16,$F$21)/COUNTIF('2. Invulblad'!$N$29:$N$1048576,Lijstjes!$F$2),"")</f>
        <v/>
      </c>
      <c r="Q1213" s="5" t="str">
        <f>IF(P1213=Lijstjes!$F$2,IF($F$15=Lijstjes!$A$3,$F$16,$F$21)/COUNTIF('2. Invulblad'!$P$29:$P$1048576,Lijstjes!$F$2),"")</f>
        <v/>
      </c>
      <c r="S1213" s="5">
        <f>IF(R1213=Lijstjes!$F$2,IF($F$15=Lijstjes!$A$4,$F$16,$F$21)/COUNTIF('2. Invulblad'!$R$29:$R$1048576,Lijstjes!$F$2),0)</f>
        <v>0</v>
      </c>
      <c r="U1213" s="5">
        <f>IF(T1213=Lijstjes!$F$2,IF($F$15=Lijstjes!$A$5,$F$16,$F$21)/COUNTIF('2. Invulblad'!$T$29:$T$1048576,Lijstjes!$F$2),0)</f>
        <v>0</v>
      </c>
      <c r="W1213" s="5" t="str">
        <f>IF(V1213=Lijstjes!$F$2,IF($F$15=Lijstjes!$A$6,$F$16,$F$21)/COUNTIF('2. Invulblad'!$V$29:$V$1048576,Lijstjes!$F$2),"")</f>
        <v/>
      </c>
      <c r="Y1213" s="5" t="str">
        <f>IF(X1213=Lijstjes!$F$2,IF($F$15=Lijstjes!$A$7,$F$16,$F$21)/COUNTIF('2. Invulblad'!$X$29:$X$1048576,Lijstjes!$F$2),"")</f>
        <v/>
      </c>
      <c r="AA1213" s="14">
        <f>IF(Z1213=Lijstjes!$F$2,IF($F$15=Lijstjes!$A$8,$F$16,$F$21)/COUNTIF('2. Invulblad'!$Z$29:$Z$1048576,Lijstjes!$F$2),0)</f>
        <v>0</v>
      </c>
      <c r="AC1213" s="14">
        <f>IF(AB1213=Lijstjes!$F$2,IF($F$15=Lijstjes!$A$9,$F$16,$F$21)/COUNTIF('2. Invulblad'!$AB$29:$AB$1048576,Lijstjes!$F$2),0)</f>
        <v>0</v>
      </c>
      <c r="AE1213" s="14">
        <f>IF(AD1213=Lijstjes!$F$2,IF($F$15=Lijstjes!$A$10,$F$16,$F$21)/COUNTIF('2. Invulblad'!$AD$29:$AD$1048576,Lijstjes!$F$2),0)</f>
        <v>0</v>
      </c>
      <c r="AG1213" s="14">
        <f>IF(AF1213=Lijstjes!$F$2,IF($F$15=Lijstjes!$A$11,$F$16,$F$21)/COUNTIF('2. Invulblad'!$AF$29:$AF$1048576,Lijstjes!$F$2),0)</f>
        <v>0</v>
      </c>
    </row>
    <row r="1214" spans="2:33" ht="14.5">
      <c r="B1214" s="12" t="str">
        <f t="shared" si="36"/>
        <v/>
      </c>
      <c r="C1214" t="str">
        <f t="shared" si="37"/>
        <v/>
      </c>
      <c r="D1214" s="15" t="str">
        <f>IF(M1214=0,"",IF(AND(M1214&gt;0,IFERROR(SEARCH(Lijstjes!$F$2,'2. Invulblad'!N1214&amp;'2. Invulblad'!P1214&amp;'2. Invulblad'!R1214&amp;'2. Invulblad'!T1214&amp;'2. Invulblad'!V1214&amp;'2. Invulblad'!X1214&amp;'2. Invulblad'!Z1214&amp;'2. Invulblad'!AB1214&amp;'2. Invulblad'!AD1214&amp;'2. Invulblad'!AF1214&amp;'2. Invulblad'!AH1214&amp;'2. Invulblad'!AI1214),0)&gt;0),"","U mag geen subsidie aanvragen voor "&amp;'2. Invulblad'!E1214&amp;" "&amp;'2. Invulblad'!F1214&amp;'2. Invulblad'!G1214&amp;" want er is geen aangrenzende maatregel getroffen."))</f>
        <v/>
      </c>
      <c r="O1214" s="14" t="str">
        <f>IF(N1214=Lijstjes!$F$2,IF($F$15=Lijstjes!$A$2,$F$16,$F$21)/COUNTIF('2. Invulblad'!$N$29:$N$1048576,Lijstjes!$F$2),"")</f>
        <v/>
      </c>
      <c r="Q1214" s="5" t="str">
        <f>IF(P1214=Lijstjes!$F$2,IF($F$15=Lijstjes!$A$3,$F$16,$F$21)/COUNTIF('2. Invulblad'!$P$29:$P$1048576,Lijstjes!$F$2),"")</f>
        <v/>
      </c>
      <c r="S1214" s="5">
        <f>IF(R1214=Lijstjes!$F$2,IF($F$15=Lijstjes!$A$4,$F$16,$F$21)/COUNTIF('2. Invulblad'!$R$29:$R$1048576,Lijstjes!$F$2),0)</f>
        <v>0</v>
      </c>
      <c r="U1214" s="5">
        <f>IF(T1214=Lijstjes!$F$2,IF($F$15=Lijstjes!$A$5,$F$16,$F$21)/COUNTIF('2. Invulblad'!$T$29:$T$1048576,Lijstjes!$F$2),0)</f>
        <v>0</v>
      </c>
      <c r="W1214" s="5" t="str">
        <f>IF(V1214=Lijstjes!$F$2,IF($F$15=Lijstjes!$A$6,$F$16,$F$21)/COUNTIF('2. Invulblad'!$V$29:$V$1048576,Lijstjes!$F$2),"")</f>
        <v/>
      </c>
      <c r="Y1214" s="5" t="str">
        <f>IF(X1214=Lijstjes!$F$2,IF($F$15=Lijstjes!$A$7,$F$16,$F$21)/COUNTIF('2. Invulblad'!$X$29:$X$1048576,Lijstjes!$F$2),"")</f>
        <v/>
      </c>
      <c r="AA1214" s="14">
        <f>IF(Z1214=Lijstjes!$F$2,IF($F$15=Lijstjes!$A$8,$F$16,$F$21)/COUNTIF('2. Invulblad'!$Z$29:$Z$1048576,Lijstjes!$F$2),0)</f>
        <v>0</v>
      </c>
      <c r="AC1214" s="14">
        <f>IF(AB1214=Lijstjes!$F$2,IF($F$15=Lijstjes!$A$9,$F$16,$F$21)/COUNTIF('2. Invulblad'!$AB$29:$AB$1048576,Lijstjes!$F$2),0)</f>
        <v>0</v>
      </c>
      <c r="AE1214" s="14">
        <f>IF(AD1214=Lijstjes!$F$2,IF($F$15=Lijstjes!$A$10,$F$16,$F$21)/COUNTIF('2. Invulblad'!$AD$29:$AD$1048576,Lijstjes!$F$2),0)</f>
        <v>0</v>
      </c>
      <c r="AG1214" s="14">
        <f>IF(AF1214=Lijstjes!$F$2,IF($F$15=Lijstjes!$A$11,$F$16,$F$21)/COUNTIF('2. Invulblad'!$AF$29:$AF$1048576,Lijstjes!$F$2),0)</f>
        <v>0</v>
      </c>
    </row>
    <row r="1215" spans="2:33" ht="14.5">
      <c r="B1215" s="12" t="str">
        <f t="shared" si="36"/>
        <v/>
      </c>
      <c r="C1215" t="str">
        <f t="shared" si="37"/>
        <v/>
      </c>
      <c r="D1215" s="15" t="str">
        <f>IF(M1215=0,"",IF(AND(M1215&gt;0,IFERROR(SEARCH(Lijstjes!$F$2,'2. Invulblad'!N1215&amp;'2. Invulblad'!P1215&amp;'2. Invulblad'!R1215&amp;'2. Invulblad'!T1215&amp;'2. Invulblad'!V1215&amp;'2. Invulblad'!X1215&amp;'2. Invulblad'!Z1215&amp;'2. Invulblad'!AB1215&amp;'2. Invulblad'!AD1215&amp;'2. Invulblad'!AF1215&amp;'2. Invulblad'!AH1215&amp;'2. Invulblad'!AI1215),0)&gt;0),"","U mag geen subsidie aanvragen voor "&amp;'2. Invulblad'!E1215&amp;" "&amp;'2. Invulblad'!F1215&amp;'2. Invulblad'!G1215&amp;" want er is geen aangrenzende maatregel getroffen."))</f>
        <v/>
      </c>
      <c r="O1215" s="14" t="str">
        <f>IF(N1215=Lijstjes!$F$2,IF($F$15=Lijstjes!$A$2,$F$16,$F$21)/COUNTIF('2. Invulblad'!$N$29:$N$1048576,Lijstjes!$F$2),"")</f>
        <v/>
      </c>
      <c r="Q1215" s="5" t="str">
        <f>IF(P1215=Lijstjes!$F$2,IF($F$15=Lijstjes!$A$3,$F$16,$F$21)/COUNTIF('2. Invulblad'!$P$29:$P$1048576,Lijstjes!$F$2),"")</f>
        <v/>
      </c>
      <c r="S1215" s="5">
        <f>IF(R1215=Lijstjes!$F$2,IF($F$15=Lijstjes!$A$4,$F$16,$F$21)/COUNTIF('2. Invulblad'!$R$29:$R$1048576,Lijstjes!$F$2),0)</f>
        <v>0</v>
      </c>
      <c r="U1215" s="5">
        <f>IF(T1215=Lijstjes!$F$2,IF($F$15=Lijstjes!$A$5,$F$16,$F$21)/COUNTIF('2. Invulblad'!$T$29:$T$1048576,Lijstjes!$F$2),0)</f>
        <v>0</v>
      </c>
      <c r="W1215" s="5" t="str">
        <f>IF(V1215=Lijstjes!$F$2,IF($F$15=Lijstjes!$A$6,$F$16,$F$21)/COUNTIF('2. Invulblad'!$V$29:$V$1048576,Lijstjes!$F$2),"")</f>
        <v/>
      </c>
      <c r="Y1215" s="5" t="str">
        <f>IF(X1215=Lijstjes!$F$2,IF($F$15=Lijstjes!$A$7,$F$16,$F$21)/COUNTIF('2. Invulblad'!$X$29:$X$1048576,Lijstjes!$F$2),"")</f>
        <v/>
      </c>
      <c r="AA1215" s="14">
        <f>IF(Z1215=Lijstjes!$F$2,IF($F$15=Lijstjes!$A$8,$F$16,$F$21)/COUNTIF('2. Invulblad'!$Z$29:$Z$1048576,Lijstjes!$F$2),0)</f>
        <v>0</v>
      </c>
      <c r="AC1215" s="14">
        <f>IF(AB1215=Lijstjes!$F$2,IF($F$15=Lijstjes!$A$9,$F$16,$F$21)/COUNTIF('2. Invulblad'!$AB$29:$AB$1048576,Lijstjes!$F$2),0)</f>
        <v>0</v>
      </c>
      <c r="AE1215" s="14">
        <f>IF(AD1215=Lijstjes!$F$2,IF($F$15=Lijstjes!$A$10,$F$16,$F$21)/COUNTIF('2. Invulblad'!$AD$29:$AD$1048576,Lijstjes!$F$2),0)</f>
        <v>0</v>
      </c>
      <c r="AG1215" s="14">
        <f>IF(AF1215=Lijstjes!$F$2,IF($F$15=Lijstjes!$A$11,$F$16,$F$21)/COUNTIF('2. Invulblad'!$AF$29:$AF$1048576,Lijstjes!$F$2),0)</f>
        <v>0</v>
      </c>
    </row>
    <row r="1216" spans="2:33" ht="14.5">
      <c r="B1216" s="12" t="str">
        <f t="shared" si="36"/>
        <v/>
      </c>
      <c r="C1216" t="str">
        <f t="shared" si="37"/>
        <v/>
      </c>
      <c r="D1216" s="15" t="str">
        <f>IF(M1216=0,"",IF(AND(M1216&gt;0,IFERROR(SEARCH(Lijstjes!$F$2,'2. Invulblad'!N1216&amp;'2. Invulblad'!P1216&amp;'2. Invulblad'!R1216&amp;'2. Invulblad'!T1216&amp;'2. Invulblad'!V1216&amp;'2. Invulblad'!X1216&amp;'2. Invulblad'!Z1216&amp;'2. Invulblad'!AB1216&amp;'2. Invulblad'!AD1216&amp;'2. Invulblad'!AF1216&amp;'2. Invulblad'!AH1216&amp;'2. Invulblad'!AI1216),0)&gt;0),"","U mag geen subsidie aanvragen voor "&amp;'2. Invulblad'!E1216&amp;" "&amp;'2. Invulblad'!F1216&amp;'2. Invulblad'!G1216&amp;" want er is geen aangrenzende maatregel getroffen."))</f>
        <v/>
      </c>
      <c r="O1216" s="14" t="str">
        <f>IF(N1216=Lijstjes!$F$2,IF($F$15=Lijstjes!$A$2,$F$16,$F$21)/COUNTIF('2. Invulblad'!$N$29:$N$1048576,Lijstjes!$F$2),"")</f>
        <v/>
      </c>
      <c r="Q1216" s="5" t="str">
        <f>IF(P1216=Lijstjes!$F$2,IF($F$15=Lijstjes!$A$3,$F$16,$F$21)/COUNTIF('2. Invulblad'!$P$29:$P$1048576,Lijstjes!$F$2),"")</f>
        <v/>
      </c>
      <c r="S1216" s="5">
        <f>IF(R1216=Lijstjes!$F$2,IF($F$15=Lijstjes!$A$4,$F$16,$F$21)/COUNTIF('2. Invulblad'!$R$29:$R$1048576,Lijstjes!$F$2),0)</f>
        <v>0</v>
      </c>
      <c r="U1216" s="5">
        <f>IF(T1216=Lijstjes!$F$2,IF($F$15=Lijstjes!$A$5,$F$16,$F$21)/COUNTIF('2. Invulblad'!$T$29:$T$1048576,Lijstjes!$F$2),0)</f>
        <v>0</v>
      </c>
      <c r="W1216" s="5" t="str">
        <f>IF(V1216=Lijstjes!$F$2,IF($F$15=Lijstjes!$A$6,$F$16,$F$21)/COUNTIF('2. Invulblad'!$V$29:$V$1048576,Lijstjes!$F$2),"")</f>
        <v/>
      </c>
      <c r="Y1216" s="5" t="str">
        <f>IF(X1216=Lijstjes!$F$2,IF($F$15=Lijstjes!$A$7,$F$16,$F$21)/COUNTIF('2. Invulblad'!$X$29:$X$1048576,Lijstjes!$F$2),"")</f>
        <v/>
      </c>
      <c r="AA1216" s="14">
        <f>IF(Z1216=Lijstjes!$F$2,IF($F$15=Lijstjes!$A$8,$F$16,$F$21)/COUNTIF('2. Invulblad'!$Z$29:$Z$1048576,Lijstjes!$F$2),0)</f>
        <v>0</v>
      </c>
      <c r="AC1216" s="14">
        <f>IF(AB1216=Lijstjes!$F$2,IF($F$15=Lijstjes!$A$9,$F$16,$F$21)/COUNTIF('2. Invulblad'!$AB$29:$AB$1048576,Lijstjes!$F$2),0)</f>
        <v>0</v>
      </c>
      <c r="AE1216" s="14">
        <f>IF(AD1216=Lijstjes!$F$2,IF($F$15=Lijstjes!$A$10,$F$16,$F$21)/COUNTIF('2. Invulblad'!$AD$29:$AD$1048576,Lijstjes!$F$2),0)</f>
        <v>0</v>
      </c>
      <c r="AG1216" s="14">
        <f>IF(AF1216=Lijstjes!$F$2,IF($F$15=Lijstjes!$A$11,$F$16,$F$21)/COUNTIF('2. Invulblad'!$AF$29:$AF$1048576,Lijstjes!$F$2),0)</f>
        <v>0</v>
      </c>
    </row>
    <row r="1217" spans="2:33" ht="14.5">
      <c r="B1217" s="12" t="str">
        <f t="shared" si="36"/>
        <v/>
      </c>
      <c r="C1217" t="str">
        <f t="shared" si="37"/>
        <v/>
      </c>
      <c r="D1217" s="15" t="str">
        <f>IF(M1217=0,"",IF(AND(M1217&gt;0,IFERROR(SEARCH(Lijstjes!$F$2,'2. Invulblad'!N1217&amp;'2. Invulblad'!P1217&amp;'2. Invulblad'!R1217&amp;'2. Invulblad'!T1217&amp;'2. Invulblad'!V1217&amp;'2. Invulblad'!X1217&amp;'2. Invulblad'!Z1217&amp;'2. Invulblad'!AB1217&amp;'2. Invulblad'!AD1217&amp;'2. Invulblad'!AF1217&amp;'2. Invulblad'!AH1217&amp;'2. Invulblad'!AI1217),0)&gt;0),"","U mag geen subsidie aanvragen voor "&amp;'2. Invulblad'!E1217&amp;" "&amp;'2. Invulblad'!F1217&amp;'2. Invulblad'!G1217&amp;" want er is geen aangrenzende maatregel getroffen."))</f>
        <v/>
      </c>
      <c r="O1217" s="14" t="str">
        <f>IF(N1217=Lijstjes!$F$2,IF($F$15=Lijstjes!$A$2,$F$16,$F$21)/COUNTIF('2. Invulblad'!$N$29:$N$1048576,Lijstjes!$F$2),"")</f>
        <v/>
      </c>
      <c r="Q1217" s="5" t="str">
        <f>IF(P1217=Lijstjes!$F$2,IF($F$15=Lijstjes!$A$3,$F$16,$F$21)/COUNTIF('2. Invulblad'!$P$29:$P$1048576,Lijstjes!$F$2),"")</f>
        <v/>
      </c>
      <c r="S1217" s="5">
        <f>IF(R1217=Lijstjes!$F$2,IF($F$15=Lijstjes!$A$4,$F$16,$F$21)/COUNTIF('2. Invulblad'!$R$29:$R$1048576,Lijstjes!$F$2),0)</f>
        <v>0</v>
      </c>
      <c r="U1217" s="5">
        <f>IF(T1217=Lijstjes!$F$2,IF($F$15=Lijstjes!$A$5,$F$16,$F$21)/COUNTIF('2. Invulblad'!$T$29:$T$1048576,Lijstjes!$F$2),0)</f>
        <v>0</v>
      </c>
      <c r="W1217" s="5" t="str">
        <f>IF(V1217=Lijstjes!$F$2,IF($F$15=Lijstjes!$A$6,$F$16,$F$21)/COUNTIF('2. Invulblad'!$V$29:$V$1048576,Lijstjes!$F$2),"")</f>
        <v/>
      </c>
      <c r="Y1217" s="5" t="str">
        <f>IF(X1217=Lijstjes!$F$2,IF($F$15=Lijstjes!$A$7,$F$16,$F$21)/COUNTIF('2. Invulblad'!$X$29:$X$1048576,Lijstjes!$F$2),"")</f>
        <v/>
      </c>
      <c r="AA1217" s="14">
        <f>IF(Z1217=Lijstjes!$F$2,IF($F$15=Lijstjes!$A$8,$F$16,$F$21)/COUNTIF('2. Invulblad'!$Z$29:$Z$1048576,Lijstjes!$F$2),0)</f>
        <v>0</v>
      </c>
      <c r="AC1217" s="14">
        <f>IF(AB1217=Lijstjes!$F$2,IF($F$15=Lijstjes!$A$9,$F$16,$F$21)/COUNTIF('2. Invulblad'!$AB$29:$AB$1048576,Lijstjes!$F$2),0)</f>
        <v>0</v>
      </c>
      <c r="AE1217" s="14">
        <f>IF(AD1217=Lijstjes!$F$2,IF($F$15=Lijstjes!$A$10,$F$16,$F$21)/COUNTIF('2. Invulblad'!$AD$29:$AD$1048576,Lijstjes!$F$2),0)</f>
        <v>0</v>
      </c>
      <c r="AG1217" s="14">
        <f>IF(AF1217=Lijstjes!$F$2,IF($F$15=Lijstjes!$A$11,$F$16,$F$21)/COUNTIF('2. Invulblad'!$AF$29:$AF$1048576,Lijstjes!$F$2),0)</f>
        <v>0</v>
      </c>
    </row>
    <row r="1218" spans="2:33" ht="14.5">
      <c r="B1218" s="12" t="str">
        <f t="shared" si="36"/>
        <v/>
      </c>
      <c r="C1218" t="str">
        <f t="shared" si="37"/>
        <v/>
      </c>
      <c r="D1218" s="15" t="str">
        <f>IF(M1218=0,"",IF(AND(M1218&gt;0,IFERROR(SEARCH(Lijstjes!$F$2,'2. Invulblad'!N1218&amp;'2. Invulblad'!P1218&amp;'2. Invulblad'!R1218&amp;'2. Invulblad'!T1218&amp;'2. Invulblad'!V1218&amp;'2. Invulblad'!X1218&amp;'2. Invulblad'!Z1218&amp;'2. Invulblad'!AB1218&amp;'2. Invulblad'!AD1218&amp;'2. Invulblad'!AF1218&amp;'2. Invulblad'!AH1218&amp;'2. Invulblad'!AI1218),0)&gt;0),"","U mag geen subsidie aanvragen voor "&amp;'2. Invulblad'!E1218&amp;" "&amp;'2. Invulblad'!F1218&amp;'2. Invulblad'!G1218&amp;" want er is geen aangrenzende maatregel getroffen."))</f>
        <v/>
      </c>
      <c r="O1218" s="14" t="str">
        <f>IF(N1218=Lijstjes!$F$2,IF($F$15=Lijstjes!$A$2,$F$16,$F$21)/COUNTIF('2. Invulblad'!$N$29:$N$1048576,Lijstjes!$F$2),"")</f>
        <v/>
      </c>
      <c r="Q1218" s="5" t="str">
        <f>IF(P1218=Lijstjes!$F$2,IF($F$15=Lijstjes!$A$3,$F$16,$F$21)/COUNTIF('2. Invulblad'!$P$29:$P$1048576,Lijstjes!$F$2),"")</f>
        <v/>
      </c>
      <c r="S1218" s="5">
        <f>IF(R1218=Lijstjes!$F$2,IF($F$15=Lijstjes!$A$4,$F$16,$F$21)/COUNTIF('2. Invulblad'!$R$29:$R$1048576,Lijstjes!$F$2),0)</f>
        <v>0</v>
      </c>
      <c r="U1218" s="5">
        <f>IF(T1218=Lijstjes!$F$2,IF($F$15=Lijstjes!$A$5,$F$16,$F$21)/COUNTIF('2. Invulblad'!$T$29:$T$1048576,Lijstjes!$F$2),0)</f>
        <v>0</v>
      </c>
      <c r="W1218" s="5" t="str">
        <f>IF(V1218=Lijstjes!$F$2,IF($F$15=Lijstjes!$A$6,$F$16,$F$21)/COUNTIF('2. Invulblad'!$V$29:$V$1048576,Lijstjes!$F$2),"")</f>
        <v/>
      </c>
      <c r="Y1218" s="5" t="str">
        <f>IF(X1218=Lijstjes!$F$2,IF($F$15=Lijstjes!$A$7,$F$16,$F$21)/COUNTIF('2. Invulblad'!$X$29:$X$1048576,Lijstjes!$F$2),"")</f>
        <v/>
      </c>
      <c r="AA1218" s="14">
        <f>IF(Z1218=Lijstjes!$F$2,IF($F$15=Lijstjes!$A$8,$F$16,$F$21)/COUNTIF('2. Invulblad'!$Z$29:$Z$1048576,Lijstjes!$F$2),0)</f>
        <v>0</v>
      </c>
      <c r="AC1218" s="14">
        <f>IF(AB1218=Lijstjes!$F$2,IF($F$15=Lijstjes!$A$9,$F$16,$F$21)/COUNTIF('2. Invulblad'!$AB$29:$AB$1048576,Lijstjes!$F$2),0)</f>
        <v>0</v>
      </c>
      <c r="AE1218" s="14">
        <f>IF(AD1218=Lijstjes!$F$2,IF($F$15=Lijstjes!$A$10,$F$16,$F$21)/COUNTIF('2. Invulblad'!$AD$29:$AD$1048576,Lijstjes!$F$2),0)</f>
        <v>0</v>
      </c>
      <c r="AG1218" s="14">
        <f>IF(AF1218=Lijstjes!$F$2,IF($F$15=Lijstjes!$A$11,$F$16,$F$21)/COUNTIF('2. Invulblad'!$AF$29:$AF$1048576,Lijstjes!$F$2),0)</f>
        <v>0</v>
      </c>
    </row>
    <row r="1219" spans="2:33" ht="14.5">
      <c r="B1219" s="12" t="str">
        <f t="shared" si="36"/>
        <v/>
      </c>
      <c r="C1219" t="str">
        <f t="shared" si="37"/>
        <v/>
      </c>
      <c r="D1219" s="15" t="str">
        <f>IF(M1219=0,"",IF(AND(M1219&gt;0,IFERROR(SEARCH(Lijstjes!$F$2,'2. Invulblad'!N1219&amp;'2. Invulblad'!P1219&amp;'2. Invulblad'!R1219&amp;'2. Invulblad'!T1219&amp;'2. Invulblad'!V1219&amp;'2. Invulblad'!X1219&amp;'2. Invulblad'!Z1219&amp;'2. Invulblad'!AB1219&amp;'2. Invulblad'!AD1219&amp;'2. Invulblad'!AF1219&amp;'2. Invulblad'!AH1219&amp;'2. Invulblad'!AI1219),0)&gt;0),"","U mag geen subsidie aanvragen voor "&amp;'2. Invulblad'!E1219&amp;" "&amp;'2. Invulblad'!F1219&amp;'2. Invulblad'!G1219&amp;" want er is geen aangrenzende maatregel getroffen."))</f>
        <v/>
      </c>
      <c r="O1219" s="14" t="str">
        <f>IF(N1219=Lijstjes!$F$2,IF($F$15=Lijstjes!$A$2,$F$16,$F$21)/COUNTIF('2. Invulblad'!$N$29:$N$1048576,Lijstjes!$F$2),"")</f>
        <v/>
      </c>
      <c r="Q1219" s="5" t="str">
        <f>IF(P1219=Lijstjes!$F$2,IF($F$15=Lijstjes!$A$3,$F$16,$F$21)/COUNTIF('2. Invulblad'!$P$29:$P$1048576,Lijstjes!$F$2),"")</f>
        <v/>
      </c>
      <c r="S1219" s="5">
        <f>IF(R1219=Lijstjes!$F$2,IF($F$15=Lijstjes!$A$4,$F$16,$F$21)/COUNTIF('2. Invulblad'!$R$29:$R$1048576,Lijstjes!$F$2),0)</f>
        <v>0</v>
      </c>
      <c r="U1219" s="5">
        <f>IF(T1219=Lijstjes!$F$2,IF($F$15=Lijstjes!$A$5,$F$16,$F$21)/COUNTIF('2. Invulblad'!$T$29:$T$1048576,Lijstjes!$F$2),0)</f>
        <v>0</v>
      </c>
      <c r="W1219" s="5" t="str">
        <f>IF(V1219=Lijstjes!$F$2,IF($F$15=Lijstjes!$A$6,$F$16,$F$21)/COUNTIF('2. Invulblad'!$V$29:$V$1048576,Lijstjes!$F$2),"")</f>
        <v/>
      </c>
      <c r="Y1219" s="5" t="str">
        <f>IF(X1219=Lijstjes!$F$2,IF($F$15=Lijstjes!$A$7,$F$16,$F$21)/COUNTIF('2. Invulblad'!$X$29:$X$1048576,Lijstjes!$F$2),"")</f>
        <v/>
      </c>
      <c r="AA1219" s="14">
        <f>IF(Z1219=Lijstjes!$F$2,IF($F$15=Lijstjes!$A$8,$F$16,$F$21)/COUNTIF('2. Invulblad'!$Z$29:$Z$1048576,Lijstjes!$F$2),0)</f>
        <v>0</v>
      </c>
      <c r="AC1219" s="14">
        <f>IF(AB1219=Lijstjes!$F$2,IF($F$15=Lijstjes!$A$9,$F$16,$F$21)/COUNTIF('2. Invulblad'!$AB$29:$AB$1048576,Lijstjes!$F$2),0)</f>
        <v>0</v>
      </c>
      <c r="AE1219" s="14">
        <f>IF(AD1219=Lijstjes!$F$2,IF($F$15=Lijstjes!$A$10,$F$16,$F$21)/COUNTIF('2. Invulblad'!$AD$29:$AD$1048576,Lijstjes!$F$2),0)</f>
        <v>0</v>
      </c>
      <c r="AG1219" s="14">
        <f>IF(AF1219=Lijstjes!$F$2,IF($F$15=Lijstjes!$A$11,$F$16,$F$21)/COUNTIF('2. Invulblad'!$AF$29:$AF$1048576,Lijstjes!$F$2),0)</f>
        <v>0</v>
      </c>
    </row>
    <row r="1220" spans="2:33" ht="14.5">
      <c r="B1220" s="12" t="str">
        <f t="shared" si="36"/>
        <v/>
      </c>
      <c r="C1220" t="str">
        <f t="shared" si="37"/>
        <v/>
      </c>
      <c r="D1220" s="15" t="str">
        <f>IF(M1220=0,"",IF(AND(M1220&gt;0,IFERROR(SEARCH(Lijstjes!$F$2,'2. Invulblad'!N1220&amp;'2. Invulblad'!P1220&amp;'2. Invulblad'!R1220&amp;'2. Invulblad'!T1220&amp;'2. Invulblad'!V1220&amp;'2. Invulblad'!X1220&amp;'2. Invulblad'!Z1220&amp;'2. Invulblad'!AB1220&amp;'2. Invulblad'!AD1220&amp;'2. Invulblad'!AF1220&amp;'2. Invulblad'!AH1220&amp;'2. Invulblad'!AI1220),0)&gt;0),"","U mag geen subsidie aanvragen voor "&amp;'2. Invulblad'!E1220&amp;" "&amp;'2. Invulblad'!F1220&amp;'2. Invulblad'!G1220&amp;" want er is geen aangrenzende maatregel getroffen."))</f>
        <v/>
      </c>
      <c r="O1220" s="14" t="str">
        <f>IF(N1220=Lijstjes!$F$2,IF($F$15=Lijstjes!$A$2,$F$16,$F$21)/COUNTIF('2. Invulblad'!$N$29:$N$1048576,Lijstjes!$F$2),"")</f>
        <v/>
      </c>
      <c r="Q1220" s="5" t="str">
        <f>IF(P1220=Lijstjes!$F$2,IF($F$15=Lijstjes!$A$3,$F$16,$F$21)/COUNTIF('2. Invulblad'!$P$29:$P$1048576,Lijstjes!$F$2),"")</f>
        <v/>
      </c>
      <c r="S1220" s="5">
        <f>IF(R1220=Lijstjes!$F$2,IF($F$15=Lijstjes!$A$4,$F$16,$F$21)/COUNTIF('2. Invulblad'!$R$29:$R$1048576,Lijstjes!$F$2),0)</f>
        <v>0</v>
      </c>
      <c r="U1220" s="5">
        <f>IF(T1220=Lijstjes!$F$2,IF($F$15=Lijstjes!$A$5,$F$16,$F$21)/COUNTIF('2. Invulblad'!$T$29:$T$1048576,Lijstjes!$F$2),0)</f>
        <v>0</v>
      </c>
      <c r="W1220" s="5" t="str">
        <f>IF(V1220=Lijstjes!$F$2,IF($F$15=Lijstjes!$A$6,$F$16,$F$21)/COUNTIF('2. Invulblad'!$V$29:$V$1048576,Lijstjes!$F$2),"")</f>
        <v/>
      </c>
      <c r="Y1220" s="5" t="str">
        <f>IF(X1220=Lijstjes!$F$2,IF($F$15=Lijstjes!$A$7,$F$16,$F$21)/COUNTIF('2. Invulblad'!$X$29:$X$1048576,Lijstjes!$F$2),"")</f>
        <v/>
      </c>
      <c r="AA1220" s="14">
        <f>IF(Z1220=Lijstjes!$F$2,IF($F$15=Lijstjes!$A$8,$F$16,$F$21)/COUNTIF('2. Invulblad'!$Z$29:$Z$1048576,Lijstjes!$F$2),0)</f>
        <v>0</v>
      </c>
      <c r="AC1220" s="14">
        <f>IF(AB1220=Lijstjes!$F$2,IF($F$15=Lijstjes!$A$9,$F$16,$F$21)/COUNTIF('2. Invulblad'!$AB$29:$AB$1048576,Lijstjes!$F$2),0)</f>
        <v>0</v>
      </c>
      <c r="AE1220" s="14">
        <f>IF(AD1220=Lijstjes!$F$2,IF($F$15=Lijstjes!$A$10,$F$16,$F$21)/COUNTIF('2. Invulblad'!$AD$29:$AD$1048576,Lijstjes!$F$2),0)</f>
        <v>0</v>
      </c>
      <c r="AG1220" s="14">
        <f>IF(AF1220=Lijstjes!$F$2,IF($F$15=Lijstjes!$A$11,$F$16,$F$21)/COUNTIF('2. Invulblad'!$AF$29:$AF$1048576,Lijstjes!$F$2),0)</f>
        <v>0</v>
      </c>
    </row>
    <row r="1221" spans="2:33" ht="14.5">
      <c r="B1221" s="12" t="str">
        <f t="shared" si="36"/>
        <v/>
      </c>
      <c r="C1221" t="str">
        <f t="shared" si="37"/>
        <v/>
      </c>
      <c r="D1221" s="15" t="str">
        <f>IF(M1221=0,"",IF(AND(M1221&gt;0,IFERROR(SEARCH(Lijstjes!$F$2,'2. Invulblad'!N1221&amp;'2. Invulblad'!P1221&amp;'2. Invulblad'!R1221&amp;'2. Invulblad'!T1221&amp;'2. Invulblad'!V1221&amp;'2. Invulblad'!X1221&amp;'2. Invulblad'!Z1221&amp;'2. Invulblad'!AB1221&amp;'2. Invulblad'!AD1221&amp;'2. Invulblad'!AF1221&amp;'2. Invulblad'!AH1221&amp;'2. Invulblad'!AI1221),0)&gt;0),"","U mag geen subsidie aanvragen voor "&amp;'2. Invulblad'!E1221&amp;" "&amp;'2. Invulblad'!F1221&amp;'2. Invulblad'!G1221&amp;" want er is geen aangrenzende maatregel getroffen."))</f>
        <v/>
      </c>
      <c r="O1221" s="14" t="str">
        <f>IF(N1221=Lijstjes!$F$2,IF($F$15=Lijstjes!$A$2,$F$16,$F$21)/COUNTIF('2. Invulblad'!$N$29:$N$1048576,Lijstjes!$F$2),"")</f>
        <v/>
      </c>
      <c r="Q1221" s="5" t="str">
        <f>IF(P1221=Lijstjes!$F$2,IF($F$15=Lijstjes!$A$3,$F$16,$F$21)/COUNTIF('2. Invulblad'!$P$29:$P$1048576,Lijstjes!$F$2),"")</f>
        <v/>
      </c>
      <c r="S1221" s="5">
        <f>IF(R1221=Lijstjes!$F$2,IF($F$15=Lijstjes!$A$4,$F$16,$F$21)/COUNTIF('2. Invulblad'!$R$29:$R$1048576,Lijstjes!$F$2),0)</f>
        <v>0</v>
      </c>
      <c r="U1221" s="5">
        <f>IF(T1221=Lijstjes!$F$2,IF($F$15=Lijstjes!$A$5,$F$16,$F$21)/COUNTIF('2. Invulblad'!$T$29:$T$1048576,Lijstjes!$F$2),0)</f>
        <v>0</v>
      </c>
      <c r="W1221" s="5" t="str">
        <f>IF(V1221=Lijstjes!$F$2,IF($F$15=Lijstjes!$A$6,$F$16,$F$21)/COUNTIF('2. Invulblad'!$V$29:$V$1048576,Lijstjes!$F$2),"")</f>
        <v/>
      </c>
      <c r="Y1221" s="5" t="str">
        <f>IF(X1221=Lijstjes!$F$2,IF($F$15=Lijstjes!$A$7,$F$16,$F$21)/COUNTIF('2. Invulblad'!$X$29:$X$1048576,Lijstjes!$F$2),"")</f>
        <v/>
      </c>
      <c r="AA1221" s="14">
        <f>IF(Z1221=Lijstjes!$F$2,IF($F$15=Lijstjes!$A$8,$F$16,$F$21)/COUNTIF('2. Invulblad'!$Z$29:$Z$1048576,Lijstjes!$F$2),0)</f>
        <v>0</v>
      </c>
      <c r="AC1221" s="14">
        <f>IF(AB1221=Lijstjes!$F$2,IF($F$15=Lijstjes!$A$9,$F$16,$F$21)/COUNTIF('2. Invulblad'!$AB$29:$AB$1048576,Lijstjes!$F$2),0)</f>
        <v>0</v>
      </c>
      <c r="AE1221" s="14">
        <f>IF(AD1221=Lijstjes!$F$2,IF($F$15=Lijstjes!$A$10,$F$16,$F$21)/COUNTIF('2. Invulblad'!$AD$29:$AD$1048576,Lijstjes!$F$2),0)</f>
        <v>0</v>
      </c>
      <c r="AG1221" s="14">
        <f>IF(AF1221=Lijstjes!$F$2,IF($F$15=Lijstjes!$A$11,$F$16,$F$21)/COUNTIF('2. Invulblad'!$AF$29:$AF$1048576,Lijstjes!$F$2),0)</f>
        <v>0</v>
      </c>
    </row>
    <row r="1222" spans="2:33" ht="14.5">
      <c r="B1222" s="12" t="str">
        <f t="shared" si="36"/>
        <v/>
      </c>
      <c r="C1222" t="str">
        <f t="shared" si="37"/>
        <v/>
      </c>
      <c r="D1222" s="15" t="str">
        <f>IF(M1222=0,"",IF(AND(M1222&gt;0,IFERROR(SEARCH(Lijstjes!$F$2,'2. Invulblad'!N1222&amp;'2. Invulblad'!P1222&amp;'2. Invulblad'!R1222&amp;'2. Invulblad'!T1222&amp;'2. Invulblad'!V1222&amp;'2. Invulblad'!X1222&amp;'2. Invulblad'!Z1222&amp;'2. Invulblad'!AB1222&amp;'2. Invulblad'!AD1222&amp;'2. Invulblad'!AF1222&amp;'2. Invulblad'!AH1222&amp;'2. Invulblad'!AI1222),0)&gt;0),"","U mag geen subsidie aanvragen voor "&amp;'2. Invulblad'!E1222&amp;" "&amp;'2. Invulblad'!F1222&amp;'2. Invulblad'!G1222&amp;" want er is geen aangrenzende maatregel getroffen."))</f>
        <v/>
      </c>
      <c r="O1222" s="14" t="str">
        <f>IF(N1222=Lijstjes!$F$2,IF($F$15=Lijstjes!$A$2,$F$16,$F$21)/COUNTIF('2. Invulblad'!$N$29:$N$1048576,Lijstjes!$F$2),"")</f>
        <v/>
      </c>
      <c r="Q1222" s="5" t="str">
        <f>IF(P1222=Lijstjes!$F$2,IF($F$15=Lijstjes!$A$3,$F$16,$F$21)/COUNTIF('2. Invulblad'!$P$29:$P$1048576,Lijstjes!$F$2),"")</f>
        <v/>
      </c>
      <c r="S1222" s="5">
        <f>IF(R1222=Lijstjes!$F$2,IF($F$15=Lijstjes!$A$4,$F$16,$F$21)/COUNTIF('2. Invulblad'!$R$29:$R$1048576,Lijstjes!$F$2),0)</f>
        <v>0</v>
      </c>
      <c r="U1222" s="5">
        <f>IF(T1222=Lijstjes!$F$2,IF($F$15=Lijstjes!$A$5,$F$16,$F$21)/COUNTIF('2. Invulblad'!$T$29:$T$1048576,Lijstjes!$F$2),0)</f>
        <v>0</v>
      </c>
      <c r="W1222" s="5" t="str">
        <f>IF(V1222=Lijstjes!$F$2,IF($F$15=Lijstjes!$A$6,$F$16,$F$21)/COUNTIF('2. Invulblad'!$V$29:$V$1048576,Lijstjes!$F$2),"")</f>
        <v/>
      </c>
      <c r="Y1222" s="5" t="str">
        <f>IF(X1222=Lijstjes!$F$2,IF($F$15=Lijstjes!$A$7,$F$16,$F$21)/COUNTIF('2. Invulblad'!$X$29:$X$1048576,Lijstjes!$F$2),"")</f>
        <v/>
      </c>
      <c r="AA1222" s="14">
        <f>IF(Z1222=Lijstjes!$F$2,IF($F$15=Lijstjes!$A$8,$F$16,$F$21)/COUNTIF('2. Invulblad'!$Z$29:$Z$1048576,Lijstjes!$F$2),0)</f>
        <v>0</v>
      </c>
      <c r="AC1222" s="14">
        <f>IF(AB1222=Lijstjes!$F$2,IF($F$15=Lijstjes!$A$9,$F$16,$F$21)/COUNTIF('2. Invulblad'!$AB$29:$AB$1048576,Lijstjes!$F$2),0)</f>
        <v>0</v>
      </c>
      <c r="AE1222" s="14">
        <f>IF(AD1222=Lijstjes!$F$2,IF($F$15=Lijstjes!$A$10,$F$16,$F$21)/COUNTIF('2. Invulblad'!$AD$29:$AD$1048576,Lijstjes!$F$2),0)</f>
        <v>0</v>
      </c>
      <c r="AG1222" s="14">
        <f>IF(AF1222=Lijstjes!$F$2,IF($F$15=Lijstjes!$A$11,$F$16,$F$21)/COUNTIF('2. Invulblad'!$AF$29:$AF$1048576,Lijstjes!$F$2),0)</f>
        <v>0</v>
      </c>
    </row>
    <row r="1223" spans="2:33" ht="14.5">
      <c r="B1223" s="12" t="str">
        <f t="shared" si="36"/>
        <v/>
      </c>
      <c r="C1223" t="str">
        <f t="shared" si="37"/>
        <v/>
      </c>
      <c r="D1223" s="15" t="str">
        <f>IF(M1223=0,"",IF(AND(M1223&gt;0,IFERROR(SEARCH(Lijstjes!$F$2,'2. Invulblad'!N1223&amp;'2. Invulblad'!P1223&amp;'2. Invulblad'!R1223&amp;'2. Invulblad'!T1223&amp;'2. Invulblad'!V1223&amp;'2. Invulblad'!X1223&amp;'2. Invulblad'!Z1223&amp;'2. Invulblad'!AB1223&amp;'2. Invulblad'!AD1223&amp;'2. Invulblad'!AF1223&amp;'2. Invulblad'!AH1223&amp;'2. Invulblad'!AI1223),0)&gt;0),"","U mag geen subsidie aanvragen voor "&amp;'2. Invulblad'!E1223&amp;" "&amp;'2. Invulblad'!F1223&amp;'2. Invulblad'!G1223&amp;" want er is geen aangrenzende maatregel getroffen."))</f>
        <v/>
      </c>
      <c r="O1223" s="14" t="str">
        <f>IF(N1223=Lijstjes!$F$2,IF($F$15=Lijstjes!$A$2,$F$16,$F$21)/COUNTIF('2. Invulblad'!$N$29:$N$1048576,Lijstjes!$F$2),"")</f>
        <v/>
      </c>
      <c r="Q1223" s="5" t="str">
        <f>IF(P1223=Lijstjes!$F$2,IF($F$15=Lijstjes!$A$3,$F$16,$F$21)/COUNTIF('2. Invulblad'!$P$29:$P$1048576,Lijstjes!$F$2),"")</f>
        <v/>
      </c>
      <c r="S1223" s="5">
        <f>IF(R1223=Lijstjes!$F$2,IF($F$15=Lijstjes!$A$4,$F$16,$F$21)/COUNTIF('2. Invulblad'!$R$29:$R$1048576,Lijstjes!$F$2),0)</f>
        <v>0</v>
      </c>
      <c r="U1223" s="5">
        <f>IF(T1223=Lijstjes!$F$2,IF($F$15=Lijstjes!$A$5,$F$16,$F$21)/COUNTIF('2. Invulblad'!$T$29:$T$1048576,Lijstjes!$F$2),0)</f>
        <v>0</v>
      </c>
      <c r="W1223" s="5" t="str">
        <f>IF(V1223=Lijstjes!$F$2,IF($F$15=Lijstjes!$A$6,$F$16,$F$21)/COUNTIF('2. Invulblad'!$V$29:$V$1048576,Lijstjes!$F$2),"")</f>
        <v/>
      </c>
      <c r="Y1223" s="5" t="str">
        <f>IF(X1223=Lijstjes!$F$2,IF($F$15=Lijstjes!$A$7,$F$16,$F$21)/COUNTIF('2. Invulblad'!$X$29:$X$1048576,Lijstjes!$F$2),"")</f>
        <v/>
      </c>
      <c r="AA1223" s="14">
        <f>IF(Z1223=Lijstjes!$F$2,IF($F$15=Lijstjes!$A$8,$F$16,$F$21)/COUNTIF('2. Invulblad'!$Z$29:$Z$1048576,Lijstjes!$F$2),0)</f>
        <v>0</v>
      </c>
      <c r="AC1223" s="14">
        <f>IF(AB1223=Lijstjes!$F$2,IF($F$15=Lijstjes!$A$9,$F$16,$F$21)/COUNTIF('2. Invulblad'!$AB$29:$AB$1048576,Lijstjes!$F$2),0)</f>
        <v>0</v>
      </c>
      <c r="AE1223" s="14">
        <f>IF(AD1223=Lijstjes!$F$2,IF($F$15=Lijstjes!$A$10,$F$16,$F$21)/COUNTIF('2. Invulblad'!$AD$29:$AD$1048576,Lijstjes!$F$2),0)</f>
        <v>0</v>
      </c>
      <c r="AG1223" s="14">
        <f>IF(AF1223=Lijstjes!$F$2,IF($F$15=Lijstjes!$A$11,$F$16,$F$21)/COUNTIF('2. Invulblad'!$AF$29:$AF$1048576,Lijstjes!$F$2),0)</f>
        <v>0</v>
      </c>
    </row>
    <row r="1224" spans="2:33" ht="14.5">
      <c r="B1224" s="12" t="str">
        <f t="shared" si="36"/>
        <v/>
      </c>
      <c r="C1224" t="str">
        <f t="shared" si="37"/>
        <v/>
      </c>
      <c r="D1224" s="15" t="str">
        <f>IF(M1224=0,"",IF(AND(M1224&gt;0,IFERROR(SEARCH(Lijstjes!$F$2,'2. Invulblad'!N1224&amp;'2. Invulblad'!P1224&amp;'2. Invulblad'!R1224&amp;'2. Invulblad'!T1224&amp;'2. Invulblad'!V1224&amp;'2. Invulblad'!X1224&amp;'2. Invulblad'!Z1224&amp;'2. Invulblad'!AB1224&amp;'2. Invulblad'!AD1224&amp;'2. Invulblad'!AF1224&amp;'2. Invulblad'!AH1224&amp;'2. Invulblad'!AI1224),0)&gt;0),"","U mag geen subsidie aanvragen voor "&amp;'2. Invulblad'!E1224&amp;" "&amp;'2. Invulblad'!F1224&amp;'2. Invulblad'!G1224&amp;" want er is geen aangrenzende maatregel getroffen."))</f>
        <v/>
      </c>
      <c r="O1224" s="14" t="str">
        <f>IF(N1224=Lijstjes!$F$2,IF($F$15=Lijstjes!$A$2,$F$16,$F$21)/COUNTIF('2. Invulblad'!$N$29:$N$1048576,Lijstjes!$F$2),"")</f>
        <v/>
      </c>
      <c r="Q1224" s="5" t="str">
        <f>IF(P1224=Lijstjes!$F$2,IF($F$15=Lijstjes!$A$3,$F$16,$F$21)/COUNTIF('2. Invulblad'!$P$29:$P$1048576,Lijstjes!$F$2),"")</f>
        <v/>
      </c>
      <c r="S1224" s="5">
        <f>IF(R1224=Lijstjes!$F$2,IF($F$15=Lijstjes!$A$4,$F$16,$F$21)/COUNTIF('2. Invulblad'!$R$29:$R$1048576,Lijstjes!$F$2),0)</f>
        <v>0</v>
      </c>
      <c r="U1224" s="5">
        <f>IF(T1224=Lijstjes!$F$2,IF($F$15=Lijstjes!$A$5,$F$16,$F$21)/COUNTIF('2. Invulblad'!$T$29:$T$1048576,Lijstjes!$F$2),0)</f>
        <v>0</v>
      </c>
      <c r="W1224" s="5" t="str">
        <f>IF(V1224=Lijstjes!$F$2,IF($F$15=Lijstjes!$A$6,$F$16,$F$21)/COUNTIF('2. Invulblad'!$V$29:$V$1048576,Lijstjes!$F$2),"")</f>
        <v/>
      </c>
      <c r="Y1224" s="5" t="str">
        <f>IF(X1224=Lijstjes!$F$2,IF($F$15=Lijstjes!$A$7,$F$16,$F$21)/COUNTIF('2. Invulblad'!$X$29:$X$1048576,Lijstjes!$F$2),"")</f>
        <v/>
      </c>
      <c r="AA1224" s="14">
        <f>IF(Z1224=Lijstjes!$F$2,IF($F$15=Lijstjes!$A$8,$F$16,$F$21)/COUNTIF('2. Invulblad'!$Z$29:$Z$1048576,Lijstjes!$F$2),0)</f>
        <v>0</v>
      </c>
      <c r="AC1224" s="14">
        <f>IF(AB1224=Lijstjes!$F$2,IF($F$15=Lijstjes!$A$9,$F$16,$F$21)/COUNTIF('2. Invulblad'!$AB$29:$AB$1048576,Lijstjes!$F$2),0)</f>
        <v>0</v>
      </c>
      <c r="AE1224" s="14">
        <f>IF(AD1224=Lijstjes!$F$2,IF($F$15=Lijstjes!$A$10,$F$16,$F$21)/COUNTIF('2. Invulblad'!$AD$29:$AD$1048576,Lijstjes!$F$2),0)</f>
        <v>0</v>
      </c>
      <c r="AG1224" s="14">
        <f>IF(AF1224=Lijstjes!$F$2,IF($F$15=Lijstjes!$A$11,$F$16,$F$21)/COUNTIF('2. Invulblad'!$AF$29:$AF$1048576,Lijstjes!$F$2),0)</f>
        <v>0</v>
      </c>
    </row>
    <row r="1225" spans="2:33" ht="14.5">
      <c r="B1225" s="12" t="str">
        <f t="shared" si="36"/>
        <v/>
      </c>
      <c r="C1225" t="str">
        <f t="shared" si="37"/>
        <v/>
      </c>
      <c r="D1225" s="15" t="str">
        <f>IF(M1225=0,"",IF(AND(M1225&gt;0,IFERROR(SEARCH(Lijstjes!$F$2,'2. Invulblad'!N1225&amp;'2. Invulblad'!P1225&amp;'2. Invulblad'!R1225&amp;'2. Invulblad'!T1225&amp;'2. Invulblad'!V1225&amp;'2. Invulblad'!X1225&amp;'2. Invulblad'!Z1225&amp;'2. Invulblad'!AB1225&amp;'2. Invulblad'!AD1225&amp;'2. Invulblad'!AF1225&amp;'2. Invulblad'!AH1225&amp;'2. Invulblad'!AI1225),0)&gt;0),"","U mag geen subsidie aanvragen voor "&amp;'2. Invulblad'!E1225&amp;" "&amp;'2. Invulblad'!F1225&amp;'2. Invulblad'!G1225&amp;" want er is geen aangrenzende maatregel getroffen."))</f>
        <v/>
      </c>
      <c r="O1225" s="14" t="str">
        <f>IF(N1225=Lijstjes!$F$2,IF($F$15=Lijstjes!$A$2,$F$16,$F$21)/COUNTIF('2. Invulblad'!$N$29:$N$1048576,Lijstjes!$F$2),"")</f>
        <v/>
      </c>
      <c r="Q1225" s="5" t="str">
        <f>IF(P1225=Lijstjes!$F$2,IF($F$15=Lijstjes!$A$3,$F$16,$F$21)/COUNTIF('2. Invulblad'!$P$29:$P$1048576,Lijstjes!$F$2),"")</f>
        <v/>
      </c>
      <c r="S1225" s="5">
        <f>IF(R1225=Lijstjes!$F$2,IF($F$15=Lijstjes!$A$4,$F$16,$F$21)/COUNTIF('2. Invulblad'!$R$29:$R$1048576,Lijstjes!$F$2),0)</f>
        <v>0</v>
      </c>
      <c r="U1225" s="5">
        <f>IF(T1225=Lijstjes!$F$2,IF($F$15=Lijstjes!$A$5,$F$16,$F$21)/COUNTIF('2. Invulblad'!$T$29:$T$1048576,Lijstjes!$F$2),0)</f>
        <v>0</v>
      </c>
      <c r="W1225" s="5" t="str">
        <f>IF(V1225=Lijstjes!$F$2,IF($F$15=Lijstjes!$A$6,$F$16,$F$21)/COUNTIF('2. Invulblad'!$V$29:$V$1048576,Lijstjes!$F$2),"")</f>
        <v/>
      </c>
      <c r="Y1225" s="5" t="str">
        <f>IF(X1225=Lijstjes!$F$2,IF($F$15=Lijstjes!$A$7,$F$16,$F$21)/COUNTIF('2. Invulblad'!$X$29:$X$1048576,Lijstjes!$F$2),"")</f>
        <v/>
      </c>
      <c r="AA1225" s="14">
        <f>IF(Z1225=Lijstjes!$F$2,IF($F$15=Lijstjes!$A$8,$F$16,$F$21)/COUNTIF('2. Invulblad'!$Z$29:$Z$1048576,Lijstjes!$F$2),0)</f>
        <v>0</v>
      </c>
      <c r="AC1225" s="14">
        <f>IF(AB1225=Lijstjes!$F$2,IF($F$15=Lijstjes!$A$9,$F$16,$F$21)/COUNTIF('2. Invulblad'!$AB$29:$AB$1048576,Lijstjes!$F$2),0)</f>
        <v>0</v>
      </c>
      <c r="AE1225" s="14">
        <f>IF(AD1225=Lijstjes!$F$2,IF($F$15=Lijstjes!$A$10,$F$16,$F$21)/COUNTIF('2. Invulblad'!$AD$29:$AD$1048576,Lijstjes!$F$2),0)</f>
        <v>0</v>
      </c>
      <c r="AG1225" s="14">
        <f>IF(AF1225=Lijstjes!$F$2,IF($F$15=Lijstjes!$A$11,$F$16,$F$21)/COUNTIF('2. Invulblad'!$AF$29:$AF$1048576,Lijstjes!$F$2),0)</f>
        <v>0</v>
      </c>
    </row>
    <row r="1226" spans="2:33" ht="14.5">
      <c r="B1226" s="12" t="str">
        <f t="shared" si="36"/>
        <v/>
      </c>
      <c r="C1226" t="str">
        <f t="shared" si="37"/>
        <v/>
      </c>
      <c r="D1226" s="15" t="str">
        <f>IF(M1226=0,"",IF(AND(M1226&gt;0,IFERROR(SEARCH(Lijstjes!$F$2,'2. Invulblad'!N1226&amp;'2. Invulblad'!P1226&amp;'2. Invulblad'!R1226&amp;'2. Invulblad'!T1226&amp;'2. Invulblad'!V1226&amp;'2. Invulblad'!X1226&amp;'2. Invulblad'!Z1226&amp;'2. Invulblad'!AB1226&amp;'2. Invulblad'!AD1226&amp;'2. Invulblad'!AF1226&amp;'2. Invulblad'!AH1226&amp;'2. Invulblad'!AI1226),0)&gt;0),"","U mag geen subsidie aanvragen voor "&amp;'2. Invulblad'!E1226&amp;" "&amp;'2. Invulblad'!F1226&amp;'2. Invulblad'!G1226&amp;" want er is geen aangrenzende maatregel getroffen."))</f>
        <v/>
      </c>
      <c r="O1226" s="14" t="str">
        <f>IF(N1226=Lijstjes!$F$2,IF($F$15=Lijstjes!$A$2,$F$16,$F$21)/COUNTIF('2. Invulblad'!$N$29:$N$1048576,Lijstjes!$F$2),"")</f>
        <v/>
      </c>
      <c r="Q1226" s="5" t="str">
        <f>IF(P1226=Lijstjes!$F$2,IF($F$15=Lijstjes!$A$3,$F$16,$F$21)/COUNTIF('2. Invulblad'!$P$29:$P$1048576,Lijstjes!$F$2),"")</f>
        <v/>
      </c>
      <c r="S1226" s="5">
        <f>IF(R1226=Lijstjes!$F$2,IF($F$15=Lijstjes!$A$4,$F$16,$F$21)/COUNTIF('2. Invulblad'!$R$29:$R$1048576,Lijstjes!$F$2),0)</f>
        <v>0</v>
      </c>
      <c r="U1226" s="5">
        <f>IF(T1226=Lijstjes!$F$2,IF($F$15=Lijstjes!$A$5,$F$16,$F$21)/COUNTIF('2. Invulblad'!$T$29:$T$1048576,Lijstjes!$F$2),0)</f>
        <v>0</v>
      </c>
      <c r="W1226" s="5" t="str">
        <f>IF(V1226=Lijstjes!$F$2,IF($F$15=Lijstjes!$A$6,$F$16,$F$21)/COUNTIF('2. Invulblad'!$V$29:$V$1048576,Lijstjes!$F$2),"")</f>
        <v/>
      </c>
      <c r="Y1226" s="5" t="str">
        <f>IF(X1226=Lijstjes!$F$2,IF($F$15=Lijstjes!$A$7,$F$16,$F$21)/COUNTIF('2. Invulblad'!$X$29:$X$1048576,Lijstjes!$F$2),"")</f>
        <v/>
      </c>
      <c r="AA1226" s="14">
        <f>IF(Z1226=Lijstjes!$F$2,IF($F$15=Lijstjes!$A$8,$F$16,$F$21)/COUNTIF('2. Invulblad'!$Z$29:$Z$1048576,Lijstjes!$F$2),0)</f>
        <v>0</v>
      </c>
      <c r="AC1226" s="14">
        <f>IF(AB1226=Lijstjes!$F$2,IF($F$15=Lijstjes!$A$9,$F$16,$F$21)/COUNTIF('2. Invulblad'!$AB$29:$AB$1048576,Lijstjes!$F$2),0)</f>
        <v>0</v>
      </c>
      <c r="AE1226" s="14">
        <f>IF(AD1226=Lijstjes!$F$2,IF($F$15=Lijstjes!$A$10,$F$16,$F$21)/COUNTIF('2. Invulblad'!$AD$29:$AD$1048576,Lijstjes!$F$2),0)</f>
        <v>0</v>
      </c>
      <c r="AG1226" s="14">
        <f>IF(AF1226=Lijstjes!$F$2,IF($F$15=Lijstjes!$A$11,$F$16,$F$21)/COUNTIF('2. Invulblad'!$AF$29:$AF$1048576,Lijstjes!$F$2),0)</f>
        <v>0</v>
      </c>
    </row>
    <row r="1227" spans="2:33" ht="14.5">
      <c r="B1227" s="12" t="str">
        <f t="shared" si="36"/>
        <v/>
      </c>
      <c r="C1227" t="str">
        <f t="shared" si="37"/>
        <v/>
      </c>
      <c r="D1227" s="15" t="str">
        <f>IF(M1227=0,"",IF(AND(M1227&gt;0,IFERROR(SEARCH(Lijstjes!$F$2,'2. Invulblad'!N1227&amp;'2. Invulblad'!P1227&amp;'2. Invulblad'!R1227&amp;'2. Invulblad'!T1227&amp;'2. Invulblad'!V1227&amp;'2. Invulblad'!X1227&amp;'2. Invulblad'!Z1227&amp;'2. Invulblad'!AB1227&amp;'2. Invulblad'!AD1227&amp;'2. Invulblad'!AF1227&amp;'2. Invulblad'!AH1227&amp;'2. Invulblad'!AI1227),0)&gt;0),"","U mag geen subsidie aanvragen voor "&amp;'2. Invulblad'!E1227&amp;" "&amp;'2. Invulblad'!F1227&amp;'2. Invulblad'!G1227&amp;" want er is geen aangrenzende maatregel getroffen."))</f>
        <v/>
      </c>
      <c r="O1227" s="14" t="str">
        <f>IF(N1227=Lijstjes!$F$2,IF($F$15=Lijstjes!$A$2,$F$16,$F$21)/COUNTIF('2. Invulblad'!$N$29:$N$1048576,Lijstjes!$F$2),"")</f>
        <v/>
      </c>
      <c r="Q1227" s="5" t="str">
        <f>IF(P1227=Lijstjes!$F$2,IF($F$15=Lijstjes!$A$3,$F$16,$F$21)/COUNTIF('2. Invulblad'!$P$29:$P$1048576,Lijstjes!$F$2),"")</f>
        <v/>
      </c>
      <c r="S1227" s="5">
        <f>IF(R1227=Lijstjes!$F$2,IF($F$15=Lijstjes!$A$4,$F$16,$F$21)/COUNTIF('2. Invulblad'!$R$29:$R$1048576,Lijstjes!$F$2),0)</f>
        <v>0</v>
      </c>
      <c r="U1227" s="5">
        <f>IF(T1227=Lijstjes!$F$2,IF($F$15=Lijstjes!$A$5,$F$16,$F$21)/COUNTIF('2. Invulblad'!$T$29:$T$1048576,Lijstjes!$F$2),0)</f>
        <v>0</v>
      </c>
      <c r="W1227" s="5" t="str">
        <f>IF(V1227=Lijstjes!$F$2,IF($F$15=Lijstjes!$A$6,$F$16,$F$21)/COUNTIF('2. Invulblad'!$V$29:$V$1048576,Lijstjes!$F$2),"")</f>
        <v/>
      </c>
      <c r="Y1227" s="5" t="str">
        <f>IF(X1227=Lijstjes!$F$2,IF($F$15=Lijstjes!$A$7,$F$16,$F$21)/COUNTIF('2. Invulblad'!$X$29:$X$1048576,Lijstjes!$F$2),"")</f>
        <v/>
      </c>
      <c r="AA1227" s="14">
        <f>IF(Z1227=Lijstjes!$F$2,IF($F$15=Lijstjes!$A$8,$F$16,$F$21)/COUNTIF('2. Invulblad'!$Z$29:$Z$1048576,Lijstjes!$F$2),0)</f>
        <v>0</v>
      </c>
      <c r="AC1227" s="14">
        <f>IF(AB1227=Lijstjes!$F$2,IF($F$15=Lijstjes!$A$9,$F$16,$F$21)/COUNTIF('2. Invulblad'!$AB$29:$AB$1048576,Lijstjes!$F$2),0)</f>
        <v>0</v>
      </c>
      <c r="AE1227" s="14">
        <f>IF(AD1227=Lijstjes!$F$2,IF($F$15=Lijstjes!$A$10,$F$16,$F$21)/COUNTIF('2. Invulblad'!$AD$29:$AD$1048576,Lijstjes!$F$2),0)</f>
        <v>0</v>
      </c>
      <c r="AG1227" s="14">
        <f>IF(AF1227=Lijstjes!$F$2,IF($F$15=Lijstjes!$A$11,$F$16,$F$21)/COUNTIF('2. Invulblad'!$AF$29:$AF$1048576,Lijstjes!$F$2),0)</f>
        <v>0</v>
      </c>
    </row>
    <row r="1228" spans="2:33" ht="14.5">
      <c r="B1228" s="12" t="str">
        <f t="shared" si="36"/>
        <v/>
      </c>
      <c r="C1228" t="str">
        <f t="shared" si="37"/>
        <v/>
      </c>
      <c r="D1228" s="15" t="str">
        <f>IF(M1228=0,"",IF(AND(M1228&gt;0,IFERROR(SEARCH(Lijstjes!$F$2,'2. Invulblad'!N1228&amp;'2. Invulblad'!P1228&amp;'2. Invulblad'!R1228&amp;'2. Invulblad'!T1228&amp;'2. Invulblad'!V1228&amp;'2. Invulblad'!X1228&amp;'2. Invulblad'!Z1228&amp;'2. Invulblad'!AB1228&amp;'2. Invulblad'!AD1228&amp;'2. Invulblad'!AF1228&amp;'2. Invulblad'!AH1228&amp;'2. Invulblad'!AI1228),0)&gt;0),"","U mag geen subsidie aanvragen voor "&amp;'2. Invulblad'!E1228&amp;" "&amp;'2. Invulblad'!F1228&amp;'2. Invulblad'!G1228&amp;" want er is geen aangrenzende maatregel getroffen."))</f>
        <v/>
      </c>
      <c r="O1228" s="14" t="str">
        <f>IF(N1228=Lijstjes!$F$2,IF($F$15=Lijstjes!$A$2,$F$16,$F$21)/COUNTIF('2. Invulblad'!$N$29:$N$1048576,Lijstjes!$F$2),"")</f>
        <v/>
      </c>
      <c r="Q1228" s="5" t="str">
        <f>IF(P1228=Lijstjes!$F$2,IF($F$15=Lijstjes!$A$3,$F$16,$F$21)/COUNTIF('2. Invulblad'!$P$29:$P$1048576,Lijstjes!$F$2),"")</f>
        <v/>
      </c>
      <c r="S1228" s="5">
        <f>IF(R1228=Lijstjes!$F$2,IF($F$15=Lijstjes!$A$4,$F$16,$F$21)/COUNTIF('2. Invulblad'!$R$29:$R$1048576,Lijstjes!$F$2),0)</f>
        <v>0</v>
      </c>
      <c r="U1228" s="5">
        <f>IF(T1228=Lijstjes!$F$2,IF($F$15=Lijstjes!$A$5,$F$16,$F$21)/COUNTIF('2. Invulblad'!$T$29:$T$1048576,Lijstjes!$F$2),0)</f>
        <v>0</v>
      </c>
      <c r="W1228" s="5" t="str">
        <f>IF(V1228=Lijstjes!$F$2,IF($F$15=Lijstjes!$A$6,$F$16,$F$21)/COUNTIF('2. Invulblad'!$V$29:$V$1048576,Lijstjes!$F$2),"")</f>
        <v/>
      </c>
      <c r="Y1228" s="5" t="str">
        <f>IF(X1228=Lijstjes!$F$2,IF($F$15=Lijstjes!$A$7,$F$16,$F$21)/COUNTIF('2. Invulblad'!$X$29:$X$1048576,Lijstjes!$F$2),"")</f>
        <v/>
      </c>
      <c r="AA1228" s="14">
        <f>IF(Z1228=Lijstjes!$F$2,IF($F$15=Lijstjes!$A$8,$F$16,$F$21)/COUNTIF('2. Invulblad'!$Z$29:$Z$1048576,Lijstjes!$F$2),0)</f>
        <v>0</v>
      </c>
      <c r="AC1228" s="14">
        <f>IF(AB1228=Lijstjes!$F$2,IF($F$15=Lijstjes!$A$9,$F$16,$F$21)/COUNTIF('2. Invulblad'!$AB$29:$AB$1048576,Lijstjes!$F$2),0)</f>
        <v>0</v>
      </c>
      <c r="AE1228" s="14">
        <f>IF(AD1228=Lijstjes!$F$2,IF($F$15=Lijstjes!$A$10,$F$16,$F$21)/COUNTIF('2. Invulblad'!$AD$29:$AD$1048576,Lijstjes!$F$2),0)</f>
        <v>0</v>
      </c>
      <c r="AG1228" s="14">
        <f>IF(AF1228=Lijstjes!$F$2,IF($F$15=Lijstjes!$A$11,$F$16,$F$21)/COUNTIF('2. Invulblad'!$AF$29:$AF$1048576,Lijstjes!$F$2),0)</f>
        <v>0</v>
      </c>
    </row>
    <row r="1229" spans="2:33" ht="14.5">
      <c r="B1229" s="12" t="str">
        <f t="shared" si="36"/>
        <v/>
      </c>
      <c r="C1229" t="str">
        <f t="shared" si="37"/>
        <v/>
      </c>
      <c r="D1229" s="15" t="str">
        <f>IF(M1229=0,"",IF(AND(M1229&gt;0,IFERROR(SEARCH(Lijstjes!$F$2,'2. Invulblad'!N1229&amp;'2. Invulblad'!P1229&amp;'2. Invulblad'!R1229&amp;'2. Invulblad'!T1229&amp;'2. Invulblad'!V1229&amp;'2. Invulblad'!X1229&amp;'2. Invulblad'!Z1229&amp;'2. Invulblad'!AB1229&amp;'2. Invulblad'!AD1229&amp;'2. Invulblad'!AF1229&amp;'2. Invulblad'!AH1229&amp;'2. Invulblad'!AI1229),0)&gt;0),"","U mag geen subsidie aanvragen voor "&amp;'2. Invulblad'!E1229&amp;" "&amp;'2. Invulblad'!F1229&amp;'2. Invulblad'!G1229&amp;" want er is geen aangrenzende maatregel getroffen."))</f>
        <v/>
      </c>
      <c r="O1229" s="14" t="str">
        <f>IF(N1229=Lijstjes!$F$2,IF($F$15=Lijstjes!$A$2,$F$16,$F$21)/COUNTIF('2. Invulblad'!$N$29:$N$1048576,Lijstjes!$F$2),"")</f>
        <v/>
      </c>
      <c r="Q1229" s="5" t="str">
        <f>IF(P1229=Lijstjes!$F$2,IF($F$15=Lijstjes!$A$3,$F$16,$F$21)/COUNTIF('2. Invulblad'!$P$29:$P$1048576,Lijstjes!$F$2),"")</f>
        <v/>
      </c>
      <c r="S1229" s="5">
        <f>IF(R1229=Lijstjes!$F$2,IF($F$15=Lijstjes!$A$4,$F$16,$F$21)/COUNTIF('2. Invulblad'!$R$29:$R$1048576,Lijstjes!$F$2),0)</f>
        <v>0</v>
      </c>
      <c r="U1229" s="5">
        <f>IF(T1229=Lijstjes!$F$2,IF($F$15=Lijstjes!$A$5,$F$16,$F$21)/COUNTIF('2. Invulblad'!$T$29:$T$1048576,Lijstjes!$F$2),0)</f>
        <v>0</v>
      </c>
      <c r="W1229" s="5" t="str">
        <f>IF(V1229=Lijstjes!$F$2,IF($F$15=Lijstjes!$A$6,$F$16,$F$21)/COUNTIF('2. Invulblad'!$V$29:$V$1048576,Lijstjes!$F$2),"")</f>
        <v/>
      </c>
      <c r="Y1229" s="5" t="str">
        <f>IF(X1229=Lijstjes!$F$2,IF($F$15=Lijstjes!$A$7,$F$16,$F$21)/COUNTIF('2. Invulblad'!$X$29:$X$1048576,Lijstjes!$F$2),"")</f>
        <v/>
      </c>
      <c r="AA1229" s="14">
        <f>IF(Z1229=Lijstjes!$F$2,IF($F$15=Lijstjes!$A$8,$F$16,$F$21)/COUNTIF('2. Invulblad'!$Z$29:$Z$1048576,Lijstjes!$F$2),0)</f>
        <v>0</v>
      </c>
      <c r="AC1229" s="14">
        <f>IF(AB1229=Lijstjes!$F$2,IF($F$15=Lijstjes!$A$9,$F$16,$F$21)/COUNTIF('2. Invulblad'!$AB$29:$AB$1048576,Lijstjes!$F$2),0)</f>
        <v>0</v>
      </c>
      <c r="AE1229" s="14">
        <f>IF(AD1229=Lijstjes!$F$2,IF($F$15=Lijstjes!$A$10,$F$16,$F$21)/COUNTIF('2. Invulblad'!$AD$29:$AD$1048576,Lijstjes!$F$2),0)</f>
        <v>0</v>
      </c>
      <c r="AG1229" s="14">
        <f>IF(AF1229=Lijstjes!$F$2,IF($F$15=Lijstjes!$A$11,$F$16,$F$21)/COUNTIF('2. Invulblad'!$AF$29:$AF$1048576,Lijstjes!$F$2),0)</f>
        <v>0</v>
      </c>
    </row>
    <row r="1230" spans="2:33" ht="14.5">
      <c r="B1230" s="12" t="str">
        <f t="shared" si="36"/>
        <v/>
      </c>
      <c r="C1230" t="str">
        <f t="shared" si="37"/>
        <v/>
      </c>
      <c r="D1230" s="15" t="str">
        <f>IF(M1230=0,"",IF(AND(M1230&gt;0,IFERROR(SEARCH(Lijstjes!$F$2,'2. Invulblad'!N1230&amp;'2. Invulblad'!P1230&amp;'2. Invulblad'!R1230&amp;'2. Invulblad'!T1230&amp;'2. Invulblad'!V1230&amp;'2. Invulblad'!X1230&amp;'2. Invulblad'!Z1230&amp;'2. Invulblad'!AB1230&amp;'2. Invulblad'!AD1230&amp;'2. Invulblad'!AF1230&amp;'2. Invulblad'!AH1230&amp;'2. Invulblad'!AI1230),0)&gt;0),"","U mag geen subsidie aanvragen voor "&amp;'2. Invulblad'!E1230&amp;" "&amp;'2. Invulblad'!F1230&amp;'2. Invulblad'!G1230&amp;" want er is geen aangrenzende maatregel getroffen."))</f>
        <v/>
      </c>
      <c r="O1230" s="14" t="str">
        <f>IF(N1230=Lijstjes!$F$2,IF($F$15=Lijstjes!$A$2,$F$16,$F$21)/COUNTIF('2. Invulblad'!$N$29:$N$1048576,Lijstjes!$F$2),"")</f>
        <v/>
      </c>
      <c r="Q1230" s="5" t="str">
        <f>IF(P1230=Lijstjes!$F$2,IF($F$15=Lijstjes!$A$3,$F$16,$F$21)/COUNTIF('2. Invulblad'!$P$29:$P$1048576,Lijstjes!$F$2),"")</f>
        <v/>
      </c>
      <c r="S1230" s="5">
        <f>IF(R1230=Lijstjes!$F$2,IF($F$15=Lijstjes!$A$4,$F$16,$F$21)/COUNTIF('2. Invulblad'!$R$29:$R$1048576,Lijstjes!$F$2),0)</f>
        <v>0</v>
      </c>
      <c r="U1230" s="5">
        <f>IF(T1230=Lijstjes!$F$2,IF($F$15=Lijstjes!$A$5,$F$16,$F$21)/COUNTIF('2. Invulblad'!$T$29:$T$1048576,Lijstjes!$F$2),0)</f>
        <v>0</v>
      </c>
      <c r="W1230" s="5" t="str">
        <f>IF(V1230=Lijstjes!$F$2,IF($F$15=Lijstjes!$A$6,$F$16,$F$21)/COUNTIF('2. Invulblad'!$V$29:$V$1048576,Lijstjes!$F$2),"")</f>
        <v/>
      </c>
      <c r="Y1230" s="5" t="str">
        <f>IF(X1230=Lijstjes!$F$2,IF($F$15=Lijstjes!$A$7,$F$16,$F$21)/COUNTIF('2. Invulblad'!$X$29:$X$1048576,Lijstjes!$F$2),"")</f>
        <v/>
      </c>
      <c r="AA1230" s="14">
        <f>IF(Z1230=Lijstjes!$F$2,IF($F$15=Lijstjes!$A$8,$F$16,$F$21)/COUNTIF('2. Invulblad'!$Z$29:$Z$1048576,Lijstjes!$F$2),0)</f>
        <v>0</v>
      </c>
      <c r="AC1230" s="14">
        <f>IF(AB1230=Lijstjes!$F$2,IF($F$15=Lijstjes!$A$9,$F$16,$F$21)/COUNTIF('2. Invulblad'!$AB$29:$AB$1048576,Lijstjes!$F$2),0)</f>
        <v>0</v>
      </c>
      <c r="AE1230" s="14">
        <f>IF(AD1230=Lijstjes!$F$2,IF($F$15=Lijstjes!$A$10,$F$16,$F$21)/COUNTIF('2. Invulblad'!$AD$29:$AD$1048576,Lijstjes!$F$2),0)</f>
        <v>0</v>
      </c>
      <c r="AG1230" s="14">
        <f>IF(AF1230=Lijstjes!$F$2,IF($F$15=Lijstjes!$A$11,$F$16,$F$21)/COUNTIF('2. Invulblad'!$AF$29:$AF$1048576,Lijstjes!$F$2),0)</f>
        <v>0</v>
      </c>
    </row>
    <row r="1231" spans="2:33" ht="14.5">
      <c r="B1231" s="12" t="str">
        <f t="shared" si="36"/>
        <v/>
      </c>
      <c r="C1231" t="str">
        <f t="shared" si="37"/>
        <v/>
      </c>
      <c r="D1231" s="15" t="str">
        <f>IF(M1231=0,"",IF(AND(M1231&gt;0,IFERROR(SEARCH(Lijstjes!$F$2,'2. Invulblad'!N1231&amp;'2. Invulblad'!P1231&amp;'2. Invulblad'!R1231&amp;'2. Invulblad'!T1231&amp;'2. Invulblad'!V1231&amp;'2. Invulblad'!X1231&amp;'2. Invulblad'!Z1231&amp;'2. Invulblad'!AB1231&amp;'2. Invulblad'!AD1231&amp;'2. Invulblad'!AF1231&amp;'2. Invulblad'!AH1231&amp;'2. Invulblad'!AI1231),0)&gt;0),"","U mag geen subsidie aanvragen voor "&amp;'2. Invulblad'!E1231&amp;" "&amp;'2. Invulblad'!F1231&amp;'2. Invulblad'!G1231&amp;" want er is geen aangrenzende maatregel getroffen."))</f>
        <v/>
      </c>
      <c r="O1231" s="14" t="str">
        <f>IF(N1231=Lijstjes!$F$2,IF($F$15=Lijstjes!$A$2,$F$16,$F$21)/COUNTIF('2. Invulblad'!$N$29:$N$1048576,Lijstjes!$F$2),"")</f>
        <v/>
      </c>
      <c r="Q1231" s="5" t="str">
        <f>IF(P1231=Lijstjes!$F$2,IF($F$15=Lijstjes!$A$3,$F$16,$F$21)/COUNTIF('2. Invulblad'!$P$29:$P$1048576,Lijstjes!$F$2),"")</f>
        <v/>
      </c>
      <c r="S1231" s="5">
        <f>IF(R1231=Lijstjes!$F$2,IF($F$15=Lijstjes!$A$4,$F$16,$F$21)/COUNTIF('2. Invulblad'!$R$29:$R$1048576,Lijstjes!$F$2),0)</f>
        <v>0</v>
      </c>
      <c r="U1231" s="5">
        <f>IF(T1231=Lijstjes!$F$2,IF($F$15=Lijstjes!$A$5,$F$16,$F$21)/COUNTIF('2. Invulblad'!$T$29:$T$1048576,Lijstjes!$F$2),0)</f>
        <v>0</v>
      </c>
      <c r="W1231" s="5" t="str">
        <f>IF(V1231=Lijstjes!$F$2,IF($F$15=Lijstjes!$A$6,$F$16,$F$21)/COUNTIF('2. Invulblad'!$V$29:$V$1048576,Lijstjes!$F$2),"")</f>
        <v/>
      </c>
      <c r="Y1231" s="5" t="str">
        <f>IF(X1231=Lijstjes!$F$2,IF($F$15=Lijstjes!$A$7,$F$16,$F$21)/COUNTIF('2. Invulblad'!$X$29:$X$1048576,Lijstjes!$F$2),"")</f>
        <v/>
      </c>
      <c r="AA1231" s="14">
        <f>IF(Z1231=Lijstjes!$F$2,IF($F$15=Lijstjes!$A$8,$F$16,$F$21)/COUNTIF('2. Invulblad'!$Z$29:$Z$1048576,Lijstjes!$F$2),0)</f>
        <v>0</v>
      </c>
      <c r="AC1231" s="14">
        <f>IF(AB1231=Lijstjes!$F$2,IF($F$15=Lijstjes!$A$9,$F$16,$F$21)/COUNTIF('2. Invulblad'!$AB$29:$AB$1048576,Lijstjes!$F$2),0)</f>
        <v>0</v>
      </c>
      <c r="AE1231" s="14">
        <f>IF(AD1231=Lijstjes!$F$2,IF($F$15=Lijstjes!$A$10,$F$16,$F$21)/COUNTIF('2. Invulblad'!$AD$29:$AD$1048576,Lijstjes!$F$2),0)</f>
        <v>0</v>
      </c>
      <c r="AG1231" s="14">
        <f>IF(AF1231=Lijstjes!$F$2,IF($F$15=Lijstjes!$A$11,$F$16,$F$21)/COUNTIF('2. Invulblad'!$AF$29:$AF$1048576,Lijstjes!$F$2),0)</f>
        <v>0</v>
      </c>
    </row>
    <row r="1232" spans="2:33" ht="14.5">
      <c r="B1232" s="12" t="str">
        <f t="shared" si="36"/>
        <v/>
      </c>
      <c r="C1232" t="str">
        <f t="shared" si="37"/>
        <v/>
      </c>
      <c r="D1232" s="15" t="str">
        <f>IF(M1232=0,"",IF(AND(M1232&gt;0,IFERROR(SEARCH(Lijstjes!$F$2,'2. Invulblad'!N1232&amp;'2. Invulblad'!P1232&amp;'2. Invulblad'!R1232&amp;'2. Invulblad'!T1232&amp;'2. Invulblad'!V1232&amp;'2. Invulblad'!X1232&amp;'2. Invulblad'!Z1232&amp;'2. Invulblad'!AB1232&amp;'2. Invulblad'!AD1232&amp;'2. Invulblad'!AF1232&amp;'2. Invulblad'!AH1232&amp;'2. Invulblad'!AI1232),0)&gt;0),"","U mag geen subsidie aanvragen voor "&amp;'2. Invulblad'!E1232&amp;" "&amp;'2. Invulblad'!F1232&amp;'2. Invulblad'!G1232&amp;" want er is geen aangrenzende maatregel getroffen."))</f>
        <v/>
      </c>
      <c r="O1232" s="14" t="str">
        <f>IF(N1232=Lijstjes!$F$2,IF($F$15=Lijstjes!$A$2,$F$16,$F$21)/COUNTIF('2. Invulblad'!$N$29:$N$1048576,Lijstjes!$F$2),"")</f>
        <v/>
      </c>
      <c r="Q1232" s="5" t="str">
        <f>IF(P1232=Lijstjes!$F$2,IF($F$15=Lijstjes!$A$3,$F$16,$F$21)/COUNTIF('2. Invulblad'!$P$29:$P$1048576,Lijstjes!$F$2),"")</f>
        <v/>
      </c>
      <c r="S1232" s="5">
        <f>IF(R1232=Lijstjes!$F$2,IF($F$15=Lijstjes!$A$4,$F$16,$F$21)/COUNTIF('2. Invulblad'!$R$29:$R$1048576,Lijstjes!$F$2),0)</f>
        <v>0</v>
      </c>
      <c r="U1232" s="5">
        <f>IF(T1232=Lijstjes!$F$2,IF($F$15=Lijstjes!$A$5,$F$16,$F$21)/COUNTIF('2. Invulblad'!$T$29:$T$1048576,Lijstjes!$F$2),0)</f>
        <v>0</v>
      </c>
      <c r="W1232" s="5" t="str">
        <f>IF(V1232=Lijstjes!$F$2,IF($F$15=Lijstjes!$A$6,$F$16,$F$21)/COUNTIF('2. Invulblad'!$V$29:$V$1048576,Lijstjes!$F$2),"")</f>
        <v/>
      </c>
      <c r="Y1232" s="5" t="str">
        <f>IF(X1232=Lijstjes!$F$2,IF($F$15=Lijstjes!$A$7,$F$16,$F$21)/COUNTIF('2. Invulblad'!$X$29:$X$1048576,Lijstjes!$F$2),"")</f>
        <v/>
      </c>
      <c r="AA1232" s="14">
        <f>IF(Z1232=Lijstjes!$F$2,IF($F$15=Lijstjes!$A$8,$F$16,$F$21)/COUNTIF('2. Invulblad'!$Z$29:$Z$1048576,Lijstjes!$F$2),0)</f>
        <v>0</v>
      </c>
      <c r="AC1232" s="14">
        <f>IF(AB1232=Lijstjes!$F$2,IF($F$15=Lijstjes!$A$9,$F$16,$F$21)/COUNTIF('2. Invulblad'!$AB$29:$AB$1048576,Lijstjes!$F$2),0)</f>
        <v>0</v>
      </c>
      <c r="AE1232" s="14">
        <f>IF(AD1232=Lijstjes!$F$2,IF($F$15=Lijstjes!$A$10,$F$16,$F$21)/COUNTIF('2. Invulblad'!$AD$29:$AD$1048576,Lijstjes!$F$2),0)</f>
        <v>0</v>
      </c>
      <c r="AG1232" s="14">
        <f>IF(AF1232=Lijstjes!$F$2,IF($F$15=Lijstjes!$A$11,$F$16,$F$21)/COUNTIF('2. Invulblad'!$AF$29:$AF$1048576,Lijstjes!$F$2),0)</f>
        <v>0</v>
      </c>
    </row>
    <row r="1233" spans="2:33" ht="14.5">
      <c r="B1233" s="12" t="str">
        <f t="shared" si="36"/>
        <v/>
      </c>
      <c r="C1233" t="str">
        <f t="shared" si="37"/>
        <v/>
      </c>
      <c r="D1233" s="15" t="str">
        <f>IF(M1233=0,"",IF(AND(M1233&gt;0,IFERROR(SEARCH(Lijstjes!$F$2,'2. Invulblad'!N1233&amp;'2. Invulblad'!P1233&amp;'2. Invulblad'!R1233&amp;'2. Invulblad'!T1233&amp;'2. Invulblad'!V1233&amp;'2. Invulblad'!X1233&amp;'2. Invulblad'!Z1233&amp;'2. Invulblad'!AB1233&amp;'2. Invulblad'!AD1233&amp;'2. Invulblad'!AF1233&amp;'2. Invulblad'!AH1233&amp;'2. Invulblad'!AI1233),0)&gt;0),"","U mag geen subsidie aanvragen voor "&amp;'2. Invulblad'!E1233&amp;" "&amp;'2. Invulblad'!F1233&amp;'2. Invulblad'!G1233&amp;" want er is geen aangrenzende maatregel getroffen."))</f>
        <v/>
      </c>
      <c r="O1233" s="14" t="str">
        <f>IF(N1233=Lijstjes!$F$2,IF($F$15=Lijstjes!$A$2,$F$16,$F$21)/COUNTIF('2. Invulblad'!$N$29:$N$1048576,Lijstjes!$F$2),"")</f>
        <v/>
      </c>
      <c r="Q1233" s="5" t="str">
        <f>IF(P1233=Lijstjes!$F$2,IF($F$15=Lijstjes!$A$3,$F$16,$F$21)/COUNTIF('2. Invulblad'!$P$29:$P$1048576,Lijstjes!$F$2),"")</f>
        <v/>
      </c>
      <c r="S1233" s="5">
        <f>IF(R1233=Lijstjes!$F$2,IF($F$15=Lijstjes!$A$4,$F$16,$F$21)/COUNTIF('2. Invulblad'!$R$29:$R$1048576,Lijstjes!$F$2),0)</f>
        <v>0</v>
      </c>
      <c r="U1233" s="5">
        <f>IF(T1233=Lijstjes!$F$2,IF($F$15=Lijstjes!$A$5,$F$16,$F$21)/COUNTIF('2. Invulblad'!$T$29:$T$1048576,Lijstjes!$F$2),0)</f>
        <v>0</v>
      </c>
      <c r="W1233" s="5" t="str">
        <f>IF(V1233=Lijstjes!$F$2,IF($F$15=Lijstjes!$A$6,$F$16,$F$21)/COUNTIF('2. Invulblad'!$V$29:$V$1048576,Lijstjes!$F$2),"")</f>
        <v/>
      </c>
      <c r="Y1233" s="5" t="str">
        <f>IF(X1233=Lijstjes!$F$2,IF($F$15=Lijstjes!$A$7,$F$16,$F$21)/COUNTIF('2. Invulblad'!$X$29:$X$1048576,Lijstjes!$F$2),"")</f>
        <v/>
      </c>
      <c r="AA1233" s="14">
        <f>IF(Z1233=Lijstjes!$F$2,IF($F$15=Lijstjes!$A$8,$F$16,$F$21)/COUNTIF('2. Invulblad'!$Z$29:$Z$1048576,Lijstjes!$F$2),0)</f>
        <v>0</v>
      </c>
      <c r="AC1233" s="14">
        <f>IF(AB1233=Lijstjes!$F$2,IF($F$15=Lijstjes!$A$9,$F$16,$F$21)/COUNTIF('2. Invulblad'!$AB$29:$AB$1048576,Lijstjes!$F$2),0)</f>
        <v>0</v>
      </c>
      <c r="AE1233" s="14">
        <f>IF(AD1233=Lijstjes!$F$2,IF($F$15=Lijstjes!$A$10,$F$16,$F$21)/COUNTIF('2. Invulblad'!$AD$29:$AD$1048576,Lijstjes!$F$2),0)</f>
        <v>0</v>
      </c>
      <c r="AG1233" s="14">
        <f>IF(AF1233=Lijstjes!$F$2,IF($F$15=Lijstjes!$A$11,$F$16,$F$21)/COUNTIF('2. Invulblad'!$AF$29:$AF$1048576,Lijstjes!$F$2),0)</f>
        <v>0</v>
      </c>
    </row>
    <row r="1234" spans="2:33" ht="14.5">
      <c r="B1234" s="12" t="str">
        <f t="shared" si="36"/>
        <v/>
      </c>
      <c r="C1234" t="str">
        <f t="shared" si="37"/>
        <v/>
      </c>
      <c r="D1234" s="15" t="str">
        <f>IF(M1234=0,"",IF(AND(M1234&gt;0,IFERROR(SEARCH(Lijstjes!$F$2,'2. Invulblad'!N1234&amp;'2. Invulblad'!P1234&amp;'2. Invulblad'!R1234&amp;'2. Invulblad'!T1234&amp;'2. Invulblad'!V1234&amp;'2. Invulblad'!X1234&amp;'2. Invulblad'!Z1234&amp;'2. Invulblad'!AB1234&amp;'2. Invulblad'!AD1234&amp;'2. Invulblad'!AF1234&amp;'2. Invulblad'!AH1234&amp;'2. Invulblad'!AI1234),0)&gt;0),"","U mag geen subsidie aanvragen voor "&amp;'2. Invulblad'!E1234&amp;" "&amp;'2. Invulblad'!F1234&amp;'2. Invulblad'!G1234&amp;" want er is geen aangrenzende maatregel getroffen."))</f>
        <v/>
      </c>
      <c r="O1234" s="14" t="str">
        <f>IF(N1234=Lijstjes!$F$2,IF($F$15=Lijstjes!$A$2,$F$16,$F$21)/COUNTIF('2. Invulblad'!$N$29:$N$1048576,Lijstjes!$F$2),"")</f>
        <v/>
      </c>
      <c r="Q1234" s="5" t="str">
        <f>IF(P1234=Lijstjes!$F$2,IF($F$15=Lijstjes!$A$3,$F$16,$F$21)/COUNTIF('2. Invulblad'!$P$29:$P$1048576,Lijstjes!$F$2),"")</f>
        <v/>
      </c>
      <c r="S1234" s="5">
        <f>IF(R1234=Lijstjes!$F$2,IF($F$15=Lijstjes!$A$4,$F$16,$F$21)/COUNTIF('2. Invulblad'!$R$29:$R$1048576,Lijstjes!$F$2),0)</f>
        <v>0</v>
      </c>
      <c r="U1234" s="5">
        <f>IF(T1234=Lijstjes!$F$2,IF($F$15=Lijstjes!$A$5,$F$16,$F$21)/COUNTIF('2. Invulblad'!$T$29:$T$1048576,Lijstjes!$F$2),0)</f>
        <v>0</v>
      </c>
      <c r="W1234" s="5" t="str">
        <f>IF(V1234=Lijstjes!$F$2,IF($F$15=Lijstjes!$A$6,$F$16,$F$21)/COUNTIF('2. Invulblad'!$V$29:$V$1048576,Lijstjes!$F$2),"")</f>
        <v/>
      </c>
      <c r="Y1234" s="5" t="str">
        <f>IF(X1234=Lijstjes!$F$2,IF($F$15=Lijstjes!$A$7,$F$16,$F$21)/COUNTIF('2. Invulblad'!$X$29:$X$1048576,Lijstjes!$F$2),"")</f>
        <v/>
      </c>
      <c r="AA1234" s="14">
        <f>IF(Z1234=Lijstjes!$F$2,IF($F$15=Lijstjes!$A$8,$F$16,$F$21)/COUNTIF('2. Invulblad'!$Z$29:$Z$1048576,Lijstjes!$F$2),0)</f>
        <v>0</v>
      </c>
      <c r="AC1234" s="14">
        <f>IF(AB1234=Lijstjes!$F$2,IF($F$15=Lijstjes!$A$9,$F$16,$F$21)/COUNTIF('2. Invulblad'!$AB$29:$AB$1048576,Lijstjes!$F$2),0)</f>
        <v>0</v>
      </c>
      <c r="AE1234" s="14">
        <f>IF(AD1234=Lijstjes!$F$2,IF($F$15=Lijstjes!$A$10,$F$16,$F$21)/COUNTIF('2. Invulblad'!$AD$29:$AD$1048576,Lijstjes!$F$2),0)</f>
        <v>0</v>
      </c>
      <c r="AG1234" s="14">
        <f>IF(AF1234=Lijstjes!$F$2,IF($F$15=Lijstjes!$A$11,$F$16,$F$21)/COUNTIF('2. Invulblad'!$AF$29:$AF$1048576,Lijstjes!$F$2),0)</f>
        <v>0</v>
      </c>
    </row>
    <row r="1235" spans="2:33" ht="14.5">
      <c r="B1235" s="12" t="str">
        <f t="shared" si="36"/>
        <v/>
      </c>
      <c r="C1235" t="str">
        <f t="shared" si="37"/>
        <v/>
      </c>
      <c r="D1235" s="15" t="str">
        <f>IF(M1235=0,"",IF(AND(M1235&gt;0,IFERROR(SEARCH(Lijstjes!$F$2,'2. Invulblad'!N1235&amp;'2. Invulblad'!P1235&amp;'2. Invulblad'!R1235&amp;'2. Invulblad'!T1235&amp;'2. Invulblad'!V1235&amp;'2. Invulblad'!X1235&amp;'2. Invulblad'!Z1235&amp;'2. Invulblad'!AB1235&amp;'2. Invulblad'!AD1235&amp;'2. Invulblad'!AF1235&amp;'2. Invulblad'!AH1235&amp;'2. Invulblad'!AI1235),0)&gt;0),"","U mag geen subsidie aanvragen voor "&amp;'2. Invulblad'!E1235&amp;" "&amp;'2. Invulblad'!F1235&amp;'2. Invulblad'!G1235&amp;" want er is geen aangrenzende maatregel getroffen."))</f>
        <v/>
      </c>
      <c r="O1235" s="14" t="str">
        <f>IF(N1235=Lijstjes!$F$2,IF($F$15=Lijstjes!$A$2,$F$16,$F$21)/COUNTIF('2. Invulblad'!$N$29:$N$1048576,Lijstjes!$F$2),"")</f>
        <v/>
      </c>
      <c r="Q1235" s="5" t="str">
        <f>IF(P1235=Lijstjes!$F$2,IF($F$15=Lijstjes!$A$3,$F$16,$F$21)/COUNTIF('2. Invulblad'!$P$29:$P$1048576,Lijstjes!$F$2),"")</f>
        <v/>
      </c>
      <c r="S1235" s="5">
        <f>IF(R1235=Lijstjes!$F$2,IF($F$15=Lijstjes!$A$4,$F$16,$F$21)/COUNTIF('2. Invulblad'!$R$29:$R$1048576,Lijstjes!$F$2),0)</f>
        <v>0</v>
      </c>
      <c r="U1235" s="5">
        <f>IF(T1235=Lijstjes!$F$2,IF($F$15=Lijstjes!$A$5,$F$16,$F$21)/COUNTIF('2. Invulblad'!$T$29:$T$1048576,Lijstjes!$F$2),0)</f>
        <v>0</v>
      </c>
      <c r="W1235" s="5" t="str">
        <f>IF(V1235=Lijstjes!$F$2,IF($F$15=Lijstjes!$A$6,$F$16,$F$21)/COUNTIF('2. Invulblad'!$V$29:$V$1048576,Lijstjes!$F$2),"")</f>
        <v/>
      </c>
      <c r="Y1235" s="5" t="str">
        <f>IF(X1235=Lijstjes!$F$2,IF($F$15=Lijstjes!$A$7,$F$16,$F$21)/COUNTIF('2. Invulblad'!$X$29:$X$1048576,Lijstjes!$F$2),"")</f>
        <v/>
      </c>
      <c r="AA1235" s="14">
        <f>IF(Z1235=Lijstjes!$F$2,IF($F$15=Lijstjes!$A$8,$F$16,$F$21)/COUNTIF('2. Invulblad'!$Z$29:$Z$1048576,Lijstjes!$F$2),0)</f>
        <v>0</v>
      </c>
      <c r="AC1235" s="14">
        <f>IF(AB1235=Lijstjes!$F$2,IF($F$15=Lijstjes!$A$9,$F$16,$F$21)/COUNTIF('2. Invulblad'!$AB$29:$AB$1048576,Lijstjes!$F$2),0)</f>
        <v>0</v>
      </c>
      <c r="AE1235" s="14">
        <f>IF(AD1235=Lijstjes!$F$2,IF($F$15=Lijstjes!$A$10,$F$16,$F$21)/COUNTIF('2. Invulblad'!$AD$29:$AD$1048576,Lijstjes!$F$2),0)</f>
        <v>0</v>
      </c>
      <c r="AG1235" s="14">
        <f>IF(AF1235=Lijstjes!$F$2,IF($F$15=Lijstjes!$A$11,$F$16,$F$21)/COUNTIF('2. Invulblad'!$AF$29:$AF$1048576,Lijstjes!$F$2),0)</f>
        <v>0</v>
      </c>
    </row>
    <row r="1236" spans="2:33" ht="14.5">
      <c r="B1236" s="12" t="str">
        <f t="shared" si="36"/>
        <v/>
      </c>
      <c r="C1236" t="str">
        <f t="shared" si="37"/>
        <v/>
      </c>
      <c r="D1236" s="15" t="str">
        <f>IF(M1236=0,"",IF(AND(M1236&gt;0,IFERROR(SEARCH(Lijstjes!$F$2,'2. Invulblad'!N1236&amp;'2. Invulblad'!P1236&amp;'2. Invulblad'!R1236&amp;'2. Invulblad'!T1236&amp;'2. Invulblad'!V1236&amp;'2. Invulblad'!X1236&amp;'2. Invulblad'!Z1236&amp;'2. Invulblad'!AB1236&amp;'2. Invulblad'!AD1236&amp;'2. Invulblad'!AF1236&amp;'2. Invulblad'!AH1236&amp;'2. Invulblad'!AI1236),0)&gt;0),"","U mag geen subsidie aanvragen voor "&amp;'2. Invulblad'!E1236&amp;" "&amp;'2. Invulblad'!F1236&amp;'2. Invulblad'!G1236&amp;" want er is geen aangrenzende maatregel getroffen."))</f>
        <v/>
      </c>
      <c r="O1236" s="14" t="str">
        <f>IF(N1236=Lijstjes!$F$2,IF($F$15=Lijstjes!$A$2,$F$16,$F$21)/COUNTIF('2. Invulblad'!$N$29:$N$1048576,Lijstjes!$F$2),"")</f>
        <v/>
      </c>
      <c r="Q1236" s="5" t="str">
        <f>IF(P1236=Lijstjes!$F$2,IF($F$15=Lijstjes!$A$3,$F$16,$F$21)/COUNTIF('2. Invulblad'!$P$29:$P$1048576,Lijstjes!$F$2),"")</f>
        <v/>
      </c>
      <c r="S1236" s="5">
        <f>IF(R1236=Lijstjes!$F$2,IF($F$15=Lijstjes!$A$4,$F$16,$F$21)/COUNTIF('2. Invulblad'!$R$29:$R$1048576,Lijstjes!$F$2),0)</f>
        <v>0</v>
      </c>
      <c r="U1236" s="5">
        <f>IF(T1236=Lijstjes!$F$2,IF($F$15=Lijstjes!$A$5,$F$16,$F$21)/COUNTIF('2. Invulblad'!$T$29:$T$1048576,Lijstjes!$F$2),0)</f>
        <v>0</v>
      </c>
      <c r="W1236" s="5" t="str">
        <f>IF(V1236=Lijstjes!$F$2,IF($F$15=Lijstjes!$A$6,$F$16,$F$21)/COUNTIF('2. Invulblad'!$V$29:$V$1048576,Lijstjes!$F$2),"")</f>
        <v/>
      </c>
      <c r="Y1236" s="5" t="str">
        <f>IF(X1236=Lijstjes!$F$2,IF($F$15=Lijstjes!$A$7,$F$16,$F$21)/COUNTIF('2. Invulblad'!$X$29:$X$1048576,Lijstjes!$F$2),"")</f>
        <v/>
      </c>
      <c r="AA1236" s="14">
        <f>IF(Z1236=Lijstjes!$F$2,IF($F$15=Lijstjes!$A$8,$F$16,$F$21)/COUNTIF('2. Invulblad'!$Z$29:$Z$1048576,Lijstjes!$F$2),0)</f>
        <v>0</v>
      </c>
      <c r="AC1236" s="14">
        <f>IF(AB1236=Lijstjes!$F$2,IF($F$15=Lijstjes!$A$9,$F$16,$F$21)/COUNTIF('2. Invulblad'!$AB$29:$AB$1048576,Lijstjes!$F$2),0)</f>
        <v>0</v>
      </c>
      <c r="AE1236" s="14">
        <f>IF(AD1236=Lijstjes!$F$2,IF($F$15=Lijstjes!$A$10,$F$16,$F$21)/COUNTIF('2. Invulblad'!$AD$29:$AD$1048576,Lijstjes!$F$2),0)</f>
        <v>0</v>
      </c>
      <c r="AG1236" s="14">
        <f>IF(AF1236=Lijstjes!$F$2,IF($F$15=Lijstjes!$A$11,$F$16,$F$21)/COUNTIF('2. Invulblad'!$AF$29:$AF$1048576,Lijstjes!$F$2),0)</f>
        <v>0</v>
      </c>
    </row>
    <row r="1237" spans="2:33" ht="14.5">
      <c r="B1237" s="12" t="str">
        <f t="shared" si="36"/>
        <v/>
      </c>
      <c r="C1237" t="str">
        <f t="shared" si="37"/>
        <v/>
      </c>
      <c r="D1237" s="15" t="str">
        <f>IF(M1237=0,"",IF(AND(M1237&gt;0,IFERROR(SEARCH(Lijstjes!$F$2,'2. Invulblad'!N1237&amp;'2. Invulblad'!P1237&amp;'2. Invulblad'!R1237&amp;'2. Invulblad'!T1237&amp;'2. Invulblad'!V1237&amp;'2. Invulblad'!X1237&amp;'2. Invulblad'!Z1237&amp;'2. Invulblad'!AB1237&amp;'2. Invulblad'!AD1237&amp;'2. Invulblad'!AF1237&amp;'2. Invulblad'!AH1237&amp;'2. Invulblad'!AI1237),0)&gt;0),"","U mag geen subsidie aanvragen voor "&amp;'2. Invulblad'!E1237&amp;" "&amp;'2. Invulblad'!F1237&amp;'2. Invulblad'!G1237&amp;" want er is geen aangrenzende maatregel getroffen."))</f>
        <v/>
      </c>
      <c r="O1237" s="14" t="str">
        <f>IF(N1237=Lijstjes!$F$2,IF($F$15=Lijstjes!$A$2,$F$16,$F$21)/COUNTIF('2. Invulblad'!$N$29:$N$1048576,Lijstjes!$F$2),"")</f>
        <v/>
      </c>
      <c r="Q1237" s="5" t="str">
        <f>IF(P1237=Lijstjes!$F$2,IF($F$15=Lijstjes!$A$3,$F$16,$F$21)/COUNTIF('2. Invulblad'!$P$29:$P$1048576,Lijstjes!$F$2),"")</f>
        <v/>
      </c>
      <c r="S1237" s="5">
        <f>IF(R1237=Lijstjes!$F$2,IF($F$15=Lijstjes!$A$4,$F$16,$F$21)/COUNTIF('2. Invulblad'!$R$29:$R$1048576,Lijstjes!$F$2),0)</f>
        <v>0</v>
      </c>
      <c r="U1237" s="5">
        <f>IF(T1237=Lijstjes!$F$2,IF($F$15=Lijstjes!$A$5,$F$16,$F$21)/COUNTIF('2. Invulblad'!$T$29:$T$1048576,Lijstjes!$F$2),0)</f>
        <v>0</v>
      </c>
      <c r="W1237" s="5" t="str">
        <f>IF(V1237=Lijstjes!$F$2,IF($F$15=Lijstjes!$A$6,$F$16,$F$21)/COUNTIF('2. Invulblad'!$V$29:$V$1048576,Lijstjes!$F$2),"")</f>
        <v/>
      </c>
      <c r="Y1237" s="5" t="str">
        <f>IF(X1237=Lijstjes!$F$2,IF($F$15=Lijstjes!$A$7,$F$16,$F$21)/COUNTIF('2. Invulblad'!$X$29:$X$1048576,Lijstjes!$F$2),"")</f>
        <v/>
      </c>
      <c r="AA1237" s="14">
        <f>IF(Z1237=Lijstjes!$F$2,IF($F$15=Lijstjes!$A$8,$F$16,$F$21)/COUNTIF('2. Invulblad'!$Z$29:$Z$1048576,Lijstjes!$F$2),0)</f>
        <v>0</v>
      </c>
      <c r="AC1237" s="14">
        <f>IF(AB1237=Lijstjes!$F$2,IF($F$15=Lijstjes!$A$9,$F$16,$F$21)/COUNTIF('2. Invulblad'!$AB$29:$AB$1048576,Lijstjes!$F$2),0)</f>
        <v>0</v>
      </c>
      <c r="AE1237" s="14">
        <f>IF(AD1237=Lijstjes!$F$2,IF($F$15=Lijstjes!$A$10,$F$16,$F$21)/COUNTIF('2. Invulblad'!$AD$29:$AD$1048576,Lijstjes!$F$2),0)</f>
        <v>0</v>
      </c>
      <c r="AG1237" s="14">
        <f>IF(AF1237=Lijstjes!$F$2,IF($F$15=Lijstjes!$A$11,$F$16,$F$21)/COUNTIF('2. Invulblad'!$AF$29:$AF$1048576,Lijstjes!$F$2),0)</f>
        <v>0</v>
      </c>
    </row>
    <row r="1238" spans="2:33" ht="14.5">
      <c r="B1238" s="12" t="str">
        <f t="shared" si="36"/>
        <v/>
      </c>
      <c r="C1238" t="str">
        <f t="shared" si="37"/>
        <v/>
      </c>
      <c r="D1238" s="15" t="str">
        <f>IF(M1238=0,"",IF(AND(M1238&gt;0,IFERROR(SEARCH(Lijstjes!$F$2,'2. Invulblad'!N1238&amp;'2. Invulblad'!P1238&amp;'2. Invulblad'!R1238&amp;'2. Invulblad'!T1238&amp;'2. Invulblad'!V1238&amp;'2. Invulblad'!X1238&amp;'2. Invulblad'!Z1238&amp;'2. Invulblad'!AB1238&amp;'2. Invulblad'!AD1238&amp;'2. Invulblad'!AF1238&amp;'2. Invulblad'!AH1238&amp;'2. Invulblad'!AI1238),0)&gt;0),"","U mag geen subsidie aanvragen voor "&amp;'2. Invulblad'!E1238&amp;" "&amp;'2. Invulblad'!F1238&amp;'2. Invulblad'!G1238&amp;" want er is geen aangrenzende maatregel getroffen."))</f>
        <v/>
      </c>
      <c r="O1238" s="14" t="str">
        <f>IF(N1238=Lijstjes!$F$2,IF($F$15=Lijstjes!$A$2,$F$16,$F$21)/COUNTIF('2. Invulblad'!$N$29:$N$1048576,Lijstjes!$F$2),"")</f>
        <v/>
      </c>
      <c r="Q1238" s="5" t="str">
        <f>IF(P1238=Lijstjes!$F$2,IF($F$15=Lijstjes!$A$3,$F$16,$F$21)/COUNTIF('2. Invulblad'!$P$29:$P$1048576,Lijstjes!$F$2),"")</f>
        <v/>
      </c>
      <c r="S1238" s="5">
        <f>IF(R1238=Lijstjes!$F$2,IF($F$15=Lijstjes!$A$4,$F$16,$F$21)/COUNTIF('2. Invulblad'!$R$29:$R$1048576,Lijstjes!$F$2),0)</f>
        <v>0</v>
      </c>
      <c r="U1238" s="5">
        <f>IF(T1238=Lijstjes!$F$2,IF($F$15=Lijstjes!$A$5,$F$16,$F$21)/COUNTIF('2. Invulblad'!$T$29:$T$1048576,Lijstjes!$F$2),0)</f>
        <v>0</v>
      </c>
      <c r="W1238" s="5" t="str">
        <f>IF(V1238=Lijstjes!$F$2,IF($F$15=Lijstjes!$A$6,$F$16,$F$21)/COUNTIF('2. Invulblad'!$V$29:$V$1048576,Lijstjes!$F$2),"")</f>
        <v/>
      </c>
      <c r="Y1238" s="5" t="str">
        <f>IF(X1238=Lijstjes!$F$2,IF($F$15=Lijstjes!$A$7,$F$16,$F$21)/COUNTIF('2. Invulblad'!$X$29:$X$1048576,Lijstjes!$F$2),"")</f>
        <v/>
      </c>
      <c r="AA1238" s="14">
        <f>IF(Z1238=Lijstjes!$F$2,IF($F$15=Lijstjes!$A$8,$F$16,$F$21)/COUNTIF('2. Invulblad'!$Z$29:$Z$1048576,Lijstjes!$F$2),0)</f>
        <v>0</v>
      </c>
      <c r="AC1238" s="14">
        <f>IF(AB1238=Lijstjes!$F$2,IF($F$15=Lijstjes!$A$9,$F$16,$F$21)/COUNTIF('2. Invulblad'!$AB$29:$AB$1048576,Lijstjes!$F$2),0)</f>
        <v>0</v>
      </c>
      <c r="AE1238" s="14">
        <f>IF(AD1238=Lijstjes!$F$2,IF($F$15=Lijstjes!$A$10,$F$16,$F$21)/COUNTIF('2. Invulblad'!$AD$29:$AD$1048576,Lijstjes!$F$2),0)</f>
        <v>0</v>
      </c>
      <c r="AG1238" s="14">
        <f>IF(AF1238=Lijstjes!$F$2,IF($F$15=Lijstjes!$A$11,$F$16,$F$21)/COUNTIF('2. Invulblad'!$AF$29:$AF$1048576,Lijstjes!$F$2),0)</f>
        <v>0</v>
      </c>
    </row>
    <row r="1239" spans="2:33" ht="14.5">
      <c r="B1239" s="12" t="str">
        <f t="shared" si="36"/>
        <v/>
      </c>
      <c r="C1239" t="str">
        <f t="shared" si="37"/>
        <v/>
      </c>
      <c r="D1239" s="15" t="str">
        <f>IF(M1239=0,"",IF(AND(M1239&gt;0,IFERROR(SEARCH(Lijstjes!$F$2,'2. Invulblad'!N1239&amp;'2. Invulblad'!P1239&amp;'2. Invulblad'!R1239&amp;'2. Invulblad'!T1239&amp;'2. Invulblad'!V1239&amp;'2. Invulblad'!X1239&amp;'2. Invulblad'!Z1239&amp;'2. Invulblad'!AB1239&amp;'2. Invulblad'!AD1239&amp;'2. Invulblad'!AF1239&amp;'2. Invulblad'!AH1239&amp;'2. Invulblad'!AI1239),0)&gt;0),"","U mag geen subsidie aanvragen voor "&amp;'2. Invulblad'!E1239&amp;" "&amp;'2. Invulblad'!F1239&amp;'2. Invulblad'!G1239&amp;" want er is geen aangrenzende maatregel getroffen."))</f>
        <v/>
      </c>
      <c r="O1239" s="14" t="str">
        <f>IF(N1239=Lijstjes!$F$2,IF($F$15=Lijstjes!$A$2,$F$16,$F$21)/COUNTIF('2. Invulblad'!$N$29:$N$1048576,Lijstjes!$F$2),"")</f>
        <v/>
      </c>
      <c r="Q1239" s="5" t="str">
        <f>IF(P1239=Lijstjes!$F$2,IF($F$15=Lijstjes!$A$3,$F$16,$F$21)/COUNTIF('2. Invulblad'!$P$29:$P$1048576,Lijstjes!$F$2),"")</f>
        <v/>
      </c>
      <c r="S1239" s="5">
        <f>IF(R1239=Lijstjes!$F$2,IF($F$15=Lijstjes!$A$4,$F$16,$F$21)/COUNTIF('2. Invulblad'!$R$29:$R$1048576,Lijstjes!$F$2),0)</f>
        <v>0</v>
      </c>
      <c r="U1239" s="5">
        <f>IF(T1239=Lijstjes!$F$2,IF($F$15=Lijstjes!$A$5,$F$16,$F$21)/COUNTIF('2. Invulblad'!$T$29:$T$1048576,Lijstjes!$F$2),0)</f>
        <v>0</v>
      </c>
      <c r="W1239" s="5" t="str">
        <f>IF(V1239=Lijstjes!$F$2,IF($F$15=Lijstjes!$A$6,$F$16,$F$21)/COUNTIF('2. Invulblad'!$V$29:$V$1048576,Lijstjes!$F$2),"")</f>
        <v/>
      </c>
      <c r="Y1239" s="5" t="str">
        <f>IF(X1239=Lijstjes!$F$2,IF($F$15=Lijstjes!$A$7,$F$16,$F$21)/COUNTIF('2. Invulblad'!$X$29:$X$1048576,Lijstjes!$F$2),"")</f>
        <v/>
      </c>
      <c r="AA1239" s="14">
        <f>IF(Z1239=Lijstjes!$F$2,IF($F$15=Lijstjes!$A$8,$F$16,$F$21)/COUNTIF('2. Invulblad'!$Z$29:$Z$1048576,Lijstjes!$F$2),0)</f>
        <v>0</v>
      </c>
      <c r="AC1239" s="14">
        <f>IF(AB1239=Lijstjes!$F$2,IF($F$15=Lijstjes!$A$9,$F$16,$F$21)/COUNTIF('2. Invulblad'!$AB$29:$AB$1048576,Lijstjes!$F$2),0)</f>
        <v>0</v>
      </c>
      <c r="AE1239" s="14">
        <f>IF(AD1239=Lijstjes!$F$2,IF($F$15=Lijstjes!$A$10,$F$16,$F$21)/COUNTIF('2. Invulblad'!$AD$29:$AD$1048576,Lijstjes!$F$2),0)</f>
        <v>0</v>
      </c>
      <c r="AG1239" s="14">
        <f>IF(AF1239=Lijstjes!$F$2,IF($F$15=Lijstjes!$A$11,$F$16,$F$21)/COUNTIF('2. Invulblad'!$AF$29:$AF$1048576,Lijstjes!$F$2),0)</f>
        <v>0</v>
      </c>
    </row>
    <row r="1240" spans="2:33" ht="14.5">
      <c r="B1240" s="12" t="str">
        <f t="shared" si="36"/>
        <v/>
      </c>
      <c r="C1240" t="str">
        <f t="shared" si="37"/>
        <v/>
      </c>
      <c r="D1240" s="15" t="str">
        <f>IF(M1240=0,"",IF(AND(M1240&gt;0,IFERROR(SEARCH(Lijstjes!$F$2,'2. Invulblad'!N1240&amp;'2. Invulblad'!P1240&amp;'2. Invulblad'!R1240&amp;'2. Invulblad'!T1240&amp;'2. Invulblad'!V1240&amp;'2. Invulblad'!X1240&amp;'2. Invulblad'!Z1240&amp;'2. Invulblad'!AB1240&amp;'2. Invulblad'!AD1240&amp;'2. Invulblad'!AF1240&amp;'2. Invulblad'!AH1240&amp;'2. Invulblad'!AI1240),0)&gt;0),"","U mag geen subsidie aanvragen voor "&amp;'2. Invulblad'!E1240&amp;" "&amp;'2. Invulblad'!F1240&amp;'2. Invulblad'!G1240&amp;" want er is geen aangrenzende maatregel getroffen."))</f>
        <v/>
      </c>
      <c r="O1240" s="14" t="str">
        <f>IF(N1240=Lijstjes!$F$2,IF($F$15=Lijstjes!$A$2,$F$16,$F$21)/COUNTIF('2. Invulblad'!$N$29:$N$1048576,Lijstjes!$F$2),"")</f>
        <v/>
      </c>
      <c r="Q1240" s="5" t="str">
        <f>IF(P1240=Lijstjes!$F$2,IF($F$15=Lijstjes!$A$3,$F$16,$F$21)/COUNTIF('2. Invulblad'!$P$29:$P$1048576,Lijstjes!$F$2),"")</f>
        <v/>
      </c>
      <c r="S1240" s="5">
        <f>IF(R1240=Lijstjes!$F$2,IF($F$15=Lijstjes!$A$4,$F$16,$F$21)/COUNTIF('2. Invulblad'!$R$29:$R$1048576,Lijstjes!$F$2),0)</f>
        <v>0</v>
      </c>
      <c r="U1240" s="5">
        <f>IF(T1240=Lijstjes!$F$2,IF($F$15=Lijstjes!$A$5,$F$16,$F$21)/COUNTIF('2. Invulblad'!$T$29:$T$1048576,Lijstjes!$F$2),0)</f>
        <v>0</v>
      </c>
      <c r="W1240" s="5" t="str">
        <f>IF(V1240=Lijstjes!$F$2,IF($F$15=Lijstjes!$A$6,$F$16,$F$21)/COUNTIF('2. Invulblad'!$V$29:$V$1048576,Lijstjes!$F$2),"")</f>
        <v/>
      </c>
      <c r="Y1240" s="5" t="str">
        <f>IF(X1240=Lijstjes!$F$2,IF($F$15=Lijstjes!$A$7,$F$16,$F$21)/COUNTIF('2. Invulblad'!$X$29:$X$1048576,Lijstjes!$F$2),"")</f>
        <v/>
      </c>
      <c r="AA1240" s="14">
        <f>IF(Z1240=Lijstjes!$F$2,IF($F$15=Lijstjes!$A$8,$F$16,$F$21)/COUNTIF('2. Invulblad'!$Z$29:$Z$1048576,Lijstjes!$F$2),0)</f>
        <v>0</v>
      </c>
      <c r="AC1240" s="14">
        <f>IF(AB1240=Lijstjes!$F$2,IF($F$15=Lijstjes!$A$9,$F$16,$F$21)/COUNTIF('2. Invulblad'!$AB$29:$AB$1048576,Lijstjes!$F$2),0)</f>
        <v>0</v>
      </c>
      <c r="AE1240" s="14">
        <f>IF(AD1240=Lijstjes!$F$2,IF($F$15=Lijstjes!$A$10,$F$16,$F$21)/COUNTIF('2. Invulblad'!$AD$29:$AD$1048576,Lijstjes!$F$2),0)</f>
        <v>0</v>
      </c>
      <c r="AG1240" s="14">
        <f>IF(AF1240=Lijstjes!$F$2,IF($F$15=Lijstjes!$A$11,$F$16,$F$21)/COUNTIF('2. Invulblad'!$AF$29:$AF$1048576,Lijstjes!$F$2),0)</f>
        <v>0</v>
      </c>
    </row>
    <row r="1241" spans="2:33" ht="14.5">
      <c r="B1241" s="12" t="str">
        <f t="shared" si="36"/>
        <v/>
      </c>
      <c r="C1241" t="str">
        <f t="shared" si="37"/>
        <v/>
      </c>
      <c r="D1241" s="15" t="str">
        <f>IF(M1241=0,"",IF(AND(M1241&gt;0,IFERROR(SEARCH(Lijstjes!$F$2,'2. Invulblad'!N1241&amp;'2. Invulblad'!P1241&amp;'2. Invulblad'!R1241&amp;'2. Invulblad'!T1241&amp;'2. Invulblad'!V1241&amp;'2. Invulblad'!X1241&amp;'2. Invulblad'!Z1241&amp;'2. Invulblad'!AB1241&amp;'2. Invulblad'!AD1241&amp;'2. Invulblad'!AF1241&amp;'2. Invulblad'!AH1241&amp;'2. Invulblad'!AI1241),0)&gt;0),"","U mag geen subsidie aanvragen voor "&amp;'2. Invulblad'!E1241&amp;" "&amp;'2. Invulblad'!F1241&amp;'2. Invulblad'!G1241&amp;" want er is geen aangrenzende maatregel getroffen."))</f>
        <v/>
      </c>
      <c r="O1241" s="14" t="str">
        <f>IF(N1241=Lijstjes!$F$2,IF($F$15=Lijstjes!$A$2,$F$16,$F$21)/COUNTIF('2. Invulblad'!$N$29:$N$1048576,Lijstjes!$F$2),"")</f>
        <v/>
      </c>
      <c r="Q1241" s="5" t="str">
        <f>IF(P1241=Lijstjes!$F$2,IF($F$15=Lijstjes!$A$3,$F$16,$F$21)/COUNTIF('2. Invulblad'!$P$29:$P$1048576,Lijstjes!$F$2),"")</f>
        <v/>
      </c>
      <c r="S1241" s="5">
        <f>IF(R1241=Lijstjes!$F$2,IF($F$15=Lijstjes!$A$4,$F$16,$F$21)/COUNTIF('2. Invulblad'!$R$29:$R$1048576,Lijstjes!$F$2),0)</f>
        <v>0</v>
      </c>
      <c r="U1241" s="5">
        <f>IF(T1241=Lijstjes!$F$2,IF($F$15=Lijstjes!$A$5,$F$16,$F$21)/COUNTIF('2. Invulblad'!$T$29:$T$1048576,Lijstjes!$F$2),0)</f>
        <v>0</v>
      </c>
      <c r="W1241" s="5" t="str">
        <f>IF(V1241=Lijstjes!$F$2,IF($F$15=Lijstjes!$A$6,$F$16,$F$21)/COUNTIF('2. Invulblad'!$V$29:$V$1048576,Lijstjes!$F$2),"")</f>
        <v/>
      </c>
      <c r="Y1241" s="5" t="str">
        <f>IF(X1241=Lijstjes!$F$2,IF($F$15=Lijstjes!$A$7,$F$16,$F$21)/COUNTIF('2. Invulblad'!$X$29:$X$1048576,Lijstjes!$F$2),"")</f>
        <v/>
      </c>
      <c r="AA1241" s="14">
        <f>IF(Z1241=Lijstjes!$F$2,IF($F$15=Lijstjes!$A$8,$F$16,$F$21)/COUNTIF('2. Invulblad'!$Z$29:$Z$1048576,Lijstjes!$F$2),0)</f>
        <v>0</v>
      </c>
      <c r="AC1241" s="14">
        <f>IF(AB1241=Lijstjes!$F$2,IF($F$15=Lijstjes!$A$9,$F$16,$F$21)/COUNTIF('2. Invulblad'!$AB$29:$AB$1048576,Lijstjes!$F$2),0)</f>
        <v>0</v>
      </c>
      <c r="AE1241" s="14">
        <f>IF(AD1241=Lijstjes!$F$2,IF($F$15=Lijstjes!$A$10,$F$16,$F$21)/COUNTIF('2. Invulblad'!$AD$29:$AD$1048576,Lijstjes!$F$2),0)</f>
        <v>0</v>
      </c>
      <c r="AG1241" s="14">
        <f>IF(AF1241=Lijstjes!$F$2,IF($F$15=Lijstjes!$A$11,$F$16,$F$21)/COUNTIF('2. Invulblad'!$AF$29:$AF$1048576,Lijstjes!$F$2),0)</f>
        <v>0</v>
      </c>
    </row>
    <row r="1242" spans="2:33" ht="14.5">
      <c r="B1242" s="12" t="str">
        <f t="shared" si="36"/>
        <v/>
      </c>
      <c r="C1242" t="str">
        <f t="shared" si="37"/>
        <v/>
      </c>
      <c r="D1242" s="15" t="str">
        <f>IF(M1242=0,"",IF(AND(M1242&gt;0,IFERROR(SEARCH(Lijstjes!$F$2,'2. Invulblad'!N1242&amp;'2. Invulblad'!P1242&amp;'2. Invulblad'!R1242&amp;'2. Invulblad'!T1242&amp;'2. Invulblad'!V1242&amp;'2. Invulblad'!X1242&amp;'2. Invulblad'!Z1242&amp;'2. Invulblad'!AB1242&amp;'2. Invulblad'!AD1242&amp;'2. Invulblad'!AF1242&amp;'2. Invulblad'!AH1242&amp;'2. Invulblad'!AI1242),0)&gt;0),"","U mag geen subsidie aanvragen voor "&amp;'2. Invulblad'!E1242&amp;" "&amp;'2. Invulblad'!F1242&amp;'2. Invulblad'!G1242&amp;" want er is geen aangrenzende maatregel getroffen."))</f>
        <v/>
      </c>
      <c r="O1242" s="14" t="str">
        <f>IF(N1242=Lijstjes!$F$2,IF($F$15=Lijstjes!$A$2,$F$16,$F$21)/COUNTIF('2. Invulblad'!$N$29:$N$1048576,Lijstjes!$F$2),"")</f>
        <v/>
      </c>
      <c r="Q1242" s="5" t="str">
        <f>IF(P1242=Lijstjes!$F$2,IF($F$15=Lijstjes!$A$3,$F$16,$F$21)/COUNTIF('2. Invulblad'!$P$29:$P$1048576,Lijstjes!$F$2),"")</f>
        <v/>
      </c>
      <c r="S1242" s="5">
        <f>IF(R1242=Lijstjes!$F$2,IF($F$15=Lijstjes!$A$4,$F$16,$F$21)/COUNTIF('2. Invulblad'!$R$29:$R$1048576,Lijstjes!$F$2),0)</f>
        <v>0</v>
      </c>
      <c r="U1242" s="5">
        <f>IF(T1242=Lijstjes!$F$2,IF($F$15=Lijstjes!$A$5,$F$16,$F$21)/COUNTIF('2. Invulblad'!$T$29:$T$1048576,Lijstjes!$F$2),0)</f>
        <v>0</v>
      </c>
      <c r="W1242" s="5" t="str">
        <f>IF(V1242=Lijstjes!$F$2,IF($F$15=Lijstjes!$A$6,$F$16,$F$21)/COUNTIF('2. Invulblad'!$V$29:$V$1048576,Lijstjes!$F$2),"")</f>
        <v/>
      </c>
      <c r="Y1242" s="5" t="str">
        <f>IF(X1242=Lijstjes!$F$2,IF($F$15=Lijstjes!$A$7,$F$16,$F$21)/COUNTIF('2. Invulblad'!$X$29:$X$1048576,Lijstjes!$F$2),"")</f>
        <v/>
      </c>
      <c r="AA1242" s="14">
        <f>IF(Z1242=Lijstjes!$F$2,IF($F$15=Lijstjes!$A$8,$F$16,$F$21)/COUNTIF('2. Invulblad'!$Z$29:$Z$1048576,Lijstjes!$F$2),0)</f>
        <v>0</v>
      </c>
      <c r="AC1242" s="14">
        <f>IF(AB1242=Lijstjes!$F$2,IF($F$15=Lijstjes!$A$9,$F$16,$F$21)/COUNTIF('2. Invulblad'!$AB$29:$AB$1048576,Lijstjes!$F$2),0)</f>
        <v>0</v>
      </c>
      <c r="AE1242" s="14">
        <f>IF(AD1242=Lijstjes!$F$2,IF($F$15=Lijstjes!$A$10,$F$16,$F$21)/COUNTIF('2. Invulblad'!$AD$29:$AD$1048576,Lijstjes!$F$2),0)</f>
        <v>0</v>
      </c>
      <c r="AG1242" s="14">
        <f>IF(AF1242=Lijstjes!$F$2,IF($F$15=Lijstjes!$A$11,$F$16,$F$21)/COUNTIF('2. Invulblad'!$AF$29:$AF$1048576,Lijstjes!$F$2),0)</f>
        <v>0</v>
      </c>
    </row>
    <row r="1243" spans="2:33" ht="14.5">
      <c r="B1243" s="12" t="str">
        <f t="shared" si="36"/>
        <v/>
      </c>
      <c r="C1243" t="str">
        <f t="shared" si="37"/>
        <v/>
      </c>
      <c r="D1243" s="15" t="str">
        <f>IF(M1243=0,"",IF(AND(M1243&gt;0,IFERROR(SEARCH(Lijstjes!$F$2,'2. Invulblad'!N1243&amp;'2. Invulblad'!P1243&amp;'2. Invulblad'!R1243&amp;'2. Invulblad'!T1243&amp;'2. Invulblad'!V1243&amp;'2. Invulblad'!X1243&amp;'2. Invulblad'!Z1243&amp;'2. Invulblad'!AB1243&amp;'2. Invulblad'!AD1243&amp;'2. Invulblad'!AF1243&amp;'2. Invulblad'!AH1243&amp;'2. Invulblad'!AI1243),0)&gt;0),"","U mag geen subsidie aanvragen voor "&amp;'2. Invulblad'!E1243&amp;" "&amp;'2. Invulblad'!F1243&amp;'2. Invulblad'!G1243&amp;" want er is geen aangrenzende maatregel getroffen."))</f>
        <v/>
      </c>
      <c r="O1243" s="14" t="str">
        <f>IF(N1243=Lijstjes!$F$2,IF($F$15=Lijstjes!$A$2,$F$16,$F$21)/COUNTIF('2. Invulblad'!$N$29:$N$1048576,Lijstjes!$F$2),"")</f>
        <v/>
      </c>
      <c r="Q1243" s="5" t="str">
        <f>IF(P1243=Lijstjes!$F$2,IF($F$15=Lijstjes!$A$3,$F$16,$F$21)/COUNTIF('2. Invulblad'!$P$29:$P$1048576,Lijstjes!$F$2),"")</f>
        <v/>
      </c>
      <c r="S1243" s="5">
        <f>IF(R1243=Lijstjes!$F$2,IF($F$15=Lijstjes!$A$4,$F$16,$F$21)/COUNTIF('2. Invulblad'!$R$29:$R$1048576,Lijstjes!$F$2),0)</f>
        <v>0</v>
      </c>
      <c r="U1243" s="5">
        <f>IF(T1243=Lijstjes!$F$2,IF($F$15=Lijstjes!$A$5,$F$16,$F$21)/COUNTIF('2. Invulblad'!$T$29:$T$1048576,Lijstjes!$F$2),0)</f>
        <v>0</v>
      </c>
      <c r="W1243" s="5" t="str">
        <f>IF(V1243=Lijstjes!$F$2,IF($F$15=Lijstjes!$A$6,$F$16,$F$21)/COUNTIF('2. Invulblad'!$V$29:$V$1048576,Lijstjes!$F$2),"")</f>
        <v/>
      </c>
      <c r="Y1243" s="5" t="str">
        <f>IF(X1243=Lijstjes!$F$2,IF($F$15=Lijstjes!$A$7,$F$16,$F$21)/COUNTIF('2. Invulblad'!$X$29:$X$1048576,Lijstjes!$F$2),"")</f>
        <v/>
      </c>
      <c r="AA1243" s="14">
        <f>IF(Z1243=Lijstjes!$F$2,IF($F$15=Lijstjes!$A$8,$F$16,$F$21)/COUNTIF('2. Invulblad'!$Z$29:$Z$1048576,Lijstjes!$F$2),0)</f>
        <v>0</v>
      </c>
      <c r="AC1243" s="14">
        <f>IF(AB1243=Lijstjes!$F$2,IF($F$15=Lijstjes!$A$9,$F$16,$F$21)/COUNTIF('2. Invulblad'!$AB$29:$AB$1048576,Lijstjes!$F$2),0)</f>
        <v>0</v>
      </c>
      <c r="AE1243" s="14">
        <f>IF(AD1243=Lijstjes!$F$2,IF($F$15=Lijstjes!$A$10,$F$16,$F$21)/COUNTIF('2. Invulblad'!$AD$29:$AD$1048576,Lijstjes!$F$2),0)</f>
        <v>0</v>
      </c>
      <c r="AG1243" s="14">
        <f>IF(AF1243=Lijstjes!$F$2,IF($F$15=Lijstjes!$A$11,$F$16,$F$21)/COUNTIF('2. Invulblad'!$AF$29:$AF$1048576,Lijstjes!$F$2),0)</f>
        <v>0</v>
      </c>
    </row>
    <row r="1244" spans="2:33" ht="14.5">
      <c r="B1244" s="12" t="str">
        <f t="shared" si="36"/>
        <v/>
      </c>
      <c r="C1244" t="str">
        <f t="shared" si="37"/>
        <v/>
      </c>
      <c r="D1244" s="15" t="str">
        <f>IF(M1244=0,"",IF(AND(M1244&gt;0,IFERROR(SEARCH(Lijstjes!$F$2,'2. Invulblad'!N1244&amp;'2. Invulblad'!P1244&amp;'2. Invulblad'!R1244&amp;'2. Invulblad'!T1244&amp;'2. Invulblad'!V1244&amp;'2. Invulblad'!X1244&amp;'2. Invulblad'!Z1244&amp;'2. Invulblad'!AB1244&amp;'2. Invulblad'!AD1244&amp;'2. Invulblad'!AF1244&amp;'2. Invulblad'!AH1244&amp;'2. Invulblad'!AI1244),0)&gt;0),"","U mag geen subsidie aanvragen voor "&amp;'2. Invulblad'!E1244&amp;" "&amp;'2. Invulblad'!F1244&amp;'2. Invulblad'!G1244&amp;" want er is geen aangrenzende maatregel getroffen."))</f>
        <v/>
      </c>
      <c r="O1244" s="14" t="str">
        <f>IF(N1244=Lijstjes!$F$2,IF($F$15=Lijstjes!$A$2,$F$16,$F$21)/COUNTIF('2. Invulblad'!$N$29:$N$1048576,Lijstjes!$F$2),"")</f>
        <v/>
      </c>
      <c r="Q1244" s="5" t="str">
        <f>IF(P1244=Lijstjes!$F$2,IF($F$15=Lijstjes!$A$3,$F$16,$F$21)/COUNTIF('2. Invulblad'!$P$29:$P$1048576,Lijstjes!$F$2),"")</f>
        <v/>
      </c>
      <c r="S1244" s="5">
        <f>IF(R1244=Lijstjes!$F$2,IF($F$15=Lijstjes!$A$4,$F$16,$F$21)/COUNTIF('2. Invulblad'!$R$29:$R$1048576,Lijstjes!$F$2),0)</f>
        <v>0</v>
      </c>
      <c r="U1244" s="5">
        <f>IF(T1244=Lijstjes!$F$2,IF($F$15=Lijstjes!$A$5,$F$16,$F$21)/COUNTIF('2. Invulblad'!$T$29:$T$1048576,Lijstjes!$F$2),0)</f>
        <v>0</v>
      </c>
      <c r="W1244" s="5" t="str">
        <f>IF(V1244=Lijstjes!$F$2,IF($F$15=Lijstjes!$A$6,$F$16,$F$21)/COUNTIF('2. Invulblad'!$V$29:$V$1048576,Lijstjes!$F$2),"")</f>
        <v/>
      </c>
      <c r="Y1244" s="5" t="str">
        <f>IF(X1244=Lijstjes!$F$2,IF($F$15=Lijstjes!$A$7,$F$16,$F$21)/COUNTIF('2. Invulblad'!$X$29:$X$1048576,Lijstjes!$F$2),"")</f>
        <v/>
      </c>
      <c r="AA1244" s="14">
        <f>IF(Z1244=Lijstjes!$F$2,IF($F$15=Lijstjes!$A$8,$F$16,$F$21)/COUNTIF('2. Invulblad'!$Z$29:$Z$1048576,Lijstjes!$F$2),0)</f>
        <v>0</v>
      </c>
      <c r="AC1244" s="14">
        <f>IF(AB1244=Lijstjes!$F$2,IF($F$15=Lijstjes!$A$9,$F$16,$F$21)/COUNTIF('2. Invulblad'!$AB$29:$AB$1048576,Lijstjes!$F$2),0)</f>
        <v>0</v>
      </c>
      <c r="AE1244" s="14">
        <f>IF(AD1244=Lijstjes!$F$2,IF($F$15=Lijstjes!$A$10,$F$16,$F$21)/COUNTIF('2. Invulblad'!$AD$29:$AD$1048576,Lijstjes!$F$2),0)</f>
        <v>0</v>
      </c>
      <c r="AG1244" s="14">
        <f>IF(AF1244=Lijstjes!$F$2,IF($F$15=Lijstjes!$A$11,$F$16,$F$21)/COUNTIF('2. Invulblad'!$AF$29:$AF$1048576,Lijstjes!$F$2),0)</f>
        <v>0</v>
      </c>
    </row>
    <row r="1245" spans="2:33" ht="14.5">
      <c r="B1245" s="12" t="str">
        <f t="shared" si="36"/>
        <v/>
      </c>
      <c r="C1245" t="str">
        <f t="shared" si="37"/>
        <v/>
      </c>
      <c r="D1245" s="15" t="str">
        <f>IF(M1245=0,"",IF(AND(M1245&gt;0,IFERROR(SEARCH(Lijstjes!$F$2,'2. Invulblad'!N1245&amp;'2. Invulblad'!P1245&amp;'2. Invulblad'!R1245&amp;'2. Invulblad'!T1245&amp;'2. Invulblad'!V1245&amp;'2. Invulblad'!X1245&amp;'2. Invulblad'!Z1245&amp;'2. Invulblad'!AB1245&amp;'2. Invulblad'!AD1245&amp;'2. Invulblad'!AF1245&amp;'2. Invulblad'!AH1245&amp;'2. Invulblad'!AI1245),0)&gt;0),"","U mag geen subsidie aanvragen voor "&amp;'2. Invulblad'!E1245&amp;" "&amp;'2. Invulblad'!F1245&amp;'2. Invulblad'!G1245&amp;" want er is geen aangrenzende maatregel getroffen."))</f>
        <v/>
      </c>
      <c r="O1245" s="14" t="str">
        <f>IF(N1245=Lijstjes!$F$2,IF($F$15=Lijstjes!$A$2,$F$16,$F$21)/COUNTIF('2. Invulblad'!$N$29:$N$1048576,Lijstjes!$F$2),"")</f>
        <v/>
      </c>
      <c r="Q1245" s="5" t="str">
        <f>IF(P1245=Lijstjes!$F$2,IF($F$15=Lijstjes!$A$3,$F$16,$F$21)/COUNTIF('2. Invulblad'!$P$29:$P$1048576,Lijstjes!$F$2),"")</f>
        <v/>
      </c>
      <c r="S1245" s="5">
        <f>IF(R1245=Lijstjes!$F$2,IF($F$15=Lijstjes!$A$4,$F$16,$F$21)/COUNTIF('2. Invulblad'!$R$29:$R$1048576,Lijstjes!$F$2),0)</f>
        <v>0</v>
      </c>
      <c r="U1245" s="5">
        <f>IF(T1245=Lijstjes!$F$2,IF($F$15=Lijstjes!$A$5,$F$16,$F$21)/COUNTIF('2. Invulblad'!$T$29:$T$1048576,Lijstjes!$F$2),0)</f>
        <v>0</v>
      </c>
      <c r="W1245" s="5" t="str">
        <f>IF(V1245=Lijstjes!$F$2,IF($F$15=Lijstjes!$A$6,$F$16,$F$21)/COUNTIF('2. Invulblad'!$V$29:$V$1048576,Lijstjes!$F$2),"")</f>
        <v/>
      </c>
      <c r="Y1245" s="5" t="str">
        <f>IF(X1245=Lijstjes!$F$2,IF($F$15=Lijstjes!$A$7,$F$16,$F$21)/COUNTIF('2. Invulblad'!$X$29:$X$1048576,Lijstjes!$F$2),"")</f>
        <v/>
      </c>
      <c r="AA1245" s="14">
        <f>IF(Z1245=Lijstjes!$F$2,IF($F$15=Lijstjes!$A$8,$F$16,$F$21)/COUNTIF('2. Invulblad'!$Z$29:$Z$1048576,Lijstjes!$F$2),0)</f>
        <v>0</v>
      </c>
      <c r="AC1245" s="14">
        <f>IF(AB1245=Lijstjes!$F$2,IF($F$15=Lijstjes!$A$9,$F$16,$F$21)/COUNTIF('2. Invulblad'!$AB$29:$AB$1048576,Lijstjes!$F$2),0)</f>
        <v>0</v>
      </c>
      <c r="AE1245" s="14">
        <f>IF(AD1245=Lijstjes!$F$2,IF($F$15=Lijstjes!$A$10,$F$16,$F$21)/COUNTIF('2. Invulblad'!$AD$29:$AD$1048576,Lijstjes!$F$2),0)</f>
        <v>0</v>
      </c>
      <c r="AG1245" s="14">
        <f>IF(AF1245=Lijstjes!$F$2,IF($F$15=Lijstjes!$A$11,$F$16,$F$21)/COUNTIF('2. Invulblad'!$AF$29:$AF$1048576,Lijstjes!$F$2),0)</f>
        <v>0</v>
      </c>
    </row>
    <row r="1246" spans="2:33" ht="14.5">
      <c r="B1246" s="12" t="str">
        <f t="shared" ref="B1246:B1309" si="38">IF(AND(S1246+U1246&gt;0,S1246+U1246&lt;10),"U mag geen subsidie aanvragen voor "&amp;E1246&amp;F1246&amp;G1246&amp;" want de geïsoleerde oppervlakte per woning voor de gevel/spouw is te klein. Dit moet minimaal 10m2 per woning die aan de maatregel grenst zijn.","")</f>
        <v/>
      </c>
      <c r="C1246" t="str">
        <f t="shared" ref="C1246:C1309" si="39">IF(AND((AA1246+AC1246+AE1246+AG1246)&gt;0,(AA1246+AC1246+AE1246+AG1246)&lt;3),"U mag geen subsidie aanvragen voor "&amp;E1246&amp;F1246&amp;G1246&amp;" want de geisoleerde oppervlakte voor glas/deuren is te klein. Dit moet gemiddeld per woning minimaal 3 m2 zijn.","")</f>
        <v/>
      </c>
      <c r="D1246" s="15" t="str">
        <f>IF(M1246=0,"",IF(AND(M1246&gt;0,IFERROR(SEARCH(Lijstjes!$F$2,'2. Invulblad'!N1246&amp;'2. Invulblad'!P1246&amp;'2. Invulblad'!R1246&amp;'2. Invulblad'!T1246&amp;'2. Invulblad'!V1246&amp;'2. Invulblad'!X1246&amp;'2. Invulblad'!Z1246&amp;'2. Invulblad'!AB1246&amp;'2. Invulblad'!AD1246&amp;'2. Invulblad'!AF1246&amp;'2. Invulblad'!AH1246&amp;'2. Invulblad'!AI1246),0)&gt;0),"","U mag geen subsidie aanvragen voor "&amp;'2. Invulblad'!E1246&amp;" "&amp;'2. Invulblad'!F1246&amp;'2. Invulblad'!G1246&amp;" want er is geen aangrenzende maatregel getroffen."))</f>
        <v/>
      </c>
      <c r="O1246" s="14" t="str">
        <f>IF(N1246=Lijstjes!$F$2,IF($F$15=Lijstjes!$A$2,$F$16,$F$21)/COUNTIF('2. Invulblad'!$N$29:$N$1048576,Lijstjes!$F$2),"")</f>
        <v/>
      </c>
      <c r="Q1246" s="5" t="str">
        <f>IF(P1246=Lijstjes!$F$2,IF($F$15=Lijstjes!$A$3,$F$16,$F$21)/COUNTIF('2. Invulblad'!$P$29:$P$1048576,Lijstjes!$F$2),"")</f>
        <v/>
      </c>
      <c r="S1246" s="5">
        <f>IF(R1246=Lijstjes!$F$2,IF($F$15=Lijstjes!$A$4,$F$16,$F$21)/COUNTIF('2. Invulblad'!$R$29:$R$1048576,Lijstjes!$F$2),0)</f>
        <v>0</v>
      </c>
      <c r="U1246" s="5">
        <f>IF(T1246=Lijstjes!$F$2,IF($F$15=Lijstjes!$A$5,$F$16,$F$21)/COUNTIF('2. Invulblad'!$T$29:$T$1048576,Lijstjes!$F$2),0)</f>
        <v>0</v>
      </c>
      <c r="W1246" s="5" t="str">
        <f>IF(V1246=Lijstjes!$F$2,IF($F$15=Lijstjes!$A$6,$F$16,$F$21)/COUNTIF('2. Invulblad'!$V$29:$V$1048576,Lijstjes!$F$2),"")</f>
        <v/>
      </c>
      <c r="Y1246" s="5" t="str">
        <f>IF(X1246=Lijstjes!$F$2,IF($F$15=Lijstjes!$A$7,$F$16,$F$21)/COUNTIF('2. Invulblad'!$X$29:$X$1048576,Lijstjes!$F$2),"")</f>
        <v/>
      </c>
      <c r="AA1246" s="14">
        <f>IF(Z1246=Lijstjes!$F$2,IF($F$15=Lijstjes!$A$8,$F$16,$F$21)/COUNTIF('2. Invulblad'!$Z$29:$Z$1048576,Lijstjes!$F$2),0)</f>
        <v>0</v>
      </c>
      <c r="AC1246" s="14">
        <f>IF(AB1246=Lijstjes!$F$2,IF($F$15=Lijstjes!$A$9,$F$16,$F$21)/COUNTIF('2. Invulblad'!$AB$29:$AB$1048576,Lijstjes!$F$2),0)</f>
        <v>0</v>
      </c>
      <c r="AE1246" s="14">
        <f>IF(AD1246=Lijstjes!$F$2,IF($F$15=Lijstjes!$A$10,$F$16,$F$21)/COUNTIF('2. Invulblad'!$AD$29:$AD$1048576,Lijstjes!$F$2),0)</f>
        <v>0</v>
      </c>
      <c r="AG1246" s="14">
        <f>IF(AF1246=Lijstjes!$F$2,IF($F$15=Lijstjes!$A$11,$F$16,$F$21)/COUNTIF('2. Invulblad'!$AF$29:$AF$1048576,Lijstjes!$F$2),0)</f>
        <v>0</v>
      </c>
    </row>
    <row r="1247" spans="2:33" ht="14.5">
      <c r="B1247" s="12" t="str">
        <f t="shared" si="38"/>
        <v/>
      </c>
      <c r="C1247" t="str">
        <f t="shared" si="39"/>
        <v/>
      </c>
      <c r="D1247" s="15" t="str">
        <f>IF(M1247=0,"",IF(AND(M1247&gt;0,IFERROR(SEARCH(Lijstjes!$F$2,'2. Invulblad'!N1247&amp;'2. Invulblad'!P1247&amp;'2. Invulblad'!R1247&amp;'2. Invulblad'!T1247&amp;'2. Invulblad'!V1247&amp;'2. Invulblad'!X1247&amp;'2. Invulblad'!Z1247&amp;'2. Invulblad'!AB1247&amp;'2. Invulblad'!AD1247&amp;'2. Invulblad'!AF1247&amp;'2. Invulblad'!AH1247&amp;'2. Invulblad'!AI1247),0)&gt;0),"","U mag geen subsidie aanvragen voor "&amp;'2. Invulblad'!E1247&amp;" "&amp;'2. Invulblad'!F1247&amp;'2. Invulblad'!G1247&amp;" want er is geen aangrenzende maatregel getroffen."))</f>
        <v/>
      </c>
      <c r="O1247" s="14" t="str">
        <f>IF(N1247=Lijstjes!$F$2,IF($F$15=Lijstjes!$A$2,$F$16,$F$21)/COUNTIF('2. Invulblad'!$N$29:$N$1048576,Lijstjes!$F$2),"")</f>
        <v/>
      </c>
      <c r="Q1247" s="5" t="str">
        <f>IF(P1247=Lijstjes!$F$2,IF($F$15=Lijstjes!$A$3,$F$16,$F$21)/COUNTIF('2. Invulblad'!$P$29:$P$1048576,Lijstjes!$F$2),"")</f>
        <v/>
      </c>
      <c r="S1247" s="5">
        <f>IF(R1247=Lijstjes!$F$2,IF($F$15=Lijstjes!$A$4,$F$16,$F$21)/COUNTIF('2. Invulblad'!$R$29:$R$1048576,Lijstjes!$F$2),0)</f>
        <v>0</v>
      </c>
      <c r="U1247" s="5">
        <f>IF(T1247=Lijstjes!$F$2,IF($F$15=Lijstjes!$A$5,$F$16,$F$21)/COUNTIF('2. Invulblad'!$T$29:$T$1048576,Lijstjes!$F$2),0)</f>
        <v>0</v>
      </c>
      <c r="W1247" s="5" t="str">
        <f>IF(V1247=Lijstjes!$F$2,IF($F$15=Lijstjes!$A$6,$F$16,$F$21)/COUNTIF('2. Invulblad'!$V$29:$V$1048576,Lijstjes!$F$2),"")</f>
        <v/>
      </c>
      <c r="Y1247" s="5" t="str">
        <f>IF(X1247=Lijstjes!$F$2,IF($F$15=Lijstjes!$A$7,$F$16,$F$21)/COUNTIF('2. Invulblad'!$X$29:$X$1048576,Lijstjes!$F$2),"")</f>
        <v/>
      </c>
      <c r="AA1247" s="14">
        <f>IF(Z1247=Lijstjes!$F$2,IF($F$15=Lijstjes!$A$8,$F$16,$F$21)/COUNTIF('2. Invulblad'!$Z$29:$Z$1048576,Lijstjes!$F$2),0)</f>
        <v>0</v>
      </c>
      <c r="AC1247" s="14">
        <f>IF(AB1247=Lijstjes!$F$2,IF($F$15=Lijstjes!$A$9,$F$16,$F$21)/COUNTIF('2. Invulblad'!$AB$29:$AB$1048576,Lijstjes!$F$2),0)</f>
        <v>0</v>
      </c>
      <c r="AE1247" s="14">
        <f>IF(AD1247=Lijstjes!$F$2,IF($F$15=Lijstjes!$A$10,$F$16,$F$21)/COUNTIF('2. Invulblad'!$AD$29:$AD$1048576,Lijstjes!$F$2),0)</f>
        <v>0</v>
      </c>
      <c r="AG1247" s="14">
        <f>IF(AF1247=Lijstjes!$F$2,IF($F$15=Lijstjes!$A$11,$F$16,$F$21)/COUNTIF('2. Invulblad'!$AF$29:$AF$1048576,Lijstjes!$F$2),0)</f>
        <v>0</v>
      </c>
    </row>
    <row r="1248" spans="2:33" ht="14.5">
      <c r="B1248" s="12" t="str">
        <f t="shared" si="38"/>
        <v/>
      </c>
      <c r="C1248" t="str">
        <f t="shared" si="39"/>
        <v/>
      </c>
      <c r="D1248" s="15" t="str">
        <f>IF(M1248=0,"",IF(AND(M1248&gt;0,IFERROR(SEARCH(Lijstjes!$F$2,'2. Invulblad'!N1248&amp;'2. Invulblad'!P1248&amp;'2. Invulblad'!R1248&amp;'2. Invulblad'!T1248&amp;'2. Invulblad'!V1248&amp;'2. Invulblad'!X1248&amp;'2. Invulblad'!Z1248&amp;'2. Invulblad'!AB1248&amp;'2. Invulblad'!AD1248&amp;'2. Invulblad'!AF1248&amp;'2. Invulblad'!AH1248&amp;'2. Invulblad'!AI1248),0)&gt;0),"","U mag geen subsidie aanvragen voor "&amp;'2. Invulblad'!E1248&amp;" "&amp;'2. Invulblad'!F1248&amp;'2. Invulblad'!G1248&amp;" want er is geen aangrenzende maatregel getroffen."))</f>
        <v/>
      </c>
      <c r="O1248" s="14" t="str">
        <f>IF(N1248=Lijstjes!$F$2,IF($F$15=Lijstjes!$A$2,$F$16,$F$21)/COUNTIF('2. Invulblad'!$N$29:$N$1048576,Lijstjes!$F$2),"")</f>
        <v/>
      </c>
      <c r="Q1248" s="5" t="str">
        <f>IF(P1248=Lijstjes!$F$2,IF($F$15=Lijstjes!$A$3,$F$16,$F$21)/COUNTIF('2. Invulblad'!$P$29:$P$1048576,Lijstjes!$F$2),"")</f>
        <v/>
      </c>
      <c r="S1248" s="5">
        <f>IF(R1248=Lijstjes!$F$2,IF($F$15=Lijstjes!$A$4,$F$16,$F$21)/COUNTIF('2. Invulblad'!$R$29:$R$1048576,Lijstjes!$F$2),0)</f>
        <v>0</v>
      </c>
      <c r="U1248" s="5">
        <f>IF(T1248=Lijstjes!$F$2,IF($F$15=Lijstjes!$A$5,$F$16,$F$21)/COUNTIF('2. Invulblad'!$T$29:$T$1048576,Lijstjes!$F$2),0)</f>
        <v>0</v>
      </c>
      <c r="W1248" s="5" t="str">
        <f>IF(V1248=Lijstjes!$F$2,IF($F$15=Lijstjes!$A$6,$F$16,$F$21)/COUNTIF('2. Invulblad'!$V$29:$V$1048576,Lijstjes!$F$2),"")</f>
        <v/>
      </c>
      <c r="Y1248" s="5" t="str">
        <f>IF(X1248=Lijstjes!$F$2,IF($F$15=Lijstjes!$A$7,$F$16,$F$21)/COUNTIF('2. Invulblad'!$X$29:$X$1048576,Lijstjes!$F$2),"")</f>
        <v/>
      </c>
      <c r="AA1248" s="14">
        <f>IF(Z1248=Lijstjes!$F$2,IF($F$15=Lijstjes!$A$8,$F$16,$F$21)/COUNTIF('2. Invulblad'!$Z$29:$Z$1048576,Lijstjes!$F$2),0)</f>
        <v>0</v>
      </c>
      <c r="AC1248" s="14">
        <f>IF(AB1248=Lijstjes!$F$2,IF($F$15=Lijstjes!$A$9,$F$16,$F$21)/COUNTIF('2. Invulblad'!$AB$29:$AB$1048576,Lijstjes!$F$2),0)</f>
        <v>0</v>
      </c>
      <c r="AE1248" s="14">
        <f>IF(AD1248=Lijstjes!$F$2,IF($F$15=Lijstjes!$A$10,$F$16,$F$21)/COUNTIF('2. Invulblad'!$AD$29:$AD$1048576,Lijstjes!$F$2),0)</f>
        <v>0</v>
      </c>
      <c r="AG1248" s="14">
        <f>IF(AF1248=Lijstjes!$F$2,IF($F$15=Lijstjes!$A$11,$F$16,$F$21)/COUNTIF('2. Invulblad'!$AF$29:$AF$1048576,Lijstjes!$F$2),0)</f>
        <v>0</v>
      </c>
    </row>
    <row r="1249" spans="2:33" ht="14.5">
      <c r="B1249" s="12" t="str">
        <f t="shared" si="38"/>
        <v/>
      </c>
      <c r="C1249" t="str">
        <f t="shared" si="39"/>
        <v/>
      </c>
      <c r="D1249" s="15" t="str">
        <f>IF(M1249=0,"",IF(AND(M1249&gt;0,IFERROR(SEARCH(Lijstjes!$F$2,'2. Invulblad'!N1249&amp;'2. Invulblad'!P1249&amp;'2. Invulblad'!R1249&amp;'2. Invulblad'!T1249&amp;'2. Invulblad'!V1249&amp;'2. Invulblad'!X1249&amp;'2. Invulblad'!Z1249&amp;'2. Invulblad'!AB1249&amp;'2. Invulblad'!AD1249&amp;'2. Invulblad'!AF1249&amp;'2. Invulblad'!AH1249&amp;'2. Invulblad'!AI1249),0)&gt;0),"","U mag geen subsidie aanvragen voor "&amp;'2. Invulblad'!E1249&amp;" "&amp;'2. Invulblad'!F1249&amp;'2. Invulblad'!G1249&amp;" want er is geen aangrenzende maatregel getroffen."))</f>
        <v/>
      </c>
      <c r="O1249" s="14" t="str">
        <f>IF(N1249=Lijstjes!$F$2,IF($F$15=Lijstjes!$A$2,$F$16,$F$21)/COUNTIF('2. Invulblad'!$N$29:$N$1048576,Lijstjes!$F$2),"")</f>
        <v/>
      </c>
      <c r="Q1249" s="5" t="str">
        <f>IF(P1249=Lijstjes!$F$2,IF($F$15=Lijstjes!$A$3,$F$16,$F$21)/COUNTIF('2. Invulblad'!$P$29:$P$1048576,Lijstjes!$F$2),"")</f>
        <v/>
      </c>
      <c r="S1249" s="5">
        <f>IF(R1249=Lijstjes!$F$2,IF($F$15=Lijstjes!$A$4,$F$16,$F$21)/COUNTIF('2. Invulblad'!$R$29:$R$1048576,Lijstjes!$F$2),0)</f>
        <v>0</v>
      </c>
      <c r="U1249" s="5">
        <f>IF(T1249=Lijstjes!$F$2,IF($F$15=Lijstjes!$A$5,$F$16,$F$21)/COUNTIF('2. Invulblad'!$T$29:$T$1048576,Lijstjes!$F$2),0)</f>
        <v>0</v>
      </c>
      <c r="W1249" s="5" t="str">
        <f>IF(V1249=Lijstjes!$F$2,IF($F$15=Lijstjes!$A$6,$F$16,$F$21)/COUNTIF('2. Invulblad'!$V$29:$V$1048576,Lijstjes!$F$2),"")</f>
        <v/>
      </c>
      <c r="Y1249" s="5" t="str">
        <f>IF(X1249=Lijstjes!$F$2,IF($F$15=Lijstjes!$A$7,$F$16,$F$21)/COUNTIF('2. Invulblad'!$X$29:$X$1048576,Lijstjes!$F$2),"")</f>
        <v/>
      </c>
      <c r="AA1249" s="14">
        <f>IF(Z1249=Lijstjes!$F$2,IF($F$15=Lijstjes!$A$8,$F$16,$F$21)/COUNTIF('2. Invulblad'!$Z$29:$Z$1048576,Lijstjes!$F$2),0)</f>
        <v>0</v>
      </c>
      <c r="AC1249" s="14">
        <f>IF(AB1249=Lijstjes!$F$2,IF($F$15=Lijstjes!$A$9,$F$16,$F$21)/COUNTIF('2. Invulblad'!$AB$29:$AB$1048576,Lijstjes!$F$2),0)</f>
        <v>0</v>
      </c>
      <c r="AE1249" s="14">
        <f>IF(AD1249=Lijstjes!$F$2,IF($F$15=Lijstjes!$A$10,$F$16,$F$21)/COUNTIF('2. Invulblad'!$AD$29:$AD$1048576,Lijstjes!$F$2),0)</f>
        <v>0</v>
      </c>
      <c r="AG1249" s="14">
        <f>IF(AF1249=Lijstjes!$F$2,IF($F$15=Lijstjes!$A$11,$F$16,$F$21)/COUNTIF('2. Invulblad'!$AF$29:$AF$1048576,Lijstjes!$F$2),0)</f>
        <v>0</v>
      </c>
    </row>
    <row r="1250" spans="2:33" ht="14.5">
      <c r="B1250" s="12" t="str">
        <f t="shared" si="38"/>
        <v/>
      </c>
      <c r="C1250" t="str">
        <f t="shared" si="39"/>
        <v/>
      </c>
      <c r="D1250" s="15" t="str">
        <f>IF(M1250=0,"",IF(AND(M1250&gt;0,IFERROR(SEARCH(Lijstjes!$F$2,'2. Invulblad'!N1250&amp;'2. Invulblad'!P1250&amp;'2. Invulblad'!R1250&amp;'2. Invulblad'!T1250&amp;'2. Invulblad'!V1250&amp;'2. Invulblad'!X1250&amp;'2. Invulblad'!Z1250&amp;'2. Invulblad'!AB1250&amp;'2. Invulblad'!AD1250&amp;'2. Invulblad'!AF1250&amp;'2. Invulblad'!AH1250&amp;'2. Invulblad'!AI1250),0)&gt;0),"","U mag geen subsidie aanvragen voor "&amp;'2. Invulblad'!E1250&amp;" "&amp;'2. Invulblad'!F1250&amp;'2. Invulblad'!G1250&amp;" want er is geen aangrenzende maatregel getroffen."))</f>
        <v/>
      </c>
      <c r="O1250" s="14" t="str">
        <f>IF(N1250=Lijstjes!$F$2,IF($F$15=Lijstjes!$A$2,$F$16,$F$21)/COUNTIF('2. Invulblad'!$N$29:$N$1048576,Lijstjes!$F$2),"")</f>
        <v/>
      </c>
      <c r="Q1250" s="5" t="str">
        <f>IF(P1250=Lijstjes!$F$2,IF($F$15=Lijstjes!$A$3,$F$16,$F$21)/COUNTIF('2. Invulblad'!$P$29:$P$1048576,Lijstjes!$F$2),"")</f>
        <v/>
      </c>
      <c r="S1250" s="5">
        <f>IF(R1250=Lijstjes!$F$2,IF($F$15=Lijstjes!$A$4,$F$16,$F$21)/COUNTIF('2. Invulblad'!$R$29:$R$1048576,Lijstjes!$F$2),0)</f>
        <v>0</v>
      </c>
      <c r="U1250" s="5">
        <f>IF(T1250=Lijstjes!$F$2,IF($F$15=Lijstjes!$A$5,$F$16,$F$21)/COUNTIF('2. Invulblad'!$T$29:$T$1048576,Lijstjes!$F$2),0)</f>
        <v>0</v>
      </c>
      <c r="W1250" s="5" t="str">
        <f>IF(V1250=Lijstjes!$F$2,IF($F$15=Lijstjes!$A$6,$F$16,$F$21)/COUNTIF('2. Invulblad'!$V$29:$V$1048576,Lijstjes!$F$2),"")</f>
        <v/>
      </c>
      <c r="Y1250" s="5" t="str">
        <f>IF(X1250=Lijstjes!$F$2,IF($F$15=Lijstjes!$A$7,$F$16,$F$21)/COUNTIF('2. Invulblad'!$X$29:$X$1048576,Lijstjes!$F$2),"")</f>
        <v/>
      </c>
      <c r="AA1250" s="14">
        <f>IF(Z1250=Lijstjes!$F$2,IF($F$15=Lijstjes!$A$8,$F$16,$F$21)/COUNTIF('2. Invulblad'!$Z$29:$Z$1048576,Lijstjes!$F$2),0)</f>
        <v>0</v>
      </c>
      <c r="AC1250" s="14">
        <f>IF(AB1250=Lijstjes!$F$2,IF($F$15=Lijstjes!$A$9,$F$16,$F$21)/COUNTIF('2. Invulblad'!$AB$29:$AB$1048576,Lijstjes!$F$2),0)</f>
        <v>0</v>
      </c>
      <c r="AE1250" s="14">
        <f>IF(AD1250=Lijstjes!$F$2,IF($F$15=Lijstjes!$A$10,$F$16,$F$21)/COUNTIF('2. Invulblad'!$AD$29:$AD$1048576,Lijstjes!$F$2),0)</f>
        <v>0</v>
      </c>
      <c r="AG1250" s="14">
        <f>IF(AF1250=Lijstjes!$F$2,IF($F$15=Lijstjes!$A$11,$F$16,$F$21)/COUNTIF('2. Invulblad'!$AF$29:$AF$1048576,Lijstjes!$F$2),0)</f>
        <v>0</v>
      </c>
    </row>
    <row r="1251" spans="2:33" ht="14.5">
      <c r="B1251" s="12" t="str">
        <f t="shared" si="38"/>
        <v/>
      </c>
      <c r="C1251" t="str">
        <f t="shared" si="39"/>
        <v/>
      </c>
      <c r="D1251" s="15" t="str">
        <f>IF(M1251=0,"",IF(AND(M1251&gt;0,IFERROR(SEARCH(Lijstjes!$F$2,'2. Invulblad'!N1251&amp;'2. Invulblad'!P1251&amp;'2. Invulblad'!R1251&amp;'2. Invulblad'!T1251&amp;'2. Invulblad'!V1251&amp;'2. Invulblad'!X1251&amp;'2. Invulblad'!Z1251&amp;'2. Invulblad'!AB1251&amp;'2. Invulblad'!AD1251&amp;'2. Invulblad'!AF1251&amp;'2. Invulblad'!AH1251&amp;'2. Invulblad'!AI1251),0)&gt;0),"","U mag geen subsidie aanvragen voor "&amp;'2. Invulblad'!E1251&amp;" "&amp;'2. Invulblad'!F1251&amp;'2. Invulblad'!G1251&amp;" want er is geen aangrenzende maatregel getroffen."))</f>
        <v/>
      </c>
      <c r="O1251" s="14" t="str">
        <f>IF(N1251=Lijstjes!$F$2,IF($F$15=Lijstjes!$A$2,$F$16,$F$21)/COUNTIF('2. Invulblad'!$N$29:$N$1048576,Lijstjes!$F$2),"")</f>
        <v/>
      </c>
      <c r="Q1251" s="5" t="str">
        <f>IF(P1251=Lijstjes!$F$2,IF($F$15=Lijstjes!$A$3,$F$16,$F$21)/COUNTIF('2. Invulblad'!$P$29:$P$1048576,Lijstjes!$F$2),"")</f>
        <v/>
      </c>
      <c r="S1251" s="5">
        <f>IF(R1251=Lijstjes!$F$2,IF($F$15=Lijstjes!$A$4,$F$16,$F$21)/COUNTIF('2. Invulblad'!$R$29:$R$1048576,Lijstjes!$F$2),0)</f>
        <v>0</v>
      </c>
      <c r="U1251" s="5">
        <f>IF(T1251=Lijstjes!$F$2,IF($F$15=Lijstjes!$A$5,$F$16,$F$21)/COUNTIF('2. Invulblad'!$T$29:$T$1048576,Lijstjes!$F$2),0)</f>
        <v>0</v>
      </c>
      <c r="W1251" s="5" t="str">
        <f>IF(V1251=Lijstjes!$F$2,IF($F$15=Lijstjes!$A$6,$F$16,$F$21)/COUNTIF('2. Invulblad'!$V$29:$V$1048576,Lijstjes!$F$2),"")</f>
        <v/>
      </c>
      <c r="Y1251" s="5" t="str">
        <f>IF(X1251=Lijstjes!$F$2,IF($F$15=Lijstjes!$A$7,$F$16,$F$21)/COUNTIF('2. Invulblad'!$X$29:$X$1048576,Lijstjes!$F$2),"")</f>
        <v/>
      </c>
      <c r="AA1251" s="14">
        <f>IF(Z1251=Lijstjes!$F$2,IF($F$15=Lijstjes!$A$8,$F$16,$F$21)/COUNTIF('2. Invulblad'!$Z$29:$Z$1048576,Lijstjes!$F$2),0)</f>
        <v>0</v>
      </c>
      <c r="AC1251" s="14">
        <f>IF(AB1251=Lijstjes!$F$2,IF($F$15=Lijstjes!$A$9,$F$16,$F$21)/COUNTIF('2. Invulblad'!$AB$29:$AB$1048576,Lijstjes!$F$2),0)</f>
        <v>0</v>
      </c>
      <c r="AE1251" s="14">
        <f>IF(AD1251=Lijstjes!$F$2,IF($F$15=Lijstjes!$A$10,$F$16,$F$21)/COUNTIF('2. Invulblad'!$AD$29:$AD$1048576,Lijstjes!$F$2),0)</f>
        <v>0</v>
      </c>
      <c r="AG1251" s="14">
        <f>IF(AF1251=Lijstjes!$F$2,IF($F$15=Lijstjes!$A$11,$F$16,$F$21)/COUNTIF('2. Invulblad'!$AF$29:$AF$1048576,Lijstjes!$F$2),0)</f>
        <v>0</v>
      </c>
    </row>
    <row r="1252" spans="2:33" ht="14.5">
      <c r="B1252" s="12" t="str">
        <f t="shared" si="38"/>
        <v/>
      </c>
      <c r="C1252" t="str">
        <f t="shared" si="39"/>
        <v/>
      </c>
      <c r="D1252" s="15" t="str">
        <f>IF(M1252=0,"",IF(AND(M1252&gt;0,IFERROR(SEARCH(Lijstjes!$F$2,'2. Invulblad'!N1252&amp;'2. Invulblad'!P1252&amp;'2. Invulblad'!R1252&amp;'2. Invulblad'!T1252&amp;'2. Invulblad'!V1252&amp;'2. Invulblad'!X1252&amp;'2. Invulblad'!Z1252&amp;'2. Invulblad'!AB1252&amp;'2. Invulblad'!AD1252&amp;'2. Invulblad'!AF1252&amp;'2. Invulblad'!AH1252&amp;'2. Invulblad'!AI1252),0)&gt;0),"","U mag geen subsidie aanvragen voor "&amp;'2. Invulblad'!E1252&amp;" "&amp;'2. Invulblad'!F1252&amp;'2. Invulblad'!G1252&amp;" want er is geen aangrenzende maatregel getroffen."))</f>
        <v/>
      </c>
      <c r="O1252" s="14" t="str">
        <f>IF(N1252=Lijstjes!$F$2,IF($F$15=Lijstjes!$A$2,$F$16,$F$21)/COUNTIF('2. Invulblad'!$N$29:$N$1048576,Lijstjes!$F$2),"")</f>
        <v/>
      </c>
      <c r="Q1252" s="5" t="str">
        <f>IF(P1252=Lijstjes!$F$2,IF($F$15=Lijstjes!$A$3,$F$16,$F$21)/COUNTIF('2. Invulblad'!$P$29:$P$1048576,Lijstjes!$F$2),"")</f>
        <v/>
      </c>
      <c r="S1252" s="5">
        <f>IF(R1252=Lijstjes!$F$2,IF($F$15=Lijstjes!$A$4,$F$16,$F$21)/COUNTIF('2. Invulblad'!$R$29:$R$1048576,Lijstjes!$F$2),0)</f>
        <v>0</v>
      </c>
      <c r="U1252" s="5">
        <f>IF(T1252=Lijstjes!$F$2,IF($F$15=Lijstjes!$A$5,$F$16,$F$21)/COUNTIF('2. Invulblad'!$T$29:$T$1048576,Lijstjes!$F$2),0)</f>
        <v>0</v>
      </c>
      <c r="W1252" s="5" t="str">
        <f>IF(V1252=Lijstjes!$F$2,IF($F$15=Lijstjes!$A$6,$F$16,$F$21)/COUNTIF('2. Invulblad'!$V$29:$V$1048576,Lijstjes!$F$2),"")</f>
        <v/>
      </c>
      <c r="Y1252" s="5" t="str">
        <f>IF(X1252=Lijstjes!$F$2,IF($F$15=Lijstjes!$A$7,$F$16,$F$21)/COUNTIF('2. Invulblad'!$X$29:$X$1048576,Lijstjes!$F$2),"")</f>
        <v/>
      </c>
      <c r="AA1252" s="14">
        <f>IF(Z1252=Lijstjes!$F$2,IF($F$15=Lijstjes!$A$8,$F$16,$F$21)/COUNTIF('2. Invulblad'!$Z$29:$Z$1048576,Lijstjes!$F$2),0)</f>
        <v>0</v>
      </c>
      <c r="AC1252" s="14">
        <f>IF(AB1252=Lijstjes!$F$2,IF($F$15=Lijstjes!$A$9,$F$16,$F$21)/COUNTIF('2. Invulblad'!$AB$29:$AB$1048576,Lijstjes!$F$2),0)</f>
        <v>0</v>
      </c>
      <c r="AE1252" s="14">
        <f>IF(AD1252=Lijstjes!$F$2,IF($F$15=Lijstjes!$A$10,$F$16,$F$21)/COUNTIF('2. Invulblad'!$AD$29:$AD$1048576,Lijstjes!$F$2),0)</f>
        <v>0</v>
      </c>
      <c r="AG1252" s="14">
        <f>IF(AF1252=Lijstjes!$F$2,IF($F$15=Lijstjes!$A$11,$F$16,$F$21)/COUNTIF('2. Invulblad'!$AF$29:$AF$1048576,Lijstjes!$F$2),0)</f>
        <v>0</v>
      </c>
    </row>
    <row r="1253" spans="2:33" ht="14.5">
      <c r="B1253" s="12" t="str">
        <f t="shared" si="38"/>
        <v/>
      </c>
      <c r="C1253" t="str">
        <f t="shared" si="39"/>
        <v/>
      </c>
      <c r="D1253" s="15" t="str">
        <f>IF(M1253=0,"",IF(AND(M1253&gt;0,IFERROR(SEARCH(Lijstjes!$F$2,'2. Invulblad'!N1253&amp;'2. Invulblad'!P1253&amp;'2. Invulblad'!R1253&amp;'2. Invulblad'!T1253&amp;'2. Invulblad'!V1253&amp;'2. Invulblad'!X1253&amp;'2. Invulblad'!Z1253&amp;'2. Invulblad'!AB1253&amp;'2. Invulblad'!AD1253&amp;'2. Invulblad'!AF1253&amp;'2. Invulblad'!AH1253&amp;'2. Invulblad'!AI1253),0)&gt;0),"","U mag geen subsidie aanvragen voor "&amp;'2. Invulblad'!E1253&amp;" "&amp;'2. Invulblad'!F1253&amp;'2. Invulblad'!G1253&amp;" want er is geen aangrenzende maatregel getroffen."))</f>
        <v/>
      </c>
      <c r="O1253" s="14" t="str">
        <f>IF(N1253=Lijstjes!$F$2,IF($F$15=Lijstjes!$A$2,$F$16,$F$21)/COUNTIF('2. Invulblad'!$N$29:$N$1048576,Lijstjes!$F$2),"")</f>
        <v/>
      </c>
      <c r="Q1253" s="5" t="str">
        <f>IF(P1253=Lijstjes!$F$2,IF($F$15=Lijstjes!$A$3,$F$16,$F$21)/COUNTIF('2. Invulblad'!$P$29:$P$1048576,Lijstjes!$F$2),"")</f>
        <v/>
      </c>
      <c r="S1253" s="5">
        <f>IF(R1253=Lijstjes!$F$2,IF($F$15=Lijstjes!$A$4,$F$16,$F$21)/COUNTIF('2. Invulblad'!$R$29:$R$1048576,Lijstjes!$F$2),0)</f>
        <v>0</v>
      </c>
      <c r="U1253" s="5">
        <f>IF(T1253=Lijstjes!$F$2,IF($F$15=Lijstjes!$A$5,$F$16,$F$21)/COUNTIF('2. Invulblad'!$T$29:$T$1048576,Lijstjes!$F$2),0)</f>
        <v>0</v>
      </c>
      <c r="W1253" s="5" t="str">
        <f>IF(V1253=Lijstjes!$F$2,IF($F$15=Lijstjes!$A$6,$F$16,$F$21)/COUNTIF('2. Invulblad'!$V$29:$V$1048576,Lijstjes!$F$2),"")</f>
        <v/>
      </c>
      <c r="Y1253" s="5" t="str">
        <f>IF(X1253=Lijstjes!$F$2,IF($F$15=Lijstjes!$A$7,$F$16,$F$21)/COUNTIF('2. Invulblad'!$X$29:$X$1048576,Lijstjes!$F$2),"")</f>
        <v/>
      </c>
      <c r="AA1253" s="14">
        <f>IF(Z1253=Lijstjes!$F$2,IF($F$15=Lijstjes!$A$8,$F$16,$F$21)/COUNTIF('2. Invulblad'!$Z$29:$Z$1048576,Lijstjes!$F$2),0)</f>
        <v>0</v>
      </c>
      <c r="AC1253" s="14">
        <f>IF(AB1253=Lijstjes!$F$2,IF($F$15=Lijstjes!$A$9,$F$16,$F$21)/COUNTIF('2. Invulblad'!$AB$29:$AB$1048576,Lijstjes!$F$2),0)</f>
        <v>0</v>
      </c>
      <c r="AE1253" s="14">
        <f>IF(AD1253=Lijstjes!$F$2,IF($F$15=Lijstjes!$A$10,$F$16,$F$21)/COUNTIF('2. Invulblad'!$AD$29:$AD$1048576,Lijstjes!$F$2),0)</f>
        <v>0</v>
      </c>
      <c r="AG1253" s="14">
        <f>IF(AF1253=Lijstjes!$F$2,IF($F$15=Lijstjes!$A$11,$F$16,$F$21)/COUNTIF('2. Invulblad'!$AF$29:$AF$1048576,Lijstjes!$F$2),0)</f>
        <v>0</v>
      </c>
    </row>
    <row r="1254" spans="2:33" ht="14.5">
      <c r="B1254" s="12" t="str">
        <f t="shared" si="38"/>
        <v/>
      </c>
      <c r="C1254" t="str">
        <f t="shared" si="39"/>
        <v/>
      </c>
      <c r="D1254" s="15" t="str">
        <f>IF(M1254=0,"",IF(AND(M1254&gt;0,IFERROR(SEARCH(Lijstjes!$F$2,'2. Invulblad'!N1254&amp;'2. Invulblad'!P1254&amp;'2. Invulblad'!R1254&amp;'2. Invulblad'!T1254&amp;'2. Invulblad'!V1254&amp;'2. Invulblad'!X1254&amp;'2. Invulblad'!Z1254&amp;'2. Invulblad'!AB1254&amp;'2. Invulblad'!AD1254&amp;'2. Invulblad'!AF1254&amp;'2. Invulblad'!AH1254&amp;'2. Invulblad'!AI1254),0)&gt;0),"","U mag geen subsidie aanvragen voor "&amp;'2. Invulblad'!E1254&amp;" "&amp;'2. Invulblad'!F1254&amp;'2. Invulblad'!G1254&amp;" want er is geen aangrenzende maatregel getroffen."))</f>
        <v/>
      </c>
      <c r="O1254" s="14" t="str">
        <f>IF(N1254=Lijstjes!$F$2,IF($F$15=Lijstjes!$A$2,$F$16,$F$21)/COUNTIF('2. Invulblad'!$N$29:$N$1048576,Lijstjes!$F$2),"")</f>
        <v/>
      </c>
      <c r="Q1254" s="5" t="str">
        <f>IF(P1254=Lijstjes!$F$2,IF($F$15=Lijstjes!$A$3,$F$16,$F$21)/COUNTIF('2. Invulblad'!$P$29:$P$1048576,Lijstjes!$F$2),"")</f>
        <v/>
      </c>
      <c r="S1254" s="5">
        <f>IF(R1254=Lijstjes!$F$2,IF($F$15=Lijstjes!$A$4,$F$16,$F$21)/COUNTIF('2. Invulblad'!$R$29:$R$1048576,Lijstjes!$F$2),0)</f>
        <v>0</v>
      </c>
      <c r="U1254" s="5">
        <f>IF(T1254=Lijstjes!$F$2,IF($F$15=Lijstjes!$A$5,$F$16,$F$21)/COUNTIF('2. Invulblad'!$T$29:$T$1048576,Lijstjes!$F$2),0)</f>
        <v>0</v>
      </c>
      <c r="W1254" s="5" t="str">
        <f>IF(V1254=Lijstjes!$F$2,IF($F$15=Lijstjes!$A$6,$F$16,$F$21)/COUNTIF('2. Invulblad'!$V$29:$V$1048576,Lijstjes!$F$2),"")</f>
        <v/>
      </c>
      <c r="Y1254" s="5" t="str">
        <f>IF(X1254=Lijstjes!$F$2,IF($F$15=Lijstjes!$A$7,$F$16,$F$21)/COUNTIF('2. Invulblad'!$X$29:$X$1048576,Lijstjes!$F$2),"")</f>
        <v/>
      </c>
      <c r="AA1254" s="14">
        <f>IF(Z1254=Lijstjes!$F$2,IF($F$15=Lijstjes!$A$8,$F$16,$F$21)/COUNTIF('2. Invulblad'!$Z$29:$Z$1048576,Lijstjes!$F$2),0)</f>
        <v>0</v>
      </c>
      <c r="AC1254" s="14">
        <f>IF(AB1254=Lijstjes!$F$2,IF($F$15=Lijstjes!$A$9,$F$16,$F$21)/COUNTIF('2. Invulblad'!$AB$29:$AB$1048576,Lijstjes!$F$2),0)</f>
        <v>0</v>
      </c>
      <c r="AE1254" s="14">
        <f>IF(AD1254=Lijstjes!$F$2,IF($F$15=Lijstjes!$A$10,$F$16,$F$21)/COUNTIF('2. Invulblad'!$AD$29:$AD$1048576,Lijstjes!$F$2),0)</f>
        <v>0</v>
      </c>
      <c r="AG1254" s="14">
        <f>IF(AF1254=Lijstjes!$F$2,IF($F$15=Lijstjes!$A$11,$F$16,$F$21)/COUNTIF('2. Invulblad'!$AF$29:$AF$1048576,Lijstjes!$F$2),0)</f>
        <v>0</v>
      </c>
    </row>
    <row r="1255" spans="2:33" ht="14.5">
      <c r="B1255" s="12" t="str">
        <f t="shared" si="38"/>
        <v/>
      </c>
      <c r="C1255" t="str">
        <f t="shared" si="39"/>
        <v/>
      </c>
      <c r="D1255" s="15" t="str">
        <f>IF(M1255=0,"",IF(AND(M1255&gt;0,IFERROR(SEARCH(Lijstjes!$F$2,'2. Invulblad'!N1255&amp;'2. Invulblad'!P1255&amp;'2. Invulblad'!R1255&amp;'2. Invulblad'!T1255&amp;'2. Invulblad'!V1255&amp;'2. Invulblad'!X1255&amp;'2. Invulblad'!Z1255&amp;'2. Invulblad'!AB1255&amp;'2. Invulblad'!AD1255&amp;'2. Invulblad'!AF1255&amp;'2. Invulblad'!AH1255&amp;'2. Invulblad'!AI1255),0)&gt;0),"","U mag geen subsidie aanvragen voor "&amp;'2. Invulblad'!E1255&amp;" "&amp;'2. Invulblad'!F1255&amp;'2. Invulblad'!G1255&amp;" want er is geen aangrenzende maatregel getroffen."))</f>
        <v/>
      </c>
      <c r="O1255" s="14" t="str">
        <f>IF(N1255=Lijstjes!$F$2,IF($F$15=Lijstjes!$A$2,$F$16,$F$21)/COUNTIF('2. Invulblad'!$N$29:$N$1048576,Lijstjes!$F$2),"")</f>
        <v/>
      </c>
      <c r="Q1255" s="5" t="str">
        <f>IF(P1255=Lijstjes!$F$2,IF($F$15=Lijstjes!$A$3,$F$16,$F$21)/COUNTIF('2. Invulblad'!$P$29:$P$1048576,Lijstjes!$F$2),"")</f>
        <v/>
      </c>
      <c r="S1255" s="5">
        <f>IF(R1255=Lijstjes!$F$2,IF($F$15=Lijstjes!$A$4,$F$16,$F$21)/COUNTIF('2. Invulblad'!$R$29:$R$1048576,Lijstjes!$F$2),0)</f>
        <v>0</v>
      </c>
      <c r="U1255" s="5">
        <f>IF(T1255=Lijstjes!$F$2,IF($F$15=Lijstjes!$A$5,$F$16,$F$21)/COUNTIF('2. Invulblad'!$T$29:$T$1048576,Lijstjes!$F$2),0)</f>
        <v>0</v>
      </c>
      <c r="W1255" s="5" t="str">
        <f>IF(V1255=Lijstjes!$F$2,IF($F$15=Lijstjes!$A$6,$F$16,$F$21)/COUNTIF('2. Invulblad'!$V$29:$V$1048576,Lijstjes!$F$2),"")</f>
        <v/>
      </c>
      <c r="Y1255" s="5" t="str">
        <f>IF(X1255=Lijstjes!$F$2,IF($F$15=Lijstjes!$A$7,$F$16,$F$21)/COUNTIF('2. Invulblad'!$X$29:$X$1048576,Lijstjes!$F$2),"")</f>
        <v/>
      </c>
      <c r="AA1255" s="14">
        <f>IF(Z1255=Lijstjes!$F$2,IF($F$15=Lijstjes!$A$8,$F$16,$F$21)/COUNTIF('2. Invulblad'!$Z$29:$Z$1048576,Lijstjes!$F$2),0)</f>
        <v>0</v>
      </c>
      <c r="AC1255" s="14">
        <f>IF(AB1255=Lijstjes!$F$2,IF($F$15=Lijstjes!$A$9,$F$16,$F$21)/COUNTIF('2. Invulblad'!$AB$29:$AB$1048576,Lijstjes!$F$2),0)</f>
        <v>0</v>
      </c>
      <c r="AE1255" s="14">
        <f>IF(AD1255=Lijstjes!$F$2,IF($F$15=Lijstjes!$A$10,$F$16,$F$21)/COUNTIF('2. Invulblad'!$AD$29:$AD$1048576,Lijstjes!$F$2),0)</f>
        <v>0</v>
      </c>
      <c r="AG1255" s="14">
        <f>IF(AF1255=Lijstjes!$F$2,IF($F$15=Lijstjes!$A$11,$F$16,$F$21)/COUNTIF('2. Invulblad'!$AF$29:$AF$1048576,Lijstjes!$F$2),0)</f>
        <v>0</v>
      </c>
    </row>
    <row r="1256" spans="2:33" ht="14.5">
      <c r="B1256" s="12" t="str">
        <f t="shared" si="38"/>
        <v/>
      </c>
      <c r="C1256" t="str">
        <f t="shared" si="39"/>
        <v/>
      </c>
      <c r="D1256" s="15" t="str">
        <f>IF(M1256=0,"",IF(AND(M1256&gt;0,IFERROR(SEARCH(Lijstjes!$F$2,'2. Invulblad'!N1256&amp;'2. Invulblad'!P1256&amp;'2. Invulblad'!R1256&amp;'2. Invulblad'!T1256&amp;'2. Invulblad'!V1256&amp;'2. Invulblad'!X1256&amp;'2. Invulblad'!Z1256&amp;'2. Invulblad'!AB1256&amp;'2. Invulblad'!AD1256&amp;'2. Invulblad'!AF1256&amp;'2. Invulblad'!AH1256&amp;'2. Invulblad'!AI1256),0)&gt;0),"","U mag geen subsidie aanvragen voor "&amp;'2. Invulblad'!E1256&amp;" "&amp;'2. Invulblad'!F1256&amp;'2. Invulblad'!G1256&amp;" want er is geen aangrenzende maatregel getroffen."))</f>
        <v/>
      </c>
      <c r="O1256" s="14" t="str">
        <f>IF(N1256=Lijstjes!$F$2,IF($F$15=Lijstjes!$A$2,$F$16,$F$21)/COUNTIF('2. Invulblad'!$N$29:$N$1048576,Lijstjes!$F$2),"")</f>
        <v/>
      </c>
      <c r="Q1256" s="5" t="str">
        <f>IF(P1256=Lijstjes!$F$2,IF($F$15=Lijstjes!$A$3,$F$16,$F$21)/COUNTIF('2. Invulblad'!$P$29:$P$1048576,Lijstjes!$F$2),"")</f>
        <v/>
      </c>
      <c r="S1256" s="5">
        <f>IF(R1256=Lijstjes!$F$2,IF($F$15=Lijstjes!$A$4,$F$16,$F$21)/COUNTIF('2. Invulblad'!$R$29:$R$1048576,Lijstjes!$F$2),0)</f>
        <v>0</v>
      </c>
      <c r="U1256" s="5">
        <f>IF(T1256=Lijstjes!$F$2,IF($F$15=Lijstjes!$A$5,$F$16,$F$21)/COUNTIF('2. Invulblad'!$T$29:$T$1048576,Lijstjes!$F$2),0)</f>
        <v>0</v>
      </c>
      <c r="W1256" s="5" t="str">
        <f>IF(V1256=Lijstjes!$F$2,IF($F$15=Lijstjes!$A$6,$F$16,$F$21)/COUNTIF('2. Invulblad'!$V$29:$V$1048576,Lijstjes!$F$2),"")</f>
        <v/>
      </c>
      <c r="Y1256" s="5" t="str">
        <f>IF(X1256=Lijstjes!$F$2,IF($F$15=Lijstjes!$A$7,$F$16,$F$21)/COUNTIF('2. Invulblad'!$X$29:$X$1048576,Lijstjes!$F$2),"")</f>
        <v/>
      </c>
      <c r="AA1256" s="14">
        <f>IF(Z1256=Lijstjes!$F$2,IF($F$15=Lijstjes!$A$8,$F$16,$F$21)/COUNTIF('2. Invulblad'!$Z$29:$Z$1048576,Lijstjes!$F$2),0)</f>
        <v>0</v>
      </c>
      <c r="AC1256" s="14">
        <f>IF(AB1256=Lijstjes!$F$2,IF($F$15=Lijstjes!$A$9,$F$16,$F$21)/COUNTIF('2. Invulblad'!$AB$29:$AB$1048576,Lijstjes!$F$2),0)</f>
        <v>0</v>
      </c>
      <c r="AE1256" s="14">
        <f>IF(AD1256=Lijstjes!$F$2,IF($F$15=Lijstjes!$A$10,$F$16,$F$21)/COUNTIF('2. Invulblad'!$AD$29:$AD$1048576,Lijstjes!$F$2),0)</f>
        <v>0</v>
      </c>
      <c r="AG1256" s="14">
        <f>IF(AF1256=Lijstjes!$F$2,IF($F$15=Lijstjes!$A$11,$F$16,$F$21)/COUNTIF('2. Invulblad'!$AF$29:$AF$1048576,Lijstjes!$F$2),0)</f>
        <v>0</v>
      </c>
    </row>
    <row r="1257" spans="2:33" ht="14.5">
      <c r="B1257" s="12" t="str">
        <f t="shared" si="38"/>
        <v/>
      </c>
      <c r="C1257" t="str">
        <f t="shared" si="39"/>
        <v/>
      </c>
      <c r="D1257" s="15" t="str">
        <f>IF(M1257=0,"",IF(AND(M1257&gt;0,IFERROR(SEARCH(Lijstjes!$F$2,'2. Invulblad'!N1257&amp;'2. Invulblad'!P1257&amp;'2. Invulblad'!R1257&amp;'2. Invulblad'!T1257&amp;'2. Invulblad'!V1257&amp;'2. Invulblad'!X1257&amp;'2. Invulblad'!Z1257&amp;'2. Invulblad'!AB1257&amp;'2. Invulblad'!AD1257&amp;'2. Invulblad'!AF1257&amp;'2. Invulblad'!AH1257&amp;'2. Invulblad'!AI1257),0)&gt;0),"","U mag geen subsidie aanvragen voor "&amp;'2. Invulblad'!E1257&amp;" "&amp;'2. Invulblad'!F1257&amp;'2. Invulblad'!G1257&amp;" want er is geen aangrenzende maatregel getroffen."))</f>
        <v/>
      </c>
      <c r="O1257" s="14" t="str">
        <f>IF(N1257=Lijstjes!$F$2,IF($F$15=Lijstjes!$A$2,$F$16,$F$21)/COUNTIF('2. Invulblad'!$N$29:$N$1048576,Lijstjes!$F$2),"")</f>
        <v/>
      </c>
      <c r="Q1257" s="5" t="str">
        <f>IF(P1257=Lijstjes!$F$2,IF($F$15=Lijstjes!$A$3,$F$16,$F$21)/COUNTIF('2. Invulblad'!$P$29:$P$1048576,Lijstjes!$F$2),"")</f>
        <v/>
      </c>
      <c r="S1257" s="5">
        <f>IF(R1257=Lijstjes!$F$2,IF($F$15=Lijstjes!$A$4,$F$16,$F$21)/COUNTIF('2. Invulblad'!$R$29:$R$1048576,Lijstjes!$F$2),0)</f>
        <v>0</v>
      </c>
      <c r="U1257" s="5">
        <f>IF(T1257=Lijstjes!$F$2,IF($F$15=Lijstjes!$A$5,$F$16,$F$21)/COUNTIF('2. Invulblad'!$T$29:$T$1048576,Lijstjes!$F$2),0)</f>
        <v>0</v>
      </c>
      <c r="W1257" s="5" t="str">
        <f>IF(V1257=Lijstjes!$F$2,IF($F$15=Lijstjes!$A$6,$F$16,$F$21)/COUNTIF('2. Invulblad'!$V$29:$V$1048576,Lijstjes!$F$2),"")</f>
        <v/>
      </c>
      <c r="Y1257" s="5" t="str">
        <f>IF(X1257=Lijstjes!$F$2,IF($F$15=Lijstjes!$A$7,$F$16,$F$21)/COUNTIF('2. Invulblad'!$X$29:$X$1048576,Lijstjes!$F$2),"")</f>
        <v/>
      </c>
      <c r="AA1257" s="14">
        <f>IF(Z1257=Lijstjes!$F$2,IF($F$15=Lijstjes!$A$8,$F$16,$F$21)/COUNTIF('2. Invulblad'!$Z$29:$Z$1048576,Lijstjes!$F$2),0)</f>
        <v>0</v>
      </c>
      <c r="AC1257" s="14">
        <f>IF(AB1257=Lijstjes!$F$2,IF($F$15=Lijstjes!$A$9,$F$16,$F$21)/COUNTIF('2. Invulblad'!$AB$29:$AB$1048576,Lijstjes!$F$2),0)</f>
        <v>0</v>
      </c>
      <c r="AE1257" s="14">
        <f>IF(AD1257=Lijstjes!$F$2,IF($F$15=Lijstjes!$A$10,$F$16,$F$21)/COUNTIF('2. Invulblad'!$AD$29:$AD$1048576,Lijstjes!$F$2),0)</f>
        <v>0</v>
      </c>
      <c r="AG1257" s="14">
        <f>IF(AF1257=Lijstjes!$F$2,IF($F$15=Lijstjes!$A$11,$F$16,$F$21)/COUNTIF('2. Invulblad'!$AF$29:$AF$1048576,Lijstjes!$F$2),0)</f>
        <v>0</v>
      </c>
    </row>
    <row r="1258" spans="2:33" ht="14.5">
      <c r="B1258" s="12" t="str">
        <f t="shared" si="38"/>
        <v/>
      </c>
      <c r="C1258" t="str">
        <f t="shared" si="39"/>
        <v/>
      </c>
      <c r="D1258" s="15" t="str">
        <f>IF(M1258=0,"",IF(AND(M1258&gt;0,IFERROR(SEARCH(Lijstjes!$F$2,'2. Invulblad'!N1258&amp;'2. Invulblad'!P1258&amp;'2. Invulblad'!R1258&amp;'2. Invulblad'!T1258&amp;'2. Invulblad'!V1258&amp;'2. Invulblad'!X1258&amp;'2. Invulblad'!Z1258&amp;'2. Invulblad'!AB1258&amp;'2. Invulblad'!AD1258&amp;'2. Invulblad'!AF1258&amp;'2. Invulblad'!AH1258&amp;'2. Invulblad'!AI1258),0)&gt;0),"","U mag geen subsidie aanvragen voor "&amp;'2. Invulblad'!E1258&amp;" "&amp;'2. Invulblad'!F1258&amp;'2. Invulblad'!G1258&amp;" want er is geen aangrenzende maatregel getroffen."))</f>
        <v/>
      </c>
      <c r="O1258" s="14" t="str">
        <f>IF(N1258=Lijstjes!$F$2,IF($F$15=Lijstjes!$A$2,$F$16,$F$21)/COUNTIF('2. Invulblad'!$N$29:$N$1048576,Lijstjes!$F$2),"")</f>
        <v/>
      </c>
      <c r="Q1258" s="5" t="str">
        <f>IF(P1258=Lijstjes!$F$2,IF($F$15=Lijstjes!$A$3,$F$16,$F$21)/COUNTIF('2. Invulblad'!$P$29:$P$1048576,Lijstjes!$F$2),"")</f>
        <v/>
      </c>
      <c r="S1258" s="5">
        <f>IF(R1258=Lijstjes!$F$2,IF($F$15=Lijstjes!$A$4,$F$16,$F$21)/COUNTIF('2. Invulblad'!$R$29:$R$1048576,Lijstjes!$F$2),0)</f>
        <v>0</v>
      </c>
      <c r="U1258" s="5">
        <f>IF(T1258=Lijstjes!$F$2,IF($F$15=Lijstjes!$A$5,$F$16,$F$21)/COUNTIF('2. Invulblad'!$T$29:$T$1048576,Lijstjes!$F$2),0)</f>
        <v>0</v>
      </c>
      <c r="W1258" s="5" t="str">
        <f>IF(V1258=Lijstjes!$F$2,IF($F$15=Lijstjes!$A$6,$F$16,$F$21)/COUNTIF('2. Invulblad'!$V$29:$V$1048576,Lijstjes!$F$2),"")</f>
        <v/>
      </c>
      <c r="Y1258" s="5" t="str">
        <f>IF(X1258=Lijstjes!$F$2,IF($F$15=Lijstjes!$A$7,$F$16,$F$21)/COUNTIF('2. Invulblad'!$X$29:$X$1048576,Lijstjes!$F$2),"")</f>
        <v/>
      </c>
      <c r="AA1258" s="14">
        <f>IF(Z1258=Lijstjes!$F$2,IF($F$15=Lijstjes!$A$8,$F$16,$F$21)/COUNTIF('2. Invulblad'!$Z$29:$Z$1048576,Lijstjes!$F$2),0)</f>
        <v>0</v>
      </c>
      <c r="AC1258" s="14">
        <f>IF(AB1258=Lijstjes!$F$2,IF($F$15=Lijstjes!$A$9,$F$16,$F$21)/COUNTIF('2. Invulblad'!$AB$29:$AB$1048576,Lijstjes!$F$2),0)</f>
        <v>0</v>
      </c>
      <c r="AE1258" s="14">
        <f>IF(AD1258=Lijstjes!$F$2,IF($F$15=Lijstjes!$A$10,$F$16,$F$21)/COUNTIF('2. Invulblad'!$AD$29:$AD$1048576,Lijstjes!$F$2),0)</f>
        <v>0</v>
      </c>
      <c r="AG1258" s="14">
        <f>IF(AF1258=Lijstjes!$F$2,IF($F$15=Lijstjes!$A$11,$F$16,$F$21)/COUNTIF('2. Invulblad'!$AF$29:$AF$1048576,Lijstjes!$F$2),0)</f>
        <v>0</v>
      </c>
    </row>
    <row r="1259" spans="2:33" ht="14.5">
      <c r="B1259" s="12" t="str">
        <f t="shared" si="38"/>
        <v/>
      </c>
      <c r="C1259" t="str">
        <f t="shared" si="39"/>
        <v/>
      </c>
      <c r="D1259" s="15" t="str">
        <f>IF(M1259=0,"",IF(AND(M1259&gt;0,IFERROR(SEARCH(Lijstjes!$F$2,'2. Invulblad'!N1259&amp;'2. Invulblad'!P1259&amp;'2. Invulblad'!R1259&amp;'2. Invulblad'!T1259&amp;'2. Invulblad'!V1259&amp;'2. Invulblad'!X1259&amp;'2. Invulblad'!Z1259&amp;'2. Invulblad'!AB1259&amp;'2. Invulblad'!AD1259&amp;'2. Invulblad'!AF1259&amp;'2. Invulblad'!AH1259&amp;'2. Invulblad'!AI1259),0)&gt;0),"","U mag geen subsidie aanvragen voor "&amp;'2. Invulblad'!E1259&amp;" "&amp;'2. Invulblad'!F1259&amp;'2. Invulblad'!G1259&amp;" want er is geen aangrenzende maatregel getroffen."))</f>
        <v/>
      </c>
      <c r="O1259" s="14" t="str">
        <f>IF(N1259=Lijstjes!$F$2,IF($F$15=Lijstjes!$A$2,$F$16,$F$21)/COUNTIF('2. Invulblad'!$N$29:$N$1048576,Lijstjes!$F$2),"")</f>
        <v/>
      </c>
      <c r="Q1259" s="5" t="str">
        <f>IF(P1259=Lijstjes!$F$2,IF($F$15=Lijstjes!$A$3,$F$16,$F$21)/COUNTIF('2. Invulblad'!$P$29:$P$1048576,Lijstjes!$F$2),"")</f>
        <v/>
      </c>
      <c r="S1259" s="5">
        <f>IF(R1259=Lijstjes!$F$2,IF($F$15=Lijstjes!$A$4,$F$16,$F$21)/COUNTIF('2. Invulblad'!$R$29:$R$1048576,Lijstjes!$F$2),0)</f>
        <v>0</v>
      </c>
      <c r="U1259" s="5">
        <f>IF(T1259=Lijstjes!$F$2,IF($F$15=Lijstjes!$A$5,$F$16,$F$21)/COUNTIF('2. Invulblad'!$T$29:$T$1048576,Lijstjes!$F$2),0)</f>
        <v>0</v>
      </c>
      <c r="W1259" s="5" t="str">
        <f>IF(V1259=Lijstjes!$F$2,IF($F$15=Lijstjes!$A$6,$F$16,$F$21)/COUNTIF('2. Invulblad'!$V$29:$V$1048576,Lijstjes!$F$2),"")</f>
        <v/>
      </c>
      <c r="Y1259" s="5" t="str">
        <f>IF(X1259=Lijstjes!$F$2,IF($F$15=Lijstjes!$A$7,$F$16,$F$21)/COUNTIF('2. Invulblad'!$X$29:$X$1048576,Lijstjes!$F$2),"")</f>
        <v/>
      </c>
      <c r="AA1259" s="14">
        <f>IF(Z1259=Lijstjes!$F$2,IF($F$15=Lijstjes!$A$8,$F$16,$F$21)/COUNTIF('2. Invulblad'!$Z$29:$Z$1048576,Lijstjes!$F$2),0)</f>
        <v>0</v>
      </c>
      <c r="AC1259" s="14">
        <f>IF(AB1259=Lijstjes!$F$2,IF($F$15=Lijstjes!$A$9,$F$16,$F$21)/COUNTIF('2. Invulblad'!$AB$29:$AB$1048576,Lijstjes!$F$2),0)</f>
        <v>0</v>
      </c>
      <c r="AE1259" s="14">
        <f>IF(AD1259=Lijstjes!$F$2,IF($F$15=Lijstjes!$A$10,$F$16,$F$21)/COUNTIF('2. Invulblad'!$AD$29:$AD$1048576,Lijstjes!$F$2),0)</f>
        <v>0</v>
      </c>
      <c r="AG1259" s="14">
        <f>IF(AF1259=Lijstjes!$F$2,IF($F$15=Lijstjes!$A$11,$F$16,$F$21)/COUNTIF('2. Invulblad'!$AF$29:$AF$1048576,Lijstjes!$F$2),0)</f>
        <v>0</v>
      </c>
    </row>
    <row r="1260" spans="2:33" ht="14.5">
      <c r="B1260" s="12" t="str">
        <f t="shared" si="38"/>
        <v/>
      </c>
      <c r="C1260" t="str">
        <f t="shared" si="39"/>
        <v/>
      </c>
      <c r="D1260" s="15" t="str">
        <f>IF(M1260=0,"",IF(AND(M1260&gt;0,IFERROR(SEARCH(Lijstjes!$F$2,'2. Invulblad'!N1260&amp;'2. Invulblad'!P1260&amp;'2. Invulblad'!R1260&amp;'2. Invulblad'!T1260&amp;'2. Invulblad'!V1260&amp;'2. Invulblad'!X1260&amp;'2. Invulblad'!Z1260&amp;'2. Invulblad'!AB1260&amp;'2. Invulblad'!AD1260&amp;'2. Invulblad'!AF1260&amp;'2. Invulblad'!AH1260&amp;'2. Invulblad'!AI1260),0)&gt;0),"","U mag geen subsidie aanvragen voor "&amp;'2. Invulblad'!E1260&amp;" "&amp;'2. Invulblad'!F1260&amp;'2. Invulblad'!G1260&amp;" want er is geen aangrenzende maatregel getroffen."))</f>
        <v/>
      </c>
      <c r="O1260" s="14" t="str">
        <f>IF(N1260=Lijstjes!$F$2,IF($F$15=Lijstjes!$A$2,$F$16,$F$21)/COUNTIF('2. Invulblad'!$N$29:$N$1048576,Lijstjes!$F$2),"")</f>
        <v/>
      </c>
      <c r="Q1260" s="5" t="str">
        <f>IF(P1260=Lijstjes!$F$2,IF($F$15=Lijstjes!$A$3,$F$16,$F$21)/COUNTIF('2. Invulblad'!$P$29:$P$1048576,Lijstjes!$F$2),"")</f>
        <v/>
      </c>
      <c r="S1260" s="5">
        <f>IF(R1260=Lijstjes!$F$2,IF($F$15=Lijstjes!$A$4,$F$16,$F$21)/COUNTIF('2. Invulblad'!$R$29:$R$1048576,Lijstjes!$F$2),0)</f>
        <v>0</v>
      </c>
      <c r="U1260" s="5">
        <f>IF(T1260=Lijstjes!$F$2,IF($F$15=Lijstjes!$A$5,$F$16,$F$21)/COUNTIF('2. Invulblad'!$T$29:$T$1048576,Lijstjes!$F$2),0)</f>
        <v>0</v>
      </c>
      <c r="W1260" s="5" t="str">
        <f>IF(V1260=Lijstjes!$F$2,IF($F$15=Lijstjes!$A$6,$F$16,$F$21)/COUNTIF('2. Invulblad'!$V$29:$V$1048576,Lijstjes!$F$2),"")</f>
        <v/>
      </c>
      <c r="Y1260" s="5" t="str">
        <f>IF(X1260=Lijstjes!$F$2,IF($F$15=Lijstjes!$A$7,$F$16,$F$21)/COUNTIF('2. Invulblad'!$X$29:$X$1048576,Lijstjes!$F$2),"")</f>
        <v/>
      </c>
      <c r="AA1260" s="14">
        <f>IF(Z1260=Lijstjes!$F$2,IF($F$15=Lijstjes!$A$8,$F$16,$F$21)/COUNTIF('2. Invulblad'!$Z$29:$Z$1048576,Lijstjes!$F$2),0)</f>
        <v>0</v>
      </c>
      <c r="AC1260" s="14">
        <f>IF(AB1260=Lijstjes!$F$2,IF($F$15=Lijstjes!$A$9,$F$16,$F$21)/COUNTIF('2. Invulblad'!$AB$29:$AB$1048576,Lijstjes!$F$2),0)</f>
        <v>0</v>
      </c>
      <c r="AE1260" s="14">
        <f>IF(AD1260=Lijstjes!$F$2,IF($F$15=Lijstjes!$A$10,$F$16,$F$21)/COUNTIF('2. Invulblad'!$AD$29:$AD$1048576,Lijstjes!$F$2),0)</f>
        <v>0</v>
      </c>
      <c r="AG1260" s="14">
        <f>IF(AF1260=Lijstjes!$F$2,IF($F$15=Lijstjes!$A$11,$F$16,$F$21)/COUNTIF('2. Invulblad'!$AF$29:$AF$1048576,Lijstjes!$F$2),0)</f>
        <v>0</v>
      </c>
    </row>
    <row r="1261" spans="2:33" ht="14.5">
      <c r="B1261" s="12" t="str">
        <f t="shared" si="38"/>
        <v/>
      </c>
      <c r="C1261" t="str">
        <f t="shared" si="39"/>
        <v/>
      </c>
      <c r="D1261" s="15" t="str">
        <f>IF(M1261=0,"",IF(AND(M1261&gt;0,IFERROR(SEARCH(Lijstjes!$F$2,'2. Invulblad'!N1261&amp;'2. Invulblad'!P1261&amp;'2. Invulblad'!R1261&amp;'2. Invulblad'!T1261&amp;'2. Invulblad'!V1261&amp;'2. Invulblad'!X1261&amp;'2. Invulblad'!Z1261&amp;'2. Invulblad'!AB1261&amp;'2. Invulblad'!AD1261&amp;'2. Invulblad'!AF1261&amp;'2. Invulblad'!AH1261&amp;'2. Invulblad'!AI1261),0)&gt;0),"","U mag geen subsidie aanvragen voor "&amp;'2. Invulblad'!E1261&amp;" "&amp;'2. Invulblad'!F1261&amp;'2. Invulblad'!G1261&amp;" want er is geen aangrenzende maatregel getroffen."))</f>
        <v/>
      </c>
      <c r="O1261" s="14" t="str">
        <f>IF(N1261=Lijstjes!$F$2,IF($F$15=Lijstjes!$A$2,$F$16,$F$21)/COUNTIF('2. Invulblad'!$N$29:$N$1048576,Lijstjes!$F$2),"")</f>
        <v/>
      </c>
      <c r="Q1261" s="5" t="str">
        <f>IF(P1261=Lijstjes!$F$2,IF($F$15=Lijstjes!$A$3,$F$16,$F$21)/COUNTIF('2. Invulblad'!$P$29:$P$1048576,Lijstjes!$F$2),"")</f>
        <v/>
      </c>
      <c r="S1261" s="5">
        <f>IF(R1261=Lijstjes!$F$2,IF($F$15=Lijstjes!$A$4,$F$16,$F$21)/COUNTIF('2. Invulblad'!$R$29:$R$1048576,Lijstjes!$F$2),0)</f>
        <v>0</v>
      </c>
      <c r="U1261" s="5">
        <f>IF(T1261=Lijstjes!$F$2,IF($F$15=Lijstjes!$A$5,$F$16,$F$21)/COUNTIF('2. Invulblad'!$T$29:$T$1048576,Lijstjes!$F$2),0)</f>
        <v>0</v>
      </c>
      <c r="W1261" s="5" t="str">
        <f>IF(V1261=Lijstjes!$F$2,IF($F$15=Lijstjes!$A$6,$F$16,$F$21)/COUNTIF('2. Invulblad'!$V$29:$V$1048576,Lijstjes!$F$2),"")</f>
        <v/>
      </c>
      <c r="Y1261" s="5" t="str">
        <f>IF(X1261=Lijstjes!$F$2,IF($F$15=Lijstjes!$A$7,$F$16,$F$21)/COUNTIF('2. Invulblad'!$X$29:$X$1048576,Lijstjes!$F$2),"")</f>
        <v/>
      </c>
      <c r="AA1261" s="14">
        <f>IF(Z1261=Lijstjes!$F$2,IF($F$15=Lijstjes!$A$8,$F$16,$F$21)/COUNTIF('2. Invulblad'!$Z$29:$Z$1048576,Lijstjes!$F$2),0)</f>
        <v>0</v>
      </c>
      <c r="AC1261" s="14">
        <f>IF(AB1261=Lijstjes!$F$2,IF($F$15=Lijstjes!$A$9,$F$16,$F$21)/COUNTIF('2. Invulblad'!$AB$29:$AB$1048576,Lijstjes!$F$2),0)</f>
        <v>0</v>
      </c>
      <c r="AE1261" s="14">
        <f>IF(AD1261=Lijstjes!$F$2,IF($F$15=Lijstjes!$A$10,$F$16,$F$21)/COUNTIF('2. Invulblad'!$AD$29:$AD$1048576,Lijstjes!$F$2),0)</f>
        <v>0</v>
      </c>
      <c r="AG1261" s="14">
        <f>IF(AF1261=Lijstjes!$F$2,IF($F$15=Lijstjes!$A$11,$F$16,$F$21)/COUNTIF('2. Invulblad'!$AF$29:$AF$1048576,Lijstjes!$F$2),0)</f>
        <v>0</v>
      </c>
    </row>
    <row r="1262" spans="2:33" ht="14.5">
      <c r="B1262" s="12" t="str">
        <f t="shared" si="38"/>
        <v/>
      </c>
      <c r="C1262" t="str">
        <f t="shared" si="39"/>
        <v/>
      </c>
      <c r="D1262" s="15" t="str">
        <f>IF(M1262=0,"",IF(AND(M1262&gt;0,IFERROR(SEARCH(Lijstjes!$F$2,'2. Invulblad'!N1262&amp;'2. Invulblad'!P1262&amp;'2. Invulblad'!R1262&amp;'2. Invulblad'!T1262&amp;'2. Invulblad'!V1262&amp;'2. Invulblad'!X1262&amp;'2. Invulblad'!Z1262&amp;'2. Invulblad'!AB1262&amp;'2. Invulblad'!AD1262&amp;'2. Invulblad'!AF1262&amp;'2. Invulblad'!AH1262&amp;'2. Invulblad'!AI1262),0)&gt;0),"","U mag geen subsidie aanvragen voor "&amp;'2. Invulblad'!E1262&amp;" "&amp;'2. Invulblad'!F1262&amp;'2. Invulblad'!G1262&amp;" want er is geen aangrenzende maatregel getroffen."))</f>
        <v/>
      </c>
      <c r="O1262" s="14" t="str">
        <f>IF(N1262=Lijstjes!$F$2,IF($F$15=Lijstjes!$A$2,$F$16,$F$21)/COUNTIF('2. Invulblad'!$N$29:$N$1048576,Lijstjes!$F$2),"")</f>
        <v/>
      </c>
      <c r="Q1262" s="5" t="str">
        <f>IF(P1262=Lijstjes!$F$2,IF($F$15=Lijstjes!$A$3,$F$16,$F$21)/COUNTIF('2. Invulblad'!$P$29:$P$1048576,Lijstjes!$F$2),"")</f>
        <v/>
      </c>
      <c r="S1262" s="5">
        <f>IF(R1262=Lijstjes!$F$2,IF($F$15=Lijstjes!$A$4,$F$16,$F$21)/COUNTIF('2. Invulblad'!$R$29:$R$1048576,Lijstjes!$F$2),0)</f>
        <v>0</v>
      </c>
      <c r="U1262" s="5">
        <f>IF(T1262=Lijstjes!$F$2,IF($F$15=Lijstjes!$A$5,$F$16,$F$21)/COUNTIF('2. Invulblad'!$T$29:$T$1048576,Lijstjes!$F$2),0)</f>
        <v>0</v>
      </c>
      <c r="W1262" s="5" t="str">
        <f>IF(V1262=Lijstjes!$F$2,IF($F$15=Lijstjes!$A$6,$F$16,$F$21)/COUNTIF('2. Invulblad'!$V$29:$V$1048576,Lijstjes!$F$2),"")</f>
        <v/>
      </c>
      <c r="Y1262" s="5" t="str">
        <f>IF(X1262=Lijstjes!$F$2,IF($F$15=Lijstjes!$A$7,$F$16,$F$21)/COUNTIF('2. Invulblad'!$X$29:$X$1048576,Lijstjes!$F$2),"")</f>
        <v/>
      </c>
      <c r="AA1262" s="14">
        <f>IF(Z1262=Lijstjes!$F$2,IF($F$15=Lijstjes!$A$8,$F$16,$F$21)/COUNTIF('2. Invulblad'!$Z$29:$Z$1048576,Lijstjes!$F$2),0)</f>
        <v>0</v>
      </c>
      <c r="AC1262" s="14">
        <f>IF(AB1262=Lijstjes!$F$2,IF($F$15=Lijstjes!$A$9,$F$16,$F$21)/COUNTIF('2. Invulblad'!$AB$29:$AB$1048576,Lijstjes!$F$2),0)</f>
        <v>0</v>
      </c>
      <c r="AE1262" s="14">
        <f>IF(AD1262=Lijstjes!$F$2,IF($F$15=Lijstjes!$A$10,$F$16,$F$21)/COUNTIF('2. Invulblad'!$AD$29:$AD$1048576,Lijstjes!$F$2),0)</f>
        <v>0</v>
      </c>
      <c r="AG1262" s="14">
        <f>IF(AF1262=Lijstjes!$F$2,IF($F$15=Lijstjes!$A$11,$F$16,$F$21)/COUNTIF('2. Invulblad'!$AF$29:$AF$1048576,Lijstjes!$F$2),0)</f>
        <v>0</v>
      </c>
    </row>
    <row r="1263" spans="2:33" ht="14.5">
      <c r="B1263" s="12" t="str">
        <f t="shared" si="38"/>
        <v/>
      </c>
      <c r="C1263" t="str">
        <f t="shared" si="39"/>
        <v/>
      </c>
      <c r="D1263" s="15" t="str">
        <f>IF(M1263=0,"",IF(AND(M1263&gt;0,IFERROR(SEARCH(Lijstjes!$F$2,'2. Invulblad'!N1263&amp;'2. Invulblad'!P1263&amp;'2. Invulblad'!R1263&amp;'2. Invulblad'!T1263&amp;'2. Invulblad'!V1263&amp;'2. Invulblad'!X1263&amp;'2. Invulblad'!Z1263&amp;'2. Invulblad'!AB1263&amp;'2. Invulblad'!AD1263&amp;'2. Invulblad'!AF1263&amp;'2. Invulblad'!AH1263&amp;'2. Invulblad'!AI1263),0)&gt;0),"","U mag geen subsidie aanvragen voor "&amp;'2. Invulblad'!E1263&amp;" "&amp;'2. Invulblad'!F1263&amp;'2. Invulblad'!G1263&amp;" want er is geen aangrenzende maatregel getroffen."))</f>
        <v/>
      </c>
      <c r="O1263" s="14" t="str">
        <f>IF(N1263=Lijstjes!$F$2,IF($F$15=Lijstjes!$A$2,$F$16,$F$21)/COUNTIF('2. Invulblad'!$N$29:$N$1048576,Lijstjes!$F$2),"")</f>
        <v/>
      </c>
      <c r="Q1263" s="5" t="str">
        <f>IF(P1263=Lijstjes!$F$2,IF($F$15=Lijstjes!$A$3,$F$16,$F$21)/COUNTIF('2. Invulblad'!$P$29:$P$1048576,Lijstjes!$F$2),"")</f>
        <v/>
      </c>
      <c r="S1263" s="5">
        <f>IF(R1263=Lijstjes!$F$2,IF($F$15=Lijstjes!$A$4,$F$16,$F$21)/COUNTIF('2. Invulblad'!$R$29:$R$1048576,Lijstjes!$F$2),0)</f>
        <v>0</v>
      </c>
      <c r="U1263" s="5">
        <f>IF(T1263=Lijstjes!$F$2,IF($F$15=Lijstjes!$A$5,$F$16,$F$21)/COUNTIF('2. Invulblad'!$T$29:$T$1048576,Lijstjes!$F$2),0)</f>
        <v>0</v>
      </c>
      <c r="W1263" s="5" t="str">
        <f>IF(V1263=Lijstjes!$F$2,IF($F$15=Lijstjes!$A$6,$F$16,$F$21)/COUNTIF('2. Invulblad'!$V$29:$V$1048576,Lijstjes!$F$2),"")</f>
        <v/>
      </c>
      <c r="Y1263" s="5" t="str">
        <f>IF(X1263=Lijstjes!$F$2,IF($F$15=Lijstjes!$A$7,$F$16,$F$21)/COUNTIF('2. Invulblad'!$X$29:$X$1048576,Lijstjes!$F$2),"")</f>
        <v/>
      </c>
      <c r="AA1263" s="14">
        <f>IF(Z1263=Lijstjes!$F$2,IF($F$15=Lijstjes!$A$8,$F$16,$F$21)/COUNTIF('2. Invulblad'!$Z$29:$Z$1048576,Lijstjes!$F$2),0)</f>
        <v>0</v>
      </c>
      <c r="AC1263" s="14">
        <f>IF(AB1263=Lijstjes!$F$2,IF($F$15=Lijstjes!$A$9,$F$16,$F$21)/COUNTIF('2. Invulblad'!$AB$29:$AB$1048576,Lijstjes!$F$2),0)</f>
        <v>0</v>
      </c>
      <c r="AE1263" s="14">
        <f>IF(AD1263=Lijstjes!$F$2,IF($F$15=Lijstjes!$A$10,$F$16,$F$21)/COUNTIF('2. Invulblad'!$AD$29:$AD$1048576,Lijstjes!$F$2),0)</f>
        <v>0</v>
      </c>
      <c r="AG1263" s="14">
        <f>IF(AF1263=Lijstjes!$F$2,IF($F$15=Lijstjes!$A$11,$F$16,$F$21)/COUNTIF('2. Invulblad'!$AF$29:$AF$1048576,Lijstjes!$F$2),0)</f>
        <v>0</v>
      </c>
    </row>
    <row r="1264" spans="2:33" ht="14.5">
      <c r="B1264" s="12" t="str">
        <f t="shared" si="38"/>
        <v/>
      </c>
      <c r="C1264" t="str">
        <f t="shared" si="39"/>
        <v/>
      </c>
      <c r="D1264" s="15" t="str">
        <f>IF(M1264=0,"",IF(AND(M1264&gt;0,IFERROR(SEARCH(Lijstjes!$F$2,'2. Invulblad'!N1264&amp;'2. Invulblad'!P1264&amp;'2. Invulblad'!R1264&amp;'2. Invulblad'!T1264&amp;'2. Invulblad'!V1264&amp;'2. Invulblad'!X1264&amp;'2. Invulblad'!Z1264&amp;'2. Invulblad'!AB1264&amp;'2. Invulblad'!AD1264&amp;'2. Invulblad'!AF1264&amp;'2. Invulblad'!AH1264&amp;'2. Invulblad'!AI1264),0)&gt;0),"","U mag geen subsidie aanvragen voor "&amp;'2. Invulblad'!E1264&amp;" "&amp;'2. Invulblad'!F1264&amp;'2. Invulblad'!G1264&amp;" want er is geen aangrenzende maatregel getroffen."))</f>
        <v/>
      </c>
      <c r="O1264" s="14" t="str">
        <f>IF(N1264=Lijstjes!$F$2,IF($F$15=Lijstjes!$A$2,$F$16,$F$21)/COUNTIF('2. Invulblad'!$N$29:$N$1048576,Lijstjes!$F$2),"")</f>
        <v/>
      </c>
      <c r="Q1264" s="5" t="str">
        <f>IF(P1264=Lijstjes!$F$2,IF($F$15=Lijstjes!$A$3,$F$16,$F$21)/COUNTIF('2. Invulblad'!$P$29:$P$1048576,Lijstjes!$F$2),"")</f>
        <v/>
      </c>
      <c r="S1264" s="5">
        <f>IF(R1264=Lijstjes!$F$2,IF($F$15=Lijstjes!$A$4,$F$16,$F$21)/COUNTIF('2. Invulblad'!$R$29:$R$1048576,Lijstjes!$F$2),0)</f>
        <v>0</v>
      </c>
      <c r="U1264" s="5">
        <f>IF(T1264=Lijstjes!$F$2,IF($F$15=Lijstjes!$A$5,$F$16,$F$21)/COUNTIF('2. Invulblad'!$T$29:$T$1048576,Lijstjes!$F$2),0)</f>
        <v>0</v>
      </c>
      <c r="W1264" s="5" t="str">
        <f>IF(V1264=Lijstjes!$F$2,IF($F$15=Lijstjes!$A$6,$F$16,$F$21)/COUNTIF('2. Invulblad'!$V$29:$V$1048576,Lijstjes!$F$2),"")</f>
        <v/>
      </c>
      <c r="Y1264" s="5" t="str">
        <f>IF(X1264=Lijstjes!$F$2,IF($F$15=Lijstjes!$A$7,$F$16,$F$21)/COUNTIF('2. Invulblad'!$X$29:$X$1048576,Lijstjes!$F$2),"")</f>
        <v/>
      </c>
      <c r="AA1264" s="14">
        <f>IF(Z1264=Lijstjes!$F$2,IF($F$15=Lijstjes!$A$8,$F$16,$F$21)/COUNTIF('2. Invulblad'!$Z$29:$Z$1048576,Lijstjes!$F$2),0)</f>
        <v>0</v>
      </c>
      <c r="AC1264" s="14">
        <f>IF(AB1264=Lijstjes!$F$2,IF($F$15=Lijstjes!$A$9,$F$16,$F$21)/COUNTIF('2. Invulblad'!$AB$29:$AB$1048576,Lijstjes!$F$2),0)</f>
        <v>0</v>
      </c>
      <c r="AE1264" s="14">
        <f>IF(AD1264=Lijstjes!$F$2,IF($F$15=Lijstjes!$A$10,$F$16,$F$21)/COUNTIF('2. Invulblad'!$AD$29:$AD$1048576,Lijstjes!$F$2),0)</f>
        <v>0</v>
      </c>
      <c r="AG1264" s="14">
        <f>IF(AF1264=Lijstjes!$F$2,IF($F$15=Lijstjes!$A$11,$F$16,$F$21)/COUNTIF('2. Invulblad'!$AF$29:$AF$1048576,Lijstjes!$F$2),0)</f>
        <v>0</v>
      </c>
    </row>
    <row r="1265" spans="2:33" ht="14.5">
      <c r="B1265" s="12" t="str">
        <f t="shared" si="38"/>
        <v/>
      </c>
      <c r="C1265" t="str">
        <f t="shared" si="39"/>
        <v/>
      </c>
      <c r="D1265" s="15" t="str">
        <f>IF(M1265=0,"",IF(AND(M1265&gt;0,IFERROR(SEARCH(Lijstjes!$F$2,'2. Invulblad'!N1265&amp;'2. Invulblad'!P1265&amp;'2. Invulblad'!R1265&amp;'2. Invulblad'!T1265&amp;'2. Invulblad'!V1265&amp;'2. Invulblad'!X1265&amp;'2. Invulblad'!Z1265&amp;'2. Invulblad'!AB1265&amp;'2. Invulblad'!AD1265&amp;'2. Invulblad'!AF1265&amp;'2. Invulblad'!AH1265&amp;'2. Invulblad'!AI1265),0)&gt;0),"","U mag geen subsidie aanvragen voor "&amp;'2. Invulblad'!E1265&amp;" "&amp;'2. Invulblad'!F1265&amp;'2. Invulblad'!G1265&amp;" want er is geen aangrenzende maatregel getroffen."))</f>
        <v/>
      </c>
      <c r="O1265" s="14" t="str">
        <f>IF(N1265=Lijstjes!$F$2,IF($F$15=Lijstjes!$A$2,$F$16,$F$21)/COUNTIF('2. Invulblad'!$N$29:$N$1048576,Lijstjes!$F$2),"")</f>
        <v/>
      </c>
      <c r="Q1265" s="5" t="str">
        <f>IF(P1265=Lijstjes!$F$2,IF($F$15=Lijstjes!$A$3,$F$16,$F$21)/COUNTIF('2. Invulblad'!$P$29:$P$1048576,Lijstjes!$F$2),"")</f>
        <v/>
      </c>
      <c r="S1265" s="5">
        <f>IF(R1265=Lijstjes!$F$2,IF($F$15=Lijstjes!$A$4,$F$16,$F$21)/COUNTIF('2. Invulblad'!$R$29:$R$1048576,Lijstjes!$F$2),0)</f>
        <v>0</v>
      </c>
      <c r="U1265" s="5">
        <f>IF(T1265=Lijstjes!$F$2,IF($F$15=Lijstjes!$A$5,$F$16,$F$21)/COUNTIF('2. Invulblad'!$T$29:$T$1048576,Lijstjes!$F$2),0)</f>
        <v>0</v>
      </c>
      <c r="W1265" s="5" t="str">
        <f>IF(V1265=Lijstjes!$F$2,IF($F$15=Lijstjes!$A$6,$F$16,$F$21)/COUNTIF('2. Invulblad'!$V$29:$V$1048576,Lijstjes!$F$2),"")</f>
        <v/>
      </c>
      <c r="Y1265" s="5" t="str">
        <f>IF(X1265=Lijstjes!$F$2,IF($F$15=Lijstjes!$A$7,$F$16,$F$21)/COUNTIF('2. Invulblad'!$X$29:$X$1048576,Lijstjes!$F$2),"")</f>
        <v/>
      </c>
      <c r="AA1265" s="14">
        <f>IF(Z1265=Lijstjes!$F$2,IF($F$15=Lijstjes!$A$8,$F$16,$F$21)/COUNTIF('2. Invulblad'!$Z$29:$Z$1048576,Lijstjes!$F$2),0)</f>
        <v>0</v>
      </c>
      <c r="AC1265" s="14">
        <f>IF(AB1265=Lijstjes!$F$2,IF($F$15=Lijstjes!$A$9,$F$16,$F$21)/COUNTIF('2. Invulblad'!$AB$29:$AB$1048576,Lijstjes!$F$2),0)</f>
        <v>0</v>
      </c>
      <c r="AE1265" s="14">
        <f>IF(AD1265=Lijstjes!$F$2,IF($F$15=Lijstjes!$A$10,$F$16,$F$21)/COUNTIF('2. Invulblad'!$AD$29:$AD$1048576,Lijstjes!$F$2),0)</f>
        <v>0</v>
      </c>
      <c r="AG1265" s="14">
        <f>IF(AF1265=Lijstjes!$F$2,IF($F$15=Lijstjes!$A$11,$F$16,$F$21)/COUNTIF('2. Invulblad'!$AF$29:$AF$1048576,Lijstjes!$F$2),0)</f>
        <v>0</v>
      </c>
    </row>
    <row r="1266" spans="2:33" ht="14.5">
      <c r="B1266" s="12" t="str">
        <f t="shared" si="38"/>
        <v/>
      </c>
      <c r="C1266" t="str">
        <f t="shared" si="39"/>
        <v/>
      </c>
      <c r="D1266" s="15" t="str">
        <f>IF(M1266=0,"",IF(AND(M1266&gt;0,IFERROR(SEARCH(Lijstjes!$F$2,'2. Invulblad'!N1266&amp;'2. Invulblad'!P1266&amp;'2. Invulblad'!R1266&amp;'2. Invulblad'!T1266&amp;'2. Invulblad'!V1266&amp;'2. Invulblad'!X1266&amp;'2. Invulblad'!Z1266&amp;'2. Invulblad'!AB1266&amp;'2. Invulblad'!AD1266&amp;'2. Invulblad'!AF1266&amp;'2. Invulblad'!AH1266&amp;'2. Invulblad'!AI1266),0)&gt;0),"","U mag geen subsidie aanvragen voor "&amp;'2. Invulblad'!E1266&amp;" "&amp;'2. Invulblad'!F1266&amp;'2. Invulblad'!G1266&amp;" want er is geen aangrenzende maatregel getroffen."))</f>
        <v/>
      </c>
      <c r="O1266" s="14" t="str">
        <f>IF(N1266=Lijstjes!$F$2,IF($F$15=Lijstjes!$A$2,$F$16,$F$21)/COUNTIF('2. Invulblad'!$N$29:$N$1048576,Lijstjes!$F$2),"")</f>
        <v/>
      </c>
      <c r="Q1266" s="5" t="str">
        <f>IF(P1266=Lijstjes!$F$2,IF($F$15=Lijstjes!$A$3,$F$16,$F$21)/COUNTIF('2. Invulblad'!$P$29:$P$1048576,Lijstjes!$F$2),"")</f>
        <v/>
      </c>
      <c r="S1266" s="5">
        <f>IF(R1266=Lijstjes!$F$2,IF($F$15=Lijstjes!$A$4,$F$16,$F$21)/COUNTIF('2. Invulblad'!$R$29:$R$1048576,Lijstjes!$F$2),0)</f>
        <v>0</v>
      </c>
      <c r="U1266" s="5">
        <f>IF(T1266=Lijstjes!$F$2,IF($F$15=Lijstjes!$A$5,$F$16,$F$21)/COUNTIF('2. Invulblad'!$T$29:$T$1048576,Lijstjes!$F$2),0)</f>
        <v>0</v>
      </c>
      <c r="W1266" s="5" t="str">
        <f>IF(V1266=Lijstjes!$F$2,IF($F$15=Lijstjes!$A$6,$F$16,$F$21)/COUNTIF('2. Invulblad'!$V$29:$V$1048576,Lijstjes!$F$2),"")</f>
        <v/>
      </c>
      <c r="Y1266" s="5" t="str">
        <f>IF(X1266=Lijstjes!$F$2,IF($F$15=Lijstjes!$A$7,$F$16,$F$21)/COUNTIF('2. Invulblad'!$X$29:$X$1048576,Lijstjes!$F$2),"")</f>
        <v/>
      </c>
      <c r="AA1266" s="14">
        <f>IF(Z1266=Lijstjes!$F$2,IF($F$15=Lijstjes!$A$8,$F$16,$F$21)/COUNTIF('2. Invulblad'!$Z$29:$Z$1048576,Lijstjes!$F$2),0)</f>
        <v>0</v>
      </c>
      <c r="AC1266" s="14">
        <f>IF(AB1266=Lijstjes!$F$2,IF($F$15=Lijstjes!$A$9,$F$16,$F$21)/COUNTIF('2. Invulblad'!$AB$29:$AB$1048576,Lijstjes!$F$2),0)</f>
        <v>0</v>
      </c>
      <c r="AE1266" s="14">
        <f>IF(AD1266=Lijstjes!$F$2,IF($F$15=Lijstjes!$A$10,$F$16,$F$21)/COUNTIF('2. Invulblad'!$AD$29:$AD$1048576,Lijstjes!$F$2),0)</f>
        <v>0</v>
      </c>
      <c r="AG1266" s="14">
        <f>IF(AF1266=Lijstjes!$F$2,IF($F$15=Lijstjes!$A$11,$F$16,$F$21)/COUNTIF('2. Invulblad'!$AF$29:$AF$1048576,Lijstjes!$F$2),0)</f>
        <v>0</v>
      </c>
    </row>
    <row r="1267" spans="2:33" ht="14.5">
      <c r="B1267" s="12" t="str">
        <f t="shared" si="38"/>
        <v/>
      </c>
      <c r="C1267" t="str">
        <f t="shared" si="39"/>
        <v/>
      </c>
      <c r="D1267" s="15" t="str">
        <f>IF(M1267=0,"",IF(AND(M1267&gt;0,IFERROR(SEARCH(Lijstjes!$F$2,'2. Invulblad'!N1267&amp;'2. Invulblad'!P1267&amp;'2. Invulblad'!R1267&amp;'2. Invulblad'!T1267&amp;'2. Invulblad'!V1267&amp;'2. Invulblad'!X1267&amp;'2. Invulblad'!Z1267&amp;'2. Invulblad'!AB1267&amp;'2. Invulblad'!AD1267&amp;'2. Invulblad'!AF1267&amp;'2. Invulblad'!AH1267&amp;'2. Invulblad'!AI1267),0)&gt;0),"","U mag geen subsidie aanvragen voor "&amp;'2. Invulblad'!E1267&amp;" "&amp;'2. Invulblad'!F1267&amp;'2. Invulblad'!G1267&amp;" want er is geen aangrenzende maatregel getroffen."))</f>
        <v/>
      </c>
      <c r="O1267" s="14" t="str">
        <f>IF(N1267=Lijstjes!$F$2,IF($F$15=Lijstjes!$A$2,$F$16,$F$21)/COUNTIF('2. Invulblad'!$N$29:$N$1048576,Lijstjes!$F$2),"")</f>
        <v/>
      </c>
      <c r="Q1267" s="5" t="str">
        <f>IF(P1267=Lijstjes!$F$2,IF($F$15=Lijstjes!$A$3,$F$16,$F$21)/COUNTIF('2. Invulblad'!$P$29:$P$1048576,Lijstjes!$F$2),"")</f>
        <v/>
      </c>
      <c r="S1267" s="5">
        <f>IF(R1267=Lijstjes!$F$2,IF($F$15=Lijstjes!$A$4,$F$16,$F$21)/COUNTIF('2. Invulblad'!$R$29:$R$1048576,Lijstjes!$F$2),0)</f>
        <v>0</v>
      </c>
      <c r="U1267" s="5">
        <f>IF(T1267=Lijstjes!$F$2,IF($F$15=Lijstjes!$A$5,$F$16,$F$21)/COUNTIF('2. Invulblad'!$T$29:$T$1048576,Lijstjes!$F$2),0)</f>
        <v>0</v>
      </c>
      <c r="W1267" s="5" t="str">
        <f>IF(V1267=Lijstjes!$F$2,IF($F$15=Lijstjes!$A$6,$F$16,$F$21)/COUNTIF('2. Invulblad'!$V$29:$V$1048576,Lijstjes!$F$2),"")</f>
        <v/>
      </c>
      <c r="Y1267" s="5" t="str">
        <f>IF(X1267=Lijstjes!$F$2,IF($F$15=Lijstjes!$A$7,$F$16,$F$21)/COUNTIF('2. Invulblad'!$X$29:$X$1048576,Lijstjes!$F$2),"")</f>
        <v/>
      </c>
      <c r="AA1267" s="14">
        <f>IF(Z1267=Lijstjes!$F$2,IF($F$15=Lijstjes!$A$8,$F$16,$F$21)/COUNTIF('2. Invulblad'!$Z$29:$Z$1048576,Lijstjes!$F$2),0)</f>
        <v>0</v>
      </c>
      <c r="AC1267" s="14">
        <f>IF(AB1267=Lijstjes!$F$2,IF($F$15=Lijstjes!$A$9,$F$16,$F$21)/COUNTIF('2. Invulblad'!$AB$29:$AB$1048576,Lijstjes!$F$2),0)</f>
        <v>0</v>
      </c>
      <c r="AE1267" s="14">
        <f>IF(AD1267=Lijstjes!$F$2,IF($F$15=Lijstjes!$A$10,$F$16,$F$21)/COUNTIF('2. Invulblad'!$AD$29:$AD$1048576,Lijstjes!$F$2),0)</f>
        <v>0</v>
      </c>
      <c r="AG1267" s="14">
        <f>IF(AF1267=Lijstjes!$F$2,IF($F$15=Lijstjes!$A$11,$F$16,$F$21)/COUNTIF('2. Invulblad'!$AF$29:$AF$1048576,Lijstjes!$F$2),0)</f>
        <v>0</v>
      </c>
    </row>
    <row r="1268" spans="2:33" ht="14.5">
      <c r="B1268" s="12" t="str">
        <f t="shared" si="38"/>
        <v/>
      </c>
      <c r="C1268" t="str">
        <f t="shared" si="39"/>
        <v/>
      </c>
      <c r="D1268" s="15" t="str">
        <f>IF(M1268=0,"",IF(AND(M1268&gt;0,IFERROR(SEARCH(Lijstjes!$F$2,'2. Invulblad'!N1268&amp;'2. Invulblad'!P1268&amp;'2. Invulblad'!R1268&amp;'2. Invulblad'!T1268&amp;'2. Invulblad'!V1268&amp;'2. Invulblad'!X1268&amp;'2. Invulblad'!Z1268&amp;'2. Invulblad'!AB1268&amp;'2. Invulblad'!AD1268&amp;'2. Invulblad'!AF1268&amp;'2. Invulblad'!AH1268&amp;'2. Invulblad'!AI1268),0)&gt;0),"","U mag geen subsidie aanvragen voor "&amp;'2. Invulblad'!E1268&amp;" "&amp;'2. Invulblad'!F1268&amp;'2. Invulblad'!G1268&amp;" want er is geen aangrenzende maatregel getroffen."))</f>
        <v/>
      </c>
      <c r="O1268" s="14" t="str">
        <f>IF(N1268=Lijstjes!$F$2,IF($F$15=Lijstjes!$A$2,$F$16,$F$21)/COUNTIF('2. Invulblad'!$N$29:$N$1048576,Lijstjes!$F$2),"")</f>
        <v/>
      </c>
      <c r="Q1268" s="5" t="str">
        <f>IF(P1268=Lijstjes!$F$2,IF($F$15=Lijstjes!$A$3,$F$16,$F$21)/COUNTIF('2. Invulblad'!$P$29:$P$1048576,Lijstjes!$F$2),"")</f>
        <v/>
      </c>
      <c r="S1268" s="5">
        <f>IF(R1268=Lijstjes!$F$2,IF($F$15=Lijstjes!$A$4,$F$16,$F$21)/COUNTIF('2. Invulblad'!$R$29:$R$1048576,Lijstjes!$F$2),0)</f>
        <v>0</v>
      </c>
      <c r="U1268" s="5">
        <f>IF(T1268=Lijstjes!$F$2,IF($F$15=Lijstjes!$A$5,$F$16,$F$21)/COUNTIF('2. Invulblad'!$T$29:$T$1048576,Lijstjes!$F$2),0)</f>
        <v>0</v>
      </c>
      <c r="W1268" s="5" t="str">
        <f>IF(V1268=Lijstjes!$F$2,IF($F$15=Lijstjes!$A$6,$F$16,$F$21)/COUNTIF('2. Invulblad'!$V$29:$V$1048576,Lijstjes!$F$2),"")</f>
        <v/>
      </c>
      <c r="Y1268" s="5" t="str">
        <f>IF(X1268=Lijstjes!$F$2,IF($F$15=Lijstjes!$A$7,$F$16,$F$21)/COUNTIF('2. Invulblad'!$X$29:$X$1048576,Lijstjes!$F$2),"")</f>
        <v/>
      </c>
      <c r="AA1268" s="14">
        <f>IF(Z1268=Lijstjes!$F$2,IF($F$15=Lijstjes!$A$8,$F$16,$F$21)/COUNTIF('2. Invulblad'!$Z$29:$Z$1048576,Lijstjes!$F$2),0)</f>
        <v>0</v>
      </c>
      <c r="AC1268" s="14">
        <f>IF(AB1268=Lijstjes!$F$2,IF($F$15=Lijstjes!$A$9,$F$16,$F$21)/COUNTIF('2. Invulblad'!$AB$29:$AB$1048576,Lijstjes!$F$2),0)</f>
        <v>0</v>
      </c>
      <c r="AE1268" s="14">
        <f>IF(AD1268=Lijstjes!$F$2,IF($F$15=Lijstjes!$A$10,$F$16,$F$21)/COUNTIF('2. Invulblad'!$AD$29:$AD$1048576,Lijstjes!$F$2),0)</f>
        <v>0</v>
      </c>
      <c r="AG1268" s="14">
        <f>IF(AF1268=Lijstjes!$F$2,IF($F$15=Lijstjes!$A$11,$F$16,$F$21)/COUNTIF('2. Invulblad'!$AF$29:$AF$1048576,Lijstjes!$F$2),0)</f>
        <v>0</v>
      </c>
    </row>
    <row r="1269" spans="2:33" ht="14.5">
      <c r="B1269" s="12" t="str">
        <f t="shared" si="38"/>
        <v/>
      </c>
      <c r="C1269" t="str">
        <f t="shared" si="39"/>
        <v/>
      </c>
      <c r="D1269" s="15" t="str">
        <f>IF(M1269=0,"",IF(AND(M1269&gt;0,IFERROR(SEARCH(Lijstjes!$F$2,'2. Invulblad'!N1269&amp;'2. Invulblad'!P1269&amp;'2. Invulblad'!R1269&amp;'2. Invulblad'!T1269&amp;'2. Invulblad'!V1269&amp;'2. Invulblad'!X1269&amp;'2. Invulblad'!Z1269&amp;'2. Invulblad'!AB1269&amp;'2. Invulblad'!AD1269&amp;'2. Invulblad'!AF1269&amp;'2. Invulblad'!AH1269&amp;'2. Invulblad'!AI1269),0)&gt;0),"","U mag geen subsidie aanvragen voor "&amp;'2. Invulblad'!E1269&amp;" "&amp;'2. Invulblad'!F1269&amp;'2. Invulblad'!G1269&amp;" want er is geen aangrenzende maatregel getroffen."))</f>
        <v/>
      </c>
      <c r="O1269" s="14" t="str">
        <f>IF(N1269=Lijstjes!$F$2,IF($F$15=Lijstjes!$A$2,$F$16,$F$21)/COUNTIF('2. Invulblad'!$N$29:$N$1048576,Lijstjes!$F$2),"")</f>
        <v/>
      </c>
      <c r="Q1269" s="5" t="str">
        <f>IF(P1269=Lijstjes!$F$2,IF($F$15=Lijstjes!$A$3,$F$16,$F$21)/COUNTIF('2. Invulblad'!$P$29:$P$1048576,Lijstjes!$F$2),"")</f>
        <v/>
      </c>
      <c r="S1269" s="5">
        <f>IF(R1269=Lijstjes!$F$2,IF($F$15=Lijstjes!$A$4,$F$16,$F$21)/COUNTIF('2. Invulblad'!$R$29:$R$1048576,Lijstjes!$F$2),0)</f>
        <v>0</v>
      </c>
      <c r="U1269" s="5">
        <f>IF(T1269=Lijstjes!$F$2,IF($F$15=Lijstjes!$A$5,$F$16,$F$21)/COUNTIF('2. Invulblad'!$T$29:$T$1048576,Lijstjes!$F$2),0)</f>
        <v>0</v>
      </c>
      <c r="W1269" s="5" t="str">
        <f>IF(V1269=Lijstjes!$F$2,IF($F$15=Lijstjes!$A$6,$F$16,$F$21)/COUNTIF('2. Invulblad'!$V$29:$V$1048576,Lijstjes!$F$2),"")</f>
        <v/>
      </c>
      <c r="Y1269" s="5" t="str">
        <f>IF(X1269=Lijstjes!$F$2,IF($F$15=Lijstjes!$A$7,$F$16,$F$21)/COUNTIF('2. Invulblad'!$X$29:$X$1048576,Lijstjes!$F$2),"")</f>
        <v/>
      </c>
      <c r="AA1269" s="14">
        <f>IF(Z1269=Lijstjes!$F$2,IF($F$15=Lijstjes!$A$8,$F$16,$F$21)/COUNTIF('2. Invulblad'!$Z$29:$Z$1048576,Lijstjes!$F$2),0)</f>
        <v>0</v>
      </c>
      <c r="AC1269" s="14">
        <f>IF(AB1269=Lijstjes!$F$2,IF($F$15=Lijstjes!$A$9,$F$16,$F$21)/COUNTIF('2. Invulblad'!$AB$29:$AB$1048576,Lijstjes!$F$2),0)</f>
        <v>0</v>
      </c>
      <c r="AE1269" s="14">
        <f>IF(AD1269=Lijstjes!$F$2,IF($F$15=Lijstjes!$A$10,$F$16,$F$21)/COUNTIF('2. Invulblad'!$AD$29:$AD$1048576,Lijstjes!$F$2),0)</f>
        <v>0</v>
      </c>
      <c r="AG1269" s="14">
        <f>IF(AF1269=Lijstjes!$F$2,IF($F$15=Lijstjes!$A$11,$F$16,$F$21)/COUNTIF('2. Invulblad'!$AF$29:$AF$1048576,Lijstjes!$F$2),0)</f>
        <v>0</v>
      </c>
    </row>
    <row r="1270" spans="2:33" ht="14.5">
      <c r="B1270" s="12" t="str">
        <f t="shared" si="38"/>
        <v/>
      </c>
      <c r="C1270" t="str">
        <f t="shared" si="39"/>
        <v/>
      </c>
      <c r="D1270" s="15" t="str">
        <f>IF(M1270=0,"",IF(AND(M1270&gt;0,IFERROR(SEARCH(Lijstjes!$F$2,'2. Invulblad'!N1270&amp;'2. Invulblad'!P1270&amp;'2. Invulblad'!R1270&amp;'2. Invulblad'!T1270&amp;'2. Invulblad'!V1270&amp;'2. Invulblad'!X1270&amp;'2. Invulblad'!Z1270&amp;'2. Invulblad'!AB1270&amp;'2. Invulblad'!AD1270&amp;'2. Invulblad'!AF1270&amp;'2. Invulblad'!AH1270&amp;'2. Invulblad'!AI1270),0)&gt;0),"","U mag geen subsidie aanvragen voor "&amp;'2. Invulblad'!E1270&amp;" "&amp;'2. Invulblad'!F1270&amp;'2. Invulblad'!G1270&amp;" want er is geen aangrenzende maatregel getroffen."))</f>
        <v/>
      </c>
      <c r="O1270" s="14" t="str">
        <f>IF(N1270=Lijstjes!$F$2,IF($F$15=Lijstjes!$A$2,$F$16,$F$21)/COUNTIF('2. Invulblad'!$N$29:$N$1048576,Lijstjes!$F$2),"")</f>
        <v/>
      </c>
      <c r="Q1270" s="5" t="str">
        <f>IF(P1270=Lijstjes!$F$2,IF($F$15=Lijstjes!$A$3,$F$16,$F$21)/COUNTIF('2. Invulblad'!$P$29:$P$1048576,Lijstjes!$F$2),"")</f>
        <v/>
      </c>
      <c r="S1270" s="5">
        <f>IF(R1270=Lijstjes!$F$2,IF($F$15=Lijstjes!$A$4,$F$16,$F$21)/COUNTIF('2. Invulblad'!$R$29:$R$1048576,Lijstjes!$F$2),0)</f>
        <v>0</v>
      </c>
      <c r="U1270" s="5">
        <f>IF(T1270=Lijstjes!$F$2,IF($F$15=Lijstjes!$A$5,$F$16,$F$21)/COUNTIF('2. Invulblad'!$T$29:$T$1048576,Lijstjes!$F$2),0)</f>
        <v>0</v>
      </c>
      <c r="W1270" s="5" t="str">
        <f>IF(V1270=Lijstjes!$F$2,IF($F$15=Lijstjes!$A$6,$F$16,$F$21)/COUNTIF('2. Invulblad'!$V$29:$V$1048576,Lijstjes!$F$2),"")</f>
        <v/>
      </c>
      <c r="Y1270" s="5" t="str">
        <f>IF(X1270=Lijstjes!$F$2,IF($F$15=Lijstjes!$A$7,$F$16,$F$21)/COUNTIF('2. Invulblad'!$X$29:$X$1048576,Lijstjes!$F$2),"")</f>
        <v/>
      </c>
      <c r="AA1270" s="14">
        <f>IF(Z1270=Lijstjes!$F$2,IF($F$15=Lijstjes!$A$8,$F$16,$F$21)/COUNTIF('2. Invulblad'!$Z$29:$Z$1048576,Lijstjes!$F$2),0)</f>
        <v>0</v>
      </c>
      <c r="AC1270" s="14">
        <f>IF(AB1270=Lijstjes!$F$2,IF($F$15=Lijstjes!$A$9,$F$16,$F$21)/COUNTIF('2. Invulblad'!$AB$29:$AB$1048576,Lijstjes!$F$2),0)</f>
        <v>0</v>
      </c>
      <c r="AE1270" s="14">
        <f>IF(AD1270=Lijstjes!$F$2,IF($F$15=Lijstjes!$A$10,$F$16,$F$21)/COUNTIF('2. Invulblad'!$AD$29:$AD$1048576,Lijstjes!$F$2),0)</f>
        <v>0</v>
      </c>
      <c r="AG1270" s="14">
        <f>IF(AF1270=Lijstjes!$F$2,IF($F$15=Lijstjes!$A$11,$F$16,$F$21)/COUNTIF('2. Invulblad'!$AF$29:$AF$1048576,Lijstjes!$F$2),0)</f>
        <v>0</v>
      </c>
    </row>
    <row r="1271" spans="2:33" ht="14.5">
      <c r="B1271" s="12" t="str">
        <f t="shared" si="38"/>
        <v/>
      </c>
      <c r="C1271" t="str">
        <f t="shared" si="39"/>
        <v/>
      </c>
      <c r="D1271" s="15" t="str">
        <f>IF(M1271=0,"",IF(AND(M1271&gt;0,IFERROR(SEARCH(Lijstjes!$F$2,'2. Invulblad'!N1271&amp;'2. Invulblad'!P1271&amp;'2. Invulblad'!R1271&amp;'2. Invulblad'!T1271&amp;'2. Invulblad'!V1271&amp;'2. Invulblad'!X1271&amp;'2. Invulblad'!Z1271&amp;'2. Invulblad'!AB1271&amp;'2. Invulblad'!AD1271&amp;'2. Invulblad'!AF1271&amp;'2. Invulblad'!AH1271&amp;'2. Invulblad'!AI1271),0)&gt;0),"","U mag geen subsidie aanvragen voor "&amp;'2. Invulblad'!E1271&amp;" "&amp;'2. Invulblad'!F1271&amp;'2. Invulblad'!G1271&amp;" want er is geen aangrenzende maatregel getroffen."))</f>
        <v/>
      </c>
      <c r="O1271" s="14" t="str">
        <f>IF(N1271=Lijstjes!$F$2,IF($F$15=Lijstjes!$A$2,$F$16,$F$21)/COUNTIF('2. Invulblad'!$N$29:$N$1048576,Lijstjes!$F$2),"")</f>
        <v/>
      </c>
      <c r="Q1271" s="5" t="str">
        <f>IF(P1271=Lijstjes!$F$2,IF($F$15=Lijstjes!$A$3,$F$16,$F$21)/COUNTIF('2. Invulblad'!$P$29:$P$1048576,Lijstjes!$F$2),"")</f>
        <v/>
      </c>
      <c r="S1271" s="5">
        <f>IF(R1271=Lijstjes!$F$2,IF($F$15=Lijstjes!$A$4,$F$16,$F$21)/COUNTIF('2. Invulblad'!$R$29:$R$1048576,Lijstjes!$F$2),0)</f>
        <v>0</v>
      </c>
      <c r="U1271" s="5">
        <f>IF(T1271=Lijstjes!$F$2,IF($F$15=Lijstjes!$A$5,$F$16,$F$21)/COUNTIF('2. Invulblad'!$T$29:$T$1048576,Lijstjes!$F$2),0)</f>
        <v>0</v>
      </c>
      <c r="W1271" s="5" t="str">
        <f>IF(V1271=Lijstjes!$F$2,IF($F$15=Lijstjes!$A$6,$F$16,$F$21)/COUNTIF('2. Invulblad'!$V$29:$V$1048576,Lijstjes!$F$2),"")</f>
        <v/>
      </c>
      <c r="Y1271" s="5" t="str">
        <f>IF(X1271=Lijstjes!$F$2,IF($F$15=Lijstjes!$A$7,$F$16,$F$21)/COUNTIF('2. Invulblad'!$X$29:$X$1048576,Lijstjes!$F$2),"")</f>
        <v/>
      </c>
      <c r="AA1271" s="14">
        <f>IF(Z1271=Lijstjes!$F$2,IF($F$15=Lijstjes!$A$8,$F$16,$F$21)/COUNTIF('2. Invulblad'!$Z$29:$Z$1048576,Lijstjes!$F$2),0)</f>
        <v>0</v>
      </c>
      <c r="AC1271" s="14">
        <f>IF(AB1271=Lijstjes!$F$2,IF($F$15=Lijstjes!$A$9,$F$16,$F$21)/COUNTIF('2. Invulblad'!$AB$29:$AB$1048576,Lijstjes!$F$2),0)</f>
        <v>0</v>
      </c>
      <c r="AE1271" s="14">
        <f>IF(AD1271=Lijstjes!$F$2,IF($F$15=Lijstjes!$A$10,$F$16,$F$21)/COUNTIF('2. Invulblad'!$AD$29:$AD$1048576,Lijstjes!$F$2),0)</f>
        <v>0</v>
      </c>
      <c r="AG1271" s="14">
        <f>IF(AF1271=Lijstjes!$F$2,IF($F$15=Lijstjes!$A$11,$F$16,$F$21)/COUNTIF('2. Invulblad'!$AF$29:$AF$1048576,Lijstjes!$F$2),0)</f>
        <v>0</v>
      </c>
    </row>
    <row r="1272" spans="2:33" ht="14.5">
      <c r="B1272" s="12" t="str">
        <f t="shared" si="38"/>
        <v/>
      </c>
      <c r="C1272" t="str">
        <f t="shared" si="39"/>
        <v/>
      </c>
      <c r="D1272" s="15" t="str">
        <f>IF(M1272=0,"",IF(AND(M1272&gt;0,IFERROR(SEARCH(Lijstjes!$F$2,'2. Invulblad'!N1272&amp;'2. Invulblad'!P1272&amp;'2. Invulblad'!R1272&amp;'2. Invulblad'!T1272&amp;'2. Invulblad'!V1272&amp;'2. Invulblad'!X1272&amp;'2. Invulblad'!Z1272&amp;'2. Invulblad'!AB1272&amp;'2. Invulblad'!AD1272&amp;'2. Invulblad'!AF1272&amp;'2. Invulblad'!AH1272&amp;'2. Invulblad'!AI1272),0)&gt;0),"","U mag geen subsidie aanvragen voor "&amp;'2. Invulblad'!E1272&amp;" "&amp;'2. Invulblad'!F1272&amp;'2. Invulblad'!G1272&amp;" want er is geen aangrenzende maatregel getroffen."))</f>
        <v/>
      </c>
      <c r="O1272" s="14" t="str">
        <f>IF(N1272=Lijstjes!$F$2,IF($F$15=Lijstjes!$A$2,$F$16,$F$21)/COUNTIF('2. Invulblad'!$N$29:$N$1048576,Lijstjes!$F$2),"")</f>
        <v/>
      </c>
      <c r="Q1272" s="5" t="str">
        <f>IF(P1272=Lijstjes!$F$2,IF($F$15=Lijstjes!$A$3,$F$16,$F$21)/COUNTIF('2. Invulblad'!$P$29:$P$1048576,Lijstjes!$F$2),"")</f>
        <v/>
      </c>
      <c r="S1272" s="5">
        <f>IF(R1272=Lijstjes!$F$2,IF($F$15=Lijstjes!$A$4,$F$16,$F$21)/COUNTIF('2. Invulblad'!$R$29:$R$1048576,Lijstjes!$F$2),0)</f>
        <v>0</v>
      </c>
      <c r="U1272" s="5">
        <f>IF(T1272=Lijstjes!$F$2,IF($F$15=Lijstjes!$A$5,$F$16,$F$21)/COUNTIF('2. Invulblad'!$T$29:$T$1048576,Lijstjes!$F$2),0)</f>
        <v>0</v>
      </c>
      <c r="W1272" s="5" t="str">
        <f>IF(V1272=Lijstjes!$F$2,IF($F$15=Lijstjes!$A$6,$F$16,$F$21)/COUNTIF('2. Invulblad'!$V$29:$V$1048576,Lijstjes!$F$2),"")</f>
        <v/>
      </c>
      <c r="Y1272" s="5" t="str">
        <f>IF(X1272=Lijstjes!$F$2,IF($F$15=Lijstjes!$A$7,$F$16,$F$21)/COUNTIF('2. Invulblad'!$X$29:$X$1048576,Lijstjes!$F$2),"")</f>
        <v/>
      </c>
      <c r="AA1272" s="14">
        <f>IF(Z1272=Lijstjes!$F$2,IF($F$15=Lijstjes!$A$8,$F$16,$F$21)/COUNTIF('2. Invulblad'!$Z$29:$Z$1048576,Lijstjes!$F$2),0)</f>
        <v>0</v>
      </c>
      <c r="AC1272" s="14">
        <f>IF(AB1272=Lijstjes!$F$2,IF($F$15=Lijstjes!$A$9,$F$16,$F$21)/COUNTIF('2. Invulblad'!$AB$29:$AB$1048576,Lijstjes!$F$2),0)</f>
        <v>0</v>
      </c>
      <c r="AE1272" s="14">
        <f>IF(AD1272=Lijstjes!$F$2,IF($F$15=Lijstjes!$A$10,$F$16,$F$21)/COUNTIF('2. Invulblad'!$AD$29:$AD$1048576,Lijstjes!$F$2),0)</f>
        <v>0</v>
      </c>
      <c r="AG1272" s="14">
        <f>IF(AF1272=Lijstjes!$F$2,IF($F$15=Lijstjes!$A$11,$F$16,$F$21)/COUNTIF('2. Invulblad'!$AF$29:$AF$1048576,Lijstjes!$F$2),0)</f>
        <v>0</v>
      </c>
    </row>
    <row r="1273" spans="2:33" ht="14.5">
      <c r="B1273" s="12" t="str">
        <f t="shared" si="38"/>
        <v/>
      </c>
      <c r="C1273" t="str">
        <f t="shared" si="39"/>
        <v/>
      </c>
      <c r="D1273" s="15" t="str">
        <f>IF(M1273=0,"",IF(AND(M1273&gt;0,IFERROR(SEARCH(Lijstjes!$F$2,'2. Invulblad'!N1273&amp;'2. Invulblad'!P1273&amp;'2. Invulblad'!R1273&amp;'2. Invulblad'!T1273&amp;'2. Invulblad'!V1273&amp;'2. Invulblad'!X1273&amp;'2. Invulblad'!Z1273&amp;'2. Invulblad'!AB1273&amp;'2. Invulblad'!AD1273&amp;'2. Invulblad'!AF1273&amp;'2. Invulblad'!AH1273&amp;'2. Invulblad'!AI1273),0)&gt;0),"","U mag geen subsidie aanvragen voor "&amp;'2. Invulblad'!E1273&amp;" "&amp;'2. Invulblad'!F1273&amp;'2. Invulblad'!G1273&amp;" want er is geen aangrenzende maatregel getroffen."))</f>
        <v/>
      </c>
      <c r="O1273" s="14" t="str">
        <f>IF(N1273=Lijstjes!$F$2,IF($F$15=Lijstjes!$A$2,$F$16,$F$21)/COUNTIF('2. Invulblad'!$N$29:$N$1048576,Lijstjes!$F$2),"")</f>
        <v/>
      </c>
      <c r="Q1273" s="5" t="str">
        <f>IF(P1273=Lijstjes!$F$2,IF($F$15=Lijstjes!$A$3,$F$16,$F$21)/COUNTIF('2. Invulblad'!$P$29:$P$1048576,Lijstjes!$F$2),"")</f>
        <v/>
      </c>
      <c r="S1273" s="5">
        <f>IF(R1273=Lijstjes!$F$2,IF($F$15=Lijstjes!$A$4,$F$16,$F$21)/COUNTIF('2. Invulblad'!$R$29:$R$1048576,Lijstjes!$F$2),0)</f>
        <v>0</v>
      </c>
      <c r="U1273" s="5">
        <f>IF(T1273=Lijstjes!$F$2,IF($F$15=Lijstjes!$A$5,$F$16,$F$21)/COUNTIF('2. Invulblad'!$T$29:$T$1048576,Lijstjes!$F$2),0)</f>
        <v>0</v>
      </c>
      <c r="W1273" s="5" t="str">
        <f>IF(V1273=Lijstjes!$F$2,IF($F$15=Lijstjes!$A$6,$F$16,$F$21)/COUNTIF('2. Invulblad'!$V$29:$V$1048576,Lijstjes!$F$2),"")</f>
        <v/>
      </c>
      <c r="Y1273" s="5" t="str">
        <f>IF(X1273=Lijstjes!$F$2,IF($F$15=Lijstjes!$A$7,$F$16,$F$21)/COUNTIF('2. Invulblad'!$X$29:$X$1048576,Lijstjes!$F$2),"")</f>
        <v/>
      </c>
      <c r="AA1273" s="14">
        <f>IF(Z1273=Lijstjes!$F$2,IF($F$15=Lijstjes!$A$8,$F$16,$F$21)/COUNTIF('2. Invulblad'!$Z$29:$Z$1048576,Lijstjes!$F$2),0)</f>
        <v>0</v>
      </c>
      <c r="AC1273" s="14">
        <f>IF(AB1273=Lijstjes!$F$2,IF($F$15=Lijstjes!$A$9,$F$16,$F$21)/COUNTIF('2. Invulblad'!$AB$29:$AB$1048576,Lijstjes!$F$2),0)</f>
        <v>0</v>
      </c>
      <c r="AE1273" s="14">
        <f>IF(AD1273=Lijstjes!$F$2,IF($F$15=Lijstjes!$A$10,$F$16,$F$21)/COUNTIF('2. Invulblad'!$AD$29:$AD$1048576,Lijstjes!$F$2),0)</f>
        <v>0</v>
      </c>
      <c r="AG1273" s="14">
        <f>IF(AF1273=Lijstjes!$F$2,IF($F$15=Lijstjes!$A$11,$F$16,$F$21)/COUNTIF('2. Invulblad'!$AF$29:$AF$1048576,Lijstjes!$F$2),0)</f>
        <v>0</v>
      </c>
    </row>
    <row r="1274" spans="2:33" ht="14.5">
      <c r="B1274" s="12" t="str">
        <f t="shared" si="38"/>
        <v/>
      </c>
      <c r="C1274" t="str">
        <f t="shared" si="39"/>
        <v/>
      </c>
      <c r="D1274" s="15" t="str">
        <f>IF(M1274=0,"",IF(AND(M1274&gt;0,IFERROR(SEARCH(Lijstjes!$F$2,'2. Invulblad'!N1274&amp;'2. Invulblad'!P1274&amp;'2. Invulblad'!R1274&amp;'2. Invulblad'!T1274&amp;'2. Invulblad'!V1274&amp;'2. Invulblad'!X1274&amp;'2. Invulblad'!Z1274&amp;'2. Invulblad'!AB1274&amp;'2. Invulblad'!AD1274&amp;'2. Invulblad'!AF1274&amp;'2. Invulblad'!AH1274&amp;'2. Invulblad'!AI1274),0)&gt;0),"","U mag geen subsidie aanvragen voor "&amp;'2. Invulblad'!E1274&amp;" "&amp;'2. Invulblad'!F1274&amp;'2. Invulblad'!G1274&amp;" want er is geen aangrenzende maatregel getroffen."))</f>
        <v/>
      </c>
      <c r="O1274" s="14" t="str">
        <f>IF(N1274=Lijstjes!$F$2,IF($F$15=Lijstjes!$A$2,$F$16,$F$21)/COUNTIF('2. Invulblad'!$N$29:$N$1048576,Lijstjes!$F$2),"")</f>
        <v/>
      </c>
      <c r="Q1274" s="5" t="str">
        <f>IF(P1274=Lijstjes!$F$2,IF($F$15=Lijstjes!$A$3,$F$16,$F$21)/COUNTIF('2. Invulblad'!$P$29:$P$1048576,Lijstjes!$F$2),"")</f>
        <v/>
      </c>
      <c r="S1274" s="5">
        <f>IF(R1274=Lijstjes!$F$2,IF($F$15=Lijstjes!$A$4,$F$16,$F$21)/COUNTIF('2. Invulblad'!$R$29:$R$1048576,Lijstjes!$F$2),0)</f>
        <v>0</v>
      </c>
      <c r="U1274" s="5">
        <f>IF(T1274=Lijstjes!$F$2,IF($F$15=Lijstjes!$A$5,$F$16,$F$21)/COUNTIF('2. Invulblad'!$T$29:$T$1048576,Lijstjes!$F$2),0)</f>
        <v>0</v>
      </c>
      <c r="W1274" s="5" t="str">
        <f>IF(V1274=Lijstjes!$F$2,IF($F$15=Lijstjes!$A$6,$F$16,$F$21)/COUNTIF('2. Invulblad'!$V$29:$V$1048576,Lijstjes!$F$2),"")</f>
        <v/>
      </c>
      <c r="Y1274" s="5" t="str">
        <f>IF(X1274=Lijstjes!$F$2,IF($F$15=Lijstjes!$A$7,$F$16,$F$21)/COUNTIF('2. Invulblad'!$X$29:$X$1048576,Lijstjes!$F$2),"")</f>
        <v/>
      </c>
      <c r="AA1274" s="14">
        <f>IF(Z1274=Lijstjes!$F$2,IF($F$15=Lijstjes!$A$8,$F$16,$F$21)/COUNTIF('2. Invulblad'!$Z$29:$Z$1048576,Lijstjes!$F$2),0)</f>
        <v>0</v>
      </c>
      <c r="AC1274" s="14">
        <f>IF(AB1274=Lijstjes!$F$2,IF($F$15=Lijstjes!$A$9,$F$16,$F$21)/COUNTIF('2. Invulblad'!$AB$29:$AB$1048576,Lijstjes!$F$2),0)</f>
        <v>0</v>
      </c>
      <c r="AE1274" s="14">
        <f>IF(AD1274=Lijstjes!$F$2,IF($F$15=Lijstjes!$A$10,$F$16,$F$21)/COUNTIF('2. Invulblad'!$AD$29:$AD$1048576,Lijstjes!$F$2),0)</f>
        <v>0</v>
      </c>
      <c r="AG1274" s="14">
        <f>IF(AF1274=Lijstjes!$F$2,IF($F$15=Lijstjes!$A$11,$F$16,$F$21)/COUNTIF('2. Invulblad'!$AF$29:$AF$1048576,Lijstjes!$F$2),0)</f>
        <v>0</v>
      </c>
    </row>
    <row r="1275" spans="2:33" ht="14.5">
      <c r="B1275" s="12" t="str">
        <f t="shared" si="38"/>
        <v/>
      </c>
      <c r="C1275" t="str">
        <f t="shared" si="39"/>
        <v/>
      </c>
      <c r="D1275" s="15" t="str">
        <f>IF(M1275=0,"",IF(AND(M1275&gt;0,IFERROR(SEARCH(Lijstjes!$F$2,'2. Invulblad'!N1275&amp;'2. Invulblad'!P1275&amp;'2. Invulblad'!R1275&amp;'2. Invulblad'!T1275&amp;'2. Invulblad'!V1275&amp;'2. Invulblad'!X1275&amp;'2. Invulblad'!Z1275&amp;'2. Invulblad'!AB1275&amp;'2. Invulblad'!AD1275&amp;'2. Invulblad'!AF1275&amp;'2. Invulblad'!AH1275&amp;'2. Invulblad'!AI1275),0)&gt;0),"","U mag geen subsidie aanvragen voor "&amp;'2. Invulblad'!E1275&amp;" "&amp;'2. Invulblad'!F1275&amp;'2. Invulblad'!G1275&amp;" want er is geen aangrenzende maatregel getroffen."))</f>
        <v/>
      </c>
      <c r="O1275" s="14" t="str">
        <f>IF(N1275=Lijstjes!$F$2,IF($F$15=Lijstjes!$A$2,$F$16,$F$21)/COUNTIF('2. Invulblad'!$N$29:$N$1048576,Lijstjes!$F$2),"")</f>
        <v/>
      </c>
      <c r="Q1275" s="5" t="str">
        <f>IF(P1275=Lijstjes!$F$2,IF($F$15=Lijstjes!$A$3,$F$16,$F$21)/COUNTIF('2. Invulblad'!$P$29:$P$1048576,Lijstjes!$F$2),"")</f>
        <v/>
      </c>
      <c r="S1275" s="5">
        <f>IF(R1275=Lijstjes!$F$2,IF($F$15=Lijstjes!$A$4,$F$16,$F$21)/COUNTIF('2. Invulblad'!$R$29:$R$1048576,Lijstjes!$F$2),0)</f>
        <v>0</v>
      </c>
      <c r="U1275" s="5">
        <f>IF(T1275=Lijstjes!$F$2,IF($F$15=Lijstjes!$A$5,$F$16,$F$21)/COUNTIF('2. Invulblad'!$T$29:$T$1048576,Lijstjes!$F$2),0)</f>
        <v>0</v>
      </c>
      <c r="W1275" s="5" t="str">
        <f>IF(V1275=Lijstjes!$F$2,IF($F$15=Lijstjes!$A$6,$F$16,$F$21)/COUNTIF('2. Invulblad'!$V$29:$V$1048576,Lijstjes!$F$2),"")</f>
        <v/>
      </c>
      <c r="Y1275" s="5" t="str">
        <f>IF(X1275=Lijstjes!$F$2,IF($F$15=Lijstjes!$A$7,$F$16,$F$21)/COUNTIF('2. Invulblad'!$X$29:$X$1048576,Lijstjes!$F$2),"")</f>
        <v/>
      </c>
      <c r="AA1275" s="14">
        <f>IF(Z1275=Lijstjes!$F$2,IF($F$15=Lijstjes!$A$8,$F$16,$F$21)/COUNTIF('2. Invulblad'!$Z$29:$Z$1048576,Lijstjes!$F$2),0)</f>
        <v>0</v>
      </c>
      <c r="AC1275" s="14">
        <f>IF(AB1275=Lijstjes!$F$2,IF($F$15=Lijstjes!$A$9,$F$16,$F$21)/COUNTIF('2. Invulblad'!$AB$29:$AB$1048576,Lijstjes!$F$2),0)</f>
        <v>0</v>
      </c>
      <c r="AE1275" s="14">
        <f>IF(AD1275=Lijstjes!$F$2,IF($F$15=Lijstjes!$A$10,$F$16,$F$21)/COUNTIF('2. Invulblad'!$AD$29:$AD$1048576,Lijstjes!$F$2),0)</f>
        <v>0</v>
      </c>
      <c r="AG1275" s="14">
        <f>IF(AF1275=Lijstjes!$F$2,IF($F$15=Lijstjes!$A$11,$F$16,$F$21)/COUNTIF('2. Invulblad'!$AF$29:$AF$1048576,Lijstjes!$F$2),0)</f>
        <v>0</v>
      </c>
    </row>
    <row r="1276" spans="2:33" ht="14.5">
      <c r="B1276" s="12" t="str">
        <f t="shared" si="38"/>
        <v/>
      </c>
      <c r="C1276" t="str">
        <f t="shared" si="39"/>
        <v/>
      </c>
      <c r="D1276" s="15" t="str">
        <f>IF(M1276=0,"",IF(AND(M1276&gt;0,IFERROR(SEARCH(Lijstjes!$F$2,'2. Invulblad'!N1276&amp;'2. Invulblad'!P1276&amp;'2. Invulblad'!R1276&amp;'2. Invulblad'!T1276&amp;'2. Invulblad'!V1276&amp;'2. Invulblad'!X1276&amp;'2. Invulblad'!Z1276&amp;'2. Invulblad'!AB1276&amp;'2. Invulblad'!AD1276&amp;'2. Invulblad'!AF1276&amp;'2. Invulblad'!AH1276&amp;'2. Invulblad'!AI1276),0)&gt;0),"","U mag geen subsidie aanvragen voor "&amp;'2. Invulblad'!E1276&amp;" "&amp;'2. Invulblad'!F1276&amp;'2. Invulblad'!G1276&amp;" want er is geen aangrenzende maatregel getroffen."))</f>
        <v/>
      </c>
      <c r="O1276" s="14" t="str">
        <f>IF(N1276=Lijstjes!$F$2,IF($F$15=Lijstjes!$A$2,$F$16,$F$21)/COUNTIF('2. Invulblad'!$N$29:$N$1048576,Lijstjes!$F$2),"")</f>
        <v/>
      </c>
      <c r="Q1276" s="5" t="str">
        <f>IF(P1276=Lijstjes!$F$2,IF($F$15=Lijstjes!$A$3,$F$16,$F$21)/COUNTIF('2. Invulblad'!$P$29:$P$1048576,Lijstjes!$F$2),"")</f>
        <v/>
      </c>
      <c r="S1276" s="5">
        <f>IF(R1276=Lijstjes!$F$2,IF($F$15=Lijstjes!$A$4,$F$16,$F$21)/COUNTIF('2. Invulblad'!$R$29:$R$1048576,Lijstjes!$F$2),0)</f>
        <v>0</v>
      </c>
      <c r="U1276" s="5">
        <f>IF(T1276=Lijstjes!$F$2,IF($F$15=Lijstjes!$A$5,$F$16,$F$21)/COUNTIF('2. Invulblad'!$T$29:$T$1048576,Lijstjes!$F$2),0)</f>
        <v>0</v>
      </c>
      <c r="W1276" s="5" t="str">
        <f>IF(V1276=Lijstjes!$F$2,IF($F$15=Lijstjes!$A$6,$F$16,$F$21)/COUNTIF('2. Invulblad'!$V$29:$V$1048576,Lijstjes!$F$2),"")</f>
        <v/>
      </c>
      <c r="Y1276" s="5" t="str">
        <f>IF(X1276=Lijstjes!$F$2,IF($F$15=Lijstjes!$A$7,$F$16,$F$21)/COUNTIF('2. Invulblad'!$X$29:$X$1048576,Lijstjes!$F$2),"")</f>
        <v/>
      </c>
      <c r="AA1276" s="14">
        <f>IF(Z1276=Lijstjes!$F$2,IF($F$15=Lijstjes!$A$8,$F$16,$F$21)/COUNTIF('2. Invulblad'!$Z$29:$Z$1048576,Lijstjes!$F$2),0)</f>
        <v>0</v>
      </c>
      <c r="AC1276" s="14">
        <f>IF(AB1276=Lijstjes!$F$2,IF($F$15=Lijstjes!$A$9,$F$16,$F$21)/COUNTIF('2. Invulblad'!$AB$29:$AB$1048576,Lijstjes!$F$2),0)</f>
        <v>0</v>
      </c>
      <c r="AE1276" s="14">
        <f>IF(AD1276=Lijstjes!$F$2,IF($F$15=Lijstjes!$A$10,$F$16,$F$21)/COUNTIF('2. Invulblad'!$AD$29:$AD$1048576,Lijstjes!$F$2),0)</f>
        <v>0</v>
      </c>
      <c r="AG1276" s="14">
        <f>IF(AF1276=Lijstjes!$F$2,IF($F$15=Lijstjes!$A$11,$F$16,$F$21)/COUNTIF('2. Invulblad'!$AF$29:$AF$1048576,Lijstjes!$F$2),0)</f>
        <v>0</v>
      </c>
    </row>
    <row r="1277" spans="2:33" ht="14.5">
      <c r="B1277" s="12" t="str">
        <f t="shared" si="38"/>
        <v/>
      </c>
      <c r="C1277" t="str">
        <f t="shared" si="39"/>
        <v/>
      </c>
      <c r="D1277" s="15" t="str">
        <f>IF(M1277=0,"",IF(AND(M1277&gt;0,IFERROR(SEARCH(Lijstjes!$F$2,'2. Invulblad'!N1277&amp;'2. Invulblad'!P1277&amp;'2. Invulblad'!R1277&amp;'2. Invulblad'!T1277&amp;'2. Invulblad'!V1277&amp;'2. Invulblad'!X1277&amp;'2. Invulblad'!Z1277&amp;'2. Invulblad'!AB1277&amp;'2. Invulblad'!AD1277&amp;'2. Invulblad'!AF1277&amp;'2. Invulblad'!AH1277&amp;'2. Invulblad'!AI1277),0)&gt;0),"","U mag geen subsidie aanvragen voor "&amp;'2. Invulblad'!E1277&amp;" "&amp;'2. Invulblad'!F1277&amp;'2. Invulblad'!G1277&amp;" want er is geen aangrenzende maatregel getroffen."))</f>
        <v/>
      </c>
      <c r="O1277" s="14" t="str">
        <f>IF(N1277=Lijstjes!$F$2,IF($F$15=Lijstjes!$A$2,$F$16,$F$21)/COUNTIF('2. Invulblad'!$N$29:$N$1048576,Lijstjes!$F$2),"")</f>
        <v/>
      </c>
      <c r="Q1277" s="5" t="str">
        <f>IF(P1277=Lijstjes!$F$2,IF($F$15=Lijstjes!$A$3,$F$16,$F$21)/COUNTIF('2. Invulblad'!$P$29:$P$1048576,Lijstjes!$F$2),"")</f>
        <v/>
      </c>
      <c r="S1277" s="5">
        <f>IF(R1277=Lijstjes!$F$2,IF($F$15=Lijstjes!$A$4,$F$16,$F$21)/COUNTIF('2. Invulblad'!$R$29:$R$1048576,Lijstjes!$F$2),0)</f>
        <v>0</v>
      </c>
      <c r="U1277" s="5">
        <f>IF(T1277=Lijstjes!$F$2,IF($F$15=Lijstjes!$A$5,$F$16,$F$21)/COUNTIF('2. Invulblad'!$T$29:$T$1048576,Lijstjes!$F$2),0)</f>
        <v>0</v>
      </c>
      <c r="W1277" s="5" t="str">
        <f>IF(V1277=Lijstjes!$F$2,IF($F$15=Lijstjes!$A$6,$F$16,$F$21)/COUNTIF('2. Invulblad'!$V$29:$V$1048576,Lijstjes!$F$2),"")</f>
        <v/>
      </c>
      <c r="Y1277" s="5" t="str">
        <f>IF(X1277=Lijstjes!$F$2,IF($F$15=Lijstjes!$A$7,$F$16,$F$21)/COUNTIF('2. Invulblad'!$X$29:$X$1048576,Lijstjes!$F$2),"")</f>
        <v/>
      </c>
      <c r="AA1277" s="14">
        <f>IF(Z1277=Lijstjes!$F$2,IF($F$15=Lijstjes!$A$8,$F$16,$F$21)/COUNTIF('2. Invulblad'!$Z$29:$Z$1048576,Lijstjes!$F$2),0)</f>
        <v>0</v>
      </c>
      <c r="AC1277" s="14">
        <f>IF(AB1277=Lijstjes!$F$2,IF($F$15=Lijstjes!$A$9,$F$16,$F$21)/COUNTIF('2. Invulblad'!$AB$29:$AB$1048576,Lijstjes!$F$2),0)</f>
        <v>0</v>
      </c>
      <c r="AE1277" s="14">
        <f>IF(AD1277=Lijstjes!$F$2,IF($F$15=Lijstjes!$A$10,$F$16,$F$21)/COUNTIF('2. Invulblad'!$AD$29:$AD$1048576,Lijstjes!$F$2),0)</f>
        <v>0</v>
      </c>
      <c r="AG1277" s="14">
        <f>IF(AF1277=Lijstjes!$F$2,IF($F$15=Lijstjes!$A$11,$F$16,$F$21)/COUNTIF('2. Invulblad'!$AF$29:$AF$1048576,Lijstjes!$F$2),0)</f>
        <v>0</v>
      </c>
    </row>
    <row r="1278" spans="2:33" ht="14.5">
      <c r="B1278" s="12" t="str">
        <f t="shared" si="38"/>
        <v/>
      </c>
      <c r="C1278" t="str">
        <f t="shared" si="39"/>
        <v/>
      </c>
      <c r="D1278" s="15" t="str">
        <f>IF(M1278=0,"",IF(AND(M1278&gt;0,IFERROR(SEARCH(Lijstjes!$F$2,'2. Invulblad'!N1278&amp;'2. Invulblad'!P1278&amp;'2. Invulblad'!R1278&amp;'2. Invulblad'!T1278&amp;'2. Invulblad'!V1278&amp;'2. Invulblad'!X1278&amp;'2. Invulblad'!Z1278&amp;'2. Invulblad'!AB1278&amp;'2. Invulblad'!AD1278&amp;'2. Invulblad'!AF1278&amp;'2. Invulblad'!AH1278&amp;'2. Invulblad'!AI1278),0)&gt;0),"","U mag geen subsidie aanvragen voor "&amp;'2. Invulblad'!E1278&amp;" "&amp;'2. Invulblad'!F1278&amp;'2. Invulblad'!G1278&amp;" want er is geen aangrenzende maatregel getroffen."))</f>
        <v/>
      </c>
      <c r="O1278" s="14" t="str">
        <f>IF(N1278=Lijstjes!$F$2,IF($F$15=Lijstjes!$A$2,$F$16,$F$21)/COUNTIF('2. Invulblad'!$N$29:$N$1048576,Lijstjes!$F$2),"")</f>
        <v/>
      </c>
      <c r="Q1278" s="5" t="str">
        <f>IF(P1278=Lijstjes!$F$2,IF($F$15=Lijstjes!$A$3,$F$16,$F$21)/COUNTIF('2. Invulblad'!$P$29:$P$1048576,Lijstjes!$F$2),"")</f>
        <v/>
      </c>
      <c r="S1278" s="5">
        <f>IF(R1278=Lijstjes!$F$2,IF($F$15=Lijstjes!$A$4,$F$16,$F$21)/COUNTIF('2. Invulblad'!$R$29:$R$1048576,Lijstjes!$F$2),0)</f>
        <v>0</v>
      </c>
      <c r="U1278" s="5">
        <f>IF(T1278=Lijstjes!$F$2,IF($F$15=Lijstjes!$A$5,$F$16,$F$21)/COUNTIF('2. Invulblad'!$T$29:$T$1048576,Lijstjes!$F$2),0)</f>
        <v>0</v>
      </c>
      <c r="W1278" s="5" t="str">
        <f>IF(V1278=Lijstjes!$F$2,IF($F$15=Lijstjes!$A$6,$F$16,$F$21)/COUNTIF('2. Invulblad'!$V$29:$V$1048576,Lijstjes!$F$2),"")</f>
        <v/>
      </c>
      <c r="Y1278" s="5" t="str">
        <f>IF(X1278=Lijstjes!$F$2,IF($F$15=Lijstjes!$A$7,$F$16,$F$21)/COUNTIF('2. Invulblad'!$X$29:$X$1048576,Lijstjes!$F$2),"")</f>
        <v/>
      </c>
      <c r="AA1278" s="14">
        <f>IF(Z1278=Lijstjes!$F$2,IF($F$15=Lijstjes!$A$8,$F$16,$F$21)/COUNTIF('2. Invulblad'!$Z$29:$Z$1048576,Lijstjes!$F$2),0)</f>
        <v>0</v>
      </c>
      <c r="AC1278" s="14">
        <f>IF(AB1278=Lijstjes!$F$2,IF($F$15=Lijstjes!$A$9,$F$16,$F$21)/COUNTIF('2. Invulblad'!$AB$29:$AB$1048576,Lijstjes!$F$2),0)</f>
        <v>0</v>
      </c>
      <c r="AE1278" s="14">
        <f>IF(AD1278=Lijstjes!$F$2,IF($F$15=Lijstjes!$A$10,$F$16,$F$21)/COUNTIF('2. Invulblad'!$AD$29:$AD$1048576,Lijstjes!$F$2),0)</f>
        <v>0</v>
      </c>
      <c r="AG1278" s="14">
        <f>IF(AF1278=Lijstjes!$F$2,IF($F$15=Lijstjes!$A$11,$F$16,$F$21)/COUNTIF('2. Invulblad'!$AF$29:$AF$1048576,Lijstjes!$F$2),0)</f>
        <v>0</v>
      </c>
    </row>
    <row r="1279" spans="2:33" ht="14.5">
      <c r="B1279" s="12" t="str">
        <f t="shared" si="38"/>
        <v/>
      </c>
      <c r="C1279" t="str">
        <f t="shared" si="39"/>
        <v/>
      </c>
      <c r="D1279" s="15" t="str">
        <f>IF(M1279=0,"",IF(AND(M1279&gt;0,IFERROR(SEARCH(Lijstjes!$F$2,'2. Invulblad'!N1279&amp;'2. Invulblad'!P1279&amp;'2. Invulblad'!R1279&amp;'2. Invulblad'!T1279&amp;'2. Invulblad'!V1279&amp;'2. Invulblad'!X1279&amp;'2. Invulblad'!Z1279&amp;'2. Invulblad'!AB1279&amp;'2. Invulblad'!AD1279&amp;'2. Invulblad'!AF1279&amp;'2. Invulblad'!AH1279&amp;'2. Invulblad'!AI1279),0)&gt;0),"","U mag geen subsidie aanvragen voor "&amp;'2. Invulblad'!E1279&amp;" "&amp;'2. Invulblad'!F1279&amp;'2. Invulblad'!G1279&amp;" want er is geen aangrenzende maatregel getroffen."))</f>
        <v/>
      </c>
      <c r="O1279" s="14" t="str">
        <f>IF(N1279=Lijstjes!$F$2,IF($F$15=Lijstjes!$A$2,$F$16,$F$21)/COUNTIF('2. Invulblad'!$N$29:$N$1048576,Lijstjes!$F$2),"")</f>
        <v/>
      </c>
      <c r="Q1279" s="5" t="str">
        <f>IF(P1279=Lijstjes!$F$2,IF($F$15=Lijstjes!$A$3,$F$16,$F$21)/COUNTIF('2. Invulblad'!$P$29:$P$1048576,Lijstjes!$F$2),"")</f>
        <v/>
      </c>
      <c r="S1279" s="5">
        <f>IF(R1279=Lijstjes!$F$2,IF($F$15=Lijstjes!$A$4,$F$16,$F$21)/COUNTIF('2. Invulblad'!$R$29:$R$1048576,Lijstjes!$F$2),0)</f>
        <v>0</v>
      </c>
      <c r="U1279" s="5">
        <f>IF(T1279=Lijstjes!$F$2,IF($F$15=Lijstjes!$A$5,$F$16,$F$21)/COUNTIF('2. Invulblad'!$T$29:$T$1048576,Lijstjes!$F$2),0)</f>
        <v>0</v>
      </c>
      <c r="W1279" s="5" t="str">
        <f>IF(V1279=Lijstjes!$F$2,IF($F$15=Lijstjes!$A$6,$F$16,$F$21)/COUNTIF('2. Invulblad'!$V$29:$V$1048576,Lijstjes!$F$2),"")</f>
        <v/>
      </c>
      <c r="Y1279" s="5" t="str">
        <f>IF(X1279=Lijstjes!$F$2,IF($F$15=Lijstjes!$A$7,$F$16,$F$21)/COUNTIF('2. Invulblad'!$X$29:$X$1048576,Lijstjes!$F$2),"")</f>
        <v/>
      </c>
      <c r="AA1279" s="14">
        <f>IF(Z1279=Lijstjes!$F$2,IF($F$15=Lijstjes!$A$8,$F$16,$F$21)/COUNTIF('2. Invulblad'!$Z$29:$Z$1048576,Lijstjes!$F$2),0)</f>
        <v>0</v>
      </c>
      <c r="AC1279" s="14">
        <f>IF(AB1279=Lijstjes!$F$2,IF($F$15=Lijstjes!$A$9,$F$16,$F$21)/COUNTIF('2. Invulblad'!$AB$29:$AB$1048576,Lijstjes!$F$2),0)</f>
        <v>0</v>
      </c>
      <c r="AE1279" s="14">
        <f>IF(AD1279=Lijstjes!$F$2,IF($F$15=Lijstjes!$A$10,$F$16,$F$21)/COUNTIF('2. Invulblad'!$AD$29:$AD$1048576,Lijstjes!$F$2),0)</f>
        <v>0</v>
      </c>
      <c r="AG1279" s="14">
        <f>IF(AF1279=Lijstjes!$F$2,IF($F$15=Lijstjes!$A$11,$F$16,$F$21)/COUNTIF('2. Invulblad'!$AF$29:$AF$1048576,Lijstjes!$F$2),0)</f>
        <v>0</v>
      </c>
    </row>
    <row r="1280" spans="2:33" ht="14.5">
      <c r="B1280" s="12" t="str">
        <f t="shared" si="38"/>
        <v/>
      </c>
      <c r="C1280" t="str">
        <f t="shared" si="39"/>
        <v/>
      </c>
      <c r="D1280" s="15" t="str">
        <f>IF(M1280=0,"",IF(AND(M1280&gt;0,IFERROR(SEARCH(Lijstjes!$F$2,'2. Invulblad'!N1280&amp;'2. Invulblad'!P1280&amp;'2. Invulblad'!R1280&amp;'2. Invulblad'!T1280&amp;'2. Invulblad'!V1280&amp;'2. Invulblad'!X1280&amp;'2. Invulblad'!Z1280&amp;'2. Invulblad'!AB1280&amp;'2. Invulblad'!AD1280&amp;'2. Invulblad'!AF1280&amp;'2. Invulblad'!AH1280&amp;'2. Invulblad'!AI1280),0)&gt;0),"","U mag geen subsidie aanvragen voor "&amp;'2. Invulblad'!E1280&amp;" "&amp;'2. Invulblad'!F1280&amp;'2. Invulblad'!G1280&amp;" want er is geen aangrenzende maatregel getroffen."))</f>
        <v/>
      </c>
      <c r="O1280" s="14" t="str">
        <f>IF(N1280=Lijstjes!$F$2,IF($F$15=Lijstjes!$A$2,$F$16,$F$21)/COUNTIF('2. Invulblad'!$N$29:$N$1048576,Lijstjes!$F$2),"")</f>
        <v/>
      </c>
      <c r="Q1280" s="5" t="str">
        <f>IF(P1280=Lijstjes!$F$2,IF($F$15=Lijstjes!$A$3,$F$16,$F$21)/COUNTIF('2. Invulblad'!$P$29:$P$1048576,Lijstjes!$F$2),"")</f>
        <v/>
      </c>
      <c r="S1280" s="5">
        <f>IF(R1280=Lijstjes!$F$2,IF($F$15=Lijstjes!$A$4,$F$16,$F$21)/COUNTIF('2. Invulblad'!$R$29:$R$1048576,Lijstjes!$F$2),0)</f>
        <v>0</v>
      </c>
      <c r="U1280" s="5">
        <f>IF(T1280=Lijstjes!$F$2,IF($F$15=Lijstjes!$A$5,$F$16,$F$21)/COUNTIF('2. Invulblad'!$T$29:$T$1048576,Lijstjes!$F$2),0)</f>
        <v>0</v>
      </c>
      <c r="W1280" s="5" t="str">
        <f>IF(V1280=Lijstjes!$F$2,IF($F$15=Lijstjes!$A$6,$F$16,$F$21)/COUNTIF('2. Invulblad'!$V$29:$V$1048576,Lijstjes!$F$2),"")</f>
        <v/>
      </c>
      <c r="Y1280" s="5" t="str">
        <f>IF(X1280=Lijstjes!$F$2,IF($F$15=Lijstjes!$A$7,$F$16,$F$21)/COUNTIF('2. Invulblad'!$X$29:$X$1048576,Lijstjes!$F$2),"")</f>
        <v/>
      </c>
      <c r="AA1280" s="14">
        <f>IF(Z1280=Lijstjes!$F$2,IF($F$15=Lijstjes!$A$8,$F$16,$F$21)/COUNTIF('2. Invulblad'!$Z$29:$Z$1048576,Lijstjes!$F$2),0)</f>
        <v>0</v>
      </c>
      <c r="AC1280" s="14">
        <f>IF(AB1280=Lijstjes!$F$2,IF($F$15=Lijstjes!$A$9,$F$16,$F$21)/COUNTIF('2. Invulblad'!$AB$29:$AB$1048576,Lijstjes!$F$2),0)</f>
        <v>0</v>
      </c>
      <c r="AE1280" s="14">
        <f>IF(AD1280=Lijstjes!$F$2,IF($F$15=Lijstjes!$A$10,$F$16,$F$21)/COUNTIF('2. Invulblad'!$AD$29:$AD$1048576,Lijstjes!$F$2),0)</f>
        <v>0</v>
      </c>
      <c r="AG1280" s="14">
        <f>IF(AF1280=Lijstjes!$F$2,IF($F$15=Lijstjes!$A$11,$F$16,$F$21)/COUNTIF('2. Invulblad'!$AF$29:$AF$1048576,Lijstjes!$F$2),0)</f>
        <v>0</v>
      </c>
    </row>
    <row r="1281" spans="2:33" ht="14.5">
      <c r="B1281" s="12" t="str">
        <f t="shared" si="38"/>
        <v/>
      </c>
      <c r="C1281" t="str">
        <f t="shared" si="39"/>
        <v/>
      </c>
      <c r="D1281" s="15" t="str">
        <f>IF(M1281=0,"",IF(AND(M1281&gt;0,IFERROR(SEARCH(Lijstjes!$F$2,'2. Invulblad'!N1281&amp;'2. Invulblad'!P1281&amp;'2. Invulblad'!R1281&amp;'2. Invulblad'!T1281&amp;'2. Invulblad'!V1281&amp;'2. Invulblad'!X1281&amp;'2. Invulblad'!Z1281&amp;'2. Invulblad'!AB1281&amp;'2. Invulblad'!AD1281&amp;'2. Invulblad'!AF1281&amp;'2. Invulblad'!AH1281&amp;'2. Invulblad'!AI1281),0)&gt;0),"","U mag geen subsidie aanvragen voor "&amp;'2. Invulblad'!E1281&amp;" "&amp;'2. Invulblad'!F1281&amp;'2. Invulblad'!G1281&amp;" want er is geen aangrenzende maatregel getroffen."))</f>
        <v/>
      </c>
      <c r="O1281" s="14" t="str">
        <f>IF(N1281=Lijstjes!$F$2,IF($F$15=Lijstjes!$A$2,$F$16,$F$21)/COUNTIF('2. Invulblad'!$N$29:$N$1048576,Lijstjes!$F$2),"")</f>
        <v/>
      </c>
      <c r="Q1281" s="5" t="str">
        <f>IF(P1281=Lijstjes!$F$2,IF($F$15=Lijstjes!$A$3,$F$16,$F$21)/COUNTIF('2. Invulblad'!$P$29:$P$1048576,Lijstjes!$F$2),"")</f>
        <v/>
      </c>
      <c r="S1281" s="5">
        <f>IF(R1281=Lijstjes!$F$2,IF($F$15=Lijstjes!$A$4,$F$16,$F$21)/COUNTIF('2. Invulblad'!$R$29:$R$1048576,Lijstjes!$F$2),0)</f>
        <v>0</v>
      </c>
      <c r="U1281" s="5">
        <f>IF(T1281=Lijstjes!$F$2,IF($F$15=Lijstjes!$A$5,$F$16,$F$21)/COUNTIF('2. Invulblad'!$T$29:$T$1048576,Lijstjes!$F$2),0)</f>
        <v>0</v>
      </c>
      <c r="W1281" s="5" t="str">
        <f>IF(V1281=Lijstjes!$F$2,IF($F$15=Lijstjes!$A$6,$F$16,$F$21)/COUNTIF('2. Invulblad'!$V$29:$V$1048576,Lijstjes!$F$2),"")</f>
        <v/>
      </c>
      <c r="Y1281" s="5" t="str">
        <f>IF(X1281=Lijstjes!$F$2,IF($F$15=Lijstjes!$A$7,$F$16,$F$21)/COUNTIF('2. Invulblad'!$X$29:$X$1048576,Lijstjes!$F$2),"")</f>
        <v/>
      </c>
      <c r="AA1281" s="14">
        <f>IF(Z1281=Lijstjes!$F$2,IF($F$15=Lijstjes!$A$8,$F$16,$F$21)/COUNTIF('2. Invulblad'!$Z$29:$Z$1048576,Lijstjes!$F$2),0)</f>
        <v>0</v>
      </c>
      <c r="AC1281" s="14">
        <f>IF(AB1281=Lijstjes!$F$2,IF($F$15=Lijstjes!$A$9,$F$16,$F$21)/COUNTIF('2. Invulblad'!$AB$29:$AB$1048576,Lijstjes!$F$2),0)</f>
        <v>0</v>
      </c>
      <c r="AE1281" s="14">
        <f>IF(AD1281=Lijstjes!$F$2,IF($F$15=Lijstjes!$A$10,$F$16,$F$21)/COUNTIF('2. Invulblad'!$AD$29:$AD$1048576,Lijstjes!$F$2),0)</f>
        <v>0</v>
      </c>
      <c r="AG1281" s="14">
        <f>IF(AF1281=Lijstjes!$F$2,IF($F$15=Lijstjes!$A$11,$F$16,$F$21)/COUNTIF('2. Invulblad'!$AF$29:$AF$1048576,Lijstjes!$F$2),0)</f>
        <v>0</v>
      </c>
    </row>
    <row r="1282" spans="2:33" ht="14.5">
      <c r="B1282" s="12" t="str">
        <f t="shared" si="38"/>
        <v/>
      </c>
      <c r="C1282" t="str">
        <f t="shared" si="39"/>
        <v/>
      </c>
      <c r="D1282" s="15" t="str">
        <f>IF(M1282=0,"",IF(AND(M1282&gt;0,IFERROR(SEARCH(Lijstjes!$F$2,'2. Invulblad'!N1282&amp;'2. Invulblad'!P1282&amp;'2. Invulblad'!R1282&amp;'2. Invulblad'!T1282&amp;'2. Invulblad'!V1282&amp;'2. Invulblad'!X1282&amp;'2. Invulblad'!Z1282&amp;'2. Invulblad'!AB1282&amp;'2. Invulblad'!AD1282&amp;'2. Invulblad'!AF1282&amp;'2. Invulblad'!AH1282&amp;'2. Invulblad'!AI1282),0)&gt;0),"","U mag geen subsidie aanvragen voor "&amp;'2. Invulblad'!E1282&amp;" "&amp;'2. Invulblad'!F1282&amp;'2. Invulblad'!G1282&amp;" want er is geen aangrenzende maatregel getroffen."))</f>
        <v/>
      </c>
      <c r="O1282" s="14" t="str">
        <f>IF(N1282=Lijstjes!$F$2,IF($F$15=Lijstjes!$A$2,$F$16,$F$21)/COUNTIF('2. Invulblad'!$N$29:$N$1048576,Lijstjes!$F$2),"")</f>
        <v/>
      </c>
      <c r="Q1282" s="5" t="str">
        <f>IF(P1282=Lijstjes!$F$2,IF($F$15=Lijstjes!$A$3,$F$16,$F$21)/COUNTIF('2. Invulblad'!$P$29:$P$1048576,Lijstjes!$F$2),"")</f>
        <v/>
      </c>
      <c r="S1282" s="5">
        <f>IF(R1282=Lijstjes!$F$2,IF($F$15=Lijstjes!$A$4,$F$16,$F$21)/COUNTIF('2. Invulblad'!$R$29:$R$1048576,Lijstjes!$F$2),0)</f>
        <v>0</v>
      </c>
      <c r="U1282" s="5">
        <f>IF(T1282=Lijstjes!$F$2,IF($F$15=Lijstjes!$A$5,$F$16,$F$21)/COUNTIF('2. Invulblad'!$T$29:$T$1048576,Lijstjes!$F$2),0)</f>
        <v>0</v>
      </c>
      <c r="W1282" s="5" t="str">
        <f>IF(V1282=Lijstjes!$F$2,IF($F$15=Lijstjes!$A$6,$F$16,$F$21)/COUNTIF('2. Invulblad'!$V$29:$V$1048576,Lijstjes!$F$2),"")</f>
        <v/>
      </c>
      <c r="Y1282" s="5" t="str">
        <f>IF(X1282=Lijstjes!$F$2,IF($F$15=Lijstjes!$A$7,$F$16,$F$21)/COUNTIF('2. Invulblad'!$X$29:$X$1048576,Lijstjes!$F$2),"")</f>
        <v/>
      </c>
      <c r="AA1282" s="14">
        <f>IF(Z1282=Lijstjes!$F$2,IF($F$15=Lijstjes!$A$8,$F$16,$F$21)/COUNTIF('2. Invulblad'!$Z$29:$Z$1048576,Lijstjes!$F$2),0)</f>
        <v>0</v>
      </c>
      <c r="AC1282" s="14">
        <f>IF(AB1282=Lijstjes!$F$2,IF($F$15=Lijstjes!$A$9,$F$16,$F$21)/COUNTIF('2. Invulblad'!$AB$29:$AB$1048576,Lijstjes!$F$2),0)</f>
        <v>0</v>
      </c>
      <c r="AE1282" s="14">
        <f>IF(AD1282=Lijstjes!$F$2,IF($F$15=Lijstjes!$A$10,$F$16,$F$21)/COUNTIF('2. Invulblad'!$AD$29:$AD$1048576,Lijstjes!$F$2),0)</f>
        <v>0</v>
      </c>
      <c r="AG1282" s="14">
        <f>IF(AF1282=Lijstjes!$F$2,IF($F$15=Lijstjes!$A$11,$F$16,$F$21)/COUNTIF('2. Invulblad'!$AF$29:$AF$1048576,Lijstjes!$F$2),0)</f>
        <v>0</v>
      </c>
    </row>
    <row r="1283" spans="2:33" ht="14.5">
      <c r="B1283" s="12" t="str">
        <f t="shared" si="38"/>
        <v/>
      </c>
      <c r="C1283" t="str">
        <f t="shared" si="39"/>
        <v/>
      </c>
      <c r="D1283" s="15" t="str">
        <f>IF(M1283=0,"",IF(AND(M1283&gt;0,IFERROR(SEARCH(Lijstjes!$F$2,'2. Invulblad'!N1283&amp;'2. Invulblad'!P1283&amp;'2. Invulblad'!R1283&amp;'2. Invulblad'!T1283&amp;'2. Invulblad'!V1283&amp;'2. Invulblad'!X1283&amp;'2. Invulblad'!Z1283&amp;'2. Invulblad'!AB1283&amp;'2. Invulblad'!AD1283&amp;'2. Invulblad'!AF1283&amp;'2. Invulblad'!AH1283&amp;'2. Invulblad'!AI1283),0)&gt;0),"","U mag geen subsidie aanvragen voor "&amp;'2. Invulblad'!E1283&amp;" "&amp;'2. Invulblad'!F1283&amp;'2. Invulblad'!G1283&amp;" want er is geen aangrenzende maatregel getroffen."))</f>
        <v/>
      </c>
      <c r="O1283" s="14" t="str">
        <f>IF(N1283=Lijstjes!$F$2,IF($F$15=Lijstjes!$A$2,$F$16,$F$21)/COUNTIF('2. Invulblad'!$N$29:$N$1048576,Lijstjes!$F$2),"")</f>
        <v/>
      </c>
      <c r="Q1283" s="5" t="str">
        <f>IF(P1283=Lijstjes!$F$2,IF($F$15=Lijstjes!$A$3,$F$16,$F$21)/COUNTIF('2. Invulblad'!$P$29:$P$1048576,Lijstjes!$F$2),"")</f>
        <v/>
      </c>
      <c r="S1283" s="5">
        <f>IF(R1283=Lijstjes!$F$2,IF($F$15=Lijstjes!$A$4,$F$16,$F$21)/COUNTIF('2. Invulblad'!$R$29:$R$1048576,Lijstjes!$F$2),0)</f>
        <v>0</v>
      </c>
      <c r="U1283" s="5">
        <f>IF(T1283=Lijstjes!$F$2,IF($F$15=Lijstjes!$A$5,$F$16,$F$21)/COUNTIF('2. Invulblad'!$T$29:$T$1048576,Lijstjes!$F$2),0)</f>
        <v>0</v>
      </c>
      <c r="W1283" s="5" t="str">
        <f>IF(V1283=Lijstjes!$F$2,IF($F$15=Lijstjes!$A$6,$F$16,$F$21)/COUNTIF('2. Invulblad'!$V$29:$V$1048576,Lijstjes!$F$2),"")</f>
        <v/>
      </c>
      <c r="Y1283" s="5" t="str">
        <f>IF(X1283=Lijstjes!$F$2,IF($F$15=Lijstjes!$A$7,$F$16,$F$21)/COUNTIF('2. Invulblad'!$X$29:$X$1048576,Lijstjes!$F$2),"")</f>
        <v/>
      </c>
      <c r="AA1283" s="14">
        <f>IF(Z1283=Lijstjes!$F$2,IF($F$15=Lijstjes!$A$8,$F$16,$F$21)/COUNTIF('2. Invulblad'!$Z$29:$Z$1048576,Lijstjes!$F$2),0)</f>
        <v>0</v>
      </c>
      <c r="AC1283" s="14">
        <f>IF(AB1283=Lijstjes!$F$2,IF($F$15=Lijstjes!$A$9,$F$16,$F$21)/COUNTIF('2. Invulblad'!$AB$29:$AB$1048576,Lijstjes!$F$2),0)</f>
        <v>0</v>
      </c>
      <c r="AE1283" s="14">
        <f>IF(AD1283=Lijstjes!$F$2,IF($F$15=Lijstjes!$A$10,$F$16,$F$21)/COUNTIF('2. Invulblad'!$AD$29:$AD$1048576,Lijstjes!$F$2),0)</f>
        <v>0</v>
      </c>
      <c r="AG1283" s="14">
        <f>IF(AF1283=Lijstjes!$F$2,IF($F$15=Lijstjes!$A$11,$F$16,$F$21)/COUNTIF('2. Invulblad'!$AF$29:$AF$1048576,Lijstjes!$F$2),0)</f>
        <v>0</v>
      </c>
    </row>
    <row r="1284" spans="2:33" ht="14.5">
      <c r="B1284" s="12" t="str">
        <f t="shared" si="38"/>
        <v/>
      </c>
      <c r="C1284" t="str">
        <f t="shared" si="39"/>
        <v/>
      </c>
      <c r="D1284" s="15" t="str">
        <f>IF(M1284=0,"",IF(AND(M1284&gt;0,IFERROR(SEARCH(Lijstjes!$F$2,'2. Invulblad'!N1284&amp;'2. Invulblad'!P1284&amp;'2. Invulblad'!R1284&amp;'2. Invulblad'!T1284&amp;'2. Invulblad'!V1284&amp;'2. Invulblad'!X1284&amp;'2. Invulblad'!Z1284&amp;'2. Invulblad'!AB1284&amp;'2. Invulblad'!AD1284&amp;'2. Invulblad'!AF1284&amp;'2. Invulblad'!AH1284&amp;'2. Invulblad'!AI1284),0)&gt;0),"","U mag geen subsidie aanvragen voor "&amp;'2. Invulblad'!E1284&amp;" "&amp;'2. Invulblad'!F1284&amp;'2. Invulblad'!G1284&amp;" want er is geen aangrenzende maatregel getroffen."))</f>
        <v/>
      </c>
      <c r="O1284" s="14" t="str">
        <f>IF(N1284=Lijstjes!$F$2,IF($F$15=Lijstjes!$A$2,$F$16,$F$21)/COUNTIF('2. Invulblad'!$N$29:$N$1048576,Lijstjes!$F$2),"")</f>
        <v/>
      </c>
      <c r="Q1284" s="5" t="str">
        <f>IF(P1284=Lijstjes!$F$2,IF($F$15=Lijstjes!$A$3,$F$16,$F$21)/COUNTIF('2. Invulblad'!$P$29:$P$1048576,Lijstjes!$F$2),"")</f>
        <v/>
      </c>
      <c r="S1284" s="5">
        <f>IF(R1284=Lijstjes!$F$2,IF($F$15=Lijstjes!$A$4,$F$16,$F$21)/COUNTIF('2. Invulblad'!$R$29:$R$1048576,Lijstjes!$F$2),0)</f>
        <v>0</v>
      </c>
      <c r="U1284" s="5">
        <f>IF(T1284=Lijstjes!$F$2,IF($F$15=Lijstjes!$A$5,$F$16,$F$21)/COUNTIF('2. Invulblad'!$T$29:$T$1048576,Lijstjes!$F$2),0)</f>
        <v>0</v>
      </c>
      <c r="W1284" s="5" t="str">
        <f>IF(V1284=Lijstjes!$F$2,IF($F$15=Lijstjes!$A$6,$F$16,$F$21)/COUNTIF('2. Invulblad'!$V$29:$V$1048576,Lijstjes!$F$2),"")</f>
        <v/>
      </c>
      <c r="Y1284" s="5" t="str">
        <f>IF(X1284=Lijstjes!$F$2,IF($F$15=Lijstjes!$A$7,$F$16,$F$21)/COUNTIF('2. Invulblad'!$X$29:$X$1048576,Lijstjes!$F$2),"")</f>
        <v/>
      </c>
      <c r="AA1284" s="14">
        <f>IF(Z1284=Lijstjes!$F$2,IF($F$15=Lijstjes!$A$8,$F$16,$F$21)/COUNTIF('2. Invulblad'!$Z$29:$Z$1048576,Lijstjes!$F$2),0)</f>
        <v>0</v>
      </c>
      <c r="AC1284" s="14">
        <f>IF(AB1284=Lijstjes!$F$2,IF($F$15=Lijstjes!$A$9,$F$16,$F$21)/COUNTIF('2. Invulblad'!$AB$29:$AB$1048576,Lijstjes!$F$2),0)</f>
        <v>0</v>
      </c>
      <c r="AE1284" s="14">
        <f>IF(AD1284=Lijstjes!$F$2,IF($F$15=Lijstjes!$A$10,$F$16,$F$21)/COUNTIF('2. Invulblad'!$AD$29:$AD$1048576,Lijstjes!$F$2),0)</f>
        <v>0</v>
      </c>
      <c r="AG1284" s="14">
        <f>IF(AF1284=Lijstjes!$F$2,IF($F$15=Lijstjes!$A$11,$F$16,$F$21)/COUNTIF('2. Invulblad'!$AF$29:$AF$1048576,Lijstjes!$F$2),0)</f>
        <v>0</v>
      </c>
    </row>
    <row r="1285" spans="2:33" ht="14.5">
      <c r="B1285" s="12" t="str">
        <f t="shared" si="38"/>
        <v/>
      </c>
      <c r="C1285" t="str">
        <f t="shared" si="39"/>
        <v/>
      </c>
      <c r="D1285" s="15" t="str">
        <f>IF(M1285=0,"",IF(AND(M1285&gt;0,IFERROR(SEARCH(Lijstjes!$F$2,'2. Invulblad'!N1285&amp;'2. Invulblad'!P1285&amp;'2. Invulblad'!R1285&amp;'2. Invulblad'!T1285&amp;'2. Invulblad'!V1285&amp;'2. Invulblad'!X1285&amp;'2. Invulblad'!Z1285&amp;'2. Invulblad'!AB1285&amp;'2. Invulblad'!AD1285&amp;'2. Invulblad'!AF1285&amp;'2. Invulblad'!AH1285&amp;'2. Invulblad'!AI1285),0)&gt;0),"","U mag geen subsidie aanvragen voor "&amp;'2. Invulblad'!E1285&amp;" "&amp;'2. Invulblad'!F1285&amp;'2. Invulblad'!G1285&amp;" want er is geen aangrenzende maatregel getroffen."))</f>
        <v/>
      </c>
      <c r="O1285" s="14" t="str">
        <f>IF(N1285=Lijstjes!$F$2,IF($F$15=Lijstjes!$A$2,$F$16,$F$21)/COUNTIF('2. Invulblad'!$N$29:$N$1048576,Lijstjes!$F$2),"")</f>
        <v/>
      </c>
      <c r="Q1285" s="5" t="str">
        <f>IF(P1285=Lijstjes!$F$2,IF($F$15=Lijstjes!$A$3,$F$16,$F$21)/COUNTIF('2. Invulblad'!$P$29:$P$1048576,Lijstjes!$F$2),"")</f>
        <v/>
      </c>
      <c r="S1285" s="5">
        <f>IF(R1285=Lijstjes!$F$2,IF($F$15=Lijstjes!$A$4,$F$16,$F$21)/COUNTIF('2. Invulblad'!$R$29:$R$1048576,Lijstjes!$F$2),0)</f>
        <v>0</v>
      </c>
      <c r="U1285" s="5">
        <f>IF(T1285=Lijstjes!$F$2,IF($F$15=Lijstjes!$A$5,$F$16,$F$21)/COUNTIF('2. Invulblad'!$T$29:$T$1048576,Lijstjes!$F$2),0)</f>
        <v>0</v>
      </c>
      <c r="W1285" s="5" t="str">
        <f>IF(V1285=Lijstjes!$F$2,IF($F$15=Lijstjes!$A$6,$F$16,$F$21)/COUNTIF('2. Invulblad'!$V$29:$V$1048576,Lijstjes!$F$2),"")</f>
        <v/>
      </c>
      <c r="Y1285" s="5" t="str">
        <f>IF(X1285=Lijstjes!$F$2,IF($F$15=Lijstjes!$A$7,$F$16,$F$21)/COUNTIF('2. Invulblad'!$X$29:$X$1048576,Lijstjes!$F$2),"")</f>
        <v/>
      </c>
      <c r="AA1285" s="14">
        <f>IF(Z1285=Lijstjes!$F$2,IF($F$15=Lijstjes!$A$8,$F$16,$F$21)/COUNTIF('2. Invulblad'!$Z$29:$Z$1048576,Lijstjes!$F$2),0)</f>
        <v>0</v>
      </c>
      <c r="AC1285" s="14">
        <f>IF(AB1285=Lijstjes!$F$2,IF($F$15=Lijstjes!$A$9,$F$16,$F$21)/COUNTIF('2. Invulblad'!$AB$29:$AB$1048576,Lijstjes!$F$2),0)</f>
        <v>0</v>
      </c>
      <c r="AE1285" s="14">
        <f>IF(AD1285=Lijstjes!$F$2,IF($F$15=Lijstjes!$A$10,$F$16,$F$21)/COUNTIF('2. Invulblad'!$AD$29:$AD$1048576,Lijstjes!$F$2),0)</f>
        <v>0</v>
      </c>
      <c r="AG1285" s="14">
        <f>IF(AF1285=Lijstjes!$F$2,IF($F$15=Lijstjes!$A$11,$F$16,$F$21)/COUNTIF('2. Invulblad'!$AF$29:$AF$1048576,Lijstjes!$F$2),0)</f>
        <v>0</v>
      </c>
    </row>
    <row r="1286" spans="2:33" ht="14.5">
      <c r="B1286" s="12" t="str">
        <f t="shared" si="38"/>
        <v/>
      </c>
      <c r="C1286" t="str">
        <f t="shared" si="39"/>
        <v/>
      </c>
      <c r="D1286" s="15" t="str">
        <f>IF(M1286=0,"",IF(AND(M1286&gt;0,IFERROR(SEARCH(Lijstjes!$F$2,'2. Invulblad'!N1286&amp;'2. Invulblad'!P1286&amp;'2. Invulblad'!R1286&amp;'2. Invulblad'!T1286&amp;'2. Invulblad'!V1286&amp;'2. Invulblad'!X1286&amp;'2. Invulblad'!Z1286&amp;'2. Invulblad'!AB1286&amp;'2. Invulblad'!AD1286&amp;'2. Invulblad'!AF1286&amp;'2. Invulblad'!AH1286&amp;'2. Invulblad'!AI1286),0)&gt;0),"","U mag geen subsidie aanvragen voor "&amp;'2. Invulblad'!E1286&amp;" "&amp;'2. Invulblad'!F1286&amp;'2. Invulblad'!G1286&amp;" want er is geen aangrenzende maatregel getroffen."))</f>
        <v/>
      </c>
      <c r="O1286" s="14" t="str">
        <f>IF(N1286=Lijstjes!$F$2,IF($F$15=Lijstjes!$A$2,$F$16,$F$21)/COUNTIF('2. Invulblad'!$N$29:$N$1048576,Lijstjes!$F$2),"")</f>
        <v/>
      </c>
      <c r="Q1286" s="5" t="str">
        <f>IF(P1286=Lijstjes!$F$2,IF($F$15=Lijstjes!$A$3,$F$16,$F$21)/COUNTIF('2. Invulblad'!$P$29:$P$1048576,Lijstjes!$F$2),"")</f>
        <v/>
      </c>
      <c r="S1286" s="5">
        <f>IF(R1286=Lijstjes!$F$2,IF($F$15=Lijstjes!$A$4,$F$16,$F$21)/COUNTIF('2. Invulblad'!$R$29:$R$1048576,Lijstjes!$F$2),0)</f>
        <v>0</v>
      </c>
      <c r="U1286" s="5">
        <f>IF(T1286=Lijstjes!$F$2,IF($F$15=Lijstjes!$A$5,$F$16,$F$21)/COUNTIF('2. Invulblad'!$T$29:$T$1048576,Lijstjes!$F$2),0)</f>
        <v>0</v>
      </c>
      <c r="W1286" s="5" t="str">
        <f>IF(V1286=Lijstjes!$F$2,IF($F$15=Lijstjes!$A$6,$F$16,$F$21)/COUNTIF('2. Invulblad'!$V$29:$V$1048576,Lijstjes!$F$2),"")</f>
        <v/>
      </c>
      <c r="Y1286" s="5" t="str">
        <f>IF(X1286=Lijstjes!$F$2,IF($F$15=Lijstjes!$A$7,$F$16,$F$21)/COUNTIF('2. Invulblad'!$X$29:$X$1048576,Lijstjes!$F$2),"")</f>
        <v/>
      </c>
      <c r="AA1286" s="14">
        <f>IF(Z1286=Lijstjes!$F$2,IF($F$15=Lijstjes!$A$8,$F$16,$F$21)/COUNTIF('2. Invulblad'!$Z$29:$Z$1048576,Lijstjes!$F$2),0)</f>
        <v>0</v>
      </c>
      <c r="AC1286" s="14">
        <f>IF(AB1286=Lijstjes!$F$2,IF($F$15=Lijstjes!$A$9,$F$16,$F$21)/COUNTIF('2. Invulblad'!$AB$29:$AB$1048576,Lijstjes!$F$2),0)</f>
        <v>0</v>
      </c>
      <c r="AE1286" s="14">
        <f>IF(AD1286=Lijstjes!$F$2,IF($F$15=Lijstjes!$A$10,$F$16,$F$21)/COUNTIF('2. Invulblad'!$AD$29:$AD$1048576,Lijstjes!$F$2),0)</f>
        <v>0</v>
      </c>
      <c r="AG1286" s="14">
        <f>IF(AF1286=Lijstjes!$F$2,IF($F$15=Lijstjes!$A$11,$F$16,$F$21)/COUNTIF('2. Invulblad'!$AF$29:$AF$1048576,Lijstjes!$F$2),0)</f>
        <v>0</v>
      </c>
    </row>
    <row r="1287" spans="2:33" ht="14.5">
      <c r="B1287" s="12" t="str">
        <f t="shared" si="38"/>
        <v/>
      </c>
      <c r="C1287" t="str">
        <f t="shared" si="39"/>
        <v/>
      </c>
      <c r="D1287" s="15" t="str">
        <f>IF(M1287=0,"",IF(AND(M1287&gt;0,IFERROR(SEARCH(Lijstjes!$F$2,'2. Invulblad'!N1287&amp;'2. Invulblad'!P1287&amp;'2. Invulblad'!R1287&amp;'2. Invulblad'!T1287&amp;'2. Invulblad'!V1287&amp;'2. Invulblad'!X1287&amp;'2. Invulblad'!Z1287&amp;'2. Invulblad'!AB1287&amp;'2. Invulblad'!AD1287&amp;'2. Invulblad'!AF1287&amp;'2. Invulblad'!AH1287&amp;'2. Invulblad'!AI1287),0)&gt;0),"","U mag geen subsidie aanvragen voor "&amp;'2. Invulblad'!E1287&amp;" "&amp;'2. Invulblad'!F1287&amp;'2. Invulblad'!G1287&amp;" want er is geen aangrenzende maatregel getroffen."))</f>
        <v/>
      </c>
      <c r="O1287" s="14" t="str">
        <f>IF(N1287=Lijstjes!$F$2,IF($F$15=Lijstjes!$A$2,$F$16,$F$21)/COUNTIF('2. Invulblad'!$N$29:$N$1048576,Lijstjes!$F$2),"")</f>
        <v/>
      </c>
      <c r="Q1287" s="5" t="str">
        <f>IF(P1287=Lijstjes!$F$2,IF($F$15=Lijstjes!$A$3,$F$16,$F$21)/COUNTIF('2. Invulblad'!$P$29:$P$1048576,Lijstjes!$F$2),"")</f>
        <v/>
      </c>
      <c r="S1287" s="5">
        <f>IF(R1287=Lijstjes!$F$2,IF($F$15=Lijstjes!$A$4,$F$16,$F$21)/COUNTIF('2. Invulblad'!$R$29:$R$1048576,Lijstjes!$F$2),0)</f>
        <v>0</v>
      </c>
      <c r="U1287" s="5">
        <f>IF(T1287=Lijstjes!$F$2,IF($F$15=Lijstjes!$A$5,$F$16,$F$21)/COUNTIF('2. Invulblad'!$T$29:$T$1048576,Lijstjes!$F$2),0)</f>
        <v>0</v>
      </c>
      <c r="W1287" s="5" t="str">
        <f>IF(V1287=Lijstjes!$F$2,IF($F$15=Lijstjes!$A$6,$F$16,$F$21)/COUNTIF('2. Invulblad'!$V$29:$V$1048576,Lijstjes!$F$2),"")</f>
        <v/>
      </c>
      <c r="Y1287" s="5" t="str">
        <f>IF(X1287=Lijstjes!$F$2,IF($F$15=Lijstjes!$A$7,$F$16,$F$21)/COUNTIF('2. Invulblad'!$X$29:$X$1048576,Lijstjes!$F$2),"")</f>
        <v/>
      </c>
      <c r="AA1287" s="14">
        <f>IF(Z1287=Lijstjes!$F$2,IF($F$15=Lijstjes!$A$8,$F$16,$F$21)/COUNTIF('2. Invulblad'!$Z$29:$Z$1048576,Lijstjes!$F$2),0)</f>
        <v>0</v>
      </c>
      <c r="AC1287" s="14">
        <f>IF(AB1287=Lijstjes!$F$2,IF($F$15=Lijstjes!$A$9,$F$16,$F$21)/COUNTIF('2. Invulblad'!$AB$29:$AB$1048576,Lijstjes!$F$2),0)</f>
        <v>0</v>
      </c>
      <c r="AE1287" s="14">
        <f>IF(AD1287=Lijstjes!$F$2,IF($F$15=Lijstjes!$A$10,$F$16,$F$21)/COUNTIF('2. Invulblad'!$AD$29:$AD$1048576,Lijstjes!$F$2),0)</f>
        <v>0</v>
      </c>
      <c r="AG1287" s="14">
        <f>IF(AF1287=Lijstjes!$F$2,IF($F$15=Lijstjes!$A$11,$F$16,$F$21)/COUNTIF('2. Invulblad'!$AF$29:$AF$1048576,Lijstjes!$F$2),0)</f>
        <v>0</v>
      </c>
    </row>
    <row r="1288" spans="2:33" ht="14.5">
      <c r="B1288" s="12" t="str">
        <f t="shared" si="38"/>
        <v/>
      </c>
      <c r="C1288" t="str">
        <f t="shared" si="39"/>
        <v/>
      </c>
      <c r="D1288" s="15" t="str">
        <f>IF(M1288=0,"",IF(AND(M1288&gt;0,IFERROR(SEARCH(Lijstjes!$F$2,'2. Invulblad'!N1288&amp;'2. Invulblad'!P1288&amp;'2. Invulblad'!R1288&amp;'2. Invulblad'!T1288&amp;'2. Invulblad'!V1288&amp;'2. Invulblad'!X1288&amp;'2. Invulblad'!Z1288&amp;'2. Invulblad'!AB1288&amp;'2. Invulblad'!AD1288&amp;'2. Invulblad'!AF1288&amp;'2. Invulblad'!AH1288&amp;'2. Invulblad'!AI1288),0)&gt;0),"","U mag geen subsidie aanvragen voor "&amp;'2. Invulblad'!E1288&amp;" "&amp;'2. Invulblad'!F1288&amp;'2. Invulblad'!G1288&amp;" want er is geen aangrenzende maatregel getroffen."))</f>
        <v/>
      </c>
      <c r="O1288" s="14" t="str">
        <f>IF(N1288=Lijstjes!$F$2,IF($F$15=Lijstjes!$A$2,$F$16,$F$21)/COUNTIF('2. Invulblad'!$N$29:$N$1048576,Lijstjes!$F$2),"")</f>
        <v/>
      </c>
      <c r="Q1288" s="5" t="str">
        <f>IF(P1288=Lijstjes!$F$2,IF($F$15=Lijstjes!$A$3,$F$16,$F$21)/COUNTIF('2. Invulblad'!$P$29:$P$1048576,Lijstjes!$F$2),"")</f>
        <v/>
      </c>
      <c r="S1288" s="5">
        <f>IF(R1288=Lijstjes!$F$2,IF($F$15=Lijstjes!$A$4,$F$16,$F$21)/COUNTIF('2. Invulblad'!$R$29:$R$1048576,Lijstjes!$F$2),0)</f>
        <v>0</v>
      </c>
      <c r="U1288" s="5">
        <f>IF(T1288=Lijstjes!$F$2,IF($F$15=Lijstjes!$A$5,$F$16,$F$21)/COUNTIF('2. Invulblad'!$T$29:$T$1048576,Lijstjes!$F$2),0)</f>
        <v>0</v>
      </c>
      <c r="W1288" s="5" t="str">
        <f>IF(V1288=Lijstjes!$F$2,IF($F$15=Lijstjes!$A$6,$F$16,$F$21)/COUNTIF('2. Invulblad'!$V$29:$V$1048576,Lijstjes!$F$2),"")</f>
        <v/>
      </c>
      <c r="Y1288" s="5" t="str">
        <f>IF(X1288=Lijstjes!$F$2,IF($F$15=Lijstjes!$A$7,$F$16,$F$21)/COUNTIF('2. Invulblad'!$X$29:$X$1048576,Lijstjes!$F$2),"")</f>
        <v/>
      </c>
      <c r="AA1288" s="14">
        <f>IF(Z1288=Lijstjes!$F$2,IF($F$15=Lijstjes!$A$8,$F$16,$F$21)/COUNTIF('2. Invulblad'!$Z$29:$Z$1048576,Lijstjes!$F$2),0)</f>
        <v>0</v>
      </c>
      <c r="AC1288" s="14">
        <f>IF(AB1288=Lijstjes!$F$2,IF($F$15=Lijstjes!$A$9,$F$16,$F$21)/COUNTIF('2. Invulblad'!$AB$29:$AB$1048576,Lijstjes!$F$2),0)</f>
        <v>0</v>
      </c>
      <c r="AE1288" s="14">
        <f>IF(AD1288=Lijstjes!$F$2,IF($F$15=Lijstjes!$A$10,$F$16,$F$21)/COUNTIF('2. Invulblad'!$AD$29:$AD$1048576,Lijstjes!$F$2),0)</f>
        <v>0</v>
      </c>
      <c r="AG1288" s="14">
        <f>IF(AF1288=Lijstjes!$F$2,IF($F$15=Lijstjes!$A$11,$F$16,$F$21)/COUNTIF('2. Invulblad'!$AF$29:$AF$1048576,Lijstjes!$F$2),0)</f>
        <v>0</v>
      </c>
    </row>
    <row r="1289" spans="2:33" ht="14.5">
      <c r="B1289" s="12" t="str">
        <f t="shared" si="38"/>
        <v/>
      </c>
      <c r="C1289" t="str">
        <f t="shared" si="39"/>
        <v/>
      </c>
      <c r="D1289" s="15" t="str">
        <f>IF(M1289=0,"",IF(AND(M1289&gt;0,IFERROR(SEARCH(Lijstjes!$F$2,'2. Invulblad'!N1289&amp;'2. Invulblad'!P1289&amp;'2. Invulblad'!R1289&amp;'2. Invulblad'!T1289&amp;'2. Invulblad'!V1289&amp;'2. Invulblad'!X1289&amp;'2. Invulblad'!Z1289&amp;'2. Invulblad'!AB1289&amp;'2. Invulblad'!AD1289&amp;'2. Invulblad'!AF1289&amp;'2. Invulblad'!AH1289&amp;'2. Invulblad'!AI1289),0)&gt;0),"","U mag geen subsidie aanvragen voor "&amp;'2. Invulblad'!E1289&amp;" "&amp;'2. Invulblad'!F1289&amp;'2. Invulblad'!G1289&amp;" want er is geen aangrenzende maatregel getroffen."))</f>
        <v/>
      </c>
      <c r="O1289" s="14" t="str">
        <f>IF(N1289=Lijstjes!$F$2,IF($F$15=Lijstjes!$A$2,$F$16,$F$21)/COUNTIF('2. Invulblad'!$N$29:$N$1048576,Lijstjes!$F$2),"")</f>
        <v/>
      </c>
      <c r="Q1289" s="5" t="str">
        <f>IF(P1289=Lijstjes!$F$2,IF($F$15=Lijstjes!$A$3,$F$16,$F$21)/COUNTIF('2. Invulblad'!$P$29:$P$1048576,Lijstjes!$F$2),"")</f>
        <v/>
      </c>
      <c r="S1289" s="5">
        <f>IF(R1289=Lijstjes!$F$2,IF($F$15=Lijstjes!$A$4,$F$16,$F$21)/COUNTIF('2. Invulblad'!$R$29:$R$1048576,Lijstjes!$F$2),0)</f>
        <v>0</v>
      </c>
      <c r="U1289" s="5">
        <f>IF(T1289=Lijstjes!$F$2,IF($F$15=Lijstjes!$A$5,$F$16,$F$21)/COUNTIF('2. Invulblad'!$T$29:$T$1048576,Lijstjes!$F$2),0)</f>
        <v>0</v>
      </c>
      <c r="W1289" s="5" t="str">
        <f>IF(V1289=Lijstjes!$F$2,IF($F$15=Lijstjes!$A$6,$F$16,$F$21)/COUNTIF('2. Invulblad'!$V$29:$V$1048576,Lijstjes!$F$2),"")</f>
        <v/>
      </c>
      <c r="Y1289" s="5" t="str">
        <f>IF(X1289=Lijstjes!$F$2,IF($F$15=Lijstjes!$A$7,$F$16,$F$21)/COUNTIF('2. Invulblad'!$X$29:$X$1048576,Lijstjes!$F$2),"")</f>
        <v/>
      </c>
      <c r="AA1289" s="14">
        <f>IF(Z1289=Lijstjes!$F$2,IF($F$15=Lijstjes!$A$8,$F$16,$F$21)/COUNTIF('2. Invulblad'!$Z$29:$Z$1048576,Lijstjes!$F$2),0)</f>
        <v>0</v>
      </c>
      <c r="AC1289" s="14">
        <f>IF(AB1289=Lijstjes!$F$2,IF($F$15=Lijstjes!$A$9,$F$16,$F$21)/COUNTIF('2. Invulblad'!$AB$29:$AB$1048576,Lijstjes!$F$2),0)</f>
        <v>0</v>
      </c>
      <c r="AE1289" s="14">
        <f>IF(AD1289=Lijstjes!$F$2,IF($F$15=Lijstjes!$A$10,$F$16,$F$21)/COUNTIF('2. Invulblad'!$AD$29:$AD$1048576,Lijstjes!$F$2),0)</f>
        <v>0</v>
      </c>
      <c r="AG1289" s="14">
        <f>IF(AF1289=Lijstjes!$F$2,IF($F$15=Lijstjes!$A$11,$F$16,$F$21)/COUNTIF('2. Invulblad'!$AF$29:$AF$1048576,Lijstjes!$F$2),0)</f>
        <v>0</v>
      </c>
    </row>
    <row r="1290" spans="2:33" ht="14.5">
      <c r="B1290" s="12" t="str">
        <f t="shared" si="38"/>
        <v/>
      </c>
      <c r="C1290" t="str">
        <f t="shared" si="39"/>
        <v/>
      </c>
      <c r="D1290" s="15" t="str">
        <f>IF(M1290=0,"",IF(AND(M1290&gt;0,IFERROR(SEARCH(Lijstjes!$F$2,'2. Invulblad'!N1290&amp;'2. Invulblad'!P1290&amp;'2. Invulblad'!R1290&amp;'2. Invulblad'!T1290&amp;'2. Invulblad'!V1290&amp;'2. Invulblad'!X1290&amp;'2. Invulblad'!Z1290&amp;'2. Invulblad'!AB1290&amp;'2. Invulblad'!AD1290&amp;'2. Invulblad'!AF1290&amp;'2. Invulblad'!AH1290&amp;'2. Invulblad'!AI1290),0)&gt;0),"","U mag geen subsidie aanvragen voor "&amp;'2. Invulblad'!E1290&amp;" "&amp;'2. Invulblad'!F1290&amp;'2. Invulblad'!G1290&amp;" want er is geen aangrenzende maatregel getroffen."))</f>
        <v/>
      </c>
      <c r="O1290" s="14" t="str">
        <f>IF(N1290=Lijstjes!$F$2,IF($F$15=Lijstjes!$A$2,$F$16,$F$21)/COUNTIF('2. Invulblad'!$N$29:$N$1048576,Lijstjes!$F$2),"")</f>
        <v/>
      </c>
      <c r="Q1290" s="5" t="str">
        <f>IF(P1290=Lijstjes!$F$2,IF($F$15=Lijstjes!$A$3,$F$16,$F$21)/COUNTIF('2. Invulblad'!$P$29:$P$1048576,Lijstjes!$F$2),"")</f>
        <v/>
      </c>
      <c r="S1290" s="5">
        <f>IF(R1290=Lijstjes!$F$2,IF($F$15=Lijstjes!$A$4,$F$16,$F$21)/COUNTIF('2. Invulblad'!$R$29:$R$1048576,Lijstjes!$F$2),0)</f>
        <v>0</v>
      </c>
      <c r="U1290" s="5">
        <f>IF(T1290=Lijstjes!$F$2,IF($F$15=Lijstjes!$A$5,$F$16,$F$21)/COUNTIF('2. Invulblad'!$T$29:$T$1048576,Lijstjes!$F$2),0)</f>
        <v>0</v>
      </c>
      <c r="W1290" s="5" t="str">
        <f>IF(V1290=Lijstjes!$F$2,IF($F$15=Lijstjes!$A$6,$F$16,$F$21)/COUNTIF('2. Invulblad'!$V$29:$V$1048576,Lijstjes!$F$2),"")</f>
        <v/>
      </c>
      <c r="Y1290" s="5" t="str">
        <f>IF(X1290=Lijstjes!$F$2,IF($F$15=Lijstjes!$A$7,$F$16,$F$21)/COUNTIF('2. Invulblad'!$X$29:$X$1048576,Lijstjes!$F$2),"")</f>
        <v/>
      </c>
      <c r="AA1290" s="14">
        <f>IF(Z1290=Lijstjes!$F$2,IF($F$15=Lijstjes!$A$8,$F$16,$F$21)/COUNTIF('2. Invulblad'!$Z$29:$Z$1048576,Lijstjes!$F$2),0)</f>
        <v>0</v>
      </c>
      <c r="AC1290" s="14">
        <f>IF(AB1290=Lijstjes!$F$2,IF($F$15=Lijstjes!$A$9,$F$16,$F$21)/COUNTIF('2. Invulblad'!$AB$29:$AB$1048576,Lijstjes!$F$2),0)</f>
        <v>0</v>
      </c>
      <c r="AE1290" s="14">
        <f>IF(AD1290=Lijstjes!$F$2,IF($F$15=Lijstjes!$A$10,$F$16,$F$21)/COUNTIF('2. Invulblad'!$AD$29:$AD$1048576,Lijstjes!$F$2),0)</f>
        <v>0</v>
      </c>
      <c r="AG1290" s="14">
        <f>IF(AF1290=Lijstjes!$F$2,IF($F$15=Lijstjes!$A$11,$F$16,$F$21)/COUNTIF('2. Invulblad'!$AF$29:$AF$1048576,Lijstjes!$F$2),0)</f>
        <v>0</v>
      </c>
    </row>
    <row r="1291" spans="2:33" ht="14.5">
      <c r="B1291" s="12" t="str">
        <f t="shared" si="38"/>
        <v/>
      </c>
      <c r="C1291" t="str">
        <f t="shared" si="39"/>
        <v/>
      </c>
      <c r="D1291" s="15" t="str">
        <f>IF(M1291=0,"",IF(AND(M1291&gt;0,IFERROR(SEARCH(Lijstjes!$F$2,'2. Invulblad'!N1291&amp;'2. Invulblad'!P1291&amp;'2. Invulblad'!R1291&amp;'2. Invulblad'!T1291&amp;'2. Invulblad'!V1291&amp;'2. Invulblad'!X1291&amp;'2. Invulblad'!Z1291&amp;'2. Invulblad'!AB1291&amp;'2. Invulblad'!AD1291&amp;'2. Invulblad'!AF1291&amp;'2. Invulblad'!AH1291&amp;'2. Invulblad'!AI1291),0)&gt;0),"","U mag geen subsidie aanvragen voor "&amp;'2. Invulblad'!E1291&amp;" "&amp;'2. Invulblad'!F1291&amp;'2. Invulblad'!G1291&amp;" want er is geen aangrenzende maatregel getroffen."))</f>
        <v/>
      </c>
      <c r="O1291" s="14" t="str">
        <f>IF(N1291=Lijstjes!$F$2,IF($F$15=Lijstjes!$A$2,$F$16,$F$21)/COUNTIF('2. Invulblad'!$N$29:$N$1048576,Lijstjes!$F$2),"")</f>
        <v/>
      </c>
      <c r="Q1291" s="5" t="str">
        <f>IF(P1291=Lijstjes!$F$2,IF($F$15=Lijstjes!$A$3,$F$16,$F$21)/COUNTIF('2. Invulblad'!$P$29:$P$1048576,Lijstjes!$F$2),"")</f>
        <v/>
      </c>
      <c r="S1291" s="5">
        <f>IF(R1291=Lijstjes!$F$2,IF($F$15=Lijstjes!$A$4,$F$16,$F$21)/COUNTIF('2. Invulblad'!$R$29:$R$1048576,Lijstjes!$F$2),0)</f>
        <v>0</v>
      </c>
      <c r="U1291" s="5">
        <f>IF(T1291=Lijstjes!$F$2,IF($F$15=Lijstjes!$A$5,$F$16,$F$21)/COUNTIF('2. Invulblad'!$T$29:$T$1048576,Lijstjes!$F$2),0)</f>
        <v>0</v>
      </c>
      <c r="W1291" s="5" t="str">
        <f>IF(V1291=Lijstjes!$F$2,IF($F$15=Lijstjes!$A$6,$F$16,$F$21)/COUNTIF('2. Invulblad'!$V$29:$V$1048576,Lijstjes!$F$2),"")</f>
        <v/>
      </c>
      <c r="Y1291" s="5" t="str">
        <f>IF(X1291=Lijstjes!$F$2,IF($F$15=Lijstjes!$A$7,$F$16,$F$21)/COUNTIF('2. Invulblad'!$X$29:$X$1048576,Lijstjes!$F$2),"")</f>
        <v/>
      </c>
      <c r="AA1291" s="14">
        <f>IF(Z1291=Lijstjes!$F$2,IF($F$15=Lijstjes!$A$8,$F$16,$F$21)/COUNTIF('2. Invulblad'!$Z$29:$Z$1048576,Lijstjes!$F$2),0)</f>
        <v>0</v>
      </c>
      <c r="AC1291" s="14">
        <f>IF(AB1291=Lijstjes!$F$2,IF($F$15=Lijstjes!$A$9,$F$16,$F$21)/COUNTIF('2. Invulblad'!$AB$29:$AB$1048576,Lijstjes!$F$2),0)</f>
        <v>0</v>
      </c>
      <c r="AE1291" s="14">
        <f>IF(AD1291=Lijstjes!$F$2,IF($F$15=Lijstjes!$A$10,$F$16,$F$21)/COUNTIF('2. Invulblad'!$AD$29:$AD$1048576,Lijstjes!$F$2),0)</f>
        <v>0</v>
      </c>
      <c r="AG1291" s="14">
        <f>IF(AF1291=Lijstjes!$F$2,IF($F$15=Lijstjes!$A$11,$F$16,$F$21)/COUNTIF('2. Invulblad'!$AF$29:$AF$1048576,Lijstjes!$F$2),0)</f>
        <v>0</v>
      </c>
    </row>
    <row r="1292" spans="2:33" ht="14.5">
      <c r="B1292" s="12" t="str">
        <f t="shared" si="38"/>
        <v/>
      </c>
      <c r="C1292" t="str">
        <f t="shared" si="39"/>
        <v/>
      </c>
      <c r="D1292" s="15" t="str">
        <f>IF(M1292=0,"",IF(AND(M1292&gt;0,IFERROR(SEARCH(Lijstjes!$F$2,'2. Invulblad'!N1292&amp;'2. Invulblad'!P1292&amp;'2. Invulblad'!R1292&amp;'2. Invulblad'!T1292&amp;'2. Invulblad'!V1292&amp;'2. Invulblad'!X1292&amp;'2. Invulblad'!Z1292&amp;'2. Invulblad'!AB1292&amp;'2. Invulblad'!AD1292&amp;'2. Invulblad'!AF1292&amp;'2. Invulblad'!AH1292&amp;'2. Invulblad'!AI1292),0)&gt;0),"","U mag geen subsidie aanvragen voor "&amp;'2. Invulblad'!E1292&amp;" "&amp;'2. Invulblad'!F1292&amp;'2. Invulblad'!G1292&amp;" want er is geen aangrenzende maatregel getroffen."))</f>
        <v/>
      </c>
      <c r="O1292" s="14" t="str">
        <f>IF(N1292=Lijstjes!$F$2,IF($F$15=Lijstjes!$A$2,$F$16,$F$21)/COUNTIF('2. Invulblad'!$N$29:$N$1048576,Lijstjes!$F$2),"")</f>
        <v/>
      </c>
      <c r="Q1292" s="5" t="str">
        <f>IF(P1292=Lijstjes!$F$2,IF($F$15=Lijstjes!$A$3,$F$16,$F$21)/COUNTIF('2. Invulblad'!$P$29:$P$1048576,Lijstjes!$F$2),"")</f>
        <v/>
      </c>
      <c r="S1292" s="5">
        <f>IF(R1292=Lijstjes!$F$2,IF($F$15=Lijstjes!$A$4,$F$16,$F$21)/COUNTIF('2. Invulblad'!$R$29:$R$1048576,Lijstjes!$F$2),0)</f>
        <v>0</v>
      </c>
      <c r="U1292" s="5">
        <f>IF(T1292=Lijstjes!$F$2,IF($F$15=Lijstjes!$A$5,$F$16,$F$21)/COUNTIF('2. Invulblad'!$T$29:$T$1048576,Lijstjes!$F$2),0)</f>
        <v>0</v>
      </c>
      <c r="W1292" s="5" t="str">
        <f>IF(V1292=Lijstjes!$F$2,IF($F$15=Lijstjes!$A$6,$F$16,$F$21)/COUNTIF('2. Invulblad'!$V$29:$V$1048576,Lijstjes!$F$2),"")</f>
        <v/>
      </c>
      <c r="Y1292" s="5" t="str">
        <f>IF(X1292=Lijstjes!$F$2,IF($F$15=Lijstjes!$A$7,$F$16,$F$21)/COUNTIF('2. Invulblad'!$X$29:$X$1048576,Lijstjes!$F$2),"")</f>
        <v/>
      </c>
      <c r="AA1292" s="14">
        <f>IF(Z1292=Lijstjes!$F$2,IF($F$15=Lijstjes!$A$8,$F$16,$F$21)/COUNTIF('2. Invulblad'!$Z$29:$Z$1048576,Lijstjes!$F$2),0)</f>
        <v>0</v>
      </c>
      <c r="AC1292" s="14">
        <f>IF(AB1292=Lijstjes!$F$2,IF($F$15=Lijstjes!$A$9,$F$16,$F$21)/COUNTIF('2. Invulblad'!$AB$29:$AB$1048576,Lijstjes!$F$2),0)</f>
        <v>0</v>
      </c>
      <c r="AE1292" s="14">
        <f>IF(AD1292=Lijstjes!$F$2,IF($F$15=Lijstjes!$A$10,$F$16,$F$21)/COUNTIF('2. Invulblad'!$AD$29:$AD$1048576,Lijstjes!$F$2),0)</f>
        <v>0</v>
      </c>
      <c r="AG1292" s="14">
        <f>IF(AF1292=Lijstjes!$F$2,IF($F$15=Lijstjes!$A$11,$F$16,$F$21)/COUNTIF('2. Invulblad'!$AF$29:$AF$1048576,Lijstjes!$F$2),0)</f>
        <v>0</v>
      </c>
    </row>
    <row r="1293" spans="2:33" ht="14.5">
      <c r="B1293" s="12" t="str">
        <f t="shared" si="38"/>
        <v/>
      </c>
      <c r="C1293" t="str">
        <f t="shared" si="39"/>
        <v/>
      </c>
      <c r="D1293" s="15" t="str">
        <f>IF(M1293=0,"",IF(AND(M1293&gt;0,IFERROR(SEARCH(Lijstjes!$F$2,'2. Invulblad'!N1293&amp;'2. Invulblad'!P1293&amp;'2. Invulblad'!R1293&amp;'2. Invulblad'!T1293&amp;'2. Invulblad'!V1293&amp;'2. Invulblad'!X1293&amp;'2. Invulblad'!Z1293&amp;'2. Invulblad'!AB1293&amp;'2. Invulblad'!AD1293&amp;'2. Invulblad'!AF1293&amp;'2. Invulblad'!AH1293&amp;'2. Invulblad'!AI1293),0)&gt;0),"","U mag geen subsidie aanvragen voor "&amp;'2. Invulblad'!E1293&amp;" "&amp;'2. Invulblad'!F1293&amp;'2. Invulblad'!G1293&amp;" want er is geen aangrenzende maatregel getroffen."))</f>
        <v/>
      </c>
      <c r="O1293" s="14" t="str">
        <f>IF(N1293=Lijstjes!$F$2,IF($F$15=Lijstjes!$A$2,$F$16,$F$21)/COUNTIF('2. Invulblad'!$N$29:$N$1048576,Lijstjes!$F$2),"")</f>
        <v/>
      </c>
      <c r="Q1293" s="5" t="str">
        <f>IF(P1293=Lijstjes!$F$2,IF($F$15=Lijstjes!$A$3,$F$16,$F$21)/COUNTIF('2. Invulblad'!$P$29:$P$1048576,Lijstjes!$F$2),"")</f>
        <v/>
      </c>
      <c r="S1293" s="5">
        <f>IF(R1293=Lijstjes!$F$2,IF($F$15=Lijstjes!$A$4,$F$16,$F$21)/COUNTIF('2. Invulblad'!$R$29:$R$1048576,Lijstjes!$F$2),0)</f>
        <v>0</v>
      </c>
      <c r="U1293" s="5">
        <f>IF(T1293=Lijstjes!$F$2,IF($F$15=Lijstjes!$A$5,$F$16,$F$21)/COUNTIF('2. Invulblad'!$T$29:$T$1048576,Lijstjes!$F$2),0)</f>
        <v>0</v>
      </c>
      <c r="W1293" s="5" t="str">
        <f>IF(V1293=Lijstjes!$F$2,IF($F$15=Lijstjes!$A$6,$F$16,$F$21)/COUNTIF('2. Invulblad'!$V$29:$V$1048576,Lijstjes!$F$2),"")</f>
        <v/>
      </c>
      <c r="Y1293" s="5" t="str">
        <f>IF(X1293=Lijstjes!$F$2,IF($F$15=Lijstjes!$A$7,$F$16,$F$21)/COUNTIF('2. Invulblad'!$X$29:$X$1048576,Lijstjes!$F$2),"")</f>
        <v/>
      </c>
      <c r="AA1293" s="14">
        <f>IF(Z1293=Lijstjes!$F$2,IF($F$15=Lijstjes!$A$8,$F$16,$F$21)/COUNTIF('2. Invulblad'!$Z$29:$Z$1048576,Lijstjes!$F$2),0)</f>
        <v>0</v>
      </c>
      <c r="AC1293" s="14">
        <f>IF(AB1293=Lijstjes!$F$2,IF($F$15=Lijstjes!$A$9,$F$16,$F$21)/COUNTIF('2. Invulblad'!$AB$29:$AB$1048576,Lijstjes!$F$2),0)</f>
        <v>0</v>
      </c>
      <c r="AE1293" s="14">
        <f>IF(AD1293=Lijstjes!$F$2,IF($F$15=Lijstjes!$A$10,$F$16,$F$21)/COUNTIF('2. Invulblad'!$AD$29:$AD$1048576,Lijstjes!$F$2),0)</f>
        <v>0</v>
      </c>
      <c r="AG1293" s="14">
        <f>IF(AF1293=Lijstjes!$F$2,IF($F$15=Lijstjes!$A$11,$F$16,$F$21)/COUNTIF('2. Invulblad'!$AF$29:$AF$1048576,Lijstjes!$F$2),0)</f>
        <v>0</v>
      </c>
    </row>
    <row r="1294" spans="2:33" ht="14.5">
      <c r="B1294" s="12" t="str">
        <f t="shared" si="38"/>
        <v/>
      </c>
      <c r="C1294" t="str">
        <f t="shared" si="39"/>
        <v/>
      </c>
      <c r="D1294" s="15" t="str">
        <f>IF(M1294=0,"",IF(AND(M1294&gt;0,IFERROR(SEARCH(Lijstjes!$F$2,'2. Invulblad'!N1294&amp;'2. Invulblad'!P1294&amp;'2. Invulblad'!R1294&amp;'2. Invulblad'!T1294&amp;'2. Invulblad'!V1294&amp;'2. Invulblad'!X1294&amp;'2. Invulblad'!Z1294&amp;'2. Invulblad'!AB1294&amp;'2. Invulblad'!AD1294&amp;'2. Invulblad'!AF1294&amp;'2. Invulblad'!AH1294&amp;'2. Invulblad'!AI1294),0)&gt;0),"","U mag geen subsidie aanvragen voor "&amp;'2. Invulblad'!E1294&amp;" "&amp;'2. Invulblad'!F1294&amp;'2. Invulblad'!G1294&amp;" want er is geen aangrenzende maatregel getroffen."))</f>
        <v/>
      </c>
      <c r="O1294" s="14" t="str">
        <f>IF(N1294=Lijstjes!$F$2,IF($F$15=Lijstjes!$A$2,$F$16,$F$21)/COUNTIF('2. Invulblad'!$N$29:$N$1048576,Lijstjes!$F$2),"")</f>
        <v/>
      </c>
      <c r="Q1294" s="5" t="str">
        <f>IF(P1294=Lijstjes!$F$2,IF($F$15=Lijstjes!$A$3,$F$16,$F$21)/COUNTIF('2. Invulblad'!$P$29:$P$1048576,Lijstjes!$F$2),"")</f>
        <v/>
      </c>
      <c r="S1294" s="5">
        <f>IF(R1294=Lijstjes!$F$2,IF($F$15=Lijstjes!$A$4,$F$16,$F$21)/COUNTIF('2. Invulblad'!$R$29:$R$1048576,Lijstjes!$F$2),0)</f>
        <v>0</v>
      </c>
      <c r="U1294" s="5">
        <f>IF(T1294=Lijstjes!$F$2,IF($F$15=Lijstjes!$A$5,$F$16,$F$21)/COUNTIF('2. Invulblad'!$T$29:$T$1048576,Lijstjes!$F$2),0)</f>
        <v>0</v>
      </c>
      <c r="W1294" s="5" t="str">
        <f>IF(V1294=Lijstjes!$F$2,IF($F$15=Lijstjes!$A$6,$F$16,$F$21)/COUNTIF('2. Invulblad'!$V$29:$V$1048576,Lijstjes!$F$2),"")</f>
        <v/>
      </c>
      <c r="Y1294" s="5" t="str">
        <f>IF(X1294=Lijstjes!$F$2,IF($F$15=Lijstjes!$A$7,$F$16,$F$21)/COUNTIF('2. Invulblad'!$X$29:$X$1048576,Lijstjes!$F$2),"")</f>
        <v/>
      </c>
      <c r="AA1294" s="14">
        <f>IF(Z1294=Lijstjes!$F$2,IF($F$15=Lijstjes!$A$8,$F$16,$F$21)/COUNTIF('2. Invulblad'!$Z$29:$Z$1048576,Lijstjes!$F$2),0)</f>
        <v>0</v>
      </c>
      <c r="AC1294" s="14">
        <f>IF(AB1294=Lijstjes!$F$2,IF($F$15=Lijstjes!$A$9,$F$16,$F$21)/COUNTIF('2. Invulblad'!$AB$29:$AB$1048576,Lijstjes!$F$2),0)</f>
        <v>0</v>
      </c>
      <c r="AE1294" s="14">
        <f>IF(AD1294=Lijstjes!$F$2,IF($F$15=Lijstjes!$A$10,$F$16,$F$21)/COUNTIF('2. Invulblad'!$AD$29:$AD$1048576,Lijstjes!$F$2),0)</f>
        <v>0</v>
      </c>
      <c r="AG1294" s="14">
        <f>IF(AF1294=Lijstjes!$F$2,IF($F$15=Lijstjes!$A$11,$F$16,$F$21)/COUNTIF('2. Invulblad'!$AF$29:$AF$1048576,Lijstjes!$F$2),0)</f>
        <v>0</v>
      </c>
    </row>
    <row r="1295" spans="2:33" ht="14.5">
      <c r="B1295" s="12" t="str">
        <f t="shared" si="38"/>
        <v/>
      </c>
      <c r="C1295" t="str">
        <f t="shared" si="39"/>
        <v/>
      </c>
      <c r="D1295" s="15" t="str">
        <f>IF(M1295=0,"",IF(AND(M1295&gt;0,IFERROR(SEARCH(Lijstjes!$F$2,'2. Invulblad'!N1295&amp;'2. Invulblad'!P1295&amp;'2. Invulblad'!R1295&amp;'2. Invulblad'!T1295&amp;'2. Invulblad'!V1295&amp;'2. Invulblad'!X1295&amp;'2. Invulblad'!Z1295&amp;'2. Invulblad'!AB1295&amp;'2. Invulblad'!AD1295&amp;'2. Invulblad'!AF1295&amp;'2. Invulblad'!AH1295&amp;'2. Invulblad'!AI1295),0)&gt;0),"","U mag geen subsidie aanvragen voor "&amp;'2. Invulblad'!E1295&amp;" "&amp;'2. Invulblad'!F1295&amp;'2. Invulblad'!G1295&amp;" want er is geen aangrenzende maatregel getroffen."))</f>
        <v/>
      </c>
      <c r="O1295" s="14" t="str">
        <f>IF(N1295=Lijstjes!$F$2,IF($F$15=Lijstjes!$A$2,$F$16,$F$21)/COUNTIF('2. Invulblad'!$N$29:$N$1048576,Lijstjes!$F$2),"")</f>
        <v/>
      </c>
      <c r="Q1295" s="5" t="str">
        <f>IF(P1295=Lijstjes!$F$2,IF($F$15=Lijstjes!$A$3,$F$16,$F$21)/COUNTIF('2. Invulblad'!$P$29:$P$1048576,Lijstjes!$F$2),"")</f>
        <v/>
      </c>
      <c r="S1295" s="5">
        <f>IF(R1295=Lijstjes!$F$2,IF($F$15=Lijstjes!$A$4,$F$16,$F$21)/COUNTIF('2. Invulblad'!$R$29:$R$1048576,Lijstjes!$F$2),0)</f>
        <v>0</v>
      </c>
      <c r="U1295" s="5">
        <f>IF(T1295=Lijstjes!$F$2,IF($F$15=Lijstjes!$A$5,$F$16,$F$21)/COUNTIF('2. Invulblad'!$T$29:$T$1048576,Lijstjes!$F$2),0)</f>
        <v>0</v>
      </c>
      <c r="W1295" s="5" t="str">
        <f>IF(V1295=Lijstjes!$F$2,IF($F$15=Lijstjes!$A$6,$F$16,$F$21)/COUNTIF('2. Invulblad'!$V$29:$V$1048576,Lijstjes!$F$2),"")</f>
        <v/>
      </c>
      <c r="Y1295" s="5" t="str">
        <f>IF(X1295=Lijstjes!$F$2,IF($F$15=Lijstjes!$A$7,$F$16,$F$21)/COUNTIF('2. Invulblad'!$X$29:$X$1048576,Lijstjes!$F$2),"")</f>
        <v/>
      </c>
      <c r="AA1295" s="14">
        <f>IF(Z1295=Lijstjes!$F$2,IF($F$15=Lijstjes!$A$8,$F$16,$F$21)/COUNTIF('2. Invulblad'!$Z$29:$Z$1048576,Lijstjes!$F$2),0)</f>
        <v>0</v>
      </c>
      <c r="AC1295" s="14">
        <f>IF(AB1295=Lijstjes!$F$2,IF($F$15=Lijstjes!$A$9,$F$16,$F$21)/COUNTIF('2. Invulblad'!$AB$29:$AB$1048576,Lijstjes!$F$2),0)</f>
        <v>0</v>
      </c>
      <c r="AE1295" s="14">
        <f>IF(AD1295=Lijstjes!$F$2,IF($F$15=Lijstjes!$A$10,$F$16,$F$21)/COUNTIF('2. Invulblad'!$AD$29:$AD$1048576,Lijstjes!$F$2),0)</f>
        <v>0</v>
      </c>
      <c r="AG1295" s="14">
        <f>IF(AF1295=Lijstjes!$F$2,IF($F$15=Lijstjes!$A$11,$F$16,$F$21)/COUNTIF('2. Invulblad'!$AF$29:$AF$1048576,Lijstjes!$F$2),0)</f>
        <v>0</v>
      </c>
    </row>
    <row r="1296" spans="2:33" ht="14.5">
      <c r="B1296" s="12" t="str">
        <f t="shared" si="38"/>
        <v/>
      </c>
      <c r="C1296" t="str">
        <f t="shared" si="39"/>
        <v/>
      </c>
      <c r="D1296" s="15" t="str">
        <f>IF(M1296=0,"",IF(AND(M1296&gt;0,IFERROR(SEARCH(Lijstjes!$F$2,'2. Invulblad'!N1296&amp;'2. Invulblad'!P1296&amp;'2. Invulblad'!R1296&amp;'2. Invulblad'!T1296&amp;'2. Invulblad'!V1296&amp;'2. Invulblad'!X1296&amp;'2. Invulblad'!Z1296&amp;'2. Invulblad'!AB1296&amp;'2. Invulblad'!AD1296&amp;'2. Invulblad'!AF1296&amp;'2. Invulblad'!AH1296&amp;'2. Invulblad'!AI1296),0)&gt;0),"","U mag geen subsidie aanvragen voor "&amp;'2. Invulblad'!E1296&amp;" "&amp;'2. Invulblad'!F1296&amp;'2. Invulblad'!G1296&amp;" want er is geen aangrenzende maatregel getroffen."))</f>
        <v/>
      </c>
      <c r="O1296" s="14" t="str">
        <f>IF(N1296=Lijstjes!$F$2,IF($F$15=Lijstjes!$A$2,$F$16,$F$21)/COUNTIF('2. Invulblad'!$N$29:$N$1048576,Lijstjes!$F$2),"")</f>
        <v/>
      </c>
      <c r="Q1296" s="5" t="str">
        <f>IF(P1296=Lijstjes!$F$2,IF($F$15=Lijstjes!$A$3,$F$16,$F$21)/COUNTIF('2. Invulblad'!$P$29:$P$1048576,Lijstjes!$F$2),"")</f>
        <v/>
      </c>
      <c r="S1296" s="5">
        <f>IF(R1296=Lijstjes!$F$2,IF($F$15=Lijstjes!$A$4,$F$16,$F$21)/COUNTIF('2. Invulblad'!$R$29:$R$1048576,Lijstjes!$F$2),0)</f>
        <v>0</v>
      </c>
      <c r="U1296" s="5">
        <f>IF(T1296=Lijstjes!$F$2,IF($F$15=Lijstjes!$A$5,$F$16,$F$21)/COUNTIF('2. Invulblad'!$T$29:$T$1048576,Lijstjes!$F$2),0)</f>
        <v>0</v>
      </c>
      <c r="W1296" s="5" t="str">
        <f>IF(V1296=Lijstjes!$F$2,IF($F$15=Lijstjes!$A$6,$F$16,$F$21)/COUNTIF('2. Invulblad'!$V$29:$V$1048576,Lijstjes!$F$2),"")</f>
        <v/>
      </c>
      <c r="Y1296" s="5" t="str">
        <f>IF(X1296=Lijstjes!$F$2,IF($F$15=Lijstjes!$A$7,$F$16,$F$21)/COUNTIF('2. Invulblad'!$X$29:$X$1048576,Lijstjes!$F$2),"")</f>
        <v/>
      </c>
      <c r="AA1296" s="14">
        <f>IF(Z1296=Lijstjes!$F$2,IF($F$15=Lijstjes!$A$8,$F$16,$F$21)/COUNTIF('2. Invulblad'!$Z$29:$Z$1048576,Lijstjes!$F$2),0)</f>
        <v>0</v>
      </c>
      <c r="AC1296" s="14">
        <f>IF(AB1296=Lijstjes!$F$2,IF($F$15=Lijstjes!$A$9,$F$16,$F$21)/COUNTIF('2. Invulblad'!$AB$29:$AB$1048576,Lijstjes!$F$2),0)</f>
        <v>0</v>
      </c>
      <c r="AE1296" s="14">
        <f>IF(AD1296=Lijstjes!$F$2,IF($F$15=Lijstjes!$A$10,$F$16,$F$21)/COUNTIF('2. Invulblad'!$AD$29:$AD$1048576,Lijstjes!$F$2),0)</f>
        <v>0</v>
      </c>
      <c r="AG1296" s="14">
        <f>IF(AF1296=Lijstjes!$F$2,IF($F$15=Lijstjes!$A$11,$F$16,$F$21)/COUNTIF('2. Invulblad'!$AF$29:$AF$1048576,Lijstjes!$F$2),0)</f>
        <v>0</v>
      </c>
    </row>
    <row r="1297" spans="2:33" ht="14.5">
      <c r="B1297" s="12" t="str">
        <f t="shared" si="38"/>
        <v/>
      </c>
      <c r="C1297" t="str">
        <f t="shared" si="39"/>
        <v/>
      </c>
      <c r="D1297" s="15" t="str">
        <f>IF(M1297=0,"",IF(AND(M1297&gt;0,IFERROR(SEARCH(Lijstjes!$F$2,'2. Invulblad'!N1297&amp;'2. Invulblad'!P1297&amp;'2. Invulblad'!R1297&amp;'2. Invulblad'!T1297&amp;'2. Invulblad'!V1297&amp;'2. Invulblad'!X1297&amp;'2. Invulblad'!Z1297&amp;'2. Invulblad'!AB1297&amp;'2. Invulblad'!AD1297&amp;'2. Invulblad'!AF1297&amp;'2. Invulblad'!AH1297&amp;'2. Invulblad'!AI1297),0)&gt;0),"","U mag geen subsidie aanvragen voor "&amp;'2. Invulblad'!E1297&amp;" "&amp;'2. Invulblad'!F1297&amp;'2. Invulblad'!G1297&amp;" want er is geen aangrenzende maatregel getroffen."))</f>
        <v/>
      </c>
      <c r="O1297" s="14" t="str">
        <f>IF(N1297=Lijstjes!$F$2,IF($F$15=Lijstjes!$A$2,$F$16,$F$21)/COUNTIF('2. Invulblad'!$N$29:$N$1048576,Lijstjes!$F$2),"")</f>
        <v/>
      </c>
      <c r="Q1297" s="5" t="str">
        <f>IF(P1297=Lijstjes!$F$2,IF($F$15=Lijstjes!$A$3,$F$16,$F$21)/COUNTIF('2. Invulblad'!$P$29:$P$1048576,Lijstjes!$F$2),"")</f>
        <v/>
      </c>
      <c r="S1297" s="5">
        <f>IF(R1297=Lijstjes!$F$2,IF($F$15=Lijstjes!$A$4,$F$16,$F$21)/COUNTIF('2. Invulblad'!$R$29:$R$1048576,Lijstjes!$F$2),0)</f>
        <v>0</v>
      </c>
      <c r="U1297" s="5">
        <f>IF(T1297=Lijstjes!$F$2,IF($F$15=Lijstjes!$A$5,$F$16,$F$21)/COUNTIF('2. Invulblad'!$T$29:$T$1048576,Lijstjes!$F$2),0)</f>
        <v>0</v>
      </c>
      <c r="W1297" s="5" t="str">
        <f>IF(V1297=Lijstjes!$F$2,IF($F$15=Lijstjes!$A$6,$F$16,$F$21)/COUNTIF('2. Invulblad'!$V$29:$V$1048576,Lijstjes!$F$2),"")</f>
        <v/>
      </c>
      <c r="Y1297" s="5" t="str">
        <f>IF(X1297=Lijstjes!$F$2,IF($F$15=Lijstjes!$A$7,$F$16,$F$21)/COUNTIF('2. Invulblad'!$X$29:$X$1048576,Lijstjes!$F$2),"")</f>
        <v/>
      </c>
      <c r="AA1297" s="14">
        <f>IF(Z1297=Lijstjes!$F$2,IF($F$15=Lijstjes!$A$8,$F$16,$F$21)/COUNTIF('2. Invulblad'!$Z$29:$Z$1048576,Lijstjes!$F$2),0)</f>
        <v>0</v>
      </c>
      <c r="AC1297" s="14">
        <f>IF(AB1297=Lijstjes!$F$2,IF($F$15=Lijstjes!$A$9,$F$16,$F$21)/COUNTIF('2. Invulblad'!$AB$29:$AB$1048576,Lijstjes!$F$2),0)</f>
        <v>0</v>
      </c>
      <c r="AE1297" s="14">
        <f>IF(AD1297=Lijstjes!$F$2,IF($F$15=Lijstjes!$A$10,$F$16,$F$21)/COUNTIF('2. Invulblad'!$AD$29:$AD$1048576,Lijstjes!$F$2),0)</f>
        <v>0</v>
      </c>
      <c r="AG1297" s="14">
        <f>IF(AF1297=Lijstjes!$F$2,IF($F$15=Lijstjes!$A$11,$F$16,$F$21)/COUNTIF('2. Invulblad'!$AF$29:$AF$1048576,Lijstjes!$F$2),0)</f>
        <v>0</v>
      </c>
    </row>
    <row r="1298" spans="2:33" ht="14.5">
      <c r="B1298" s="12" t="str">
        <f t="shared" si="38"/>
        <v/>
      </c>
      <c r="C1298" t="str">
        <f t="shared" si="39"/>
        <v/>
      </c>
      <c r="D1298" s="15" t="str">
        <f>IF(M1298=0,"",IF(AND(M1298&gt;0,IFERROR(SEARCH(Lijstjes!$F$2,'2. Invulblad'!N1298&amp;'2. Invulblad'!P1298&amp;'2. Invulblad'!R1298&amp;'2. Invulblad'!T1298&amp;'2. Invulblad'!V1298&amp;'2. Invulblad'!X1298&amp;'2. Invulblad'!Z1298&amp;'2. Invulblad'!AB1298&amp;'2. Invulblad'!AD1298&amp;'2. Invulblad'!AF1298&amp;'2. Invulblad'!AH1298&amp;'2. Invulblad'!AI1298),0)&gt;0),"","U mag geen subsidie aanvragen voor "&amp;'2. Invulblad'!E1298&amp;" "&amp;'2. Invulblad'!F1298&amp;'2. Invulblad'!G1298&amp;" want er is geen aangrenzende maatregel getroffen."))</f>
        <v/>
      </c>
      <c r="O1298" s="14" t="str">
        <f>IF(N1298=Lijstjes!$F$2,IF($F$15=Lijstjes!$A$2,$F$16,$F$21)/COUNTIF('2. Invulblad'!$N$29:$N$1048576,Lijstjes!$F$2),"")</f>
        <v/>
      </c>
      <c r="Q1298" s="5" t="str">
        <f>IF(P1298=Lijstjes!$F$2,IF($F$15=Lijstjes!$A$3,$F$16,$F$21)/COUNTIF('2. Invulblad'!$P$29:$P$1048576,Lijstjes!$F$2),"")</f>
        <v/>
      </c>
      <c r="S1298" s="5">
        <f>IF(R1298=Lijstjes!$F$2,IF($F$15=Lijstjes!$A$4,$F$16,$F$21)/COUNTIF('2. Invulblad'!$R$29:$R$1048576,Lijstjes!$F$2),0)</f>
        <v>0</v>
      </c>
      <c r="U1298" s="5">
        <f>IF(T1298=Lijstjes!$F$2,IF($F$15=Lijstjes!$A$5,$F$16,$F$21)/COUNTIF('2. Invulblad'!$T$29:$T$1048576,Lijstjes!$F$2),0)</f>
        <v>0</v>
      </c>
      <c r="W1298" s="5" t="str">
        <f>IF(V1298=Lijstjes!$F$2,IF($F$15=Lijstjes!$A$6,$F$16,$F$21)/COUNTIF('2. Invulblad'!$V$29:$V$1048576,Lijstjes!$F$2),"")</f>
        <v/>
      </c>
      <c r="Y1298" s="5" t="str">
        <f>IF(X1298=Lijstjes!$F$2,IF($F$15=Lijstjes!$A$7,$F$16,$F$21)/COUNTIF('2. Invulblad'!$X$29:$X$1048576,Lijstjes!$F$2),"")</f>
        <v/>
      </c>
      <c r="AA1298" s="14">
        <f>IF(Z1298=Lijstjes!$F$2,IF($F$15=Lijstjes!$A$8,$F$16,$F$21)/COUNTIF('2. Invulblad'!$Z$29:$Z$1048576,Lijstjes!$F$2),0)</f>
        <v>0</v>
      </c>
      <c r="AC1298" s="14">
        <f>IF(AB1298=Lijstjes!$F$2,IF($F$15=Lijstjes!$A$9,$F$16,$F$21)/COUNTIF('2. Invulblad'!$AB$29:$AB$1048576,Lijstjes!$F$2),0)</f>
        <v>0</v>
      </c>
      <c r="AE1298" s="14">
        <f>IF(AD1298=Lijstjes!$F$2,IF($F$15=Lijstjes!$A$10,$F$16,$F$21)/COUNTIF('2. Invulblad'!$AD$29:$AD$1048576,Lijstjes!$F$2),0)</f>
        <v>0</v>
      </c>
      <c r="AG1298" s="14">
        <f>IF(AF1298=Lijstjes!$F$2,IF($F$15=Lijstjes!$A$11,$F$16,$F$21)/COUNTIF('2. Invulblad'!$AF$29:$AF$1048576,Lijstjes!$F$2),0)</f>
        <v>0</v>
      </c>
    </row>
    <row r="1299" spans="2:33" ht="14.5">
      <c r="B1299" s="12" t="str">
        <f t="shared" si="38"/>
        <v/>
      </c>
      <c r="C1299" t="str">
        <f t="shared" si="39"/>
        <v/>
      </c>
      <c r="D1299" s="15" t="str">
        <f>IF(M1299=0,"",IF(AND(M1299&gt;0,IFERROR(SEARCH(Lijstjes!$F$2,'2. Invulblad'!N1299&amp;'2. Invulblad'!P1299&amp;'2. Invulblad'!R1299&amp;'2. Invulblad'!T1299&amp;'2. Invulblad'!V1299&amp;'2. Invulblad'!X1299&amp;'2. Invulblad'!Z1299&amp;'2. Invulblad'!AB1299&amp;'2. Invulblad'!AD1299&amp;'2. Invulblad'!AF1299&amp;'2. Invulblad'!AH1299&amp;'2. Invulblad'!AI1299),0)&gt;0),"","U mag geen subsidie aanvragen voor "&amp;'2. Invulblad'!E1299&amp;" "&amp;'2. Invulblad'!F1299&amp;'2. Invulblad'!G1299&amp;" want er is geen aangrenzende maatregel getroffen."))</f>
        <v/>
      </c>
      <c r="O1299" s="14" t="str">
        <f>IF(N1299=Lijstjes!$F$2,IF($F$15=Lijstjes!$A$2,$F$16,$F$21)/COUNTIF('2. Invulblad'!$N$29:$N$1048576,Lijstjes!$F$2),"")</f>
        <v/>
      </c>
      <c r="Q1299" s="5" t="str">
        <f>IF(P1299=Lijstjes!$F$2,IF($F$15=Lijstjes!$A$3,$F$16,$F$21)/COUNTIF('2. Invulblad'!$P$29:$P$1048576,Lijstjes!$F$2),"")</f>
        <v/>
      </c>
      <c r="S1299" s="5">
        <f>IF(R1299=Lijstjes!$F$2,IF($F$15=Lijstjes!$A$4,$F$16,$F$21)/COUNTIF('2. Invulblad'!$R$29:$R$1048576,Lijstjes!$F$2),0)</f>
        <v>0</v>
      </c>
      <c r="U1299" s="5">
        <f>IF(T1299=Lijstjes!$F$2,IF($F$15=Lijstjes!$A$5,$F$16,$F$21)/COUNTIF('2. Invulblad'!$T$29:$T$1048576,Lijstjes!$F$2),0)</f>
        <v>0</v>
      </c>
      <c r="W1299" s="5" t="str">
        <f>IF(V1299=Lijstjes!$F$2,IF($F$15=Lijstjes!$A$6,$F$16,$F$21)/COUNTIF('2. Invulblad'!$V$29:$V$1048576,Lijstjes!$F$2),"")</f>
        <v/>
      </c>
      <c r="Y1299" s="5" t="str">
        <f>IF(X1299=Lijstjes!$F$2,IF($F$15=Lijstjes!$A$7,$F$16,$F$21)/COUNTIF('2. Invulblad'!$X$29:$X$1048576,Lijstjes!$F$2),"")</f>
        <v/>
      </c>
      <c r="AA1299" s="14">
        <f>IF(Z1299=Lijstjes!$F$2,IF($F$15=Lijstjes!$A$8,$F$16,$F$21)/COUNTIF('2. Invulblad'!$Z$29:$Z$1048576,Lijstjes!$F$2),0)</f>
        <v>0</v>
      </c>
      <c r="AC1299" s="14">
        <f>IF(AB1299=Lijstjes!$F$2,IF($F$15=Lijstjes!$A$9,$F$16,$F$21)/COUNTIF('2. Invulblad'!$AB$29:$AB$1048576,Lijstjes!$F$2),0)</f>
        <v>0</v>
      </c>
      <c r="AE1299" s="14">
        <f>IF(AD1299=Lijstjes!$F$2,IF($F$15=Lijstjes!$A$10,$F$16,$F$21)/COUNTIF('2. Invulblad'!$AD$29:$AD$1048576,Lijstjes!$F$2),0)</f>
        <v>0</v>
      </c>
      <c r="AG1299" s="14">
        <f>IF(AF1299=Lijstjes!$F$2,IF($F$15=Lijstjes!$A$11,$F$16,$F$21)/COUNTIF('2. Invulblad'!$AF$29:$AF$1048576,Lijstjes!$F$2),0)</f>
        <v>0</v>
      </c>
    </row>
    <row r="1300" spans="2:33" ht="14.5">
      <c r="B1300" s="12" t="str">
        <f t="shared" si="38"/>
        <v/>
      </c>
      <c r="C1300" t="str">
        <f t="shared" si="39"/>
        <v/>
      </c>
      <c r="D1300" s="15" t="str">
        <f>IF(M1300=0,"",IF(AND(M1300&gt;0,IFERROR(SEARCH(Lijstjes!$F$2,'2. Invulblad'!N1300&amp;'2. Invulblad'!P1300&amp;'2. Invulblad'!R1300&amp;'2. Invulblad'!T1300&amp;'2. Invulblad'!V1300&amp;'2. Invulblad'!X1300&amp;'2. Invulblad'!Z1300&amp;'2. Invulblad'!AB1300&amp;'2. Invulblad'!AD1300&amp;'2. Invulblad'!AF1300&amp;'2. Invulblad'!AH1300&amp;'2. Invulblad'!AI1300),0)&gt;0),"","U mag geen subsidie aanvragen voor "&amp;'2. Invulblad'!E1300&amp;" "&amp;'2. Invulblad'!F1300&amp;'2. Invulblad'!G1300&amp;" want er is geen aangrenzende maatregel getroffen."))</f>
        <v/>
      </c>
      <c r="O1300" s="14" t="str">
        <f>IF(N1300=Lijstjes!$F$2,IF($F$15=Lijstjes!$A$2,$F$16,$F$21)/COUNTIF('2. Invulblad'!$N$29:$N$1048576,Lijstjes!$F$2),"")</f>
        <v/>
      </c>
      <c r="Q1300" s="5" t="str">
        <f>IF(P1300=Lijstjes!$F$2,IF($F$15=Lijstjes!$A$3,$F$16,$F$21)/COUNTIF('2. Invulblad'!$P$29:$P$1048576,Lijstjes!$F$2),"")</f>
        <v/>
      </c>
      <c r="S1300" s="5">
        <f>IF(R1300=Lijstjes!$F$2,IF($F$15=Lijstjes!$A$4,$F$16,$F$21)/COUNTIF('2. Invulblad'!$R$29:$R$1048576,Lijstjes!$F$2),0)</f>
        <v>0</v>
      </c>
      <c r="U1300" s="5">
        <f>IF(T1300=Lijstjes!$F$2,IF($F$15=Lijstjes!$A$5,$F$16,$F$21)/COUNTIF('2. Invulblad'!$T$29:$T$1048576,Lijstjes!$F$2),0)</f>
        <v>0</v>
      </c>
      <c r="W1300" s="5" t="str">
        <f>IF(V1300=Lijstjes!$F$2,IF($F$15=Lijstjes!$A$6,$F$16,$F$21)/COUNTIF('2. Invulblad'!$V$29:$V$1048576,Lijstjes!$F$2),"")</f>
        <v/>
      </c>
      <c r="Y1300" s="5" t="str">
        <f>IF(X1300=Lijstjes!$F$2,IF($F$15=Lijstjes!$A$7,$F$16,$F$21)/COUNTIF('2. Invulblad'!$X$29:$X$1048576,Lijstjes!$F$2),"")</f>
        <v/>
      </c>
      <c r="AA1300" s="14">
        <f>IF(Z1300=Lijstjes!$F$2,IF($F$15=Lijstjes!$A$8,$F$16,$F$21)/COUNTIF('2. Invulblad'!$Z$29:$Z$1048576,Lijstjes!$F$2),0)</f>
        <v>0</v>
      </c>
      <c r="AC1300" s="14">
        <f>IF(AB1300=Lijstjes!$F$2,IF($F$15=Lijstjes!$A$9,$F$16,$F$21)/COUNTIF('2. Invulblad'!$AB$29:$AB$1048576,Lijstjes!$F$2),0)</f>
        <v>0</v>
      </c>
      <c r="AE1300" s="14">
        <f>IF(AD1300=Lijstjes!$F$2,IF($F$15=Lijstjes!$A$10,$F$16,$F$21)/COUNTIF('2. Invulblad'!$AD$29:$AD$1048576,Lijstjes!$F$2),0)</f>
        <v>0</v>
      </c>
      <c r="AG1300" s="14">
        <f>IF(AF1300=Lijstjes!$F$2,IF($F$15=Lijstjes!$A$11,$F$16,$F$21)/COUNTIF('2. Invulblad'!$AF$29:$AF$1048576,Lijstjes!$F$2),0)</f>
        <v>0</v>
      </c>
    </row>
    <row r="1301" spans="2:33" ht="14.5">
      <c r="B1301" s="12" t="str">
        <f t="shared" si="38"/>
        <v/>
      </c>
      <c r="C1301" t="str">
        <f t="shared" si="39"/>
        <v/>
      </c>
      <c r="D1301" s="15" t="str">
        <f>IF(M1301=0,"",IF(AND(M1301&gt;0,IFERROR(SEARCH(Lijstjes!$F$2,'2. Invulblad'!N1301&amp;'2. Invulblad'!P1301&amp;'2. Invulblad'!R1301&amp;'2. Invulblad'!T1301&amp;'2. Invulblad'!V1301&amp;'2. Invulblad'!X1301&amp;'2. Invulblad'!Z1301&amp;'2. Invulblad'!AB1301&amp;'2. Invulblad'!AD1301&amp;'2. Invulblad'!AF1301&amp;'2. Invulblad'!AH1301&amp;'2. Invulblad'!AI1301),0)&gt;0),"","U mag geen subsidie aanvragen voor "&amp;'2. Invulblad'!E1301&amp;" "&amp;'2. Invulblad'!F1301&amp;'2. Invulblad'!G1301&amp;" want er is geen aangrenzende maatregel getroffen."))</f>
        <v/>
      </c>
      <c r="O1301" s="14" t="str">
        <f>IF(N1301=Lijstjes!$F$2,IF($F$15=Lijstjes!$A$2,$F$16,$F$21)/COUNTIF('2. Invulblad'!$N$29:$N$1048576,Lijstjes!$F$2),"")</f>
        <v/>
      </c>
      <c r="Q1301" s="5" t="str">
        <f>IF(P1301=Lijstjes!$F$2,IF($F$15=Lijstjes!$A$3,$F$16,$F$21)/COUNTIF('2. Invulblad'!$P$29:$P$1048576,Lijstjes!$F$2),"")</f>
        <v/>
      </c>
      <c r="S1301" s="5">
        <f>IF(R1301=Lijstjes!$F$2,IF($F$15=Lijstjes!$A$4,$F$16,$F$21)/COUNTIF('2. Invulblad'!$R$29:$R$1048576,Lijstjes!$F$2),0)</f>
        <v>0</v>
      </c>
      <c r="U1301" s="5">
        <f>IF(T1301=Lijstjes!$F$2,IF($F$15=Lijstjes!$A$5,$F$16,$F$21)/COUNTIF('2. Invulblad'!$T$29:$T$1048576,Lijstjes!$F$2),0)</f>
        <v>0</v>
      </c>
      <c r="W1301" s="5" t="str">
        <f>IF(V1301=Lijstjes!$F$2,IF($F$15=Lijstjes!$A$6,$F$16,$F$21)/COUNTIF('2. Invulblad'!$V$29:$V$1048576,Lijstjes!$F$2),"")</f>
        <v/>
      </c>
      <c r="Y1301" s="5" t="str">
        <f>IF(X1301=Lijstjes!$F$2,IF($F$15=Lijstjes!$A$7,$F$16,$F$21)/COUNTIF('2. Invulblad'!$X$29:$X$1048576,Lijstjes!$F$2),"")</f>
        <v/>
      </c>
      <c r="AA1301" s="14">
        <f>IF(Z1301=Lijstjes!$F$2,IF($F$15=Lijstjes!$A$8,$F$16,$F$21)/COUNTIF('2. Invulblad'!$Z$29:$Z$1048576,Lijstjes!$F$2),0)</f>
        <v>0</v>
      </c>
      <c r="AC1301" s="14">
        <f>IF(AB1301=Lijstjes!$F$2,IF($F$15=Lijstjes!$A$9,$F$16,$F$21)/COUNTIF('2. Invulblad'!$AB$29:$AB$1048576,Lijstjes!$F$2),0)</f>
        <v>0</v>
      </c>
      <c r="AE1301" s="14">
        <f>IF(AD1301=Lijstjes!$F$2,IF($F$15=Lijstjes!$A$10,$F$16,$F$21)/COUNTIF('2. Invulblad'!$AD$29:$AD$1048576,Lijstjes!$F$2),0)</f>
        <v>0</v>
      </c>
      <c r="AG1301" s="14">
        <f>IF(AF1301=Lijstjes!$F$2,IF($F$15=Lijstjes!$A$11,$F$16,$F$21)/COUNTIF('2. Invulblad'!$AF$29:$AF$1048576,Lijstjes!$F$2),0)</f>
        <v>0</v>
      </c>
    </row>
    <row r="1302" spans="2:33" ht="14.5">
      <c r="B1302" s="12" t="str">
        <f t="shared" si="38"/>
        <v/>
      </c>
      <c r="C1302" t="str">
        <f t="shared" si="39"/>
        <v/>
      </c>
      <c r="D1302" s="15" t="str">
        <f>IF(M1302=0,"",IF(AND(M1302&gt;0,IFERROR(SEARCH(Lijstjes!$F$2,'2. Invulblad'!N1302&amp;'2. Invulblad'!P1302&amp;'2. Invulblad'!R1302&amp;'2. Invulblad'!T1302&amp;'2. Invulblad'!V1302&amp;'2. Invulblad'!X1302&amp;'2. Invulblad'!Z1302&amp;'2. Invulblad'!AB1302&amp;'2. Invulblad'!AD1302&amp;'2. Invulblad'!AF1302&amp;'2. Invulblad'!AH1302&amp;'2. Invulblad'!AI1302),0)&gt;0),"","U mag geen subsidie aanvragen voor "&amp;'2. Invulblad'!E1302&amp;" "&amp;'2. Invulblad'!F1302&amp;'2. Invulblad'!G1302&amp;" want er is geen aangrenzende maatregel getroffen."))</f>
        <v/>
      </c>
      <c r="O1302" s="14" t="str">
        <f>IF(N1302=Lijstjes!$F$2,IF($F$15=Lijstjes!$A$2,$F$16,$F$21)/COUNTIF('2. Invulblad'!$N$29:$N$1048576,Lijstjes!$F$2),"")</f>
        <v/>
      </c>
      <c r="Q1302" s="5" t="str">
        <f>IF(P1302=Lijstjes!$F$2,IF($F$15=Lijstjes!$A$3,$F$16,$F$21)/COUNTIF('2. Invulblad'!$P$29:$P$1048576,Lijstjes!$F$2),"")</f>
        <v/>
      </c>
      <c r="S1302" s="5">
        <f>IF(R1302=Lijstjes!$F$2,IF($F$15=Lijstjes!$A$4,$F$16,$F$21)/COUNTIF('2. Invulblad'!$R$29:$R$1048576,Lijstjes!$F$2),0)</f>
        <v>0</v>
      </c>
      <c r="U1302" s="5">
        <f>IF(T1302=Lijstjes!$F$2,IF($F$15=Lijstjes!$A$5,$F$16,$F$21)/COUNTIF('2. Invulblad'!$T$29:$T$1048576,Lijstjes!$F$2),0)</f>
        <v>0</v>
      </c>
      <c r="W1302" s="5" t="str">
        <f>IF(V1302=Lijstjes!$F$2,IF($F$15=Lijstjes!$A$6,$F$16,$F$21)/COUNTIF('2. Invulblad'!$V$29:$V$1048576,Lijstjes!$F$2),"")</f>
        <v/>
      </c>
      <c r="Y1302" s="5" t="str">
        <f>IF(X1302=Lijstjes!$F$2,IF($F$15=Lijstjes!$A$7,$F$16,$F$21)/COUNTIF('2. Invulblad'!$X$29:$X$1048576,Lijstjes!$F$2),"")</f>
        <v/>
      </c>
      <c r="AA1302" s="14">
        <f>IF(Z1302=Lijstjes!$F$2,IF($F$15=Lijstjes!$A$8,$F$16,$F$21)/COUNTIF('2. Invulblad'!$Z$29:$Z$1048576,Lijstjes!$F$2),0)</f>
        <v>0</v>
      </c>
      <c r="AC1302" s="14">
        <f>IF(AB1302=Lijstjes!$F$2,IF($F$15=Lijstjes!$A$9,$F$16,$F$21)/COUNTIF('2. Invulblad'!$AB$29:$AB$1048576,Lijstjes!$F$2),0)</f>
        <v>0</v>
      </c>
      <c r="AE1302" s="14">
        <f>IF(AD1302=Lijstjes!$F$2,IF($F$15=Lijstjes!$A$10,$F$16,$F$21)/COUNTIF('2. Invulblad'!$AD$29:$AD$1048576,Lijstjes!$F$2),0)</f>
        <v>0</v>
      </c>
      <c r="AG1302" s="14">
        <f>IF(AF1302=Lijstjes!$F$2,IF($F$15=Lijstjes!$A$11,$F$16,$F$21)/COUNTIF('2. Invulblad'!$AF$29:$AF$1048576,Lijstjes!$F$2),0)</f>
        <v>0</v>
      </c>
    </row>
    <row r="1303" spans="2:33" ht="14.5">
      <c r="B1303" s="12" t="str">
        <f t="shared" si="38"/>
        <v/>
      </c>
      <c r="C1303" t="str">
        <f t="shared" si="39"/>
        <v/>
      </c>
      <c r="D1303" s="15" t="str">
        <f>IF(M1303=0,"",IF(AND(M1303&gt;0,IFERROR(SEARCH(Lijstjes!$F$2,'2. Invulblad'!N1303&amp;'2. Invulblad'!P1303&amp;'2. Invulblad'!R1303&amp;'2. Invulblad'!T1303&amp;'2. Invulblad'!V1303&amp;'2. Invulblad'!X1303&amp;'2. Invulblad'!Z1303&amp;'2. Invulblad'!AB1303&amp;'2. Invulblad'!AD1303&amp;'2. Invulblad'!AF1303&amp;'2. Invulblad'!AH1303&amp;'2. Invulblad'!AI1303),0)&gt;0),"","U mag geen subsidie aanvragen voor "&amp;'2. Invulblad'!E1303&amp;" "&amp;'2. Invulblad'!F1303&amp;'2. Invulblad'!G1303&amp;" want er is geen aangrenzende maatregel getroffen."))</f>
        <v/>
      </c>
      <c r="O1303" s="14" t="str">
        <f>IF(N1303=Lijstjes!$F$2,IF($F$15=Lijstjes!$A$2,$F$16,$F$21)/COUNTIF('2. Invulblad'!$N$29:$N$1048576,Lijstjes!$F$2),"")</f>
        <v/>
      </c>
      <c r="Q1303" s="5" t="str">
        <f>IF(P1303=Lijstjes!$F$2,IF($F$15=Lijstjes!$A$3,$F$16,$F$21)/COUNTIF('2. Invulblad'!$P$29:$P$1048576,Lijstjes!$F$2),"")</f>
        <v/>
      </c>
      <c r="S1303" s="5">
        <f>IF(R1303=Lijstjes!$F$2,IF($F$15=Lijstjes!$A$4,$F$16,$F$21)/COUNTIF('2. Invulblad'!$R$29:$R$1048576,Lijstjes!$F$2),0)</f>
        <v>0</v>
      </c>
      <c r="U1303" s="5">
        <f>IF(T1303=Lijstjes!$F$2,IF($F$15=Lijstjes!$A$5,$F$16,$F$21)/COUNTIF('2. Invulblad'!$T$29:$T$1048576,Lijstjes!$F$2),0)</f>
        <v>0</v>
      </c>
      <c r="W1303" s="5" t="str">
        <f>IF(V1303=Lijstjes!$F$2,IF($F$15=Lijstjes!$A$6,$F$16,$F$21)/COUNTIF('2. Invulblad'!$V$29:$V$1048576,Lijstjes!$F$2),"")</f>
        <v/>
      </c>
      <c r="Y1303" s="5" t="str">
        <f>IF(X1303=Lijstjes!$F$2,IF($F$15=Lijstjes!$A$7,$F$16,$F$21)/COUNTIF('2. Invulblad'!$X$29:$X$1048576,Lijstjes!$F$2),"")</f>
        <v/>
      </c>
      <c r="AA1303" s="14">
        <f>IF(Z1303=Lijstjes!$F$2,IF($F$15=Lijstjes!$A$8,$F$16,$F$21)/COUNTIF('2. Invulblad'!$Z$29:$Z$1048576,Lijstjes!$F$2),0)</f>
        <v>0</v>
      </c>
      <c r="AC1303" s="14">
        <f>IF(AB1303=Lijstjes!$F$2,IF($F$15=Lijstjes!$A$9,$F$16,$F$21)/COUNTIF('2. Invulblad'!$AB$29:$AB$1048576,Lijstjes!$F$2),0)</f>
        <v>0</v>
      </c>
      <c r="AE1303" s="14">
        <f>IF(AD1303=Lijstjes!$F$2,IF($F$15=Lijstjes!$A$10,$F$16,$F$21)/COUNTIF('2. Invulblad'!$AD$29:$AD$1048576,Lijstjes!$F$2),0)</f>
        <v>0</v>
      </c>
      <c r="AG1303" s="14">
        <f>IF(AF1303=Lijstjes!$F$2,IF($F$15=Lijstjes!$A$11,$F$16,$F$21)/COUNTIF('2. Invulblad'!$AF$29:$AF$1048576,Lijstjes!$F$2),0)</f>
        <v>0</v>
      </c>
    </row>
    <row r="1304" spans="2:33" ht="14.5">
      <c r="B1304" s="12" t="str">
        <f t="shared" si="38"/>
        <v/>
      </c>
      <c r="C1304" t="str">
        <f t="shared" si="39"/>
        <v/>
      </c>
      <c r="D1304" s="15" t="str">
        <f>IF(M1304=0,"",IF(AND(M1304&gt;0,IFERROR(SEARCH(Lijstjes!$F$2,'2. Invulblad'!N1304&amp;'2. Invulblad'!P1304&amp;'2. Invulblad'!R1304&amp;'2. Invulblad'!T1304&amp;'2. Invulblad'!V1304&amp;'2. Invulblad'!X1304&amp;'2. Invulblad'!Z1304&amp;'2. Invulblad'!AB1304&amp;'2. Invulblad'!AD1304&amp;'2. Invulblad'!AF1304&amp;'2. Invulblad'!AH1304&amp;'2. Invulblad'!AI1304),0)&gt;0),"","U mag geen subsidie aanvragen voor "&amp;'2. Invulblad'!E1304&amp;" "&amp;'2. Invulblad'!F1304&amp;'2. Invulblad'!G1304&amp;" want er is geen aangrenzende maatregel getroffen."))</f>
        <v/>
      </c>
      <c r="O1304" s="14" t="str">
        <f>IF(N1304=Lijstjes!$F$2,IF($F$15=Lijstjes!$A$2,$F$16,$F$21)/COUNTIF('2. Invulblad'!$N$29:$N$1048576,Lijstjes!$F$2),"")</f>
        <v/>
      </c>
      <c r="Q1304" s="5" t="str">
        <f>IF(P1304=Lijstjes!$F$2,IF($F$15=Lijstjes!$A$3,$F$16,$F$21)/COUNTIF('2. Invulblad'!$P$29:$P$1048576,Lijstjes!$F$2),"")</f>
        <v/>
      </c>
      <c r="S1304" s="5">
        <f>IF(R1304=Lijstjes!$F$2,IF($F$15=Lijstjes!$A$4,$F$16,$F$21)/COUNTIF('2. Invulblad'!$R$29:$R$1048576,Lijstjes!$F$2),0)</f>
        <v>0</v>
      </c>
      <c r="U1304" s="5">
        <f>IF(T1304=Lijstjes!$F$2,IF($F$15=Lijstjes!$A$5,$F$16,$F$21)/COUNTIF('2. Invulblad'!$T$29:$T$1048576,Lijstjes!$F$2),0)</f>
        <v>0</v>
      </c>
      <c r="W1304" s="5" t="str">
        <f>IF(V1304=Lijstjes!$F$2,IF($F$15=Lijstjes!$A$6,$F$16,$F$21)/COUNTIF('2. Invulblad'!$V$29:$V$1048576,Lijstjes!$F$2),"")</f>
        <v/>
      </c>
      <c r="Y1304" s="5" t="str">
        <f>IF(X1304=Lijstjes!$F$2,IF($F$15=Lijstjes!$A$7,$F$16,$F$21)/COUNTIF('2. Invulblad'!$X$29:$X$1048576,Lijstjes!$F$2),"")</f>
        <v/>
      </c>
      <c r="AA1304" s="14">
        <f>IF(Z1304=Lijstjes!$F$2,IF($F$15=Lijstjes!$A$8,$F$16,$F$21)/COUNTIF('2. Invulblad'!$Z$29:$Z$1048576,Lijstjes!$F$2),0)</f>
        <v>0</v>
      </c>
      <c r="AC1304" s="14">
        <f>IF(AB1304=Lijstjes!$F$2,IF($F$15=Lijstjes!$A$9,$F$16,$F$21)/COUNTIF('2. Invulblad'!$AB$29:$AB$1048576,Lijstjes!$F$2),0)</f>
        <v>0</v>
      </c>
      <c r="AE1304" s="14">
        <f>IF(AD1304=Lijstjes!$F$2,IF($F$15=Lijstjes!$A$10,$F$16,$F$21)/COUNTIF('2. Invulblad'!$AD$29:$AD$1048576,Lijstjes!$F$2),0)</f>
        <v>0</v>
      </c>
      <c r="AG1304" s="14">
        <f>IF(AF1304=Lijstjes!$F$2,IF($F$15=Lijstjes!$A$11,$F$16,$F$21)/COUNTIF('2. Invulblad'!$AF$29:$AF$1048576,Lijstjes!$F$2),0)</f>
        <v>0</v>
      </c>
    </row>
    <row r="1305" spans="2:33" ht="14.5">
      <c r="B1305" s="12" t="str">
        <f t="shared" si="38"/>
        <v/>
      </c>
      <c r="C1305" t="str">
        <f t="shared" si="39"/>
        <v/>
      </c>
      <c r="D1305" s="15" t="str">
        <f>IF(M1305=0,"",IF(AND(M1305&gt;0,IFERROR(SEARCH(Lijstjes!$F$2,'2. Invulblad'!N1305&amp;'2. Invulblad'!P1305&amp;'2. Invulblad'!R1305&amp;'2. Invulblad'!T1305&amp;'2. Invulblad'!V1305&amp;'2. Invulblad'!X1305&amp;'2. Invulblad'!Z1305&amp;'2. Invulblad'!AB1305&amp;'2. Invulblad'!AD1305&amp;'2. Invulblad'!AF1305&amp;'2. Invulblad'!AH1305&amp;'2. Invulblad'!AI1305),0)&gt;0),"","U mag geen subsidie aanvragen voor "&amp;'2. Invulblad'!E1305&amp;" "&amp;'2. Invulblad'!F1305&amp;'2. Invulblad'!G1305&amp;" want er is geen aangrenzende maatregel getroffen."))</f>
        <v/>
      </c>
      <c r="O1305" s="14" t="str">
        <f>IF(N1305=Lijstjes!$F$2,IF($F$15=Lijstjes!$A$2,$F$16,$F$21)/COUNTIF('2. Invulblad'!$N$29:$N$1048576,Lijstjes!$F$2),"")</f>
        <v/>
      </c>
      <c r="Q1305" s="5" t="str">
        <f>IF(P1305=Lijstjes!$F$2,IF($F$15=Lijstjes!$A$3,$F$16,$F$21)/COUNTIF('2. Invulblad'!$P$29:$P$1048576,Lijstjes!$F$2),"")</f>
        <v/>
      </c>
      <c r="S1305" s="5">
        <f>IF(R1305=Lijstjes!$F$2,IF($F$15=Lijstjes!$A$4,$F$16,$F$21)/COUNTIF('2. Invulblad'!$R$29:$R$1048576,Lijstjes!$F$2),0)</f>
        <v>0</v>
      </c>
      <c r="U1305" s="5">
        <f>IF(T1305=Lijstjes!$F$2,IF($F$15=Lijstjes!$A$5,$F$16,$F$21)/COUNTIF('2. Invulblad'!$T$29:$T$1048576,Lijstjes!$F$2),0)</f>
        <v>0</v>
      </c>
      <c r="W1305" s="5" t="str">
        <f>IF(V1305=Lijstjes!$F$2,IF($F$15=Lijstjes!$A$6,$F$16,$F$21)/COUNTIF('2. Invulblad'!$V$29:$V$1048576,Lijstjes!$F$2),"")</f>
        <v/>
      </c>
      <c r="Y1305" s="5" t="str">
        <f>IF(X1305=Lijstjes!$F$2,IF($F$15=Lijstjes!$A$7,$F$16,$F$21)/COUNTIF('2. Invulblad'!$X$29:$X$1048576,Lijstjes!$F$2),"")</f>
        <v/>
      </c>
      <c r="AA1305" s="14">
        <f>IF(Z1305=Lijstjes!$F$2,IF($F$15=Lijstjes!$A$8,$F$16,$F$21)/COUNTIF('2. Invulblad'!$Z$29:$Z$1048576,Lijstjes!$F$2),0)</f>
        <v>0</v>
      </c>
      <c r="AC1305" s="14">
        <f>IF(AB1305=Lijstjes!$F$2,IF($F$15=Lijstjes!$A$9,$F$16,$F$21)/COUNTIF('2. Invulblad'!$AB$29:$AB$1048576,Lijstjes!$F$2),0)</f>
        <v>0</v>
      </c>
      <c r="AE1305" s="14">
        <f>IF(AD1305=Lijstjes!$F$2,IF($F$15=Lijstjes!$A$10,$F$16,$F$21)/COUNTIF('2. Invulblad'!$AD$29:$AD$1048576,Lijstjes!$F$2),0)</f>
        <v>0</v>
      </c>
      <c r="AG1305" s="14">
        <f>IF(AF1305=Lijstjes!$F$2,IF($F$15=Lijstjes!$A$11,$F$16,$F$21)/COUNTIF('2. Invulblad'!$AF$29:$AF$1048576,Lijstjes!$F$2),0)</f>
        <v>0</v>
      </c>
    </row>
    <row r="1306" spans="2:33" ht="14.5">
      <c r="B1306" s="12" t="str">
        <f t="shared" si="38"/>
        <v/>
      </c>
      <c r="C1306" t="str">
        <f t="shared" si="39"/>
        <v/>
      </c>
      <c r="D1306" s="15" t="str">
        <f>IF(M1306=0,"",IF(AND(M1306&gt;0,IFERROR(SEARCH(Lijstjes!$F$2,'2. Invulblad'!N1306&amp;'2. Invulblad'!P1306&amp;'2. Invulblad'!R1306&amp;'2. Invulblad'!T1306&amp;'2. Invulblad'!V1306&amp;'2. Invulblad'!X1306&amp;'2. Invulblad'!Z1306&amp;'2. Invulblad'!AB1306&amp;'2. Invulblad'!AD1306&amp;'2. Invulblad'!AF1306&amp;'2. Invulblad'!AH1306&amp;'2. Invulblad'!AI1306),0)&gt;0),"","U mag geen subsidie aanvragen voor "&amp;'2. Invulblad'!E1306&amp;" "&amp;'2. Invulblad'!F1306&amp;'2. Invulblad'!G1306&amp;" want er is geen aangrenzende maatregel getroffen."))</f>
        <v/>
      </c>
      <c r="O1306" s="14" t="str">
        <f>IF(N1306=Lijstjes!$F$2,IF($F$15=Lijstjes!$A$2,$F$16,$F$21)/COUNTIF('2. Invulblad'!$N$29:$N$1048576,Lijstjes!$F$2),"")</f>
        <v/>
      </c>
      <c r="Q1306" s="5" t="str">
        <f>IF(P1306=Lijstjes!$F$2,IF($F$15=Lijstjes!$A$3,$F$16,$F$21)/COUNTIF('2. Invulblad'!$P$29:$P$1048576,Lijstjes!$F$2),"")</f>
        <v/>
      </c>
      <c r="S1306" s="5">
        <f>IF(R1306=Lijstjes!$F$2,IF($F$15=Lijstjes!$A$4,$F$16,$F$21)/COUNTIF('2. Invulblad'!$R$29:$R$1048576,Lijstjes!$F$2),0)</f>
        <v>0</v>
      </c>
      <c r="U1306" s="5">
        <f>IF(T1306=Lijstjes!$F$2,IF($F$15=Lijstjes!$A$5,$F$16,$F$21)/COUNTIF('2. Invulblad'!$T$29:$T$1048576,Lijstjes!$F$2),0)</f>
        <v>0</v>
      </c>
      <c r="W1306" s="5" t="str">
        <f>IF(V1306=Lijstjes!$F$2,IF($F$15=Lijstjes!$A$6,$F$16,$F$21)/COUNTIF('2. Invulblad'!$V$29:$V$1048576,Lijstjes!$F$2),"")</f>
        <v/>
      </c>
      <c r="Y1306" s="5" t="str">
        <f>IF(X1306=Lijstjes!$F$2,IF($F$15=Lijstjes!$A$7,$F$16,$F$21)/COUNTIF('2. Invulblad'!$X$29:$X$1048576,Lijstjes!$F$2),"")</f>
        <v/>
      </c>
      <c r="AA1306" s="14">
        <f>IF(Z1306=Lijstjes!$F$2,IF($F$15=Lijstjes!$A$8,$F$16,$F$21)/COUNTIF('2. Invulblad'!$Z$29:$Z$1048576,Lijstjes!$F$2),0)</f>
        <v>0</v>
      </c>
      <c r="AC1306" s="14">
        <f>IF(AB1306=Lijstjes!$F$2,IF($F$15=Lijstjes!$A$9,$F$16,$F$21)/COUNTIF('2. Invulblad'!$AB$29:$AB$1048576,Lijstjes!$F$2),0)</f>
        <v>0</v>
      </c>
      <c r="AE1306" s="14">
        <f>IF(AD1306=Lijstjes!$F$2,IF($F$15=Lijstjes!$A$10,$F$16,$F$21)/COUNTIF('2. Invulblad'!$AD$29:$AD$1048576,Lijstjes!$F$2),0)</f>
        <v>0</v>
      </c>
      <c r="AG1306" s="14">
        <f>IF(AF1306=Lijstjes!$F$2,IF($F$15=Lijstjes!$A$11,$F$16,$F$21)/COUNTIF('2. Invulblad'!$AF$29:$AF$1048576,Lijstjes!$F$2),0)</f>
        <v>0</v>
      </c>
    </row>
    <row r="1307" spans="2:33" ht="14.5">
      <c r="B1307" s="12" t="str">
        <f t="shared" si="38"/>
        <v/>
      </c>
      <c r="C1307" t="str">
        <f t="shared" si="39"/>
        <v/>
      </c>
      <c r="D1307" s="15" t="str">
        <f>IF(M1307=0,"",IF(AND(M1307&gt;0,IFERROR(SEARCH(Lijstjes!$F$2,'2. Invulblad'!N1307&amp;'2. Invulblad'!P1307&amp;'2. Invulblad'!R1307&amp;'2. Invulblad'!T1307&amp;'2. Invulblad'!V1307&amp;'2. Invulblad'!X1307&amp;'2. Invulblad'!Z1307&amp;'2. Invulblad'!AB1307&amp;'2. Invulblad'!AD1307&amp;'2. Invulblad'!AF1307&amp;'2. Invulblad'!AH1307&amp;'2. Invulblad'!AI1307),0)&gt;0),"","U mag geen subsidie aanvragen voor "&amp;'2. Invulblad'!E1307&amp;" "&amp;'2. Invulblad'!F1307&amp;'2. Invulblad'!G1307&amp;" want er is geen aangrenzende maatregel getroffen."))</f>
        <v/>
      </c>
      <c r="O1307" s="14" t="str">
        <f>IF(N1307=Lijstjes!$F$2,IF($F$15=Lijstjes!$A$2,$F$16,$F$21)/COUNTIF('2. Invulblad'!$N$29:$N$1048576,Lijstjes!$F$2),"")</f>
        <v/>
      </c>
      <c r="Q1307" s="5" t="str">
        <f>IF(P1307=Lijstjes!$F$2,IF($F$15=Lijstjes!$A$3,$F$16,$F$21)/COUNTIF('2. Invulblad'!$P$29:$P$1048576,Lijstjes!$F$2),"")</f>
        <v/>
      </c>
      <c r="S1307" s="5">
        <f>IF(R1307=Lijstjes!$F$2,IF($F$15=Lijstjes!$A$4,$F$16,$F$21)/COUNTIF('2. Invulblad'!$R$29:$R$1048576,Lijstjes!$F$2),0)</f>
        <v>0</v>
      </c>
      <c r="U1307" s="5">
        <f>IF(T1307=Lijstjes!$F$2,IF($F$15=Lijstjes!$A$5,$F$16,$F$21)/COUNTIF('2. Invulblad'!$T$29:$T$1048576,Lijstjes!$F$2),0)</f>
        <v>0</v>
      </c>
      <c r="W1307" s="5" t="str">
        <f>IF(V1307=Lijstjes!$F$2,IF($F$15=Lijstjes!$A$6,$F$16,$F$21)/COUNTIF('2. Invulblad'!$V$29:$V$1048576,Lijstjes!$F$2),"")</f>
        <v/>
      </c>
      <c r="Y1307" s="5" t="str">
        <f>IF(X1307=Lijstjes!$F$2,IF($F$15=Lijstjes!$A$7,$F$16,$F$21)/COUNTIF('2. Invulblad'!$X$29:$X$1048576,Lijstjes!$F$2),"")</f>
        <v/>
      </c>
      <c r="AA1307" s="14">
        <f>IF(Z1307=Lijstjes!$F$2,IF($F$15=Lijstjes!$A$8,$F$16,$F$21)/COUNTIF('2. Invulblad'!$Z$29:$Z$1048576,Lijstjes!$F$2),0)</f>
        <v>0</v>
      </c>
      <c r="AC1307" s="14">
        <f>IF(AB1307=Lijstjes!$F$2,IF($F$15=Lijstjes!$A$9,$F$16,$F$21)/COUNTIF('2. Invulblad'!$AB$29:$AB$1048576,Lijstjes!$F$2),0)</f>
        <v>0</v>
      </c>
      <c r="AE1307" s="14">
        <f>IF(AD1307=Lijstjes!$F$2,IF($F$15=Lijstjes!$A$10,$F$16,$F$21)/COUNTIF('2. Invulblad'!$AD$29:$AD$1048576,Lijstjes!$F$2),0)</f>
        <v>0</v>
      </c>
      <c r="AG1307" s="14">
        <f>IF(AF1307=Lijstjes!$F$2,IF($F$15=Lijstjes!$A$11,$F$16,$F$21)/COUNTIF('2. Invulblad'!$AF$29:$AF$1048576,Lijstjes!$F$2),0)</f>
        <v>0</v>
      </c>
    </row>
    <row r="1308" spans="2:33" ht="14.5">
      <c r="B1308" s="12" t="str">
        <f t="shared" si="38"/>
        <v/>
      </c>
      <c r="C1308" t="str">
        <f t="shared" si="39"/>
        <v/>
      </c>
      <c r="D1308" s="15" t="str">
        <f>IF(M1308=0,"",IF(AND(M1308&gt;0,IFERROR(SEARCH(Lijstjes!$F$2,'2. Invulblad'!N1308&amp;'2. Invulblad'!P1308&amp;'2. Invulblad'!R1308&amp;'2. Invulblad'!T1308&amp;'2. Invulblad'!V1308&amp;'2. Invulblad'!X1308&amp;'2. Invulblad'!Z1308&amp;'2. Invulblad'!AB1308&amp;'2. Invulblad'!AD1308&amp;'2. Invulblad'!AF1308&amp;'2. Invulblad'!AH1308&amp;'2. Invulblad'!AI1308),0)&gt;0),"","U mag geen subsidie aanvragen voor "&amp;'2. Invulblad'!E1308&amp;" "&amp;'2. Invulblad'!F1308&amp;'2. Invulblad'!G1308&amp;" want er is geen aangrenzende maatregel getroffen."))</f>
        <v/>
      </c>
      <c r="O1308" s="14" t="str">
        <f>IF(N1308=Lijstjes!$F$2,IF($F$15=Lijstjes!$A$2,$F$16,$F$21)/COUNTIF('2. Invulblad'!$N$29:$N$1048576,Lijstjes!$F$2),"")</f>
        <v/>
      </c>
      <c r="Q1308" s="5" t="str">
        <f>IF(P1308=Lijstjes!$F$2,IF($F$15=Lijstjes!$A$3,$F$16,$F$21)/COUNTIF('2. Invulblad'!$P$29:$P$1048576,Lijstjes!$F$2),"")</f>
        <v/>
      </c>
      <c r="S1308" s="5">
        <f>IF(R1308=Lijstjes!$F$2,IF($F$15=Lijstjes!$A$4,$F$16,$F$21)/COUNTIF('2. Invulblad'!$R$29:$R$1048576,Lijstjes!$F$2),0)</f>
        <v>0</v>
      </c>
      <c r="U1308" s="5">
        <f>IF(T1308=Lijstjes!$F$2,IF($F$15=Lijstjes!$A$5,$F$16,$F$21)/COUNTIF('2. Invulblad'!$T$29:$T$1048576,Lijstjes!$F$2),0)</f>
        <v>0</v>
      </c>
      <c r="W1308" s="5" t="str">
        <f>IF(V1308=Lijstjes!$F$2,IF($F$15=Lijstjes!$A$6,$F$16,$F$21)/COUNTIF('2. Invulblad'!$V$29:$V$1048576,Lijstjes!$F$2),"")</f>
        <v/>
      </c>
      <c r="Y1308" s="5" t="str">
        <f>IF(X1308=Lijstjes!$F$2,IF($F$15=Lijstjes!$A$7,$F$16,$F$21)/COUNTIF('2. Invulblad'!$X$29:$X$1048576,Lijstjes!$F$2),"")</f>
        <v/>
      </c>
      <c r="AA1308" s="14">
        <f>IF(Z1308=Lijstjes!$F$2,IF($F$15=Lijstjes!$A$8,$F$16,$F$21)/COUNTIF('2. Invulblad'!$Z$29:$Z$1048576,Lijstjes!$F$2),0)</f>
        <v>0</v>
      </c>
      <c r="AC1308" s="14">
        <f>IF(AB1308=Lijstjes!$F$2,IF($F$15=Lijstjes!$A$9,$F$16,$F$21)/COUNTIF('2. Invulblad'!$AB$29:$AB$1048576,Lijstjes!$F$2),0)</f>
        <v>0</v>
      </c>
      <c r="AE1308" s="14">
        <f>IF(AD1308=Lijstjes!$F$2,IF($F$15=Lijstjes!$A$10,$F$16,$F$21)/COUNTIF('2. Invulblad'!$AD$29:$AD$1048576,Lijstjes!$F$2),0)</f>
        <v>0</v>
      </c>
      <c r="AG1308" s="14">
        <f>IF(AF1308=Lijstjes!$F$2,IF($F$15=Lijstjes!$A$11,$F$16,$F$21)/COUNTIF('2. Invulblad'!$AF$29:$AF$1048576,Lijstjes!$F$2),0)</f>
        <v>0</v>
      </c>
    </row>
    <row r="1309" spans="2:33" ht="14.5">
      <c r="B1309" s="12" t="str">
        <f t="shared" si="38"/>
        <v/>
      </c>
      <c r="C1309" t="str">
        <f t="shared" si="39"/>
        <v/>
      </c>
      <c r="D1309" s="15" t="str">
        <f>IF(M1309=0,"",IF(AND(M1309&gt;0,IFERROR(SEARCH(Lijstjes!$F$2,'2. Invulblad'!N1309&amp;'2. Invulblad'!P1309&amp;'2. Invulblad'!R1309&amp;'2. Invulblad'!T1309&amp;'2. Invulblad'!V1309&amp;'2. Invulblad'!X1309&amp;'2. Invulblad'!Z1309&amp;'2. Invulblad'!AB1309&amp;'2. Invulblad'!AD1309&amp;'2. Invulblad'!AF1309&amp;'2. Invulblad'!AH1309&amp;'2. Invulblad'!AI1309),0)&gt;0),"","U mag geen subsidie aanvragen voor "&amp;'2. Invulblad'!E1309&amp;" "&amp;'2. Invulblad'!F1309&amp;'2. Invulblad'!G1309&amp;" want er is geen aangrenzende maatregel getroffen."))</f>
        <v/>
      </c>
      <c r="O1309" s="14" t="str">
        <f>IF(N1309=Lijstjes!$F$2,IF($F$15=Lijstjes!$A$2,$F$16,$F$21)/COUNTIF('2. Invulblad'!$N$29:$N$1048576,Lijstjes!$F$2),"")</f>
        <v/>
      </c>
      <c r="Q1309" s="5" t="str">
        <f>IF(P1309=Lijstjes!$F$2,IF($F$15=Lijstjes!$A$3,$F$16,$F$21)/COUNTIF('2. Invulblad'!$P$29:$P$1048576,Lijstjes!$F$2),"")</f>
        <v/>
      </c>
      <c r="S1309" s="5">
        <f>IF(R1309=Lijstjes!$F$2,IF($F$15=Lijstjes!$A$4,$F$16,$F$21)/COUNTIF('2. Invulblad'!$R$29:$R$1048576,Lijstjes!$F$2),0)</f>
        <v>0</v>
      </c>
      <c r="U1309" s="5">
        <f>IF(T1309=Lijstjes!$F$2,IF($F$15=Lijstjes!$A$5,$F$16,$F$21)/COUNTIF('2. Invulblad'!$T$29:$T$1048576,Lijstjes!$F$2),0)</f>
        <v>0</v>
      </c>
      <c r="W1309" s="5" t="str">
        <f>IF(V1309=Lijstjes!$F$2,IF($F$15=Lijstjes!$A$6,$F$16,$F$21)/COUNTIF('2. Invulblad'!$V$29:$V$1048576,Lijstjes!$F$2),"")</f>
        <v/>
      </c>
      <c r="Y1309" s="5" t="str">
        <f>IF(X1309=Lijstjes!$F$2,IF($F$15=Lijstjes!$A$7,$F$16,$F$21)/COUNTIF('2. Invulblad'!$X$29:$X$1048576,Lijstjes!$F$2),"")</f>
        <v/>
      </c>
      <c r="AA1309" s="14">
        <f>IF(Z1309=Lijstjes!$F$2,IF($F$15=Lijstjes!$A$8,$F$16,$F$21)/COUNTIF('2. Invulblad'!$Z$29:$Z$1048576,Lijstjes!$F$2),0)</f>
        <v>0</v>
      </c>
      <c r="AC1309" s="14">
        <f>IF(AB1309=Lijstjes!$F$2,IF($F$15=Lijstjes!$A$9,$F$16,$F$21)/COUNTIF('2. Invulblad'!$AB$29:$AB$1048576,Lijstjes!$F$2),0)</f>
        <v>0</v>
      </c>
      <c r="AE1309" s="14">
        <f>IF(AD1309=Lijstjes!$F$2,IF($F$15=Lijstjes!$A$10,$F$16,$F$21)/COUNTIF('2. Invulblad'!$AD$29:$AD$1048576,Lijstjes!$F$2),0)</f>
        <v>0</v>
      </c>
      <c r="AG1309" s="14">
        <f>IF(AF1309=Lijstjes!$F$2,IF($F$15=Lijstjes!$A$11,$F$16,$F$21)/COUNTIF('2. Invulblad'!$AF$29:$AF$1048576,Lijstjes!$F$2),0)</f>
        <v>0</v>
      </c>
    </row>
    <row r="1310" spans="2:33" ht="14.5">
      <c r="B1310" s="12" t="str">
        <f t="shared" ref="B1310:B1373" si="40">IF(AND(S1310+U1310&gt;0,S1310+U1310&lt;10),"U mag geen subsidie aanvragen voor "&amp;E1310&amp;F1310&amp;G1310&amp;" want de geïsoleerde oppervlakte per woning voor de gevel/spouw is te klein. Dit moet minimaal 10m2 per woning die aan de maatregel grenst zijn.","")</f>
        <v/>
      </c>
      <c r="C1310" t="str">
        <f t="shared" ref="C1310:C1373" si="41">IF(AND((AA1310+AC1310+AE1310+AG1310)&gt;0,(AA1310+AC1310+AE1310+AG1310)&lt;3),"U mag geen subsidie aanvragen voor "&amp;E1310&amp;F1310&amp;G1310&amp;" want de geisoleerde oppervlakte voor glas/deuren is te klein. Dit moet gemiddeld per woning minimaal 3 m2 zijn.","")</f>
        <v/>
      </c>
      <c r="D1310" s="15" t="str">
        <f>IF(M1310=0,"",IF(AND(M1310&gt;0,IFERROR(SEARCH(Lijstjes!$F$2,'2. Invulblad'!N1310&amp;'2. Invulblad'!P1310&amp;'2. Invulblad'!R1310&amp;'2. Invulblad'!T1310&amp;'2. Invulblad'!V1310&amp;'2. Invulblad'!X1310&amp;'2. Invulblad'!Z1310&amp;'2. Invulblad'!AB1310&amp;'2. Invulblad'!AD1310&amp;'2. Invulblad'!AF1310&amp;'2. Invulblad'!AH1310&amp;'2. Invulblad'!AI1310),0)&gt;0),"","U mag geen subsidie aanvragen voor "&amp;'2. Invulblad'!E1310&amp;" "&amp;'2. Invulblad'!F1310&amp;'2. Invulblad'!G1310&amp;" want er is geen aangrenzende maatregel getroffen."))</f>
        <v/>
      </c>
      <c r="O1310" s="14" t="str">
        <f>IF(N1310=Lijstjes!$F$2,IF($F$15=Lijstjes!$A$2,$F$16,$F$21)/COUNTIF('2. Invulblad'!$N$29:$N$1048576,Lijstjes!$F$2),"")</f>
        <v/>
      </c>
      <c r="Q1310" s="5" t="str">
        <f>IF(P1310=Lijstjes!$F$2,IF($F$15=Lijstjes!$A$3,$F$16,$F$21)/COUNTIF('2. Invulblad'!$P$29:$P$1048576,Lijstjes!$F$2),"")</f>
        <v/>
      </c>
      <c r="S1310" s="5">
        <f>IF(R1310=Lijstjes!$F$2,IF($F$15=Lijstjes!$A$4,$F$16,$F$21)/COUNTIF('2. Invulblad'!$R$29:$R$1048576,Lijstjes!$F$2),0)</f>
        <v>0</v>
      </c>
      <c r="U1310" s="5">
        <f>IF(T1310=Lijstjes!$F$2,IF($F$15=Lijstjes!$A$5,$F$16,$F$21)/COUNTIF('2. Invulblad'!$T$29:$T$1048576,Lijstjes!$F$2),0)</f>
        <v>0</v>
      </c>
      <c r="W1310" s="5" t="str">
        <f>IF(V1310=Lijstjes!$F$2,IF($F$15=Lijstjes!$A$6,$F$16,$F$21)/COUNTIF('2. Invulblad'!$V$29:$V$1048576,Lijstjes!$F$2),"")</f>
        <v/>
      </c>
      <c r="Y1310" s="5" t="str">
        <f>IF(X1310=Lijstjes!$F$2,IF($F$15=Lijstjes!$A$7,$F$16,$F$21)/COUNTIF('2. Invulblad'!$X$29:$X$1048576,Lijstjes!$F$2),"")</f>
        <v/>
      </c>
      <c r="AA1310" s="14">
        <f>IF(Z1310=Lijstjes!$F$2,IF($F$15=Lijstjes!$A$8,$F$16,$F$21)/COUNTIF('2. Invulblad'!$Z$29:$Z$1048576,Lijstjes!$F$2),0)</f>
        <v>0</v>
      </c>
      <c r="AC1310" s="14">
        <f>IF(AB1310=Lijstjes!$F$2,IF($F$15=Lijstjes!$A$9,$F$16,$F$21)/COUNTIF('2. Invulblad'!$AB$29:$AB$1048576,Lijstjes!$F$2),0)</f>
        <v>0</v>
      </c>
      <c r="AE1310" s="14">
        <f>IF(AD1310=Lijstjes!$F$2,IF($F$15=Lijstjes!$A$10,$F$16,$F$21)/COUNTIF('2. Invulblad'!$AD$29:$AD$1048576,Lijstjes!$F$2),0)</f>
        <v>0</v>
      </c>
      <c r="AG1310" s="14">
        <f>IF(AF1310=Lijstjes!$F$2,IF($F$15=Lijstjes!$A$11,$F$16,$F$21)/COUNTIF('2. Invulblad'!$AF$29:$AF$1048576,Lijstjes!$F$2),0)</f>
        <v>0</v>
      </c>
    </row>
    <row r="1311" spans="2:33" ht="14.5">
      <c r="B1311" s="12" t="str">
        <f t="shared" si="40"/>
        <v/>
      </c>
      <c r="C1311" t="str">
        <f t="shared" si="41"/>
        <v/>
      </c>
      <c r="D1311" s="15" t="str">
        <f>IF(M1311=0,"",IF(AND(M1311&gt;0,IFERROR(SEARCH(Lijstjes!$F$2,'2. Invulblad'!N1311&amp;'2. Invulblad'!P1311&amp;'2. Invulblad'!R1311&amp;'2. Invulblad'!T1311&amp;'2. Invulblad'!V1311&amp;'2. Invulblad'!X1311&amp;'2. Invulblad'!Z1311&amp;'2. Invulblad'!AB1311&amp;'2. Invulblad'!AD1311&amp;'2. Invulblad'!AF1311&amp;'2. Invulblad'!AH1311&amp;'2. Invulblad'!AI1311),0)&gt;0),"","U mag geen subsidie aanvragen voor "&amp;'2. Invulblad'!E1311&amp;" "&amp;'2. Invulblad'!F1311&amp;'2. Invulblad'!G1311&amp;" want er is geen aangrenzende maatregel getroffen."))</f>
        <v/>
      </c>
      <c r="O1311" s="14" t="str">
        <f>IF(N1311=Lijstjes!$F$2,IF($F$15=Lijstjes!$A$2,$F$16,$F$21)/COUNTIF('2. Invulblad'!$N$29:$N$1048576,Lijstjes!$F$2),"")</f>
        <v/>
      </c>
      <c r="Q1311" s="5" t="str">
        <f>IF(P1311=Lijstjes!$F$2,IF($F$15=Lijstjes!$A$3,$F$16,$F$21)/COUNTIF('2. Invulblad'!$P$29:$P$1048576,Lijstjes!$F$2),"")</f>
        <v/>
      </c>
      <c r="S1311" s="5">
        <f>IF(R1311=Lijstjes!$F$2,IF($F$15=Lijstjes!$A$4,$F$16,$F$21)/COUNTIF('2. Invulblad'!$R$29:$R$1048576,Lijstjes!$F$2),0)</f>
        <v>0</v>
      </c>
      <c r="U1311" s="5">
        <f>IF(T1311=Lijstjes!$F$2,IF($F$15=Lijstjes!$A$5,$F$16,$F$21)/COUNTIF('2. Invulblad'!$T$29:$T$1048576,Lijstjes!$F$2),0)</f>
        <v>0</v>
      </c>
      <c r="W1311" s="5" t="str">
        <f>IF(V1311=Lijstjes!$F$2,IF($F$15=Lijstjes!$A$6,$F$16,$F$21)/COUNTIF('2. Invulblad'!$V$29:$V$1048576,Lijstjes!$F$2),"")</f>
        <v/>
      </c>
      <c r="Y1311" s="5" t="str">
        <f>IF(X1311=Lijstjes!$F$2,IF($F$15=Lijstjes!$A$7,$F$16,$F$21)/COUNTIF('2. Invulblad'!$X$29:$X$1048576,Lijstjes!$F$2),"")</f>
        <v/>
      </c>
      <c r="AA1311" s="14">
        <f>IF(Z1311=Lijstjes!$F$2,IF($F$15=Lijstjes!$A$8,$F$16,$F$21)/COUNTIF('2. Invulblad'!$Z$29:$Z$1048576,Lijstjes!$F$2),0)</f>
        <v>0</v>
      </c>
      <c r="AC1311" s="14">
        <f>IF(AB1311=Lijstjes!$F$2,IF($F$15=Lijstjes!$A$9,$F$16,$F$21)/COUNTIF('2. Invulblad'!$AB$29:$AB$1048576,Lijstjes!$F$2),0)</f>
        <v>0</v>
      </c>
      <c r="AE1311" s="14">
        <f>IF(AD1311=Lijstjes!$F$2,IF($F$15=Lijstjes!$A$10,$F$16,$F$21)/COUNTIF('2. Invulblad'!$AD$29:$AD$1048576,Lijstjes!$F$2),0)</f>
        <v>0</v>
      </c>
      <c r="AG1311" s="14">
        <f>IF(AF1311=Lijstjes!$F$2,IF($F$15=Lijstjes!$A$11,$F$16,$F$21)/COUNTIF('2. Invulblad'!$AF$29:$AF$1048576,Lijstjes!$F$2),0)</f>
        <v>0</v>
      </c>
    </row>
    <row r="1312" spans="2:33" ht="14.5">
      <c r="B1312" s="12" t="str">
        <f t="shared" si="40"/>
        <v/>
      </c>
      <c r="C1312" t="str">
        <f t="shared" si="41"/>
        <v/>
      </c>
      <c r="D1312" s="15" t="str">
        <f>IF(M1312=0,"",IF(AND(M1312&gt;0,IFERROR(SEARCH(Lijstjes!$F$2,'2. Invulblad'!N1312&amp;'2. Invulblad'!P1312&amp;'2. Invulblad'!R1312&amp;'2. Invulblad'!T1312&amp;'2. Invulblad'!V1312&amp;'2. Invulblad'!X1312&amp;'2. Invulblad'!Z1312&amp;'2. Invulblad'!AB1312&amp;'2. Invulblad'!AD1312&amp;'2. Invulblad'!AF1312&amp;'2. Invulblad'!AH1312&amp;'2. Invulblad'!AI1312),0)&gt;0),"","U mag geen subsidie aanvragen voor "&amp;'2. Invulblad'!E1312&amp;" "&amp;'2. Invulblad'!F1312&amp;'2. Invulblad'!G1312&amp;" want er is geen aangrenzende maatregel getroffen."))</f>
        <v/>
      </c>
      <c r="O1312" s="14" t="str">
        <f>IF(N1312=Lijstjes!$F$2,IF($F$15=Lijstjes!$A$2,$F$16,$F$21)/COUNTIF('2. Invulblad'!$N$29:$N$1048576,Lijstjes!$F$2),"")</f>
        <v/>
      </c>
      <c r="Q1312" s="5" t="str">
        <f>IF(P1312=Lijstjes!$F$2,IF($F$15=Lijstjes!$A$3,$F$16,$F$21)/COUNTIF('2. Invulblad'!$P$29:$P$1048576,Lijstjes!$F$2),"")</f>
        <v/>
      </c>
      <c r="S1312" s="5">
        <f>IF(R1312=Lijstjes!$F$2,IF($F$15=Lijstjes!$A$4,$F$16,$F$21)/COUNTIF('2. Invulblad'!$R$29:$R$1048576,Lijstjes!$F$2),0)</f>
        <v>0</v>
      </c>
      <c r="U1312" s="5">
        <f>IF(T1312=Lijstjes!$F$2,IF($F$15=Lijstjes!$A$5,$F$16,$F$21)/COUNTIF('2. Invulblad'!$T$29:$T$1048576,Lijstjes!$F$2),0)</f>
        <v>0</v>
      </c>
      <c r="W1312" s="5" t="str">
        <f>IF(V1312=Lijstjes!$F$2,IF($F$15=Lijstjes!$A$6,$F$16,$F$21)/COUNTIF('2. Invulblad'!$V$29:$V$1048576,Lijstjes!$F$2),"")</f>
        <v/>
      </c>
      <c r="Y1312" s="5" t="str">
        <f>IF(X1312=Lijstjes!$F$2,IF($F$15=Lijstjes!$A$7,$F$16,$F$21)/COUNTIF('2. Invulblad'!$X$29:$X$1048576,Lijstjes!$F$2),"")</f>
        <v/>
      </c>
      <c r="AA1312" s="14">
        <f>IF(Z1312=Lijstjes!$F$2,IF($F$15=Lijstjes!$A$8,$F$16,$F$21)/COUNTIF('2. Invulblad'!$Z$29:$Z$1048576,Lijstjes!$F$2),0)</f>
        <v>0</v>
      </c>
      <c r="AC1312" s="14">
        <f>IF(AB1312=Lijstjes!$F$2,IF($F$15=Lijstjes!$A$9,$F$16,$F$21)/COUNTIF('2. Invulblad'!$AB$29:$AB$1048576,Lijstjes!$F$2),0)</f>
        <v>0</v>
      </c>
      <c r="AE1312" s="14">
        <f>IF(AD1312=Lijstjes!$F$2,IF($F$15=Lijstjes!$A$10,$F$16,$F$21)/COUNTIF('2. Invulblad'!$AD$29:$AD$1048576,Lijstjes!$F$2),0)</f>
        <v>0</v>
      </c>
      <c r="AG1312" s="14">
        <f>IF(AF1312=Lijstjes!$F$2,IF($F$15=Lijstjes!$A$11,$F$16,$F$21)/COUNTIF('2. Invulblad'!$AF$29:$AF$1048576,Lijstjes!$F$2),0)</f>
        <v>0</v>
      </c>
    </row>
    <row r="1313" spans="2:33" ht="14.5">
      <c r="B1313" s="12" t="str">
        <f t="shared" si="40"/>
        <v/>
      </c>
      <c r="C1313" t="str">
        <f t="shared" si="41"/>
        <v/>
      </c>
      <c r="D1313" s="15" t="str">
        <f>IF(M1313=0,"",IF(AND(M1313&gt;0,IFERROR(SEARCH(Lijstjes!$F$2,'2. Invulblad'!N1313&amp;'2. Invulblad'!P1313&amp;'2. Invulblad'!R1313&amp;'2. Invulblad'!T1313&amp;'2. Invulblad'!V1313&amp;'2. Invulblad'!X1313&amp;'2. Invulblad'!Z1313&amp;'2. Invulblad'!AB1313&amp;'2. Invulblad'!AD1313&amp;'2. Invulblad'!AF1313&amp;'2. Invulblad'!AH1313&amp;'2. Invulblad'!AI1313),0)&gt;0),"","U mag geen subsidie aanvragen voor "&amp;'2. Invulblad'!E1313&amp;" "&amp;'2. Invulblad'!F1313&amp;'2. Invulblad'!G1313&amp;" want er is geen aangrenzende maatregel getroffen."))</f>
        <v/>
      </c>
      <c r="O1313" s="14" t="str">
        <f>IF(N1313=Lijstjes!$F$2,IF($F$15=Lijstjes!$A$2,$F$16,$F$21)/COUNTIF('2. Invulblad'!$N$29:$N$1048576,Lijstjes!$F$2),"")</f>
        <v/>
      </c>
      <c r="Q1313" s="5" t="str">
        <f>IF(P1313=Lijstjes!$F$2,IF($F$15=Lijstjes!$A$3,$F$16,$F$21)/COUNTIF('2. Invulblad'!$P$29:$P$1048576,Lijstjes!$F$2),"")</f>
        <v/>
      </c>
      <c r="S1313" s="5">
        <f>IF(R1313=Lijstjes!$F$2,IF($F$15=Lijstjes!$A$4,$F$16,$F$21)/COUNTIF('2. Invulblad'!$R$29:$R$1048576,Lijstjes!$F$2),0)</f>
        <v>0</v>
      </c>
      <c r="U1313" s="5">
        <f>IF(T1313=Lijstjes!$F$2,IF($F$15=Lijstjes!$A$5,$F$16,$F$21)/COUNTIF('2. Invulblad'!$T$29:$T$1048576,Lijstjes!$F$2),0)</f>
        <v>0</v>
      </c>
      <c r="W1313" s="5" t="str">
        <f>IF(V1313=Lijstjes!$F$2,IF($F$15=Lijstjes!$A$6,$F$16,$F$21)/COUNTIF('2. Invulblad'!$V$29:$V$1048576,Lijstjes!$F$2),"")</f>
        <v/>
      </c>
      <c r="Y1313" s="5" t="str">
        <f>IF(X1313=Lijstjes!$F$2,IF($F$15=Lijstjes!$A$7,$F$16,$F$21)/COUNTIF('2. Invulblad'!$X$29:$X$1048576,Lijstjes!$F$2),"")</f>
        <v/>
      </c>
      <c r="AA1313" s="14">
        <f>IF(Z1313=Lijstjes!$F$2,IF($F$15=Lijstjes!$A$8,$F$16,$F$21)/COUNTIF('2. Invulblad'!$Z$29:$Z$1048576,Lijstjes!$F$2),0)</f>
        <v>0</v>
      </c>
      <c r="AC1313" s="14">
        <f>IF(AB1313=Lijstjes!$F$2,IF($F$15=Lijstjes!$A$9,$F$16,$F$21)/COUNTIF('2. Invulblad'!$AB$29:$AB$1048576,Lijstjes!$F$2),0)</f>
        <v>0</v>
      </c>
      <c r="AE1313" s="14">
        <f>IF(AD1313=Lijstjes!$F$2,IF($F$15=Lijstjes!$A$10,$F$16,$F$21)/COUNTIF('2. Invulblad'!$AD$29:$AD$1048576,Lijstjes!$F$2),0)</f>
        <v>0</v>
      </c>
      <c r="AG1313" s="14">
        <f>IF(AF1313=Lijstjes!$F$2,IF($F$15=Lijstjes!$A$11,$F$16,$F$21)/COUNTIF('2. Invulblad'!$AF$29:$AF$1048576,Lijstjes!$F$2),0)</f>
        <v>0</v>
      </c>
    </row>
    <row r="1314" spans="2:33" ht="14.5">
      <c r="B1314" s="12" t="str">
        <f t="shared" si="40"/>
        <v/>
      </c>
      <c r="C1314" t="str">
        <f t="shared" si="41"/>
        <v/>
      </c>
      <c r="D1314" s="15" t="str">
        <f>IF(M1314=0,"",IF(AND(M1314&gt;0,IFERROR(SEARCH(Lijstjes!$F$2,'2. Invulblad'!N1314&amp;'2. Invulblad'!P1314&amp;'2. Invulblad'!R1314&amp;'2. Invulblad'!T1314&amp;'2. Invulblad'!V1314&amp;'2. Invulblad'!X1314&amp;'2. Invulblad'!Z1314&amp;'2. Invulblad'!AB1314&amp;'2. Invulblad'!AD1314&amp;'2. Invulblad'!AF1314&amp;'2. Invulblad'!AH1314&amp;'2. Invulblad'!AI1314),0)&gt;0),"","U mag geen subsidie aanvragen voor "&amp;'2. Invulblad'!E1314&amp;" "&amp;'2. Invulblad'!F1314&amp;'2. Invulblad'!G1314&amp;" want er is geen aangrenzende maatregel getroffen."))</f>
        <v/>
      </c>
      <c r="O1314" s="14" t="str">
        <f>IF(N1314=Lijstjes!$F$2,IF($F$15=Lijstjes!$A$2,$F$16,$F$21)/COUNTIF('2. Invulblad'!$N$29:$N$1048576,Lijstjes!$F$2),"")</f>
        <v/>
      </c>
      <c r="Q1314" s="5" t="str">
        <f>IF(P1314=Lijstjes!$F$2,IF($F$15=Lijstjes!$A$3,$F$16,$F$21)/COUNTIF('2. Invulblad'!$P$29:$P$1048576,Lijstjes!$F$2),"")</f>
        <v/>
      </c>
      <c r="S1314" s="5">
        <f>IF(R1314=Lijstjes!$F$2,IF($F$15=Lijstjes!$A$4,$F$16,$F$21)/COUNTIF('2. Invulblad'!$R$29:$R$1048576,Lijstjes!$F$2),0)</f>
        <v>0</v>
      </c>
      <c r="U1314" s="5">
        <f>IF(T1314=Lijstjes!$F$2,IF($F$15=Lijstjes!$A$5,$F$16,$F$21)/COUNTIF('2. Invulblad'!$T$29:$T$1048576,Lijstjes!$F$2),0)</f>
        <v>0</v>
      </c>
      <c r="W1314" s="5" t="str">
        <f>IF(V1314=Lijstjes!$F$2,IF($F$15=Lijstjes!$A$6,$F$16,$F$21)/COUNTIF('2. Invulblad'!$V$29:$V$1048576,Lijstjes!$F$2),"")</f>
        <v/>
      </c>
      <c r="Y1314" s="5" t="str">
        <f>IF(X1314=Lijstjes!$F$2,IF($F$15=Lijstjes!$A$7,$F$16,$F$21)/COUNTIF('2. Invulblad'!$X$29:$X$1048576,Lijstjes!$F$2),"")</f>
        <v/>
      </c>
      <c r="AA1314" s="14">
        <f>IF(Z1314=Lijstjes!$F$2,IF($F$15=Lijstjes!$A$8,$F$16,$F$21)/COUNTIF('2. Invulblad'!$Z$29:$Z$1048576,Lijstjes!$F$2),0)</f>
        <v>0</v>
      </c>
      <c r="AC1314" s="14">
        <f>IF(AB1314=Lijstjes!$F$2,IF($F$15=Lijstjes!$A$9,$F$16,$F$21)/COUNTIF('2. Invulblad'!$AB$29:$AB$1048576,Lijstjes!$F$2),0)</f>
        <v>0</v>
      </c>
      <c r="AE1314" s="14">
        <f>IF(AD1314=Lijstjes!$F$2,IF($F$15=Lijstjes!$A$10,$F$16,$F$21)/COUNTIF('2. Invulblad'!$AD$29:$AD$1048576,Lijstjes!$F$2),0)</f>
        <v>0</v>
      </c>
      <c r="AG1314" s="14">
        <f>IF(AF1314=Lijstjes!$F$2,IF($F$15=Lijstjes!$A$11,$F$16,$F$21)/COUNTIF('2. Invulblad'!$AF$29:$AF$1048576,Lijstjes!$F$2),0)</f>
        <v>0</v>
      </c>
    </row>
    <row r="1315" spans="2:33" ht="14.5">
      <c r="B1315" s="12" t="str">
        <f t="shared" si="40"/>
        <v/>
      </c>
      <c r="C1315" t="str">
        <f t="shared" si="41"/>
        <v/>
      </c>
      <c r="D1315" s="15" t="str">
        <f>IF(M1315=0,"",IF(AND(M1315&gt;0,IFERROR(SEARCH(Lijstjes!$F$2,'2. Invulblad'!N1315&amp;'2. Invulblad'!P1315&amp;'2. Invulblad'!R1315&amp;'2. Invulblad'!T1315&amp;'2. Invulblad'!V1315&amp;'2. Invulblad'!X1315&amp;'2. Invulblad'!Z1315&amp;'2. Invulblad'!AB1315&amp;'2. Invulblad'!AD1315&amp;'2. Invulblad'!AF1315&amp;'2. Invulblad'!AH1315&amp;'2. Invulblad'!AI1315),0)&gt;0),"","U mag geen subsidie aanvragen voor "&amp;'2. Invulblad'!E1315&amp;" "&amp;'2. Invulblad'!F1315&amp;'2. Invulblad'!G1315&amp;" want er is geen aangrenzende maatregel getroffen."))</f>
        <v/>
      </c>
      <c r="O1315" s="14" t="str">
        <f>IF(N1315=Lijstjes!$F$2,IF($F$15=Lijstjes!$A$2,$F$16,$F$21)/COUNTIF('2. Invulblad'!$N$29:$N$1048576,Lijstjes!$F$2),"")</f>
        <v/>
      </c>
      <c r="Q1315" s="5" t="str">
        <f>IF(P1315=Lijstjes!$F$2,IF($F$15=Lijstjes!$A$3,$F$16,$F$21)/COUNTIF('2. Invulblad'!$P$29:$P$1048576,Lijstjes!$F$2),"")</f>
        <v/>
      </c>
      <c r="S1315" s="5">
        <f>IF(R1315=Lijstjes!$F$2,IF($F$15=Lijstjes!$A$4,$F$16,$F$21)/COUNTIF('2. Invulblad'!$R$29:$R$1048576,Lijstjes!$F$2),0)</f>
        <v>0</v>
      </c>
      <c r="U1315" s="5">
        <f>IF(T1315=Lijstjes!$F$2,IF($F$15=Lijstjes!$A$5,$F$16,$F$21)/COUNTIF('2. Invulblad'!$T$29:$T$1048576,Lijstjes!$F$2),0)</f>
        <v>0</v>
      </c>
      <c r="W1315" s="5" t="str">
        <f>IF(V1315=Lijstjes!$F$2,IF($F$15=Lijstjes!$A$6,$F$16,$F$21)/COUNTIF('2. Invulblad'!$V$29:$V$1048576,Lijstjes!$F$2),"")</f>
        <v/>
      </c>
      <c r="Y1315" s="5" t="str">
        <f>IF(X1315=Lijstjes!$F$2,IF($F$15=Lijstjes!$A$7,$F$16,$F$21)/COUNTIF('2. Invulblad'!$X$29:$X$1048576,Lijstjes!$F$2),"")</f>
        <v/>
      </c>
      <c r="AA1315" s="14">
        <f>IF(Z1315=Lijstjes!$F$2,IF($F$15=Lijstjes!$A$8,$F$16,$F$21)/COUNTIF('2. Invulblad'!$Z$29:$Z$1048576,Lijstjes!$F$2),0)</f>
        <v>0</v>
      </c>
      <c r="AC1315" s="14">
        <f>IF(AB1315=Lijstjes!$F$2,IF($F$15=Lijstjes!$A$9,$F$16,$F$21)/COUNTIF('2. Invulblad'!$AB$29:$AB$1048576,Lijstjes!$F$2),0)</f>
        <v>0</v>
      </c>
      <c r="AE1315" s="14">
        <f>IF(AD1315=Lijstjes!$F$2,IF($F$15=Lijstjes!$A$10,$F$16,$F$21)/COUNTIF('2. Invulblad'!$AD$29:$AD$1048576,Lijstjes!$F$2),0)</f>
        <v>0</v>
      </c>
      <c r="AG1315" s="14">
        <f>IF(AF1315=Lijstjes!$F$2,IF($F$15=Lijstjes!$A$11,$F$16,$F$21)/COUNTIF('2. Invulblad'!$AF$29:$AF$1048576,Lijstjes!$F$2),0)</f>
        <v>0</v>
      </c>
    </row>
    <row r="1316" spans="2:33" ht="14.5">
      <c r="B1316" s="12" t="str">
        <f t="shared" si="40"/>
        <v/>
      </c>
      <c r="C1316" t="str">
        <f t="shared" si="41"/>
        <v/>
      </c>
      <c r="D1316" s="15" t="str">
        <f>IF(M1316=0,"",IF(AND(M1316&gt;0,IFERROR(SEARCH(Lijstjes!$F$2,'2. Invulblad'!N1316&amp;'2. Invulblad'!P1316&amp;'2. Invulblad'!R1316&amp;'2. Invulblad'!T1316&amp;'2. Invulblad'!V1316&amp;'2. Invulblad'!X1316&amp;'2. Invulblad'!Z1316&amp;'2. Invulblad'!AB1316&amp;'2. Invulblad'!AD1316&amp;'2. Invulblad'!AF1316&amp;'2. Invulblad'!AH1316&amp;'2. Invulblad'!AI1316),0)&gt;0),"","U mag geen subsidie aanvragen voor "&amp;'2. Invulblad'!E1316&amp;" "&amp;'2. Invulblad'!F1316&amp;'2. Invulblad'!G1316&amp;" want er is geen aangrenzende maatregel getroffen."))</f>
        <v/>
      </c>
      <c r="O1316" s="14" t="str">
        <f>IF(N1316=Lijstjes!$F$2,IF($F$15=Lijstjes!$A$2,$F$16,$F$21)/COUNTIF('2. Invulblad'!$N$29:$N$1048576,Lijstjes!$F$2),"")</f>
        <v/>
      </c>
      <c r="Q1316" s="5" t="str">
        <f>IF(P1316=Lijstjes!$F$2,IF($F$15=Lijstjes!$A$3,$F$16,$F$21)/COUNTIF('2. Invulblad'!$P$29:$P$1048576,Lijstjes!$F$2),"")</f>
        <v/>
      </c>
      <c r="S1316" s="5">
        <f>IF(R1316=Lijstjes!$F$2,IF($F$15=Lijstjes!$A$4,$F$16,$F$21)/COUNTIF('2. Invulblad'!$R$29:$R$1048576,Lijstjes!$F$2),0)</f>
        <v>0</v>
      </c>
      <c r="U1316" s="5">
        <f>IF(T1316=Lijstjes!$F$2,IF($F$15=Lijstjes!$A$5,$F$16,$F$21)/COUNTIF('2. Invulblad'!$T$29:$T$1048576,Lijstjes!$F$2),0)</f>
        <v>0</v>
      </c>
      <c r="W1316" s="5" t="str">
        <f>IF(V1316=Lijstjes!$F$2,IF($F$15=Lijstjes!$A$6,$F$16,$F$21)/COUNTIF('2. Invulblad'!$V$29:$V$1048576,Lijstjes!$F$2),"")</f>
        <v/>
      </c>
      <c r="Y1316" s="5" t="str">
        <f>IF(X1316=Lijstjes!$F$2,IF($F$15=Lijstjes!$A$7,$F$16,$F$21)/COUNTIF('2. Invulblad'!$X$29:$X$1048576,Lijstjes!$F$2),"")</f>
        <v/>
      </c>
      <c r="AA1316" s="14">
        <f>IF(Z1316=Lijstjes!$F$2,IF($F$15=Lijstjes!$A$8,$F$16,$F$21)/COUNTIF('2. Invulblad'!$Z$29:$Z$1048576,Lijstjes!$F$2),0)</f>
        <v>0</v>
      </c>
      <c r="AC1316" s="14">
        <f>IF(AB1316=Lijstjes!$F$2,IF($F$15=Lijstjes!$A$9,$F$16,$F$21)/COUNTIF('2. Invulblad'!$AB$29:$AB$1048576,Lijstjes!$F$2),0)</f>
        <v>0</v>
      </c>
      <c r="AE1316" s="14">
        <f>IF(AD1316=Lijstjes!$F$2,IF($F$15=Lijstjes!$A$10,$F$16,$F$21)/COUNTIF('2. Invulblad'!$AD$29:$AD$1048576,Lijstjes!$F$2),0)</f>
        <v>0</v>
      </c>
      <c r="AG1316" s="14">
        <f>IF(AF1316=Lijstjes!$F$2,IF($F$15=Lijstjes!$A$11,$F$16,$F$21)/COUNTIF('2. Invulblad'!$AF$29:$AF$1048576,Lijstjes!$F$2),0)</f>
        <v>0</v>
      </c>
    </row>
    <row r="1317" spans="2:33" ht="14.5">
      <c r="B1317" s="12" t="str">
        <f t="shared" si="40"/>
        <v/>
      </c>
      <c r="C1317" t="str">
        <f t="shared" si="41"/>
        <v/>
      </c>
      <c r="D1317" s="15" t="str">
        <f>IF(M1317=0,"",IF(AND(M1317&gt;0,IFERROR(SEARCH(Lijstjes!$F$2,'2. Invulblad'!N1317&amp;'2. Invulblad'!P1317&amp;'2. Invulblad'!R1317&amp;'2. Invulblad'!T1317&amp;'2. Invulblad'!V1317&amp;'2. Invulblad'!X1317&amp;'2. Invulblad'!Z1317&amp;'2. Invulblad'!AB1317&amp;'2. Invulblad'!AD1317&amp;'2. Invulblad'!AF1317&amp;'2. Invulblad'!AH1317&amp;'2. Invulblad'!AI1317),0)&gt;0),"","U mag geen subsidie aanvragen voor "&amp;'2. Invulblad'!E1317&amp;" "&amp;'2. Invulblad'!F1317&amp;'2. Invulblad'!G1317&amp;" want er is geen aangrenzende maatregel getroffen."))</f>
        <v/>
      </c>
      <c r="O1317" s="14" t="str">
        <f>IF(N1317=Lijstjes!$F$2,IF($F$15=Lijstjes!$A$2,$F$16,$F$21)/COUNTIF('2. Invulblad'!$N$29:$N$1048576,Lijstjes!$F$2),"")</f>
        <v/>
      </c>
      <c r="Q1317" s="5" t="str">
        <f>IF(P1317=Lijstjes!$F$2,IF($F$15=Lijstjes!$A$3,$F$16,$F$21)/COUNTIF('2. Invulblad'!$P$29:$P$1048576,Lijstjes!$F$2),"")</f>
        <v/>
      </c>
      <c r="S1317" s="5">
        <f>IF(R1317=Lijstjes!$F$2,IF($F$15=Lijstjes!$A$4,$F$16,$F$21)/COUNTIF('2. Invulblad'!$R$29:$R$1048576,Lijstjes!$F$2),0)</f>
        <v>0</v>
      </c>
      <c r="U1317" s="5">
        <f>IF(T1317=Lijstjes!$F$2,IF($F$15=Lijstjes!$A$5,$F$16,$F$21)/COUNTIF('2. Invulblad'!$T$29:$T$1048576,Lijstjes!$F$2),0)</f>
        <v>0</v>
      </c>
      <c r="W1317" s="5" t="str">
        <f>IF(V1317=Lijstjes!$F$2,IF($F$15=Lijstjes!$A$6,$F$16,$F$21)/COUNTIF('2. Invulblad'!$V$29:$V$1048576,Lijstjes!$F$2),"")</f>
        <v/>
      </c>
      <c r="Y1317" s="5" t="str">
        <f>IF(X1317=Lijstjes!$F$2,IF($F$15=Lijstjes!$A$7,$F$16,$F$21)/COUNTIF('2. Invulblad'!$X$29:$X$1048576,Lijstjes!$F$2),"")</f>
        <v/>
      </c>
      <c r="AA1317" s="14">
        <f>IF(Z1317=Lijstjes!$F$2,IF($F$15=Lijstjes!$A$8,$F$16,$F$21)/COUNTIF('2. Invulblad'!$Z$29:$Z$1048576,Lijstjes!$F$2),0)</f>
        <v>0</v>
      </c>
      <c r="AC1317" s="14">
        <f>IF(AB1317=Lijstjes!$F$2,IF($F$15=Lijstjes!$A$9,$F$16,$F$21)/COUNTIF('2. Invulblad'!$AB$29:$AB$1048576,Lijstjes!$F$2),0)</f>
        <v>0</v>
      </c>
      <c r="AE1317" s="14">
        <f>IF(AD1317=Lijstjes!$F$2,IF($F$15=Lijstjes!$A$10,$F$16,$F$21)/COUNTIF('2. Invulblad'!$AD$29:$AD$1048576,Lijstjes!$F$2),0)</f>
        <v>0</v>
      </c>
      <c r="AG1317" s="14">
        <f>IF(AF1317=Lijstjes!$F$2,IF($F$15=Lijstjes!$A$11,$F$16,$F$21)/COUNTIF('2. Invulblad'!$AF$29:$AF$1048576,Lijstjes!$F$2),0)</f>
        <v>0</v>
      </c>
    </row>
    <row r="1318" spans="2:33" ht="14.5">
      <c r="B1318" s="12" t="str">
        <f t="shared" si="40"/>
        <v/>
      </c>
      <c r="C1318" t="str">
        <f t="shared" si="41"/>
        <v/>
      </c>
      <c r="D1318" s="15" t="str">
        <f>IF(M1318=0,"",IF(AND(M1318&gt;0,IFERROR(SEARCH(Lijstjes!$F$2,'2. Invulblad'!N1318&amp;'2. Invulblad'!P1318&amp;'2. Invulblad'!R1318&amp;'2. Invulblad'!T1318&amp;'2. Invulblad'!V1318&amp;'2. Invulblad'!X1318&amp;'2. Invulblad'!Z1318&amp;'2. Invulblad'!AB1318&amp;'2. Invulblad'!AD1318&amp;'2. Invulblad'!AF1318&amp;'2. Invulblad'!AH1318&amp;'2. Invulblad'!AI1318),0)&gt;0),"","U mag geen subsidie aanvragen voor "&amp;'2. Invulblad'!E1318&amp;" "&amp;'2. Invulblad'!F1318&amp;'2. Invulblad'!G1318&amp;" want er is geen aangrenzende maatregel getroffen."))</f>
        <v/>
      </c>
      <c r="O1318" s="14" t="str">
        <f>IF(N1318=Lijstjes!$F$2,IF($F$15=Lijstjes!$A$2,$F$16,$F$21)/COUNTIF('2. Invulblad'!$N$29:$N$1048576,Lijstjes!$F$2),"")</f>
        <v/>
      </c>
      <c r="Q1318" s="5" t="str">
        <f>IF(P1318=Lijstjes!$F$2,IF($F$15=Lijstjes!$A$3,$F$16,$F$21)/COUNTIF('2. Invulblad'!$P$29:$P$1048576,Lijstjes!$F$2),"")</f>
        <v/>
      </c>
      <c r="S1318" s="5">
        <f>IF(R1318=Lijstjes!$F$2,IF($F$15=Lijstjes!$A$4,$F$16,$F$21)/COUNTIF('2. Invulblad'!$R$29:$R$1048576,Lijstjes!$F$2),0)</f>
        <v>0</v>
      </c>
      <c r="U1318" s="5">
        <f>IF(T1318=Lijstjes!$F$2,IF($F$15=Lijstjes!$A$5,$F$16,$F$21)/COUNTIF('2. Invulblad'!$T$29:$T$1048576,Lijstjes!$F$2),0)</f>
        <v>0</v>
      </c>
      <c r="W1318" s="5" t="str">
        <f>IF(V1318=Lijstjes!$F$2,IF($F$15=Lijstjes!$A$6,$F$16,$F$21)/COUNTIF('2. Invulblad'!$V$29:$V$1048576,Lijstjes!$F$2),"")</f>
        <v/>
      </c>
      <c r="Y1318" s="5" t="str">
        <f>IF(X1318=Lijstjes!$F$2,IF($F$15=Lijstjes!$A$7,$F$16,$F$21)/COUNTIF('2. Invulblad'!$X$29:$X$1048576,Lijstjes!$F$2),"")</f>
        <v/>
      </c>
      <c r="AA1318" s="14">
        <f>IF(Z1318=Lijstjes!$F$2,IF($F$15=Lijstjes!$A$8,$F$16,$F$21)/COUNTIF('2. Invulblad'!$Z$29:$Z$1048576,Lijstjes!$F$2),0)</f>
        <v>0</v>
      </c>
      <c r="AC1318" s="14">
        <f>IF(AB1318=Lijstjes!$F$2,IF($F$15=Lijstjes!$A$9,$F$16,$F$21)/COUNTIF('2. Invulblad'!$AB$29:$AB$1048576,Lijstjes!$F$2),0)</f>
        <v>0</v>
      </c>
      <c r="AE1318" s="14">
        <f>IF(AD1318=Lijstjes!$F$2,IF($F$15=Lijstjes!$A$10,$F$16,$F$21)/COUNTIF('2. Invulblad'!$AD$29:$AD$1048576,Lijstjes!$F$2),0)</f>
        <v>0</v>
      </c>
      <c r="AG1318" s="14">
        <f>IF(AF1318=Lijstjes!$F$2,IF($F$15=Lijstjes!$A$11,$F$16,$F$21)/COUNTIF('2. Invulblad'!$AF$29:$AF$1048576,Lijstjes!$F$2),0)</f>
        <v>0</v>
      </c>
    </row>
    <row r="1319" spans="2:33" ht="14.5">
      <c r="B1319" s="12" t="str">
        <f t="shared" si="40"/>
        <v/>
      </c>
      <c r="C1319" t="str">
        <f t="shared" si="41"/>
        <v/>
      </c>
      <c r="D1319" s="15" t="str">
        <f>IF(M1319=0,"",IF(AND(M1319&gt;0,IFERROR(SEARCH(Lijstjes!$F$2,'2. Invulblad'!N1319&amp;'2. Invulblad'!P1319&amp;'2. Invulblad'!R1319&amp;'2. Invulblad'!T1319&amp;'2. Invulblad'!V1319&amp;'2. Invulblad'!X1319&amp;'2. Invulblad'!Z1319&amp;'2. Invulblad'!AB1319&amp;'2. Invulblad'!AD1319&amp;'2. Invulblad'!AF1319&amp;'2. Invulblad'!AH1319&amp;'2. Invulblad'!AI1319),0)&gt;0),"","U mag geen subsidie aanvragen voor "&amp;'2. Invulblad'!E1319&amp;" "&amp;'2. Invulblad'!F1319&amp;'2. Invulblad'!G1319&amp;" want er is geen aangrenzende maatregel getroffen."))</f>
        <v/>
      </c>
      <c r="O1319" s="14" t="str">
        <f>IF(N1319=Lijstjes!$F$2,IF($F$15=Lijstjes!$A$2,$F$16,$F$21)/COUNTIF('2. Invulblad'!$N$29:$N$1048576,Lijstjes!$F$2),"")</f>
        <v/>
      </c>
      <c r="Q1319" s="5" t="str">
        <f>IF(P1319=Lijstjes!$F$2,IF($F$15=Lijstjes!$A$3,$F$16,$F$21)/COUNTIF('2. Invulblad'!$P$29:$P$1048576,Lijstjes!$F$2),"")</f>
        <v/>
      </c>
      <c r="S1319" s="5">
        <f>IF(R1319=Lijstjes!$F$2,IF($F$15=Lijstjes!$A$4,$F$16,$F$21)/COUNTIF('2. Invulblad'!$R$29:$R$1048576,Lijstjes!$F$2),0)</f>
        <v>0</v>
      </c>
      <c r="U1319" s="5">
        <f>IF(T1319=Lijstjes!$F$2,IF($F$15=Lijstjes!$A$5,$F$16,$F$21)/COUNTIF('2. Invulblad'!$T$29:$T$1048576,Lijstjes!$F$2),0)</f>
        <v>0</v>
      </c>
      <c r="W1319" s="5" t="str">
        <f>IF(V1319=Lijstjes!$F$2,IF($F$15=Lijstjes!$A$6,$F$16,$F$21)/COUNTIF('2. Invulblad'!$V$29:$V$1048576,Lijstjes!$F$2),"")</f>
        <v/>
      </c>
      <c r="Y1319" s="5" t="str">
        <f>IF(X1319=Lijstjes!$F$2,IF($F$15=Lijstjes!$A$7,$F$16,$F$21)/COUNTIF('2. Invulblad'!$X$29:$X$1048576,Lijstjes!$F$2),"")</f>
        <v/>
      </c>
      <c r="AA1319" s="14">
        <f>IF(Z1319=Lijstjes!$F$2,IF($F$15=Lijstjes!$A$8,$F$16,$F$21)/COUNTIF('2. Invulblad'!$Z$29:$Z$1048576,Lijstjes!$F$2),0)</f>
        <v>0</v>
      </c>
      <c r="AC1319" s="14">
        <f>IF(AB1319=Lijstjes!$F$2,IF($F$15=Lijstjes!$A$9,$F$16,$F$21)/COUNTIF('2. Invulblad'!$AB$29:$AB$1048576,Lijstjes!$F$2),0)</f>
        <v>0</v>
      </c>
      <c r="AE1319" s="14">
        <f>IF(AD1319=Lijstjes!$F$2,IF($F$15=Lijstjes!$A$10,$F$16,$F$21)/COUNTIF('2. Invulblad'!$AD$29:$AD$1048576,Lijstjes!$F$2),0)</f>
        <v>0</v>
      </c>
      <c r="AG1319" s="14">
        <f>IF(AF1319=Lijstjes!$F$2,IF($F$15=Lijstjes!$A$11,$F$16,$F$21)/COUNTIF('2. Invulblad'!$AF$29:$AF$1048576,Lijstjes!$F$2),0)</f>
        <v>0</v>
      </c>
    </row>
    <row r="1320" spans="2:33" ht="14.5">
      <c r="B1320" s="12" t="str">
        <f t="shared" si="40"/>
        <v/>
      </c>
      <c r="C1320" t="str">
        <f t="shared" si="41"/>
        <v/>
      </c>
      <c r="D1320" s="15" t="str">
        <f>IF(M1320=0,"",IF(AND(M1320&gt;0,IFERROR(SEARCH(Lijstjes!$F$2,'2. Invulblad'!N1320&amp;'2. Invulblad'!P1320&amp;'2. Invulblad'!R1320&amp;'2. Invulblad'!T1320&amp;'2. Invulblad'!V1320&amp;'2. Invulblad'!X1320&amp;'2. Invulblad'!Z1320&amp;'2. Invulblad'!AB1320&amp;'2. Invulblad'!AD1320&amp;'2. Invulblad'!AF1320&amp;'2. Invulblad'!AH1320&amp;'2. Invulblad'!AI1320),0)&gt;0),"","U mag geen subsidie aanvragen voor "&amp;'2. Invulblad'!E1320&amp;" "&amp;'2. Invulblad'!F1320&amp;'2. Invulblad'!G1320&amp;" want er is geen aangrenzende maatregel getroffen."))</f>
        <v/>
      </c>
      <c r="O1320" s="14" t="str">
        <f>IF(N1320=Lijstjes!$F$2,IF($F$15=Lijstjes!$A$2,$F$16,$F$21)/COUNTIF('2. Invulblad'!$N$29:$N$1048576,Lijstjes!$F$2),"")</f>
        <v/>
      </c>
      <c r="Q1320" s="5" t="str">
        <f>IF(P1320=Lijstjes!$F$2,IF($F$15=Lijstjes!$A$3,$F$16,$F$21)/COUNTIF('2. Invulblad'!$P$29:$P$1048576,Lijstjes!$F$2),"")</f>
        <v/>
      </c>
      <c r="S1320" s="5">
        <f>IF(R1320=Lijstjes!$F$2,IF($F$15=Lijstjes!$A$4,$F$16,$F$21)/COUNTIF('2. Invulblad'!$R$29:$R$1048576,Lijstjes!$F$2),0)</f>
        <v>0</v>
      </c>
      <c r="U1320" s="5">
        <f>IF(T1320=Lijstjes!$F$2,IF($F$15=Lijstjes!$A$5,$F$16,$F$21)/COUNTIF('2. Invulblad'!$T$29:$T$1048576,Lijstjes!$F$2),0)</f>
        <v>0</v>
      </c>
      <c r="W1320" s="5" t="str">
        <f>IF(V1320=Lijstjes!$F$2,IF($F$15=Lijstjes!$A$6,$F$16,$F$21)/COUNTIF('2. Invulblad'!$V$29:$V$1048576,Lijstjes!$F$2),"")</f>
        <v/>
      </c>
      <c r="Y1320" s="5" t="str">
        <f>IF(X1320=Lijstjes!$F$2,IF($F$15=Lijstjes!$A$7,$F$16,$F$21)/COUNTIF('2. Invulblad'!$X$29:$X$1048576,Lijstjes!$F$2),"")</f>
        <v/>
      </c>
      <c r="AA1320" s="14">
        <f>IF(Z1320=Lijstjes!$F$2,IF($F$15=Lijstjes!$A$8,$F$16,$F$21)/COUNTIF('2. Invulblad'!$Z$29:$Z$1048576,Lijstjes!$F$2),0)</f>
        <v>0</v>
      </c>
      <c r="AC1320" s="14">
        <f>IF(AB1320=Lijstjes!$F$2,IF($F$15=Lijstjes!$A$9,$F$16,$F$21)/COUNTIF('2. Invulblad'!$AB$29:$AB$1048576,Lijstjes!$F$2),0)</f>
        <v>0</v>
      </c>
      <c r="AE1320" s="14">
        <f>IF(AD1320=Lijstjes!$F$2,IF($F$15=Lijstjes!$A$10,$F$16,$F$21)/COUNTIF('2. Invulblad'!$AD$29:$AD$1048576,Lijstjes!$F$2),0)</f>
        <v>0</v>
      </c>
      <c r="AG1320" s="14">
        <f>IF(AF1320=Lijstjes!$F$2,IF($F$15=Lijstjes!$A$11,$F$16,$F$21)/COUNTIF('2. Invulblad'!$AF$29:$AF$1048576,Lijstjes!$F$2),0)</f>
        <v>0</v>
      </c>
    </row>
    <row r="1321" spans="2:33" ht="14.5">
      <c r="B1321" s="12" t="str">
        <f t="shared" si="40"/>
        <v/>
      </c>
      <c r="C1321" t="str">
        <f t="shared" si="41"/>
        <v/>
      </c>
      <c r="D1321" s="15" t="str">
        <f>IF(M1321=0,"",IF(AND(M1321&gt;0,IFERROR(SEARCH(Lijstjes!$F$2,'2. Invulblad'!N1321&amp;'2. Invulblad'!P1321&amp;'2. Invulblad'!R1321&amp;'2. Invulblad'!T1321&amp;'2. Invulblad'!V1321&amp;'2. Invulblad'!X1321&amp;'2. Invulblad'!Z1321&amp;'2. Invulblad'!AB1321&amp;'2. Invulblad'!AD1321&amp;'2. Invulblad'!AF1321&amp;'2. Invulblad'!AH1321&amp;'2. Invulblad'!AI1321),0)&gt;0),"","U mag geen subsidie aanvragen voor "&amp;'2. Invulblad'!E1321&amp;" "&amp;'2. Invulblad'!F1321&amp;'2. Invulblad'!G1321&amp;" want er is geen aangrenzende maatregel getroffen."))</f>
        <v/>
      </c>
      <c r="O1321" s="14" t="str">
        <f>IF(N1321=Lijstjes!$F$2,IF($F$15=Lijstjes!$A$2,$F$16,$F$21)/COUNTIF('2. Invulblad'!$N$29:$N$1048576,Lijstjes!$F$2),"")</f>
        <v/>
      </c>
      <c r="Q1321" s="5" t="str">
        <f>IF(P1321=Lijstjes!$F$2,IF($F$15=Lijstjes!$A$3,$F$16,$F$21)/COUNTIF('2. Invulblad'!$P$29:$P$1048576,Lijstjes!$F$2),"")</f>
        <v/>
      </c>
      <c r="S1321" s="5">
        <f>IF(R1321=Lijstjes!$F$2,IF($F$15=Lijstjes!$A$4,$F$16,$F$21)/COUNTIF('2. Invulblad'!$R$29:$R$1048576,Lijstjes!$F$2),0)</f>
        <v>0</v>
      </c>
      <c r="U1321" s="5">
        <f>IF(T1321=Lijstjes!$F$2,IF($F$15=Lijstjes!$A$5,$F$16,$F$21)/COUNTIF('2. Invulblad'!$T$29:$T$1048576,Lijstjes!$F$2),0)</f>
        <v>0</v>
      </c>
      <c r="W1321" s="5" t="str">
        <f>IF(V1321=Lijstjes!$F$2,IF($F$15=Lijstjes!$A$6,$F$16,$F$21)/COUNTIF('2. Invulblad'!$V$29:$V$1048576,Lijstjes!$F$2),"")</f>
        <v/>
      </c>
      <c r="Y1321" s="5" t="str">
        <f>IF(X1321=Lijstjes!$F$2,IF($F$15=Lijstjes!$A$7,$F$16,$F$21)/COUNTIF('2. Invulblad'!$X$29:$X$1048576,Lijstjes!$F$2),"")</f>
        <v/>
      </c>
      <c r="AA1321" s="14">
        <f>IF(Z1321=Lijstjes!$F$2,IF($F$15=Lijstjes!$A$8,$F$16,$F$21)/COUNTIF('2. Invulblad'!$Z$29:$Z$1048576,Lijstjes!$F$2),0)</f>
        <v>0</v>
      </c>
      <c r="AC1321" s="14">
        <f>IF(AB1321=Lijstjes!$F$2,IF($F$15=Lijstjes!$A$9,$F$16,$F$21)/COUNTIF('2. Invulblad'!$AB$29:$AB$1048576,Lijstjes!$F$2),0)</f>
        <v>0</v>
      </c>
      <c r="AE1321" s="14">
        <f>IF(AD1321=Lijstjes!$F$2,IF($F$15=Lijstjes!$A$10,$F$16,$F$21)/COUNTIF('2. Invulblad'!$AD$29:$AD$1048576,Lijstjes!$F$2),0)</f>
        <v>0</v>
      </c>
      <c r="AG1321" s="14">
        <f>IF(AF1321=Lijstjes!$F$2,IF($F$15=Lijstjes!$A$11,$F$16,$F$21)/COUNTIF('2. Invulblad'!$AF$29:$AF$1048576,Lijstjes!$F$2),0)</f>
        <v>0</v>
      </c>
    </row>
    <row r="1322" spans="2:33" ht="14.5">
      <c r="B1322" s="12" t="str">
        <f t="shared" si="40"/>
        <v/>
      </c>
      <c r="C1322" t="str">
        <f t="shared" si="41"/>
        <v/>
      </c>
      <c r="D1322" s="15" t="str">
        <f>IF(M1322=0,"",IF(AND(M1322&gt;0,IFERROR(SEARCH(Lijstjes!$F$2,'2. Invulblad'!N1322&amp;'2. Invulblad'!P1322&amp;'2. Invulblad'!R1322&amp;'2. Invulblad'!T1322&amp;'2. Invulblad'!V1322&amp;'2. Invulblad'!X1322&amp;'2. Invulblad'!Z1322&amp;'2. Invulblad'!AB1322&amp;'2. Invulblad'!AD1322&amp;'2. Invulblad'!AF1322&amp;'2. Invulblad'!AH1322&amp;'2. Invulblad'!AI1322),0)&gt;0),"","U mag geen subsidie aanvragen voor "&amp;'2. Invulblad'!E1322&amp;" "&amp;'2. Invulblad'!F1322&amp;'2. Invulblad'!G1322&amp;" want er is geen aangrenzende maatregel getroffen."))</f>
        <v/>
      </c>
      <c r="O1322" s="14" t="str">
        <f>IF(N1322=Lijstjes!$F$2,IF($F$15=Lijstjes!$A$2,$F$16,$F$21)/COUNTIF('2. Invulblad'!$N$29:$N$1048576,Lijstjes!$F$2),"")</f>
        <v/>
      </c>
      <c r="Q1322" s="5" t="str">
        <f>IF(P1322=Lijstjes!$F$2,IF($F$15=Lijstjes!$A$3,$F$16,$F$21)/COUNTIF('2. Invulblad'!$P$29:$P$1048576,Lijstjes!$F$2),"")</f>
        <v/>
      </c>
      <c r="S1322" s="5">
        <f>IF(R1322=Lijstjes!$F$2,IF($F$15=Lijstjes!$A$4,$F$16,$F$21)/COUNTIF('2. Invulblad'!$R$29:$R$1048576,Lijstjes!$F$2),0)</f>
        <v>0</v>
      </c>
      <c r="U1322" s="5">
        <f>IF(T1322=Lijstjes!$F$2,IF($F$15=Lijstjes!$A$5,$F$16,$F$21)/COUNTIF('2. Invulblad'!$T$29:$T$1048576,Lijstjes!$F$2),0)</f>
        <v>0</v>
      </c>
      <c r="W1322" s="5" t="str">
        <f>IF(V1322=Lijstjes!$F$2,IF($F$15=Lijstjes!$A$6,$F$16,$F$21)/COUNTIF('2. Invulblad'!$V$29:$V$1048576,Lijstjes!$F$2),"")</f>
        <v/>
      </c>
      <c r="Y1322" s="5" t="str">
        <f>IF(X1322=Lijstjes!$F$2,IF($F$15=Lijstjes!$A$7,$F$16,$F$21)/COUNTIF('2. Invulblad'!$X$29:$X$1048576,Lijstjes!$F$2),"")</f>
        <v/>
      </c>
      <c r="AA1322" s="14">
        <f>IF(Z1322=Lijstjes!$F$2,IF($F$15=Lijstjes!$A$8,$F$16,$F$21)/COUNTIF('2. Invulblad'!$Z$29:$Z$1048576,Lijstjes!$F$2),0)</f>
        <v>0</v>
      </c>
      <c r="AC1322" s="14">
        <f>IF(AB1322=Lijstjes!$F$2,IF($F$15=Lijstjes!$A$9,$F$16,$F$21)/COUNTIF('2. Invulblad'!$AB$29:$AB$1048576,Lijstjes!$F$2),0)</f>
        <v>0</v>
      </c>
      <c r="AE1322" s="14">
        <f>IF(AD1322=Lijstjes!$F$2,IF($F$15=Lijstjes!$A$10,$F$16,$F$21)/COUNTIF('2. Invulblad'!$AD$29:$AD$1048576,Lijstjes!$F$2),0)</f>
        <v>0</v>
      </c>
      <c r="AG1322" s="14">
        <f>IF(AF1322=Lijstjes!$F$2,IF($F$15=Lijstjes!$A$11,$F$16,$F$21)/COUNTIF('2. Invulblad'!$AF$29:$AF$1048576,Lijstjes!$F$2),0)</f>
        <v>0</v>
      </c>
    </row>
    <row r="1323" spans="2:33" ht="14.5">
      <c r="B1323" s="12" t="str">
        <f t="shared" si="40"/>
        <v/>
      </c>
      <c r="C1323" t="str">
        <f t="shared" si="41"/>
        <v/>
      </c>
      <c r="D1323" s="15" t="str">
        <f>IF(M1323=0,"",IF(AND(M1323&gt;0,IFERROR(SEARCH(Lijstjes!$F$2,'2. Invulblad'!N1323&amp;'2. Invulblad'!P1323&amp;'2. Invulblad'!R1323&amp;'2. Invulblad'!T1323&amp;'2. Invulblad'!V1323&amp;'2. Invulblad'!X1323&amp;'2. Invulblad'!Z1323&amp;'2. Invulblad'!AB1323&amp;'2. Invulblad'!AD1323&amp;'2. Invulblad'!AF1323&amp;'2. Invulblad'!AH1323&amp;'2. Invulblad'!AI1323),0)&gt;0),"","U mag geen subsidie aanvragen voor "&amp;'2. Invulblad'!E1323&amp;" "&amp;'2. Invulblad'!F1323&amp;'2. Invulblad'!G1323&amp;" want er is geen aangrenzende maatregel getroffen."))</f>
        <v/>
      </c>
      <c r="O1323" s="14" t="str">
        <f>IF(N1323=Lijstjes!$F$2,IF($F$15=Lijstjes!$A$2,$F$16,$F$21)/COUNTIF('2. Invulblad'!$N$29:$N$1048576,Lijstjes!$F$2),"")</f>
        <v/>
      </c>
      <c r="Q1323" s="5" t="str">
        <f>IF(P1323=Lijstjes!$F$2,IF($F$15=Lijstjes!$A$3,$F$16,$F$21)/COUNTIF('2. Invulblad'!$P$29:$P$1048576,Lijstjes!$F$2),"")</f>
        <v/>
      </c>
      <c r="S1323" s="5">
        <f>IF(R1323=Lijstjes!$F$2,IF($F$15=Lijstjes!$A$4,$F$16,$F$21)/COUNTIF('2. Invulblad'!$R$29:$R$1048576,Lijstjes!$F$2),0)</f>
        <v>0</v>
      </c>
      <c r="U1323" s="5">
        <f>IF(T1323=Lijstjes!$F$2,IF($F$15=Lijstjes!$A$5,$F$16,$F$21)/COUNTIF('2. Invulblad'!$T$29:$T$1048576,Lijstjes!$F$2),0)</f>
        <v>0</v>
      </c>
      <c r="W1323" s="5" t="str">
        <f>IF(V1323=Lijstjes!$F$2,IF($F$15=Lijstjes!$A$6,$F$16,$F$21)/COUNTIF('2. Invulblad'!$V$29:$V$1048576,Lijstjes!$F$2),"")</f>
        <v/>
      </c>
      <c r="Y1323" s="5" t="str">
        <f>IF(X1323=Lijstjes!$F$2,IF($F$15=Lijstjes!$A$7,$F$16,$F$21)/COUNTIF('2. Invulblad'!$X$29:$X$1048576,Lijstjes!$F$2),"")</f>
        <v/>
      </c>
      <c r="AA1323" s="14">
        <f>IF(Z1323=Lijstjes!$F$2,IF($F$15=Lijstjes!$A$8,$F$16,$F$21)/COUNTIF('2. Invulblad'!$Z$29:$Z$1048576,Lijstjes!$F$2),0)</f>
        <v>0</v>
      </c>
      <c r="AC1323" s="14">
        <f>IF(AB1323=Lijstjes!$F$2,IF($F$15=Lijstjes!$A$9,$F$16,$F$21)/COUNTIF('2. Invulblad'!$AB$29:$AB$1048576,Lijstjes!$F$2),0)</f>
        <v>0</v>
      </c>
      <c r="AE1323" s="14">
        <f>IF(AD1323=Lijstjes!$F$2,IF($F$15=Lijstjes!$A$10,$F$16,$F$21)/COUNTIF('2. Invulblad'!$AD$29:$AD$1048576,Lijstjes!$F$2),0)</f>
        <v>0</v>
      </c>
      <c r="AG1323" s="14">
        <f>IF(AF1323=Lijstjes!$F$2,IF($F$15=Lijstjes!$A$11,$F$16,$F$21)/COUNTIF('2. Invulblad'!$AF$29:$AF$1048576,Lijstjes!$F$2),0)</f>
        <v>0</v>
      </c>
    </row>
    <row r="1324" spans="2:33" ht="14.5">
      <c r="B1324" s="12" t="str">
        <f t="shared" si="40"/>
        <v/>
      </c>
      <c r="C1324" t="str">
        <f t="shared" si="41"/>
        <v/>
      </c>
      <c r="D1324" s="15" t="str">
        <f>IF(M1324=0,"",IF(AND(M1324&gt;0,IFERROR(SEARCH(Lijstjes!$F$2,'2. Invulblad'!N1324&amp;'2. Invulblad'!P1324&amp;'2. Invulblad'!R1324&amp;'2. Invulblad'!T1324&amp;'2. Invulblad'!V1324&amp;'2. Invulblad'!X1324&amp;'2. Invulblad'!Z1324&amp;'2. Invulblad'!AB1324&amp;'2. Invulblad'!AD1324&amp;'2. Invulblad'!AF1324&amp;'2. Invulblad'!AH1324&amp;'2. Invulblad'!AI1324),0)&gt;0),"","U mag geen subsidie aanvragen voor "&amp;'2. Invulblad'!E1324&amp;" "&amp;'2. Invulblad'!F1324&amp;'2. Invulblad'!G1324&amp;" want er is geen aangrenzende maatregel getroffen."))</f>
        <v/>
      </c>
      <c r="O1324" s="14" t="str">
        <f>IF(N1324=Lijstjes!$F$2,IF($F$15=Lijstjes!$A$2,$F$16,$F$21)/COUNTIF('2. Invulblad'!$N$29:$N$1048576,Lijstjes!$F$2),"")</f>
        <v/>
      </c>
      <c r="Q1324" s="5" t="str">
        <f>IF(P1324=Lijstjes!$F$2,IF($F$15=Lijstjes!$A$3,$F$16,$F$21)/COUNTIF('2. Invulblad'!$P$29:$P$1048576,Lijstjes!$F$2),"")</f>
        <v/>
      </c>
      <c r="S1324" s="5">
        <f>IF(R1324=Lijstjes!$F$2,IF($F$15=Lijstjes!$A$4,$F$16,$F$21)/COUNTIF('2. Invulblad'!$R$29:$R$1048576,Lijstjes!$F$2),0)</f>
        <v>0</v>
      </c>
      <c r="U1324" s="5">
        <f>IF(T1324=Lijstjes!$F$2,IF($F$15=Lijstjes!$A$5,$F$16,$F$21)/COUNTIF('2. Invulblad'!$T$29:$T$1048576,Lijstjes!$F$2),0)</f>
        <v>0</v>
      </c>
      <c r="W1324" s="5" t="str">
        <f>IF(V1324=Lijstjes!$F$2,IF($F$15=Lijstjes!$A$6,$F$16,$F$21)/COUNTIF('2. Invulblad'!$V$29:$V$1048576,Lijstjes!$F$2),"")</f>
        <v/>
      </c>
      <c r="Y1324" s="5" t="str">
        <f>IF(X1324=Lijstjes!$F$2,IF($F$15=Lijstjes!$A$7,$F$16,$F$21)/COUNTIF('2. Invulblad'!$X$29:$X$1048576,Lijstjes!$F$2),"")</f>
        <v/>
      </c>
      <c r="AA1324" s="14">
        <f>IF(Z1324=Lijstjes!$F$2,IF($F$15=Lijstjes!$A$8,$F$16,$F$21)/COUNTIF('2. Invulblad'!$Z$29:$Z$1048576,Lijstjes!$F$2),0)</f>
        <v>0</v>
      </c>
      <c r="AC1324" s="14">
        <f>IF(AB1324=Lijstjes!$F$2,IF($F$15=Lijstjes!$A$9,$F$16,$F$21)/COUNTIF('2. Invulblad'!$AB$29:$AB$1048576,Lijstjes!$F$2),0)</f>
        <v>0</v>
      </c>
      <c r="AE1324" s="14">
        <f>IF(AD1324=Lijstjes!$F$2,IF($F$15=Lijstjes!$A$10,$F$16,$F$21)/COUNTIF('2. Invulblad'!$AD$29:$AD$1048576,Lijstjes!$F$2),0)</f>
        <v>0</v>
      </c>
      <c r="AG1324" s="14">
        <f>IF(AF1324=Lijstjes!$F$2,IF($F$15=Lijstjes!$A$11,$F$16,$F$21)/COUNTIF('2. Invulblad'!$AF$29:$AF$1048576,Lijstjes!$F$2),0)</f>
        <v>0</v>
      </c>
    </row>
    <row r="1325" spans="2:33" ht="14.5">
      <c r="B1325" s="12" t="str">
        <f t="shared" si="40"/>
        <v/>
      </c>
      <c r="C1325" t="str">
        <f t="shared" si="41"/>
        <v/>
      </c>
      <c r="D1325" s="15" t="str">
        <f>IF(M1325=0,"",IF(AND(M1325&gt;0,IFERROR(SEARCH(Lijstjes!$F$2,'2. Invulblad'!N1325&amp;'2. Invulblad'!P1325&amp;'2. Invulblad'!R1325&amp;'2. Invulblad'!T1325&amp;'2. Invulblad'!V1325&amp;'2. Invulblad'!X1325&amp;'2. Invulblad'!Z1325&amp;'2. Invulblad'!AB1325&amp;'2. Invulblad'!AD1325&amp;'2. Invulblad'!AF1325&amp;'2. Invulblad'!AH1325&amp;'2. Invulblad'!AI1325),0)&gt;0),"","U mag geen subsidie aanvragen voor "&amp;'2. Invulblad'!E1325&amp;" "&amp;'2. Invulblad'!F1325&amp;'2. Invulblad'!G1325&amp;" want er is geen aangrenzende maatregel getroffen."))</f>
        <v/>
      </c>
      <c r="O1325" s="14" t="str">
        <f>IF(N1325=Lijstjes!$F$2,IF($F$15=Lijstjes!$A$2,$F$16,$F$21)/COUNTIF('2. Invulblad'!$N$29:$N$1048576,Lijstjes!$F$2),"")</f>
        <v/>
      </c>
      <c r="Q1325" s="5" t="str">
        <f>IF(P1325=Lijstjes!$F$2,IF($F$15=Lijstjes!$A$3,$F$16,$F$21)/COUNTIF('2. Invulblad'!$P$29:$P$1048576,Lijstjes!$F$2),"")</f>
        <v/>
      </c>
      <c r="S1325" s="5">
        <f>IF(R1325=Lijstjes!$F$2,IF($F$15=Lijstjes!$A$4,$F$16,$F$21)/COUNTIF('2. Invulblad'!$R$29:$R$1048576,Lijstjes!$F$2),0)</f>
        <v>0</v>
      </c>
      <c r="U1325" s="5">
        <f>IF(T1325=Lijstjes!$F$2,IF($F$15=Lijstjes!$A$5,$F$16,$F$21)/COUNTIF('2. Invulblad'!$T$29:$T$1048576,Lijstjes!$F$2),0)</f>
        <v>0</v>
      </c>
      <c r="W1325" s="5" t="str">
        <f>IF(V1325=Lijstjes!$F$2,IF($F$15=Lijstjes!$A$6,$F$16,$F$21)/COUNTIF('2. Invulblad'!$V$29:$V$1048576,Lijstjes!$F$2),"")</f>
        <v/>
      </c>
      <c r="Y1325" s="5" t="str">
        <f>IF(X1325=Lijstjes!$F$2,IF($F$15=Lijstjes!$A$7,$F$16,$F$21)/COUNTIF('2. Invulblad'!$X$29:$X$1048576,Lijstjes!$F$2),"")</f>
        <v/>
      </c>
      <c r="AA1325" s="14">
        <f>IF(Z1325=Lijstjes!$F$2,IF($F$15=Lijstjes!$A$8,$F$16,$F$21)/COUNTIF('2. Invulblad'!$Z$29:$Z$1048576,Lijstjes!$F$2),0)</f>
        <v>0</v>
      </c>
      <c r="AC1325" s="14">
        <f>IF(AB1325=Lijstjes!$F$2,IF($F$15=Lijstjes!$A$9,$F$16,$F$21)/COUNTIF('2. Invulblad'!$AB$29:$AB$1048576,Lijstjes!$F$2),0)</f>
        <v>0</v>
      </c>
      <c r="AE1325" s="14">
        <f>IF(AD1325=Lijstjes!$F$2,IF($F$15=Lijstjes!$A$10,$F$16,$F$21)/COUNTIF('2. Invulblad'!$AD$29:$AD$1048576,Lijstjes!$F$2),0)</f>
        <v>0</v>
      </c>
      <c r="AG1325" s="14">
        <f>IF(AF1325=Lijstjes!$F$2,IF($F$15=Lijstjes!$A$11,$F$16,$F$21)/COUNTIF('2. Invulblad'!$AF$29:$AF$1048576,Lijstjes!$F$2),0)</f>
        <v>0</v>
      </c>
    </row>
    <row r="1326" spans="2:33" ht="14.5">
      <c r="B1326" s="12" t="str">
        <f t="shared" si="40"/>
        <v/>
      </c>
      <c r="C1326" t="str">
        <f t="shared" si="41"/>
        <v/>
      </c>
      <c r="D1326" s="15" t="str">
        <f>IF(M1326=0,"",IF(AND(M1326&gt;0,IFERROR(SEARCH(Lijstjes!$F$2,'2. Invulblad'!N1326&amp;'2. Invulblad'!P1326&amp;'2. Invulblad'!R1326&amp;'2. Invulblad'!T1326&amp;'2. Invulblad'!V1326&amp;'2. Invulblad'!X1326&amp;'2. Invulblad'!Z1326&amp;'2. Invulblad'!AB1326&amp;'2. Invulblad'!AD1326&amp;'2. Invulblad'!AF1326&amp;'2. Invulblad'!AH1326&amp;'2. Invulblad'!AI1326),0)&gt;0),"","U mag geen subsidie aanvragen voor "&amp;'2. Invulblad'!E1326&amp;" "&amp;'2. Invulblad'!F1326&amp;'2. Invulblad'!G1326&amp;" want er is geen aangrenzende maatregel getroffen."))</f>
        <v/>
      </c>
      <c r="O1326" s="14" t="str">
        <f>IF(N1326=Lijstjes!$F$2,IF($F$15=Lijstjes!$A$2,$F$16,$F$21)/COUNTIF('2. Invulblad'!$N$29:$N$1048576,Lijstjes!$F$2),"")</f>
        <v/>
      </c>
      <c r="Q1326" s="5" t="str">
        <f>IF(P1326=Lijstjes!$F$2,IF($F$15=Lijstjes!$A$3,$F$16,$F$21)/COUNTIF('2. Invulblad'!$P$29:$P$1048576,Lijstjes!$F$2),"")</f>
        <v/>
      </c>
      <c r="S1326" s="5">
        <f>IF(R1326=Lijstjes!$F$2,IF($F$15=Lijstjes!$A$4,$F$16,$F$21)/COUNTIF('2. Invulblad'!$R$29:$R$1048576,Lijstjes!$F$2),0)</f>
        <v>0</v>
      </c>
      <c r="U1326" s="5">
        <f>IF(T1326=Lijstjes!$F$2,IF($F$15=Lijstjes!$A$5,$F$16,$F$21)/COUNTIF('2. Invulblad'!$T$29:$T$1048576,Lijstjes!$F$2),0)</f>
        <v>0</v>
      </c>
      <c r="W1326" s="5" t="str">
        <f>IF(V1326=Lijstjes!$F$2,IF($F$15=Lijstjes!$A$6,$F$16,$F$21)/COUNTIF('2. Invulblad'!$V$29:$V$1048576,Lijstjes!$F$2),"")</f>
        <v/>
      </c>
      <c r="Y1326" s="5" t="str">
        <f>IF(X1326=Lijstjes!$F$2,IF($F$15=Lijstjes!$A$7,$F$16,$F$21)/COUNTIF('2. Invulblad'!$X$29:$X$1048576,Lijstjes!$F$2),"")</f>
        <v/>
      </c>
      <c r="AA1326" s="14">
        <f>IF(Z1326=Lijstjes!$F$2,IF($F$15=Lijstjes!$A$8,$F$16,$F$21)/COUNTIF('2. Invulblad'!$Z$29:$Z$1048576,Lijstjes!$F$2),0)</f>
        <v>0</v>
      </c>
      <c r="AC1326" s="14">
        <f>IF(AB1326=Lijstjes!$F$2,IF($F$15=Lijstjes!$A$9,$F$16,$F$21)/COUNTIF('2. Invulblad'!$AB$29:$AB$1048576,Lijstjes!$F$2),0)</f>
        <v>0</v>
      </c>
      <c r="AE1326" s="14">
        <f>IF(AD1326=Lijstjes!$F$2,IF($F$15=Lijstjes!$A$10,$F$16,$F$21)/COUNTIF('2. Invulblad'!$AD$29:$AD$1048576,Lijstjes!$F$2),0)</f>
        <v>0</v>
      </c>
      <c r="AG1326" s="14">
        <f>IF(AF1326=Lijstjes!$F$2,IF($F$15=Lijstjes!$A$11,$F$16,$F$21)/COUNTIF('2. Invulblad'!$AF$29:$AF$1048576,Lijstjes!$F$2),0)</f>
        <v>0</v>
      </c>
    </row>
    <row r="1327" spans="2:33" ht="14.5">
      <c r="B1327" s="12" t="str">
        <f t="shared" si="40"/>
        <v/>
      </c>
      <c r="C1327" t="str">
        <f t="shared" si="41"/>
        <v/>
      </c>
      <c r="D1327" s="15" t="str">
        <f>IF(M1327=0,"",IF(AND(M1327&gt;0,IFERROR(SEARCH(Lijstjes!$F$2,'2. Invulblad'!N1327&amp;'2. Invulblad'!P1327&amp;'2. Invulblad'!R1327&amp;'2. Invulblad'!T1327&amp;'2. Invulblad'!V1327&amp;'2. Invulblad'!X1327&amp;'2. Invulblad'!Z1327&amp;'2. Invulblad'!AB1327&amp;'2. Invulblad'!AD1327&amp;'2. Invulblad'!AF1327&amp;'2. Invulblad'!AH1327&amp;'2. Invulblad'!AI1327),0)&gt;0),"","U mag geen subsidie aanvragen voor "&amp;'2. Invulblad'!E1327&amp;" "&amp;'2. Invulblad'!F1327&amp;'2. Invulblad'!G1327&amp;" want er is geen aangrenzende maatregel getroffen."))</f>
        <v/>
      </c>
      <c r="O1327" s="14" t="str">
        <f>IF(N1327=Lijstjes!$F$2,IF($F$15=Lijstjes!$A$2,$F$16,$F$21)/COUNTIF('2. Invulblad'!$N$29:$N$1048576,Lijstjes!$F$2),"")</f>
        <v/>
      </c>
      <c r="Q1327" s="5" t="str">
        <f>IF(P1327=Lijstjes!$F$2,IF($F$15=Lijstjes!$A$3,$F$16,$F$21)/COUNTIF('2. Invulblad'!$P$29:$P$1048576,Lijstjes!$F$2),"")</f>
        <v/>
      </c>
      <c r="S1327" s="5">
        <f>IF(R1327=Lijstjes!$F$2,IF($F$15=Lijstjes!$A$4,$F$16,$F$21)/COUNTIF('2. Invulblad'!$R$29:$R$1048576,Lijstjes!$F$2),0)</f>
        <v>0</v>
      </c>
      <c r="U1327" s="5">
        <f>IF(T1327=Lijstjes!$F$2,IF($F$15=Lijstjes!$A$5,$F$16,$F$21)/COUNTIF('2. Invulblad'!$T$29:$T$1048576,Lijstjes!$F$2),0)</f>
        <v>0</v>
      </c>
      <c r="W1327" s="5" t="str">
        <f>IF(V1327=Lijstjes!$F$2,IF($F$15=Lijstjes!$A$6,$F$16,$F$21)/COUNTIF('2. Invulblad'!$V$29:$V$1048576,Lijstjes!$F$2),"")</f>
        <v/>
      </c>
      <c r="Y1327" s="5" t="str">
        <f>IF(X1327=Lijstjes!$F$2,IF($F$15=Lijstjes!$A$7,$F$16,$F$21)/COUNTIF('2. Invulblad'!$X$29:$X$1048576,Lijstjes!$F$2),"")</f>
        <v/>
      </c>
      <c r="AA1327" s="14">
        <f>IF(Z1327=Lijstjes!$F$2,IF($F$15=Lijstjes!$A$8,$F$16,$F$21)/COUNTIF('2. Invulblad'!$Z$29:$Z$1048576,Lijstjes!$F$2),0)</f>
        <v>0</v>
      </c>
      <c r="AC1327" s="14">
        <f>IF(AB1327=Lijstjes!$F$2,IF($F$15=Lijstjes!$A$9,$F$16,$F$21)/COUNTIF('2. Invulblad'!$AB$29:$AB$1048576,Lijstjes!$F$2),0)</f>
        <v>0</v>
      </c>
      <c r="AE1327" s="14">
        <f>IF(AD1327=Lijstjes!$F$2,IF($F$15=Lijstjes!$A$10,$F$16,$F$21)/COUNTIF('2. Invulblad'!$AD$29:$AD$1048576,Lijstjes!$F$2),0)</f>
        <v>0</v>
      </c>
      <c r="AG1327" s="14">
        <f>IF(AF1327=Lijstjes!$F$2,IF($F$15=Lijstjes!$A$11,$F$16,$F$21)/COUNTIF('2. Invulblad'!$AF$29:$AF$1048576,Lijstjes!$F$2),0)</f>
        <v>0</v>
      </c>
    </row>
    <row r="1328" spans="2:33" ht="14.5">
      <c r="B1328" s="12" t="str">
        <f t="shared" si="40"/>
        <v/>
      </c>
      <c r="C1328" t="str">
        <f t="shared" si="41"/>
        <v/>
      </c>
      <c r="D1328" s="15" t="str">
        <f>IF(M1328=0,"",IF(AND(M1328&gt;0,IFERROR(SEARCH(Lijstjes!$F$2,'2. Invulblad'!N1328&amp;'2. Invulblad'!P1328&amp;'2. Invulblad'!R1328&amp;'2. Invulblad'!T1328&amp;'2. Invulblad'!V1328&amp;'2. Invulblad'!X1328&amp;'2. Invulblad'!Z1328&amp;'2. Invulblad'!AB1328&amp;'2. Invulblad'!AD1328&amp;'2. Invulblad'!AF1328&amp;'2. Invulblad'!AH1328&amp;'2. Invulblad'!AI1328),0)&gt;0),"","U mag geen subsidie aanvragen voor "&amp;'2. Invulblad'!E1328&amp;" "&amp;'2. Invulblad'!F1328&amp;'2. Invulblad'!G1328&amp;" want er is geen aangrenzende maatregel getroffen."))</f>
        <v/>
      </c>
      <c r="O1328" s="14" t="str">
        <f>IF(N1328=Lijstjes!$F$2,IF($F$15=Lijstjes!$A$2,$F$16,$F$21)/COUNTIF('2. Invulblad'!$N$29:$N$1048576,Lijstjes!$F$2),"")</f>
        <v/>
      </c>
      <c r="Q1328" s="5" t="str">
        <f>IF(P1328=Lijstjes!$F$2,IF($F$15=Lijstjes!$A$3,$F$16,$F$21)/COUNTIF('2. Invulblad'!$P$29:$P$1048576,Lijstjes!$F$2),"")</f>
        <v/>
      </c>
      <c r="S1328" s="5">
        <f>IF(R1328=Lijstjes!$F$2,IF($F$15=Lijstjes!$A$4,$F$16,$F$21)/COUNTIF('2. Invulblad'!$R$29:$R$1048576,Lijstjes!$F$2),0)</f>
        <v>0</v>
      </c>
      <c r="U1328" s="5">
        <f>IF(T1328=Lijstjes!$F$2,IF($F$15=Lijstjes!$A$5,$F$16,$F$21)/COUNTIF('2. Invulblad'!$T$29:$T$1048576,Lijstjes!$F$2),0)</f>
        <v>0</v>
      </c>
      <c r="W1328" s="5" t="str">
        <f>IF(V1328=Lijstjes!$F$2,IF($F$15=Lijstjes!$A$6,$F$16,$F$21)/COUNTIF('2. Invulblad'!$V$29:$V$1048576,Lijstjes!$F$2),"")</f>
        <v/>
      </c>
      <c r="Y1328" s="5" t="str">
        <f>IF(X1328=Lijstjes!$F$2,IF($F$15=Lijstjes!$A$7,$F$16,$F$21)/COUNTIF('2. Invulblad'!$X$29:$X$1048576,Lijstjes!$F$2),"")</f>
        <v/>
      </c>
      <c r="AA1328" s="14">
        <f>IF(Z1328=Lijstjes!$F$2,IF($F$15=Lijstjes!$A$8,$F$16,$F$21)/COUNTIF('2. Invulblad'!$Z$29:$Z$1048576,Lijstjes!$F$2),0)</f>
        <v>0</v>
      </c>
      <c r="AC1328" s="14">
        <f>IF(AB1328=Lijstjes!$F$2,IF($F$15=Lijstjes!$A$9,$F$16,$F$21)/COUNTIF('2. Invulblad'!$AB$29:$AB$1048576,Lijstjes!$F$2),0)</f>
        <v>0</v>
      </c>
      <c r="AE1328" s="14">
        <f>IF(AD1328=Lijstjes!$F$2,IF($F$15=Lijstjes!$A$10,$F$16,$F$21)/COUNTIF('2. Invulblad'!$AD$29:$AD$1048576,Lijstjes!$F$2),0)</f>
        <v>0</v>
      </c>
      <c r="AG1328" s="14">
        <f>IF(AF1328=Lijstjes!$F$2,IF($F$15=Lijstjes!$A$11,$F$16,$F$21)/COUNTIF('2. Invulblad'!$AF$29:$AF$1048576,Lijstjes!$F$2),0)</f>
        <v>0</v>
      </c>
    </row>
    <row r="1329" spans="2:33" ht="14.5">
      <c r="B1329" s="12" t="str">
        <f t="shared" si="40"/>
        <v/>
      </c>
      <c r="C1329" t="str">
        <f t="shared" si="41"/>
        <v/>
      </c>
      <c r="D1329" s="15" t="str">
        <f>IF(M1329=0,"",IF(AND(M1329&gt;0,IFERROR(SEARCH(Lijstjes!$F$2,'2. Invulblad'!N1329&amp;'2. Invulblad'!P1329&amp;'2. Invulblad'!R1329&amp;'2. Invulblad'!T1329&amp;'2. Invulblad'!V1329&amp;'2. Invulblad'!X1329&amp;'2. Invulblad'!Z1329&amp;'2. Invulblad'!AB1329&amp;'2. Invulblad'!AD1329&amp;'2. Invulblad'!AF1329&amp;'2. Invulblad'!AH1329&amp;'2. Invulblad'!AI1329),0)&gt;0),"","U mag geen subsidie aanvragen voor "&amp;'2. Invulblad'!E1329&amp;" "&amp;'2. Invulblad'!F1329&amp;'2. Invulblad'!G1329&amp;" want er is geen aangrenzende maatregel getroffen."))</f>
        <v/>
      </c>
      <c r="O1329" s="14" t="str">
        <f>IF(N1329=Lijstjes!$F$2,IF($F$15=Lijstjes!$A$2,$F$16,$F$21)/COUNTIF('2. Invulblad'!$N$29:$N$1048576,Lijstjes!$F$2),"")</f>
        <v/>
      </c>
      <c r="Q1329" s="5" t="str">
        <f>IF(P1329=Lijstjes!$F$2,IF($F$15=Lijstjes!$A$3,$F$16,$F$21)/COUNTIF('2. Invulblad'!$P$29:$P$1048576,Lijstjes!$F$2),"")</f>
        <v/>
      </c>
      <c r="S1329" s="5">
        <f>IF(R1329=Lijstjes!$F$2,IF($F$15=Lijstjes!$A$4,$F$16,$F$21)/COUNTIF('2. Invulblad'!$R$29:$R$1048576,Lijstjes!$F$2),0)</f>
        <v>0</v>
      </c>
      <c r="U1329" s="5">
        <f>IF(T1329=Lijstjes!$F$2,IF($F$15=Lijstjes!$A$5,$F$16,$F$21)/COUNTIF('2. Invulblad'!$T$29:$T$1048576,Lijstjes!$F$2),0)</f>
        <v>0</v>
      </c>
      <c r="W1329" s="5" t="str">
        <f>IF(V1329=Lijstjes!$F$2,IF($F$15=Lijstjes!$A$6,$F$16,$F$21)/COUNTIF('2. Invulblad'!$V$29:$V$1048576,Lijstjes!$F$2),"")</f>
        <v/>
      </c>
      <c r="Y1329" s="5" t="str">
        <f>IF(X1329=Lijstjes!$F$2,IF($F$15=Lijstjes!$A$7,$F$16,$F$21)/COUNTIF('2. Invulblad'!$X$29:$X$1048576,Lijstjes!$F$2),"")</f>
        <v/>
      </c>
      <c r="AA1329" s="14">
        <f>IF(Z1329=Lijstjes!$F$2,IF($F$15=Lijstjes!$A$8,$F$16,$F$21)/COUNTIF('2. Invulblad'!$Z$29:$Z$1048576,Lijstjes!$F$2),0)</f>
        <v>0</v>
      </c>
      <c r="AC1329" s="14">
        <f>IF(AB1329=Lijstjes!$F$2,IF($F$15=Lijstjes!$A$9,$F$16,$F$21)/COUNTIF('2. Invulblad'!$AB$29:$AB$1048576,Lijstjes!$F$2),0)</f>
        <v>0</v>
      </c>
      <c r="AE1329" s="14">
        <f>IF(AD1329=Lijstjes!$F$2,IF($F$15=Lijstjes!$A$10,$F$16,$F$21)/COUNTIF('2. Invulblad'!$AD$29:$AD$1048576,Lijstjes!$F$2),0)</f>
        <v>0</v>
      </c>
      <c r="AG1329" s="14">
        <f>IF(AF1329=Lijstjes!$F$2,IF($F$15=Lijstjes!$A$11,$F$16,$F$21)/COUNTIF('2. Invulblad'!$AF$29:$AF$1048576,Lijstjes!$F$2),0)</f>
        <v>0</v>
      </c>
    </row>
    <row r="1330" spans="2:33" ht="14.5">
      <c r="B1330" s="12" t="str">
        <f t="shared" si="40"/>
        <v/>
      </c>
      <c r="C1330" t="str">
        <f t="shared" si="41"/>
        <v/>
      </c>
      <c r="D1330" s="15" t="str">
        <f>IF(M1330=0,"",IF(AND(M1330&gt;0,IFERROR(SEARCH(Lijstjes!$F$2,'2. Invulblad'!N1330&amp;'2. Invulblad'!P1330&amp;'2. Invulblad'!R1330&amp;'2. Invulblad'!T1330&amp;'2. Invulblad'!V1330&amp;'2. Invulblad'!X1330&amp;'2. Invulblad'!Z1330&amp;'2. Invulblad'!AB1330&amp;'2. Invulblad'!AD1330&amp;'2. Invulblad'!AF1330&amp;'2. Invulblad'!AH1330&amp;'2. Invulblad'!AI1330),0)&gt;0),"","U mag geen subsidie aanvragen voor "&amp;'2. Invulblad'!E1330&amp;" "&amp;'2. Invulblad'!F1330&amp;'2. Invulblad'!G1330&amp;" want er is geen aangrenzende maatregel getroffen."))</f>
        <v/>
      </c>
      <c r="O1330" s="14" t="str">
        <f>IF(N1330=Lijstjes!$F$2,IF($F$15=Lijstjes!$A$2,$F$16,$F$21)/COUNTIF('2. Invulblad'!$N$29:$N$1048576,Lijstjes!$F$2),"")</f>
        <v/>
      </c>
      <c r="Q1330" s="5" t="str">
        <f>IF(P1330=Lijstjes!$F$2,IF($F$15=Lijstjes!$A$3,$F$16,$F$21)/COUNTIF('2. Invulblad'!$P$29:$P$1048576,Lijstjes!$F$2),"")</f>
        <v/>
      </c>
      <c r="S1330" s="5">
        <f>IF(R1330=Lijstjes!$F$2,IF($F$15=Lijstjes!$A$4,$F$16,$F$21)/COUNTIF('2. Invulblad'!$R$29:$R$1048576,Lijstjes!$F$2),0)</f>
        <v>0</v>
      </c>
      <c r="U1330" s="5">
        <f>IF(T1330=Lijstjes!$F$2,IF($F$15=Lijstjes!$A$5,$F$16,$F$21)/COUNTIF('2. Invulblad'!$T$29:$T$1048576,Lijstjes!$F$2),0)</f>
        <v>0</v>
      </c>
      <c r="W1330" s="5" t="str">
        <f>IF(V1330=Lijstjes!$F$2,IF($F$15=Lijstjes!$A$6,$F$16,$F$21)/COUNTIF('2. Invulblad'!$V$29:$V$1048576,Lijstjes!$F$2),"")</f>
        <v/>
      </c>
      <c r="Y1330" s="5" t="str">
        <f>IF(X1330=Lijstjes!$F$2,IF($F$15=Lijstjes!$A$7,$F$16,$F$21)/COUNTIF('2. Invulblad'!$X$29:$X$1048576,Lijstjes!$F$2),"")</f>
        <v/>
      </c>
      <c r="AA1330" s="14">
        <f>IF(Z1330=Lijstjes!$F$2,IF($F$15=Lijstjes!$A$8,$F$16,$F$21)/COUNTIF('2. Invulblad'!$Z$29:$Z$1048576,Lijstjes!$F$2),0)</f>
        <v>0</v>
      </c>
      <c r="AC1330" s="14">
        <f>IF(AB1330=Lijstjes!$F$2,IF($F$15=Lijstjes!$A$9,$F$16,$F$21)/COUNTIF('2. Invulblad'!$AB$29:$AB$1048576,Lijstjes!$F$2),0)</f>
        <v>0</v>
      </c>
      <c r="AE1330" s="14">
        <f>IF(AD1330=Lijstjes!$F$2,IF($F$15=Lijstjes!$A$10,$F$16,$F$21)/COUNTIF('2. Invulblad'!$AD$29:$AD$1048576,Lijstjes!$F$2),0)</f>
        <v>0</v>
      </c>
      <c r="AG1330" s="14">
        <f>IF(AF1330=Lijstjes!$F$2,IF($F$15=Lijstjes!$A$11,$F$16,$F$21)/COUNTIF('2. Invulblad'!$AF$29:$AF$1048576,Lijstjes!$F$2),0)</f>
        <v>0</v>
      </c>
    </row>
    <row r="1331" spans="2:33" ht="14.5">
      <c r="B1331" s="12" t="str">
        <f t="shared" si="40"/>
        <v/>
      </c>
      <c r="C1331" t="str">
        <f t="shared" si="41"/>
        <v/>
      </c>
      <c r="D1331" s="15" t="str">
        <f>IF(M1331=0,"",IF(AND(M1331&gt;0,IFERROR(SEARCH(Lijstjes!$F$2,'2. Invulblad'!N1331&amp;'2. Invulblad'!P1331&amp;'2. Invulblad'!R1331&amp;'2. Invulblad'!T1331&amp;'2. Invulblad'!V1331&amp;'2. Invulblad'!X1331&amp;'2. Invulblad'!Z1331&amp;'2. Invulblad'!AB1331&amp;'2. Invulblad'!AD1331&amp;'2. Invulblad'!AF1331&amp;'2. Invulblad'!AH1331&amp;'2. Invulblad'!AI1331),0)&gt;0),"","U mag geen subsidie aanvragen voor "&amp;'2. Invulblad'!E1331&amp;" "&amp;'2. Invulblad'!F1331&amp;'2. Invulblad'!G1331&amp;" want er is geen aangrenzende maatregel getroffen."))</f>
        <v/>
      </c>
      <c r="O1331" s="14" t="str">
        <f>IF(N1331=Lijstjes!$F$2,IF($F$15=Lijstjes!$A$2,$F$16,$F$21)/COUNTIF('2. Invulblad'!$N$29:$N$1048576,Lijstjes!$F$2),"")</f>
        <v/>
      </c>
      <c r="Q1331" s="5" t="str">
        <f>IF(P1331=Lijstjes!$F$2,IF($F$15=Lijstjes!$A$3,$F$16,$F$21)/COUNTIF('2. Invulblad'!$P$29:$P$1048576,Lijstjes!$F$2),"")</f>
        <v/>
      </c>
      <c r="S1331" s="5">
        <f>IF(R1331=Lijstjes!$F$2,IF($F$15=Lijstjes!$A$4,$F$16,$F$21)/COUNTIF('2. Invulblad'!$R$29:$R$1048576,Lijstjes!$F$2),0)</f>
        <v>0</v>
      </c>
      <c r="U1331" s="5">
        <f>IF(T1331=Lijstjes!$F$2,IF($F$15=Lijstjes!$A$5,$F$16,$F$21)/COUNTIF('2. Invulblad'!$T$29:$T$1048576,Lijstjes!$F$2),0)</f>
        <v>0</v>
      </c>
      <c r="W1331" s="5" t="str">
        <f>IF(V1331=Lijstjes!$F$2,IF($F$15=Lijstjes!$A$6,$F$16,$F$21)/COUNTIF('2. Invulblad'!$V$29:$V$1048576,Lijstjes!$F$2),"")</f>
        <v/>
      </c>
      <c r="Y1331" s="5" t="str">
        <f>IF(X1331=Lijstjes!$F$2,IF($F$15=Lijstjes!$A$7,$F$16,$F$21)/COUNTIF('2. Invulblad'!$X$29:$X$1048576,Lijstjes!$F$2),"")</f>
        <v/>
      </c>
      <c r="AA1331" s="14">
        <f>IF(Z1331=Lijstjes!$F$2,IF($F$15=Lijstjes!$A$8,$F$16,$F$21)/COUNTIF('2. Invulblad'!$Z$29:$Z$1048576,Lijstjes!$F$2),0)</f>
        <v>0</v>
      </c>
      <c r="AC1331" s="14">
        <f>IF(AB1331=Lijstjes!$F$2,IF($F$15=Lijstjes!$A$9,$F$16,$F$21)/COUNTIF('2. Invulblad'!$AB$29:$AB$1048576,Lijstjes!$F$2),0)</f>
        <v>0</v>
      </c>
      <c r="AE1331" s="14">
        <f>IF(AD1331=Lijstjes!$F$2,IF($F$15=Lijstjes!$A$10,$F$16,$F$21)/COUNTIF('2. Invulblad'!$AD$29:$AD$1048576,Lijstjes!$F$2),0)</f>
        <v>0</v>
      </c>
      <c r="AG1331" s="14">
        <f>IF(AF1331=Lijstjes!$F$2,IF($F$15=Lijstjes!$A$11,$F$16,$F$21)/COUNTIF('2. Invulblad'!$AF$29:$AF$1048576,Lijstjes!$F$2),0)</f>
        <v>0</v>
      </c>
    </row>
    <row r="1332" spans="2:33" ht="14.5">
      <c r="B1332" s="12" t="str">
        <f t="shared" si="40"/>
        <v/>
      </c>
      <c r="C1332" t="str">
        <f t="shared" si="41"/>
        <v/>
      </c>
      <c r="D1332" s="15" t="str">
        <f>IF(M1332=0,"",IF(AND(M1332&gt;0,IFERROR(SEARCH(Lijstjes!$F$2,'2. Invulblad'!N1332&amp;'2. Invulblad'!P1332&amp;'2. Invulblad'!R1332&amp;'2. Invulblad'!T1332&amp;'2. Invulblad'!V1332&amp;'2. Invulblad'!X1332&amp;'2. Invulblad'!Z1332&amp;'2. Invulblad'!AB1332&amp;'2. Invulblad'!AD1332&amp;'2. Invulblad'!AF1332&amp;'2. Invulblad'!AH1332&amp;'2. Invulblad'!AI1332),0)&gt;0),"","U mag geen subsidie aanvragen voor "&amp;'2. Invulblad'!E1332&amp;" "&amp;'2. Invulblad'!F1332&amp;'2. Invulblad'!G1332&amp;" want er is geen aangrenzende maatregel getroffen."))</f>
        <v/>
      </c>
      <c r="O1332" s="14" t="str">
        <f>IF(N1332=Lijstjes!$F$2,IF($F$15=Lijstjes!$A$2,$F$16,$F$21)/COUNTIF('2. Invulblad'!$N$29:$N$1048576,Lijstjes!$F$2),"")</f>
        <v/>
      </c>
      <c r="Q1332" s="5" t="str">
        <f>IF(P1332=Lijstjes!$F$2,IF($F$15=Lijstjes!$A$3,$F$16,$F$21)/COUNTIF('2. Invulblad'!$P$29:$P$1048576,Lijstjes!$F$2),"")</f>
        <v/>
      </c>
      <c r="S1332" s="5">
        <f>IF(R1332=Lijstjes!$F$2,IF($F$15=Lijstjes!$A$4,$F$16,$F$21)/COUNTIF('2. Invulblad'!$R$29:$R$1048576,Lijstjes!$F$2),0)</f>
        <v>0</v>
      </c>
      <c r="U1332" s="5">
        <f>IF(T1332=Lijstjes!$F$2,IF($F$15=Lijstjes!$A$5,$F$16,$F$21)/COUNTIF('2. Invulblad'!$T$29:$T$1048576,Lijstjes!$F$2),0)</f>
        <v>0</v>
      </c>
      <c r="W1332" s="5" t="str">
        <f>IF(V1332=Lijstjes!$F$2,IF($F$15=Lijstjes!$A$6,$F$16,$F$21)/COUNTIF('2. Invulblad'!$V$29:$V$1048576,Lijstjes!$F$2),"")</f>
        <v/>
      </c>
      <c r="Y1332" s="5" t="str">
        <f>IF(X1332=Lijstjes!$F$2,IF($F$15=Lijstjes!$A$7,$F$16,$F$21)/COUNTIF('2. Invulblad'!$X$29:$X$1048576,Lijstjes!$F$2),"")</f>
        <v/>
      </c>
      <c r="AA1332" s="14">
        <f>IF(Z1332=Lijstjes!$F$2,IF($F$15=Lijstjes!$A$8,$F$16,$F$21)/COUNTIF('2. Invulblad'!$Z$29:$Z$1048576,Lijstjes!$F$2),0)</f>
        <v>0</v>
      </c>
      <c r="AC1332" s="14">
        <f>IF(AB1332=Lijstjes!$F$2,IF($F$15=Lijstjes!$A$9,$F$16,$F$21)/COUNTIF('2. Invulblad'!$AB$29:$AB$1048576,Lijstjes!$F$2),0)</f>
        <v>0</v>
      </c>
      <c r="AE1332" s="14">
        <f>IF(AD1332=Lijstjes!$F$2,IF($F$15=Lijstjes!$A$10,$F$16,$F$21)/COUNTIF('2. Invulblad'!$AD$29:$AD$1048576,Lijstjes!$F$2),0)</f>
        <v>0</v>
      </c>
      <c r="AG1332" s="14">
        <f>IF(AF1332=Lijstjes!$F$2,IF($F$15=Lijstjes!$A$11,$F$16,$F$21)/COUNTIF('2. Invulblad'!$AF$29:$AF$1048576,Lijstjes!$F$2),0)</f>
        <v>0</v>
      </c>
    </row>
    <row r="1333" spans="2:33" ht="14.5">
      <c r="B1333" s="12" t="str">
        <f t="shared" si="40"/>
        <v/>
      </c>
      <c r="C1333" t="str">
        <f t="shared" si="41"/>
        <v/>
      </c>
      <c r="D1333" s="15" t="str">
        <f>IF(M1333=0,"",IF(AND(M1333&gt;0,IFERROR(SEARCH(Lijstjes!$F$2,'2. Invulblad'!N1333&amp;'2. Invulblad'!P1333&amp;'2. Invulblad'!R1333&amp;'2. Invulblad'!T1333&amp;'2. Invulblad'!V1333&amp;'2. Invulblad'!X1333&amp;'2. Invulblad'!Z1333&amp;'2. Invulblad'!AB1333&amp;'2. Invulblad'!AD1333&amp;'2. Invulblad'!AF1333&amp;'2. Invulblad'!AH1333&amp;'2. Invulblad'!AI1333),0)&gt;0),"","U mag geen subsidie aanvragen voor "&amp;'2. Invulblad'!E1333&amp;" "&amp;'2. Invulblad'!F1333&amp;'2. Invulblad'!G1333&amp;" want er is geen aangrenzende maatregel getroffen."))</f>
        <v/>
      </c>
      <c r="O1333" s="14" t="str">
        <f>IF(N1333=Lijstjes!$F$2,IF($F$15=Lijstjes!$A$2,$F$16,$F$21)/COUNTIF('2. Invulblad'!$N$29:$N$1048576,Lijstjes!$F$2),"")</f>
        <v/>
      </c>
      <c r="Q1333" s="5" t="str">
        <f>IF(P1333=Lijstjes!$F$2,IF($F$15=Lijstjes!$A$3,$F$16,$F$21)/COUNTIF('2. Invulblad'!$P$29:$P$1048576,Lijstjes!$F$2),"")</f>
        <v/>
      </c>
      <c r="S1333" s="5">
        <f>IF(R1333=Lijstjes!$F$2,IF($F$15=Lijstjes!$A$4,$F$16,$F$21)/COUNTIF('2. Invulblad'!$R$29:$R$1048576,Lijstjes!$F$2),0)</f>
        <v>0</v>
      </c>
      <c r="U1333" s="5">
        <f>IF(T1333=Lijstjes!$F$2,IF($F$15=Lijstjes!$A$5,$F$16,$F$21)/COUNTIF('2. Invulblad'!$T$29:$T$1048576,Lijstjes!$F$2),0)</f>
        <v>0</v>
      </c>
      <c r="W1333" s="5" t="str">
        <f>IF(V1333=Lijstjes!$F$2,IF($F$15=Lijstjes!$A$6,$F$16,$F$21)/COUNTIF('2. Invulblad'!$V$29:$V$1048576,Lijstjes!$F$2),"")</f>
        <v/>
      </c>
      <c r="Y1333" s="5" t="str">
        <f>IF(X1333=Lijstjes!$F$2,IF($F$15=Lijstjes!$A$7,$F$16,$F$21)/COUNTIF('2. Invulblad'!$X$29:$X$1048576,Lijstjes!$F$2),"")</f>
        <v/>
      </c>
      <c r="AA1333" s="14">
        <f>IF(Z1333=Lijstjes!$F$2,IF($F$15=Lijstjes!$A$8,$F$16,$F$21)/COUNTIF('2. Invulblad'!$Z$29:$Z$1048576,Lijstjes!$F$2),0)</f>
        <v>0</v>
      </c>
      <c r="AC1333" s="14">
        <f>IF(AB1333=Lijstjes!$F$2,IF($F$15=Lijstjes!$A$9,$F$16,$F$21)/COUNTIF('2. Invulblad'!$AB$29:$AB$1048576,Lijstjes!$F$2),0)</f>
        <v>0</v>
      </c>
      <c r="AE1333" s="14">
        <f>IF(AD1333=Lijstjes!$F$2,IF($F$15=Lijstjes!$A$10,$F$16,$F$21)/COUNTIF('2. Invulblad'!$AD$29:$AD$1048576,Lijstjes!$F$2),0)</f>
        <v>0</v>
      </c>
      <c r="AG1333" s="14">
        <f>IF(AF1333=Lijstjes!$F$2,IF($F$15=Lijstjes!$A$11,$F$16,$F$21)/COUNTIF('2. Invulblad'!$AF$29:$AF$1048576,Lijstjes!$F$2),0)</f>
        <v>0</v>
      </c>
    </row>
    <row r="1334" spans="2:33" ht="14.5">
      <c r="B1334" s="12" t="str">
        <f t="shared" si="40"/>
        <v/>
      </c>
      <c r="C1334" t="str">
        <f t="shared" si="41"/>
        <v/>
      </c>
      <c r="D1334" s="15" t="str">
        <f>IF(M1334=0,"",IF(AND(M1334&gt;0,IFERROR(SEARCH(Lijstjes!$F$2,'2. Invulblad'!N1334&amp;'2. Invulblad'!P1334&amp;'2. Invulblad'!R1334&amp;'2. Invulblad'!T1334&amp;'2. Invulblad'!V1334&amp;'2. Invulblad'!X1334&amp;'2. Invulblad'!Z1334&amp;'2. Invulblad'!AB1334&amp;'2. Invulblad'!AD1334&amp;'2. Invulblad'!AF1334&amp;'2. Invulblad'!AH1334&amp;'2. Invulblad'!AI1334),0)&gt;0),"","U mag geen subsidie aanvragen voor "&amp;'2. Invulblad'!E1334&amp;" "&amp;'2. Invulblad'!F1334&amp;'2. Invulblad'!G1334&amp;" want er is geen aangrenzende maatregel getroffen."))</f>
        <v/>
      </c>
      <c r="O1334" s="14" t="str">
        <f>IF(N1334=Lijstjes!$F$2,IF($F$15=Lijstjes!$A$2,$F$16,$F$21)/COUNTIF('2. Invulblad'!$N$29:$N$1048576,Lijstjes!$F$2),"")</f>
        <v/>
      </c>
      <c r="Q1334" s="5" t="str">
        <f>IF(P1334=Lijstjes!$F$2,IF($F$15=Lijstjes!$A$3,$F$16,$F$21)/COUNTIF('2. Invulblad'!$P$29:$P$1048576,Lijstjes!$F$2),"")</f>
        <v/>
      </c>
      <c r="S1334" s="5">
        <f>IF(R1334=Lijstjes!$F$2,IF($F$15=Lijstjes!$A$4,$F$16,$F$21)/COUNTIF('2. Invulblad'!$R$29:$R$1048576,Lijstjes!$F$2),0)</f>
        <v>0</v>
      </c>
      <c r="U1334" s="5">
        <f>IF(T1334=Lijstjes!$F$2,IF($F$15=Lijstjes!$A$5,$F$16,$F$21)/COUNTIF('2. Invulblad'!$T$29:$T$1048576,Lijstjes!$F$2),0)</f>
        <v>0</v>
      </c>
      <c r="W1334" s="5" t="str">
        <f>IF(V1334=Lijstjes!$F$2,IF($F$15=Lijstjes!$A$6,$F$16,$F$21)/COUNTIF('2. Invulblad'!$V$29:$V$1048576,Lijstjes!$F$2),"")</f>
        <v/>
      </c>
      <c r="Y1334" s="5" t="str">
        <f>IF(X1334=Lijstjes!$F$2,IF($F$15=Lijstjes!$A$7,$F$16,$F$21)/COUNTIF('2. Invulblad'!$X$29:$X$1048576,Lijstjes!$F$2),"")</f>
        <v/>
      </c>
      <c r="AA1334" s="14">
        <f>IF(Z1334=Lijstjes!$F$2,IF($F$15=Lijstjes!$A$8,$F$16,$F$21)/COUNTIF('2. Invulblad'!$Z$29:$Z$1048576,Lijstjes!$F$2),0)</f>
        <v>0</v>
      </c>
      <c r="AC1334" s="14">
        <f>IF(AB1334=Lijstjes!$F$2,IF($F$15=Lijstjes!$A$9,$F$16,$F$21)/COUNTIF('2. Invulblad'!$AB$29:$AB$1048576,Lijstjes!$F$2),0)</f>
        <v>0</v>
      </c>
      <c r="AE1334" s="14">
        <f>IF(AD1334=Lijstjes!$F$2,IF($F$15=Lijstjes!$A$10,$F$16,$F$21)/COUNTIF('2. Invulblad'!$AD$29:$AD$1048576,Lijstjes!$F$2),0)</f>
        <v>0</v>
      </c>
      <c r="AG1334" s="14">
        <f>IF(AF1334=Lijstjes!$F$2,IF($F$15=Lijstjes!$A$11,$F$16,$F$21)/COUNTIF('2. Invulblad'!$AF$29:$AF$1048576,Lijstjes!$F$2),0)</f>
        <v>0</v>
      </c>
    </row>
    <row r="1335" spans="2:33" ht="14.5">
      <c r="B1335" s="12" t="str">
        <f t="shared" si="40"/>
        <v/>
      </c>
      <c r="C1335" t="str">
        <f t="shared" si="41"/>
        <v/>
      </c>
      <c r="D1335" s="15" t="str">
        <f>IF(M1335=0,"",IF(AND(M1335&gt;0,IFERROR(SEARCH(Lijstjes!$F$2,'2. Invulblad'!N1335&amp;'2. Invulblad'!P1335&amp;'2. Invulblad'!R1335&amp;'2. Invulblad'!T1335&amp;'2. Invulblad'!V1335&amp;'2. Invulblad'!X1335&amp;'2. Invulblad'!Z1335&amp;'2. Invulblad'!AB1335&amp;'2. Invulblad'!AD1335&amp;'2. Invulblad'!AF1335&amp;'2. Invulblad'!AH1335&amp;'2. Invulblad'!AI1335),0)&gt;0),"","U mag geen subsidie aanvragen voor "&amp;'2. Invulblad'!E1335&amp;" "&amp;'2. Invulblad'!F1335&amp;'2. Invulblad'!G1335&amp;" want er is geen aangrenzende maatregel getroffen."))</f>
        <v/>
      </c>
      <c r="O1335" s="14" t="str">
        <f>IF(N1335=Lijstjes!$F$2,IF($F$15=Lijstjes!$A$2,$F$16,$F$21)/COUNTIF('2. Invulblad'!$N$29:$N$1048576,Lijstjes!$F$2),"")</f>
        <v/>
      </c>
      <c r="Q1335" s="5" t="str">
        <f>IF(P1335=Lijstjes!$F$2,IF($F$15=Lijstjes!$A$3,$F$16,$F$21)/COUNTIF('2. Invulblad'!$P$29:$P$1048576,Lijstjes!$F$2),"")</f>
        <v/>
      </c>
      <c r="S1335" s="5">
        <f>IF(R1335=Lijstjes!$F$2,IF($F$15=Lijstjes!$A$4,$F$16,$F$21)/COUNTIF('2. Invulblad'!$R$29:$R$1048576,Lijstjes!$F$2),0)</f>
        <v>0</v>
      </c>
      <c r="U1335" s="5">
        <f>IF(T1335=Lijstjes!$F$2,IF($F$15=Lijstjes!$A$5,$F$16,$F$21)/COUNTIF('2. Invulblad'!$T$29:$T$1048576,Lijstjes!$F$2),0)</f>
        <v>0</v>
      </c>
      <c r="W1335" s="5" t="str">
        <f>IF(V1335=Lijstjes!$F$2,IF($F$15=Lijstjes!$A$6,$F$16,$F$21)/COUNTIF('2. Invulblad'!$V$29:$V$1048576,Lijstjes!$F$2),"")</f>
        <v/>
      </c>
      <c r="Y1335" s="5" t="str">
        <f>IF(X1335=Lijstjes!$F$2,IF($F$15=Lijstjes!$A$7,$F$16,$F$21)/COUNTIF('2. Invulblad'!$X$29:$X$1048576,Lijstjes!$F$2),"")</f>
        <v/>
      </c>
      <c r="AA1335" s="14">
        <f>IF(Z1335=Lijstjes!$F$2,IF($F$15=Lijstjes!$A$8,$F$16,$F$21)/COUNTIF('2. Invulblad'!$Z$29:$Z$1048576,Lijstjes!$F$2),0)</f>
        <v>0</v>
      </c>
      <c r="AC1335" s="14">
        <f>IF(AB1335=Lijstjes!$F$2,IF($F$15=Lijstjes!$A$9,$F$16,$F$21)/COUNTIF('2. Invulblad'!$AB$29:$AB$1048576,Lijstjes!$F$2),0)</f>
        <v>0</v>
      </c>
      <c r="AE1335" s="14">
        <f>IF(AD1335=Lijstjes!$F$2,IF($F$15=Lijstjes!$A$10,$F$16,$F$21)/COUNTIF('2. Invulblad'!$AD$29:$AD$1048576,Lijstjes!$F$2),0)</f>
        <v>0</v>
      </c>
      <c r="AG1335" s="14">
        <f>IF(AF1335=Lijstjes!$F$2,IF($F$15=Lijstjes!$A$11,$F$16,$F$21)/COUNTIF('2. Invulblad'!$AF$29:$AF$1048576,Lijstjes!$F$2),0)</f>
        <v>0</v>
      </c>
    </row>
    <row r="1336" spans="2:33" ht="14.5">
      <c r="B1336" s="12" t="str">
        <f t="shared" si="40"/>
        <v/>
      </c>
      <c r="C1336" t="str">
        <f t="shared" si="41"/>
        <v/>
      </c>
      <c r="D1336" s="15" t="str">
        <f>IF(M1336=0,"",IF(AND(M1336&gt;0,IFERROR(SEARCH(Lijstjes!$F$2,'2. Invulblad'!N1336&amp;'2. Invulblad'!P1336&amp;'2. Invulblad'!R1336&amp;'2. Invulblad'!T1336&amp;'2. Invulblad'!V1336&amp;'2. Invulblad'!X1336&amp;'2. Invulblad'!Z1336&amp;'2. Invulblad'!AB1336&amp;'2. Invulblad'!AD1336&amp;'2. Invulblad'!AF1336&amp;'2. Invulblad'!AH1336&amp;'2. Invulblad'!AI1336),0)&gt;0),"","U mag geen subsidie aanvragen voor "&amp;'2. Invulblad'!E1336&amp;" "&amp;'2. Invulblad'!F1336&amp;'2. Invulblad'!G1336&amp;" want er is geen aangrenzende maatregel getroffen."))</f>
        <v/>
      </c>
      <c r="O1336" s="14" t="str">
        <f>IF(N1336=Lijstjes!$F$2,IF($F$15=Lijstjes!$A$2,$F$16,$F$21)/COUNTIF('2. Invulblad'!$N$29:$N$1048576,Lijstjes!$F$2),"")</f>
        <v/>
      </c>
      <c r="Q1336" s="5" t="str">
        <f>IF(P1336=Lijstjes!$F$2,IF($F$15=Lijstjes!$A$3,$F$16,$F$21)/COUNTIF('2. Invulblad'!$P$29:$P$1048576,Lijstjes!$F$2),"")</f>
        <v/>
      </c>
      <c r="S1336" s="5">
        <f>IF(R1336=Lijstjes!$F$2,IF($F$15=Lijstjes!$A$4,$F$16,$F$21)/COUNTIF('2. Invulblad'!$R$29:$R$1048576,Lijstjes!$F$2),0)</f>
        <v>0</v>
      </c>
      <c r="U1336" s="5">
        <f>IF(T1336=Lijstjes!$F$2,IF($F$15=Lijstjes!$A$5,$F$16,$F$21)/COUNTIF('2. Invulblad'!$T$29:$T$1048576,Lijstjes!$F$2),0)</f>
        <v>0</v>
      </c>
      <c r="W1336" s="5" t="str">
        <f>IF(V1336=Lijstjes!$F$2,IF($F$15=Lijstjes!$A$6,$F$16,$F$21)/COUNTIF('2. Invulblad'!$V$29:$V$1048576,Lijstjes!$F$2),"")</f>
        <v/>
      </c>
      <c r="Y1336" s="5" t="str">
        <f>IF(X1336=Lijstjes!$F$2,IF($F$15=Lijstjes!$A$7,$F$16,$F$21)/COUNTIF('2. Invulblad'!$X$29:$X$1048576,Lijstjes!$F$2),"")</f>
        <v/>
      </c>
      <c r="AA1336" s="14">
        <f>IF(Z1336=Lijstjes!$F$2,IF($F$15=Lijstjes!$A$8,$F$16,$F$21)/COUNTIF('2. Invulblad'!$Z$29:$Z$1048576,Lijstjes!$F$2),0)</f>
        <v>0</v>
      </c>
      <c r="AC1336" s="14">
        <f>IF(AB1336=Lijstjes!$F$2,IF($F$15=Lijstjes!$A$9,$F$16,$F$21)/COUNTIF('2. Invulblad'!$AB$29:$AB$1048576,Lijstjes!$F$2),0)</f>
        <v>0</v>
      </c>
      <c r="AE1336" s="14">
        <f>IF(AD1336=Lijstjes!$F$2,IF($F$15=Lijstjes!$A$10,$F$16,$F$21)/COUNTIF('2. Invulblad'!$AD$29:$AD$1048576,Lijstjes!$F$2),0)</f>
        <v>0</v>
      </c>
      <c r="AG1336" s="14">
        <f>IF(AF1336=Lijstjes!$F$2,IF($F$15=Lijstjes!$A$11,$F$16,$F$21)/COUNTIF('2. Invulblad'!$AF$29:$AF$1048576,Lijstjes!$F$2),0)</f>
        <v>0</v>
      </c>
    </row>
    <row r="1337" spans="2:33" ht="14.5">
      <c r="B1337" s="12" t="str">
        <f t="shared" si="40"/>
        <v/>
      </c>
      <c r="C1337" t="str">
        <f t="shared" si="41"/>
        <v/>
      </c>
      <c r="D1337" s="15" t="str">
        <f>IF(M1337=0,"",IF(AND(M1337&gt;0,IFERROR(SEARCH(Lijstjes!$F$2,'2. Invulblad'!N1337&amp;'2. Invulblad'!P1337&amp;'2. Invulblad'!R1337&amp;'2. Invulblad'!T1337&amp;'2. Invulblad'!V1337&amp;'2. Invulblad'!X1337&amp;'2. Invulblad'!Z1337&amp;'2. Invulblad'!AB1337&amp;'2. Invulblad'!AD1337&amp;'2. Invulblad'!AF1337&amp;'2. Invulblad'!AH1337&amp;'2. Invulblad'!AI1337),0)&gt;0),"","U mag geen subsidie aanvragen voor "&amp;'2. Invulblad'!E1337&amp;" "&amp;'2. Invulblad'!F1337&amp;'2. Invulblad'!G1337&amp;" want er is geen aangrenzende maatregel getroffen."))</f>
        <v/>
      </c>
      <c r="O1337" s="14" t="str">
        <f>IF(N1337=Lijstjes!$F$2,IF($F$15=Lijstjes!$A$2,$F$16,$F$21)/COUNTIF('2. Invulblad'!$N$29:$N$1048576,Lijstjes!$F$2),"")</f>
        <v/>
      </c>
      <c r="Q1337" s="5" t="str">
        <f>IF(P1337=Lijstjes!$F$2,IF($F$15=Lijstjes!$A$3,$F$16,$F$21)/COUNTIF('2. Invulblad'!$P$29:$P$1048576,Lijstjes!$F$2),"")</f>
        <v/>
      </c>
      <c r="S1337" s="5">
        <f>IF(R1337=Lijstjes!$F$2,IF($F$15=Lijstjes!$A$4,$F$16,$F$21)/COUNTIF('2. Invulblad'!$R$29:$R$1048576,Lijstjes!$F$2),0)</f>
        <v>0</v>
      </c>
      <c r="U1337" s="5">
        <f>IF(T1337=Lijstjes!$F$2,IF($F$15=Lijstjes!$A$5,$F$16,$F$21)/COUNTIF('2. Invulblad'!$T$29:$T$1048576,Lijstjes!$F$2),0)</f>
        <v>0</v>
      </c>
      <c r="W1337" s="5" t="str">
        <f>IF(V1337=Lijstjes!$F$2,IF($F$15=Lijstjes!$A$6,$F$16,$F$21)/COUNTIF('2. Invulblad'!$V$29:$V$1048576,Lijstjes!$F$2),"")</f>
        <v/>
      </c>
      <c r="Y1337" s="5" t="str">
        <f>IF(X1337=Lijstjes!$F$2,IF($F$15=Lijstjes!$A$7,$F$16,$F$21)/COUNTIF('2. Invulblad'!$X$29:$X$1048576,Lijstjes!$F$2),"")</f>
        <v/>
      </c>
      <c r="AA1337" s="14">
        <f>IF(Z1337=Lijstjes!$F$2,IF($F$15=Lijstjes!$A$8,$F$16,$F$21)/COUNTIF('2. Invulblad'!$Z$29:$Z$1048576,Lijstjes!$F$2),0)</f>
        <v>0</v>
      </c>
      <c r="AC1337" s="14">
        <f>IF(AB1337=Lijstjes!$F$2,IF($F$15=Lijstjes!$A$9,$F$16,$F$21)/COUNTIF('2. Invulblad'!$AB$29:$AB$1048576,Lijstjes!$F$2),0)</f>
        <v>0</v>
      </c>
      <c r="AE1337" s="14">
        <f>IF(AD1337=Lijstjes!$F$2,IF($F$15=Lijstjes!$A$10,$F$16,$F$21)/COUNTIF('2. Invulblad'!$AD$29:$AD$1048576,Lijstjes!$F$2),0)</f>
        <v>0</v>
      </c>
      <c r="AG1337" s="14">
        <f>IF(AF1337=Lijstjes!$F$2,IF($F$15=Lijstjes!$A$11,$F$16,$F$21)/COUNTIF('2. Invulblad'!$AF$29:$AF$1048576,Lijstjes!$F$2),0)</f>
        <v>0</v>
      </c>
    </row>
    <row r="1338" spans="2:33" ht="14.5">
      <c r="B1338" s="12" t="str">
        <f t="shared" si="40"/>
        <v/>
      </c>
      <c r="C1338" t="str">
        <f t="shared" si="41"/>
        <v/>
      </c>
      <c r="D1338" s="15" t="str">
        <f>IF(M1338=0,"",IF(AND(M1338&gt;0,IFERROR(SEARCH(Lijstjes!$F$2,'2. Invulblad'!N1338&amp;'2. Invulblad'!P1338&amp;'2. Invulblad'!R1338&amp;'2. Invulblad'!T1338&amp;'2. Invulblad'!V1338&amp;'2. Invulblad'!X1338&amp;'2. Invulblad'!Z1338&amp;'2. Invulblad'!AB1338&amp;'2. Invulblad'!AD1338&amp;'2. Invulblad'!AF1338&amp;'2. Invulblad'!AH1338&amp;'2. Invulblad'!AI1338),0)&gt;0),"","U mag geen subsidie aanvragen voor "&amp;'2. Invulblad'!E1338&amp;" "&amp;'2. Invulblad'!F1338&amp;'2. Invulblad'!G1338&amp;" want er is geen aangrenzende maatregel getroffen."))</f>
        <v/>
      </c>
      <c r="O1338" s="14" t="str">
        <f>IF(N1338=Lijstjes!$F$2,IF($F$15=Lijstjes!$A$2,$F$16,$F$21)/COUNTIF('2. Invulblad'!$N$29:$N$1048576,Lijstjes!$F$2),"")</f>
        <v/>
      </c>
      <c r="Q1338" s="5" t="str">
        <f>IF(P1338=Lijstjes!$F$2,IF($F$15=Lijstjes!$A$3,$F$16,$F$21)/COUNTIF('2. Invulblad'!$P$29:$P$1048576,Lijstjes!$F$2),"")</f>
        <v/>
      </c>
      <c r="S1338" s="5">
        <f>IF(R1338=Lijstjes!$F$2,IF($F$15=Lijstjes!$A$4,$F$16,$F$21)/COUNTIF('2. Invulblad'!$R$29:$R$1048576,Lijstjes!$F$2),0)</f>
        <v>0</v>
      </c>
      <c r="U1338" s="5">
        <f>IF(T1338=Lijstjes!$F$2,IF($F$15=Lijstjes!$A$5,$F$16,$F$21)/COUNTIF('2. Invulblad'!$T$29:$T$1048576,Lijstjes!$F$2),0)</f>
        <v>0</v>
      </c>
      <c r="W1338" s="5" t="str">
        <f>IF(V1338=Lijstjes!$F$2,IF($F$15=Lijstjes!$A$6,$F$16,$F$21)/COUNTIF('2. Invulblad'!$V$29:$V$1048576,Lijstjes!$F$2),"")</f>
        <v/>
      </c>
      <c r="Y1338" s="5" t="str">
        <f>IF(X1338=Lijstjes!$F$2,IF($F$15=Lijstjes!$A$7,$F$16,$F$21)/COUNTIF('2. Invulblad'!$X$29:$X$1048576,Lijstjes!$F$2),"")</f>
        <v/>
      </c>
      <c r="AA1338" s="14">
        <f>IF(Z1338=Lijstjes!$F$2,IF($F$15=Lijstjes!$A$8,$F$16,$F$21)/COUNTIF('2. Invulblad'!$Z$29:$Z$1048576,Lijstjes!$F$2),0)</f>
        <v>0</v>
      </c>
      <c r="AC1338" s="14">
        <f>IF(AB1338=Lijstjes!$F$2,IF($F$15=Lijstjes!$A$9,$F$16,$F$21)/COUNTIF('2. Invulblad'!$AB$29:$AB$1048576,Lijstjes!$F$2),0)</f>
        <v>0</v>
      </c>
      <c r="AE1338" s="14">
        <f>IF(AD1338=Lijstjes!$F$2,IF($F$15=Lijstjes!$A$10,$F$16,$F$21)/COUNTIF('2. Invulblad'!$AD$29:$AD$1048576,Lijstjes!$F$2),0)</f>
        <v>0</v>
      </c>
      <c r="AG1338" s="14">
        <f>IF(AF1338=Lijstjes!$F$2,IF($F$15=Lijstjes!$A$11,$F$16,$F$21)/COUNTIF('2. Invulblad'!$AF$29:$AF$1048576,Lijstjes!$F$2),0)</f>
        <v>0</v>
      </c>
    </row>
    <row r="1339" spans="2:33" ht="14.5">
      <c r="B1339" s="12" t="str">
        <f t="shared" si="40"/>
        <v/>
      </c>
      <c r="C1339" t="str">
        <f t="shared" si="41"/>
        <v/>
      </c>
      <c r="D1339" s="15" t="str">
        <f>IF(M1339=0,"",IF(AND(M1339&gt;0,IFERROR(SEARCH(Lijstjes!$F$2,'2. Invulblad'!N1339&amp;'2. Invulblad'!P1339&amp;'2. Invulblad'!R1339&amp;'2. Invulblad'!T1339&amp;'2. Invulblad'!V1339&amp;'2. Invulblad'!X1339&amp;'2. Invulblad'!Z1339&amp;'2. Invulblad'!AB1339&amp;'2. Invulblad'!AD1339&amp;'2. Invulblad'!AF1339&amp;'2. Invulblad'!AH1339&amp;'2. Invulblad'!AI1339),0)&gt;0),"","U mag geen subsidie aanvragen voor "&amp;'2. Invulblad'!E1339&amp;" "&amp;'2. Invulblad'!F1339&amp;'2. Invulblad'!G1339&amp;" want er is geen aangrenzende maatregel getroffen."))</f>
        <v/>
      </c>
      <c r="O1339" s="14" t="str">
        <f>IF(N1339=Lijstjes!$F$2,IF($F$15=Lijstjes!$A$2,$F$16,$F$21)/COUNTIF('2. Invulblad'!$N$29:$N$1048576,Lijstjes!$F$2),"")</f>
        <v/>
      </c>
      <c r="Q1339" s="5" t="str">
        <f>IF(P1339=Lijstjes!$F$2,IF($F$15=Lijstjes!$A$3,$F$16,$F$21)/COUNTIF('2. Invulblad'!$P$29:$P$1048576,Lijstjes!$F$2),"")</f>
        <v/>
      </c>
      <c r="S1339" s="5">
        <f>IF(R1339=Lijstjes!$F$2,IF($F$15=Lijstjes!$A$4,$F$16,$F$21)/COUNTIF('2. Invulblad'!$R$29:$R$1048576,Lijstjes!$F$2),0)</f>
        <v>0</v>
      </c>
      <c r="U1339" s="5">
        <f>IF(T1339=Lijstjes!$F$2,IF($F$15=Lijstjes!$A$5,$F$16,$F$21)/COUNTIF('2. Invulblad'!$T$29:$T$1048576,Lijstjes!$F$2),0)</f>
        <v>0</v>
      </c>
      <c r="W1339" s="5" t="str">
        <f>IF(V1339=Lijstjes!$F$2,IF($F$15=Lijstjes!$A$6,$F$16,$F$21)/COUNTIF('2. Invulblad'!$V$29:$V$1048576,Lijstjes!$F$2),"")</f>
        <v/>
      </c>
      <c r="Y1339" s="5" t="str">
        <f>IF(X1339=Lijstjes!$F$2,IF($F$15=Lijstjes!$A$7,$F$16,$F$21)/COUNTIF('2. Invulblad'!$X$29:$X$1048576,Lijstjes!$F$2),"")</f>
        <v/>
      </c>
      <c r="AA1339" s="14">
        <f>IF(Z1339=Lijstjes!$F$2,IF($F$15=Lijstjes!$A$8,$F$16,$F$21)/COUNTIF('2. Invulblad'!$Z$29:$Z$1048576,Lijstjes!$F$2),0)</f>
        <v>0</v>
      </c>
      <c r="AC1339" s="14">
        <f>IF(AB1339=Lijstjes!$F$2,IF($F$15=Lijstjes!$A$9,$F$16,$F$21)/COUNTIF('2. Invulblad'!$AB$29:$AB$1048576,Lijstjes!$F$2),0)</f>
        <v>0</v>
      </c>
      <c r="AE1339" s="14">
        <f>IF(AD1339=Lijstjes!$F$2,IF($F$15=Lijstjes!$A$10,$F$16,$F$21)/COUNTIF('2. Invulblad'!$AD$29:$AD$1048576,Lijstjes!$F$2),0)</f>
        <v>0</v>
      </c>
      <c r="AG1339" s="14">
        <f>IF(AF1339=Lijstjes!$F$2,IF($F$15=Lijstjes!$A$11,$F$16,$F$21)/COUNTIF('2. Invulblad'!$AF$29:$AF$1048576,Lijstjes!$F$2),0)</f>
        <v>0</v>
      </c>
    </row>
    <row r="1340" spans="2:33" ht="14.5">
      <c r="B1340" s="12" t="str">
        <f t="shared" si="40"/>
        <v/>
      </c>
      <c r="C1340" t="str">
        <f t="shared" si="41"/>
        <v/>
      </c>
      <c r="D1340" s="15" t="str">
        <f>IF(M1340=0,"",IF(AND(M1340&gt;0,IFERROR(SEARCH(Lijstjes!$F$2,'2. Invulblad'!N1340&amp;'2. Invulblad'!P1340&amp;'2. Invulblad'!R1340&amp;'2. Invulblad'!T1340&amp;'2. Invulblad'!V1340&amp;'2. Invulblad'!X1340&amp;'2. Invulblad'!Z1340&amp;'2. Invulblad'!AB1340&amp;'2. Invulblad'!AD1340&amp;'2. Invulblad'!AF1340&amp;'2. Invulblad'!AH1340&amp;'2. Invulblad'!AI1340),0)&gt;0),"","U mag geen subsidie aanvragen voor "&amp;'2. Invulblad'!E1340&amp;" "&amp;'2. Invulblad'!F1340&amp;'2. Invulblad'!G1340&amp;" want er is geen aangrenzende maatregel getroffen."))</f>
        <v/>
      </c>
      <c r="O1340" s="14" t="str">
        <f>IF(N1340=Lijstjes!$F$2,IF($F$15=Lijstjes!$A$2,$F$16,$F$21)/COUNTIF('2. Invulblad'!$N$29:$N$1048576,Lijstjes!$F$2),"")</f>
        <v/>
      </c>
      <c r="Q1340" s="5" t="str">
        <f>IF(P1340=Lijstjes!$F$2,IF($F$15=Lijstjes!$A$3,$F$16,$F$21)/COUNTIF('2. Invulblad'!$P$29:$P$1048576,Lijstjes!$F$2),"")</f>
        <v/>
      </c>
      <c r="S1340" s="5">
        <f>IF(R1340=Lijstjes!$F$2,IF($F$15=Lijstjes!$A$4,$F$16,$F$21)/COUNTIF('2. Invulblad'!$R$29:$R$1048576,Lijstjes!$F$2),0)</f>
        <v>0</v>
      </c>
      <c r="U1340" s="5">
        <f>IF(T1340=Lijstjes!$F$2,IF($F$15=Lijstjes!$A$5,$F$16,$F$21)/COUNTIF('2. Invulblad'!$T$29:$T$1048576,Lijstjes!$F$2),0)</f>
        <v>0</v>
      </c>
      <c r="W1340" s="5" t="str">
        <f>IF(V1340=Lijstjes!$F$2,IF($F$15=Lijstjes!$A$6,$F$16,$F$21)/COUNTIF('2. Invulblad'!$V$29:$V$1048576,Lijstjes!$F$2),"")</f>
        <v/>
      </c>
      <c r="Y1340" s="5" t="str">
        <f>IF(X1340=Lijstjes!$F$2,IF($F$15=Lijstjes!$A$7,$F$16,$F$21)/COUNTIF('2. Invulblad'!$X$29:$X$1048576,Lijstjes!$F$2),"")</f>
        <v/>
      </c>
      <c r="AA1340" s="14">
        <f>IF(Z1340=Lijstjes!$F$2,IF($F$15=Lijstjes!$A$8,$F$16,$F$21)/COUNTIF('2. Invulblad'!$Z$29:$Z$1048576,Lijstjes!$F$2),0)</f>
        <v>0</v>
      </c>
      <c r="AC1340" s="14">
        <f>IF(AB1340=Lijstjes!$F$2,IF($F$15=Lijstjes!$A$9,$F$16,$F$21)/COUNTIF('2. Invulblad'!$AB$29:$AB$1048576,Lijstjes!$F$2),0)</f>
        <v>0</v>
      </c>
      <c r="AE1340" s="14">
        <f>IF(AD1340=Lijstjes!$F$2,IF($F$15=Lijstjes!$A$10,$F$16,$F$21)/COUNTIF('2. Invulblad'!$AD$29:$AD$1048576,Lijstjes!$F$2),0)</f>
        <v>0</v>
      </c>
      <c r="AG1340" s="14">
        <f>IF(AF1340=Lijstjes!$F$2,IF($F$15=Lijstjes!$A$11,$F$16,$F$21)/COUNTIF('2. Invulblad'!$AF$29:$AF$1048576,Lijstjes!$F$2),0)</f>
        <v>0</v>
      </c>
    </row>
    <row r="1341" spans="2:33" ht="14.5">
      <c r="B1341" s="12" t="str">
        <f t="shared" si="40"/>
        <v/>
      </c>
      <c r="C1341" t="str">
        <f t="shared" si="41"/>
        <v/>
      </c>
      <c r="D1341" s="15" t="str">
        <f>IF(M1341=0,"",IF(AND(M1341&gt;0,IFERROR(SEARCH(Lijstjes!$F$2,'2. Invulblad'!N1341&amp;'2. Invulblad'!P1341&amp;'2. Invulblad'!R1341&amp;'2. Invulblad'!T1341&amp;'2. Invulblad'!V1341&amp;'2. Invulblad'!X1341&amp;'2. Invulblad'!Z1341&amp;'2. Invulblad'!AB1341&amp;'2. Invulblad'!AD1341&amp;'2. Invulblad'!AF1341&amp;'2. Invulblad'!AH1341&amp;'2. Invulblad'!AI1341),0)&gt;0),"","U mag geen subsidie aanvragen voor "&amp;'2. Invulblad'!E1341&amp;" "&amp;'2. Invulblad'!F1341&amp;'2. Invulblad'!G1341&amp;" want er is geen aangrenzende maatregel getroffen."))</f>
        <v/>
      </c>
      <c r="O1341" s="14" t="str">
        <f>IF(N1341=Lijstjes!$F$2,IF($F$15=Lijstjes!$A$2,$F$16,$F$21)/COUNTIF('2. Invulblad'!$N$29:$N$1048576,Lijstjes!$F$2),"")</f>
        <v/>
      </c>
      <c r="Q1341" s="5" t="str">
        <f>IF(P1341=Lijstjes!$F$2,IF($F$15=Lijstjes!$A$3,$F$16,$F$21)/COUNTIF('2. Invulblad'!$P$29:$P$1048576,Lijstjes!$F$2),"")</f>
        <v/>
      </c>
      <c r="S1341" s="5">
        <f>IF(R1341=Lijstjes!$F$2,IF($F$15=Lijstjes!$A$4,$F$16,$F$21)/COUNTIF('2. Invulblad'!$R$29:$R$1048576,Lijstjes!$F$2),0)</f>
        <v>0</v>
      </c>
      <c r="U1341" s="5">
        <f>IF(T1341=Lijstjes!$F$2,IF($F$15=Lijstjes!$A$5,$F$16,$F$21)/COUNTIF('2. Invulblad'!$T$29:$T$1048576,Lijstjes!$F$2),0)</f>
        <v>0</v>
      </c>
      <c r="W1341" s="5" t="str">
        <f>IF(V1341=Lijstjes!$F$2,IF($F$15=Lijstjes!$A$6,$F$16,$F$21)/COUNTIF('2. Invulblad'!$V$29:$V$1048576,Lijstjes!$F$2),"")</f>
        <v/>
      </c>
      <c r="Y1341" s="5" t="str">
        <f>IF(X1341=Lijstjes!$F$2,IF($F$15=Lijstjes!$A$7,$F$16,$F$21)/COUNTIF('2. Invulblad'!$X$29:$X$1048576,Lijstjes!$F$2),"")</f>
        <v/>
      </c>
      <c r="AA1341" s="14">
        <f>IF(Z1341=Lijstjes!$F$2,IF($F$15=Lijstjes!$A$8,$F$16,$F$21)/COUNTIF('2. Invulblad'!$Z$29:$Z$1048576,Lijstjes!$F$2),0)</f>
        <v>0</v>
      </c>
      <c r="AC1341" s="14">
        <f>IF(AB1341=Lijstjes!$F$2,IF($F$15=Lijstjes!$A$9,$F$16,$F$21)/COUNTIF('2. Invulblad'!$AB$29:$AB$1048576,Lijstjes!$F$2),0)</f>
        <v>0</v>
      </c>
      <c r="AE1341" s="14">
        <f>IF(AD1341=Lijstjes!$F$2,IF($F$15=Lijstjes!$A$10,$F$16,$F$21)/COUNTIF('2. Invulblad'!$AD$29:$AD$1048576,Lijstjes!$F$2),0)</f>
        <v>0</v>
      </c>
      <c r="AG1341" s="14">
        <f>IF(AF1341=Lijstjes!$F$2,IF($F$15=Lijstjes!$A$11,$F$16,$F$21)/COUNTIF('2. Invulblad'!$AF$29:$AF$1048576,Lijstjes!$F$2),0)</f>
        <v>0</v>
      </c>
    </row>
    <row r="1342" spans="2:33" ht="14.5">
      <c r="B1342" s="12" t="str">
        <f t="shared" si="40"/>
        <v/>
      </c>
      <c r="C1342" t="str">
        <f t="shared" si="41"/>
        <v/>
      </c>
      <c r="D1342" s="15" t="str">
        <f>IF(M1342=0,"",IF(AND(M1342&gt;0,IFERROR(SEARCH(Lijstjes!$F$2,'2. Invulblad'!N1342&amp;'2. Invulblad'!P1342&amp;'2. Invulblad'!R1342&amp;'2. Invulblad'!T1342&amp;'2. Invulblad'!V1342&amp;'2. Invulblad'!X1342&amp;'2. Invulblad'!Z1342&amp;'2. Invulblad'!AB1342&amp;'2. Invulblad'!AD1342&amp;'2. Invulblad'!AF1342&amp;'2. Invulblad'!AH1342&amp;'2. Invulblad'!AI1342),0)&gt;0),"","U mag geen subsidie aanvragen voor "&amp;'2. Invulblad'!E1342&amp;" "&amp;'2. Invulblad'!F1342&amp;'2. Invulblad'!G1342&amp;" want er is geen aangrenzende maatregel getroffen."))</f>
        <v/>
      </c>
      <c r="O1342" s="14" t="str">
        <f>IF(N1342=Lijstjes!$F$2,IF($F$15=Lijstjes!$A$2,$F$16,$F$21)/COUNTIF('2. Invulblad'!$N$29:$N$1048576,Lijstjes!$F$2),"")</f>
        <v/>
      </c>
      <c r="Q1342" s="5" t="str">
        <f>IF(P1342=Lijstjes!$F$2,IF($F$15=Lijstjes!$A$3,$F$16,$F$21)/COUNTIF('2. Invulblad'!$P$29:$P$1048576,Lijstjes!$F$2),"")</f>
        <v/>
      </c>
      <c r="S1342" s="5">
        <f>IF(R1342=Lijstjes!$F$2,IF($F$15=Lijstjes!$A$4,$F$16,$F$21)/COUNTIF('2. Invulblad'!$R$29:$R$1048576,Lijstjes!$F$2),0)</f>
        <v>0</v>
      </c>
      <c r="U1342" s="5">
        <f>IF(T1342=Lijstjes!$F$2,IF($F$15=Lijstjes!$A$5,$F$16,$F$21)/COUNTIF('2. Invulblad'!$T$29:$T$1048576,Lijstjes!$F$2),0)</f>
        <v>0</v>
      </c>
      <c r="W1342" s="5" t="str">
        <f>IF(V1342=Lijstjes!$F$2,IF($F$15=Lijstjes!$A$6,$F$16,$F$21)/COUNTIF('2. Invulblad'!$V$29:$V$1048576,Lijstjes!$F$2),"")</f>
        <v/>
      </c>
      <c r="Y1342" s="5" t="str">
        <f>IF(X1342=Lijstjes!$F$2,IF($F$15=Lijstjes!$A$7,$F$16,$F$21)/COUNTIF('2. Invulblad'!$X$29:$X$1048576,Lijstjes!$F$2),"")</f>
        <v/>
      </c>
      <c r="AA1342" s="14">
        <f>IF(Z1342=Lijstjes!$F$2,IF($F$15=Lijstjes!$A$8,$F$16,$F$21)/COUNTIF('2. Invulblad'!$Z$29:$Z$1048576,Lijstjes!$F$2),0)</f>
        <v>0</v>
      </c>
      <c r="AC1342" s="14">
        <f>IF(AB1342=Lijstjes!$F$2,IF($F$15=Lijstjes!$A$9,$F$16,$F$21)/COUNTIF('2. Invulblad'!$AB$29:$AB$1048576,Lijstjes!$F$2),0)</f>
        <v>0</v>
      </c>
      <c r="AE1342" s="14">
        <f>IF(AD1342=Lijstjes!$F$2,IF($F$15=Lijstjes!$A$10,$F$16,$F$21)/COUNTIF('2. Invulblad'!$AD$29:$AD$1048576,Lijstjes!$F$2),0)</f>
        <v>0</v>
      </c>
      <c r="AG1342" s="14">
        <f>IF(AF1342=Lijstjes!$F$2,IF($F$15=Lijstjes!$A$11,$F$16,$F$21)/COUNTIF('2. Invulblad'!$AF$29:$AF$1048576,Lijstjes!$F$2),0)</f>
        <v>0</v>
      </c>
    </row>
    <row r="1343" spans="2:33" ht="14.5">
      <c r="B1343" s="12" t="str">
        <f t="shared" si="40"/>
        <v/>
      </c>
      <c r="C1343" t="str">
        <f t="shared" si="41"/>
        <v/>
      </c>
      <c r="D1343" s="15" t="str">
        <f>IF(M1343=0,"",IF(AND(M1343&gt;0,IFERROR(SEARCH(Lijstjes!$F$2,'2. Invulblad'!N1343&amp;'2. Invulblad'!P1343&amp;'2. Invulblad'!R1343&amp;'2. Invulblad'!T1343&amp;'2. Invulblad'!V1343&amp;'2. Invulblad'!X1343&amp;'2. Invulblad'!Z1343&amp;'2. Invulblad'!AB1343&amp;'2. Invulblad'!AD1343&amp;'2. Invulblad'!AF1343&amp;'2. Invulblad'!AH1343&amp;'2. Invulblad'!AI1343),0)&gt;0),"","U mag geen subsidie aanvragen voor "&amp;'2. Invulblad'!E1343&amp;" "&amp;'2. Invulblad'!F1343&amp;'2. Invulblad'!G1343&amp;" want er is geen aangrenzende maatregel getroffen."))</f>
        <v/>
      </c>
      <c r="O1343" s="14" t="str">
        <f>IF(N1343=Lijstjes!$F$2,IF($F$15=Lijstjes!$A$2,$F$16,$F$21)/COUNTIF('2. Invulblad'!$N$29:$N$1048576,Lijstjes!$F$2),"")</f>
        <v/>
      </c>
      <c r="Q1343" s="5" t="str">
        <f>IF(P1343=Lijstjes!$F$2,IF($F$15=Lijstjes!$A$3,$F$16,$F$21)/COUNTIF('2. Invulblad'!$P$29:$P$1048576,Lijstjes!$F$2),"")</f>
        <v/>
      </c>
      <c r="S1343" s="5">
        <f>IF(R1343=Lijstjes!$F$2,IF($F$15=Lijstjes!$A$4,$F$16,$F$21)/COUNTIF('2. Invulblad'!$R$29:$R$1048576,Lijstjes!$F$2),0)</f>
        <v>0</v>
      </c>
      <c r="U1343" s="5">
        <f>IF(T1343=Lijstjes!$F$2,IF($F$15=Lijstjes!$A$5,$F$16,$F$21)/COUNTIF('2. Invulblad'!$T$29:$T$1048576,Lijstjes!$F$2),0)</f>
        <v>0</v>
      </c>
      <c r="W1343" s="5" t="str">
        <f>IF(V1343=Lijstjes!$F$2,IF($F$15=Lijstjes!$A$6,$F$16,$F$21)/COUNTIF('2. Invulblad'!$V$29:$V$1048576,Lijstjes!$F$2),"")</f>
        <v/>
      </c>
      <c r="Y1343" s="5" t="str">
        <f>IF(X1343=Lijstjes!$F$2,IF($F$15=Lijstjes!$A$7,$F$16,$F$21)/COUNTIF('2. Invulblad'!$X$29:$X$1048576,Lijstjes!$F$2),"")</f>
        <v/>
      </c>
      <c r="AA1343" s="14">
        <f>IF(Z1343=Lijstjes!$F$2,IF($F$15=Lijstjes!$A$8,$F$16,$F$21)/COUNTIF('2. Invulblad'!$Z$29:$Z$1048576,Lijstjes!$F$2),0)</f>
        <v>0</v>
      </c>
      <c r="AC1343" s="14">
        <f>IF(AB1343=Lijstjes!$F$2,IF($F$15=Lijstjes!$A$9,$F$16,$F$21)/COUNTIF('2. Invulblad'!$AB$29:$AB$1048576,Lijstjes!$F$2),0)</f>
        <v>0</v>
      </c>
      <c r="AE1343" s="14">
        <f>IF(AD1343=Lijstjes!$F$2,IF($F$15=Lijstjes!$A$10,$F$16,$F$21)/COUNTIF('2. Invulblad'!$AD$29:$AD$1048576,Lijstjes!$F$2),0)</f>
        <v>0</v>
      </c>
      <c r="AG1343" s="14">
        <f>IF(AF1343=Lijstjes!$F$2,IF($F$15=Lijstjes!$A$11,$F$16,$F$21)/COUNTIF('2. Invulblad'!$AF$29:$AF$1048576,Lijstjes!$F$2),0)</f>
        <v>0</v>
      </c>
    </row>
    <row r="1344" spans="2:33" ht="14.5">
      <c r="B1344" s="12" t="str">
        <f t="shared" si="40"/>
        <v/>
      </c>
      <c r="C1344" t="str">
        <f t="shared" si="41"/>
        <v/>
      </c>
      <c r="D1344" s="15" t="str">
        <f>IF(M1344=0,"",IF(AND(M1344&gt;0,IFERROR(SEARCH(Lijstjes!$F$2,'2. Invulblad'!N1344&amp;'2. Invulblad'!P1344&amp;'2. Invulblad'!R1344&amp;'2. Invulblad'!T1344&amp;'2. Invulblad'!V1344&amp;'2. Invulblad'!X1344&amp;'2. Invulblad'!Z1344&amp;'2. Invulblad'!AB1344&amp;'2. Invulblad'!AD1344&amp;'2. Invulblad'!AF1344&amp;'2. Invulblad'!AH1344&amp;'2. Invulblad'!AI1344),0)&gt;0),"","U mag geen subsidie aanvragen voor "&amp;'2. Invulblad'!E1344&amp;" "&amp;'2. Invulblad'!F1344&amp;'2. Invulblad'!G1344&amp;" want er is geen aangrenzende maatregel getroffen."))</f>
        <v/>
      </c>
      <c r="O1344" s="14" t="str">
        <f>IF(N1344=Lijstjes!$F$2,IF($F$15=Lijstjes!$A$2,$F$16,$F$21)/COUNTIF('2. Invulblad'!$N$29:$N$1048576,Lijstjes!$F$2),"")</f>
        <v/>
      </c>
      <c r="Q1344" s="5" t="str">
        <f>IF(P1344=Lijstjes!$F$2,IF($F$15=Lijstjes!$A$3,$F$16,$F$21)/COUNTIF('2. Invulblad'!$P$29:$P$1048576,Lijstjes!$F$2),"")</f>
        <v/>
      </c>
      <c r="S1344" s="5">
        <f>IF(R1344=Lijstjes!$F$2,IF($F$15=Lijstjes!$A$4,$F$16,$F$21)/COUNTIF('2. Invulblad'!$R$29:$R$1048576,Lijstjes!$F$2),0)</f>
        <v>0</v>
      </c>
      <c r="U1344" s="5">
        <f>IF(T1344=Lijstjes!$F$2,IF($F$15=Lijstjes!$A$5,$F$16,$F$21)/COUNTIF('2. Invulblad'!$T$29:$T$1048576,Lijstjes!$F$2),0)</f>
        <v>0</v>
      </c>
      <c r="W1344" s="5" t="str">
        <f>IF(V1344=Lijstjes!$F$2,IF($F$15=Lijstjes!$A$6,$F$16,$F$21)/COUNTIF('2. Invulblad'!$V$29:$V$1048576,Lijstjes!$F$2),"")</f>
        <v/>
      </c>
      <c r="Y1344" s="5" t="str">
        <f>IF(X1344=Lijstjes!$F$2,IF($F$15=Lijstjes!$A$7,$F$16,$F$21)/COUNTIF('2. Invulblad'!$X$29:$X$1048576,Lijstjes!$F$2),"")</f>
        <v/>
      </c>
      <c r="AA1344" s="14">
        <f>IF(Z1344=Lijstjes!$F$2,IF($F$15=Lijstjes!$A$8,$F$16,$F$21)/COUNTIF('2. Invulblad'!$Z$29:$Z$1048576,Lijstjes!$F$2),0)</f>
        <v>0</v>
      </c>
      <c r="AC1344" s="14">
        <f>IF(AB1344=Lijstjes!$F$2,IF($F$15=Lijstjes!$A$9,$F$16,$F$21)/COUNTIF('2. Invulblad'!$AB$29:$AB$1048576,Lijstjes!$F$2),0)</f>
        <v>0</v>
      </c>
      <c r="AE1344" s="14">
        <f>IF(AD1344=Lijstjes!$F$2,IF($F$15=Lijstjes!$A$10,$F$16,$F$21)/COUNTIF('2. Invulblad'!$AD$29:$AD$1048576,Lijstjes!$F$2),0)</f>
        <v>0</v>
      </c>
      <c r="AG1344" s="14">
        <f>IF(AF1344=Lijstjes!$F$2,IF($F$15=Lijstjes!$A$11,$F$16,$F$21)/COUNTIF('2. Invulblad'!$AF$29:$AF$1048576,Lijstjes!$F$2),0)</f>
        <v>0</v>
      </c>
    </row>
    <row r="1345" spans="2:33" ht="14.5">
      <c r="B1345" s="12" t="str">
        <f t="shared" si="40"/>
        <v/>
      </c>
      <c r="C1345" t="str">
        <f t="shared" si="41"/>
        <v/>
      </c>
      <c r="D1345" s="15" t="str">
        <f>IF(M1345=0,"",IF(AND(M1345&gt;0,IFERROR(SEARCH(Lijstjes!$F$2,'2. Invulblad'!N1345&amp;'2. Invulblad'!P1345&amp;'2. Invulblad'!R1345&amp;'2. Invulblad'!T1345&amp;'2. Invulblad'!V1345&amp;'2. Invulblad'!X1345&amp;'2. Invulblad'!Z1345&amp;'2. Invulblad'!AB1345&amp;'2. Invulblad'!AD1345&amp;'2. Invulblad'!AF1345&amp;'2. Invulblad'!AH1345&amp;'2. Invulblad'!AI1345),0)&gt;0),"","U mag geen subsidie aanvragen voor "&amp;'2. Invulblad'!E1345&amp;" "&amp;'2. Invulblad'!F1345&amp;'2. Invulblad'!G1345&amp;" want er is geen aangrenzende maatregel getroffen."))</f>
        <v/>
      </c>
      <c r="O1345" s="14" t="str">
        <f>IF(N1345=Lijstjes!$F$2,IF($F$15=Lijstjes!$A$2,$F$16,$F$21)/COUNTIF('2. Invulblad'!$N$29:$N$1048576,Lijstjes!$F$2),"")</f>
        <v/>
      </c>
      <c r="Q1345" s="5" t="str">
        <f>IF(P1345=Lijstjes!$F$2,IF($F$15=Lijstjes!$A$3,$F$16,$F$21)/COUNTIF('2. Invulblad'!$P$29:$P$1048576,Lijstjes!$F$2),"")</f>
        <v/>
      </c>
      <c r="S1345" s="5">
        <f>IF(R1345=Lijstjes!$F$2,IF($F$15=Lijstjes!$A$4,$F$16,$F$21)/COUNTIF('2. Invulblad'!$R$29:$R$1048576,Lijstjes!$F$2),0)</f>
        <v>0</v>
      </c>
      <c r="U1345" s="5">
        <f>IF(T1345=Lijstjes!$F$2,IF($F$15=Lijstjes!$A$5,$F$16,$F$21)/COUNTIF('2. Invulblad'!$T$29:$T$1048576,Lijstjes!$F$2),0)</f>
        <v>0</v>
      </c>
      <c r="W1345" s="5" t="str">
        <f>IF(V1345=Lijstjes!$F$2,IF($F$15=Lijstjes!$A$6,$F$16,$F$21)/COUNTIF('2. Invulblad'!$V$29:$V$1048576,Lijstjes!$F$2),"")</f>
        <v/>
      </c>
      <c r="Y1345" s="5" t="str">
        <f>IF(X1345=Lijstjes!$F$2,IF($F$15=Lijstjes!$A$7,$F$16,$F$21)/COUNTIF('2. Invulblad'!$X$29:$X$1048576,Lijstjes!$F$2),"")</f>
        <v/>
      </c>
      <c r="AA1345" s="14">
        <f>IF(Z1345=Lijstjes!$F$2,IF($F$15=Lijstjes!$A$8,$F$16,$F$21)/COUNTIF('2. Invulblad'!$Z$29:$Z$1048576,Lijstjes!$F$2),0)</f>
        <v>0</v>
      </c>
      <c r="AC1345" s="14">
        <f>IF(AB1345=Lijstjes!$F$2,IF($F$15=Lijstjes!$A$9,$F$16,$F$21)/COUNTIF('2. Invulblad'!$AB$29:$AB$1048576,Lijstjes!$F$2),0)</f>
        <v>0</v>
      </c>
      <c r="AE1345" s="14">
        <f>IF(AD1345=Lijstjes!$F$2,IF($F$15=Lijstjes!$A$10,$F$16,$F$21)/COUNTIF('2. Invulblad'!$AD$29:$AD$1048576,Lijstjes!$F$2),0)</f>
        <v>0</v>
      </c>
      <c r="AG1345" s="14">
        <f>IF(AF1345=Lijstjes!$F$2,IF($F$15=Lijstjes!$A$11,$F$16,$F$21)/COUNTIF('2. Invulblad'!$AF$29:$AF$1048576,Lijstjes!$F$2),0)</f>
        <v>0</v>
      </c>
    </row>
    <row r="1346" spans="2:33" ht="14.5">
      <c r="B1346" s="12" t="str">
        <f t="shared" si="40"/>
        <v/>
      </c>
      <c r="C1346" t="str">
        <f t="shared" si="41"/>
        <v/>
      </c>
      <c r="D1346" s="15" t="str">
        <f>IF(M1346=0,"",IF(AND(M1346&gt;0,IFERROR(SEARCH(Lijstjes!$F$2,'2. Invulblad'!N1346&amp;'2. Invulblad'!P1346&amp;'2. Invulblad'!R1346&amp;'2. Invulblad'!T1346&amp;'2. Invulblad'!V1346&amp;'2. Invulblad'!X1346&amp;'2. Invulblad'!Z1346&amp;'2. Invulblad'!AB1346&amp;'2. Invulblad'!AD1346&amp;'2. Invulblad'!AF1346&amp;'2. Invulblad'!AH1346&amp;'2. Invulblad'!AI1346),0)&gt;0),"","U mag geen subsidie aanvragen voor "&amp;'2. Invulblad'!E1346&amp;" "&amp;'2. Invulblad'!F1346&amp;'2. Invulblad'!G1346&amp;" want er is geen aangrenzende maatregel getroffen."))</f>
        <v/>
      </c>
      <c r="O1346" s="14" t="str">
        <f>IF(N1346=Lijstjes!$F$2,IF($F$15=Lijstjes!$A$2,$F$16,$F$21)/COUNTIF('2. Invulblad'!$N$29:$N$1048576,Lijstjes!$F$2),"")</f>
        <v/>
      </c>
      <c r="Q1346" s="5" t="str">
        <f>IF(P1346=Lijstjes!$F$2,IF($F$15=Lijstjes!$A$3,$F$16,$F$21)/COUNTIF('2. Invulblad'!$P$29:$P$1048576,Lijstjes!$F$2),"")</f>
        <v/>
      </c>
      <c r="S1346" s="5">
        <f>IF(R1346=Lijstjes!$F$2,IF($F$15=Lijstjes!$A$4,$F$16,$F$21)/COUNTIF('2. Invulblad'!$R$29:$R$1048576,Lijstjes!$F$2),0)</f>
        <v>0</v>
      </c>
      <c r="U1346" s="5">
        <f>IF(T1346=Lijstjes!$F$2,IF($F$15=Lijstjes!$A$5,$F$16,$F$21)/COUNTIF('2. Invulblad'!$T$29:$T$1048576,Lijstjes!$F$2),0)</f>
        <v>0</v>
      </c>
      <c r="W1346" s="5" t="str">
        <f>IF(V1346=Lijstjes!$F$2,IF($F$15=Lijstjes!$A$6,$F$16,$F$21)/COUNTIF('2. Invulblad'!$V$29:$V$1048576,Lijstjes!$F$2),"")</f>
        <v/>
      </c>
      <c r="Y1346" s="5" t="str">
        <f>IF(X1346=Lijstjes!$F$2,IF($F$15=Lijstjes!$A$7,$F$16,$F$21)/COUNTIF('2. Invulblad'!$X$29:$X$1048576,Lijstjes!$F$2),"")</f>
        <v/>
      </c>
      <c r="AA1346" s="14">
        <f>IF(Z1346=Lijstjes!$F$2,IF($F$15=Lijstjes!$A$8,$F$16,$F$21)/COUNTIF('2. Invulblad'!$Z$29:$Z$1048576,Lijstjes!$F$2),0)</f>
        <v>0</v>
      </c>
      <c r="AC1346" s="14">
        <f>IF(AB1346=Lijstjes!$F$2,IF($F$15=Lijstjes!$A$9,$F$16,$F$21)/COUNTIF('2. Invulblad'!$AB$29:$AB$1048576,Lijstjes!$F$2),0)</f>
        <v>0</v>
      </c>
      <c r="AE1346" s="14">
        <f>IF(AD1346=Lijstjes!$F$2,IF($F$15=Lijstjes!$A$10,$F$16,$F$21)/COUNTIF('2. Invulblad'!$AD$29:$AD$1048576,Lijstjes!$F$2),0)</f>
        <v>0</v>
      </c>
      <c r="AG1346" s="14">
        <f>IF(AF1346=Lijstjes!$F$2,IF($F$15=Lijstjes!$A$11,$F$16,$F$21)/COUNTIF('2. Invulblad'!$AF$29:$AF$1048576,Lijstjes!$F$2),0)</f>
        <v>0</v>
      </c>
    </row>
    <row r="1347" spans="2:33" ht="14.5">
      <c r="B1347" s="12" t="str">
        <f t="shared" si="40"/>
        <v/>
      </c>
      <c r="C1347" t="str">
        <f t="shared" si="41"/>
        <v/>
      </c>
      <c r="D1347" s="15" t="str">
        <f>IF(M1347=0,"",IF(AND(M1347&gt;0,IFERROR(SEARCH(Lijstjes!$F$2,'2. Invulblad'!N1347&amp;'2. Invulblad'!P1347&amp;'2. Invulblad'!R1347&amp;'2. Invulblad'!T1347&amp;'2. Invulblad'!V1347&amp;'2. Invulblad'!X1347&amp;'2. Invulblad'!Z1347&amp;'2. Invulblad'!AB1347&amp;'2. Invulblad'!AD1347&amp;'2. Invulblad'!AF1347&amp;'2. Invulblad'!AH1347&amp;'2. Invulblad'!AI1347),0)&gt;0),"","U mag geen subsidie aanvragen voor "&amp;'2. Invulblad'!E1347&amp;" "&amp;'2. Invulblad'!F1347&amp;'2. Invulblad'!G1347&amp;" want er is geen aangrenzende maatregel getroffen."))</f>
        <v/>
      </c>
      <c r="O1347" s="14" t="str">
        <f>IF(N1347=Lijstjes!$F$2,IF($F$15=Lijstjes!$A$2,$F$16,$F$21)/COUNTIF('2. Invulblad'!$N$29:$N$1048576,Lijstjes!$F$2),"")</f>
        <v/>
      </c>
      <c r="Q1347" s="5" t="str">
        <f>IF(P1347=Lijstjes!$F$2,IF($F$15=Lijstjes!$A$3,$F$16,$F$21)/COUNTIF('2. Invulblad'!$P$29:$P$1048576,Lijstjes!$F$2),"")</f>
        <v/>
      </c>
      <c r="S1347" s="5">
        <f>IF(R1347=Lijstjes!$F$2,IF($F$15=Lijstjes!$A$4,$F$16,$F$21)/COUNTIF('2. Invulblad'!$R$29:$R$1048576,Lijstjes!$F$2),0)</f>
        <v>0</v>
      </c>
      <c r="U1347" s="5">
        <f>IF(T1347=Lijstjes!$F$2,IF($F$15=Lijstjes!$A$5,$F$16,$F$21)/COUNTIF('2. Invulblad'!$T$29:$T$1048576,Lijstjes!$F$2),0)</f>
        <v>0</v>
      </c>
      <c r="W1347" s="5" t="str">
        <f>IF(V1347=Lijstjes!$F$2,IF($F$15=Lijstjes!$A$6,$F$16,$F$21)/COUNTIF('2. Invulblad'!$V$29:$V$1048576,Lijstjes!$F$2),"")</f>
        <v/>
      </c>
      <c r="Y1347" s="5" t="str">
        <f>IF(X1347=Lijstjes!$F$2,IF($F$15=Lijstjes!$A$7,$F$16,$F$21)/COUNTIF('2. Invulblad'!$X$29:$X$1048576,Lijstjes!$F$2),"")</f>
        <v/>
      </c>
      <c r="AA1347" s="14">
        <f>IF(Z1347=Lijstjes!$F$2,IF($F$15=Lijstjes!$A$8,$F$16,$F$21)/COUNTIF('2. Invulblad'!$Z$29:$Z$1048576,Lijstjes!$F$2),0)</f>
        <v>0</v>
      </c>
      <c r="AC1347" s="14">
        <f>IF(AB1347=Lijstjes!$F$2,IF($F$15=Lijstjes!$A$9,$F$16,$F$21)/COUNTIF('2. Invulblad'!$AB$29:$AB$1048576,Lijstjes!$F$2),0)</f>
        <v>0</v>
      </c>
      <c r="AE1347" s="14">
        <f>IF(AD1347=Lijstjes!$F$2,IF($F$15=Lijstjes!$A$10,$F$16,$F$21)/COUNTIF('2. Invulblad'!$AD$29:$AD$1048576,Lijstjes!$F$2),0)</f>
        <v>0</v>
      </c>
      <c r="AG1347" s="14">
        <f>IF(AF1347=Lijstjes!$F$2,IF($F$15=Lijstjes!$A$11,$F$16,$F$21)/COUNTIF('2. Invulblad'!$AF$29:$AF$1048576,Lijstjes!$F$2),0)</f>
        <v>0</v>
      </c>
    </row>
    <row r="1348" spans="2:33" ht="14.5">
      <c r="B1348" s="12" t="str">
        <f t="shared" si="40"/>
        <v/>
      </c>
      <c r="C1348" t="str">
        <f t="shared" si="41"/>
        <v/>
      </c>
      <c r="D1348" s="15" t="str">
        <f>IF(M1348=0,"",IF(AND(M1348&gt;0,IFERROR(SEARCH(Lijstjes!$F$2,'2. Invulblad'!N1348&amp;'2. Invulblad'!P1348&amp;'2. Invulblad'!R1348&amp;'2. Invulblad'!T1348&amp;'2. Invulblad'!V1348&amp;'2. Invulblad'!X1348&amp;'2. Invulblad'!Z1348&amp;'2. Invulblad'!AB1348&amp;'2. Invulblad'!AD1348&amp;'2. Invulblad'!AF1348&amp;'2. Invulblad'!AH1348&amp;'2. Invulblad'!AI1348),0)&gt;0),"","U mag geen subsidie aanvragen voor "&amp;'2. Invulblad'!E1348&amp;" "&amp;'2. Invulblad'!F1348&amp;'2. Invulblad'!G1348&amp;" want er is geen aangrenzende maatregel getroffen."))</f>
        <v/>
      </c>
      <c r="O1348" s="14" t="str">
        <f>IF(N1348=Lijstjes!$F$2,IF($F$15=Lijstjes!$A$2,$F$16,$F$21)/COUNTIF('2. Invulblad'!$N$29:$N$1048576,Lijstjes!$F$2),"")</f>
        <v/>
      </c>
      <c r="Q1348" s="5" t="str">
        <f>IF(P1348=Lijstjes!$F$2,IF($F$15=Lijstjes!$A$3,$F$16,$F$21)/COUNTIF('2. Invulblad'!$P$29:$P$1048576,Lijstjes!$F$2),"")</f>
        <v/>
      </c>
      <c r="S1348" s="5">
        <f>IF(R1348=Lijstjes!$F$2,IF($F$15=Lijstjes!$A$4,$F$16,$F$21)/COUNTIF('2. Invulblad'!$R$29:$R$1048576,Lijstjes!$F$2),0)</f>
        <v>0</v>
      </c>
      <c r="U1348" s="5">
        <f>IF(T1348=Lijstjes!$F$2,IF($F$15=Lijstjes!$A$5,$F$16,$F$21)/COUNTIF('2. Invulblad'!$T$29:$T$1048576,Lijstjes!$F$2),0)</f>
        <v>0</v>
      </c>
      <c r="W1348" s="5" t="str">
        <f>IF(V1348=Lijstjes!$F$2,IF($F$15=Lijstjes!$A$6,$F$16,$F$21)/COUNTIF('2. Invulblad'!$V$29:$V$1048576,Lijstjes!$F$2),"")</f>
        <v/>
      </c>
      <c r="Y1348" s="5" t="str">
        <f>IF(X1348=Lijstjes!$F$2,IF($F$15=Lijstjes!$A$7,$F$16,$F$21)/COUNTIF('2. Invulblad'!$X$29:$X$1048576,Lijstjes!$F$2),"")</f>
        <v/>
      </c>
      <c r="AA1348" s="14">
        <f>IF(Z1348=Lijstjes!$F$2,IF($F$15=Lijstjes!$A$8,$F$16,$F$21)/COUNTIF('2. Invulblad'!$Z$29:$Z$1048576,Lijstjes!$F$2),0)</f>
        <v>0</v>
      </c>
      <c r="AC1348" s="14">
        <f>IF(AB1348=Lijstjes!$F$2,IF($F$15=Lijstjes!$A$9,$F$16,$F$21)/COUNTIF('2. Invulblad'!$AB$29:$AB$1048576,Lijstjes!$F$2),0)</f>
        <v>0</v>
      </c>
      <c r="AE1348" s="14">
        <f>IF(AD1348=Lijstjes!$F$2,IF($F$15=Lijstjes!$A$10,$F$16,$F$21)/COUNTIF('2. Invulblad'!$AD$29:$AD$1048576,Lijstjes!$F$2),0)</f>
        <v>0</v>
      </c>
      <c r="AG1348" s="14">
        <f>IF(AF1348=Lijstjes!$F$2,IF($F$15=Lijstjes!$A$11,$F$16,$F$21)/COUNTIF('2. Invulblad'!$AF$29:$AF$1048576,Lijstjes!$F$2),0)</f>
        <v>0</v>
      </c>
    </row>
    <row r="1349" spans="2:33" ht="14.5">
      <c r="B1349" s="12" t="str">
        <f t="shared" si="40"/>
        <v/>
      </c>
      <c r="C1349" t="str">
        <f t="shared" si="41"/>
        <v/>
      </c>
      <c r="D1349" s="15" t="str">
        <f>IF(M1349=0,"",IF(AND(M1349&gt;0,IFERROR(SEARCH(Lijstjes!$F$2,'2. Invulblad'!N1349&amp;'2. Invulblad'!P1349&amp;'2. Invulblad'!R1349&amp;'2. Invulblad'!T1349&amp;'2. Invulblad'!V1349&amp;'2. Invulblad'!X1349&amp;'2. Invulblad'!Z1349&amp;'2. Invulblad'!AB1349&amp;'2. Invulblad'!AD1349&amp;'2. Invulblad'!AF1349&amp;'2. Invulblad'!AH1349&amp;'2. Invulblad'!AI1349),0)&gt;0),"","U mag geen subsidie aanvragen voor "&amp;'2. Invulblad'!E1349&amp;" "&amp;'2. Invulblad'!F1349&amp;'2. Invulblad'!G1349&amp;" want er is geen aangrenzende maatregel getroffen."))</f>
        <v/>
      </c>
      <c r="O1349" s="14" t="str">
        <f>IF(N1349=Lijstjes!$F$2,IF($F$15=Lijstjes!$A$2,$F$16,$F$21)/COUNTIF('2. Invulblad'!$N$29:$N$1048576,Lijstjes!$F$2),"")</f>
        <v/>
      </c>
      <c r="Q1349" s="5" t="str">
        <f>IF(P1349=Lijstjes!$F$2,IF($F$15=Lijstjes!$A$3,$F$16,$F$21)/COUNTIF('2. Invulblad'!$P$29:$P$1048576,Lijstjes!$F$2),"")</f>
        <v/>
      </c>
      <c r="S1349" s="5">
        <f>IF(R1349=Lijstjes!$F$2,IF($F$15=Lijstjes!$A$4,$F$16,$F$21)/COUNTIF('2. Invulblad'!$R$29:$R$1048576,Lijstjes!$F$2),0)</f>
        <v>0</v>
      </c>
      <c r="U1349" s="5">
        <f>IF(T1349=Lijstjes!$F$2,IF($F$15=Lijstjes!$A$5,$F$16,$F$21)/COUNTIF('2. Invulblad'!$T$29:$T$1048576,Lijstjes!$F$2),0)</f>
        <v>0</v>
      </c>
      <c r="W1349" s="5" t="str">
        <f>IF(V1349=Lijstjes!$F$2,IF($F$15=Lijstjes!$A$6,$F$16,$F$21)/COUNTIF('2. Invulblad'!$V$29:$V$1048576,Lijstjes!$F$2),"")</f>
        <v/>
      </c>
      <c r="Y1349" s="5" t="str">
        <f>IF(X1349=Lijstjes!$F$2,IF($F$15=Lijstjes!$A$7,$F$16,$F$21)/COUNTIF('2. Invulblad'!$X$29:$X$1048576,Lijstjes!$F$2),"")</f>
        <v/>
      </c>
      <c r="AA1349" s="14">
        <f>IF(Z1349=Lijstjes!$F$2,IF($F$15=Lijstjes!$A$8,$F$16,$F$21)/COUNTIF('2. Invulblad'!$Z$29:$Z$1048576,Lijstjes!$F$2),0)</f>
        <v>0</v>
      </c>
      <c r="AC1349" s="14">
        <f>IF(AB1349=Lijstjes!$F$2,IF($F$15=Lijstjes!$A$9,$F$16,$F$21)/COUNTIF('2. Invulblad'!$AB$29:$AB$1048576,Lijstjes!$F$2),0)</f>
        <v>0</v>
      </c>
      <c r="AE1349" s="14">
        <f>IF(AD1349=Lijstjes!$F$2,IF($F$15=Lijstjes!$A$10,$F$16,$F$21)/COUNTIF('2. Invulblad'!$AD$29:$AD$1048576,Lijstjes!$F$2),0)</f>
        <v>0</v>
      </c>
      <c r="AG1349" s="14">
        <f>IF(AF1349=Lijstjes!$F$2,IF($F$15=Lijstjes!$A$11,$F$16,$F$21)/COUNTIF('2. Invulblad'!$AF$29:$AF$1048576,Lijstjes!$F$2),0)</f>
        <v>0</v>
      </c>
    </row>
    <row r="1350" spans="2:33" ht="14.5">
      <c r="B1350" s="12" t="str">
        <f t="shared" si="40"/>
        <v/>
      </c>
      <c r="C1350" t="str">
        <f t="shared" si="41"/>
        <v/>
      </c>
      <c r="D1350" s="15" t="str">
        <f>IF(M1350=0,"",IF(AND(M1350&gt;0,IFERROR(SEARCH(Lijstjes!$F$2,'2. Invulblad'!N1350&amp;'2. Invulblad'!P1350&amp;'2. Invulblad'!R1350&amp;'2. Invulblad'!T1350&amp;'2. Invulblad'!V1350&amp;'2. Invulblad'!X1350&amp;'2. Invulblad'!Z1350&amp;'2. Invulblad'!AB1350&amp;'2. Invulblad'!AD1350&amp;'2. Invulblad'!AF1350&amp;'2. Invulblad'!AH1350&amp;'2. Invulblad'!AI1350),0)&gt;0),"","U mag geen subsidie aanvragen voor "&amp;'2. Invulblad'!E1350&amp;" "&amp;'2. Invulblad'!F1350&amp;'2. Invulblad'!G1350&amp;" want er is geen aangrenzende maatregel getroffen."))</f>
        <v/>
      </c>
      <c r="O1350" s="14" t="str">
        <f>IF(N1350=Lijstjes!$F$2,IF($F$15=Lijstjes!$A$2,$F$16,$F$21)/COUNTIF('2. Invulblad'!$N$29:$N$1048576,Lijstjes!$F$2),"")</f>
        <v/>
      </c>
      <c r="Q1350" s="5" t="str">
        <f>IF(P1350=Lijstjes!$F$2,IF($F$15=Lijstjes!$A$3,$F$16,$F$21)/COUNTIF('2. Invulblad'!$P$29:$P$1048576,Lijstjes!$F$2),"")</f>
        <v/>
      </c>
      <c r="S1350" s="5">
        <f>IF(R1350=Lijstjes!$F$2,IF($F$15=Lijstjes!$A$4,$F$16,$F$21)/COUNTIF('2. Invulblad'!$R$29:$R$1048576,Lijstjes!$F$2),0)</f>
        <v>0</v>
      </c>
      <c r="U1350" s="5">
        <f>IF(T1350=Lijstjes!$F$2,IF($F$15=Lijstjes!$A$5,$F$16,$F$21)/COUNTIF('2. Invulblad'!$T$29:$T$1048576,Lijstjes!$F$2),0)</f>
        <v>0</v>
      </c>
      <c r="W1350" s="5" t="str">
        <f>IF(V1350=Lijstjes!$F$2,IF($F$15=Lijstjes!$A$6,$F$16,$F$21)/COUNTIF('2. Invulblad'!$V$29:$V$1048576,Lijstjes!$F$2),"")</f>
        <v/>
      </c>
      <c r="Y1350" s="5" t="str">
        <f>IF(X1350=Lijstjes!$F$2,IF($F$15=Lijstjes!$A$7,$F$16,$F$21)/COUNTIF('2. Invulblad'!$X$29:$X$1048576,Lijstjes!$F$2),"")</f>
        <v/>
      </c>
      <c r="AA1350" s="14">
        <f>IF(Z1350=Lijstjes!$F$2,IF($F$15=Lijstjes!$A$8,$F$16,$F$21)/COUNTIF('2. Invulblad'!$Z$29:$Z$1048576,Lijstjes!$F$2),0)</f>
        <v>0</v>
      </c>
      <c r="AC1350" s="14">
        <f>IF(AB1350=Lijstjes!$F$2,IF($F$15=Lijstjes!$A$9,$F$16,$F$21)/COUNTIF('2. Invulblad'!$AB$29:$AB$1048576,Lijstjes!$F$2),0)</f>
        <v>0</v>
      </c>
      <c r="AE1350" s="14">
        <f>IF(AD1350=Lijstjes!$F$2,IF($F$15=Lijstjes!$A$10,$F$16,$F$21)/COUNTIF('2. Invulblad'!$AD$29:$AD$1048576,Lijstjes!$F$2),0)</f>
        <v>0</v>
      </c>
      <c r="AG1350" s="14">
        <f>IF(AF1350=Lijstjes!$F$2,IF($F$15=Lijstjes!$A$11,$F$16,$F$21)/COUNTIF('2. Invulblad'!$AF$29:$AF$1048576,Lijstjes!$F$2),0)</f>
        <v>0</v>
      </c>
    </row>
    <row r="1351" spans="2:33" ht="14.5">
      <c r="B1351" s="12" t="str">
        <f t="shared" si="40"/>
        <v/>
      </c>
      <c r="C1351" t="str">
        <f t="shared" si="41"/>
        <v/>
      </c>
      <c r="D1351" s="15" t="str">
        <f>IF(M1351=0,"",IF(AND(M1351&gt;0,IFERROR(SEARCH(Lijstjes!$F$2,'2. Invulblad'!N1351&amp;'2. Invulblad'!P1351&amp;'2. Invulblad'!R1351&amp;'2. Invulblad'!T1351&amp;'2. Invulblad'!V1351&amp;'2. Invulblad'!X1351&amp;'2. Invulblad'!Z1351&amp;'2. Invulblad'!AB1351&amp;'2. Invulblad'!AD1351&amp;'2. Invulblad'!AF1351&amp;'2. Invulblad'!AH1351&amp;'2. Invulblad'!AI1351),0)&gt;0),"","U mag geen subsidie aanvragen voor "&amp;'2. Invulblad'!E1351&amp;" "&amp;'2. Invulblad'!F1351&amp;'2. Invulblad'!G1351&amp;" want er is geen aangrenzende maatregel getroffen."))</f>
        <v/>
      </c>
      <c r="O1351" s="14" t="str">
        <f>IF(N1351=Lijstjes!$F$2,IF($F$15=Lijstjes!$A$2,$F$16,$F$21)/COUNTIF('2. Invulblad'!$N$29:$N$1048576,Lijstjes!$F$2),"")</f>
        <v/>
      </c>
      <c r="Q1351" s="5" t="str">
        <f>IF(P1351=Lijstjes!$F$2,IF($F$15=Lijstjes!$A$3,$F$16,$F$21)/COUNTIF('2. Invulblad'!$P$29:$P$1048576,Lijstjes!$F$2),"")</f>
        <v/>
      </c>
      <c r="S1351" s="5">
        <f>IF(R1351=Lijstjes!$F$2,IF($F$15=Lijstjes!$A$4,$F$16,$F$21)/COUNTIF('2. Invulblad'!$R$29:$R$1048576,Lijstjes!$F$2),0)</f>
        <v>0</v>
      </c>
      <c r="U1351" s="5">
        <f>IF(T1351=Lijstjes!$F$2,IF($F$15=Lijstjes!$A$5,$F$16,$F$21)/COUNTIF('2. Invulblad'!$T$29:$T$1048576,Lijstjes!$F$2),0)</f>
        <v>0</v>
      </c>
      <c r="W1351" s="5" t="str">
        <f>IF(V1351=Lijstjes!$F$2,IF($F$15=Lijstjes!$A$6,$F$16,$F$21)/COUNTIF('2. Invulblad'!$V$29:$V$1048576,Lijstjes!$F$2),"")</f>
        <v/>
      </c>
      <c r="Y1351" s="5" t="str">
        <f>IF(X1351=Lijstjes!$F$2,IF($F$15=Lijstjes!$A$7,$F$16,$F$21)/COUNTIF('2. Invulblad'!$X$29:$X$1048576,Lijstjes!$F$2),"")</f>
        <v/>
      </c>
      <c r="AA1351" s="14">
        <f>IF(Z1351=Lijstjes!$F$2,IF($F$15=Lijstjes!$A$8,$F$16,$F$21)/COUNTIF('2. Invulblad'!$Z$29:$Z$1048576,Lijstjes!$F$2),0)</f>
        <v>0</v>
      </c>
      <c r="AC1351" s="14">
        <f>IF(AB1351=Lijstjes!$F$2,IF($F$15=Lijstjes!$A$9,$F$16,$F$21)/COUNTIF('2. Invulblad'!$AB$29:$AB$1048576,Lijstjes!$F$2),0)</f>
        <v>0</v>
      </c>
      <c r="AE1351" s="14">
        <f>IF(AD1351=Lijstjes!$F$2,IF($F$15=Lijstjes!$A$10,$F$16,$F$21)/COUNTIF('2. Invulblad'!$AD$29:$AD$1048576,Lijstjes!$F$2),0)</f>
        <v>0</v>
      </c>
      <c r="AG1351" s="14">
        <f>IF(AF1351=Lijstjes!$F$2,IF($F$15=Lijstjes!$A$11,$F$16,$F$21)/COUNTIF('2. Invulblad'!$AF$29:$AF$1048576,Lijstjes!$F$2),0)</f>
        <v>0</v>
      </c>
    </row>
    <row r="1352" spans="2:33" ht="14.5">
      <c r="B1352" s="12" t="str">
        <f t="shared" si="40"/>
        <v/>
      </c>
      <c r="C1352" t="str">
        <f t="shared" si="41"/>
        <v/>
      </c>
      <c r="D1352" s="15" t="str">
        <f>IF(M1352=0,"",IF(AND(M1352&gt;0,IFERROR(SEARCH(Lijstjes!$F$2,'2. Invulblad'!N1352&amp;'2. Invulblad'!P1352&amp;'2. Invulblad'!R1352&amp;'2. Invulblad'!T1352&amp;'2. Invulblad'!V1352&amp;'2. Invulblad'!X1352&amp;'2. Invulblad'!Z1352&amp;'2. Invulblad'!AB1352&amp;'2. Invulblad'!AD1352&amp;'2. Invulblad'!AF1352&amp;'2. Invulblad'!AH1352&amp;'2. Invulblad'!AI1352),0)&gt;0),"","U mag geen subsidie aanvragen voor "&amp;'2. Invulblad'!E1352&amp;" "&amp;'2. Invulblad'!F1352&amp;'2. Invulblad'!G1352&amp;" want er is geen aangrenzende maatregel getroffen."))</f>
        <v/>
      </c>
      <c r="O1352" s="14" t="str">
        <f>IF(N1352=Lijstjes!$F$2,IF($F$15=Lijstjes!$A$2,$F$16,$F$21)/COUNTIF('2. Invulblad'!$N$29:$N$1048576,Lijstjes!$F$2),"")</f>
        <v/>
      </c>
      <c r="Q1352" s="5" t="str">
        <f>IF(P1352=Lijstjes!$F$2,IF($F$15=Lijstjes!$A$3,$F$16,$F$21)/COUNTIF('2. Invulblad'!$P$29:$P$1048576,Lijstjes!$F$2),"")</f>
        <v/>
      </c>
      <c r="S1352" s="5">
        <f>IF(R1352=Lijstjes!$F$2,IF($F$15=Lijstjes!$A$4,$F$16,$F$21)/COUNTIF('2. Invulblad'!$R$29:$R$1048576,Lijstjes!$F$2),0)</f>
        <v>0</v>
      </c>
      <c r="U1352" s="5">
        <f>IF(T1352=Lijstjes!$F$2,IF($F$15=Lijstjes!$A$5,$F$16,$F$21)/COUNTIF('2. Invulblad'!$T$29:$T$1048576,Lijstjes!$F$2),0)</f>
        <v>0</v>
      </c>
      <c r="W1352" s="5" t="str">
        <f>IF(V1352=Lijstjes!$F$2,IF($F$15=Lijstjes!$A$6,$F$16,$F$21)/COUNTIF('2. Invulblad'!$V$29:$V$1048576,Lijstjes!$F$2),"")</f>
        <v/>
      </c>
      <c r="Y1352" s="5" t="str">
        <f>IF(X1352=Lijstjes!$F$2,IF($F$15=Lijstjes!$A$7,$F$16,$F$21)/COUNTIF('2. Invulblad'!$X$29:$X$1048576,Lijstjes!$F$2),"")</f>
        <v/>
      </c>
      <c r="AA1352" s="14">
        <f>IF(Z1352=Lijstjes!$F$2,IF($F$15=Lijstjes!$A$8,$F$16,$F$21)/COUNTIF('2. Invulblad'!$Z$29:$Z$1048576,Lijstjes!$F$2),0)</f>
        <v>0</v>
      </c>
      <c r="AC1352" s="14">
        <f>IF(AB1352=Lijstjes!$F$2,IF($F$15=Lijstjes!$A$9,$F$16,$F$21)/COUNTIF('2. Invulblad'!$AB$29:$AB$1048576,Lijstjes!$F$2),0)</f>
        <v>0</v>
      </c>
      <c r="AE1352" s="14">
        <f>IF(AD1352=Lijstjes!$F$2,IF($F$15=Lijstjes!$A$10,$F$16,$F$21)/COUNTIF('2. Invulblad'!$AD$29:$AD$1048576,Lijstjes!$F$2),0)</f>
        <v>0</v>
      </c>
      <c r="AG1352" s="14">
        <f>IF(AF1352=Lijstjes!$F$2,IF($F$15=Lijstjes!$A$11,$F$16,$F$21)/COUNTIF('2. Invulblad'!$AF$29:$AF$1048576,Lijstjes!$F$2),0)</f>
        <v>0</v>
      </c>
    </row>
    <row r="1353" spans="2:33" ht="14.5">
      <c r="B1353" s="12" t="str">
        <f t="shared" si="40"/>
        <v/>
      </c>
      <c r="C1353" t="str">
        <f t="shared" si="41"/>
        <v/>
      </c>
      <c r="D1353" s="15" t="str">
        <f>IF(M1353=0,"",IF(AND(M1353&gt;0,IFERROR(SEARCH(Lijstjes!$F$2,'2. Invulblad'!N1353&amp;'2. Invulblad'!P1353&amp;'2. Invulblad'!R1353&amp;'2. Invulblad'!T1353&amp;'2. Invulblad'!V1353&amp;'2. Invulblad'!X1353&amp;'2. Invulblad'!Z1353&amp;'2. Invulblad'!AB1353&amp;'2. Invulblad'!AD1353&amp;'2. Invulblad'!AF1353&amp;'2. Invulblad'!AH1353&amp;'2. Invulblad'!AI1353),0)&gt;0),"","U mag geen subsidie aanvragen voor "&amp;'2. Invulblad'!E1353&amp;" "&amp;'2. Invulblad'!F1353&amp;'2. Invulblad'!G1353&amp;" want er is geen aangrenzende maatregel getroffen."))</f>
        <v/>
      </c>
      <c r="O1353" s="14" t="str">
        <f>IF(N1353=Lijstjes!$F$2,IF($F$15=Lijstjes!$A$2,$F$16,$F$21)/COUNTIF('2. Invulblad'!$N$29:$N$1048576,Lijstjes!$F$2),"")</f>
        <v/>
      </c>
      <c r="Q1353" s="5" t="str">
        <f>IF(P1353=Lijstjes!$F$2,IF($F$15=Lijstjes!$A$3,$F$16,$F$21)/COUNTIF('2. Invulblad'!$P$29:$P$1048576,Lijstjes!$F$2),"")</f>
        <v/>
      </c>
      <c r="S1353" s="5">
        <f>IF(R1353=Lijstjes!$F$2,IF($F$15=Lijstjes!$A$4,$F$16,$F$21)/COUNTIF('2. Invulblad'!$R$29:$R$1048576,Lijstjes!$F$2),0)</f>
        <v>0</v>
      </c>
      <c r="U1353" s="5">
        <f>IF(T1353=Lijstjes!$F$2,IF($F$15=Lijstjes!$A$5,$F$16,$F$21)/COUNTIF('2. Invulblad'!$T$29:$T$1048576,Lijstjes!$F$2),0)</f>
        <v>0</v>
      </c>
      <c r="W1353" s="5" t="str">
        <f>IF(V1353=Lijstjes!$F$2,IF($F$15=Lijstjes!$A$6,$F$16,$F$21)/COUNTIF('2. Invulblad'!$V$29:$V$1048576,Lijstjes!$F$2),"")</f>
        <v/>
      </c>
      <c r="Y1353" s="5" t="str">
        <f>IF(X1353=Lijstjes!$F$2,IF($F$15=Lijstjes!$A$7,$F$16,$F$21)/COUNTIF('2. Invulblad'!$X$29:$X$1048576,Lijstjes!$F$2),"")</f>
        <v/>
      </c>
      <c r="AA1353" s="14">
        <f>IF(Z1353=Lijstjes!$F$2,IF($F$15=Lijstjes!$A$8,$F$16,$F$21)/COUNTIF('2. Invulblad'!$Z$29:$Z$1048576,Lijstjes!$F$2),0)</f>
        <v>0</v>
      </c>
      <c r="AC1353" s="14">
        <f>IF(AB1353=Lijstjes!$F$2,IF($F$15=Lijstjes!$A$9,$F$16,$F$21)/COUNTIF('2. Invulblad'!$AB$29:$AB$1048576,Lijstjes!$F$2),0)</f>
        <v>0</v>
      </c>
      <c r="AE1353" s="14">
        <f>IF(AD1353=Lijstjes!$F$2,IF($F$15=Lijstjes!$A$10,$F$16,$F$21)/COUNTIF('2. Invulblad'!$AD$29:$AD$1048576,Lijstjes!$F$2),0)</f>
        <v>0</v>
      </c>
      <c r="AG1353" s="14">
        <f>IF(AF1353=Lijstjes!$F$2,IF($F$15=Lijstjes!$A$11,$F$16,$F$21)/COUNTIF('2. Invulblad'!$AF$29:$AF$1048576,Lijstjes!$F$2),0)</f>
        <v>0</v>
      </c>
    </row>
    <row r="1354" spans="2:33" ht="14.5">
      <c r="B1354" s="12" t="str">
        <f t="shared" si="40"/>
        <v/>
      </c>
      <c r="C1354" t="str">
        <f t="shared" si="41"/>
        <v/>
      </c>
      <c r="D1354" s="15" t="str">
        <f>IF(M1354=0,"",IF(AND(M1354&gt;0,IFERROR(SEARCH(Lijstjes!$F$2,'2. Invulblad'!N1354&amp;'2. Invulblad'!P1354&amp;'2. Invulblad'!R1354&amp;'2. Invulblad'!T1354&amp;'2. Invulblad'!V1354&amp;'2. Invulblad'!X1354&amp;'2. Invulblad'!Z1354&amp;'2. Invulblad'!AB1354&amp;'2. Invulblad'!AD1354&amp;'2. Invulblad'!AF1354&amp;'2. Invulblad'!AH1354&amp;'2. Invulblad'!AI1354),0)&gt;0),"","U mag geen subsidie aanvragen voor "&amp;'2. Invulblad'!E1354&amp;" "&amp;'2. Invulblad'!F1354&amp;'2. Invulblad'!G1354&amp;" want er is geen aangrenzende maatregel getroffen."))</f>
        <v/>
      </c>
      <c r="O1354" s="14" t="str">
        <f>IF(N1354=Lijstjes!$F$2,IF($F$15=Lijstjes!$A$2,$F$16,$F$21)/COUNTIF('2. Invulblad'!$N$29:$N$1048576,Lijstjes!$F$2),"")</f>
        <v/>
      </c>
      <c r="Q1354" s="5" t="str">
        <f>IF(P1354=Lijstjes!$F$2,IF($F$15=Lijstjes!$A$3,$F$16,$F$21)/COUNTIF('2. Invulblad'!$P$29:$P$1048576,Lijstjes!$F$2),"")</f>
        <v/>
      </c>
      <c r="S1354" s="5">
        <f>IF(R1354=Lijstjes!$F$2,IF($F$15=Lijstjes!$A$4,$F$16,$F$21)/COUNTIF('2. Invulblad'!$R$29:$R$1048576,Lijstjes!$F$2),0)</f>
        <v>0</v>
      </c>
      <c r="U1354" s="5">
        <f>IF(T1354=Lijstjes!$F$2,IF($F$15=Lijstjes!$A$5,$F$16,$F$21)/COUNTIF('2. Invulblad'!$T$29:$T$1048576,Lijstjes!$F$2),0)</f>
        <v>0</v>
      </c>
      <c r="W1354" s="5" t="str">
        <f>IF(V1354=Lijstjes!$F$2,IF($F$15=Lijstjes!$A$6,$F$16,$F$21)/COUNTIF('2. Invulblad'!$V$29:$V$1048576,Lijstjes!$F$2),"")</f>
        <v/>
      </c>
      <c r="Y1354" s="5" t="str">
        <f>IF(X1354=Lijstjes!$F$2,IF($F$15=Lijstjes!$A$7,$F$16,$F$21)/COUNTIF('2. Invulblad'!$X$29:$X$1048576,Lijstjes!$F$2),"")</f>
        <v/>
      </c>
      <c r="AA1354" s="14">
        <f>IF(Z1354=Lijstjes!$F$2,IF($F$15=Lijstjes!$A$8,$F$16,$F$21)/COUNTIF('2. Invulblad'!$Z$29:$Z$1048576,Lijstjes!$F$2),0)</f>
        <v>0</v>
      </c>
      <c r="AC1354" s="14">
        <f>IF(AB1354=Lijstjes!$F$2,IF($F$15=Lijstjes!$A$9,$F$16,$F$21)/COUNTIF('2. Invulblad'!$AB$29:$AB$1048576,Lijstjes!$F$2),0)</f>
        <v>0</v>
      </c>
      <c r="AE1354" s="14">
        <f>IF(AD1354=Lijstjes!$F$2,IF($F$15=Lijstjes!$A$10,$F$16,$F$21)/COUNTIF('2. Invulblad'!$AD$29:$AD$1048576,Lijstjes!$F$2),0)</f>
        <v>0</v>
      </c>
      <c r="AG1354" s="14">
        <f>IF(AF1354=Lijstjes!$F$2,IF($F$15=Lijstjes!$A$11,$F$16,$F$21)/COUNTIF('2. Invulblad'!$AF$29:$AF$1048576,Lijstjes!$F$2),0)</f>
        <v>0</v>
      </c>
    </row>
    <row r="1355" spans="2:33" ht="14.5">
      <c r="B1355" s="12" t="str">
        <f t="shared" si="40"/>
        <v/>
      </c>
      <c r="C1355" t="str">
        <f t="shared" si="41"/>
        <v/>
      </c>
      <c r="D1355" s="15" t="str">
        <f>IF(M1355=0,"",IF(AND(M1355&gt;0,IFERROR(SEARCH(Lijstjes!$F$2,'2. Invulblad'!N1355&amp;'2. Invulblad'!P1355&amp;'2. Invulblad'!R1355&amp;'2. Invulblad'!T1355&amp;'2. Invulblad'!V1355&amp;'2. Invulblad'!X1355&amp;'2. Invulblad'!Z1355&amp;'2. Invulblad'!AB1355&amp;'2. Invulblad'!AD1355&amp;'2. Invulblad'!AF1355&amp;'2. Invulblad'!AH1355&amp;'2. Invulblad'!AI1355),0)&gt;0),"","U mag geen subsidie aanvragen voor "&amp;'2. Invulblad'!E1355&amp;" "&amp;'2. Invulblad'!F1355&amp;'2. Invulblad'!G1355&amp;" want er is geen aangrenzende maatregel getroffen."))</f>
        <v/>
      </c>
      <c r="O1355" s="14" t="str">
        <f>IF(N1355=Lijstjes!$F$2,IF($F$15=Lijstjes!$A$2,$F$16,$F$21)/COUNTIF('2. Invulblad'!$N$29:$N$1048576,Lijstjes!$F$2),"")</f>
        <v/>
      </c>
      <c r="Q1355" s="5" t="str">
        <f>IF(P1355=Lijstjes!$F$2,IF($F$15=Lijstjes!$A$3,$F$16,$F$21)/COUNTIF('2. Invulblad'!$P$29:$P$1048576,Lijstjes!$F$2),"")</f>
        <v/>
      </c>
      <c r="S1355" s="5">
        <f>IF(R1355=Lijstjes!$F$2,IF($F$15=Lijstjes!$A$4,$F$16,$F$21)/COUNTIF('2. Invulblad'!$R$29:$R$1048576,Lijstjes!$F$2),0)</f>
        <v>0</v>
      </c>
      <c r="U1355" s="5">
        <f>IF(T1355=Lijstjes!$F$2,IF($F$15=Lijstjes!$A$5,$F$16,$F$21)/COUNTIF('2. Invulblad'!$T$29:$T$1048576,Lijstjes!$F$2),0)</f>
        <v>0</v>
      </c>
      <c r="W1355" s="5" t="str">
        <f>IF(V1355=Lijstjes!$F$2,IF($F$15=Lijstjes!$A$6,$F$16,$F$21)/COUNTIF('2. Invulblad'!$V$29:$V$1048576,Lijstjes!$F$2),"")</f>
        <v/>
      </c>
      <c r="Y1355" s="5" t="str">
        <f>IF(X1355=Lijstjes!$F$2,IF($F$15=Lijstjes!$A$7,$F$16,$F$21)/COUNTIF('2. Invulblad'!$X$29:$X$1048576,Lijstjes!$F$2),"")</f>
        <v/>
      </c>
      <c r="AA1355" s="14">
        <f>IF(Z1355=Lijstjes!$F$2,IF($F$15=Lijstjes!$A$8,$F$16,$F$21)/COUNTIF('2. Invulblad'!$Z$29:$Z$1048576,Lijstjes!$F$2),0)</f>
        <v>0</v>
      </c>
      <c r="AC1355" s="14">
        <f>IF(AB1355=Lijstjes!$F$2,IF($F$15=Lijstjes!$A$9,$F$16,$F$21)/COUNTIF('2. Invulblad'!$AB$29:$AB$1048576,Lijstjes!$F$2),0)</f>
        <v>0</v>
      </c>
      <c r="AE1355" s="14">
        <f>IF(AD1355=Lijstjes!$F$2,IF($F$15=Lijstjes!$A$10,$F$16,$F$21)/COUNTIF('2. Invulblad'!$AD$29:$AD$1048576,Lijstjes!$F$2),0)</f>
        <v>0</v>
      </c>
      <c r="AG1355" s="14">
        <f>IF(AF1355=Lijstjes!$F$2,IF($F$15=Lijstjes!$A$11,$F$16,$F$21)/COUNTIF('2. Invulblad'!$AF$29:$AF$1048576,Lijstjes!$F$2),0)</f>
        <v>0</v>
      </c>
    </row>
    <row r="1356" spans="2:33" ht="14.5">
      <c r="B1356" s="12" t="str">
        <f t="shared" si="40"/>
        <v/>
      </c>
      <c r="C1356" t="str">
        <f t="shared" si="41"/>
        <v/>
      </c>
      <c r="D1356" s="15" t="str">
        <f>IF(M1356=0,"",IF(AND(M1356&gt;0,IFERROR(SEARCH(Lijstjes!$F$2,'2. Invulblad'!N1356&amp;'2. Invulblad'!P1356&amp;'2. Invulblad'!R1356&amp;'2. Invulblad'!T1356&amp;'2. Invulblad'!V1356&amp;'2. Invulblad'!X1356&amp;'2. Invulblad'!Z1356&amp;'2. Invulblad'!AB1356&amp;'2. Invulblad'!AD1356&amp;'2. Invulblad'!AF1356&amp;'2. Invulblad'!AH1356&amp;'2. Invulblad'!AI1356),0)&gt;0),"","U mag geen subsidie aanvragen voor "&amp;'2. Invulblad'!E1356&amp;" "&amp;'2. Invulblad'!F1356&amp;'2. Invulblad'!G1356&amp;" want er is geen aangrenzende maatregel getroffen."))</f>
        <v/>
      </c>
      <c r="O1356" s="14" t="str">
        <f>IF(N1356=Lijstjes!$F$2,IF($F$15=Lijstjes!$A$2,$F$16,$F$21)/COUNTIF('2. Invulblad'!$N$29:$N$1048576,Lijstjes!$F$2),"")</f>
        <v/>
      </c>
      <c r="Q1356" s="5" t="str">
        <f>IF(P1356=Lijstjes!$F$2,IF($F$15=Lijstjes!$A$3,$F$16,$F$21)/COUNTIF('2. Invulblad'!$P$29:$P$1048576,Lijstjes!$F$2),"")</f>
        <v/>
      </c>
      <c r="S1356" s="5">
        <f>IF(R1356=Lijstjes!$F$2,IF($F$15=Lijstjes!$A$4,$F$16,$F$21)/COUNTIF('2. Invulblad'!$R$29:$R$1048576,Lijstjes!$F$2),0)</f>
        <v>0</v>
      </c>
      <c r="U1356" s="5">
        <f>IF(T1356=Lijstjes!$F$2,IF($F$15=Lijstjes!$A$5,$F$16,$F$21)/COUNTIF('2. Invulblad'!$T$29:$T$1048576,Lijstjes!$F$2),0)</f>
        <v>0</v>
      </c>
      <c r="W1356" s="5" t="str">
        <f>IF(V1356=Lijstjes!$F$2,IF($F$15=Lijstjes!$A$6,$F$16,$F$21)/COUNTIF('2. Invulblad'!$V$29:$V$1048576,Lijstjes!$F$2),"")</f>
        <v/>
      </c>
      <c r="Y1356" s="5" t="str">
        <f>IF(X1356=Lijstjes!$F$2,IF($F$15=Lijstjes!$A$7,$F$16,$F$21)/COUNTIF('2. Invulblad'!$X$29:$X$1048576,Lijstjes!$F$2),"")</f>
        <v/>
      </c>
      <c r="AA1356" s="14">
        <f>IF(Z1356=Lijstjes!$F$2,IF($F$15=Lijstjes!$A$8,$F$16,$F$21)/COUNTIF('2. Invulblad'!$Z$29:$Z$1048576,Lijstjes!$F$2),0)</f>
        <v>0</v>
      </c>
      <c r="AC1356" s="14">
        <f>IF(AB1356=Lijstjes!$F$2,IF($F$15=Lijstjes!$A$9,$F$16,$F$21)/COUNTIF('2. Invulblad'!$AB$29:$AB$1048576,Lijstjes!$F$2),0)</f>
        <v>0</v>
      </c>
      <c r="AE1356" s="14">
        <f>IF(AD1356=Lijstjes!$F$2,IF($F$15=Lijstjes!$A$10,$F$16,$F$21)/COUNTIF('2. Invulblad'!$AD$29:$AD$1048576,Lijstjes!$F$2),0)</f>
        <v>0</v>
      </c>
      <c r="AG1356" s="14">
        <f>IF(AF1356=Lijstjes!$F$2,IF($F$15=Lijstjes!$A$11,$F$16,$F$21)/COUNTIF('2. Invulblad'!$AF$29:$AF$1048576,Lijstjes!$F$2),0)</f>
        <v>0</v>
      </c>
    </row>
    <row r="1357" spans="2:33" ht="14.5">
      <c r="B1357" s="12" t="str">
        <f t="shared" si="40"/>
        <v/>
      </c>
      <c r="C1357" t="str">
        <f t="shared" si="41"/>
        <v/>
      </c>
      <c r="D1357" s="15" t="str">
        <f>IF(M1357=0,"",IF(AND(M1357&gt;0,IFERROR(SEARCH(Lijstjes!$F$2,'2. Invulblad'!N1357&amp;'2. Invulblad'!P1357&amp;'2. Invulblad'!R1357&amp;'2. Invulblad'!T1357&amp;'2. Invulblad'!V1357&amp;'2. Invulblad'!X1357&amp;'2. Invulblad'!Z1357&amp;'2. Invulblad'!AB1357&amp;'2. Invulblad'!AD1357&amp;'2. Invulblad'!AF1357&amp;'2. Invulblad'!AH1357&amp;'2. Invulblad'!AI1357),0)&gt;0),"","U mag geen subsidie aanvragen voor "&amp;'2. Invulblad'!E1357&amp;" "&amp;'2. Invulblad'!F1357&amp;'2. Invulblad'!G1357&amp;" want er is geen aangrenzende maatregel getroffen."))</f>
        <v/>
      </c>
      <c r="O1357" s="14" t="str">
        <f>IF(N1357=Lijstjes!$F$2,IF($F$15=Lijstjes!$A$2,$F$16,$F$21)/COUNTIF('2. Invulblad'!$N$29:$N$1048576,Lijstjes!$F$2),"")</f>
        <v/>
      </c>
      <c r="Q1357" s="5" t="str">
        <f>IF(P1357=Lijstjes!$F$2,IF($F$15=Lijstjes!$A$3,$F$16,$F$21)/COUNTIF('2. Invulblad'!$P$29:$P$1048576,Lijstjes!$F$2),"")</f>
        <v/>
      </c>
      <c r="S1357" s="5">
        <f>IF(R1357=Lijstjes!$F$2,IF($F$15=Lijstjes!$A$4,$F$16,$F$21)/COUNTIF('2. Invulblad'!$R$29:$R$1048576,Lijstjes!$F$2),0)</f>
        <v>0</v>
      </c>
      <c r="U1357" s="5">
        <f>IF(T1357=Lijstjes!$F$2,IF($F$15=Lijstjes!$A$5,$F$16,$F$21)/COUNTIF('2. Invulblad'!$T$29:$T$1048576,Lijstjes!$F$2),0)</f>
        <v>0</v>
      </c>
      <c r="W1357" s="5" t="str">
        <f>IF(V1357=Lijstjes!$F$2,IF($F$15=Lijstjes!$A$6,$F$16,$F$21)/COUNTIF('2. Invulblad'!$V$29:$V$1048576,Lijstjes!$F$2),"")</f>
        <v/>
      </c>
      <c r="Y1357" s="5" t="str">
        <f>IF(X1357=Lijstjes!$F$2,IF($F$15=Lijstjes!$A$7,$F$16,$F$21)/COUNTIF('2. Invulblad'!$X$29:$X$1048576,Lijstjes!$F$2),"")</f>
        <v/>
      </c>
      <c r="AA1357" s="14">
        <f>IF(Z1357=Lijstjes!$F$2,IF($F$15=Lijstjes!$A$8,$F$16,$F$21)/COUNTIF('2. Invulblad'!$Z$29:$Z$1048576,Lijstjes!$F$2),0)</f>
        <v>0</v>
      </c>
      <c r="AC1357" s="14">
        <f>IF(AB1357=Lijstjes!$F$2,IF($F$15=Lijstjes!$A$9,$F$16,$F$21)/COUNTIF('2. Invulblad'!$AB$29:$AB$1048576,Lijstjes!$F$2),0)</f>
        <v>0</v>
      </c>
      <c r="AE1357" s="14">
        <f>IF(AD1357=Lijstjes!$F$2,IF($F$15=Lijstjes!$A$10,$F$16,$F$21)/COUNTIF('2. Invulblad'!$AD$29:$AD$1048576,Lijstjes!$F$2),0)</f>
        <v>0</v>
      </c>
      <c r="AG1357" s="14">
        <f>IF(AF1357=Lijstjes!$F$2,IF($F$15=Lijstjes!$A$11,$F$16,$F$21)/COUNTIF('2. Invulblad'!$AF$29:$AF$1048576,Lijstjes!$F$2),0)</f>
        <v>0</v>
      </c>
    </row>
    <row r="1358" spans="2:33" ht="14.5">
      <c r="B1358" s="12" t="str">
        <f t="shared" si="40"/>
        <v/>
      </c>
      <c r="C1358" t="str">
        <f t="shared" si="41"/>
        <v/>
      </c>
      <c r="D1358" s="15" t="str">
        <f>IF(M1358=0,"",IF(AND(M1358&gt;0,IFERROR(SEARCH(Lijstjes!$F$2,'2. Invulblad'!N1358&amp;'2. Invulblad'!P1358&amp;'2. Invulblad'!R1358&amp;'2. Invulblad'!T1358&amp;'2. Invulblad'!V1358&amp;'2. Invulblad'!X1358&amp;'2. Invulblad'!Z1358&amp;'2. Invulblad'!AB1358&amp;'2. Invulblad'!AD1358&amp;'2. Invulblad'!AF1358&amp;'2. Invulblad'!AH1358&amp;'2. Invulblad'!AI1358),0)&gt;0),"","U mag geen subsidie aanvragen voor "&amp;'2. Invulblad'!E1358&amp;" "&amp;'2. Invulblad'!F1358&amp;'2. Invulblad'!G1358&amp;" want er is geen aangrenzende maatregel getroffen."))</f>
        <v/>
      </c>
      <c r="O1358" s="14" t="str">
        <f>IF(N1358=Lijstjes!$F$2,IF($F$15=Lijstjes!$A$2,$F$16,$F$21)/COUNTIF('2. Invulblad'!$N$29:$N$1048576,Lijstjes!$F$2),"")</f>
        <v/>
      </c>
      <c r="Q1358" s="5" t="str">
        <f>IF(P1358=Lijstjes!$F$2,IF($F$15=Lijstjes!$A$3,$F$16,$F$21)/COUNTIF('2. Invulblad'!$P$29:$P$1048576,Lijstjes!$F$2),"")</f>
        <v/>
      </c>
      <c r="S1358" s="5">
        <f>IF(R1358=Lijstjes!$F$2,IF($F$15=Lijstjes!$A$4,$F$16,$F$21)/COUNTIF('2. Invulblad'!$R$29:$R$1048576,Lijstjes!$F$2),0)</f>
        <v>0</v>
      </c>
      <c r="U1358" s="5">
        <f>IF(T1358=Lijstjes!$F$2,IF($F$15=Lijstjes!$A$5,$F$16,$F$21)/COUNTIF('2. Invulblad'!$T$29:$T$1048576,Lijstjes!$F$2),0)</f>
        <v>0</v>
      </c>
      <c r="W1358" s="5" t="str">
        <f>IF(V1358=Lijstjes!$F$2,IF($F$15=Lijstjes!$A$6,$F$16,$F$21)/COUNTIF('2. Invulblad'!$V$29:$V$1048576,Lijstjes!$F$2),"")</f>
        <v/>
      </c>
      <c r="Y1358" s="5" t="str">
        <f>IF(X1358=Lijstjes!$F$2,IF($F$15=Lijstjes!$A$7,$F$16,$F$21)/COUNTIF('2. Invulblad'!$X$29:$X$1048576,Lijstjes!$F$2),"")</f>
        <v/>
      </c>
      <c r="AA1358" s="14">
        <f>IF(Z1358=Lijstjes!$F$2,IF($F$15=Lijstjes!$A$8,$F$16,$F$21)/COUNTIF('2. Invulblad'!$Z$29:$Z$1048576,Lijstjes!$F$2),0)</f>
        <v>0</v>
      </c>
      <c r="AC1358" s="14">
        <f>IF(AB1358=Lijstjes!$F$2,IF($F$15=Lijstjes!$A$9,$F$16,$F$21)/COUNTIF('2. Invulblad'!$AB$29:$AB$1048576,Lijstjes!$F$2),0)</f>
        <v>0</v>
      </c>
      <c r="AE1358" s="14">
        <f>IF(AD1358=Lijstjes!$F$2,IF($F$15=Lijstjes!$A$10,$F$16,$F$21)/COUNTIF('2. Invulblad'!$AD$29:$AD$1048576,Lijstjes!$F$2),0)</f>
        <v>0</v>
      </c>
      <c r="AG1358" s="14">
        <f>IF(AF1358=Lijstjes!$F$2,IF($F$15=Lijstjes!$A$11,$F$16,$F$21)/COUNTIF('2. Invulblad'!$AF$29:$AF$1048576,Lijstjes!$F$2),0)</f>
        <v>0</v>
      </c>
    </row>
    <row r="1359" spans="2:33" ht="14.5">
      <c r="B1359" s="12" t="str">
        <f t="shared" si="40"/>
        <v/>
      </c>
      <c r="C1359" t="str">
        <f t="shared" si="41"/>
        <v/>
      </c>
      <c r="D1359" s="15" t="str">
        <f>IF(M1359=0,"",IF(AND(M1359&gt;0,IFERROR(SEARCH(Lijstjes!$F$2,'2. Invulblad'!N1359&amp;'2. Invulblad'!P1359&amp;'2. Invulblad'!R1359&amp;'2. Invulblad'!T1359&amp;'2. Invulblad'!V1359&amp;'2. Invulblad'!X1359&amp;'2. Invulblad'!Z1359&amp;'2. Invulblad'!AB1359&amp;'2. Invulblad'!AD1359&amp;'2. Invulblad'!AF1359&amp;'2. Invulblad'!AH1359&amp;'2. Invulblad'!AI1359),0)&gt;0),"","U mag geen subsidie aanvragen voor "&amp;'2. Invulblad'!E1359&amp;" "&amp;'2. Invulblad'!F1359&amp;'2. Invulblad'!G1359&amp;" want er is geen aangrenzende maatregel getroffen."))</f>
        <v/>
      </c>
      <c r="O1359" s="14" t="str">
        <f>IF(N1359=Lijstjes!$F$2,IF($F$15=Lijstjes!$A$2,$F$16,$F$21)/COUNTIF('2. Invulblad'!$N$29:$N$1048576,Lijstjes!$F$2),"")</f>
        <v/>
      </c>
      <c r="Q1359" s="5" t="str">
        <f>IF(P1359=Lijstjes!$F$2,IF($F$15=Lijstjes!$A$3,$F$16,$F$21)/COUNTIF('2. Invulblad'!$P$29:$P$1048576,Lijstjes!$F$2),"")</f>
        <v/>
      </c>
      <c r="S1359" s="5">
        <f>IF(R1359=Lijstjes!$F$2,IF($F$15=Lijstjes!$A$4,$F$16,$F$21)/COUNTIF('2. Invulblad'!$R$29:$R$1048576,Lijstjes!$F$2),0)</f>
        <v>0</v>
      </c>
      <c r="U1359" s="5">
        <f>IF(T1359=Lijstjes!$F$2,IF($F$15=Lijstjes!$A$5,$F$16,$F$21)/COUNTIF('2. Invulblad'!$T$29:$T$1048576,Lijstjes!$F$2),0)</f>
        <v>0</v>
      </c>
      <c r="W1359" s="5" t="str">
        <f>IF(V1359=Lijstjes!$F$2,IF($F$15=Lijstjes!$A$6,$F$16,$F$21)/COUNTIF('2. Invulblad'!$V$29:$V$1048576,Lijstjes!$F$2),"")</f>
        <v/>
      </c>
      <c r="Y1359" s="5" t="str">
        <f>IF(X1359=Lijstjes!$F$2,IF($F$15=Lijstjes!$A$7,$F$16,$F$21)/COUNTIF('2. Invulblad'!$X$29:$X$1048576,Lijstjes!$F$2),"")</f>
        <v/>
      </c>
      <c r="AA1359" s="14">
        <f>IF(Z1359=Lijstjes!$F$2,IF($F$15=Lijstjes!$A$8,$F$16,$F$21)/COUNTIF('2. Invulblad'!$Z$29:$Z$1048576,Lijstjes!$F$2),0)</f>
        <v>0</v>
      </c>
      <c r="AC1359" s="14">
        <f>IF(AB1359=Lijstjes!$F$2,IF($F$15=Lijstjes!$A$9,$F$16,$F$21)/COUNTIF('2. Invulblad'!$AB$29:$AB$1048576,Lijstjes!$F$2),0)</f>
        <v>0</v>
      </c>
      <c r="AE1359" s="14">
        <f>IF(AD1359=Lijstjes!$F$2,IF($F$15=Lijstjes!$A$10,$F$16,$F$21)/COUNTIF('2. Invulblad'!$AD$29:$AD$1048576,Lijstjes!$F$2),0)</f>
        <v>0</v>
      </c>
      <c r="AG1359" s="14">
        <f>IF(AF1359=Lijstjes!$F$2,IF($F$15=Lijstjes!$A$11,$F$16,$F$21)/COUNTIF('2. Invulblad'!$AF$29:$AF$1048576,Lijstjes!$F$2),0)</f>
        <v>0</v>
      </c>
    </row>
    <row r="1360" spans="2:33" ht="14.5">
      <c r="B1360" s="12" t="str">
        <f t="shared" si="40"/>
        <v/>
      </c>
      <c r="C1360" t="str">
        <f t="shared" si="41"/>
        <v/>
      </c>
      <c r="D1360" s="15" t="str">
        <f>IF(M1360=0,"",IF(AND(M1360&gt;0,IFERROR(SEARCH(Lijstjes!$F$2,'2. Invulblad'!N1360&amp;'2. Invulblad'!P1360&amp;'2. Invulblad'!R1360&amp;'2. Invulblad'!T1360&amp;'2. Invulblad'!V1360&amp;'2. Invulblad'!X1360&amp;'2. Invulblad'!Z1360&amp;'2. Invulblad'!AB1360&amp;'2. Invulblad'!AD1360&amp;'2. Invulblad'!AF1360&amp;'2. Invulblad'!AH1360&amp;'2. Invulblad'!AI1360),0)&gt;0),"","U mag geen subsidie aanvragen voor "&amp;'2. Invulblad'!E1360&amp;" "&amp;'2. Invulblad'!F1360&amp;'2. Invulblad'!G1360&amp;" want er is geen aangrenzende maatregel getroffen."))</f>
        <v/>
      </c>
      <c r="O1360" s="14" t="str">
        <f>IF(N1360=Lijstjes!$F$2,IF($F$15=Lijstjes!$A$2,$F$16,$F$21)/COUNTIF('2. Invulblad'!$N$29:$N$1048576,Lijstjes!$F$2),"")</f>
        <v/>
      </c>
      <c r="Q1360" s="5" t="str">
        <f>IF(P1360=Lijstjes!$F$2,IF($F$15=Lijstjes!$A$3,$F$16,$F$21)/COUNTIF('2. Invulblad'!$P$29:$P$1048576,Lijstjes!$F$2),"")</f>
        <v/>
      </c>
      <c r="S1360" s="5">
        <f>IF(R1360=Lijstjes!$F$2,IF($F$15=Lijstjes!$A$4,$F$16,$F$21)/COUNTIF('2. Invulblad'!$R$29:$R$1048576,Lijstjes!$F$2),0)</f>
        <v>0</v>
      </c>
      <c r="U1360" s="5">
        <f>IF(T1360=Lijstjes!$F$2,IF($F$15=Lijstjes!$A$5,$F$16,$F$21)/COUNTIF('2. Invulblad'!$T$29:$T$1048576,Lijstjes!$F$2),0)</f>
        <v>0</v>
      </c>
      <c r="W1360" s="5" t="str">
        <f>IF(V1360=Lijstjes!$F$2,IF($F$15=Lijstjes!$A$6,$F$16,$F$21)/COUNTIF('2. Invulblad'!$V$29:$V$1048576,Lijstjes!$F$2),"")</f>
        <v/>
      </c>
      <c r="Y1360" s="5" t="str">
        <f>IF(X1360=Lijstjes!$F$2,IF($F$15=Lijstjes!$A$7,$F$16,$F$21)/COUNTIF('2. Invulblad'!$X$29:$X$1048576,Lijstjes!$F$2),"")</f>
        <v/>
      </c>
      <c r="AA1360" s="14">
        <f>IF(Z1360=Lijstjes!$F$2,IF($F$15=Lijstjes!$A$8,$F$16,$F$21)/COUNTIF('2. Invulblad'!$Z$29:$Z$1048576,Lijstjes!$F$2),0)</f>
        <v>0</v>
      </c>
      <c r="AC1360" s="14">
        <f>IF(AB1360=Lijstjes!$F$2,IF($F$15=Lijstjes!$A$9,$F$16,$F$21)/COUNTIF('2. Invulblad'!$AB$29:$AB$1048576,Lijstjes!$F$2),0)</f>
        <v>0</v>
      </c>
      <c r="AE1360" s="14">
        <f>IF(AD1360=Lijstjes!$F$2,IF($F$15=Lijstjes!$A$10,$F$16,$F$21)/COUNTIF('2. Invulblad'!$AD$29:$AD$1048576,Lijstjes!$F$2),0)</f>
        <v>0</v>
      </c>
      <c r="AG1360" s="14">
        <f>IF(AF1360=Lijstjes!$F$2,IF($F$15=Lijstjes!$A$11,$F$16,$F$21)/COUNTIF('2. Invulblad'!$AF$29:$AF$1048576,Lijstjes!$F$2),0)</f>
        <v>0</v>
      </c>
    </row>
    <row r="1361" spans="2:33" ht="14.5">
      <c r="B1361" s="12" t="str">
        <f t="shared" si="40"/>
        <v/>
      </c>
      <c r="C1361" t="str">
        <f t="shared" si="41"/>
        <v/>
      </c>
      <c r="D1361" s="15" t="str">
        <f>IF(M1361=0,"",IF(AND(M1361&gt;0,IFERROR(SEARCH(Lijstjes!$F$2,'2. Invulblad'!N1361&amp;'2. Invulblad'!P1361&amp;'2. Invulblad'!R1361&amp;'2. Invulblad'!T1361&amp;'2. Invulblad'!V1361&amp;'2. Invulblad'!X1361&amp;'2. Invulblad'!Z1361&amp;'2. Invulblad'!AB1361&amp;'2. Invulblad'!AD1361&amp;'2. Invulblad'!AF1361&amp;'2. Invulblad'!AH1361&amp;'2. Invulblad'!AI1361),0)&gt;0),"","U mag geen subsidie aanvragen voor "&amp;'2. Invulblad'!E1361&amp;" "&amp;'2. Invulblad'!F1361&amp;'2. Invulblad'!G1361&amp;" want er is geen aangrenzende maatregel getroffen."))</f>
        <v/>
      </c>
      <c r="O1361" s="14" t="str">
        <f>IF(N1361=Lijstjes!$F$2,IF($F$15=Lijstjes!$A$2,$F$16,$F$21)/COUNTIF('2. Invulblad'!$N$29:$N$1048576,Lijstjes!$F$2),"")</f>
        <v/>
      </c>
      <c r="Q1361" s="5" t="str">
        <f>IF(P1361=Lijstjes!$F$2,IF($F$15=Lijstjes!$A$3,$F$16,$F$21)/COUNTIF('2. Invulblad'!$P$29:$P$1048576,Lijstjes!$F$2),"")</f>
        <v/>
      </c>
      <c r="S1361" s="5">
        <f>IF(R1361=Lijstjes!$F$2,IF($F$15=Lijstjes!$A$4,$F$16,$F$21)/COUNTIF('2. Invulblad'!$R$29:$R$1048576,Lijstjes!$F$2),0)</f>
        <v>0</v>
      </c>
      <c r="U1361" s="5">
        <f>IF(T1361=Lijstjes!$F$2,IF($F$15=Lijstjes!$A$5,$F$16,$F$21)/COUNTIF('2. Invulblad'!$T$29:$T$1048576,Lijstjes!$F$2),0)</f>
        <v>0</v>
      </c>
      <c r="W1361" s="5" t="str">
        <f>IF(V1361=Lijstjes!$F$2,IF($F$15=Lijstjes!$A$6,$F$16,$F$21)/COUNTIF('2. Invulblad'!$V$29:$V$1048576,Lijstjes!$F$2),"")</f>
        <v/>
      </c>
      <c r="Y1361" s="5" t="str">
        <f>IF(X1361=Lijstjes!$F$2,IF($F$15=Lijstjes!$A$7,$F$16,$F$21)/COUNTIF('2. Invulblad'!$X$29:$X$1048576,Lijstjes!$F$2),"")</f>
        <v/>
      </c>
      <c r="AA1361" s="14">
        <f>IF(Z1361=Lijstjes!$F$2,IF($F$15=Lijstjes!$A$8,$F$16,$F$21)/COUNTIF('2. Invulblad'!$Z$29:$Z$1048576,Lijstjes!$F$2),0)</f>
        <v>0</v>
      </c>
      <c r="AC1361" s="14">
        <f>IF(AB1361=Lijstjes!$F$2,IF($F$15=Lijstjes!$A$9,$F$16,$F$21)/COUNTIF('2. Invulblad'!$AB$29:$AB$1048576,Lijstjes!$F$2),0)</f>
        <v>0</v>
      </c>
      <c r="AE1361" s="14">
        <f>IF(AD1361=Lijstjes!$F$2,IF($F$15=Lijstjes!$A$10,$F$16,$F$21)/COUNTIF('2. Invulblad'!$AD$29:$AD$1048576,Lijstjes!$F$2),0)</f>
        <v>0</v>
      </c>
      <c r="AG1361" s="14">
        <f>IF(AF1361=Lijstjes!$F$2,IF($F$15=Lijstjes!$A$11,$F$16,$F$21)/COUNTIF('2. Invulblad'!$AF$29:$AF$1048576,Lijstjes!$F$2),0)</f>
        <v>0</v>
      </c>
    </row>
    <row r="1362" spans="2:33" ht="14.5">
      <c r="B1362" s="12" t="str">
        <f t="shared" si="40"/>
        <v/>
      </c>
      <c r="C1362" t="str">
        <f t="shared" si="41"/>
        <v/>
      </c>
      <c r="D1362" s="15" t="str">
        <f>IF(M1362=0,"",IF(AND(M1362&gt;0,IFERROR(SEARCH(Lijstjes!$F$2,'2. Invulblad'!N1362&amp;'2. Invulblad'!P1362&amp;'2. Invulblad'!R1362&amp;'2. Invulblad'!T1362&amp;'2. Invulblad'!V1362&amp;'2. Invulblad'!X1362&amp;'2. Invulblad'!Z1362&amp;'2. Invulblad'!AB1362&amp;'2. Invulblad'!AD1362&amp;'2. Invulblad'!AF1362&amp;'2. Invulblad'!AH1362&amp;'2. Invulblad'!AI1362),0)&gt;0),"","U mag geen subsidie aanvragen voor "&amp;'2. Invulblad'!E1362&amp;" "&amp;'2. Invulblad'!F1362&amp;'2. Invulblad'!G1362&amp;" want er is geen aangrenzende maatregel getroffen."))</f>
        <v/>
      </c>
      <c r="O1362" s="14" t="str">
        <f>IF(N1362=Lijstjes!$F$2,IF($F$15=Lijstjes!$A$2,$F$16,$F$21)/COUNTIF('2. Invulblad'!$N$29:$N$1048576,Lijstjes!$F$2),"")</f>
        <v/>
      </c>
      <c r="Q1362" s="5" t="str">
        <f>IF(P1362=Lijstjes!$F$2,IF($F$15=Lijstjes!$A$3,$F$16,$F$21)/COUNTIF('2. Invulblad'!$P$29:$P$1048576,Lijstjes!$F$2),"")</f>
        <v/>
      </c>
      <c r="S1362" s="5">
        <f>IF(R1362=Lijstjes!$F$2,IF($F$15=Lijstjes!$A$4,$F$16,$F$21)/COUNTIF('2. Invulblad'!$R$29:$R$1048576,Lijstjes!$F$2),0)</f>
        <v>0</v>
      </c>
      <c r="U1362" s="5">
        <f>IF(T1362=Lijstjes!$F$2,IF($F$15=Lijstjes!$A$5,$F$16,$F$21)/COUNTIF('2. Invulblad'!$T$29:$T$1048576,Lijstjes!$F$2),0)</f>
        <v>0</v>
      </c>
      <c r="W1362" s="5" t="str">
        <f>IF(V1362=Lijstjes!$F$2,IF($F$15=Lijstjes!$A$6,$F$16,$F$21)/COUNTIF('2. Invulblad'!$V$29:$V$1048576,Lijstjes!$F$2),"")</f>
        <v/>
      </c>
      <c r="Y1362" s="5" t="str">
        <f>IF(X1362=Lijstjes!$F$2,IF($F$15=Lijstjes!$A$7,$F$16,$F$21)/COUNTIF('2. Invulblad'!$X$29:$X$1048576,Lijstjes!$F$2),"")</f>
        <v/>
      </c>
      <c r="AA1362" s="14">
        <f>IF(Z1362=Lijstjes!$F$2,IF($F$15=Lijstjes!$A$8,$F$16,$F$21)/COUNTIF('2. Invulblad'!$Z$29:$Z$1048576,Lijstjes!$F$2),0)</f>
        <v>0</v>
      </c>
      <c r="AC1362" s="14">
        <f>IF(AB1362=Lijstjes!$F$2,IF($F$15=Lijstjes!$A$9,$F$16,$F$21)/COUNTIF('2. Invulblad'!$AB$29:$AB$1048576,Lijstjes!$F$2),0)</f>
        <v>0</v>
      </c>
      <c r="AE1362" s="14">
        <f>IF(AD1362=Lijstjes!$F$2,IF($F$15=Lijstjes!$A$10,$F$16,$F$21)/COUNTIF('2. Invulblad'!$AD$29:$AD$1048576,Lijstjes!$F$2),0)</f>
        <v>0</v>
      </c>
      <c r="AG1362" s="14">
        <f>IF(AF1362=Lijstjes!$F$2,IF($F$15=Lijstjes!$A$11,$F$16,$F$21)/COUNTIF('2. Invulblad'!$AF$29:$AF$1048576,Lijstjes!$F$2),0)</f>
        <v>0</v>
      </c>
    </row>
    <row r="1363" spans="2:33" ht="14.5">
      <c r="B1363" s="12" t="str">
        <f t="shared" si="40"/>
        <v/>
      </c>
      <c r="C1363" t="str">
        <f t="shared" si="41"/>
        <v/>
      </c>
      <c r="D1363" s="15" t="str">
        <f>IF(M1363=0,"",IF(AND(M1363&gt;0,IFERROR(SEARCH(Lijstjes!$F$2,'2. Invulblad'!N1363&amp;'2. Invulblad'!P1363&amp;'2. Invulblad'!R1363&amp;'2. Invulblad'!T1363&amp;'2. Invulblad'!V1363&amp;'2. Invulblad'!X1363&amp;'2. Invulblad'!Z1363&amp;'2. Invulblad'!AB1363&amp;'2. Invulblad'!AD1363&amp;'2. Invulblad'!AF1363&amp;'2. Invulblad'!AH1363&amp;'2. Invulblad'!AI1363),0)&gt;0),"","U mag geen subsidie aanvragen voor "&amp;'2. Invulblad'!E1363&amp;" "&amp;'2. Invulblad'!F1363&amp;'2. Invulblad'!G1363&amp;" want er is geen aangrenzende maatregel getroffen."))</f>
        <v/>
      </c>
      <c r="O1363" s="14" t="str">
        <f>IF(N1363=Lijstjes!$F$2,IF($F$15=Lijstjes!$A$2,$F$16,$F$21)/COUNTIF('2. Invulblad'!$N$29:$N$1048576,Lijstjes!$F$2),"")</f>
        <v/>
      </c>
      <c r="Q1363" s="5" t="str">
        <f>IF(P1363=Lijstjes!$F$2,IF($F$15=Lijstjes!$A$3,$F$16,$F$21)/COUNTIF('2. Invulblad'!$P$29:$P$1048576,Lijstjes!$F$2),"")</f>
        <v/>
      </c>
      <c r="S1363" s="5">
        <f>IF(R1363=Lijstjes!$F$2,IF($F$15=Lijstjes!$A$4,$F$16,$F$21)/COUNTIF('2. Invulblad'!$R$29:$R$1048576,Lijstjes!$F$2),0)</f>
        <v>0</v>
      </c>
      <c r="U1363" s="5">
        <f>IF(T1363=Lijstjes!$F$2,IF($F$15=Lijstjes!$A$5,$F$16,$F$21)/COUNTIF('2. Invulblad'!$T$29:$T$1048576,Lijstjes!$F$2),0)</f>
        <v>0</v>
      </c>
      <c r="W1363" s="5" t="str">
        <f>IF(V1363=Lijstjes!$F$2,IF($F$15=Lijstjes!$A$6,$F$16,$F$21)/COUNTIF('2. Invulblad'!$V$29:$V$1048576,Lijstjes!$F$2),"")</f>
        <v/>
      </c>
      <c r="Y1363" s="5" t="str">
        <f>IF(X1363=Lijstjes!$F$2,IF($F$15=Lijstjes!$A$7,$F$16,$F$21)/COUNTIF('2. Invulblad'!$X$29:$X$1048576,Lijstjes!$F$2),"")</f>
        <v/>
      </c>
      <c r="AA1363" s="14">
        <f>IF(Z1363=Lijstjes!$F$2,IF($F$15=Lijstjes!$A$8,$F$16,$F$21)/COUNTIF('2. Invulblad'!$Z$29:$Z$1048576,Lijstjes!$F$2),0)</f>
        <v>0</v>
      </c>
      <c r="AC1363" s="14">
        <f>IF(AB1363=Lijstjes!$F$2,IF($F$15=Lijstjes!$A$9,$F$16,$F$21)/COUNTIF('2. Invulblad'!$AB$29:$AB$1048576,Lijstjes!$F$2),0)</f>
        <v>0</v>
      </c>
      <c r="AE1363" s="14">
        <f>IF(AD1363=Lijstjes!$F$2,IF($F$15=Lijstjes!$A$10,$F$16,$F$21)/COUNTIF('2. Invulblad'!$AD$29:$AD$1048576,Lijstjes!$F$2),0)</f>
        <v>0</v>
      </c>
      <c r="AG1363" s="14">
        <f>IF(AF1363=Lijstjes!$F$2,IF($F$15=Lijstjes!$A$11,$F$16,$F$21)/COUNTIF('2. Invulblad'!$AF$29:$AF$1048576,Lijstjes!$F$2),0)</f>
        <v>0</v>
      </c>
    </row>
    <row r="1364" spans="2:33" ht="14.5">
      <c r="B1364" s="12" t="str">
        <f t="shared" si="40"/>
        <v/>
      </c>
      <c r="C1364" t="str">
        <f t="shared" si="41"/>
        <v/>
      </c>
      <c r="D1364" s="15" t="str">
        <f>IF(M1364=0,"",IF(AND(M1364&gt;0,IFERROR(SEARCH(Lijstjes!$F$2,'2. Invulblad'!N1364&amp;'2. Invulblad'!P1364&amp;'2. Invulblad'!R1364&amp;'2. Invulblad'!T1364&amp;'2. Invulblad'!V1364&amp;'2. Invulblad'!X1364&amp;'2. Invulblad'!Z1364&amp;'2. Invulblad'!AB1364&amp;'2. Invulblad'!AD1364&amp;'2. Invulblad'!AF1364&amp;'2. Invulblad'!AH1364&amp;'2. Invulblad'!AI1364),0)&gt;0),"","U mag geen subsidie aanvragen voor "&amp;'2. Invulblad'!E1364&amp;" "&amp;'2. Invulblad'!F1364&amp;'2. Invulblad'!G1364&amp;" want er is geen aangrenzende maatregel getroffen."))</f>
        <v/>
      </c>
      <c r="O1364" s="14" t="str">
        <f>IF(N1364=Lijstjes!$F$2,IF($F$15=Lijstjes!$A$2,$F$16,$F$21)/COUNTIF('2. Invulblad'!$N$29:$N$1048576,Lijstjes!$F$2),"")</f>
        <v/>
      </c>
      <c r="Q1364" s="5" t="str">
        <f>IF(P1364=Lijstjes!$F$2,IF($F$15=Lijstjes!$A$3,$F$16,$F$21)/COUNTIF('2. Invulblad'!$P$29:$P$1048576,Lijstjes!$F$2),"")</f>
        <v/>
      </c>
      <c r="S1364" s="5">
        <f>IF(R1364=Lijstjes!$F$2,IF($F$15=Lijstjes!$A$4,$F$16,$F$21)/COUNTIF('2. Invulblad'!$R$29:$R$1048576,Lijstjes!$F$2),0)</f>
        <v>0</v>
      </c>
      <c r="U1364" s="5">
        <f>IF(T1364=Lijstjes!$F$2,IF($F$15=Lijstjes!$A$5,$F$16,$F$21)/COUNTIF('2. Invulblad'!$T$29:$T$1048576,Lijstjes!$F$2),0)</f>
        <v>0</v>
      </c>
      <c r="W1364" s="5" t="str">
        <f>IF(V1364=Lijstjes!$F$2,IF($F$15=Lijstjes!$A$6,$F$16,$F$21)/COUNTIF('2. Invulblad'!$V$29:$V$1048576,Lijstjes!$F$2),"")</f>
        <v/>
      </c>
      <c r="Y1364" s="5" t="str">
        <f>IF(X1364=Lijstjes!$F$2,IF($F$15=Lijstjes!$A$7,$F$16,$F$21)/COUNTIF('2. Invulblad'!$X$29:$X$1048576,Lijstjes!$F$2),"")</f>
        <v/>
      </c>
      <c r="AA1364" s="14">
        <f>IF(Z1364=Lijstjes!$F$2,IF($F$15=Lijstjes!$A$8,$F$16,$F$21)/COUNTIF('2. Invulblad'!$Z$29:$Z$1048576,Lijstjes!$F$2),0)</f>
        <v>0</v>
      </c>
      <c r="AC1364" s="14">
        <f>IF(AB1364=Lijstjes!$F$2,IF($F$15=Lijstjes!$A$9,$F$16,$F$21)/COUNTIF('2. Invulblad'!$AB$29:$AB$1048576,Lijstjes!$F$2),0)</f>
        <v>0</v>
      </c>
      <c r="AE1364" s="14">
        <f>IF(AD1364=Lijstjes!$F$2,IF($F$15=Lijstjes!$A$10,$F$16,$F$21)/COUNTIF('2. Invulblad'!$AD$29:$AD$1048576,Lijstjes!$F$2),0)</f>
        <v>0</v>
      </c>
      <c r="AG1364" s="14">
        <f>IF(AF1364=Lijstjes!$F$2,IF($F$15=Lijstjes!$A$11,$F$16,$F$21)/COUNTIF('2. Invulblad'!$AF$29:$AF$1048576,Lijstjes!$F$2),0)</f>
        <v>0</v>
      </c>
    </row>
    <row r="1365" spans="2:33" ht="14.5">
      <c r="B1365" s="12" t="str">
        <f t="shared" si="40"/>
        <v/>
      </c>
      <c r="C1365" t="str">
        <f t="shared" si="41"/>
        <v/>
      </c>
      <c r="D1365" s="15" t="str">
        <f>IF(M1365=0,"",IF(AND(M1365&gt;0,IFERROR(SEARCH(Lijstjes!$F$2,'2. Invulblad'!N1365&amp;'2. Invulblad'!P1365&amp;'2. Invulblad'!R1365&amp;'2. Invulblad'!T1365&amp;'2. Invulblad'!V1365&amp;'2. Invulblad'!X1365&amp;'2. Invulblad'!Z1365&amp;'2. Invulblad'!AB1365&amp;'2. Invulblad'!AD1365&amp;'2. Invulblad'!AF1365&amp;'2. Invulblad'!AH1365&amp;'2. Invulblad'!AI1365),0)&gt;0),"","U mag geen subsidie aanvragen voor "&amp;'2. Invulblad'!E1365&amp;" "&amp;'2. Invulblad'!F1365&amp;'2. Invulblad'!G1365&amp;" want er is geen aangrenzende maatregel getroffen."))</f>
        <v/>
      </c>
      <c r="O1365" s="14" t="str">
        <f>IF(N1365=Lijstjes!$F$2,IF($F$15=Lijstjes!$A$2,$F$16,$F$21)/COUNTIF('2. Invulblad'!$N$29:$N$1048576,Lijstjes!$F$2),"")</f>
        <v/>
      </c>
      <c r="Q1365" s="5" t="str">
        <f>IF(P1365=Lijstjes!$F$2,IF($F$15=Lijstjes!$A$3,$F$16,$F$21)/COUNTIF('2. Invulblad'!$P$29:$P$1048576,Lijstjes!$F$2),"")</f>
        <v/>
      </c>
      <c r="S1365" s="5">
        <f>IF(R1365=Lijstjes!$F$2,IF($F$15=Lijstjes!$A$4,$F$16,$F$21)/COUNTIF('2. Invulblad'!$R$29:$R$1048576,Lijstjes!$F$2),0)</f>
        <v>0</v>
      </c>
      <c r="U1365" s="5">
        <f>IF(T1365=Lijstjes!$F$2,IF($F$15=Lijstjes!$A$5,$F$16,$F$21)/COUNTIF('2. Invulblad'!$T$29:$T$1048576,Lijstjes!$F$2),0)</f>
        <v>0</v>
      </c>
      <c r="W1365" s="5" t="str">
        <f>IF(V1365=Lijstjes!$F$2,IF($F$15=Lijstjes!$A$6,$F$16,$F$21)/COUNTIF('2. Invulblad'!$V$29:$V$1048576,Lijstjes!$F$2),"")</f>
        <v/>
      </c>
      <c r="Y1365" s="5" t="str">
        <f>IF(X1365=Lijstjes!$F$2,IF($F$15=Lijstjes!$A$7,$F$16,$F$21)/COUNTIF('2. Invulblad'!$X$29:$X$1048576,Lijstjes!$F$2),"")</f>
        <v/>
      </c>
      <c r="AA1365" s="14">
        <f>IF(Z1365=Lijstjes!$F$2,IF($F$15=Lijstjes!$A$8,$F$16,$F$21)/COUNTIF('2. Invulblad'!$Z$29:$Z$1048576,Lijstjes!$F$2),0)</f>
        <v>0</v>
      </c>
      <c r="AC1365" s="14">
        <f>IF(AB1365=Lijstjes!$F$2,IF($F$15=Lijstjes!$A$9,$F$16,$F$21)/COUNTIF('2. Invulblad'!$AB$29:$AB$1048576,Lijstjes!$F$2),0)</f>
        <v>0</v>
      </c>
      <c r="AE1365" s="14">
        <f>IF(AD1365=Lijstjes!$F$2,IF($F$15=Lijstjes!$A$10,$F$16,$F$21)/COUNTIF('2. Invulblad'!$AD$29:$AD$1048576,Lijstjes!$F$2),0)</f>
        <v>0</v>
      </c>
      <c r="AG1365" s="14">
        <f>IF(AF1365=Lijstjes!$F$2,IF($F$15=Lijstjes!$A$11,$F$16,$F$21)/COUNTIF('2. Invulblad'!$AF$29:$AF$1048576,Lijstjes!$F$2),0)</f>
        <v>0</v>
      </c>
    </row>
    <row r="1366" spans="2:33" ht="14.5">
      <c r="B1366" s="12" t="str">
        <f t="shared" si="40"/>
        <v/>
      </c>
      <c r="C1366" t="str">
        <f t="shared" si="41"/>
        <v/>
      </c>
      <c r="D1366" s="15" t="str">
        <f>IF(M1366=0,"",IF(AND(M1366&gt;0,IFERROR(SEARCH(Lijstjes!$F$2,'2. Invulblad'!N1366&amp;'2. Invulblad'!P1366&amp;'2. Invulblad'!R1366&amp;'2. Invulblad'!T1366&amp;'2. Invulblad'!V1366&amp;'2. Invulblad'!X1366&amp;'2. Invulblad'!Z1366&amp;'2. Invulblad'!AB1366&amp;'2. Invulblad'!AD1366&amp;'2. Invulblad'!AF1366&amp;'2. Invulblad'!AH1366&amp;'2. Invulblad'!AI1366),0)&gt;0),"","U mag geen subsidie aanvragen voor "&amp;'2. Invulblad'!E1366&amp;" "&amp;'2. Invulblad'!F1366&amp;'2. Invulblad'!G1366&amp;" want er is geen aangrenzende maatregel getroffen."))</f>
        <v/>
      </c>
      <c r="O1366" s="14" t="str">
        <f>IF(N1366=Lijstjes!$F$2,IF($F$15=Lijstjes!$A$2,$F$16,$F$21)/COUNTIF('2. Invulblad'!$N$29:$N$1048576,Lijstjes!$F$2),"")</f>
        <v/>
      </c>
      <c r="Q1366" s="5" t="str">
        <f>IF(P1366=Lijstjes!$F$2,IF($F$15=Lijstjes!$A$3,$F$16,$F$21)/COUNTIF('2. Invulblad'!$P$29:$P$1048576,Lijstjes!$F$2),"")</f>
        <v/>
      </c>
      <c r="S1366" s="5">
        <f>IF(R1366=Lijstjes!$F$2,IF($F$15=Lijstjes!$A$4,$F$16,$F$21)/COUNTIF('2. Invulblad'!$R$29:$R$1048576,Lijstjes!$F$2),0)</f>
        <v>0</v>
      </c>
      <c r="U1366" s="5">
        <f>IF(T1366=Lijstjes!$F$2,IF($F$15=Lijstjes!$A$5,$F$16,$F$21)/COUNTIF('2. Invulblad'!$T$29:$T$1048576,Lijstjes!$F$2),0)</f>
        <v>0</v>
      </c>
      <c r="W1366" s="5" t="str">
        <f>IF(V1366=Lijstjes!$F$2,IF($F$15=Lijstjes!$A$6,$F$16,$F$21)/COUNTIF('2. Invulblad'!$V$29:$V$1048576,Lijstjes!$F$2),"")</f>
        <v/>
      </c>
      <c r="Y1366" s="5" t="str">
        <f>IF(X1366=Lijstjes!$F$2,IF($F$15=Lijstjes!$A$7,$F$16,$F$21)/COUNTIF('2. Invulblad'!$X$29:$X$1048576,Lijstjes!$F$2),"")</f>
        <v/>
      </c>
      <c r="AA1366" s="14">
        <f>IF(Z1366=Lijstjes!$F$2,IF($F$15=Lijstjes!$A$8,$F$16,$F$21)/COUNTIF('2. Invulblad'!$Z$29:$Z$1048576,Lijstjes!$F$2),0)</f>
        <v>0</v>
      </c>
      <c r="AC1366" s="14">
        <f>IF(AB1366=Lijstjes!$F$2,IF($F$15=Lijstjes!$A$9,$F$16,$F$21)/COUNTIF('2. Invulblad'!$AB$29:$AB$1048576,Lijstjes!$F$2),0)</f>
        <v>0</v>
      </c>
      <c r="AE1366" s="14">
        <f>IF(AD1366=Lijstjes!$F$2,IF($F$15=Lijstjes!$A$10,$F$16,$F$21)/COUNTIF('2. Invulblad'!$AD$29:$AD$1048576,Lijstjes!$F$2),0)</f>
        <v>0</v>
      </c>
      <c r="AG1366" s="14">
        <f>IF(AF1366=Lijstjes!$F$2,IF($F$15=Lijstjes!$A$11,$F$16,$F$21)/COUNTIF('2. Invulblad'!$AF$29:$AF$1048576,Lijstjes!$F$2),0)</f>
        <v>0</v>
      </c>
    </row>
    <row r="1367" spans="2:33" ht="14.5">
      <c r="B1367" s="12" t="str">
        <f t="shared" si="40"/>
        <v/>
      </c>
      <c r="C1367" t="str">
        <f t="shared" si="41"/>
        <v/>
      </c>
      <c r="D1367" s="15" t="str">
        <f>IF(M1367=0,"",IF(AND(M1367&gt;0,IFERROR(SEARCH(Lijstjes!$F$2,'2. Invulblad'!N1367&amp;'2. Invulblad'!P1367&amp;'2. Invulblad'!R1367&amp;'2. Invulblad'!T1367&amp;'2. Invulblad'!V1367&amp;'2. Invulblad'!X1367&amp;'2. Invulblad'!Z1367&amp;'2. Invulblad'!AB1367&amp;'2. Invulblad'!AD1367&amp;'2. Invulblad'!AF1367&amp;'2. Invulblad'!AH1367&amp;'2. Invulblad'!AI1367),0)&gt;0),"","U mag geen subsidie aanvragen voor "&amp;'2. Invulblad'!E1367&amp;" "&amp;'2. Invulblad'!F1367&amp;'2. Invulblad'!G1367&amp;" want er is geen aangrenzende maatregel getroffen."))</f>
        <v/>
      </c>
      <c r="O1367" s="14" t="str">
        <f>IF(N1367=Lijstjes!$F$2,IF($F$15=Lijstjes!$A$2,$F$16,$F$21)/COUNTIF('2. Invulblad'!$N$29:$N$1048576,Lijstjes!$F$2),"")</f>
        <v/>
      </c>
      <c r="Q1367" s="5" t="str">
        <f>IF(P1367=Lijstjes!$F$2,IF($F$15=Lijstjes!$A$3,$F$16,$F$21)/COUNTIF('2. Invulblad'!$P$29:$P$1048576,Lijstjes!$F$2),"")</f>
        <v/>
      </c>
      <c r="S1367" s="5">
        <f>IF(R1367=Lijstjes!$F$2,IF($F$15=Lijstjes!$A$4,$F$16,$F$21)/COUNTIF('2. Invulblad'!$R$29:$R$1048576,Lijstjes!$F$2),0)</f>
        <v>0</v>
      </c>
      <c r="U1367" s="5">
        <f>IF(T1367=Lijstjes!$F$2,IF($F$15=Lijstjes!$A$5,$F$16,$F$21)/COUNTIF('2. Invulblad'!$T$29:$T$1048576,Lijstjes!$F$2),0)</f>
        <v>0</v>
      </c>
      <c r="W1367" s="5" t="str">
        <f>IF(V1367=Lijstjes!$F$2,IF($F$15=Lijstjes!$A$6,$F$16,$F$21)/COUNTIF('2. Invulblad'!$V$29:$V$1048576,Lijstjes!$F$2),"")</f>
        <v/>
      </c>
      <c r="Y1367" s="5" t="str">
        <f>IF(X1367=Lijstjes!$F$2,IF($F$15=Lijstjes!$A$7,$F$16,$F$21)/COUNTIF('2. Invulblad'!$X$29:$X$1048576,Lijstjes!$F$2),"")</f>
        <v/>
      </c>
      <c r="AA1367" s="14">
        <f>IF(Z1367=Lijstjes!$F$2,IF($F$15=Lijstjes!$A$8,$F$16,$F$21)/COUNTIF('2. Invulblad'!$Z$29:$Z$1048576,Lijstjes!$F$2),0)</f>
        <v>0</v>
      </c>
      <c r="AC1367" s="14">
        <f>IF(AB1367=Lijstjes!$F$2,IF($F$15=Lijstjes!$A$9,$F$16,$F$21)/COUNTIF('2. Invulblad'!$AB$29:$AB$1048576,Lijstjes!$F$2),0)</f>
        <v>0</v>
      </c>
      <c r="AE1367" s="14">
        <f>IF(AD1367=Lijstjes!$F$2,IF($F$15=Lijstjes!$A$10,$F$16,$F$21)/COUNTIF('2. Invulblad'!$AD$29:$AD$1048576,Lijstjes!$F$2),0)</f>
        <v>0</v>
      </c>
      <c r="AG1367" s="14">
        <f>IF(AF1367=Lijstjes!$F$2,IF($F$15=Lijstjes!$A$11,$F$16,$F$21)/COUNTIF('2. Invulblad'!$AF$29:$AF$1048576,Lijstjes!$F$2),0)</f>
        <v>0</v>
      </c>
    </row>
    <row r="1368" spans="2:33" ht="14.5">
      <c r="B1368" s="12" t="str">
        <f t="shared" si="40"/>
        <v/>
      </c>
      <c r="C1368" t="str">
        <f t="shared" si="41"/>
        <v/>
      </c>
      <c r="D1368" s="15" t="str">
        <f>IF(M1368=0,"",IF(AND(M1368&gt;0,IFERROR(SEARCH(Lijstjes!$F$2,'2. Invulblad'!N1368&amp;'2. Invulblad'!P1368&amp;'2. Invulblad'!R1368&amp;'2. Invulblad'!T1368&amp;'2. Invulblad'!V1368&amp;'2. Invulblad'!X1368&amp;'2. Invulblad'!Z1368&amp;'2. Invulblad'!AB1368&amp;'2. Invulblad'!AD1368&amp;'2. Invulblad'!AF1368&amp;'2. Invulblad'!AH1368&amp;'2. Invulblad'!AI1368),0)&gt;0),"","U mag geen subsidie aanvragen voor "&amp;'2. Invulblad'!E1368&amp;" "&amp;'2. Invulblad'!F1368&amp;'2. Invulblad'!G1368&amp;" want er is geen aangrenzende maatregel getroffen."))</f>
        <v/>
      </c>
      <c r="O1368" s="14" t="str">
        <f>IF(N1368=Lijstjes!$F$2,IF($F$15=Lijstjes!$A$2,$F$16,$F$21)/COUNTIF('2. Invulblad'!$N$29:$N$1048576,Lijstjes!$F$2),"")</f>
        <v/>
      </c>
      <c r="Q1368" s="5" t="str">
        <f>IF(P1368=Lijstjes!$F$2,IF($F$15=Lijstjes!$A$3,$F$16,$F$21)/COUNTIF('2. Invulblad'!$P$29:$P$1048576,Lijstjes!$F$2),"")</f>
        <v/>
      </c>
      <c r="S1368" s="5">
        <f>IF(R1368=Lijstjes!$F$2,IF($F$15=Lijstjes!$A$4,$F$16,$F$21)/COUNTIF('2. Invulblad'!$R$29:$R$1048576,Lijstjes!$F$2),0)</f>
        <v>0</v>
      </c>
      <c r="U1368" s="5">
        <f>IF(T1368=Lijstjes!$F$2,IF($F$15=Lijstjes!$A$5,$F$16,$F$21)/COUNTIF('2. Invulblad'!$T$29:$T$1048576,Lijstjes!$F$2),0)</f>
        <v>0</v>
      </c>
      <c r="W1368" s="5" t="str">
        <f>IF(V1368=Lijstjes!$F$2,IF($F$15=Lijstjes!$A$6,$F$16,$F$21)/COUNTIF('2. Invulblad'!$V$29:$V$1048576,Lijstjes!$F$2),"")</f>
        <v/>
      </c>
      <c r="Y1368" s="5" t="str">
        <f>IF(X1368=Lijstjes!$F$2,IF($F$15=Lijstjes!$A$7,$F$16,$F$21)/COUNTIF('2. Invulblad'!$X$29:$X$1048576,Lijstjes!$F$2),"")</f>
        <v/>
      </c>
      <c r="AA1368" s="14">
        <f>IF(Z1368=Lijstjes!$F$2,IF($F$15=Lijstjes!$A$8,$F$16,$F$21)/COUNTIF('2. Invulblad'!$Z$29:$Z$1048576,Lijstjes!$F$2),0)</f>
        <v>0</v>
      </c>
      <c r="AC1368" s="14">
        <f>IF(AB1368=Lijstjes!$F$2,IF($F$15=Lijstjes!$A$9,$F$16,$F$21)/COUNTIF('2. Invulblad'!$AB$29:$AB$1048576,Lijstjes!$F$2),0)</f>
        <v>0</v>
      </c>
      <c r="AE1368" s="14">
        <f>IF(AD1368=Lijstjes!$F$2,IF($F$15=Lijstjes!$A$10,$F$16,$F$21)/COUNTIF('2. Invulblad'!$AD$29:$AD$1048576,Lijstjes!$F$2),0)</f>
        <v>0</v>
      </c>
      <c r="AG1368" s="14">
        <f>IF(AF1368=Lijstjes!$F$2,IF($F$15=Lijstjes!$A$11,$F$16,$F$21)/COUNTIF('2. Invulblad'!$AF$29:$AF$1048576,Lijstjes!$F$2),0)</f>
        <v>0</v>
      </c>
    </row>
    <row r="1369" spans="2:33" ht="14.5">
      <c r="B1369" s="12" t="str">
        <f t="shared" si="40"/>
        <v/>
      </c>
      <c r="C1369" t="str">
        <f t="shared" si="41"/>
        <v/>
      </c>
      <c r="D1369" s="15" t="str">
        <f>IF(M1369=0,"",IF(AND(M1369&gt;0,IFERROR(SEARCH(Lijstjes!$F$2,'2. Invulblad'!N1369&amp;'2. Invulblad'!P1369&amp;'2. Invulblad'!R1369&amp;'2. Invulblad'!T1369&amp;'2. Invulblad'!V1369&amp;'2. Invulblad'!X1369&amp;'2. Invulblad'!Z1369&amp;'2. Invulblad'!AB1369&amp;'2. Invulblad'!AD1369&amp;'2. Invulblad'!AF1369&amp;'2. Invulblad'!AH1369&amp;'2. Invulblad'!AI1369),0)&gt;0),"","U mag geen subsidie aanvragen voor "&amp;'2. Invulblad'!E1369&amp;" "&amp;'2. Invulblad'!F1369&amp;'2. Invulblad'!G1369&amp;" want er is geen aangrenzende maatregel getroffen."))</f>
        <v/>
      </c>
      <c r="O1369" s="14" t="str">
        <f>IF(N1369=Lijstjes!$F$2,IF($F$15=Lijstjes!$A$2,$F$16,$F$21)/COUNTIF('2. Invulblad'!$N$29:$N$1048576,Lijstjes!$F$2),"")</f>
        <v/>
      </c>
      <c r="Q1369" s="5" t="str">
        <f>IF(P1369=Lijstjes!$F$2,IF($F$15=Lijstjes!$A$3,$F$16,$F$21)/COUNTIF('2. Invulblad'!$P$29:$P$1048576,Lijstjes!$F$2),"")</f>
        <v/>
      </c>
      <c r="S1369" s="5">
        <f>IF(R1369=Lijstjes!$F$2,IF($F$15=Lijstjes!$A$4,$F$16,$F$21)/COUNTIF('2. Invulblad'!$R$29:$R$1048576,Lijstjes!$F$2),0)</f>
        <v>0</v>
      </c>
      <c r="U1369" s="5">
        <f>IF(T1369=Lijstjes!$F$2,IF($F$15=Lijstjes!$A$5,$F$16,$F$21)/COUNTIF('2. Invulblad'!$T$29:$T$1048576,Lijstjes!$F$2),0)</f>
        <v>0</v>
      </c>
      <c r="W1369" s="5" t="str">
        <f>IF(V1369=Lijstjes!$F$2,IF($F$15=Lijstjes!$A$6,$F$16,$F$21)/COUNTIF('2. Invulblad'!$V$29:$V$1048576,Lijstjes!$F$2),"")</f>
        <v/>
      </c>
      <c r="Y1369" s="5" t="str">
        <f>IF(X1369=Lijstjes!$F$2,IF($F$15=Lijstjes!$A$7,$F$16,$F$21)/COUNTIF('2. Invulblad'!$X$29:$X$1048576,Lijstjes!$F$2),"")</f>
        <v/>
      </c>
      <c r="AA1369" s="14">
        <f>IF(Z1369=Lijstjes!$F$2,IF($F$15=Lijstjes!$A$8,$F$16,$F$21)/COUNTIF('2. Invulblad'!$Z$29:$Z$1048576,Lijstjes!$F$2),0)</f>
        <v>0</v>
      </c>
      <c r="AC1369" s="14">
        <f>IF(AB1369=Lijstjes!$F$2,IF($F$15=Lijstjes!$A$9,$F$16,$F$21)/COUNTIF('2. Invulblad'!$AB$29:$AB$1048576,Lijstjes!$F$2),0)</f>
        <v>0</v>
      </c>
      <c r="AE1369" s="14">
        <f>IF(AD1369=Lijstjes!$F$2,IF($F$15=Lijstjes!$A$10,$F$16,$F$21)/COUNTIF('2. Invulblad'!$AD$29:$AD$1048576,Lijstjes!$F$2),0)</f>
        <v>0</v>
      </c>
      <c r="AG1369" s="14">
        <f>IF(AF1369=Lijstjes!$F$2,IF($F$15=Lijstjes!$A$11,$F$16,$F$21)/COUNTIF('2. Invulblad'!$AF$29:$AF$1048576,Lijstjes!$F$2),0)</f>
        <v>0</v>
      </c>
    </row>
    <row r="1370" spans="2:33" ht="14.5">
      <c r="B1370" s="12" t="str">
        <f t="shared" si="40"/>
        <v/>
      </c>
      <c r="C1370" t="str">
        <f t="shared" si="41"/>
        <v/>
      </c>
      <c r="D1370" s="15" t="str">
        <f>IF(M1370=0,"",IF(AND(M1370&gt;0,IFERROR(SEARCH(Lijstjes!$F$2,'2. Invulblad'!N1370&amp;'2. Invulblad'!P1370&amp;'2. Invulblad'!R1370&amp;'2. Invulblad'!T1370&amp;'2. Invulblad'!V1370&amp;'2. Invulblad'!X1370&amp;'2. Invulblad'!Z1370&amp;'2. Invulblad'!AB1370&amp;'2. Invulblad'!AD1370&amp;'2. Invulblad'!AF1370&amp;'2. Invulblad'!AH1370&amp;'2. Invulblad'!AI1370),0)&gt;0),"","U mag geen subsidie aanvragen voor "&amp;'2. Invulblad'!E1370&amp;" "&amp;'2. Invulblad'!F1370&amp;'2. Invulblad'!G1370&amp;" want er is geen aangrenzende maatregel getroffen."))</f>
        <v/>
      </c>
      <c r="O1370" s="14" t="str">
        <f>IF(N1370=Lijstjes!$F$2,IF($F$15=Lijstjes!$A$2,$F$16,$F$21)/COUNTIF('2. Invulblad'!$N$29:$N$1048576,Lijstjes!$F$2),"")</f>
        <v/>
      </c>
      <c r="Q1370" s="5" t="str">
        <f>IF(P1370=Lijstjes!$F$2,IF($F$15=Lijstjes!$A$3,$F$16,$F$21)/COUNTIF('2. Invulblad'!$P$29:$P$1048576,Lijstjes!$F$2),"")</f>
        <v/>
      </c>
      <c r="S1370" s="5">
        <f>IF(R1370=Lijstjes!$F$2,IF($F$15=Lijstjes!$A$4,$F$16,$F$21)/COUNTIF('2. Invulblad'!$R$29:$R$1048576,Lijstjes!$F$2),0)</f>
        <v>0</v>
      </c>
      <c r="U1370" s="5">
        <f>IF(T1370=Lijstjes!$F$2,IF($F$15=Lijstjes!$A$5,$F$16,$F$21)/COUNTIF('2. Invulblad'!$T$29:$T$1048576,Lijstjes!$F$2),0)</f>
        <v>0</v>
      </c>
      <c r="W1370" s="5" t="str">
        <f>IF(V1370=Lijstjes!$F$2,IF($F$15=Lijstjes!$A$6,$F$16,$F$21)/COUNTIF('2. Invulblad'!$V$29:$V$1048576,Lijstjes!$F$2),"")</f>
        <v/>
      </c>
      <c r="Y1370" s="5" t="str">
        <f>IF(X1370=Lijstjes!$F$2,IF($F$15=Lijstjes!$A$7,$F$16,$F$21)/COUNTIF('2. Invulblad'!$X$29:$X$1048576,Lijstjes!$F$2),"")</f>
        <v/>
      </c>
      <c r="AA1370" s="14">
        <f>IF(Z1370=Lijstjes!$F$2,IF($F$15=Lijstjes!$A$8,$F$16,$F$21)/COUNTIF('2. Invulblad'!$Z$29:$Z$1048576,Lijstjes!$F$2),0)</f>
        <v>0</v>
      </c>
      <c r="AC1370" s="14">
        <f>IF(AB1370=Lijstjes!$F$2,IF($F$15=Lijstjes!$A$9,$F$16,$F$21)/COUNTIF('2. Invulblad'!$AB$29:$AB$1048576,Lijstjes!$F$2),0)</f>
        <v>0</v>
      </c>
      <c r="AE1370" s="14">
        <f>IF(AD1370=Lijstjes!$F$2,IF($F$15=Lijstjes!$A$10,$F$16,$F$21)/COUNTIF('2. Invulblad'!$AD$29:$AD$1048576,Lijstjes!$F$2),0)</f>
        <v>0</v>
      </c>
      <c r="AG1370" s="14">
        <f>IF(AF1370=Lijstjes!$F$2,IF($F$15=Lijstjes!$A$11,$F$16,$F$21)/COUNTIF('2. Invulblad'!$AF$29:$AF$1048576,Lijstjes!$F$2),0)</f>
        <v>0</v>
      </c>
    </row>
    <row r="1371" spans="2:33" ht="14.5">
      <c r="B1371" s="12" t="str">
        <f t="shared" si="40"/>
        <v/>
      </c>
      <c r="C1371" t="str">
        <f t="shared" si="41"/>
        <v/>
      </c>
      <c r="D1371" s="15" t="str">
        <f>IF(M1371=0,"",IF(AND(M1371&gt;0,IFERROR(SEARCH(Lijstjes!$F$2,'2. Invulblad'!N1371&amp;'2. Invulblad'!P1371&amp;'2. Invulblad'!R1371&amp;'2. Invulblad'!T1371&amp;'2. Invulblad'!V1371&amp;'2. Invulblad'!X1371&amp;'2. Invulblad'!Z1371&amp;'2. Invulblad'!AB1371&amp;'2. Invulblad'!AD1371&amp;'2. Invulblad'!AF1371&amp;'2. Invulblad'!AH1371&amp;'2. Invulblad'!AI1371),0)&gt;0),"","U mag geen subsidie aanvragen voor "&amp;'2. Invulblad'!E1371&amp;" "&amp;'2. Invulblad'!F1371&amp;'2. Invulblad'!G1371&amp;" want er is geen aangrenzende maatregel getroffen."))</f>
        <v/>
      </c>
      <c r="O1371" s="14" t="str">
        <f>IF(N1371=Lijstjes!$F$2,IF($F$15=Lijstjes!$A$2,$F$16,$F$21)/COUNTIF('2. Invulblad'!$N$29:$N$1048576,Lijstjes!$F$2),"")</f>
        <v/>
      </c>
      <c r="Q1371" s="5" t="str">
        <f>IF(P1371=Lijstjes!$F$2,IF($F$15=Lijstjes!$A$3,$F$16,$F$21)/COUNTIF('2. Invulblad'!$P$29:$P$1048576,Lijstjes!$F$2),"")</f>
        <v/>
      </c>
      <c r="S1371" s="5">
        <f>IF(R1371=Lijstjes!$F$2,IF($F$15=Lijstjes!$A$4,$F$16,$F$21)/COUNTIF('2. Invulblad'!$R$29:$R$1048576,Lijstjes!$F$2),0)</f>
        <v>0</v>
      </c>
      <c r="U1371" s="5">
        <f>IF(T1371=Lijstjes!$F$2,IF($F$15=Lijstjes!$A$5,$F$16,$F$21)/COUNTIF('2. Invulblad'!$T$29:$T$1048576,Lijstjes!$F$2),0)</f>
        <v>0</v>
      </c>
      <c r="W1371" s="5" t="str">
        <f>IF(V1371=Lijstjes!$F$2,IF($F$15=Lijstjes!$A$6,$F$16,$F$21)/COUNTIF('2. Invulblad'!$V$29:$V$1048576,Lijstjes!$F$2),"")</f>
        <v/>
      </c>
      <c r="Y1371" s="5" t="str">
        <f>IF(X1371=Lijstjes!$F$2,IF($F$15=Lijstjes!$A$7,$F$16,$F$21)/COUNTIF('2. Invulblad'!$X$29:$X$1048576,Lijstjes!$F$2),"")</f>
        <v/>
      </c>
      <c r="AA1371" s="14">
        <f>IF(Z1371=Lijstjes!$F$2,IF($F$15=Lijstjes!$A$8,$F$16,$F$21)/COUNTIF('2. Invulblad'!$Z$29:$Z$1048576,Lijstjes!$F$2),0)</f>
        <v>0</v>
      </c>
      <c r="AC1371" s="14">
        <f>IF(AB1371=Lijstjes!$F$2,IF($F$15=Lijstjes!$A$9,$F$16,$F$21)/COUNTIF('2. Invulblad'!$AB$29:$AB$1048576,Lijstjes!$F$2),0)</f>
        <v>0</v>
      </c>
      <c r="AE1371" s="14">
        <f>IF(AD1371=Lijstjes!$F$2,IF($F$15=Lijstjes!$A$10,$F$16,$F$21)/COUNTIF('2. Invulblad'!$AD$29:$AD$1048576,Lijstjes!$F$2),0)</f>
        <v>0</v>
      </c>
      <c r="AG1371" s="14">
        <f>IF(AF1371=Lijstjes!$F$2,IF($F$15=Lijstjes!$A$11,$F$16,$F$21)/COUNTIF('2. Invulblad'!$AF$29:$AF$1048576,Lijstjes!$F$2),0)</f>
        <v>0</v>
      </c>
    </row>
    <row r="1372" spans="2:33" ht="14.5">
      <c r="B1372" s="12" t="str">
        <f t="shared" si="40"/>
        <v/>
      </c>
      <c r="C1372" t="str">
        <f t="shared" si="41"/>
        <v/>
      </c>
      <c r="D1372" s="15" t="str">
        <f>IF(M1372=0,"",IF(AND(M1372&gt;0,IFERROR(SEARCH(Lijstjes!$F$2,'2. Invulblad'!N1372&amp;'2. Invulblad'!P1372&amp;'2. Invulblad'!R1372&amp;'2. Invulblad'!T1372&amp;'2. Invulblad'!V1372&amp;'2. Invulblad'!X1372&amp;'2. Invulblad'!Z1372&amp;'2. Invulblad'!AB1372&amp;'2. Invulblad'!AD1372&amp;'2. Invulblad'!AF1372&amp;'2. Invulblad'!AH1372&amp;'2. Invulblad'!AI1372),0)&gt;0),"","U mag geen subsidie aanvragen voor "&amp;'2. Invulblad'!E1372&amp;" "&amp;'2. Invulblad'!F1372&amp;'2. Invulblad'!G1372&amp;" want er is geen aangrenzende maatregel getroffen."))</f>
        <v/>
      </c>
      <c r="O1372" s="14" t="str">
        <f>IF(N1372=Lijstjes!$F$2,IF($F$15=Lijstjes!$A$2,$F$16,$F$21)/COUNTIF('2. Invulblad'!$N$29:$N$1048576,Lijstjes!$F$2),"")</f>
        <v/>
      </c>
      <c r="Q1372" s="5" t="str">
        <f>IF(P1372=Lijstjes!$F$2,IF($F$15=Lijstjes!$A$3,$F$16,$F$21)/COUNTIF('2. Invulblad'!$P$29:$P$1048576,Lijstjes!$F$2),"")</f>
        <v/>
      </c>
      <c r="S1372" s="5">
        <f>IF(R1372=Lijstjes!$F$2,IF($F$15=Lijstjes!$A$4,$F$16,$F$21)/COUNTIF('2. Invulblad'!$R$29:$R$1048576,Lijstjes!$F$2),0)</f>
        <v>0</v>
      </c>
      <c r="U1372" s="5">
        <f>IF(T1372=Lijstjes!$F$2,IF($F$15=Lijstjes!$A$5,$F$16,$F$21)/COUNTIF('2. Invulblad'!$T$29:$T$1048576,Lijstjes!$F$2),0)</f>
        <v>0</v>
      </c>
      <c r="W1372" s="5" t="str">
        <f>IF(V1372=Lijstjes!$F$2,IF($F$15=Lijstjes!$A$6,$F$16,$F$21)/COUNTIF('2. Invulblad'!$V$29:$V$1048576,Lijstjes!$F$2),"")</f>
        <v/>
      </c>
      <c r="Y1372" s="5" t="str">
        <f>IF(X1372=Lijstjes!$F$2,IF($F$15=Lijstjes!$A$7,$F$16,$F$21)/COUNTIF('2. Invulblad'!$X$29:$X$1048576,Lijstjes!$F$2),"")</f>
        <v/>
      </c>
      <c r="AA1372" s="14">
        <f>IF(Z1372=Lijstjes!$F$2,IF($F$15=Lijstjes!$A$8,$F$16,$F$21)/COUNTIF('2. Invulblad'!$Z$29:$Z$1048576,Lijstjes!$F$2),0)</f>
        <v>0</v>
      </c>
      <c r="AC1372" s="14">
        <f>IF(AB1372=Lijstjes!$F$2,IF($F$15=Lijstjes!$A$9,$F$16,$F$21)/COUNTIF('2. Invulblad'!$AB$29:$AB$1048576,Lijstjes!$F$2),0)</f>
        <v>0</v>
      </c>
      <c r="AE1372" s="14">
        <f>IF(AD1372=Lijstjes!$F$2,IF($F$15=Lijstjes!$A$10,$F$16,$F$21)/COUNTIF('2. Invulblad'!$AD$29:$AD$1048576,Lijstjes!$F$2),0)</f>
        <v>0</v>
      </c>
      <c r="AG1372" s="14">
        <f>IF(AF1372=Lijstjes!$F$2,IF($F$15=Lijstjes!$A$11,$F$16,$F$21)/COUNTIF('2. Invulblad'!$AF$29:$AF$1048576,Lijstjes!$F$2),0)</f>
        <v>0</v>
      </c>
    </row>
    <row r="1373" spans="2:33" ht="14.5">
      <c r="B1373" s="12" t="str">
        <f t="shared" si="40"/>
        <v/>
      </c>
      <c r="C1373" t="str">
        <f t="shared" si="41"/>
        <v/>
      </c>
      <c r="D1373" s="15" t="str">
        <f>IF(M1373=0,"",IF(AND(M1373&gt;0,IFERROR(SEARCH(Lijstjes!$F$2,'2. Invulblad'!N1373&amp;'2. Invulblad'!P1373&amp;'2. Invulblad'!R1373&amp;'2. Invulblad'!T1373&amp;'2. Invulblad'!V1373&amp;'2. Invulblad'!X1373&amp;'2. Invulblad'!Z1373&amp;'2. Invulblad'!AB1373&amp;'2. Invulblad'!AD1373&amp;'2. Invulblad'!AF1373&amp;'2. Invulblad'!AH1373&amp;'2. Invulblad'!AI1373),0)&gt;0),"","U mag geen subsidie aanvragen voor "&amp;'2. Invulblad'!E1373&amp;" "&amp;'2. Invulblad'!F1373&amp;'2. Invulblad'!G1373&amp;" want er is geen aangrenzende maatregel getroffen."))</f>
        <v/>
      </c>
      <c r="O1373" s="14" t="str">
        <f>IF(N1373=Lijstjes!$F$2,IF($F$15=Lijstjes!$A$2,$F$16,$F$21)/COUNTIF('2. Invulblad'!$N$29:$N$1048576,Lijstjes!$F$2),"")</f>
        <v/>
      </c>
      <c r="Q1373" s="5" t="str">
        <f>IF(P1373=Lijstjes!$F$2,IF($F$15=Lijstjes!$A$3,$F$16,$F$21)/COUNTIF('2. Invulblad'!$P$29:$P$1048576,Lijstjes!$F$2),"")</f>
        <v/>
      </c>
      <c r="S1373" s="5">
        <f>IF(R1373=Lijstjes!$F$2,IF($F$15=Lijstjes!$A$4,$F$16,$F$21)/COUNTIF('2. Invulblad'!$R$29:$R$1048576,Lijstjes!$F$2),0)</f>
        <v>0</v>
      </c>
      <c r="U1373" s="5">
        <f>IF(T1373=Lijstjes!$F$2,IF($F$15=Lijstjes!$A$5,$F$16,$F$21)/COUNTIF('2. Invulblad'!$T$29:$T$1048576,Lijstjes!$F$2),0)</f>
        <v>0</v>
      </c>
      <c r="W1373" s="5" t="str">
        <f>IF(V1373=Lijstjes!$F$2,IF($F$15=Lijstjes!$A$6,$F$16,$F$21)/COUNTIF('2. Invulblad'!$V$29:$V$1048576,Lijstjes!$F$2),"")</f>
        <v/>
      </c>
      <c r="Y1373" s="5" t="str">
        <f>IF(X1373=Lijstjes!$F$2,IF($F$15=Lijstjes!$A$7,$F$16,$F$21)/COUNTIF('2. Invulblad'!$X$29:$X$1048576,Lijstjes!$F$2),"")</f>
        <v/>
      </c>
      <c r="AA1373" s="14">
        <f>IF(Z1373=Lijstjes!$F$2,IF($F$15=Lijstjes!$A$8,$F$16,$F$21)/COUNTIF('2. Invulblad'!$Z$29:$Z$1048576,Lijstjes!$F$2),0)</f>
        <v>0</v>
      </c>
      <c r="AC1373" s="14">
        <f>IF(AB1373=Lijstjes!$F$2,IF($F$15=Lijstjes!$A$9,$F$16,$F$21)/COUNTIF('2. Invulblad'!$AB$29:$AB$1048576,Lijstjes!$F$2),0)</f>
        <v>0</v>
      </c>
      <c r="AE1373" s="14">
        <f>IF(AD1373=Lijstjes!$F$2,IF($F$15=Lijstjes!$A$10,$F$16,$F$21)/COUNTIF('2. Invulblad'!$AD$29:$AD$1048576,Lijstjes!$F$2),0)</f>
        <v>0</v>
      </c>
      <c r="AG1373" s="14">
        <f>IF(AF1373=Lijstjes!$F$2,IF($F$15=Lijstjes!$A$11,$F$16,$F$21)/COUNTIF('2. Invulblad'!$AF$29:$AF$1048576,Lijstjes!$F$2),0)</f>
        <v>0</v>
      </c>
    </row>
    <row r="1374" spans="2:33" ht="14.5">
      <c r="B1374" s="12" t="str">
        <f t="shared" ref="B1374:B1437" si="42">IF(AND(S1374+U1374&gt;0,S1374+U1374&lt;10),"U mag geen subsidie aanvragen voor "&amp;E1374&amp;F1374&amp;G1374&amp;" want de geïsoleerde oppervlakte per woning voor de gevel/spouw is te klein. Dit moet minimaal 10m2 per woning die aan de maatregel grenst zijn.","")</f>
        <v/>
      </c>
      <c r="C1374" t="str">
        <f t="shared" ref="C1374:C1437" si="43">IF(AND((AA1374+AC1374+AE1374+AG1374)&gt;0,(AA1374+AC1374+AE1374+AG1374)&lt;3),"U mag geen subsidie aanvragen voor "&amp;E1374&amp;F1374&amp;G1374&amp;" want de geisoleerde oppervlakte voor glas/deuren is te klein. Dit moet gemiddeld per woning minimaal 3 m2 zijn.","")</f>
        <v/>
      </c>
      <c r="D1374" s="15" t="str">
        <f>IF(M1374=0,"",IF(AND(M1374&gt;0,IFERROR(SEARCH(Lijstjes!$F$2,'2. Invulblad'!N1374&amp;'2. Invulblad'!P1374&amp;'2. Invulblad'!R1374&amp;'2. Invulblad'!T1374&amp;'2. Invulblad'!V1374&amp;'2. Invulblad'!X1374&amp;'2. Invulblad'!Z1374&amp;'2. Invulblad'!AB1374&amp;'2. Invulblad'!AD1374&amp;'2. Invulblad'!AF1374&amp;'2. Invulblad'!AH1374&amp;'2. Invulblad'!AI1374),0)&gt;0),"","U mag geen subsidie aanvragen voor "&amp;'2. Invulblad'!E1374&amp;" "&amp;'2. Invulblad'!F1374&amp;'2. Invulblad'!G1374&amp;" want er is geen aangrenzende maatregel getroffen."))</f>
        <v/>
      </c>
      <c r="O1374" s="14" t="str">
        <f>IF(N1374=Lijstjes!$F$2,IF($F$15=Lijstjes!$A$2,$F$16,$F$21)/COUNTIF('2. Invulblad'!$N$29:$N$1048576,Lijstjes!$F$2),"")</f>
        <v/>
      </c>
      <c r="Q1374" s="5" t="str">
        <f>IF(P1374=Lijstjes!$F$2,IF($F$15=Lijstjes!$A$3,$F$16,$F$21)/COUNTIF('2. Invulblad'!$P$29:$P$1048576,Lijstjes!$F$2),"")</f>
        <v/>
      </c>
      <c r="S1374" s="5">
        <f>IF(R1374=Lijstjes!$F$2,IF($F$15=Lijstjes!$A$4,$F$16,$F$21)/COUNTIF('2. Invulblad'!$R$29:$R$1048576,Lijstjes!$F$2),0)</f>
        <v>0</v>
      </c>
      <c r="U1374" s="5">
        <f>IF(T1374=Lijstjes!$F$2,IF($F$15=Lijstjes!$A$5,$F$16,$F$21)/COUNTIF('2. Invulblad'!$T$29:$T$1048576,Lijstjes!$F$2),0)</f>
        <v>0</v>
      </c>
      <c r="W1374" s="5" t="str">
        <f>IF(V1374=Lijstjes!$F$2,IF($F$15=Lijstjes!$A$6,$F$16,$F$21)/COUNTIF('2. Invulblad'!$V$29:$V$1048576,Lijstjes!$F$2),"")</f>
        <v/>
      </c>
      <c r="Y1374" s="5" t="str">
        <f>IF(X1374=Lijstjes!$F$2,IF($F$15=Lijstjes!$A$7,$F$16,$F$21)/COUNTIF('2. Invulblad'!$X$29:$X$1048576,Lijstjes!$F$2),"")</f>
        <v/>
      </c>
      <c r="AA1374" s="14">
        <f>IF(Z1374=Lijstjes!$F$2,IF($F$15=Lijstjes!$A$8,$F$16,$F$21)/COUNTIF('2. Invulblad'!$Z$29:$Z$1048576,Lijstjes!$F$2),0)</f>
        <v>0</v>
      </c>
      <c r="AC1374" s="14">
        <f>IF(AB1374=Lijstjes!$F$2,IF($F$15=Lijstjes!$A$9,$F$16,$F$21)/COUNTIF('2. Invulblad'!$AB$29:$AB$1048576,Lijstjes!$F$2),0)</f>
        <v>0</v>
      </c>
      <c r="AE1374" s="14">
        <f>IF(AD1374=Lijstjes!$F$2,IF($F$15=Lijstjes!$A$10,$F$16,$F$21)/COUNTIF('2. Invulblad'!$AD$29:$AD$1048576,Lijstjes!$F$2),0)</f>
        <v>0</v>
      </c>
      <c r="AG1374" s="14">
        <f>IF(AF1374=Lijstjes!$F$2,IF($F$15=Lijstjes!$A$11,$F$16,$F$21)/COUNTIF('2. Invulblad'!$AF$29:$AF$1048576,Lijstjes!$F$2),0)</f>
        <v>0</v>
      </c>
    </row>
    <row r="1375" spans="2:33" ht="14.5">
      <c r="B1375" s="12" t="str">
        <f t="shared" si="42"/>
        <v/>
      </c>
      <c r="C1375" t="str">
        <f t="shared" si="43"/>
        <v/>
      </c>
      <c r="D1375" s="15" t="str">
        <f>IF(M1375=0,"",IF(AND(M1375&gt;0,IFERROR(SEARCH(Lijstjes!$F$2,'2. Invulblad'!N1375&amp;'2. Invulblad'!P1375&amp;'2. Invulblad'!R1375&amp;'2. Invulblad'!T1375&amp;'2. Invulblad'!V1375&amp;'2. Invulblad'!X1375&amp;'2. Invulblad'!Z1375&amp;'2. Invulblad'!AB1375&amp;'2. Invulblad'!AD1375&amp;'2. Invulblad'!AF1375&amp;'2. Invulblad'!AH1375&amp;'2. Invulblad'!AI1375),0)&gt;0),"","U mag geen subsidie aanvragen voor "&amp;'2. Invulblad'!E1375&amp;" "&amp;'2. Invulblad'!F1375&amp;'2. Invulblad'!G1375&amp;" want er is geen aangrenzende maatregel getroffen."))</f>
        <v/>
      </c>
      <c r="O1375" s="14" t="str">
        <f>IF(N1375=Lijstjes!$F$2,IF($F$15=Lijstjes!$A$2,$F$16,$F$21)/COUNTIF('2. Invulblad'!$N$29:$N$1048576,Lijstjes!$F$2),"")</f>
        <v/>
      </c>
      <c r="Q1375" s="5" t="str">
        <f>IF(P1375=Lijstjes!$F$2,IF($F$15=Lijstjes!$A$3,$F$16,$F$21)/COUNTIF('2. Invulblad'!$P$29:$P$1048576,Lijstjes!$F$2),"")</f>
        <v/>
      </c>
      <c r="S1375" s="5">
        <f>IF(R1375=Lijstjes!$F$2,IF($F$15=Lijstjes!$A$4,$F$16,$F$21)/COUNTIF('2. Invulblad'!$R$29:$R$1048576,Lijstjes!$F$2),0)</f>
        <v>0</v>
      </c>
      <c r="U1375" s="5">
        <f>IF(T1375=Lijstjes!$F$2,IF($F$15=Lijstjes!$A$5,$F$16,$F$21)/COUNTIF('2. Invulblad'!$T$29:$T$1048576,Lijstjes!$F$2),0)</f>
        <v>0</v>
      </c>
      <c r="W1375" s="5" t="str">
        <f>IF(V1375=Lijstjes!$F$2,IF($F$15=Lijstjes!$A$6,$F$16,$F$21)/COUNTIF('2. Invulblad'!$V$29:$V$1048576,Lijstjes!$F$2),"")</f>
        <v/>
      </c>
      <c r="Y1375" s="5" t="str">
        <f>IF(X1375=Lijstjes!$F$2,IF($F$15=Lijstjes!$A$7,$F$16,$F$21)/COUNTIF('2. Invulblad'!$X$29:$X$1048576,Lijstjes!$F$2),"")</f>
        <v/>
      </c>
      <c r="AA1375" s="14">
        <f>IF(Z1375=Lijstjes!$F$2,IF($F$15=Lijstjes!$A$8,$F$16,$F$21)/COUNTIF('2. Invulblad'!$Z$29:$Z$1048576,Lijstjes!$F$2),0)</f>
        <v>0</v>
      </c>
      <c r="AC1375" s="14">
        <f>IF(AB1375=Lijstjes!$F$2,IF($F$15=Lijstjes!$A$9,$F$16,$F$21)/COUNTIF('2. Invulblad'!$AB$29:$AB$1048576,Lijstjes!$F$2),0)</f>
        <v>0</v>
      </c>
      <c r="AE1375" s="14">
        <f>IF(AD1375=Lijstjes!$F$2,IF($F$15=Lijstjes!$A$10,$F$16,$F$21)/COUNTIF('2. Invulblad'!$AD$29:$AD$1048576,Lijstjes!$F$2),0)</f>
        <v>0</v>
      </c>
      <c r="AG1375" s="14">
        <f>IF(AF1375=Lijstjes!$F$2,IF($F$15=Lijstjes!$A$11,$F$16,$F$21)/COUNTIF('2. Invulblad'!$AF$29:$AF$1048576,Lijstjes!$F$2),0)</f>
        <v>0</v>
      </c>
    </row>
    <row r="1376" spans="2:33" ht="14.5">
      <c r="B1376" s="12" t="str">
        <f t="shared" si="42"/>
        <v/>
      </c>
      <c r="C1376" t="str">
        <f t="shared" si="43"/>
        <v/>
      </c>
      <c r="D1376" s="15" t="str">
        <f>IF(M1376=0,"",IF(AND(M1376&gt;0,IFERROR(SEARCH(Lijstjes!$F$2,'2. Invulblad'!N1376&amp;'2. Invulblad'!P1376&amp;'2. Invulblad'!R1376&amp;'2. Invulblad'!T1376&amp;'2. Invulblad'!V1376&amp;'2. Invulblad'!X1376&amp;'2. Invulblad'!Z1376&amp;'2. Invulblad'!AB1376&amp;'2. Invulblad'!AD1376&amp;'2. Invulblad'!AF1376&amp;'2. Invulblad'!AH1376&amp;'2. Invulblad'!AI1376),0)&gt;0),"","U mag geen subsidie aanvragen voor "&amp;'2. Invulblad'!E1376&amp;" "&amp;'2. Invulblad'!F1376&amp;'2. Invulblad'!G1376&amp;" want er is geen aangrenzende maatregel getroffen."))</f>
        <v/>
      </c>
      <c r="O1376" s="14" t="str">
        <f>IF(N1376=Lijstjes!$F$2,IF($F$15=Lijstjes!$A$2,$F$16,$F$21)/COUNTIF('2. Invulblad'!$N$29:$N$1048576,Lijstjes!$F$2),"")</f>
        <v/>
      </c>
      <c r="Q1376" s="5" t="str">
        <f>IF(P1376=Lijstjes!$F$2,IF($F$15=Lijstjes!$A$3,$F$16,$F$21)/COUNTIF('2. Invulblad'!$P$29:$P$1048576,Lijstjes!$F$2),"")</f>
        <v/>
      </c>
      <c r="S1376" s="5">
        <f>IF(R1376=Lijstjes!$F$2,IF($F$15=Lijstjes!$A$4,$F$16,$F$21)/COUNTIF('2. Invulblad'!$R$29:$R$1048576,Lijstjes!$F$2),0)</f>
        <v>0</v>
      </c>
      <c r="U1376" s="5">
        <f>IF(T1376=Lijstjes!$F$2,IF($F$15=Lijstjes!$A$5,$F$16,$F$21)/COUNTIF('2. Invulblad'!$T$29:$T$1048576,Lijstjes!$F$2),0)</f>
        <v>0</v>
      </c>
      <c r="W1376" s="5" t="str">
        <f>IF(V1376=Lijstjes!$F$2,IF($F$15=Lijstjes!$A$6,$F$16,$F$21)/COUNTIF('2. Invulblad'!$V$29:$V$1048576,Lijstjes!$F$2),"")</f>
        <v/>
      </c>
      <c r="Y1376" s="5" t="str">
        <f>IF(X1376=Lijstjes!$F$2,IF($F$15=Lijstjes!$A$7,$F$16,$F$21)/COUNTIF('2. Invulblad'!$X$29:$X$1048576,Lijstjes!$F$2),"")</f>
        <v/>
      </c>
      <c r="AA1376" s="14">
        <f>IF(Z1376=Lijstjes!$F$2,IF($F$15=Lijstjes!$A$8,$F$16,$F$21)/COUNTIF('2. Invulblad'!$Z$29:$Z$1048576,Lijstjes!$F$2),0)</f>
        <v>0</v>
      </c>
      <c r="AC1376" s="14">
        <f>IF(AB1376=Lijstjes!$F$2,IF($F$15=Lijstjes!$A$9,$F$16,$F$21)/COUNTIF('2. Invulblad'!$AB$29:$AB$1048576,Lijstjes!$F$2),0)</f>
        <v>0</v>
      </c>
      <c r="AE1376" s="14">
        <f>IF(AD1376=Lijstjes!$F$2,IF($F$15=Lijstjes!$A$10,$F$16,$F$21)/COUNTIF('2. Invulblad'!$AD$29:$AD$1048576,Lijstjes!$F$2),0)</f>
        <v>0</v>
      </c>
      <c r="AG1376" s="14">
        <f>IF(AF1376=Lijstjes!$F$2,IF($F$15=Lijstjes!$A$11,$F$16,$F$21)/COUNTIF('2. Invulblad'!$AF$29:$AF$1048576,Lijstjes!$F$2),0)</f>
        <v>0</v>
      </c>
    </row>
    <row r="1377" spans="2:33" ht="14.5">
      <c r="B1377" s="12" t="str">
        <f t="shared" si="42"/>
        <v/>
      </c>
      <c r="C1377" t="str">
        <f t="shared" si="43"/>
        <v/>
      </c>
      <c r="D1377" s="15" t="str">
        <f>IF(M1377=0,"",IF(AND(M1377&gt;0,IFERROR(SEARCH(Lijstjes!$F$2,'2. Invulblad'!N1377&amp;'2. Invulblad'!P1377&amp;'2. Invulblad'!R1377&amp;'2. Invulblad'!T1377&amp;'2. Invulblad'!V1377&amp;'2. Invulblad'!X1377&amp;'2. Invulblad'!Z1377&amp;'2. Invulblad'!AB1377&amp;'2. Invulblad'!AD1377&amp;'2. Invulblad'!AF1377&amp;'2. Invulblad'!AH1377&amp;'2. Invulblad'!AI1377),0)&gt;0),"","U mag geen subsidie aanvragen voor "&amp;'2. Invulblad'!E1377&amp;" "&amp;'2. Invulblad'!F1377&amp;'2. Invulblad'!G1377&amp;" want er is geen aangrenzende maatregel getroffen."))</f>
        <v/>
      </c>
      <c r="O1377" s="14" t="str">
        <f>IF(N1377=Lijstjes!$F$2,IF($F$15=Lijstjes!$A$2,$F$16,$F$21)/COUNTIF('2. Invulblad'!$N$29:$N$1048576,Lijstjes!$F$2),"")</f>
        <v/>
      </c>
      <c r="Q1377" s="5" t="str">
        <f>IF(P1377=Lijstjes!$F$2,IF($F$15=Lijstjes!$A$3,$F$16,$F$21)/COUNTIF('2. Invulblad'!$P$29:$P$1048576,Lijstjes!$F$2),"")</f>
        <v/>
      </c>
      <c r="S1377" s="5">
        <f>IF(R1377=Lijstjes!$F$2,IF($F$15=Lijstjes!$A$4,$F$16,$F$21)/COUNTIF('2. Invulblad'!$R$29:$R$1048576,Lijstjes!$F$2),0)</f>
        <v>0</v>
      </c>
      <c r="U1377" s="5">
        <f>IF(T1377=Lijstjes!$F$2,IF($F$15=Lijstjes!$A$5,$F$16,$F$21)/COUNTIF('2. Invulblad'!$T$29:$T$1048576,Lijstjes!$F$2),0)</f>
        <v>0</v>
      </c>
      <c r="W1377" s="5" t="str">
        <f>IF(V1377=Lijstjes!$F$2,IF($F$15=Lijstjes!$A$6,$F$16,$F$21)/COUNTIF('2. Invulblad'!$V$29:$V$1048576,Lijstjes!$F$2),"")</f>
        <v/>
      </c>
      <c r="Y1377" s="5" t="str">
        <f>IF(X1377=Lijstjes!$F$2,IF($F$15=Lijstjes!$A$7,$F$16,$F$21)/COUNTIF('2. Invulblad'!$X$29:$X$1048576,Lijstjes!$F$2),"")</f>
        <v/>
      </c>
      <c r="AA1377" s="14">
        <f>IF(Z1377=Lijstjes!$F$2,IF($F$15=Lijstjes!$A$8,$F$16,$F$21)/COUNTIF('2. Invulblad'!$Z$29:$Z$1048576,Lijstjes!$F$2),0)</f>
        <v>0</v>
      </c>
      <c r="AC1377" s="14">
        <f>IF(AB1377=Lijstjes!$F$2,IF($F$15=Lijstjes!$A$9,$F$16,$F$21)/COUNTIF('2. Invulblad'!$AB$29:$AB$1048576,Lijstjes!$F$2),0)</f>
        <v>0</v>
      </c>
      <c r="AE1377" s="14">
        <f>IF(AD1377=Lijstjes!$F$2,IF($F$15=Lijstjes!$A$10,$F$16,$F$21)/COUNTIF('2. Invulblad'!$AD$29:$AD$1048576,Lijstjes!$F$2),0)</f>
        <v>0</v>
      </c>
      <c r="AG1377" s="14">
        <f>IF(AF1377=Lijstjes!$F$2,IF($F$15=Lijstjes!$A$11,$F$16,$F$21)/COUNTIF('2. Invulblad'!$AF$29:$AF$1048576,Lijstjes!$F$2),0)</f>
        <v>0</v>
      </c>
    </row>
    <row r="1378" spans="2:33" ht="14.5">
      <c r="B1378" s="12" t="str">
        <f t="shared" si="42"/>
        <v/>
      </c>
      <c r="C1378" t="str">
        <f t="shared" si="43"/>
        <v/>
      </c>
      <c r="D1378" s="15" t="str">
        <f>IF(M1378=0,"",IF(AND(M1378&gt;0,IFERROR(SEARCH(Lijstjes!$F$2,'2. Invulblad'!N1378&amp;'2. Invulblad'!P1378&amp;'2. Invulblad'!R1378&amp;'2. Invulblad'!T1378&amp;'2. Invulblad'!V1378&amp;'2. Invulblad'!X1378&amp;'2. Invulblad'!Z1378&amp;'2. Invulblad'!AB1378&amp;'2. Invulblad'!AD1378&amp;'2. Invulblad'!AF1378&amp;'2. Invulblad'!AH1378&amp;'2. Invulblad'!AI1378),0)&gt;0),"","U mag geen subsidie aanvragen voor "&amp;'2. Invulblad'!E1378&amp;" "&amp;'2. Invulblad'!F1378&amp;'2. Invulblad'!G1378&amp;" want er is geen aangrenzende maatregel getroffen."))</f>
        <v/>
      </c>
      <c r="O1378" s="14" t="str">
        <f>IF(N1378=Lijstjes!$F$2,IF($F$15=Lijstjes!$A$2,$F$16,$F$21)/COUNTIF('2. Invulblad'!$N$29:$N$1048576,Lijstjes!$F$2),"")</f>
        <v/>
      </c>
      <c r="Q1378" s="5" t="str">
        <f>IF(P1378=Lijstjes!$F$2,IF($F$15=Lijstjes!$A$3,$F$16,$F$21)/COUNTIF('2. Invulblad'!$P$29:$P$1048576,Lijstjes!$F$2),"")</f>
        <v/>
      </c>
      <c r="S1378" s="5">
        <f>IF(R1378=Lijstjes!$F$2,IF($F$15=Lijstjes!$A$4,$F$16,$F$21)/COUNTIF('2. Invulblad'!$R$29:$R$1048576,Lijstjes!$F$2),0)</f>
        <v>0</v>
      </c>
      <c r="U1378" s="5">
        <f>IF(T1378=Lijstjes!$F$2,IF($F$15=Lijstjes!$A$5,$F$16,$F$21)/COUNTIF('2. Invulblad'!$T$29:$T$1048576,Lijstjes!$F$2),0)</f>
        <v>0</v>
      </c>
      <c r="W1378" s="5" t="str">
        <f>IF(V1378=Lijstjes!$F$2,IF($F$15=Lijstjes!$A$6,$F$16,$F$21)/COUNTIF('2. Invulblad'!$V$29:$V$1048576,Lijstjes!$F$2),"")</f>
        <v/>
      </c>
      <c r="Y1378" s="5" t="str">
        <f>IF(X1378=Lijstjes!$F$2,IF($F$15=Lijstjes!$A$7,$F$16,$F$21)/COUNTIF('2. Invulblad'!$X$29:$X$1048576,Lijstjes!$F$2),"")</f>
        <v/>
      </c>
      <c r="AA1378" s="14">
        <f>IF(Z1378=Lijstjes!$F$2,IF($F$15=Lijstjes!$A$8,$F$16,$F$21)/COUNTIF('2. Invulblad'!$Z$29:$Z$1048576,Lijstjes!$F$2),0)</f>
        <v>0</v>
      </c>
      <c r="AC1378" s="14">
        <f>IF(AB1378=Lijstjes!$F$2,IF($F$15=Lijstjes!$A$9,$F$16,$F$21)/COUNTIF('2. Invulblad'!$AB$29:$AB$1048576,Lijstjes!$F$2),0)</f>
        <v>0</v>
      </c>
      <c r="AE1378" s="14">
        <f>IF(AD1378=Lijstjes!$F$2,IF($F$15=Lijstjes!$A$10,$F$16,$F$21)/COUNTIF('2. Invulblad'!$AD$29:$AD$1048576,Lijstjes!$F$2),0)</f>
        <v>0</v>
      </c>
      <c r="AG1378" s="14">
        <f>IF(AF1378=Lijstjes!$F$2,IF($F$15=Lijstjes!$A$11,$F$16,$F$21)/COUNTIF('2. Invulblad'!$AF$29:$AF$1048576,Lijstjes!$F$2),0)</f>
        <v>0</v>
      </c>
    </row>
    <row r="1379" spans="2:33" ht="14.5">
      <c r="B1379" s="12" t="str">
        <f t="shared" si="42"/>
        <v/>
      </c>
      <c r="C1379" t="str">
        <f t="shared" si="43"/>
        <v/>
      </c>
      <c r="D1379" s="15" t="str">
        <f>IF(M1379=0,"",IF(AND(M1379&gt;0,IFERROR(SEARCH(Lijstjes!$F$2,'2. Invulblad'!N1379&amp;'2. Invulblad'!P1379&amp;'2. Invulblad'!R1379&amp;'2. Invulblad'!T1379&amp;'2. Invulblad'!V1379&amp;'2. Invulblad'!X1379&amp;'2. Invulblad'!Z1379&amp;'2. Invulblad'!AB1379&amp;'2. Invulblad'!AD1379&amp;'2. Invulblad'!AF1379&amp;'2. Invulblad'!AH1379&amp;'2. Invulblad'!AI1379),0)&gt;0),"","U mag geen subsidie aanvragen voor "&amp;'2. Invulblad'!E1379&amp;" "&amp;'2. Invulblad'!F1379&amp;'2. Invulblad'!G1379&amp;" want er is geen aangrenzende maatregel getroffen."))</f>
        <v/>
      </c>
      <c r="O1379" s="14" t="str">
        <f>IF(N1379=Lijstjes!$F$2,IF($F$15=Lijstjes!$A$2,$F$16,$F$21)/COUNTIF('2. Invulblad'!$N$29:$N$1048576,Lijstjes!$F$2),"")</f>
        <v/>
      </c>
      <c r="Q1379" s="5" t="str">
        <f>IF(P1379=Lijstjes!$F$2,IF($F$15=Lijstjes!$A$3,$F$16,$F$21)/COUNTIF('2. Invulblad'!$P$29:$P$1048576,Lijstjes!$F$2),"")</f>
        <v/>
      </c>
      <c r="S1379" s="5">
        <f>IF(R1379=Lijstjes!$F$2,IF($F$15=Lijstjes!$A$4,$F$16,$F$21)/COUNTIF('2. Invulblad'!$R$29:$R$1048576,Lijstjes!$F$2),0)</f>
        <v>0</v>
      </c>
      <c r="U1379" s="5">
        <f>IF(T1379=Lijstjes!$F$2,IF($F$15=Lijstjes!$A$5,$F$16,$F$21)/COUNTIF('2. Invulblad'!$T$29:$T$1048576,Lijstjes!$F$2),0)</f>
        <v>0</v>
      </c>
      <c r="W1379" s="5" t="str">
        <f>IF(V1379=Lijstjes!$F$2,IF($F$15=Lijstjes!$A$6,$F$16,$F$21)/COUNTIF('2. Invulblad'!$V$29:$V$1048576,Lijstjes!$F$2),"")</f>
        <v/>
      </c>
      <c r="Y1379" s="5" t="str">
        <f>IF(X1379=Lijstjes!$F$2,IF($F$15=Lijstjes!$A$7,$F$16,$F$21)/COUNTIF('2. Invulblad'!$X$29:$X$1048576,Lijstjes!$F$2),"")</f>
        <v/>
      </c>
      <c r="AA1379" s="14">
        <f>IF(Z1379=Lijstjes!$F$2,IF($F$15=Lijstjes!$A$8,$F$16,$F$21)/COUNTIF('2. Invulblad'!$Z$29:$Z$1048576,Lijstjes!$F$2),0)</f>
        <v>0</v>
      </c>
      <c r="AC1379" s="14">
        <f>IF(AB1379=Lijstjes!$F$2,IF($F$15=Lijstjes!$A$9,$F$16,$F$21)/COUNTIF('2. Invulblad'!$AB$29:$AB$1048576,Lijstjes!$F$2),0)</f>
        <v>0</v>
      </c>
      <c r="AE1379" s="14">
        <f>IF(AD1379=Lijstjes!$F$2,IF($F$15=Lijstjes!$A$10,$F$16,$F$21)/COUNTIF('2. Invulblad'!$AD$29:$AD$1048576,Lijstjes!$F$2),0)</f>
        <v>0</v>
      </c>
      <c r="AG1379" s="14">
        <f>IF(AF1379=Lijstjes!$F$2,IF($F$15=Lijstjes!$A$11,$F$16,$F$21)/COUNTIF('2. Invulblad'!$AF$29:$AF$1048576,Lijstjes!$F$2),0)</f>
        <v>0</v>
      </c>
    </row>
    <row r="1380" spans="2:33" ht="14.5">
      <c r="B1380" s="12" t="str">
        <f t="shared" si="42"/>
        <v/>
      </c>
      <c r="C1380" t="str">
        <f t="shared" si="43"/>
        <v/>
      </c>
      <c r="D1380" s="15" t="str">
        <f>IF(M1380=0,"",IF(AND(M1380&gt;0,IFERROR(SEARCH(Lijstjes!$F$2,'2. Invulblad'!N1380&amp;'2. Invulblad'!P1380&amp;'2. Invulblad'!R1380&amp;'2. Invulblad'!T1380&amp;'2. Invulblad'!V1380&amp;'2. Invulblad'!X1380&amp;'2. Invulblad'!Z1380&amp;'2. Invulblad'!AB1380&amp;'2. Invulblad'!AD1380&amp;'2. Invulblad'!AF1380&amp;'2. Invulblad'!AH1380&amp;'2. Invulblad'!AI1380),0)&gt;0),"","U mag geen subsidie aanvragen voor "&amp;'2. Invulblad'!E1380&amp;" "&amp;'2. Invulblad'!F1380&amp;'2. Invulblad'!G1380&amp;" want er is geen aangrenzende maatregel getroffen."))</f>
        <v/>
      </c>
      <c r="O1380" s="14" t="str">
        <f>IF(N1380=Lijstjes!$F$2,IF($F$15=Lijstjes!$A$2,$F$16,$F$21)/COUNTIF('2. Invulblad'!$N$29:$N$1048576,Lijstjes!$F$2),"")</f>
        <v/>
      </c>
      <c r="Q1380" s="5" t="str">
        <f>IF(P1380=Lijstjes!$F$2,IF($F$15=Lijstjes!$A$3,$F$16,$F$21)/COUNTIF('2. Invulblad'!$P$29:$P$1048576,Lijstjes!$F$2),"")</f>
        <v/>
      </c>
      <c r="S1380" s="5">
        <f>IF(R1380=Lijstjes!$F$2,IF($F$15=Lijstjes!$A$4,$F$16,$F$21)/COUNTIF('2. Invulblad'!$R$29:$R$1048576,Lijstjes!$F$2),0)</f>
        <v>0</v>
      </c>
      <c r="U1380" s="5">
        <f>IF(T1380=Lijstjes!$F$2,IF($F$15=Lijstjes!$A$5,$F$16,$F$21)/COUNTIF('2. Invulblad'!$T$29:$T$1048576,Lijstjes!$F$2),0)</f>
        <v>0</v>
      </c>
      <c r="W1380" s="5" t="str">
        <f>IF(V1380=Lijstjes!$F$2,IF($F$15=Lijstjes!$A$6,$F$16,$F$21)/COUNTIF('2. Invulblad'!$V$29:$V$1048576,Lijstjes!$F$2),"")</f>
        <v/>
      </c>
      <c r="Y1380" s="5" t="str">
        <f>IF(X1380=Lijstjes!$F$2,IF($F$15=Lijstjes!$A$7,$F$16,$F$21)/COUNTIF('2. Invulblad'!$X$29:$X$1048576,Lijstjes!$F$2),"")</f>
        <v/>
      </c>
      <c r="AA1380" s="14">
        <f>IF(Z1380=Lijstjes!$F$2,IF($F$15=Lijstjes!$A$8,$F$16,$F$21)/COUNTIF('2. Invulblad'!$Z$29:$Z$1048576,Lijstjes!$F$2),0)</f>
        <v>0</v>
      </c>
      <c r="AC1380" s="14">
        <f>IF(AB1380=Lijstjes!$F$2,IF($F$15=Lijstjes!$A$9,$F$16,$F$21)/COUNTIF('2. Invulblad'!$AB$29:$AB$1048576,Lijstjes!$F$2),0)</f>
        <v>0</v>
      </c>
      <c r="AE1380" s="14">
        <f>IF(AD1380=Lijstjes!$F$2,IF($F$15=Lijstjes!$A$10,$F$16,$F$21)/COUNTIF('2. Invulblad'!$AD$29:$AD$1048576,Lijstjes!$F$2),0)</f>
        <v>0</v>
      </c>
      <c r="AG1380" s="14">
        <f>IF(AF1380=Lijstjes!$F$2,IF($F$15=Lijstjes!$A$11,$F$16,$F$21)/COUNTIF('2. Invulblad'!$AF$29:$AF$1048576,Lijstjes!$F$2),0)</f>
        <v>0</v>
      </c>
    </row>
    <row r="1381" spans="2:33" ht="14.5">
      <c r="B1381" s="12" t="str">
        <f t="shared" si="42"/>
        <v/>
      </c>
      <c r="C1381" t="str">
        <f t="shared" si="43"/>
        <v/>
      </c>
      <c r="D1381" s="15" t="str">
        <f>IF(M1381=0,"",IF(AND(M1381&gt;0,IFERROR(SEARCH(Lijstjes!$F$2,'2. Invulblad'!N1381&amp;'2. Invulblad'!P1381&amp;'2. Invulblad'!R1381&amp;'2. Invulblad'!T1381&amp;'2. Invulblad'!V1381&amp;'2. Invulblad'!X1381&amp;'2. Invulblad'!Z1381&amp;'2. Invulblad'!AB1381&amp;'2. Invulblad'!AD1381&amp;'2. Invulblad'!AF1381&amp;'2. Invulblad'!AH1381&amp;'2. Invulblad'!AI1381),0)&gt;0),"","U mag geen subsidie aanvragen voor "&amp;'2. Invulblad'!E1381&amp;" "&amp;'2. Invulblad'!F1381&amp;'2. Invulblad'!G1381&amp;" want er is geen aangrenzende maatregel getroffen."))</f>
        <v/>
      </c>
      <c r="O1381" s="14" t="str">
        <f>IF(N1381=Lijstjes!$F$2,IF($F$15=Lijstjes!$A$2,$F$16,$F$21)/COUNTIF('2. Invulblad'!$N$29:$N$1048576,Lijstjes!$F$2),"")</f>
        <v/>
      </c>
      <c r="Q1381" s="5" t="str">
        <f>IF(P1381=Lijstjes!$F$2,IF($F$15=Lijstjes!$A$3,$F$16,$F$21)/COUNTIF('2. Invulblad'!$P$29:$P$1048576,Lijstjes!$F$2),"")</f>
        <v/>
      </c>
      <c r="S1381" s="5">
        <f>IF(R1381=Lijstjes!$F$2,IF($F$15=Lijstjes!$A$4,$F$16,$F$21)/COUNTIF('2. Invulblad'!$R$29:$R$1048576,Lijstjes!$F$2),0)</f>
        <v>0</v>
      </c>
      <c r="U1381" s="5">
        <f>IF(T1381=Lijstjes!$F$2,IF($F$15=Lijstjes!$A$5,$F$16,$F$21)/COUNTIF('2. Invulblad'!$T$29:$T$1048576,Lijstjes!$F$2),0)</f>
        <v>0</v>
      </c>
      <c r="W1381" s="5" t="str">
        <f>IF(V1381=Lijstjes!$F$2,IF($F$15=Lijstjes!$A$6,$F$16,$F$21)/COUNTIF('2. Invulblad'!$V$29:$V$1048576,Lijstjes!$F$2),"")</f>
        <v/>
      </c>
      <c r="Y1381" s="5" t="str">
        <f>IF(X1381=Lijstjes!$F$2,IF($F$15=Lijstjes!$A$7,$F$16,$F$21)/COUNTIF('2. Invulblad'!$X$29:$X$1048576,Lijstjes!$F$2),"")</f>
        <v/>
      </c>
      <c r="AA1381" s="14">
        <f>IF(Z1381=Lijstjes!$F$2,IF($F$15=Lijstjes!$A$8,$F$16,$F$21)/COUNTIF('2. Invulblad'!$Z$29:$Z$1048576,Lijstjes!$F$2),0)</f>
        <v>0</v>
      </c>
      <c r="AC1381" s="14">
        <f>IF(AB1381=Lijstjes!$F$2,IF($F$15=Lijstjes!$A$9,$F$16,$F$21)/COUNTIF('2. Invulblad'!$AB$29:$AB$1048576,Lijstjes!$F$2),0)</f>
        <v>0</v>
      </c>
      <c r="AE1381" s="14">
        <f>IF(AD1381=Lijstjes!$F$2,IF($F$15=Lijstjes!$A$10,$F$16,$F$21)/COUNTIF('2. Invulblad'!$AD$29:$AD$1048576,Lijstjes!$F$2),0)</f>
        <v>0</v>
      </c>
      <c r="AG1381" s="14">
        <f>IF(AF1381=Lijstjes!$F$2,IF($F$15=Lijstjes!$A$11,$F$16,$F$21)/COUNTIF('2. Invulblad'!$AF$29:$AF$1048576,Lijstjes!$F$2),0)</f>
        <v>0</v>
      </c>
    </row>
    <row r="1382" spans="2:33" ht="14.5">
      <c r="B1382" s="12" t="str">
        <f t="shared" si="42"/>
        <v/>
      </c>
      <c r="C1382" t="str">
        <f t="shared" si="43"/>
        <v/>
      </c>
      <c r="D1382" s="15" t="str">
        <f>IF(M1382=0,"",IF(AND(M1382&gt;0,IFERROR(SEARCH(Lijstjes!$F$2,'2. Invulblad'!N1382&amp;'2. Invulblad'!P1382&amp;'2. Invulblad'!R1382&amp;'2. Invulblad'!T1382&amp;'2. Invulblad'!V1382&amp;'2. Invulblad'!X1382&amp;'2. Invulblad'!Z1382&amp;'2. Invulblad'!AB1382&amp;'2. Invulblad'!AD1382&amp;'2. Invulblad'!AF1382&amp;'2. Invulblad'!AH1382&amp;'2. Invulblad'!AI1382),0)&gt;0),"","U mag geen subsidie aanvragen voor "&amp;'2. Invulblad'!E1382&amp;" "&amp;'2. Invulblad'!F1382&amp;'2. Invulblad'!G1382&amp;" want er is geen aangrenzende maatregel getroffen."))</f>
        <v/>
      </c>
      <c r="O1382" s="14" t="str">
        <f>IF(N1382=Lijstjes!$F$2,IF($F$15=Lijstjes!$A$2,$F$16,$F$21)/COUNTIF('2. Invulblad'!$N$29:$N$1048576,Lijstjes!$F$2),"")</f>
        <v/>
      </c>
      <c r="Q1382" s="5" t="str">
        <f>IF(P1382=Lijstjes!$F$2,IF($F$15=Lijstjes!$A$3,$F$16,$F$21)/COUNTIF('2. Invulblad'!$P$29:$P$1048576,Lijstjes!$F$2),"")</f>
        <v/>
      </c>
      <c r="S1382" s="5">
        <f>IF(R1382=Lijstjes!$F$2,IF($F$15=Lijstjes!$A$4,$F$16,$F$21)/COUNTIF('2. Invulblad'!$R$29:$R$1048576,Lijstjes!$F$2),0)</f>
        <v>0</v>
      </c>
      <c r="U1382" s="5">
        <f>IF(T1382=Lijstjes!$F$2,IF($F$15=Lijstjes!$A$5,$F$16,$F$21)/COUNTIF('2. Invulblad'!$T$29:$T$1048576,Lijstjes!$F$2),0)</f>
        <v>0</v>
      </c>
      <c r="W1382" s="5" t="str">
        <f>IF(V1382=Lijstjes!$F$2,IF($F$15=Lijstjes!$A$6,$F$16,$F$21)/COUNTIF('2. Invulblad'!$V$29:$V$1048576,Lijstjes!$F$2),"")</f>
        <v/>
      </c>
      <c r="Y1382" s="5" t="str">
        <f>IF(X1382=Lijstjes!$F$2,IF($F$15=Lijstjes!$A$7,$F$16,$F$21)/COUNTIF('2. Invulblad'!$X$29:$X$1048576,Lijstjes!$F$2),"")</f>
        <v/>
      </c>
      <c r="AA1382" s="14">
        <f>IF(Z1382=Lijstjes!$F$2,IF($F$15=Lijstjes!$A$8,$F$16,$F$21)/COUNTIF('2. Invulblad'!$Z$29:$Z$1048576,Lijstjes!$F$2),0)</f>
        <v>0</v>
      </c>
      <c r="AC1382" s="14">
        <f>IF(AB1382=Lijstjes!$F$2,IF($F$15=Lijstjes!$A$9,$F$16,$F$21)/COUNTIF('2. Invulblad'!$AB$29:$AB$1048576,Lijstjes!$F$2),0)</f>
        <v>0</v>
      </c>
      <c r="AE1382" s="14">
        <f>IF(AD1382=Lijstjes!$F$2,IF($F$15=Lijstjes!$A$10,$F$16,$F$21)/COUNTIF('2. Invulblad'!$AD$29:$AD$1048576,Lijstjes!$F$2),0)</f>
        <v>0</v>
      </c>
      <c r="AG1382" s="14">
        <f>IF(AF1382=Lijstjes!$F$2,IF($F$15=Lijstjes!$A$11,$F$16,$F$21)/COUNTIF('2. Invulblad'!$AF$29:$AF$1048576,Lijstjes!$F$2),0)</f>
        <v>0</v>
      </c>
    </row>
    <row r="1383" spans="2:33" ht="14.5">
      <c r="B1383" s="12" t="str">
        <f t="shared" si="42"/>
        <v/>
      </c>
      <c r="C1383" t="str">
        <f t="shared" si="43"/>
        <v/>
      </c>
      <c r="D1383" s="15" t="str">
        <f>IF(M1383=0,"",IF(AND(M1383&gt;0,IFERROR(SEARCH(Lijstjes!$F$2,'2. Invulblad'!N1383&amp;'2. Invulblad'!P1383&amp;'2. Invulblad'!R1383&amp;'2. Invulblad'!T1383&amp;'2. Invulblad'!V1383&amp;'2. Invulblad'!X1383&amp;'2. Invulblad'!Z1383&amp;'2. Invulblad'!AB1383&amp;'2. Invulblad'!AD1383&amp;'2. Invulblad'!AF1383&amp;'2. Invulblad'!AH1383&amp;'2. Invulblad'!AI1383),0)&gt;0),"","U mag geen subsidie aanvragen voor "&amp;'2. Invulblad'!E1383&amp;" "&amp;'2. Invulblad'!F1383&amp;'2. Invulblad'!G1383&amp;" want er is geen aangrenzende maatregel getroffen."))</f>
        <v/>
      </c>
      <c r="O1383" s="14" t="str">
        <f>IF(N1383=Lijstjes!$F$2,IF($F$15=Lijstjes!$A$2,$F$16,$F$21)/COUNTIF('2. Invulblad'!$N$29:$N$1048576,Lijstjes!$F$2),"")</f>
        <v/>
      </c>
      <c r="Q1383" s="5" t="str">
        <f>IF(P1383=Lijstjes!$F$2,IF($F$15=Lijstjes!$A$3,$F$16,$F$21)/COUNTIF('2. Invulblad'!$P$29:$P$1048576,Lijstjes!$F$2),"")</f>
        <v/>
      </c>
      <c r="S1383" s="5">
        <f>IF(R1383=Lijstjes!$F$2,IF($F$15=Lijstjes!$A$4,$F$16,$F$21)/COUNTIF('2. Invulblad'!$R$29:$R$1048576,Lijstjes!$F$2),0)</f>
        <v>0</v>
      </c>
      <c r="U1383" s="5">
        <f>IF(T1383=Lijstjes!$F$2,IF($F$15=Lijstjes!$A$5,$F$16,$F$21)/COUNTIF('2. Invulblad'!$T$29:$T$1048576,Lijstjes!$F$2),0)</f>
        <v>0</v>
      </c>
      <c r="W1383" s="5" t="str">
        <f>IF(V1383=Lijstjes!$F$2,IF($F$15=Lijstjes!$A$6,$F$16,$F$21)/COUNTIF('2. Invulblad'!$V$29:$V$1048576,Lijstjes!$F$2),"")</f>
        <v/>
      </c>
      <c r="Y1383" s="5" t="str">
        <f>IF(X1383=Lijstjes!$F$2,IF($F$15=Lijstjes!$A$7,$F$16,$F$21)/COUNTIF('2. Invulblad'!$X$29:$X$1048576,Lijstjes!$F$2),"")</f>
        <v/>
      </c>
      <c r="AA1383" s="14">
        <f>IF(Z1383=Lijstjes!$F$2,IF($F$15=Lijstjes!$A$8,$F$16,$F$21)/COUNTIF('2. Invulblad'!$Z$29:$Z$1048576,Lijstjes!$F$2),0)</f>
        <v>0</v>
      </c>
      <c r="AC1383" s="14">
        <f>IF(AB1383=Lijstjes!$F$2,IF($F$15=Lijstjes!$A$9,$F$16,$F$21)/COUNTIF('2. Invulblad'!$AB$29:$AB$1048576,Lijstjes!$F$2),0)</f>
        <v>0</v>
      </c>
      <c r="AE1383" s="14">
        <f>IF(AD1383=Lijstjes!$F$2,IF($F$15=Lijstjes!$A$10,$F$16,$F$21)/COUNTIF('2. Invulblad'!$AD$29:$AD$1048576,Lijstjes!$F$2),0)</f>
        <v>0</v>
      </c>
      <c r="AG1383" s="14">
        <f>IF(AF1383=Lijstjes!$F$2,IF($F$15=Lijstjes!$A$11,$F$16,$F$21)/COUNTIF('2. Invulblad'!$AF$29:$AF$1048576,Lijstjes!$F$2),0)</f>
        <v>0</v>
      </c>
    </row>
    <row r="1384" spans="2:33" ht="14.5">
      <c r="B1384" s="12" t="str">
        <f t="shared" si="42"/>
        <v/>
      </c>
      <c r="C1384" t="str">
        <f t="shared" si="43"/>
        <v/>
      </c>
      <c r="D1384" s="15" t="str">
        <f>IF(M1384=0,"",IF(AND(M1384&gt;0,IFERROR(SEARCH(Lijstjes!$F$2,'2. Invulblad'!N1384&amp;'2. Invulblad'!P1384&amp;'2. Invulblad'!R1384&amp;'2. Invulblad'!T1384&amp;'2. Invulblad'!V1384&amp;'2. Invulblad'!X1384&amp;'2. Invulblad'!Z1384&amp;'2. Invulblad'!AB1384&amp;'2. Invulblad'!AD1384&amp;'2. Invulblad'!AF1384&amp;'2. Invulblad'!AH1384&amp;'2. Invulblad'!AI1384),0)&gt;0),"","U mag geen subsidie aanvragen voor "&amp;'2. Invulblad'!E1384&amp;" "&amp;'2. Invulblad'!F1384&amp;'2. Invulblad'!G1384&amp;" want er is geen aangrenzende maatregel getroffen."))</f>
        <v/>
      </c>
      <c r="O1384" s="14" t="str">
        <f>IF(N1384=Lijstjes!$F$2,IF($F$15=Lijstjes!$A$2,$F$16,$F$21)/COUNTIF('2. Invulblad'!$N$29:$N$1048576,Lijstjes!$F$2),"")</f>
        <v/>
      </c>
      <c r="Q1384" s="5" t="str">
        <f>IF(P1384=Lijstjes!$F$2,IF($F$15=Lijstjes!$A$3,$F$16,$F$21)/COUNTIF('2. Invulblad'!$P$29:$P$1048576,Lijstjes!$F$2),"")</f>
        <v/>
      </c>
      <c r="S1384" s="5">
        <f>IF(R1384=Lijstjes!$F$2,IF($F$15=Lijstjes!$A$4,$F$16,$F$21)/COUNTIF('2. Invulblad'!$R$29:$R$1048576,Lijstjes!$F$2),0)</f>
        <v>0</v>
      </c>
      <c r="U1384" s="5">
        <f>IF(T1384=Lijstjes!$F$2,IF($F$15=Lijstjes!$A$5,$F$16,$F$21)/COUNTIF('2. Invulblad'!$T$29:$T$1048576,Lijstjes!$F$2),0)</f>
        <v>0</v>
      </c>
      <c r="W1384" s="5" t="str">
        <f>IF(V1384=Lijstjes!$F$2,IF($F$15=Lijstjes!$A$6,$F$16,$F$21)/COUNTIF('2. Invulblad'!$V$29:$V$1048576,Lijstjes!$F$2),"")</f>
        <v/>
      </c>
      <c r="Y1384" s="5" t="str">
        <f>IF(X1384=Lijstjes!$F$2,IF($F$15=Lijstjes!$A$7,$F$16,$F$21)/COUNTIF('2. Invulblad'!$X$29:$X$1048576,Lijstjes!$F$2),"")</f>
        <v/>
      </c>
      <c r="AA1384" s="14">
        <f>IF(Z1384=Lijstjes!$F$2,IF($F$15=Lijstjes!$A$8,$F$16,$F$21)/COUNTIF('2. Invulblad'!$Z$29:$Z$1048576,Lijstjes!$F$2),0)</f>
        <v>0</v>
      </c>
      <c r="AC1384" s="14">
        <f>IF(AB1384=Lijstjes!$F$2,IF($F$15=Lijstjes!$A$9,$F$16,$F$21)/COUNTIF('2. Invulblad'!$AB$29:$AB$1048576,Lijstjes!$F$2),0)</f>
        <v>0</v>
      </c>
      <c r="AE1384" s="14">
        <f>IF(AD1384=Lijstjes!$F$2,IF($F$15=Lijstjes!$A$10,$F$16,$F$21)/COUNTIF('2. Invulblad'!$AD$29:$AD$1048576,Lijstjes!$F$2),0)</f>
        <v>0</v>
      </c>
      <c r="AG1384" s="14">
        <f>IF(AF1384=Lijstjes!$F$2,IF($F$15=Lijstjes!$A$11,$F$16,$F$21)/COUNTIF('2. Invulblad'!$AF$29:$AF$1048576,Lijstjes!$F$2),0)</f>
        <v>0</v>
      </c>
    </row>
    <row r="1385" spans="2:33" ht="14.5">
      <c r="B1385" s="12" t="str">
        <f t="shared" si="42"/>
        <v/>
      </c>
      <c r="C1385" t="str">
        <f t="shared" si="43"/>
        <v/>
      </c>
      <c r="D1385" s="15" t="str">
        <f>IF(M1385=0,"",IF(AND(M1385&gt;0,IFERROR(SEARCH(Lijstjes!$F$2,'2. Invulblad'!N1385&amp;'2. Invulblad'!P1385&amp;'2. Invulblad'!R1385&amp;'2. Invulblad'!T1385&amp;'2. Invulblad'!V1385&amp;'2. Invulblad'!X1385&amp;'2. Invulblad'!Z1385&amp;'2. Invulblad'!AB1385&amp;'2. Invulblad'!AD1385&amp;'2. Invulblad'!AF1385&amp;'2. Invulblad'!AH1385&amp;'2. Invulblad'!AI1385),0)&gt;0),"","U mag geen subsidie aanvragen voor "&amp;'2. Invulblad'!E1385&amp;" "&amp;'2. Invulblad'!F1385&amp;'2. Invulblad'!G1385&amp;" want er is geen aangrenzende maatregel getroffen."))</f>
        <v/>
      </c>
      <c r="O1385" s="14" t="str">
        <f>IF(N1385=Lijstjes!$F$2,IF($F$15=Lijstjes!$A$2,$F$16,$F$21)/COUNTIF('2. Invulblad'!$N$29:$N$1048576,Lijstjes!$F$2),"")</f>
        <v/>
      </c>
      <c r="Q1385" s="5" t="str">
        <f>IF(P1385=Lijstjes!$F$2,IF($F$15=Lijstjes!$A$3,$F$16,$F$21)/COUNTIF('2. Invulblad'!$P$29:$P$1048576,Lijstjes!$F$2),"")</f>
        <v/>
      </c>
      <c r="S1385" s="5">
        <f>IF(R1385=Lijstjes!$F$2,IF($F$15=Lijstjes!$A$4,$F$16,$F$21)/COUNTIF('2. Invulblad'!$R$29:$R$1048576,Lijstjes!$F$2),0)</f>
        <v>0</v>
      </c>
      <c r="U1385" s="5">
        <f>IF(T1385=Lijstjes!$F$2,IF($F$15=Lijstjes!$A$5,$F$16,$F$21)/COUNTIF('2. Invulblad'!$T$29:$T$1048576,Lijstjes!$F$2),0)</f>
        <v>0</v>
      </c>
      <c r="W1385" s="5" t="str">
        <f>IF(V1385=Lijstjes!$F$2,IF($F$15=Lijstjes!$A$6,$F$16,$F$21)/COUNTIF('2. Invulblad'!$V$29:$V$1048576,Lijstjes!$F$2),"")</f>
        <v/>
      </c>
      <c r="Y1385" s="5" t="str">
        <f>IF(X1385=Lijstjes!$F$2,IF($F$15=Lijstjes!$A$7,$F$16,$F$21)/COUNTIF('2. Invulblad'!$X$29:$X$1048576,Lijstjes!$F$2),"")</f>
        <v/>
      </c>
      <c r="AA1385" s="14">
        <f>IF(Z1385=Lijstjes!$F$2,IF($F$15=Lijstjes!$A$8,$F$16,$F$21)/COUNTIF('2. Invulblad'!$Z$29:$Z$1048576,Lijstjes!$F$2),0)</f>
        <v>0</v>
      </c>
      <c r="AC1385" s="14">
        <f>IF(AB1385=Lijstjes!$F$2,IF($F$15=Lijstjes!$A$9,$F$16,$F$21)/COUNTIF('2. Invulblad'!$AB$29:$AB$1048576,Lijstjes!$F$2),0)</f>
        <v>0</v>
      </c>
      <c r="AE1385" s="14">
        <f>IF(AD1385=Lijstjes!$F$2,IF($F$15=Lijstjes!$A$10,$F$16,$F$21)/COUNTIF('2. Invulblad'!$AD$29:$AD$1048576,Lijstjes!$F$2),0)</f>
        <v>0</v>
      </c>
      <c r="AG1385" s="14">
        <f>IF(AF1385=Lijstjes!$F$2,IF($F$15=Lijstjes!$A$11,$F$16,$F$21)/COUNTIF('2. Invulblad'!$AF$29:$AF$1048576,Lijstjes!$F$2),0)</f>
        <v>0</v>
      </c>
    </row>
    <row r="1386" spans="2:33" ht="14.5">
      <c r="B1386" s="12" t="str">
        <f t="shared" si="42"/>
        <v/>
      </c>
      <c r="C1386" t="str">
        <f t="shared" si="43"/>
        <v/>
      </c>
      <c r="D1386" s="15" t="str">
        <f>IF(M1386=0,"",IF(AND(M1386&gt;0,IFERROR(SEARCH(Lijstjes!$F$2,'2. Invulblad'!N1386&amp;'2. Invulblad'!P1386&amp;'2. Invulblad'!R1386&amp;'2. Invulblad'!T1386&amp;'2. Invulblad'!V1386&amp;'2. Invulblad'!X1386&amp;'2. Invulblad'!Z1386&amp;'2. Invulblad'!AB1386&amp;'2. Invulblad'!AD1386&amp;'2. Invulblad'!AF1386&amp;'2. Invulblad'!AH1386&amp;'2. Invulblad'!AI1386),0)&gt;0),"","U mag geen subsidie aanvragen voor "&amp;'2. Invulblad'!E1386&amp;" "&amp;'2. Invulblad'!F1386&amp;'2. Invulblad'!G1386&amp;" want er is geen aangrenzende maatregel getroffen."))</f>
        <v/>
      </c>
      <c r="O1386" s="14" t="str">
        <f>IF(N1386=Lijstjes!$F$2,IF($F$15=Lijstjes!$A$2,$F$16,$F$21)/COUNTIF('2. Invulblad'!$N$29:$N$1048576,Lijstjes!$F$2),"")</f>
        <v/>
      </c>
      <c r="Q1386" s="5" t="str">
        <f>IF(P1386=Lijstjes!$F$2,IF($F$15=Lijstjes!$A$3,$F$16,$F$21)/COUNTIF('2. Invulblad'!$P$29:$P$1048576,Lijstjes!$F$2),"")</f>
        <v/>
      </c>
      <c r="S1386" s="5">
        <f>IF(R1386=Lijstjes!$F$2,IF($F$15=Lijstjes!$A$4,$F$16,$F$21)/COUNTIF('2. Invulblad'!$R$29:$R$1048576,Lijstjes!$F$2),0)</f>
        <v>0</v>
      </c>
      <c r="U1386" s="5">
        <f>IF(T1386=Lijstjes!$F$2,IF($F$15=Lijstjes!$A$5,$F$16,$F$21)/COUNTIF('2. Invulblad'!$T$29:$T$1048576,Lijstjes!$F$2),0)</f>
        <v>0</v>
      </c>
      <c r="W1386" s="5" t="str">
        <f>IF(V1386=Lijstjes!$F$2,IF($F$15=Lijstjes!$A$6,$F$16,$F$21)/COUNTIF('2. Invulblad'!$V$29:$V$1048576,Lijstjes!$F$2),"")</f>
        <v/>
      </c>
      <c r="Y1386" s="5" t="str">
        <f>IF(X1386=Lijstjes!$F$2,IF($F$15=Lijstjes!$A$7,$F$16,$F$21)/COUNTIF('2. Invulblad'!$X$29:$X$1048576,Lijstjes!$F$2),"")</f>
        <v/>
      </c>
      <c r="AA1386" s="14">
        <f>IF(Z1386=Lijstjes!$F$2,IF($F$15=Lijstjes!$A$8,$F$16,$F$21)/COUNTIF('2. Invulblad'!$Z$29:$Z$1048576,Lijstjes!$F$2),0)</f>
        <v>0</v>
      </c>
      <c r="AC1386" s="14">
        <f>IF(AB1386=Lijstjes!$F$2,IF($F$15=Lijstjes!$A$9,$F$16,$F$21)/COUNTIF('2. Invulblad'!$AB$29:$AB$1048576,Lijstjes!$F$2),0)</f>
        <v>0</v>
      </c>
      <c r="AE1386" s="14">
        <f>IF(AD1386=Lijstjes!$F$2,IF($F$15=Lijstjes!$A$10,$F$16,$F$21)/COUNTIF('2. Invulblad'!$AD$29:$AD$1048576,Lijstjes!$F$2),0)</f>
        <v>0</v>
      </c>
      <c r="AG1386" s="14">
        <f>IF(AF1386=Lijstjes!$F$2,IF($F$15=Lijstjes!$A$11,$F$16,$F$21)/COUNTIF('2. Invulblad'!$AF$29:$AF$1048576,Lijstjes!$F$2),0)</f>
        <v>0</v>
      </c>
    </row>
    <row r="1387" spans="2:33" ht="14.5">
      <c r="B1387" s="12" t="str">
        <f t="shared" si="42"/>
        <v/>
      </c>
      <c r="C1387" t="str">
        <f t="shared" si="43"/>
        <v/>
      </c>
      <c r="D1387" s="15" t="str">
        <f>IF(M1387=0,"",IF(AND(M1387&gt;0,IFERROR(SEARCH(Lijstjes!$F$2,'2. Invulblad'!N1387&amp;'2. Invulblad'!P1387&amp;'2. Invulblad'!R1387&amp;'2. Invulblad'!T1387&amp;'2. Invulblad'!V1387&amp;'2. Invulblad'!X1387&amp;'2. Invulblad'!Z1387&amp;'2. Invulblad'!AB1387&amp;'2. Invulblad'!AD1387&amp;'2. Invulblad'!AF1387&amp;'2. Invulblad'!AH1387&amp;'2. Invulblad'!AI1387),0)&gt;0),"","U mag geen subsidie aanvragen voor "&amp;'2. Invulblad'!E1387&amp;" "&amp;'2. Invulblad'!F1387&amp;'2. Invulblad'!G1387&amp;" want er is geen aangrenzende maatregel getroffen."))</f>
        <v/>
      </c>
      <c r="O1387" s="14" t="str">
        <f>IF(N1387=Lijstjes!$F$2,IF($F$15=Lijstjes!$A$2,$F$16,$F$21)/COUNTIF('2. Invulblad'!$N$29:$N$1048576,Lijstjes!$F$2),"")</f>
        <v/>
      </c>
      <c r="Q1387" s="5" t="str">
        <f>IF(P1387=Lijstjes!$F$2,IF($F$15=Lijstjes!$A$3,$F$16,$F$21)/COUNTIF('2. Invulblad'!$P$29:$P$1048576,Lijstjes!$F$2),"")</f>
        <v/>
      </c>
      <c r="S1387" s="5">
        <f>IF(R1387=Lijstjes!$F$2,IF($F$15=Lijstjes!$A$4,$F$16,$F$21)/COUNTIF('2. Invulblad'!$R$29:$R$1048576,Lijstjes!$F$2),0)</f>
        <v>0</v>
      </c>
      <c r="U1387" s="5">
        <f>IF(T1387=Lijstjes!$F$2,IF($F$15=Lijstjes!$A$5,$F$16,$F$21)/COUNTIF('2. Invulblad'!$T$29:$T$1048576,Lijstjes!$F$2),0)</f>
        <v>0</v>
      </c>
      <c r="W1387" s="5" t="str">
        <f>IF(V1387=Lijstjes!$F$2,IF($F$15=Lijstjes!$A$6,$F$16,$F$21)/COUNTIF('2. Invulblad'!$V$29:$V$1048576,Lijstjes!$F$2),"")</f>
        <v/>
      </c>
      <c r="Y1387" s="5" t="str">
        <f>IF(X1387=Lijstjes!$F$2,IF($F$15=Lijstjes!$A$7,$F$16,$F$21)/COUNTIF('2. Invulblad'!$X$29:$X$1048576,Lijstjes!$F$2),"")</f>
        <v/>
      </c>
      <c r="AA1387" s="14">
        <f>IF(Z1387=Lijstjes!$F$2,IF($F$15=Lijstjes!$A$8,$F$16,$F$21)/COUNTIF('2. Invulblad'!$Z$29:$Z$1048576,Lijstjes!$F$2),0)</f>
        <v>0</v>
      </c>
      <c r="AC1387" s="14">
        <f>IF(AB1387=Lijstjes!$F$2,IF($F$15=Lijstjes!$A$9,$F$16,$F$21)/COUNTIF('2. Invulblad'!$AB$29:$AB$1048576,Lijstjes!$F$2),0)</f>
        <v>0</v>
      </c>
      <c r="AE1387" s="14">
        <f>IF(AD1387=Lijstjes!$F$2,IF($F$15=Lijstjes!$A$10,$F$16,$F$21)/COUNTIF('2. Invulblad'!$AD$29:$AD$1048576,Lijstjes!$F$2),0)</f>
        <v>0</v>
      </c>
      <c r="AG1387" s="14">
        <f>IF(AF1387=Lijstjes!$F$2,IF($F$15=Lijstjes!$A$11,$F$16,$F$21)/COUNTIF('2. Invulblad'!$AF$29:$AF$1048576,Lijstjes!$F$2),0)</f>
        <v>0</v>
      </c>
    </row>
    <row r="1388" spans="2:33" ht="14.5">
      <c r="B1388" s="12" t="str">
        <f t="shared" si="42"/>
        <v/>
      </c>
      <c r="C1388" t="str">
        <f t="shared" si="43"/>
        <v/>
      </c>
      <c r="D1388" s="15" t="str">
        <f>IF(M1388=0,"",IF(AND(M1388&gt;0,IFERROR(SEARCH(Lijstjes!$F$2,'2. Invulblad'!N1388&amp;'2. Invulblad'!P1388&amp;'2. Invulblad'!R1388&amp;'2. Invulblad'!T1388&amp;'2. Invulblad'!V1388&amp;'2. Invulblad'!X1388&amp;'2. Invulblad'!Z1388&amp;'2. Invulblad'!AB1388&amp;'2. Invulblad'!AD1388&amp;'2. Invulblad'!AF1388&amp;'2. Invulblad'!AH1388&amp;'2. Invulblad'!AI1388),0)&gt;0),"","U mag geen subsidie aanvragen voor "&amp;'2. Invulblad'!E1388&amp;" "&amp;'2. Invulblad'!F1388&amp;'2. Invulblad'!G1388&amp;" want er is geen aangrenzende maatregel getroffen."))</f>
        <v/>
      </c>
      <c r="O1388" s="14" t="str">
        <f>IF(N1388=Lijstjes!$F$2,IF($F$15=Lijstjes!$A$2,$F$16,$F$21)/COUNTIF('2. Invulblad'!$N$29:$N$1048576,Lijstjes!$F$2),"")</f>
        <v/>
      </c>
      <c r="Q1388" s="5" t="str">
        <f>IF(P1388=Lijstjes!$F$2,IF($F$15=Lijstjes!$A$3,$F$16,$F$21)/COUNTIF('2. Invulblad'!$P$29:$P$1048576,Lijstjes!$F$2),"")</f>
        <v/>
      </c>
      <c r="S1388" s="5">
        <f>IF(R1388=Lijstjes!$F$2,IF($F$15=Lijstjes!$A$4,$F$16,$F$21)/COUNTIF('2. Invulblad'!$R$29:$R$1048576,Lijstjes!$F$2),0)</f>
        <v>0</v>
      </c>
      <c r="U1388" s="5">
        <f>IF(T1388=Lijstjes!$F$2,IF($F$15=Lijstjes!$A$5,$F$16,$F$21)/COUNTIF('2. Invulblad'!$T$29:$T$1048576,Lijstjes!$F$2),0)</f>
        <v>0</v>
      </c>
      <c r="W1388" s="5" t="str">
        <f>IF(V1388=Lijstjes!$F$2,IF($F$15=Lijstjes!$A$6,$F$16,$F$21)/COUNTIF('2. Invulblad'!$V$29:$V$1048576,Lijstjes!$F$2),"")</f>
        <v/>
      </c>
      <c r="Y1388" s="5" t="str">
        <f>IF(X1388=Lijstjes!$F$2,IF($F$15=Lijstjes!$A$7,$F$16,$F$21)/COUNTIF('2. Invulblad'!$X$29:$X$1048576,Lijstjes!$F$2),"")</f>
        <v/>
      </c>
      <c r="AA1388" s="14">
        <f>IF(Z1388=Lijstjes!$F$2,IF($F$15=Lijstjes!$A$8,$F$16,$F$21)/COUNTIF('2. Invulblad'!$Z$29:$Z$1048576,Lijstjes!$F$2),0)</f>
        <v>0</v>
      </c>
      <c r="AC1388" s="14">
        <f>IF(AB1388=Lijstjes!$F$2,IF($F$15=Lijstjes!$A$9,$F$16,$F$21)/COUNTIF('2. Invulblad'!$AB$29:$AB$1048576,Lijstjes!$F$2),0)</f>
        <v>0</v>
      </c>
      <c r="AE1388" s="14">
        <f>IF(AD1388=Lijstjes!$F$2,IF($F$15=Lijstjes!$A$10,$F$16,$F$21)/COUNTIF('2. Invulblad'!$AD$29:$AD$1048576,Lijstjes!$F$2),0)</f>
        <v>0</v>
      </c>
      <c r="AG1388" s="14">
        <f>IF(AF1388=Lijstjes!$F$2,IF($F$15=Lijstjes!$A$11,$F$16,$F$21)/COUNTIF('2. Invulblad'!$AF$29:$AF$1048576,Lijstjes!$F$2),0)</f>
        <v>0</v>
      </c>
    </row>
    <row r="1389" spans="2:33" ht="14.5">
      <c r="B1389" s="12" t="str">
        <f t="shared" si="42"/>
        <v/>
      </c>
      <c r="C1389" t="str">
        <f t="shared" si="43"/>
        <v/>
      </c>
      <c r="D1389" s="15" t="str">
        <f>IF(M1389=0,"",IF(AND(M1389&gt;0,IFERROR(SEARCH(Lijstjes!$F$2,'2. Invulblad'!N1389&amp;'2. Invulblad'!P1389&amp;'2. Invulblad'!R1389&amp;'2. Invulblad'!T1389&amp;'2. Invulblad'!V1389&amp;'2. Invulblad'!X1389&amp;'2. Invulblad'!Z1389&amp;'2. Invulblad'!AB1389&amp;'2. Invulblad'!AD1389&amp;'2. Invulblad'!AF1389&amp;'2. Invulblad'!AH1389&amp;'2. Invulblad'!AI1389),0)&gt;0),"","U mag geen subsidie aanvragen voor "&amp;'2. Invulblad'!E1389&amp;" "&amp;'2. Invulblad'!F1389&amp;'2. Invulblad'!G1389&amp;" want er is geen aangrenzende maatregel getroffen."))</f>
        <v/>
      </c>
      <c r="O1389" s="14" t="str">
        <f>IF(N1389=Lijstjes!$F$2,IF($F$15=Lijstjes!$A$2,$F$16,$F$21)/COUNTIF('2. Invulblad'!$N$29:$N$1048576,Lijstjes!$F$2),"")</f>
        <v/>
      </c>
      <c r="Q1389" s="5" t="str">
        <f>IF(P1389=Lijstjes!$F$2,IF($F$15=Lijstjes!$A$3,$F$16,$F$21)/COUNTIF('2. Invulblad'!$P$29:$P$1048576,Lijstjes!$F$2),"")</f>
        <v/>
      </c>
      <c r="S1389" s="5">
        <f>IF(R1389=Lijstjes!$F$2,IF($F$15=Lijstjes!$A$4,$F$16,$F$21)/COUNTIF('2. Invulblad'!$R$29:$R$1048576,Lijstjes!$F$2),0)</f>
        <v>0</v>
      </c>
      <c r="U1389" s="5">
        <f>IF(T1389=Lijstjes!$F$2,IF($F$15=Lijstjes!$A$5,$F$16,$F$21)/COUNTIF('2. Invulblad'!$T$29:$T$1048576,Lijstjes!$F$2),0)</f>
        <v>0</v>
      </c>
      <c r="W1389" s="5" t="str">
        <f>IF(V1389=Lijstjes!$F$2,IF($F$15=Lijstjes!$A$6,$F$16,$F$21)/COUNTIF('2. Invulblad'!$V$29:$V$1048576,Lijstjes!$F$2),"")</f>
        <v/>
      </c>
      <c r="Y1389" s="5" t="str">
        <f>IF(X1389=Lijstjes!$F$2,IF($F$15=Lijstjes!$A$7,$F$16,$F$21)/COUNTIF('2. Invulblad'!$X$29:$X$1048576,Lijstjes!$F$2),"")</f>
        <v/>
      </c>
      <c r="AA1389" s="14">
        <f>IF(Z1389=Lijstjes!$F$2,IF($F$15=Lijstjes!$A$8,$F$16,$F$21)/COUNTIF('2. Invulblad'!$Z$29:$Z$1048576,Lijstjes!$F$2),0)</f>
        <v>0</v>
      </c>
      <c r="AC1389" s="14">
        <f>IF(AB1389=Lijstjes!$F$2,IF($F$15=Lijstjes!$A$9,$F$16,$F$21)/COUNTIF('2. Invulblad'!$AB$29:$AB$1048576,Lijstjes!$F$2),0)</f>
        <v>0</v>
      </c>
      <c r="AE1389" s="14">
        <f>IF(AD1389=Lijstjes!$F$2,IF($F$15=Lijstjes!$A$10,$F$16,$F$21)/COUNTIF('2. Invulblad'!$AD$29:$AD$1048576,Lijstjes!$F$2),0)</f>
        <v>0</v>
      </c>
      <c r="AG1389" s="14">
        <f>IF(AF1389=Lijstjes!$F$2,IF($F$15=Lijstjes!$A$11,$F$16,$F$21)/COUNTIF('2. Invulblad'!$AF$29:$AF$1048576,Lijstjes!$F$2),0)</f>
        <v>0</v>
      </c>
    </row>
    <row r="1390" spans="2:33" ht="14.5">
      <c r="B1390" s="12" t="str">
        <f t="shared" si="42"/>
        <v/>
      </c>
      <c r="C1390" t="str">
        <f t="shared" si="43"/>
        <v/>
      </c>
      <c r="D1390" s="15" t="str">
        <f>IF(M1390=0,"",IF(AND(M1390&gt;0,IFERROR(SEARCH(Lijstjes!$F$2,'2. Invulblad'!N1390&amp;'2. Invulblad'!P1390&amp;'2. Invulblad'!R1390&amp;'2. Invulblad'!T1390&amp;'2. Invulblad'!V1390&amp;'2. Invulblad'!X1390&amp;'2. Invulblad'!Z1390&amp;'2. Invulblad'!AB1390&amp;'2. Invulblad'!AD1390&amp;'2. Invulblad'!AF1390&amp;'2. Invulblad'!AH1390&amp;'2. Invulblad'!AI1390),0)&gt;0),"","U mag geen subsidie aanvragen voor "&amp;'2. Invulblad'!E1390&amp;" "&amp;'2. Invulblad'!F1390&amp;'2. Invulblad'!G1390&amp;" want er is geen aangrenzende maatregel getroffen."))</f>
        <v/>
      </c>
      <c r="O1390" s="14" t="str">
        <f>IF(N1390=Lijstjes!$F$2,IF($F$15=Lijstjes!$A$2,$F$16,$F$21)/COUNTIF('2. Invulblad'!$N$29:$N$1048576,Lijstjes!$F$2),"")</f>
        <v/>
      </c>
      <c r="Q1390" s="5" t="str">
        <f>IF(P1390=Lijstjes!$F$2,IF($F$15=Lijstjes!$A$3,$F$16,$F$21)/COUNTIF('2. Invulblad'!$P$29:$P$1048576,Lijstjes!$F$2),"")</f>
        <v/>
      </c>
      <c r="S1390" s="5">
        <f>IF(R1390=Lijstjes!$F$2,IF($F$15=Lijstjes!$A$4,$F$16,$F$21)/COUNTIF('2. Invulblad'!$R$29:$R$1048576,Lijstjes!$F$2),0)</f>
        <v>0</v>
      </c>
      <c r="U1390" s="5">
        <f>IF(T1390=Lijstjes!$F$2,IF($F$15=Lijstjes!$A$5,$F$16,$F$21)/COUNTIF('2. Invulblad'!$T$29:$T$1048576,Lijstjes!$F$2),0)</f>
        <v>0</v>
      </c>
      <c r="W1390" s="5" t="str">
        <f>IF(V1390=Lijstjes!$F$2,IF($F$15=Lijstjes!$A$6,$F$16,$F$21)/COUNTIF('2. Invulblad'!$V$29:$V$1048576,Lijstjes!$F$2),"")</f>
        <v/>
      </c>
      <c r="Y1390" s="5" t="str">
        <f>IF(X1390=Lijstjes!$F$2,IF($F$15=Lijstjes!$A$7,$F$16,$F$21)/COUNTIF('2. Invulblad'!$X$29:$X$1048576,Lijstjes!$F$2),"")</f>
        <v/>
      </c>
      <c r="AA1390" s="14">
        <f>IF(Z1390=Lijstjes!$F$2,IF($F$15=Lijstjes!$A$8,$F$16,$F$21)/COUNTIF('2. Invulblad'!$Z$29:$Z$1048576,Lijstjes!$F$2),0)</f>
        <v>0</v>
      </c>
      <c r="AC1390" s="14">
        <f>IF(AB1390=Lijstjes!$F$2,IF($F$15=Lijstjes!$A$9,$F$16,$F$21)/COUNTIF('2. Invulblad'!$AB$29:$AB$1048576,Lijstjes!$F$2),0)</f>
        <v>0</v>
      </c>
      <c r="AE1390" s="14">
        <f>IF(AD1390=Lijstjes!$F$2,IF($F$15=Lijstjes!$A$10,$F$16,$F$21)/COUNTIF('2. Invulblad'!$AD$29:$AD$1048576,Lijstjes!$F$2),0)</f>
        <v>0</v>
      </c>
      <c r="AG1390" s="14">
        <f>IF(AF1390=Lijstjes!$F$2,IF($F$15=Lijstjes!$A$11,$F$16,$F$21)/COUNTIF('2. Invulblad'!$AF$29:$AF$1048576,Lijstjes!$F$2),0)</f>
        <v>0</v>
      </c>
    </row>
    <row r="1391" spans="2:33" ht="14.5">
      <c r="B1391" s="12" t="str">
        <f t="shared" si="42"/>
        <v/>
      </c>
      <c r="C1391" t="str">
        <f t="shared" si="43"/>
        <v/>
      </c>
      <c r="D1391" s="15" t="str">
        <f>IF(M1391=0,"",IF(AND(M1391&gt;0,IFERROR(SEARCH(Lijstjes!$F$2,'2. Invulblad'!N1391&amp;'2. Invulblad'!P1391&amp;'2. Invulblad'!R1391&amp;'2. Invulblad'!T1391&amp;'2. Invulblad'!V1391&amp;'2. Invulblad'!X1391&amp;'2. Invulblad'!Z1391&amp;'2. Invulblad'!AB1391&amp;'2. Invulblad'!AD1391&amp;'2. Invulblad'!AF1391&amp;'2. Invulblad'!AH1391&amp;'2. Invulblad'!AI1391),0)&gt;0),"","U mag geen subsidie aanvragen voor "&amp;'2. Invulblad'!E1391&amp;" "&amp;'2. Invulblad'!F1391&amp;'2. Invulblad'!G1391&amp;" want er is geen aangrenzende maatregel getroffen."))</f>
        <v/>
      </c>
      <c r="O1391" s="14" t="str">
        <f>IF(N1391=Lijstjes!$F$2,IF($F$15=Lijstjes!$A$2,$F$16,$F$21)/COUNTIF('2. Invulblad'!$N$29:$N$1048576,Lijstjes!$F$2),"")</f>
        <v/>
      </c>
      <c r="Q1391" s="5" t="str">
        <f>IF(P1391=Lijstjes!$F$2,IF($F$15=Lijstjes!$A$3,$F$16,$F$21)/COUNTIF('2. Invulblad'!$P$29:$P$1048576,Lijstjes!$F$2),"")</f>
        <v/>
      </c>
      <c r="S1391" s="5">
        <f>IF(R1391=Lijstjes!$F$2,IF($F$15=Lijstjes!$A$4,$F$16,$F$21)/COUNTIF('2. Invulblad'!$R$29:$R$1048576,Lijstjes!$F$2),0)</f>
        <v>0</v>
      </c>
      <c r="U1391" s="5">
        <f>IF(T1391=Lijstjes!$F$2,IF($F$15=Lijstjes!$A$5,$F$16,$F$21)/COUNTIF('2. Invulblad'!$T$29:$T$1048576,Lijstjes!$F$2),0)</f>
        <v>0</v>
      </c>
      <c r="W1391" s="5" t="str">
        <f>IF(V1391=Lijstjes!$F$2,IF($F$15=Lijstjes!$A$6,$F$16,$F$21)/COUNTIF('2. Invulblad'!$V$29:$V$1048576,Lijstjes!$F$2),"")</f>
        <v/>
      </c>
      <c r="Y1391" s="5" t="str">
        <f>IF(X1391=Lijstjes!$F$2,IF($F$15=Lijstjes!$A$7,$F$16,$F$21)/COUNTIF('2. Invulblad'!$X$29:$X$1048576,Lijstjes!$F$2),"")</f>
        <v/>
      </c>
      <c r="AA1391" s="14">
        <f>IF(Z1391=Lijstjes!$F$2,IF($F$15=Lijstjes!$A$8,$F$16,$F$21)/COUNTIF('2. Invulblad'!$Z$29:$Z$1048576,Lijstjes!$F$2),0)</f>
        <v>0</v>
      </c>
      <c r="AC1391" s="14">
        <f>IF(AB1391=Lijstjes!$F$2,IF($F$15=Lijstjes!$A$9,$F$16,$F$21)/COUNTIF('2. Invulblad'!$AB$29:$AB$1048576,Lijstjes!$F$2),0)</f>
        <v>0</v>
      </c>
      <c r="AE1391" s="14">
        <f>IF(AD1391=Lijstjes!$F$2,IF($F$15=Lijstjes!$A$10,$F$16,$F$21)/COUNTIF('2. Invulblad'!$AD$29:$AD$1048576,Lijstjes!$F$2),0)</f>
        <v>0</v>
      </c>
      <c r="AG1391" s="14">
        <f>IF(AF1391=Lijstjes!$F$2,IF($F$15=Lijstjes!$A$11,$F$16,$F$21)/COUNTIF('2. Invulblad'!$AF$29:$AF$1048576,Lijstjes!$F$2),0)</f>
        <v>0</v>
      </c>
    </row>
    <row r="1392" spans="2:33" ht="14.5">
      <c r="B1392" s="12" t="str">
        <f t="shared" si="42"/>
        <v/>
      </c>
      <c r="C1392" t="str">
        <f t="shared" si="43"/>
        <v/>
      </c>
      <c r="D1392" s="15" t="str">
        <f>IF(M1392=0,"",IF(AND(M1392&gt;0,IFERROR(SEARCH(Lijstjes!$F$2,'2. Invulblad'!N1392&amp;'2. Invulblad'!P1392&amp;'2. Invulblad'!R1392&amp;'2. Invulblad'!T1392&amp;'2. Invulblad'!V1392&amp;'2. Invulblad'!X1392&amp;'2. Invulblad'!Z1392&amp;'2. Invulblad'!AB1392&amp;'2. Invulblad'!AD1392&amp;'2. Invulblad'!AF1392&amp;'2. Invulblad'!AH1392&amp;'2. Invulblad'!AI1392),0)&gt;0),"","U mag geen subsidie aanvragen voor "&amp;'2. Invulblad'!E1392&amp;" "&amp;'2. Invulblad'!F1392&amp;'2. Invulblad'!G1392&amp;" want er is geen aangrenzende maatregel getroffen."))</f>
        <v/>
      </c>
      <c r="O1392" s="14" t="str">
        <f>IF(N1392=Lijstjes!$F$2,IF($F$15=Lijstjes!$A$2,$F$16,$F$21)/COUNTIF('2. Invulblad'!$N$29:$N$1048576,Lijstjes!$F$2),"")</f>
        <v/>
      </c>
      <c r="Q1392" s="5" t="str">
        <f>IF(P1392=Lijstjes!$F$2,IF($F$15=Lijstjes!$A$3,$F$16,$F$21)/COUNTIF('2. Invulblad'!$P$29:$P$1048576,Lijstjes!$F$2),"")</f>
        <v/>
      </c>
      <c r="S1392" s="5">
        <f>IF(R1392=Lijstjes!$F$2,IF($F$15=Lijstjes!$A$4,$F$16,$F$21)/COUNTIF('2. Invulblad'!$R$29:$R$1048576,Lijstjes!$F$2),0)</f>
        <v>0</v>
      </c>
      <c r="U1392" s="5">
        <f>IF(T1392=Lijstjes!$F$2,IF($F$15=Lijstjes!$A$5,$F$16,$F$21)/COUNTIF('2. Invulblad'!$T$29:$T$1048576,Lijstjes!$F$2),0)</f>
        <v>0</v>
      </c>
      <c r="W1392" s="5" t="str">
        <f>IF(V1392=Lijstjes!$F$2,IF($F$15=Lijstjes!$A$6,$F$16,$F$21)/COUNTIF('2. Invulblad'!$V$29:$V$1048576,Lijstjes!$F$2),"")</f>
        <v/>
      </c>
      <c r="Y1392" s="5" t="str">
        <f>IF(X1392=Lijstjes!$F$2,IF($F$15=Lijstjes!$A$7,$F$16,$F$21)/COUNTIF('2. Invulblad'!$X$29:$X$1048576,Lijstjes!$F$2),"")</f>
        <v/>
      </c>
      <c r="AA1392" s="14">
        <f>IF(Z1392=Lijstjes!$F$2,IF($F$15=Lijstjes!$A$8,$F$16,$F$21)/COUNTIF('2. Invulblad'!$Z$29:$Z$1048576,Lijstjes!$F$2),0)</f>
        <v>0</v>
      </c>
      <c r="AC1392" s="14">
        <f>IF(AB1392=Lijstjes!$F$2,IF($F$15=Lijstjes!$A$9,$F$16,$F$21)/COUNTIF('2. Invulblad'!$AB$29:$AB$1048576,Lijstjes!$F$2),0)</f>
        <v>0</v>
      </c>
      <c r="AE1392" s="14">
        <f>IF(AD1392=Lijstjes!$F$2,IF($F$15=Lijstjes!$A$10,$F$16,$F$21)/COUNTIF('2. Invulblad'!$AD$29:$AD$1048576,Lijstjes!$F$2),0)</f>
        <v>0</v>
      </c>
      <c r="AG1392" s="14">
        <f>IF(AF1392=Lijstjes!$F$2,IF($F$15=Lijstjes!$A$11,$F$16,$F$21)/COUNTIF('2. Invulblad'!$AF$29:$AF$1048576,Lijstjes!$F$2),0)</f>
        <v>0</v>
      </c>
    </row>
    <row r="1393" spans="2:33" ht="14.5">
      <c r="B1393" s="12" t="str">
        <f t="shared" si="42"/>
        <v/>
      </c>
      <c r="C1393" t="str">
        <f t="shared" si="43"/>
        <v/>
      </c>
      <c r="D1393" s="15" t="str">
        <f>IF(M1393=0,"",IF(AND(M1393&gt;0,IFERROR(SEARCH(Lijstjes!$F$2,'2. Invulblad'!N1393&amp;'2. Invulblad'!P1393&amp;'2. Invulblad'!R1393&amp;'2. Invulblad'!T1393&amp;'2. Invulblad'!V1393&amp;'2. Invulblad'!X1393&amp;'2. Invulblad'!Z1393&amp;'2. Invulblad'!AB1393&amp;'2. Invulblad'!AD1393&amp;'2. Invulblad'!AF1393&amp;'2. Invulblad'!AH1393&amp;'2. Invulblad'!AI1393),0)&gt;0),"","U mag geen subsidie aanvragen voor "&amp;'2. Invulblad'!E1393&amp;" "&amp;'2. Invulblad'!F1393&amp;'2. Invulblad'!G1393&amp;" want er is geen aangrenzende maatregel getroffen."))</f>
        <v/>
      </c>
      <c r="O1393" s="14" t="str">
        <f>IF(N1393=Lijstjes!$F$2,IF($F$15=Lijstjes!$A$2,$F$16,$F$21)/COUNTIF('2. Invulblad'!$N$29:$N$1048576,Lijstjes!$F$2),"")</f>
        <v/>
      </c>
      <c r="Q1393" s="5" t="str">
        <f>IF(P1393=Lijstjes!$F$2,IF($F$15=Lijstjes!$A$3,$F$16,$F$21)/COUNTIF('2. Invulblad'!$P$29:$P$1048576,Lijstjes!$F$2),"")</f>
        <v/>
      </c>
      <c r="S1393" s="5">
        <f>IF(R1393=Lijstjes!$F$2,IF($F$15=Lijstjes!$A$4,$F$16,$F$21)/COUNTIF('2. Invulblad'!$R$29:$R$1048576,Lijstjes!$F$2),0)</f>
        <v>0</v>
      </c>
      <c r="U1393" s="5">
        <f>IF(T1393=Lijstjes!$F$2,IF($F$15=Lijstjes!$A$5,$F$16,$F$21)/COUNTIF('2. Invulblad'!$T$29:$T$1048576,Lijstjes!$F$2),0)</f>
        <v>0</v>
      </c>
      <c r="W1393" s="5" t="str">
        <f>IF(V1393=Lijstjes!$F$2,IF($F$15=Lijstjes!$A$6,$F$16,$F$21)/COUNTIF('2. Invulblad'!$V$29:$V$1048576,Lijstjes!$F$2),"")</f>
        <v/>
      </c>
      <c r="Y1393" s="5" t="str">
        <f>IF(X1393=Lijstjes!$F$2,IF($F$15=Lijstjes!$A$7,$F$16,$F$21)/COUNTIF('2. Invulblad'!$X$29:$X$1048576,Lijstjes!$F$2),"")</f>
        <v/>
      </c>
      <c r="AA1393" s="14">
        <f>IF(Z1393=Lijstjes!$F$2,IF($F$15=Lijstjes!$A$8,$F$16,$F$21)/COUNTIF('2. Invulblad'!$Z$29:$Z$1048576,Lijstjes!$F$2),0)</f>
        <v>0</v>
      </c>
      <c r="AC1393" s="14">
        <f>IF(AB1393=Lijstjes!$F$2,IF($F$15=Lijstjes!$A$9,$F$16,$F$21)/COUNTIF('2. Invulblad'!$AB$29:$AB$1048576,Lijstjes!$F$2),0)</f>
        <v>0</v>
      </c>
      <c r="AE1393" s="14">
        <f>IF(AD1393=Lijstjes!$F$2,IF($F$15=Lijstjes!$A$10,$F$16,$F$21)/COUNTIF('2. Invulblad'!$AD$29:$AD$1048576,Lijstjes!$F$2),0)</f>
        <v>0</v>
      </c>
      <c r="AG1393" s="14">
        <f>IF(AF1393=Lijstjes!$F$2,IF($F$15=Lijstjes!$A$11,$F$16,$F$21)/COUNTIF('2. Invulblad'!$AF$29:$AF$1048576,Lijstjes!$F$2),0)</f>
        <v>0</v>
      </c>
    </row>
    <row r="1394" spans="2:33" ht="14.5">
      <c r="B1394" s="12" t="str">
        <f t="shared" si="42"/>
        <v/>
      </c>
      <c r="C1394" t="str">
        <f t="shared" si="43"/>
        <v/>
      </c>
      <c r="D1394" s="15" t="str">
        <f>IF(M1394=0,"",IF(AND(M1394&gt;0,IFERROR(SEARCH(Lijstjes!$F$2,'2. Invulblad'!N1394&amp;'2. Invulblad'!P1394&amp;'2. Invulblad'!R1394&amp;'2. Invulblad'!T1394&amp;'2. Invulblad'!V1394&amp;'2. Invulblad'!X1394&amp;'2. Invulblad'!Z1394&amp;'2. Invulblad'!AB1394&amp;'2. Invulblad'!AD1394&amp;'2. Invulblad'!AF1394&amp;'2. Invulblad'!AH1394&amp;'2. Invulblad'!AI1394),0)&gt;0),"","U mag geen subsidie aanvragen voor "&amp;'2. Invulblad'!E1394&amp;" "&amp;'2. Invulblad'!F1394&amp;'2. Invulblad'!G1394&amp;" want er is geen aangrenzende maatregel getroffen."))</f>
        <v/>
      </c>
      <c r="O1394" s="14" t="str">
        <f>IF(N1394=Lijstjes!$F$2,IF($F$15=Lijstjes!$A$2,$F$16,$F$21)/COUNTIF('2. Invulblad'!$N$29:$N$1048576,Lijstjes!$F$2),"")</f>
        <v/>
      </c>
      <c r="Q1394" s="5" t="str">
        <f>IF(P1394=Lijstjes!$F$2,IF($F$15=Lijstjes!$A$3,$F$16,$F$21)/COUNTIF('2. Invulblad'!$P$29:$P$1048576,Lijstjes!$F$2),"")</f>
        <v/>
      </c>
      <c r="S1394" s="5">
        <f>IF(R1394=Lijstjes!$F$2,IF($F$15=Lijstjes!$A$4,$F$16,$F$21)/COUNTIF('2. Invulblad'!$R$29:$R$1048576,Lijstjes!$F$2),0)</f>
        <v>0</v>
      </c>
      <c r="U1394" s="5">
        <f>IF(T1394=Lijstjes!$F$2,IF($F$15=Lijstjes!$A$5,$F$16,$F$21)/COUNTIF('2. Invulblad'!$T$29:$T$1048576,Lijstjes!$F$2),0)</f>
        <v>0</v>
      </c>
      <c r="W1394" s="5" t="str">
        <f>IF(V1394=Lijstjes!$F$2,IF($F$15=Lijstjes!$A$6,$F$16,$F$21)/COUNTIF('2. Invulblad'!$V$29:$V$1048576,Lijstjes!$F$2),"")</f>
        <v/>
      </c>
      <c r="Y1394" s="5" t="str">
        <f>IF(X1394=Lijstjes!$F$2,IF($F$15=Lijstjes!$A$7,$F$16,$F$21)/COUNTIF('2. Invulblad'!$X$29:$X$1048576,Lijstjes!$F$2),"")</f>
        <v/>
      </c>
      <c r="AA1394" s="14">
        <f>IF(Z1394=Lijstjes!$F$2,IF($F$15=Lijstjes!$A$8,$F$16,$F$21)/COUNTIF('2. Invulblad'!$Z$29:$Z$1048576,Lijstjes!$F$2),0)</f>
        <v>0</v>
      </c>
      <c r="AC1394" s="14">
        <f>IF(AB1394=Lijstjes!$F$2,IF($F$15=Lijstjes!$A$9,$F$16,$F$21)/COUNTIF('2. Invulblad'!$AB$29:$AB$1048576,Lijstjes!$F$2),0)</f>
        <v>0</v>
      </c>
      <c r="AE1394" s="14">
        <f>IF(AD1394=Lijstjes!$F$2,IF($F$15=Lijstjes!$A$10,$F$16,$F$21)/COUNTIF('2. Invulblad'!$AD$29:$AD$1048576,Lijstjes!$F$2),0)</f>
        <v>0</v>
      </c>
      <c r="AG1394" s="14">
        <f>IF(AF1394=Lijstjes!$F$2,IF($F$15=Lijstjes!$A$11,$F$16,$F$21)/COUNTIF('2. Invulblad'!$AF$29:$AF$1048576,Lijstjes!$F$2),0)</f>
        <v>0</v>
      </c>
    </row>
    <row r="1395" spans="2:33" ht="14.5">
      <c r="B1395" s="12" t="str">
        <f t="shared" si="42"/>
        <v/>
      </c>
      <c r="C1395" t="str">
        <f t="shared" si="43"/>
        <v/>
      </c>
      <c r="D1395" s="15" t="str">
        <f>IF(M1395=0,"",IF(AND(M1395&gt;0,IFERROR(SEARCH(Lijstjes!$F$2,'2. Invulblad'!N1395&amp;'2. Invulblad'!P1395&amp;'2. Invulblad'!R1395&amp;'2. Invulblad'!T1395&amp;'2. Invulblad'!V1395&amp;'2. Invulblad'!X1395&amp;'2. Invulblad'!Z1395&amp;'2. Invulblad'!AB1395&amp;'2. Invulblad'!AD1395&amp;'2. Invulblad'!AF1395&amp;'2. Invulblad'!AH1395&amp;'2. Invulblad'!AI1395),0)&gt;0),"","U mag geen subsidie aanvragen voor "&amp;'2. Invulblad'!E1395&amp;" "&amp;'2. Invulblad'!F1395&amp;'2. Invulblad'!G1395&amp;" want er is geen aangrenzende maatregel getroffen."))</f>
        <v/>
      </c>
      <c r="O1395" s="14" t="str">
        <f>IF(N1395=Lijstjes!$F$2,IF($F$15=Lijstjes!$A$2,$F$16,$F$21)/COUNTIF('2. Invulblad'!$N$29:$N$1048576,Lijstjes!$F$2),"")</f>
        <v/>
      </c>
      <c r="Q1395" s="5" t="str">
        <f>IF(P1395=Lijstjes!$F$2,IF($F$15=Lijstjes!$A$3,$F$16,$F$21)/COUNTIF('2. Invulblad'!$P$29:$P$1048576,Lijstjes!$F$2),"")</f>
        <v/>
      </c>
      <c r="S1395" s="5">
        <f>IF(R1395=Lijstjes!$F$2,IF($F$15=Lijstjes!$A$4,$F$16,$F$21)/COUNTIF('2. Invulblad'!$R$29:$R$1048576,Lijstjes!$F$2),0)</f>
        <v>0</v>
      </c>
      <c r="U1395" s="5">
        <f>IF(T1395=Lijstjes!$F$2,IF($F$15=Lijstjes!$A$5,$F$16,$F$21)/COUNTIF('2. Invulblad'!$T$29:$T$1048576,Lijstjes!$F$2),0)</f>
        <v>0</v>
      </c>
      <c r="W1395" s="5" t="str">
        <f>IF(V1395=Lijstjes!$F$2,IF($F$15=Lijstjes!$A$6,$F$16,$F$21)/COUNTIF('2. Invulblad'!$V$29:$V$1048576,Lijstjes!$F$2),"")</f>
        <v/>
      </c>
      <c r="Y1395" s="5" t="str">
        <f>IF(X1395=Lijstjes!$F$2,IF($F$15=Lijstjes!$A$7,$F$16,$F$21)/COUNTIF('2. Invulblad'!$X$29:$X$1048576,Lijstjes!$F$2),"")</f>
        <v/>
      </c>
      <c r="AA1395" s="14">
        <f>IF(Z1395=Lijstjes!$F$2,IF($F$15=Lijstjes!$A$8,$F$16,$F$21)/COUNTIF('2. Invulblad'!$Z$29:$Z$1048576,Lijstjes!$F$2),0)</f>
        <v>0</v>
      </c>
      <c r="AC1395" s="14">
        <f>IF(AB1395=Lijstjes!$F$2,IF($F$15=Lijstjes!$A$9,$F$16,$F$21)/COUNTIF('2. Invulblad'!$AB$29:$AB$1048576,Lijstjes!$F$2),0)</f>
        <v>0</v>
      </c>
      <c r="AE1395" s="14">
        <f>IF(AD1395=Lijstjes!$F$2,IF($F$15=Lijstjes!$A$10,$F$16,$F$21)/COUNTIF('2. Invulblad'!$AD$29:$AD$1048576,Lijstjes!$F$2),0)</f>
        <v>0</v>
      </c>
      <c r="AG1395" s="14">
        <f>IF(AF1395=Lijstjes!$F$2,IF($F$15=Lijstjes!$A$11,$F$16,$F$21)/COUNTIF('2. Invulblad'!$AF$29:$AF$1048576,Lijstjes!$F$2),0)</f>
        <v>0</v>
      </c>
    </row>
    <row r="1396" spans="2:33" ht="14.5">
      <c r="B1396" s="12" t="str">
        <f t="shared" si="42"/>
        <v/>
      </c>
      <c r="C1396" t="str">
        <f t="shared" si="43"/>
        <v/>
      </c>
      <c r="D1396" s="15" t="str">
        <f>IF(M1396=0,"",IF(AND(M1396&gt;0,IFERROR(SEARCH(Lijstjes!$F$2,'2. Invulblad'!N1396&amp;'2. Invulblad'!P1396&amp;'2. Invulblad'!R1396&amp;'2. Invulblad'!T1396&amp;'2. Invulblad'!V1396&amp;'2. Invulblad'!X1396&amp;'2. Invulblad'!Z1396&amp;'2. Invulblad'!AB1396&amp;'2. Invulblad'!AD1396&amp;'2. Invulblad'!AF1396&amp;'2. Invulblad'!AH1396&amp;'2. Invulblad'!AI1396),0)&gt;0),"","U mag geen subsidie aanvragen voor "&amp;'2. Invulblad'!E1396&amp;" "&amp;'2. Invulblad'!F1396&amp;'2. Invulblad'!G1396&amp;" want er is geen aangrenzende maatregel getroffen."))</f>
        <v/>
      </c>
      <c r="O1396" s="14" t="str">
        <f>IF(N1396=Lijstjes!$F$2,IF($F$15=Lijstjes!$A$2,$F$16,$F$21)/COUNTIF('2. Invulblad'!$N$29:$N$1048576,Lijstjes!$F$2),"")</f>
        <v/>
      </c>
      <c r="Q1396" s="5" t="str">
        <f>IF(P1396=Lijstjes!$F$2,IF($F$15=Lijstjes!$A$3,$F$16,$F$21)/COUNTIF('2. Invulblad'!$P$29:$P$1048576,Lijstjes!$F$2),"")</f>
        <v/>
      </c>
      <c r="S1396" s="5">
        <f>IF(R1396=Lijstjes!$F$2,IF($F$15=Lijstjes!$A$4,$F$16,$F$21)/COUNTIF('2. Invulblad'!$R$29:$R$1048576,Lijstjes!$F$2),0)</f>
        <v>0</v>
      </c>
      <c r="U1396" s="5">
        <f>IF(T1396=Lijstjes!$F$2,IF($F$15=Lijstjes!$A$5,$F$16,$F$21)/COUNTIF('2. Invulblad'!$T$29:$T$1048576,Lijstjes!$F$2),0)</f>
        <v>0</v>
      </c>
      <c r="W1396" s="5" t="str">
        <f>IF(V1396=Lijstjes!$F$2,IF($F$15=Lijstjes!$A$6,$F$16,$F$21)/COUNTIF('2. Invulblad'!$V$29:$V$1048576,Lijstjes!$F$2),"")</f>
        <v/>
      </c>
      <c r="Y1396" s="5" t="str">
        <f>IF(X1396=Lijstjes!$F$2,IF($F$15=Lijstjes!$A$7,$F$16,$F$21)/COUNTIF('2. Invulblad'!$X$29:$X$1048576,Lijstjes!$F$2),"")</f>
        <v/>
      </c>
      <c r="AA1396" s="14">
        <f>IF(Z1396=Lijstjes!$F$2,IF($F$15=Lijstjes!$A$8,$F$16,$F$21)/COUNTIF('2. Invulblad'!$Z$29:$Z$1048576,Lijstjes!$F$2),0)</f>
        <v>0</v>
      </c>
      <c r="AC1396" s="14">
        <f>IF(AB1396=Lijstjes!$F$2,IF($F$15=Lijstjes!$A$9,$F$16,$F$21)/COUNTIF('2. Invulblad'!$AB$29:$AB$1048576,Lijstjes!$F$2),0)</f>
        <v>0</v>
      </c>
      <c r="AE1396" s="14">
        <f>IF(AD1396=Lijstjes!$F$2,IF($F$15=Lijstjes!$A$10,$F$16,$F$21)/COUNTIF('2. Invulblad'!$AD$29:$AD$1048576,Lijstjes!$F$2),0)</f>
        <v>0</v>
      </c>
      <c r="AG1396" s="14">
        <f>IF(AF1396=Lijstjes!$F$2,IF($F$15=Lijstjes!$A$11,$F$16,$F$21)/COUNTIF('2. Invulblad'!$AF$29:$AF$1048576,Lijstjes!$F$2),0)</f>
        <v>0</v>
      </c>
    </row>
    <row r="1397" spans="2:33" ht="14.5">
      <c r="B1397" s="12" t="str">
        <f t="shared" si="42"/>
        <v/>
      </c>
      <c r="C1397" t="str">
        <f t="shared" si="43"/>
        <v/>
      </c>
      <c r="D1397" s="15" t="str">
        <f>IF(M1397=0,"",IF(AND(M1397&gt;0,IFERROR(SEARCH(Lijstjes!$F$2,'2. Invulblad'!N1397&amp;'2. Invulblad'!P1397&amp;'2. Invulblad'!R1397&amp;'2. Invulblad'!T1397&amp;'2. Invulblad'!V1397&amp;'2. Invulblad'!X1397&amp;'2. Invulblad'!Z1397&amp;'2. Invulblad'!AB1397&amp;'2. Invulblad'!AD1397&amp;'2. Invulblad'!AF1397&amp;'2. Invulblad'!AH1397&amp;'2. Invulblad'!AI1397),0)&gt;0),"","U mag geen subsidie aanvragen voor "&amp;'2. Invulblad'!E1397&amp;" "&amp;'2. Invulblad'!F1397&amp;'2. Invulblad'!G1397&amp;" want er is geen aangrenzende maatregel getroffen."))</f>
        <v/>
      </c>
      <c r="O1397" s="14" t="str">
        <f>IF(N1397=Lijstjes!$F$2,IF($F$15=Lijstjes!$A$2,$F$16,$F$21)/COUNTIF('2. Invulblad'!$N$29:$N$1048576,Lijstjes!$F$2),"")</f>
        <v/>
      </c>
      <c r="Q1397" s="5" t="str">
        <f>IF(P1397=Lijstjes!$F$2,IF($F$15=Lijstjes!$A$3,$F$16,$F$21)/COUNTIF('2. Invulblad'!$P$29:$P$1048576,Lijstjes!$F$2),"")</f>
        <v/>
      </c>
      <c r="S1397" s="5">
        <f>IF(R1397=Lijstjes!$F$2,IF($F$15=Lijstjes!$A$4,$F$16,$F$21)/COUNTIF('2. Invulblad'!$R$29:$R$1048576,Lijstjes!$F$2),0)</f>
        <v>0</v>
      </c>
      <c r="U1397" s="5">
        <f>IF(T1397=Lijstjes!$F$2,IF($F$15=Lijstjes!$A$5,$F$16,$F$21)/COUNTIF('2. Invulblad'!$T$29:$T$1048576,Lijstjes!$F$2),0)</f>
        <v>0</v>
      </c>
      <c r="W1397" s="5" t="str">
        <f>IF(V1397=Lijstjes!$F$2,IF($F$15=Lijstjes!$A$6,$F$16,$F$21)/COUNTIF('2. Invulblad'!$V$29:$V$1048576,Lijstjes!$F$2),"")</f>
        <v/>
      </c>
      <c r="Y1397" s="5" t="str">
        <f>IF(X1397=Lijstjes!$F$2,IF($F$15=Lijstjes!$A$7,$F$16,$F$21)/COUNTIF('2. Invulblad'!$X$29:$X$1048576,Lijstjes!$F$2),"")</f>
        <v/>
      </c>
      <c r="AA1397" s="14">
        <f>IF(Z1397=Lijstjes!$F$2,IF($F$15=Lijstjes!$A$8,$F$16,$F$21)/COUNTIF('2. Invulblad'!$Z$29:$Z$1048576,Lijstjes!$F$2),0)</f>
        <v>0</v>
      </c>
      <c r="AC1397" s="14">
        <f>IF(AB1397=Lijstjes!$F$2,IF($F$15=Lijstjes!$A$9,$F$16,$F$21)/COUNTIF('2. Invulblad'!$AB$29:$AB$1048576,Lijstjes!$F$2),0)</f>
        <v>0</v>
      </c>
      <c r="AE1397" s="14">
        <f>IF(AD1397=Lijstjes!$F$2,IF($F$15=Lijstjes!$A$10,$F$16,$F$21)/COUNTIF('2. Invulblad'!$AD$29:$AD$1048576,Lijstjes!$F$2),0)</f>
        <v>0</v>
      </c>
      <c r="AG1397" s="14">
        <f>IF(AF1397=Lijstjes!$F$2,IF($F$15=Lijstjes!$A$11,$F$16,$F$21)/COUNTIF('2. Invulblad'!$AF$29:$AF$1048576,Lijstjes!$F$2),0)</f>
        <v>0</v>
      </c>
    </row>
    <row r="1398" spans="2:33" ht="14.5">
      <c r="B1398" s="12" t="str">
        <f t="shared" si="42"/>
        <v/>
      </c>
      <c r="C1398" t="str">
        <f t="shared" si="43"/>
        <v/>
      </c>
      <c r="D1398" s="15" t="str">
        <f>IF(M1398=0,"",IF(AND(M1398&gt;0,IFERROR(SEARCH(Lijstjes!$F$2,'2. Invulblad'!N1398&amp;'2. Invulblad'!P1398&amp;'2. Invulblad'!R1398&amp;'2. Invulblad'!T1398&amp;'2. Invulblad'!V1398&amp;'2. Invulblad'!X1398&amp;'2. Invulblad'!Z1398&amp;'2. Invulblad'!AB1398&amp;'2. Invulblad'!AD1398&amp;'2. Invulblad'!AF1398&amp;'2. Invulblad'!AH1398&amp;'2. Invulblad'!AI1398),0)&gt;0),"","U mag geen subsidie aanvragen voor "&amp;'2. Invulblad'!E1398&amp;" "&amp;'2. Invulblad'!F1398&amp;'2. Invulblad'!G1398&amp;" want er is geen aangrenzende maatregel getroffen."))</f>
        <v/>
      </c>
      <c r="O1398" s="14" t="str">
        <f>IF(N1398=Lijstjes!$F$2,IF($F$15=Lijstjes!$A$2,$F$16,$F$21)/COUNTIF('2. Invulblad'!$N$29:$N$1048576,Lijstjes!$F$2),"")</f>
        <v/>
      </c>
      <c r="Q1398" s="5" t="str">
        <f>IF(P1398=Lijstjes!$F$2,IF($F$15=Lijstjes!$A$3,$F$16,$F$21)/COUNTIF('2. Invulblad'!$P$29:$P$1048576,Lijstjes!$F$2),"")</f>
        <v/>
      </c>
      <c r="S1398" s="5">
        <f>IF(R1398=Lijstjes!$F$2,IF($F$15=Lijstjes!$A$4,$F$16,$F$21)/COUNTIF('2. Invulblad'!$R$29:$R$1048576,Lijstjes!$F$2),0)</f>
        <v>0</v>
      </c>
      <c r="U1398" s="5">
        <f>IF(T1398=Lijstjes!$F$2,IF($F$15=Lijstjes!$A$5,$F$16,$F$21)/COUNTIF('2. Invulblad'!$T$29:$T$1048576,Lijstjes!$F$2),0)</f>
        <v>0</v>
      </c>
      <c r="W1398" s="5" t="str">
        <f>IF(V1398=Lijstjes!$F$2,IF($F$15=Lijstjes!$A$6,$F$16,$F$21)/COUNTIF('2. Invulblad'!$V$29:$V$1048576,Lijstjes!$F$2),"")</f>
        <v/>
      </c>
      <c r="Y1398" s="5" t="str">
        <f>IF(X1398=Lijstjes!$F$2,IF($F$15=Lijstjes!$A$7,$F$16,$F$21)/COUNTIF('2. Invulblad'!$X$29:$X$1048576,Lijstjes!$F$2),"")</f>
        <v/>
      </c>
      <c r="AA1398" s="14">
        <f>IF(Z1398=Lijstjes!$F$2,IF($F$15=Lijstjes!$A$8,$F$16,$F$21)/COUNTIF('2. Invulblad'!$Z$29:$Z$1048576,Lijstjes!$F$2),0)</f>
        <v>0</v>
      </c>
      <c r="AC1398" s="14">
        <f>IF(AB1398=Lijstjes!$F$2,IF($F$15=Lijstjes!$A$9,$F$16,$F$21)/COUNTIF('2. Invulblad'!$AB$29:$AB$1048576,Lijstjes!$F$2),0)</f>
        <v>0</v>
      </c>
      <c r="AE1398" s="14">
        <f>IF(AD1398=Lijstjes!$F$2,IF($F$15=Lijstjes!$A$10,$F$16,$F$21)/COUNTIF('2. Invulblad'!$AD$29:$AD$1048576,Lijstjes!$F$2),0)</f>
        <v>0</v>
      </c>
      <c r="AG1398" s="14">
        <f>IF(AF1398=Lijstjes!$F$2,IF($F$15=Lijstjes!$A$11,$F$16,$F$21)/COUNTIF('2. Invulblad'!$AF$29:$AF$1048576,Lijstjes!$F$2),0)</f>
        <v>0</v>
      </c>
    </row>
    <row r="1399" spans="2:33" ht="14.5">
      <c r="B1399" s="12" t="str">
        <f t="shared" si="42"/>
        <v/>
      </c>
      <c r="C1399" t="str">
        <f t="shared" si="43"/>
        <v/>
      </c>
      <c r="D1399" s="15" t="str">
        <f>IF(M1399=0,"",IF(AND(M1399&gt;0,IFERROR(SEARCH(Lijstjes!$F$2,'2. Invulblad'!N1399&amp;'2. Invulblad'!P1399&amp;'2. Invulblad'!R1399&amp;'2. Invulblad'!T1399&amp;'2. Invulblad'!V1399&amp;'2. Invulblad'!X1399&amp;'2. Invulblad'!Z1399&amp;'2. Invulblad'!AB1399&amp;'2. Invulblad'!AD1399&amp;'2. Invulblad'!AF1399&amp;'2. Invulblad'!AH1399&amp;'2. Invulblad'!AI1399),0)&gt;0),"","U mag geen subsidie aanvragen voor "&amp;'2. Invulblad'!E1399&amp;" "&amp;'2. Invulblad'!F1399&amp;'2. Invulblad'!G1399&amp;" want er is geen aangrenzende maatregel getroffen."))</f>
        <v/>
      </c>
      <c r="O1399" s="14" t="str">
        <f>IF(N1399=Lijstjes!$F$2,IF($F$15=Lijstjes!$A$2,$F$16,$F$21)/COUNTIF('2. Invulblad'!$N$29:$N$1048576,Lijstjes!$F$2),"")</f>
        <v/>
      </c>
      <c r="Q1399" s="5" t="str">
        <f>IF(P1399=Lijstjes!$F$2,IF($F$15=Lijstjes!$A$3,$F$16,$F$21)/COUNTIF('2. Invulblad'!$P$29:$P$1048576,Lijstjes!$F$2),"")</f>
        <v/>
      </c>
      <c r="S1399" s="5">
        <f>IF(R1399=Lijstjes!$F$2,IF($F$15=Lijstjes!$A$4,$F$16,$F$21)/COUNTIF('2. Invulblad'!$R$29:$R$1048576,Lijstjes!$F$2),0)</f>
        <v>0</v>
      </c>
      <c r="U1399" s="5">
        <f>IF(T1399=Lijstjes!$F$2,IF($F$15=Lijstjes!$A$5,$F$16,$F$21)/COUNTIF('2. Invulblad'!$T$29:$T$1048576,Lijstjes!$F$2),0)</f>
        <v>0</v>
      </c>
      <c r="W1399" s="5" t="str">
        <f>IF(V1399=Lijstjes!$F$2,IF($F$15=Lijstjes!$A$6,$F$16,$F$21)/COUNTIF('2. Invulblad'!$V$29:$V$1048576,Lijstjes!$F$2),"")</f>
        <v/>
      </c>
      <c r="Y1399" s="5" t="str">
        <f>IF(X1399=Lijstjes!$F$2,IF($F$15=Lijstjes!$A$7,$F$16,$F$21)/COUNTIF('2. Invulblad'!$X$29:$X$1048576,Lijstjes!$F$2),"")</f>
        <v/>
      </c>
      <c r="AA1399" s="14">
        <f>IF(Z1399=Lijstjes!$F$2,IF($F$15=Lijstjes!$A$8,$F$16,$F$21)/COUNTIF('2. Invulblad'!$Z$29:$Z$1048576,Lijstjes!$F$2),0)</f>
        <v>0</v>
      </c>
      <c r="AC1399" s="14">
        <f>IF(AB1399=Lijstjes!$F$2,IF($F$15=Lijstjes!$A$9,$F$16,$F$21)/COUNTIF('2. Invulblad'!$AB$29:$AB$1048576,Lijstjes!$F$2),0)</f>
        <v>0</v>
      </c>
      <c r="AE1399" s="14">
        <f>IF(AD1399=Lijstjes!$F$2,IF($F$15=Lijstjes!$A$10,$F$16,$F$21)/COUNTIF('2. Invulblad'!$AD$29:$AD$1048576,Lijstjes!$F$2),0)</f>
        <v>0</v>
      </c>
      <c r="AG1399" s="14">
        <f>IF(AF1399=Lijstjes!$F$2,IF($F$15=Lijstjes!$A$11,$F$16,$F$21)/COUNTIF('2. Invulblad'!$AF$29:$AF$1048576,Lijstjes!$F$2),0)</f>
        <v>0</v>
      </c>
    </row>
    <row r="1400" spans="2:33" ht="14.5">
      <c r="B1400" s="12" t="str">
        <f t="shared" si="42"/>
        <v/>
      </c>
      <c r="C1400" t="str">
        <f t="shared" si="43"/>
        <v/>
      </c>
      <c r="D1400" s="15" t="str">
        <f>IF(M1400=0,"",IF(AND(M1400&gt;0,IFERROR(SEARCH(Lijstjes!$F$2,'2. Invulblad'!N1400&amp;'2. Invulblad'!P1400&amp;'2. Invulblad'!R1400&amp;'2. Invulblad'!T1400&amp;'2. Invulblad'!V1400&amp;'2. Invulblad'!X1400&amp;'2. Invulblad'!Z1400&amp;'2. Invulblad'!AB1400&amp;'2. Invulblad'!AD1400&amp;'2. Invulblad'!AF1400&amp;'2. Invulblad'!AH1400&amp;'2. Invulblad'!AI1400),0)&gt;0),"","U mag geen subsidie aanvragen voor "&amp;'2. Invulblad'!E1400&amp;" "&amp;'2. Invulblad'!F1400&amp;'2. Invulblad'!G1400&amp;" want er is geen aangrenzende maatregel getroffen."))</f>
        <v/>
      </c>
      <c r="O1400" s="14" t="str">
        <f>IF(N1400=Lijstjes!$F$2,IF($F$15=Lijstjes!$A$2,$F$16,$F$21)/COUNTIF('2. Invulblad'!$N$29:$N$1048576,Lijstjes!$F$2),"")</f>
        <v/>
      </c>
      <c r="Q1400" s="5" t="str">
        <f>IF(P1400=Lijstjes!$F$2,IF($F$15=Lijstjes!$A$3,$F$16,$F$21)/COUNTIF('2. Invulblad'!$P$29:$P$1048576,Lijstjes!$F$2),"")</f>
        <v/>
      </c>
      <c r="S1400" s="5">
        <f>IF(R1400=Lijstjes!$F$2,IF($F$15=Lijstjes!$A$4,$F$16,$F$21)/COUNTIF('2. Invulblad'!$R$29:$R$1048576,Lijstjes!$F$2),0)</f>
        <v>0</v>
      </c>
      <c r="U1400" s="5">
        <f>IF(T1400=Lijstjes!$F$2,IF($F$15=Lijstjes!$A$5,$F$16,$F$21)/COUNTIF('2. Invulblad'!$T$29:$T$1048576,Lijstjes!$F$2),0)</f>
        <v>0</v>
      </c>
      <c r="W1400" s="5" t="str">
        <f>IF(V1400=Lijstjes!$F$2,IF($F$15=Lijstjes!$A$6,$F$16,$F$21)/COUNTIF('2. Invulblad'!$V$29:$V$1048576,Lijstjes!$F$2),"")</f>
        <v/>
      </c>
      <c r="Y1400" s="5" t="str">
        <f>IF(X1400=Lijstjes!$F$2,IF($F$15=Lijstjes!$A$7,$F$16,$F$21)/COUNTIF('2. Invulblad'!$X$29:$X$1048576,Lijstjes!$F$2),"")</f>
        <v/>
      </c>
      <c r="AA1400" s="14">
        <f>IF(Z1400=Lijstjes!$F$2,IF($F$15=Lijstjes!$A$8,$F$16,$F$21)/COUNTIF('2. Invulblad'!$Z$29:$Z$1048576,Lijstjes!$F$2),0)</f>
        <v>0</v>
      </c>
      <c r="AC1400" s="14">
        <f>IF(AB1400=Lijstjes!$F$2,IF($F$15=Lijstjes!$A$9,$F$16,$F$21)/COUNTIF('2. Invulblad'!$AB$29:$AB$1048576,Lijstjes!$F$2),0)</f>
        <v>0</v>
      </c>
      <c r="AE1400" s="14">
        <f>IF(AD1400=Lijstjes!$F$2,IF($F$15=Lijstjes!$A$10,$F$16,$F$21)/COUNTIF('2. Invulblad'!$AD$29:$AD$1048576,Lijstjes!$F$2),0)</f>
        <v>0</v>
      </c>
      <c r="AG1400" s="14">
        <f>IF(AF1400=Lijstjes!$F$2,IF($F$15=Lijstjes!$A$11,$F$16,$F$21)/COUNTIF('2. Invulblad'!$AF$29:$AF$1048576,Lijstjes!$F$2),0)</f>
        <v>0</v>
      </c>
    </row>
    <row r="1401" spans="2:33" ht="14.5">
      <c r="B1401" s="12" t="str">
        <f t="shared" si="42"/>
        <v/>
      </c>
      <c r="C1401" t="str">
        <f t="shared" si="43"/>
        <v/>
      </c>
      <c r="D1401" s="15" t="str">
        <f>IF(M1401=0,"",IF(AND(M1401&gt;0,IFERROR(SEARCH(Lijstjes!$F$2,'2. Invulblad'!N1401&amp;'2. Invulblad'!P1401&amp;'2. Invulblad'!R1401&amp;'2. Invulblad'!T1401&amp;'2. Invulblad'!V1401&amp;'2. Invulblad'!X1401&amp;'2. Invulblad'!Z1401&amp;'2. Invulblad'!AB1401&amp;'2. Invulblad'!AD1401&amp;'2. Invulblad'!AF1401&amp;'2. Invulblad'!AH1401&amp;'2. Invulblad'!AI1401),0)&gt;0),"","U mag geen subsidie aanvragen voor "&amp;'2. Invulblad'!E1401&amp;" "&amp;'2. Invulblad'!F1401&amp;'2. Invulblad'!G1401&amp;" want er is geen aangrenzende maatregel getroffen."))</f>
        <v/>
      </c>
      <c r="O1401" s="14" t="str">
        <f>IF(N1401=Lijstjes!$F$2,IF($F$15=Lijstjes!$A$2,$F$16,$F$21)/COUNTIF('2. Invulblad'!$N$29:$N$1048576,Lijstjes!$F$2),"")</f>
        <v/>
      </c>
      <c r="Q1401" s="5" t="str">
        <f>IF(P1401=Lijstjes!$F$2,IF($F$15=Lijstjes!$A$3,$F$16,$F$21)/COUNTIF('2. Invulblad'!$P$29:$P$1048576,Lijstjes!$F$2),"")</f>
        <v/>
      </c>
      <c r="S1401" s="5">
        <f>IF(R1401=Lijstjes!$F$2,IF($F$15=Lijstjes!$A$4,$F$16,$F$21)/COUNTIF('2. Invulblad'!$R$29:$R$1048576,Lijstjes!$F$2),0)</f>
        <v>0</v>
      </c>
      <c r="U1401" s="5">
        <f>IF(T1401=Lijstjes!$F$2,IF($F$15=Lijstjes!$A$5,$F$16,$F$21)/COUNTIF('2. Invulblad'!$T$29:$T$1048576,Lijstjes!$F$2),0)</f>
        <v>0</v>
      </c>
      <c r="W1401" s="5" t="str">
        <f>IF(V1401=Lijstjes!$F$2,IF($F$15=Lijstjes!$A$6,$F$16,$F$21)/COUNTIF('2. Invulblad'!$V$29:$V$1048576,Lijstjes!$F$2),"")</f>
        <v/>
      </c>
      <c r="Y1401" s="5" t="str">
        <f>IF(X1401=Lijstjes!$F$2,IF($F$15=Lijstjes!$A$7,$F$16,$F$21)/COUNTIF('2. Invulblad'!$X$29:$X$1048576,Lijstjes!$F$2),"")</f>
        <v/>
      </c>
      <c r="AA1401" s="14">
        <f>IF(Z1401=Lijstjes!$F$2,IF($F$15=Lijstjes!$A$8,$F$16,$F$21)/COUNTIF('2. Invulblad'!$Z$29:$Z$1048576,Lijstjes!$F$2),0)</f>
        <v>0</v>
      </c>
      <c r="AC1401" s="14">
        <f>IF(AB1401=Lijstjes!$F$2,IF($F$15=Lijstjes!$A$9,$F$16,$F$21)/COUNTIF('2. Invulblad'!$AB$29:$AB$1048576,Lijstjes!$F$2),0)</f>
        <v>0</v>
      </c>
      <c r="AE1401" s="14">
        <f>IF(AD1401=Lijstjes!$F$2,IF($F$15=Lijstjes!$A$10,$F$16,$F$21)/COUNTIF('2. Invulblad'!$AD$29:$AD$1048576,Lijstjes!$F$2),0)</f>
        <v>0</v>
      </c>
      <c r="AG1401" s="14">
        <f>IF(AF1401=Lijstjes!$F$2,IF($F$15=Lijstjes!$A$11,$F$16,$F$21)/COUNTIF('2. Invulblad'!$AF$29:$AF$1048576,Lijstjes!$F$2),0)</f>
        <v>0</v>
      </c>
    </row>
    <row r="1402" spans="2:33" ht="14.5">
      <c r="B1402" s="12" t="str">
        <f t="shared" si="42"/>
        <v/>
      </c>
      <c r="C1402" t="str">
        <f t="shared" si="43"/>
        <v/>
      </c>
      <c r="D1402" s="15" t="str">
        <f>IF(M1402=0,"",IF(AND(M1402&gt;0,IFERROR(SEARCH(Lijstjes!$F$2,'2. Invulblad'!N1402&amp;'2. Invulblad'!P1402&amp;'2. Invulblad'!R1402&amp;'2. Invulblad'!T1402&amp;'2. Invulblad'!V1402&amp;'2. Invulblad'!X1402&amp;'2. Invulblad'!Z1402&amp;'2. Invulblad'!AB1402&amp;'2. Invulblad'!AD1402&amp;'2. Invulblad'!AF1402&amp;'2. Invulblad'!AH1402&amp;'2. Invulblad'!AI1402),0)&gt;0),"","U mag geen subsidie aanvragen voor "&amp;'2. Invulblad'!E1402&amp;" "&amp;'2. Invulblad'!F1402&amp;'2. Invulblad'!G1402&amp;" want er is geen aangrenzende maatregel getroffen."))</f>
        <v/>
      </c>
      <c r="O1402" s="14" t="str">
        <f>IF(N1402=Lijstjes!$F$2,IF($F$15=Lijstjes!$A$2,$F$16,$F$21)/COUNTIF('2. Invulblad'!$N$29:$N$1048576,Lijstjes!$F$2),"")</f>
        <v/>
      </c>
      <c r="Q1402" s="5" t="str">
        <f>IF(P1402=Lijstjes!$F$2,IF($F$15=Lijstjes!$A$3,$F$16,$F$21)/COUNTIF('2. Invulblad'!$P$29:$P$1048576,Lijstjes!$F$2),"")</f>
        <v/>
      </c>
      <c r="S1402" s="5">
        <f>IF(R1402=Lijstjes!$F$2,IF($F$15=Lijstjes!$A$4,$F$16,$F$21)/COUNTIF('2. Invulblad'!$R$29:$R$1048576,Lijstjes!$F$2),0)</f>
        <v>0</v>
      </c>
      <c r="U1402" s="5">
        <f>IF(T1402=Lijstjes!$F$2,IF($F$15=Lijstjes!$A$5,$F$16,$F$21)/COUNTIF('2. Invulblad'!$T$29:$T$1048576,Lijstjes!$F$2),0)</f>
        <v>0</v>
      </c>
      <c r="W1402" s="5" t="str">
        <f>IF(V1402=Lijstjes!$F$2,IF($F$15=Lijstjes!$A$6,$F$16,$F$21)/COUNTIF('2. Invulblad'!$V$29:$V$1048576,Lijstjes!$F$2),"")</f>
        <v/>
      </c>
      <c r="Y1402" s="5" t="str">
        <f>IF(X1402=Lijstjes!$F$2,IF($F$15=Lijstjes!$A$7,$F$16,$F$21)/COUNTIF('2. Invulblad'!$X$29:$X$1048576,Lijstjes!$F$2),"")</f>
        <v/>
      </c>
      <c r="AA1402" s="14">
        <f>IF(Z1402=Lijstjes!$F$2,IF($F$15=Lijstjes!$A$8,$F$16,$F$21)/COUNTIF('2. Invulblad'!$Z$29:$Z$1048576,Lijstjes!$F$2),0)</f>
        <v>0</v>
      </c>
      <c r="AC1402" s="14">
        <f>IF(AB1402=Lijstjes!$F$2,IF($F$15=Lijstjes!$A$9,$F$16,$F$21)/COUNTIF('2. Invulblad'!$AB$29:$AB$1048576,Lijstjes!$F$2),0)</f>
        <v>0</v>
      </c>
      <c r="AE1402" s="14">
        <f>IF(AD1402=Lijstjes!$F$2,IF($F$15=Lijstjes!$A$10,$F$16,$F$21)/COUNTIF('2. Invulblad'!$AD$29:$AD$1048576,Lijstjes!$F$2),0)</f>
        <v>0</v>
      </c>
      <c r="AG1402" s="14">
        <f>IF(AF1402=Lijstjes!$F$2,IF($F$15=Lijstjes!$A$11,$F$16,$F$21)/COUNTIF('2. Invulblad'!$AF$29:$AF$1048576,Lijstjes!$F$2),0)</f>
        <v>0</v>
      </c>
    </row>
    <row r="1403" spans="2:33" ht="14.5">
      <c r="B1403" s="12" t="str">
        <f t="shared" si="42"/>
        <v/>
      </c>
      <c r="C1403" t="str">
        <f t="shared" si="43"/>
        <v/>
      </c>
      <c r="D1403" s="15" t="str">
        <f>IF(M1403=0,"",IF(AND(M1403&gt;0,IFERROR(SEARCH(Lijstjes!$F$2,'2. Invulblad'!N1403&amp;'2. Invulblad'!P1403&amp;'2. Invulblad'!R1403&amp;'2. Invulblad'!T1403&amp;'2. Invulblad'!V1403&amp;'2. Invulblad'!X1403&amp;'2. Invulblad'!Z1403&amp;'2. Invulblad'!AB1403&amp;'2. Invulblad'!AD1403&amp;'2. Invulblad'!AF1403&amp;'2. Invulblad'!AH1403&amp;'2. Invulblad'!AI1403),0)&gt;0),"","U mag geen subsidie aanvragen voor "&amp;'2. Invulblad'!E1403&amp;" "&amp;'2. Invulblad'!F1403&amp;'2. Invulblad'!G1403&amp;" want er is geen aangrenzende maatregel getroffen."))</f>
        <v/>
      </c>
      <c r="O1403" s="14" t="str">
        <f>IF(N1403=Lijstjes!$F$2,IF($F$15=Lijstjes!$A$2,$F$16,$F$21)/COUNTIF('2. Invulblad'!$N$29:$N$1048576,Lijstjes!$F$2),"")</f>
        <v/>
      </c>
      <c r="Q1403" s="5" t="str">
        <f>IF(P1403=Lijstjes!$F$2,IF($F$15=Lijstjes!$A$3,$F$16,$F$21)/COUNTIF('2. Invulblad'!$P$29:$P$1048576,Lijstjes!$F$2),"")</f>
        <v/>
      </c>
      <c r="S1403" s="5">
        <f>IF(R1403=Lijstjes!$F$2,IF($F$15=Lijstjes!$A$4,$F$16,$F$21)/COUNTIF('2. Invulblad'!$R$29:$R$1048576,Lijstjes!$F$2),0)</f>
        <v>0</v>
      </c>
      <c r="U1403" s="5">
        <f>IF(T1403=Lijstjes!$F$2,IF($F$15=Lijstjes!$A$5,$F$16,$F$21)/COUNTIF('2. Invulblad'!$T$29:$T$1048576,Lijstjes!$F$2),0)</f>
        <v>0</v>
      </c>
      <c r="W1403" s="5" t="str">
        <f>IF(V1403=Lijstjes!$F$2,IF($F$15=Lijstjes!$A$6,$F$16,$F$21)/COUNTIF('2. Invulblad'!$V$29:$V$1048576,Lijstjes!$F$2),"")</f>
        <v/>
      </c>
      <c r="Y1403" s="5" t="str">
        <f>IF(X1403=Lijstjes!$F$2,IF($F$15=Lijstjes!$A$7,$F$16,$F$21)/COUNTIF('2. Invulblad'!$X$29:$X$1048576,Lijstjes!$F$2),"")</f>
        <v/>
      </c>
      <c r="AA1403" s="14">
        <f>IF(Z1403=Lijstjes!$F$2,IF($F$15=Lijstjes!$A$8,$F$16,$F$21)/COUNTIF('2. Invulblad'!$Z$29:$Z$1048576,Lijstjes!$F$2),0)</f>
        <v>0</v>
      </c>
      <c r="AC1403" s="14">
        <f>IF(AB1403=Lijstjes!$F$2,IF($F$15=Lijstjes!$A$9,$F$16,$F$21)/COUNTIF('2. Invulblad'!$AB$29:$AB$1048576,Lijstjes!$F$2),0)</f>
        <v>0</v>
      </c>
      <c r="AE1403" s="14">
        <f>IF(AD1403=Lijstjes!$F$2,IF($F$15=Lijstjes!$A$10,$F$16,$F$21)/COUNTIF('2. Invulblad'!$AD$29:$AD$1048576,Lijstjes!$F$2),0)</f>
        <v>0</v>
      </c>
      <c r="AG1403" s="14">
        <f>IF(AF1403=Lijstjes!$F$2,IF($F$15=Lijstjes!$A$11,$F$16,$F$21)/COUNTIF('2. Invulblad'!$AF$29:$AF$1048576,Lijstjes!$F$2),0)</f>
        <v>0</v>
      </c>
    </row>
    <row r="1404" spans="2:33" ht="14.5">
      <c r="B1404" s="12" t="str">
        <f t="shared" si="42"/>
        <v/>
      </c>
      <c r="C1404" t="str">
        <f t="shared" si="43"/>
        <v/>
      </c>
      <c r="D1404" s="15" t="str">
        <f>IF(M1404=0,"",IF(AND(M1404&gt;0,IFERROR(SEARCH(Lijstjes!$F$2,'2. Invulblad'!N1404&amp;'2. Invulblad'!P1404&amp;'2. Invulblad'!R1404&amp;'2. Invulblad'!T1404&amp;'2. Invulblad'!V1404&amp;'2. Invulblad'!X1404&amp;'2. Invulblad'!Z1404&amp;'2. Invulblad'!AB1404&amp;'2. Invulblad'!AD1404&amp;'2. Invulblad'!AF1404&amp;'2. Invulblad'!AH1404&amp;'2. Invulblad'!AI1404),0)&gt;0),"","U mag geen subsidie aanvragen voor "&amp;'2. Invulblad'!E1404&amp;" "&amp;'2. Invulblad'!F1404&amp;'2. Invulblad'!G1404&amp;" want er is geen aangrenzende maatregel getroffen."))</f>
        <v/>
      </c>
      <c r="O1404" s="14" t="str">
        <f>IF(N1404=Lijstjes!$F$2,IF($F$15=Lijstjes!$A$2,$F$16,$F$21)/COUNTIF('2. Invulblad'!$N$29:$N$1048576,Lijstjes!$F$2),"")</f>
        <v/>
      </c>
      <c r="Q1404" s="5" t="str">
        <f>IF(P1404=Lijstjes!$F$2,IF($F$15=Lijstjes!$A$3,$F$16,$F$21)/COUNTIF('2. Invulblad'!$P$29:$P$1048576,Lijstjes!$F$2),"")</f>
        <v/>
      </c>
      <c r="S1404" s="5">
        <f>IF(R1404=Lijstjes!$F$2,IF($F$15=Lijstjes!$A$4,$F$16,$F$21)/COUNTIF('2. Invulblad'!$R$29:$R$1048576,Lijstjes!$F$2),0)</f>
        <v>0</v>
      </c>
      <c r="U1404" s="5">
        <f>IF(T1404=Lijstjes!$F$2,IF($F$15=Lijstjes!$A$5,$F$16,$F$21)/COUNTIF('2. Invulblad'!$T$29:$T$1048576,Lijstjes!$F$2),0)</f>
        <v>0</v>
      </c>
      <c r="W1404" s="5" t="str">
        <f>IF(V1404=Lijstjes!$F$2,IF($F$15=Lijstjes!$A$6,$F$16,$F$21)/COUNTIF('2. Invulblad'!$V$29:$V$1048576,Lijstjes!$F$2),"")</f>
        <v/>
      </c>
      <c r="Y1404" s="5" t="str">
        <f>IF(X1404=Lijstjes!$F$2,IF($F$15=Lijstjes!$A$7,$F$16,$F$21)/COUNTIF('2. Invulblad'!$X$29:$X$1048576,Lijstjes!$F$2),"")</f>
        <v/>
      </c>
      <c r="AA1404" s="14">
        <f>IF(Z1404=Lijstjes!$F$2,IF($F$15=Lijstjes!$A$8,$F$16,$F$21)/COUNTIF('2. Invulblad'!$Z$29:$Z$1048576,Lijstjes!$F$2),0)</f>
        <v>0</v>
      </c>
      <c r="AC1404" s="14">
        <f>IF(AB1404=Lijstjes!$F$2,IF($F$15=Lijstjes!$A$9,$F$16,$F$21)/COUNTIF('2. Invulblad'!$AB$29:$AB$1048576,Lijstjes!$F$2),0)</f>
        <v>0</v>
      </c>
      <c r="AE1404" s="14">
        <f>IF(AD1404=Lijstjes!$F$2,IF($F$15=Lijstjes!$A$10,$F$16,$F$21)/COUNTIF('2. Invulblad'!$AD$29:$AD$1048576,Lijstjes!$F$2),0)</f>
        <v>0</v>
      </c>
      <c r="AG1404" s="14">
        <f>IF(AF1404=Lijstjes!$F$2,IF($F$15=Lijstjes!$A$11,$F$16,$F$21)/COUNTIF('2. Invulblad'!$AF$29:$AF$1048576,Lijstjes!$F$2),0)</f>
        <v>0</v>
      </c>
    </row>
    <row r="1405" spans="2:33" ht="14.5">
      <c r="B1405" s="12" t="str">
        <f t="shared" si="42"/>
        <v/>
      </c>
      <c r="C1405" t="str">
        <f t="shared" si="43"/>
        <v/>
      </c>
      <c r="D1405" s="15" t="str">
        <f>IF(M1405=0,"",IF(AND(M1405&gt;0,IFERROR(SEARCH(Lijstjes!$F$2,'2. Invulblad'!N1405&amp;'2. Invulblad'!P1405&amp;'2. Invulblad'!R1405&amp;'2. Invulblad'!T1405&amp;'2. Invulblad'!V1405&amp;'2. Invulblad'!X1405&amp;'2. Invulblad'!Z1405&amp;'2. Invulblad'!AB1405&amp;'2. Invulblad'!AD1405&amp;'2. Invulblad'!AF1405&amp;'2. Invulblad'!AH1405&amp;'2. Invulblad'!AI1405),0)&gt;0),"","U mag geen subsidie aanvragen voor "&amp;'2. Invulblad'!E1405&amp;" "&amp;'2. Invulblad'!F1405&amp;'2. Invulblad'!G1405&amp;" want er is geen aangrenzende maatregel getroffen."))</f>
        <v/>
      </c>
      <c r="O1405" s="14" t="str">
        <f>IF(N1405=Lijstjes!$F$2,IF($F$15=Lijstjes!$A$2,$F$16,$F$21)/COUNTIF('2. Invulblad'!$N$29:$N$1048576,Lijstjes!$F$2),"")</f>
        <v/>
      </c>
      <c r="Q1405" s="5" t="str">
        <f>IF(P1405=Lijstjes!$F$2,IF($F$15=Lijstjes!$A$3,$F$16,$F$21)/COUNTIF('2. Invulblad'!$P$29:$P$1048576,Lijstjes!$F$2),"")</f>
        <v/>
      </c>
      <c r="S1405" s="5">
        <f>IF(R1405=Lijstjes!$F$2,IF($F$15=Lijstjes!$A$4,$F$16,$F$21)/COUNTIF('2. Invulblad'!$R$29:$R$1048576,Lijstjes!$F$2),0)</f>
        <v>0</v>
      </c>
      <c r="U1405" s="5">
        <f>IF(T1405=Lijstjes!$F$2,IF($F$15=Lijstjes!$A$5,$F$16,$F$21)/COUNTIF('2. Invulblad'!$T$29:$T$1048576,Lijstjes!$F$2),0)</f>
        <v>0</v>
      </c>
      <c r="W1405" s="5" t="str">
        <f>IF(V1405=Lijstjes!$F$2,IF($F$15=Lijstjes!$A$6,$F$16,$F$21)/COUNTIF('2. Invulblad'!$V$29:$V$1048576,Lijstjes!$F$2),"")</f>
        <v/>
      </c>
      <c r="Y1405" s="5" t="str">
        <f>IF(X1405=Lijstjes!$F$2,IF($F$15=Lijstjes!$A$7,$F$16,$F$21)/COUNTIF('2. Invulblad'!$X$29:$X$1048576,Lijstjes!$F$2),"")</f>
        <v/>
      </c>
      <c r="AA1405" s="14">
        <f>IF(Z1405=Lijstjes!$F$2,IF($F$15=Lijstjes!$A$8,$F$16,$F$21)/COUNTIF('2. Invulblad'!$Z$29:$Z$1048576,Lijstjes!$F$2),0)</f>
        <v>0</v>
      </c>
      <c r="AC1405" s="14">
        <f>IF(AB1405=Lijstjes!$F$2,IF($F$15=Lijstjes!$A$9,$F$16,$F$21)/COUNTIF('2. Invulblad'!$AB$29:$AB$1048576,Lijstjes!$F$2),0)</f>
        <v>0</v>
      </c>
      <c r="AE1405" s="14">
        <f>IF(AD1405=Lijstjes!$F$2,IF($F$15=Lijstjes!$A$10,$F$16,$F$21)/COUNTIF('2. Invulblad'!$AD$29:$AD$1048576,Lijstjes!$F$2),0)</f>
        <v>0</v>
      </c>
      <c r="AG1405" s="14">
        <f>IF(AF1405=Lijstjes!$F$2,IF($F$15=Lijstjes!$A$11,$F$16,$F$21)/COUNTIF('2. Invulblad'!$AF$29:$AF$1048576,Lijstjes!$F$2),0)</f>
        <v>0</v>
      </c>
    </row>
    <row r="1406" spans="2:33" ht="14.5">
      <c r="B1406" s="12" t="str">
        <f t="shared" si="42"/>
        <v/>
      </c>
      <c r="C1406" t="str">
        <f t="shared" si="43"/>
        <v/>
      </c>
      <c r="D1406" s="15" t="str">
        <f>IF(M1406=0,"",IF(AND(M1406&gt;0,IFERROR(SEARCH(Lijstjes!$F$2,'2. Invulblad'!N1406&amp;'2. Invulblad'!P1406&amp;'2. Invulblad'!R1406&amp;'2. Invulblad'!T1406&amp;'2. Invulblad'!V1406&amp;'2. Invulblad'!X1406&amp;'2. Invulblad'!Z1406&amp;'2. Invulblad'!AB1406&amp;'2. Invulblad'!AD1406&amp;'2. Invulblad'!AF1406&amp;'2. Invulblad'!AH1406&amp;'2. Invulblad'!AI1406),0)&gt;0),"","U mag geen subsidie aanvragen voor "&amp;'2. Invulblad'!E1406&amp;" "&amp;'2. Invulblad'!F1406&amp;'2. Invulblad'!G1406&amp;" want er is geen aangrenzende maatregel getroffen."))</f>
        <v/>
      </c>
      <c r="O1406" s="14" t="str">
        <f>IF(N1406=Lijstjes!$F$2,IF($F$15=Lijstjes!$A$2,$F$16,$F$21)/COUNTIF('2. Invulblad'!$N$29:$N$1048576,Lijstjes!$F$2),"")</f>
        <v/>
      </c>
      <c r="Q1406" s="5" t="str">
        <f>IF(P1406=Lijstjes!$F$2,IF($F$15=Lijstjes!$A$3,$F$16,$F$21)/COUNTIF('2. Invulblad'!$P$29:$P$1048576,Lijstjes!$F$2),"")</f>
        <v/>
      </c>
      <c r="S1406" s="5">
        <f>IF(R1406=Lijstjes!$F$2,IF($F$15=Lijstjes!$A$4,$F$16,$F$21)/COUNTIF('2. Invulblad'!$R$29:$R$1048576,Lijstjes!$F$2),0)</f>
        <v>0</v>
      </c>
      <c r="U1406" s="5">
        <f>IF(T1406=Lijstjes!$F$2,IF($F$15=Lijstjes!$A$5,$F$16,$F$21)/COUNTIF('2. Invulblad'!$T$29:$T$1048576,Lijstjes!$F$2),0)</f>
        <v>0</v>
      </c>
      <c r="W1406" s="5" t="str">
        <f>IF(V1406=Lijstjes!$F$2,IF($F$15=Lijstjes!$A$6,$F$16,$F$21)/COUNTIF('2. Invulblad'!$V$29:$V$1048576,Lijstjes!$F$2),"")</f>
        <v/>
      </c>
      <c r="Y1406" s="5" t="str">
        <f>IF(X1406=Lijstjes!$F$2,IF($F$15=Lijstjes!$A$7,$F$16,$F$21)/COUNTIF('2. Invulblad'!$X$29:$X$1048576,Lijstjes!$F$2),"")</f>
        <v/>
      </c>
      <c r="AA1406" s="14">
        <f>IF(Z1406=Lijstjes!$F$2,IF($F$15=Lijstjes!$A$8,$F$16,$F$21)/COUNTIF('2. Invulblad'!$Z$29:$Z$1048576,Lijstjes!$F$2),0)</f>
        <v>0</v>
      </c>
      <c r="AC1406" s="14">
        <f>IF(AB1406=Lijstjes!$F$2,IF($F$15=Lijstjes!$A$9,$F$16,$F$21)/COUNTIF('2. Invulblad'!$AB$29:$AB$1048576,Lijstjes!$F$2),0)</f>
        <v>0</v>
      </c>
      <c r="AE1406" s="14">
        <f>IF(AD1406=Lijstjes!$F$2,IF($F$15=Lijstjes!$A$10,$F$16,$F$21)/COUNTIF('2. Invulblad'!$AD$29:$AD$1048576,Lijstjes!$F$2),0)</f>
        <v>0</v>
      </c>
      <c r="AG1406" s="14">
        <f>IF(AF1406=Lijstjes!$F$2,IF($F$15=Lijstjes!$A$11,$F$16,$F$21)/COUNTIF('2. Invulblad'!$AF$29:$AF$1048576,Lijstjes!$F$2),0)</f>
        <v>0</v>
      </c>
    </row>
    <row r="1407" spans="2:33" ht="14.5">
      <c r="B1407" s="12" t="str">
        <f t="shared" si="42"/>
        <v/>
      </c>
      <c r="C1407" t="str">
        <f t="shared" si="43"/>
        <v/>
      </c>
      <c r="D1407" s="15" t="str">
        <f>IF(M1407=0,"",IF(AND(M1407&gt;0,IFERROR(SEARCH(Lijstjes!$F$2,'2. Invulblad'!N1407&amp;'2. Invulblad'!P1407&amp;'2. Invulblad'!R1407&amp;'2. Invulblad'!T1407&amp;'2. Invulblad'!V1407&amp;'2. Invulblad'!X1407&amp;'2. Invulblad'!Z1407&amp;'2. Invulblad'!AB1407&amp;'2. Invulblad'!AD1407&amp;'2. Invulblad'!AF1407&amp;'2. Invulblad'!AH1407&amp;'2. Invulblad'!AI1407),0)&gt;0),"","U mag geen subsidie aanvragen voor "&amp;'2. Invulblad'!E1407&amp;" "&amp;'2. Invulblad'!F1407&amp;'2. Invulblad'!G1407&amp;" want er is geen aangrenzende maatregel getroffen."))</f>
        <v/>
      </c>
      <c r="O1407" s="14" t="str">
        <f>IF(N1407=Lijstjes!$F$2,IF($F$15=Lijstjes!$A$2,$F$16,$F$21)/COUNTIF('2. Invulblad'!$N$29:$N$1048576,Lijstjes!$F$2),"")</f>
        <v/>
      </c>
      <c r="Q1407" s="5" t="str">
        <f>IF(P1407=Lijstjes!$F$2,IF($F$15=Lijstjes!$A$3,$F$16,$F$21)/COUNTIF('2. Invulblad'!$P$29:$P$1048576,Lijstjes!$F$2),"")</f>
        <v/>
      </c>
      <c r="S1407" s="5">
        <f>IF(R1407=Lijstjes!$F$2,IF($F$15=Lijstjes!$A$4,$F$16,$F$21)/COUNTIF('2. Invulblad'!$R$29:$R$1048576,Lijstjes!$F$2),0)</f>
        <v>0</v>
      </c>
      <c r="U1407" s="5">
        <f>IF(T1407=Lijstjes!$F$2,IF($F$15=Lijstjes!$A$5,$F$16,$F$21)/COUNTIF('2. Invulblad'!$T$29:$T$1048576,Lijstjes!$F$2),0)</f>
        <v>0</v>
      </c>
      <c r="W1407" s="5" t="str">
        <f>IF(V1407=Lijstjes!$F$2,IF($F$15=Lijstjes!$A$6,$F$16,$F$21)/COUNTIF('2. Invulblad'!$V$29:$V$1048576,Lijstjes!$F$2),"")</f>
        <v/>
      </c>
      <c r="Y1407" s="5" t="str">
        <f>IF(X1407=Lijstjes!$F$2,IF($F$15=Lijstjes!$A$7,$F$16,$F$21)/COUNTIF('2. Invulblad'!$X$29:$X$1048576,Lijstjes!$F$2),"")</f>
        <v/>
      </c>
      <c r="AA1407" s="14">
        <f>IF(Z1407=Lijstjes!$F$2,IF($F$15=Lijstjes!$A$8,$F$16,$F$21)/COUNTIF('2. Invulblad'!$Z$29:$Z$1048576,Lijstjes!$F$2),0)</f>
        <v>0</v>
      </c>
      <c r="AC1407" s="14">
        <f>IF(AB1407=Lijstjes!$F$2,IF($F$15=Lijstjes!$A$9,$F$16,$F$21)/COUNTIF('2. Invulblad'!$AB$29:$AB$1048576,Lijstjes!$F$2),0)</f>
        <v>0</v>
      </c>
      <c r="AE1407" s="14">
        <f>IF(AD1407=Lijstjes!$F$2,IF($F$15=Lijstjes!$A$10,$F$16,$F$21)/COUNTIF('2. Invulblad'!$AD$29:$AD$1048576,Lijstjes!$F$2),0)</f>
        <v>0</v>
      </c>
      <c r="AG1407" s="14">
        <f>IF(AF1407=Lijstjes!$F$2,IF($F$15=Lijstjes!$A$11,$F$16,$F$21)/COUNTIF('2. Invulblad'!$AF$29:$AF$1048576,Lijstjes!$F$2),0)</f>
        <v>0</v>
      </c>
    </row>
    <row r="1408" spans="2:33" ht="14.5">
      <c r="B1408" s="12" t="str">
        <f t="shared" si="42"/>
        <v/>
      </c>
      <c r="C1408" t="str">
        <f t="shared" si="43"/>
        <v/>
      </c>
      <c r="D1408" s="15" t="str">
        <f>IF(M1408=0,"",IF(AND(M1408&gt;0,IFERROR(SEARCH(Lijstjes!$F$2,'2. Invulblad'!N1408&amp;'2. Invulblad'!P1408&amp;'2. Invulblad'!R1408&amp;'2. Invulblad'!T1408&amp;'2. Invulblad'!V1408&amp;'2. Invulblad'!X1408&amp;'2. Invulblad'!Z1408&amp;'2. Invulblad'!AB1408&amp;'2. Invulblad'!AD1408&amp;'2. Invulblad'!AF1408&amp;'2. Invulblad'!AH1408&amp;'2. Invulblad'!AI1408),0)&gt;0),"","U mag geen subsidie aanvragen voor "&amp;'2. Invulblad'!E1408&amp;" "&amp;'2. Invulblad'!F1408&amp;'2. Invulblad'!G1408&amp;" want er is geen aangrenzende maatregel getroffen."))</f>
        <v/>
      </c>
      <c r="O1408" s="14" t="str">
        <f>IF(N1408=Lijstjes!$F$2,IF($F$15=Lijstjes!$A$2,$F$16,$F$21)/COUNTIF('2. Invulblad'!$N$29:$N$1048576,Lijstjes!$F$2),"")</f>
        <v/>
      </c>
      <c r="Q1408" s="5" t="str">
        <f>IF(P1408=Lijstjes!$F$2,IF($F$15=Lijstjes!$A$3,$F$16,$F$21)/COUNTIF('2. Invulblad'!$P$29:$P$1048576,Lijstjes!$F$2),"")</f>
        <v/>
      </c>
      <c r="S1408" s="5">
        <f>IF(R1408=Lijstjes!$F$2,IF($F$15=Lijstjes!$A$4,$F$16,$F$21)/COUNTIF('2. Invulblad'!$R$29:$R$1048576,Lijstjes!$F$2),0)</f>
        <v>0</v>
      </c>
      <c r="U1408" s="5">
        <f>IF(T1408=Lijstjes!$F$2,IF($F$15=Lijstjes!$A$5,$F$16,$F$21)/COUNTIF('2. Invulblad'!$T$29:$T$1048576,Lijstjes!$F$2),0)</f>
        <v>0</v>
      </c>
      <c r="W1408" s="5" t="str">
        <f>IF(V1408=Lijstjes!$F$2,IF($F$15=Lijstjes!$A$6,$F$16,$F$21)/COUNTIF('2. Invulblad'!$V$29:$V$1048576,Lijstjes!$F$2),"")</f>
        <v/>
      </c>
      <c r="Y1408" s="5" t="str">
        <f>IF(X1408=Lijstjes!$F$2,IF($F$15=Lijstjes!$A$7,$F$16,$F$21)/COUNTIF('2. Invulblad'!$X$29:$X$1048576,Lijstjes!$F$2),"")</f>
        <v/>
      </c>
      <c r="AA1408" s="14">
        <f>IF(Z1408=Lijstjes!$F$2,IF($F$15=Lijstjes!$A$8,$F$16,$F$21)/COUNTIF('2. Invulblad'!$Z$29:$Z$1048576,Lijstjes!$F$2),0)</f>
        <v>0</v>
      </c>
      <c r="AC1408" s="14">
        <f>IF(AB1408=Lijstjes!$F$2,IF($F$15=Lijstjes!$A$9,$F$16,$F$21)/COUNTIF('2. Invulblad'!$AB$29:$AB$1048576,Lijstjes!$F$2),0)</f>
        <v>0</v>
      </c>
      <c r="AE1408" s="14">
        <f>IF(AD1408=Lijstjes!$F$2,IF($F$15=Lijstjes!$A$10,$F$16,$F$21)/COUNTIF('2. Invulblad'!$AD$29:$AD$1048576,Lijstjes!$F$2),0)</f>
        <v>0</v>
      </c>
      <c r="AG1408" s="14">
        <f>IF(AF1408=Lijstjes!$F$2,IF($F$15=Lijstjes!$A$11,$F$16,$F$21)/COUNTIF('2. Invulblad'!$AF$29:$AF$1048576,Lijstjes!$F$2),0)</f>
        <v>0</v>
      </c>
    </row>
    <row r="1409" spans="2:33" ht="14.5">
      <c r="B1409" s="12" t="str">
        <f t="shared" si="42"/>
        <v/>
      </c>
      <c r="C1409" t="str">
        <f t="shared" si="43"/>
        <v/>
      </c>
      <c r="D1409" s="15" t="str">
        <f>IF(M1409=0,"",IF(AND(M1409&gt;0,IFERROR(SEARCH(Lijstjes!$F$2,'2. Invulblad'!N1409&amp;'2. Invulblad'!P1409&amp;'2. Invulblad'!R1409&amp;'2. Invulblad'!T1409&amp;'2. Invulblad'!V1409&amp;'2. Invulblad'!X1409&amp;'2. Invulblad'!Z1409&amp;'2. Invulblad'!AB1409&amp;'2. Invulblad'!AD1409&amp;'2. Invulblad'!AF1409&amp;'2. Invulblad'!AH1409&amp;'2. Invulblad'!AI1409),0)&gt;0),"","U mag geen subsidie aanvragen voor "&amp;'2. Invulblad'!E1409&amp;" "&amp;'2. Invulblad'!F1409&amp;'2. Invulblad'!G1409&amp;" want er is geen aangrenzende maatregel getroffen."))</f>
        <v/>
      </c>
      <c r="O1409" s="14" t="str">
        <f>IF(N1409=Lijstjes!$F$2,IF($F$15=Lijstjes!$A$2,$F$16,$F$21)/COUNTIF('2. Invulblad'!$N$29:$N$1048576,Lijstjes!$F$2),"")</f>
        <v/>
      </c>
      <c r="Q1409" s="5" t="str">
        <f>IF(P1409=Lijstjes!$F$2,IF($F$15=Lijstjes!$A$3,$F$16,$F$21)/COUNTIF('2. Invulblad'!$P$29:$P$1048576,Lijstjes!$F$2),"")</f>
        <v/>
      </c>
      <c r="S1409" s="5">
        <f>IF(R1409=Lijstjes!$F$2,IF($F$15=Lijstjes!$A$4,$F$16,$F$21)/COUNTIF('2. Invulblad'!$R$29:$R$1048576,Lijstjes!$F$2),0)</f>
        <v>0</v>
      </c>
      <c r="U1409" s="5">
        <f>IF(T1409=Lijstjes!$F$2,IF($F$15=Lijstjes!$A$5,$F$16,$F$21)/COUNTIF('2. Invulblad'!$T$29:$T$1048576,Lijstjes!$F$2),0)</f>
        <v>0</v>
      </c>
      <c r="W1409" s="5" t="str">
        <f>IF(V1409=Lijstjes!$F$2,IF($F$15=Lijstjes!$A$6,$F$16,$F$21)/COUNTIF('2. Invulblad'!$V$29:$V$1048576,Lijstjes!$F$2),"")</f>
        <v/>
      </c>
      <c r="Y1409" s="5" t="str">
        <f>IF(X1409=Lijstjes!$F$2,IF($F$15=Lijstjes!$A$7,$F$16,$F$21)/COUNTIF('2. Invulblad'!$X$29:$X$1048576,Lijstjes!$F$2),"")</f>
        <v/>
      </c>
      <c r="AA1409" s="14">
        <f>IF(Z1409=Lijstjes!$F$2,IF($F$15=Lijstjes!$A$8,$F$16,$F$21)/COUNTIF('2. Invulblad'!$Z$29:$Z$1048576,Lijstjes!$F$2),0)</f>
        <v>0</v>
      </c>
      <c r="AC1409" s="14">
        <f>IF(AB1409=Lijstjes!$F$2,IF($F$15=Lijstjes!$A$9,$F$16,$F$21)/COUNTIF('2. Invulblad'!$AB$29:$AB$1048576,Lijstjes!$F$2),0)</f>
        <v>0</v>
      </c>
      <c r="AE1409" s="14">
        <f>IF(AD1409=Lijstjes!$F$2,IF($F$15=Lijstjes!$A$10,$F$16,$F$21)/COUNTIF('2. Invulblad'!$AD$29:$AD$1048576,Lijstjes!$F$2),0)</f>
        <v>0</v>
      </c>
      <c r="AG1409" s="14">
        <f>IF(AF1409=Lijstjes!$F$2,IF($F$15=Lijstjes!$A$11,$F$16,$F$21)/COUNTIF('2. Invulblad'!$AF$29:$AF$1048576,Lijstjes!$F$2),0)</f>
        <v>0</v>
      </c>
    </row>
    <row r="1410" spans="2:33" ht="14.5">
      <c r="B1410" s="12" t="str">
        <f t="shared" si="42"/>
        <v/>
      </c>
      <c r="C1410" t="str">
        <f t="shared" si="43"/>
        <v/>
      </c>
      <c r="D1410" s="15" t="str">
        <f>IF(M1410=0,"",IF(AND(M1410&gt;0,IFERROR(SEARCH(Lijstjes!$F$2,'2. Invulblad'!N1410&amp;'2. Invulblad'!P1410&amp;'2. Invulblad'!R1410&amp;'2. Invulblad'!T1410&amp;'2. Invulblad'!V1410&amp;'2. Invulblad'!X1410&amp;'2. Invulblad'!Z1410&amp;'2. Invulblad'!AB1410&amp;'2. Invulblad'!AD1410&amp;'2. Invulblad'!AF1410&amp;'2. Invulblad'!AH1410&amp;'2. Invulblad'!AI1410),0)&gt;0),"","U mag geen subsidie aanvragen voor "&amp;'2. Invulblad'!E1410&amp;" "&amp;'2. Invulblad'!F1410&amp;'2. Invulblad'!G1410&amp;" want er is geen aangrenzende maatregel getroffen."))</f>
        <v/>
      </c>
      <c r="O1410" s="14" t="str">
        <f>IF(N1410=Lijstjes!$F$2,IF($F$15=Lijstjes!$A$2,$F$16,$F$21)/COUNTIF('2. Invulblad'!$N$29:$N$1048576,Lijstjes!$F$2),"")</f>
        <v/>
      </c>
      <c r="Q1410" s="5" t="str">
        <f>IF(P1410=Lijstjes!$F$2,IF($F$15=Lijstjes!$A$3,$F$16,$F$21)/COUNTIF('2. Invulblad'!$P$29:$P$1048576,Lijstjes!$F$2),"")</f>
        <v/>
      </c>
      <c r="S1410" s="5">
        <f>IF(R1410=Lijstjes!$F$2,IF($F$15=Lijstjes!$A$4,$F$16,$F$21)/COUNTIF('2. Invulblad'!$R$29:$R$1048576,Lijstjes!$F$2),0)</f>
        <v>0</v>
      </c>
      <c r="U1410" s="5">
        <f>IF(T1410=Lijstjes!$F$2,IF($F$15=Lijstjes!$A$5,$F$16,$F$21)/COUNTIF('2. Invulblad'!$T$29:$T$1048576,Lijstjes!$F$2),0)</f>
        <v>0</v>
      </c>
      <c r="W1410" s="5" t="str">
        <f>IF(V1410=Lijstjes!$F$2,IF($F$15=Lijstjes!$A$6,$F$16,$F$21)/COUNTIF('2. Invulblad'!$V$29:$V$1048576,Lijstjes!$F$2),"")</f>
        <v/>
      </c>
      <c r="Y1410" s="5" t="str">
        <f>IF(X1410=Lijstjes!$F$2,IF($F$15=Lijstjes!$A$7,$F$16,$F$21)/COUNTIF('2. Invulblad'!$X$29:$X$1048576,Lijstjes!$F$2),"")</f>
        <v/>
      </c>
      <c r="AA1410" s="14">
        <f>IF(Z1410=Lijstjes!$F$2,IF($F$15=Lijstjes!$A$8,$F$16,$F$21)/COUNTIF('2. Invulblad'!$Z$29:$Z$1048576,Lijstjes!$F$2),0)</f>
        <v>0</v>
      </c>
      <c r="AC1410" s="14">
        <f>IF(AB1410=Lijstjes!$F$2,IF($F$15=Lijstjes!$A$9,$F$16,$F$21)/COUNTIF('2. Invulblad'!$AB$29:$AB$1048576,Lijstjes!$F$2),0)</f>
        <v>0</v>
      </c>
      <c r="AE1410" s="14">
        <f>IF(AD1410=Lijstjes!$F$2,IF($F$15=Lijstjes!$A$10,$F$16,$F$21)/COUNTIF('2. Invulblad'!$AD$29:$AD$1048576,Lijstjes!$F$2),0)</f>
        <v>0</v>
      </c>
      <c r="AG1410" s="14">
        <f>IF(AF1410=Lijstjes!$F$2,IF($F$15=Lijstjes!$A$11,$F$16,$F$21)/COUNTIF('2. Invulblad'!$AF$29:$AF$1048576,Lijstjes!$F$2),0)</f>
        <v>0</v>
      </c>
    </row>
    <row r="1411" spans="2:33" ht="14.5">
      <c r="B1411" s="12" t="str">
        <f t="shared" si="42"/>
        <v/>
      </c>
      <c r="C1411" t="str">
        <f t="shared" si="43"/>
        <v/>
      </c>
      <c r="D1411" s="15" t="str">
        <f>IF(M1411=0,"",IF(AND(M1411&gt;0,IFERROR(SEARCH(Lijstjes!$F$2,'2. Invulblad'!N1411&amp;'2. Invulblad'!P1411&amp;'2. Invulblad'!R1411&amp;'2. Invulblad'!T1411&amp;'2. Invulblad'!V1411&amp;'2. Invulblad'!X1411&amp;'2. Invulblad'!Z1411&amp;'2. Invulblad'!AB1411&amp;'2. Invulblad'!AD1411&amp;'2. Invulblad'!AF1411&amp;'2. Invulblad'!AH1411&amp;'2. Invulblad'!AI1411),0)&gt;0),"","U mag geen subsidie aanvragen voor "&amp;'2. Invulblad'!E1411&amp;" "&amp;'2. Invulblad'!F1411&amp;'2. Invulblad'!G1411&amp;" want er is geen aangrenzende maatregel getroffen."))</f>
        <v/>
      </c>
      <c r="O1411" s="14" t="str">
        <f>IF(N1411=Lijstjes!$F$2,IF($F$15=Lijstjes!$A$2,$F$16,$F$21)/COUNTIF('2. Invulblad'!$N$29:$N$1048576,Lijstjes!$F$2),"")</f>
        <v/>
      </c>
      <c r="Q1411" s="5" t="str">
        <f>IF(P1411=Lijstjes!$F$2,IF($F$15=Lijstjes!$A$3,$F$16,$F$21)/COUNTIF('2. Invulblad'!$P$29:$P$1048576,Lijstjes!$F$2),"")</f>
        <v/>
      </c>
      <c r="S1411" s="5">
        <f>IF(R1411=Lijstjes!$F$2,IF($F$15=Lijstjes!$A$4,$F$16,$F$21)/COUNTIF('2. Invulblad'!$R$29:$R$1048576,Lijstjes!$F$2),0)</f>
        <v>0</v>
      </c>
      <c r="U1411" s="5">
        <f>IF(T1411=Lijstjes!$F$2,IF($F$15=Lijstjes!$A$5,$F$16,$F$21)/COUNTIF('2. Invulblad'!$T$29:$T$1048576,Lijstjes!$F$2),0)</f>
        <v>0</v>
      </c>
      <c r="W1411" s="5" t="str">
        <f>IF(V1411=Lijstjes!$F$2,IF($F$15=Lijstjes!$A$6,$F$16,$F$21)/COUNTIF('2. Invulblad'!$V$29:$V$1048576,Lijstjes!$F$2),"")</f>
        <v/>
      </c>
      <c r="Y1411" s="5" t="str">
        <f>IF(X1411=Lijstjes!$F$2,IF($F$15=Lijstjes!$A$7,$F$16,$F$21)/COUNTIF('2. Invulblad'!$X$29:$X$1048576,Lijstjes!$F$2),"")</f>
        <v/>
      </c>
      <c r="AA1411" s="14">
        <f>IF(Z1411=Lijstjes!$F$2,IF($F$15=Lijstjes!$A$8,$F$16,$F$21)/COUNTIF('2. Invulblad'!$Z$29:$Z$1048576,Lijstjes!$F$2),0)</f>
        <v>0</v>
      </c>
      <c r="AC1411" s="14">
        <f>IF(AB1411=Lijstjes!$F$2,IF($F$15=Lijstjes!$A$9,$F$16,$F$21)/COUNTIF('2. Invulblad'!$AB$29:$AB$1048576,Lijstjes!$F$2),0)</f>
        <v>0</v>
      </c>
      <c r="AE1411" s="14">
        <f>IF(AD1411=Lijstjes!$F$2,IF($F$15=Lijstjes!$A$10,$F$16,$F$21)/COUNTIF('2. Invulblad'!$AD$29:$AD$1048576,Lijstjes!$F$2),0)</f>
        <v>0</v>
      </c>
      <c r="AG1411" s="14">
        <f>IF(AF1411=Lijstjes!$F$2,IF($F$15=Lijstjes!$A$11,$F$16,$F$21)/COUNTIF('2. Invulblad'!$AF$29:$AF$1048576,Lijstjes!$F$2),0)</f>
        <v>0</v>
      </c>
    </row>
    <row r="1412" spans="2:33" ht="14.5">
      <c r="B1412" s="12" t="str">
        <f t="shared" si="42"/>
        <v/>
      </c>
      <c r="C1412" t="str">
        <f t="shared" si="43"/>
        <v/>
      </c>
      <c r="D1412" s="15" t="str">
        <f>IF(M1412=0,"",IF(AND(M1412&gt;0,IFERROR(SEARCH(Lijstjes!$F$2,'2. Invulblad'!N1412&amp;'2. Invulblad'!P1412&amp;'2. Invulblad'!R1412&amp;'2. Invulblad'!T1412&amp;'2. Invulblad'!V1412&amp;'2. Invulblad'!X1412&amp;'2. Invulblad'!Z1412&amp;'2. Invulblad'!AB1412&amp;'2. Invulblad'!AD1412&amp;'2. Invulblad'!AF1412&amp;'2. Invulblad'!AH1412&amp;'2. Invulblad'!AI1412),0)&gt;0),"","U mag geen subsidie aanvragen voor "&amp;'2. Invulblad'!E1412&amp;" "&amp;'2. Invulblad'!F1412&amp;'2. Invulblad'!G1412&amp;" want er is geen aangrenzende maatregel getroffen."))</f>
        <v/>
      </c>
      <c r="O1412" s="14" t="str">
        <f>IF(N1412=Lijstjes!$F$2,IF($F$15=Lijstjes!$A$2,$F$16,$F$21)/COUNTIF('2. Invulblad'!$N$29:$N$1048576,Lijstjes!$F$2),"")</f>
        <v/>
      </c>
      <c r="Q1412" s="5" t="str">
        <f>IF(P1412=Lijstjes!$F$2,IF($F$15=Lijstjes!$A$3,$F$16,$F$21)/COUNTIF('2. Invulblad'!$P$29:$P$1048576,Lijstjes!$F$2),"")</f>
        <v/>
      </c>
      <c r="S1412" s="5">
        <f>IF(R1412=Lijstjes!$F$2,IF($F$15=Lijstjes!$A$4,$F$16,$F$21)/COUNTIF('2. Invulblad'!$R$29:$R$1048576,Lijstjes!$F$2),0)</f>
        <v>0</v>
      </c>
      <c r="U1412" s="5">
        <f>IF(T1412=Lijstjes!$F$2,IF($F$15=Lijstjes!$A$5,$F$16,$F$21)/COUNTIF('2. Invulblad'!$T$29:$T$1048576,Lijstjes!$F$2),0)</f>
        <v>0</v>
      </c>
      <c r="W1412" s="5" t="str">
        <f>IF(V1412=Lijstjes!$F$2,IF($F$15=Lijstjes!$A$6,$F$16,$F$21)/COUNTIF('2. Invulblad'!$V$29:$V$1048576,Lijstjes!$F$2),"")</f>
        <v/>
      </c>
      <c r="Y1412" s="5" t="str">
        <f>IF(X1412=Lijstjes!$F$2,IF($F$15=Lijstjes!$A$7,$F$16,$F$21)/COUNTIF('2. Invulblad'!$X$29:$X$1048576,Lijstjes!$F$2),"")</f>
        <v/>
      </c>
      <c r="AA1412" s="14">
        <f>IF(Z1412=Lijstjes!$F$2,IF($F$15=Lijstjes!$A$8,$F$16,$F$21)/COUNTIF('2. Invulblad'!$Z$29:$Z$1048576,Lijstjes!$F$2),0)</f>
        <v>0</v>
      </c>
      <c r="AC1412" s="14">
        <f>IF(AB1412=Lijstjes!$F$2,IF($F$15=Lijstjes!$A$9,$F$16,$F$21)/COUNTIF('2. Invulblad'!$AB$29:$AB$1048576,Lijstjes!$F$2),0)</f>
        <v>0</v>
      </c>
      <c r="AE1412" s="14">
        <f>IF(AD1412=Lijstjes!$F$2,IF($F$15=Lijstjes!$A$10,$F$16,$F$21)/COUNTIF('2. Invulblad'!$AD$29:$AD$1048576,Lijstjes!$F$2),0)</f>
        <v>0</v>
      </c>
      <c r="AG1412" s="14">
        <f>IF(AF1412=Lijstjes!$F$2,IF($F$15=Lijstjes!$A$11,$F$16,$F$21)/COUNTIF('2. Invulblad'!$AF$29:$AF$1048576,Lijstjes!$F$2),0)</f>
        <v>0</v>
      </c>
    </row>
    <row r="1413" spans="2:33" ht="14.5">
      <c r="B1413" s="12" t="str">
        <f t="shared" si="42"/>
        <v/>
      </c>
      <c r="C1413" t="str">
        <f t="shared" si="43"/>
        <v/>
      </c>
      <c r="D1413" s="15" t="str">
        <f>IF(M1413=0,"",IF(AND(M1413&gt;0,IFERROR(SEARCH(Lijstjes!$F$2,'2. Invulblad'!N1413&amp;'2. Invulblad'!P1413&amp;'2. Invulblad'!R1413&amp;'2. Invulblad'!T1413&amp;'2. Invulblad'!V1413&amp;'2. Invulblad'!X1413&amp;'2. Invulblad'!Z1413&amp;'2. Invulblad'!AB1413&amp;'2. Invulblad'!AD1413&amp;'2. Invulblad'!AF1413&amp;'2. Invulblad'!AH1413&amp;'2. Invulblad'!AI1413),0)&gt;0),"","U mag geen subsidie aanvragen voor "&amp;'2. Invulblad'!E1413&amp;" "&amp;'2. Invulblad'!F1413&amp;'2. Invulblad'!G1413&amp;" want er is geen aangrenzende maatregel getroffen."))</f>
        <v/>
      </c>
      <c r="O1413" s="14" t="str">
        <f>IF(N1413=Lijstjes!$F$2,IF($F$15=Lijstjes!$A$2,$F$16,$F$21)/COUNTIF('2. Invulblad'!$N$29:$N$1048576,Lijstjes!$F$2),"")</f>
        <v/>
      </c>
      <c r="Q1413" s="5" t="str">
        <f>IF(P1413=Lijstjes!$F$2,IF($F$15=Lijstjes!$A$3,$F$16,$F$21)/COUNTIF('2. Invulblad'!$P$29:$P$1048576,Lijstjes!$F$2),"")</f>
        <v/>
      </c>
      <c r="S1413" s="5">
        <f>IF(R1413=Lijstjes!$F$2,IF($F$15=Lijstjes!$A$4,$F$16,$F$21)/COUNTIF('2. Invulblad'!$R$29:$R$1048576,Lijstjes!$F$2),0)</f>
        <v>0</v>
      </c>
      <c r="U1413" s="5">
        <f>IF(T1413=Lijstjes!$F$2,IF($F$15=Lijstjes!$A$5,$F$16,$F$21)/COUNTIF('2. Invulblad'!$T$29:$T$1048576,Lijstjes!$F$2),0)</f>
        <v>0</v>
      </c>
      <c r="W1413" s="5" t="str">
        <f>IF(V1413=Lijstjes!$F$2,IF($F$15=Lijstjes!$A$6,$F$16,$F$21)/COUNTIF('2. Invulblad'!$V$29:$V$1048576,Lijstjes!$F$2),"")</f>
        <v/>
      </c>
      <c r="Y1413" s="5" t="str">
        <f>IF(X1413=Lijstjes!$F$2,IF($F$15=Lijstjes!$A$7,$F$16,$F$21)/COUNTIF('2. Invulblad'!$X$29:$X$1048576,Lijstjes!$F$2),"")</f>
        <v/>
      </c>
      <c r="AA1413" s="14">
        <f>IF(Z1413=Lijstjes!$F$2,IF($F$15=Lijstjes!$A$8,$F$16,$F$21)/COUNTIF('2. Invulblad'!$Z$29:$Z$1048576,Lijstjes!$F$2),0)</f>
        <v>0</v>
      </c>
      <c r="AC1413" s="14">
        <f>IF(AB1413=Lijstjes!$F$2,IF($F$15=Lijstjes!$A$9,$F$16,$F$21)/COUNTIF('2. Invulblad'!$AB$29:$AB$1048576,Lijstjes!$F$2),0)</f>
        <v>0</v>
      </c>
      <c r="AE1413" s="14">
        <f>IF(AD1413=Lijstjes!$F$2,IF($F$15=Lijstjes!$A$10,$F$16,$F$21)/COUNTIF('2. Invulblad'!$AD$29:$AD$1048576,Lijstjes!$F$2),0)</f>
        <v>0</v>
      </c>
      <c r="AG1413" s="14">
        <f>IF(AF1413=Lijstjes!$F$2,IF($F$15=Lijstjes!$A$11,$F$16,$F$21)/COUNTIF('2. Invulblad'!$AF$29:$AF$1048576,Lijstjes!$F$2),0)</f>
        <v>0</v>
      </c>
    </row>
    <row r="1414" spans="2:33" ht="14.5">
      <c r="B1414" s="12" t="str">
        <f t="shared" si="42"/>
        <v/>
      </c>
      <c r="C1414" t="str">
        <f t="shared" si="43"/>
        <v/>
      </c>
      <c r="D1414" s="15" t="str">
        <f>IF(M1414=0,"",IF(AND(M1414&gt;0,IFERROR(SEARCH(Lijstjes!$F$2,'2. Invulblad'!N1414&amp;'2. Invulblad'!P1414&amp;'2. Invulblad'!R1414&amp;'2. Invulblad'!T1414&amp;'2. Invulblad'!V1414&amp;'2. Invulblad'!X1414&amp;'2. Invulblad'!Z1414&amp;'2. Invulblad'!AB1414&amp;'2. Invulblad'!AD1414&amp;'2. Invulblad'!AF1414&amp;'2. Invulblad'!AH1414&amp;'2. Invulblad'!AI1414),0)&gt;0),"","U mag geen subsidie aanvragen voor "&amp;'2. Invulblad'!E1414&amp;" "&amp;'2. Invulblad'!F1414&amp;'2. Invulblad'!G1414&amp;" want er is geen aangrenzende maatregel getroffen."))</f>
        <v/>
      </c>
      <c r="O1414" s="14" t="str">
        <f>IF(N1414=Lijstjes!$F$2,IF($F$15=Lijstjes!$A$2,$F$16,$F$21)/COUNTIF('2. Invulblad'!$N$29:$N$1048576,Lijstjes!$F$2),"")</f>
        <v/>
      </c>
      <c r="Q1414" s="5" t="str">
        <f>IF(P1414=Lijstjes!$F$2,IF($F$15=Lijstjes!$A$3,$F$16,$F$21)/COUNTIF('2. Invulblad'!$P$29:$P$1048576,Lijstjes!$F$2),"")</f>
        <v/>
      </c>
      <c r="S1414" s="5">
        <f>IF(R1414=Lijstjes!$F$2,IF($F$15=Lijstjes!$A$4,$F$16,$F$21)/COUNTIF('2. Invulblad'!$R$29:$R$1048576,Lijstjes!$F$2),0)</f>
        <v>0</v>
      </c>
      <c r="U1414" s="5">
        <f>IF(T1414=Lijstjes!$F$2,IF($F$15=Lijstjes!$A$5,$F$16,$F$21)/COUNTIF('2. Invulblad'!$T$29:$T$1048576,Lijstjes!$F$2),0)</f>
        <v>0</v>
      </c>
      <c r="W1414" s="5" t="str">
        <f>IF(V1414=Lijstjes!$F$2,IF($F$15=Lijstjes!$A$6,$F$16,$F$21)/COUNTIF('2. Invulblad'!$V$29:$V$1048576,Lijstjes!$F$2),"")</f>
        <v/>
      </c>
      <c r="Y1414" s="5" t="str">
        <f>IF(X1414=Lijstjes!$F$2,IF($F$15=Lijstjes!$A$7,$F$16,$F$21)/COUNTIF('2. Invulblad'!$X$29:$X$1048576,Lijstjes!$F$2),"")</f>
        <v/>
      </c>
      <c r="AA1414" s="14">
        <f>IF(Z1414=Lijstjes!$F$2,IF($F$15=Lijstjes!$A$8,$F$16,$F$21)/COUNTIF('2. Invulblad'!$Z$29:$Z$1048576,Lijstjes!$F$2),0)</f>
        <v>0</v>
      </c>
      <c r="AC1414" s="14">
        <f>IF(AB1414=Lijstjes!$F$2,IF($F$15=Lijstjes!$A$9,$F$16,$F$21)/COUNTIF('2. Invulblad'!$AB$29:$AB$1048576,Lijstjes!$F$2),0)</f>
        <v>0</v>
      </c>
      <c r="AE1414" s="14">
        <f>IF(AD1414=Lijstjes!$F$2,IF($F$15=Lijstjes!$A$10,$F$16,$F$21)/COUNTIF('2. Invulblad'!$AD$29:$AD$1048576,Lijstjes!$F$2),0)</f>
        <v>0</v>
      </c>
      <c r="AG1414" s="14">
        <f>IF(AF1414=Lijstjes!$F$2,IF($F$15=Lijstjes!$A$11,$F$16,$F$21)/COUNTIF('2. Invulblad'!$AF$29:$AF$1048576,Lijstjes!$F$2),0)</f>
        <v>0</v>
      </c>
    </row>
    <row r="1415" spans="2:33" ht="14.5">
      <c r="B1415" s="12" t="str">
        <f t="shared" si="42"/>
        <v/>
      </c>
      <c r="C1415" t="str">
        <f t="shared" si="43"/>
        <v/>
      </c>
      <c r="D1415" s="15" t="str">
        <f>IF(M1415=0,"",IF(AND(M1415&gt;0,IFERROR(SEARCH(Lijstjes!$F$2,'2. Invulblad'!N1415&amp;'2. Invulblad'!P1415&amp;'2. Invulblad'!R1415&amp;'2. Invulblad'!T1415&amp;'2. Invulblad'!V1415&amp;'2. Invulblad'!X1415&amp;'2. Invulblad'!Z1415&amp;'2. Invulblad'!AB1415&amp;'2. Invulblad'!AD1415&amp;'2. Invulblad'!AF1415&amp;'2. Invulblad'!AH1415&amp;'2. Invulblad'!AI1415),0)&gt;0),"","U mag geen subsidie aanvragen voor "&amp;'2. Invulblad'!E1415&amp;" "&amp;'2. Invulblad'!F1415&amp;'2. Invulblad'!G1415&amp;" want er is geen aangrenzende maatregel getroffen."))</f>
        <v/>
      </c>
      <c r="O1415" s="14" t="str">
        <f>IF(N1415=Lijstjes!$F$2,IF($F$15=Lijstjes!$A$2,$F$16,$F$21)/COUNTIF('2. Invulblad'!$N$29:$N$1048576,Lijstjes!$F$2),"")</f>
        <v/>
      </c>
      <c r="Q1415" s="5" t="str">
        <f>IF(P1415=Lijstjes!$F$2,IF($F$15=Lijstjes!$A$3,$F$16,$F$21)/COUNTIF('2. Invulblad'!$P$29:$P$1048576,Lijstjes!$F$2),"")</f>
        <v/>
      </c>
      <c r="S1415" s="5">
        <f>IF(R1415=Lijstjes!$F$2,IF($F$15=Lijstjes!$A$4,$F$16,$F$21)/COUNTIF('2. Invulblad'!$R$29:$R$1048576,Lijstjes!$F$2),0)</f>
        <v>0</v>
      </c>
      <c r="U1415" s="5">
        <f>IF(T1415=Lijstjes!$F$2,IF($F$15=Lijstjes!$A$5,$F$16,$F$21)/COUNTIF('2. Invulblad'!$T$29:$T$1048576,Lijstjes!$F$2),0)</f>
        <v>0</v>
      </c>
      <c r="W1415" s="5" t="str">
        <f>IF(V1415=Lijstjes!$F$2,IF($F$15=Lijstjes!$A$6,$F$16,$F$21)/COUNTIF('2. Invulblad'!$V$29:$V$1048576,Lijstjes!$F$2),"")</f>
        <v/>
      </c>
      <c r="Y1415" s="5" t="str">
        <f>IF(X1415=Lijstjes!$F$2,IF($F$15=Lijstjes!$A$7,$F$16,$F$21)/COUNTIF('2. Invulblad'!$X$29:$X$1048576,Lijstjes!$F$2),"")</f>
        <v/>
      </c>
      <c r="AA1415" s="14">
        <f>IF(Z1415=Lijstjes!$F$2,IF($F$15=Lijstjes!$A$8,$F$16,$F$21)/COUNTIF('2. Invulblad'!$Z$29:$Z$1048576,Lijstjes!$F$2),0)</f>
        <v>0</v>
      </c>
      <c r="AC1415" s="14">
        <f>IF(AB1415=Lijstjes!$F$2,IF($F$15=Lijstjes!$A$9,$F$16,$F$21)/COUNTIF('2. Invulblad'!$AB$29:$AB$1048576,Lijstjes!$F$2),0)</f>
        <v>0</v>
      </c>
      <c r="AE1415" s="14">
        <f>IF(AD1415=Lijstjes!$F$2,IF($F$15=Lijstjes!$A$10,$F$16,$F$21)/COUNTIF('2. Invulblad'!$AD$29:$AD$1048576,Lijstjes!$F$2),0)</f>
        <v>0</v>
      </c>
      <c r="AG1415" s="14">
        <f>IF(AF1415=Lijstjes!$F$2,IF($F$15=Lijstjes!$A$11,$F$16,$F$21)/COUNTIF('2. Invulblad'!$AF$29:$AF$1048576,Lijstjes!$F$2),0)</f>
        <v>0</v>
      </c>
    </row>
    <row r="1416" spans="2:33" ht="14.5">
      <c r="B1416" s="12" t="str">
        <f t="shared" si="42"/>
        <v/>
      </c>
      <c r="C1416" t="str">
        <f t="shared" si="43"/>
        <v/>
      </c>
      <c r="D1416" s="15" t="str">
        <f>IF(M1416=0,"",IF(AND(M1416&gt;0,IFERROR(SEARCH(Lijstjes!$F$2,'2. Invulblad'!N1416&amp;'2. Invulblad'!P1416&amp;'2. Invulblad'!R1416&amp;'2. Invulblad'!T1416&amp;'2. Invulblad'!V1416&amp;'2. Invulblad'!X1416&amp;'2. Invulblad'!Z1416&amp;'2. Invulblad'!AB1416&amp;'2. Invulblad'!AD1416&amp;'2. Invulblad'!AF1416&amp;'2. Invulblad'!AH1416&amp;'2. Invulblad'!AI1416),0)&gt;0),"","U mag geen subsidie aanvragen voor "&amp;'2. Invulblad'!E1416&amp;" "&amp;'2. Invulblad'!F1416&amp;'2. Invulblad'!G1416&amp;" want er is geen aangrenzende maatregel getroffen."))</f>
        <v/>
      </c>
      <c r="O1416" s="14" t="str">
        <f>IF(N1416=Lijstjes!$F$2,IF($F$15=Lijstjes!$A$2,$F$16,$F$21)/COUNTIF('2. Invulblad'!$N$29:$N$1048576,Lijstjes!$F$2),"")</f>
        <v/>
      </c>
      <c r="Q1416" s="5" t="str">
        <f>IF(P1416=Lijstjes!$F$2,IF($F$15=Lijstjes!$A$3,$F$16,$F$21)/COUNTIF('2. Invulblad'!$P$29:$P$1048576,Lijstjes!$F$2),"")</f>
        <v/>
      </c>
      <c r="S1416" s="5">
        <f>IF(R1416=Lijstjes!$F$2,IF($F$15=Lijstjes!$A$4,$F$16,$F$21)/COUNTIF('2. Invulblad'!$R$29:$R$1048576,Lijstjes!$F$2),0)</f>
        <v>0</v>
      </c>
      <c r="U1416" s="5">
        <f>IF(T1416=Lijstjes!$F$2,IF($F$15=Lijstjes!$A$5,$F$16,$F$21)/COUNTIF('2. Invulblad'!$T$29:$T$1048576,Lijstjes!$F$2),0)</f>
        <v>0</v>
      </c>
      <c r="W1416" s="5" t="str">
        <f>IF(V1416=Lijstjes!$F$2,IF($F$15=Lijstjes!$A$6,$F$16,$F$21)/COUNTIF('2. Invulblad'!$V$29:$V$1048576,Lijstjes!$F$2),"")</f>
        <v/>
      </c>
      <c r="Y1416" s="5" t="str">
        <f>IF(X1416=Lijstjes!$F$2,IF($F$15=Lijstjes!$A$7,$F$16,$F$21)/COUNTIF('2. Invulblad'!$X$29:$X$1048576,Lijstjes!$F$2),"")</f>
        <v/>
      </c>
      <c r="AA1416" s="14">
        <f>IF(Z1416=Lijstjes!$F$2,IF($F$15=Lijstjes!$A$8,$F$16,$F$21)/COUNTIF('2. Invulblad'!$Z$29:$Z$1048576,Lijstjes!$F$2),0)</f>
        <v>0</v>
      </c>
      <c r="AC1416" s="14">
        <f>IF(AB1416=Lijstjes!$F$2,IF($F$15=Lijstjes!$A$9,$F$16,$F$21)/COUNTIF('2. Invulblad'!$AB$29:$AB$1048576,Lijstjes!$F$2),0)</f>
        <v>0</v>
      </c>
      <c r="AE1416" s="14">
        <f>IF(AD1416=Lijstjes!$F$2,IF($F$15=Lijstjes!$A$10,$F$16,$F$21)/COUNTIF('2. Invulblad'!$AD$29:$AD$1048576,Lijstjes!$F$2),0)</f>
        <v>0</v>
      </c>
      <c r="AG1416" s="14">
        <f>IF(AF1416=Lijstjes!$F$2,IF($F$15=Lijstjes!$A$11,$F$16,$F$21)/COUNTIF('2. Invulblad'!$AF$29:$AF$1048576,Lijstjes!$F$2),0)</f>
        <v>0</v>
      </c>
    </row>
    <row r="1417" spans="2:33" ht="14.5">
      <c r="B1417" s="12" t="str">
        <f t="shared" si="42"/>
        <v/>
      </c>
      <c r="C1417" t="str">
        <f t="shared" si="43"/>
        <v/>
      </c>
      <c r="D1417" s="15" t="str">
        <f>IF(M1417=0,"",IF(AND(M1417&gt;0,IFERROR(SEARCH(Lijstjes!$F$2,'2. Invulblad'!N1417&amp;'2. Invulblad'!P1417&amp;'2. Invulblad'!R1417&amp;'2. Invulblad'!T1417&amp;'2. Invulblad'!V1417&amp;'2. Invulblad'!X1417&amp;'2. Invulblad'!Z1417&amp;'2. Invulblad'!AB1417&amp;'2. Invulblad'!AD1417&amp;'2. Invulblad'!AF1417&amp;'2. Invulblad'!AH1417&amp;'2. Invulblad'!AI1417),0)&gt;0),"","U mag geen subsidie aanvragen voor "&amp;'2. Invulblad'!E1417&amp;" "&amp;'2. Invulblad'!F1417&amp;'2. Invulblad'!G1417&amp;" want er is geen aangrenzende maatregel getroffen."))</f>
        <v/>
      </c>
      <c r="O1417" s="14" t="str">
        <f>IF(N1417=Lijstjes!$F$2,IF($F$15=Lijstjes!$A$2,$F$16,$F$21)/COUNTIF('2. Invulblad'!$N$29:$N$1048576,Lijstjes!$F$2),"")</f>
        <v/>
      </c>
      <c r="Q1417" s="5" t="str">
        <f>IF(P1417=Lijstjes!$F$2,IF($F$15=Lijstjes!$A$3,$F$16,$F$21)/COUNTIF('2. Invulblad'!$P$29:$P$1048576,Lijstjes!$F$2),"")</f>
        <v/>
      </c>
      <c r="S1417" s="5">
        <f>IF(R1417=Lijstjes!$F$2,IF($F$15=Lijstjes!$A$4,$F$16,$F$21)/COUNTIF('2. Invulblad'!$R$29:$R$1048576,Lijstjes!$F$2),0)</f>
        <v>0</v>
      </c>
      <c r="U1417" s="5">
        <f>IF(T1417=Lijstjes!$F$2,IF($F$15=Lijstjes!$A$5,$F$16,$F$21)/COUNTIF('2. Invulblad'!$T$29:$T$1048576,Lijstjes!$F$2),0)</f>
        <v>0</v>
      </c>
      <c r="W1417" s="5" t="str">
        <f>IF(V1417=Lijstjes!$F$2,IF($F$15=Lijstjes!$A$6,$F$16,$F$21)/COUNTIF('2. Invulblad'!$V$29:$V$1048576,Lijstjes!$F$2),"")</f>
        <v/>
      </c>
      <c r="Y1417" s="5" t="str">
        <f>IF(X1417=Lijstjes!$F$2,IF($F$15=Lijstjes!$A$7,$F$16,$F$21)/COUNTIF('2. Invulblad'!$X$29:$X$1048576,Lijstjes!$F$2),"")</f>
        <v/>
      </c>
      <c r="AA1417" s="14">
        <f>IF(Z1417=Lijstjes!$F$2,IF($F$15=Lijstjes!$A$8,$F$16,$F$21)/COUNTIF('2. Invulblad'!$Z$29:$Z$1048576,Lijstjes!$F$2),0)</f>
        <v>0</v>
      </c>
      <c r="AC1417" s="14">
        <f>IF(AB1417=Lijstjes!$F$2,IF($F$15=Lijstjes!$A$9,$F$16,$F$21)/COUNTIF('2. Invulblad'!$AB$29:$AB$1048576,Lijstjes!$F$2),0)</f>
        <v>0</v>
      </c>
      <c r="AE1417" s="14">
        <f>IF(AD1417=Lijstjes!$F$2,IF($F$15=Lijstjes!$A$10,$F$16,$F$21)/COUNTIF('2. Invulblad'!$AD$29:$AD$1048576,Lijstjes!$F$2),0)</f>
        <v>0</v>
      </c>
      <c r="AG1417" s="14">
        <f>IF(AF1417=Lijstjes!$F$2,IF($F$15=Lijstjes!$A$11,$F$16,$F$21)/COUNTIF('2. Invulblad'!$AF$29:$AF$1048576,Lijstjes!$F$2),0)</f>
        <v>0</v>
      </c>
    </row>
    <row r="1418" spans="2:33" ht="14.5">
      <c r="B1418" s="12" t="str">
        <f t="shared" si="42"/>
        <v/>
      </c>
      <c r="C1418" t="str">
        <f t="shared" si="43"/>
        <v/>
      </c>
      <c r="D1418" s="15" t="str">
        <f>IF(M1418=0,"",IF(AND(M1418&gt;0,IFERROR(SEARCH(Lijstjes!$F$2,'2. Invulblad'!N1418&amp;'2. Invulblad'!P1418&amp;'2. Invulblad'!R1418&amp;'2. Invulblad'!T1418&amp;'2. Invulblad'!V1418&amp;'2. Invulblad'!X1418&amp;'2. Invulblad'!Z1418&amp;'2. Invulblad'!AB1418&amp;'2. Invulblad'!AD1418&amp;'2. Invulblad'!AF1418&amp;'2. Invulblad'!AH1418&amp;'2. Invulblad'!AI1418),0)&gt;0),"","U mag geen subsidie aanvragen voor "&amp;'2. Invulblad'!E1418&amp;" "&amp;'2. Invulblad'!F1418&amp;'2. Invulblad'!G1418&amp;" want er is geen aangrenzende maatregel getroffen."))</f>
        <v/>
      </c>
      <c r="O1418" s="14" t="str">
        <f>IF(N1418=Lijstjes!$F$2,IF($F$15=Lijstjes!$A$2,$F$16,$F$21)/COUNTIF('2. Invulblad'!$N$29:$N$1048576,Lijstjes!$F$2),"")</f>
        <v/>
      </c>
      <c r="Q1418" s="5" t="str">
        <f>IF(P1418=Lijstjes!$F$2,IF($F$15=Lijstjes!$A$3,$F$16,$F$21)/COUNTIF('2. Invulblad'!$P$29:$P$1048576,Lijstjes!$F$2),"")</f>
        <v/>
      </c>
      <c r="S1418" s="5">
        <f>IF(R1418=Lijstjes!$F$2,IF($F$15=Lijstjes!$A$4,$F$16,$F$21)/COUNTIF('2. Invulblad'!$R$29:$R$1048576,Lijstjes!$F$2),0)</f>
        <v>0</v>
      </c>
      <c r="U1418" s="5">
        <f>IF(T1418=Lijstjes!$F$2,IF($F$15=Lijstjes!$A$5,$F$16,$F$21)/COUNTIF('2. Invulblad'!$T$29:$T$1048576,Lijstjes!$F$2),0)</f>
        <v>0</v>
      </c>
      <c r="W1418" s="5" t="str">
        <f>IF(V1418=Lijstjes!$F$2,IF($F$15=Lijstjes!$A$6,$F$16,$F$21)/COUNTIF('2. Invulblad'!$V$29:$V$1048576,Lijstjes!$F$2),"")</f>
        <v/>
      </c>
      <c r="Y1418" s="5" t="str">
        <f>IF(X1418=Lijstjes!$F$2,IF($F$15=Lijstjes!$A$7,$F$16,$F$21)/COUNTIF('2. Invulblad'!$X$29:$X$1048576,Lijstjes!$F$2),"")</f>
        <v/>
      </c>
      <c r="AA1418" s="14">
        <f>IF(Z1418=Lijstjes!$F$2,IF($F$15=Lijstjes!$A$8,$F$16,$F$21)/COUNTIF('2. Invulblad'!$Z$29:$Z$1048576,Lijstjes!$F$2),0)</f>
        <v>0</v>
      </c>
      <c r="AC1418" s="14">
        <f>IF(AB1418=Lijstjes!$F$2,IF($F$15=Lijstjes!$A$9,$F$16,$F$21)/COUNTIF('2. Invulblad'!$AB$29:$AB$1048576,Lijstjes!$F$2),0)</f>
        <v>0</v>
      </c>
      <c r="AE1418" s="14">
        <f>IF(AD1418=Lijstjes!$F$2,IF($F$15=Lijstjes!$A$10,$F$16,$F$21)/COUNTIF('2. Invulblad'!$AD$29:$AD$1048576,Lijstjes!$F$2),0)</f>
        <v>0</v>
      </c>
      <c r="AG1418" s="14">
        <f>IF(AF1418=Lijstjes!$F$2,IF($F$15=Lijstjes!$A$11,$F$16,$F$21)/COUNTIF('2. Invulblad'!$AF$29:$AF$1048576,Lijstjes!$F$2),0)</f>
        <v>0</v>
      </c>
    </row>
    <row r="1419" spans="2:33" ht="14.5">
      <c r="B1419" s="12" t="str">
        <f t="shared" si="42"/>
        <v/>
      </c>
      <c r="C1419" t="str">
        <f t="shared" si="43"/>
        <v/>
      </c>
      <c r="D1419" s="15" t="str">
        <f>IF(M1419=0,"",IF(AND(M1419&gt;0,IFERROR(SEARCH(Lijstjes!$F$2,'2. Invulblad'!N1419&amp;'2. Invulblad'!P1419&amp;'2. Invulblad'!R1419&amp;'2. Invulblad'!T1419&amp;'2. Invulblad'!V1419&amp;'2. Invulblad'!X1419&amp;'2. Invulblad'!Z1419&amp;'2. Invulblad'!AB1419&amp;'2. Invulblad'!AD1419&amp;'2. Invulblad'!AF1419&amp;'2. Invulblad'!AH1419&amp;'2. Invulblad'!AI1419),0)&gt;0),"","U mag geen subsidie aanvragen voor "&amp;'2. Invulblad'!E1419&amp;" "&amp;'2. Invulblad'!F1419&amp;'2. Invulblad'!G1419&amp;" want er is geen aangrenzende maatregel getroffen."))</f>
        <v/>
      </c>
      <c r="O1419" s="14" t="str">
        <f>IF(N1419=Lijstjes!$F$2,IF($F$15=Lijstjes!$A$2,$F$16,$F$21)/COUNTIF('2. Invulblad'!$N$29:$N$1048576,Lijstjes!$F$2),"")</f>
        <v/>
      </c>
      <c r="Q1419" s="5" t="str">
        <f>IF(P1419=Lijstjes!$F$2,IF($F$15=Lijstjes!$A$3,$F$16,$F$21)/COUNTIF('2. Invulblad'!$P$29:$P$1048576,Lijstjes!$F$2),"")</f>
        <v/>
      </c>
      <c r="S1419" s="5">
        <f>IF(R1419=Lijstjes!$F$2,IF($F$15=Lijstjes!$A$4,$F$16,$F$21)/COUNTIF('2. Invulblad'!$R$29:$R$1048576,Lijstjes!$F$2),0)</f>
        <v>0</v>
      </c>
      <c r="U1419" s="5">
        <f>IF(T1419=Lijstjes!$F$2,IF($F$15=Lijstjes!$A$5,$F$16,$F$21)/COUNTIF('2. Invulblad'!$T$29:$T$1048576,Lijstjes!$F$2),0)</f>
        <v>0</v>
      </c>
      <c r="W1419" s="5" t="str">
        <f>IF(V1419=Lijstjes!$F$2,IF($F$15=Lijstjes!$A$6,$F$16,$F$21)/COUNTIF('2. Invulblad'!$V$29:$V$1048576,Lijstjes!$F$2),"")</f>
        <v/>
      </c>
      <c r="Y1419" s="5" t="str">
        <f>IF(X1419=Lijstjes!$F$2,IF($F$15=Lijstjes!$A$7,$F$16,$F$21)/COUNTIF('2. Invulblad'!$X$29:$X$1048576,Lijstjes!$F$2),"")</f>
        <v/>
      </c>
      <c r="AA1419" s="14">
        <f>IF(Z1419=Lijstjes!$F$2,IF($F$15=Lijstjes!$A$8,$F$16,$F$21)/COUNTIF('2. Invulblad'!$Z$29:$Z$1048576,Lijstjes!$F$2),0)</f>
        <v>0</v>
      </c>
      <c r="AC1419" s="14">
        <f>IF(AB1419=Lijstjes!$F$2,IF($F$15=Lijstjes!$A$9,$F$16,$F$21)/COUNTIF('2. Invulblad'!$AB$29:$AB$1048576,Lijstjes!$F$2),0)</f>
        <v>0</v>
      </c>
      <c r="AE1419" s="14">
        <f>IF(AD1419=Lijstjes!$F$2,IF($F$15=Lijstjes!$A$10,$F$16,$F$21)/COUNTIF('2. Invulblad'!$AD$29:$AD$1048576,Lijstjes!$F$2),0)</f>
        <v>0</v>
      </c>
      <c r="AG1419" s="14">
        <f>IF(AF1419=Lijstjes!$F$2,IF($F$15=Lijstjes!$A$11,$F$16,$F$21)/COUNTIF('2. Invulblad'!$AF$29:$AF$1048576,Lijstjes!$F$2),0)</f>
        <v>0</v>
      </c>
    </row>
    <row r="1420" spans="2:33" ht="14.5">
      <c r="B1420" s="12" t="str">
        <f t="shared" si="42"/>
        <v/>
      </c>
      <c r="C1420" t="str">
        <f t="shared" si="43"/>
        <v/>
      </c>
      <c r="D1420" s="15" t="str">
        <f>IF(M1420=0,"",IF(AND(M1420&gt;0,IFERROR(SEARCH(Lijstjes!$F$2,'2. Invulblad'!N1420&amp;'2. Invulblad'!P1420&amp;'2. Invulblad'!R1420&amp;'2. Invulblad'!T1420&amp;'2. Invulblad'!V1420&amp;'2. Invulblad'!X1420&amp;'2. Invulblad'!Z1420&amp;'2. Invulblad'!AB1420&amp;'2. Invulblad'!AD1420&amp;'2. Invulblad'!AF1420&amp;'2. Invulblad'!AH1420&amp;'2. Invulblad'!AI1420),0)&gt;0),"","U mag geen subsidie aanvragen voor "&amp;'2. Invulblad'!E1420&amp;" "&amp;'2. Invulblad'!F1420&amp;'2. Invulblad'!G1420&amp;" want er is geen aangrenzende maatregel getroffen."))</f>
        <v/>
      </c>
      <c r="O1420" s="14" t="str">
        <f>IF(N1420=Lijstjes!$F$2,IF($F$15=Lijstjes!$A$2,$F$16,$F$21)/COUNTIF('2. Invulblad'!$N$29:$N$1048576,Lijstjes!$F$2),"")</f>
        <v/>
      </c>
      <c r="Q1420" s="5" t="str">
        <f>IF(P1420=Lijstjes!$F$2,IF($F$15=Lijstjes!$A$3,$F$16,$F$21)/COUNTIF('2. Invulblad'!$P$29:$P$1048576,Lijstjes!$F$2),"")</f>
        <v/>
      </c>
      <c r="S1420" s="5">
        <f>IF(R1420=Lijstjes!$F$2,IF($F$15=Lijstjes!$A$4,$F$16,$F$21)/COUNTIF('2. Invulblad'!$R$29:$R$1048576,Lijstjes!$F$2),0)</f>
        <v>0</v>
      </c>
      <c r="U1420" s="5">
        <f>IF(T1420=Lijstjes!$F$2,IF($F$15=Lijstjes!$A$5,$F$16,$F$21)/COUNTIF('2. Invulblad'!$T$29:$T$1048576,Lijstjes!$F$2),0)</f>
        <v>0</v>
      </c>
      <c r="W1420" s="5" t="str">
        <f>IF(V1420=Lijstjes!$F$2,IF($F$15=Lijstjes!$A$6,$F$16,$F$21)/COUNTIF('2. Invulblad'!$V$29:$V$1048576,Lijstjes!$F$2),"")</f>
        <v/>
      </c>
      <c r="Y1420" s="5" t="str">
        <f>IF(X1420=Lijstjes!$F$2,IF($F$15=Lijstjes!$A$7,$F$16,$F$21)/COUNTIF('2. Invulblad'!$X$29:$X$1048576,Lijstjes!$F$2),"")</f>
        <v/>
      </c>
      <c r="AA1420" s="14">
        <f>IF(Z1420=Lijstjes!$F$2,IF($F$15=Lijstjes!$A$8,$F$16,$F$21)/COUNTIF('2. Invulblad'!$Z$29:$Z$1048576,Lijstjes!$F$2),0)</f>
        <v>0</v>
      </c>
      <c r="AC1420" s="14">
        <f>IF(AB1420=Lijstjes!$F$2,IF($F$15=Lijstjes!$A$9,$F$16,$F$21)/COUNTIF('2. Invulblad'!$AB$29:$AB$1048576,Lijstjes!$F$2),0)</f>
        <v>0</v>
      </c>
      <c r="AE1420" s="14">
        <f>IF(AD1420=Lijstjes!$F$2,IF($F$15=Lijstjes!$A$10,$F$16,$F$21)/COUNTIF('2. Invulblad'!$AD$29:$AD$1048576,Lijstjes!$F$2),0)</f>
        <v>0</v>
      </c>
      <c r="AG1420" s="14">
        <f>IF(AF1420=Lijstjes!$F$2,IF($F$15=Lijstjes!$A$11,$F$16,$F$21)/COUNTIF('2. Invulblad'!$AF$29:$AF$1048576,Lijstjes!$F$2),0)</f>
        <v>0</v>
      </c>
    </row>
    <row r="1421" spans="2:33" ht="14.5">
      <c r="B1421" s="12" t="str">
        <f t="shared" si="42"/>
        <v/>
      </c>
      <c r="C1421" t="str">
        <f t="shared" si="43"/>
        <v/>
      </c>
      <c r="D1421" s="15" t="str">
        <f>IF(M1421=0,"",IF(AND(M1421&gt;0,IFERROR(SEARCH(Lijstjes!$F$2,'2. Invulblad'!N1421&amp;'2. Invulblad'!P1421&amp;'2. Invulblad'!R1421&amp;'2. Invulblad'!T1421&amp;'2. Invulblad'!V1421&amp;'2. Invulblad'!X1421&amp;'2. Invulblad'!Z1421&amp;'2. Invulblad'!AB1421&amp;'2. Invulblad'!AD1421&amp;'2. Invulblad'!AF1421&amp;'2. Invulblad'!AH1421&amp;'2. Invulblad'!AI1421),0)&gt;0),"","U mag geen subsidie aanvragen voor "&amp;'2. Invulblad'!E1421&amp;" "&amp;'2. Invulblad'!F1421&amp;'2. Invulblad'!G1421&amp;" want er is geen aangrenzende maatregel getroffen."))</f>
        <v/>
      </c>
      <c r="O1421" s="14" t="str">
        <f>IF(N1421=Lijstjes!$F$2,IF($F$15=Lijstjes!$A$2,$F$16,$F$21)/COUNTIF('2. Invulblad'!$N$29:$N$1048576,Lijstjes!$F$2),"")</f>
        <v/>
      </c>
      <c r="Q1421" s="5" t="str">
        <f>IF(P1421=Lijstjes!$F$2,IF($F$15=Lijstjes!$A$3,$F$16,$F$21)/COUNTIF('2. Invulblad'!$P$29:$P$1048576,Lijstjes!$F$2),"")</f>
        <v/>
      </c>
      <c r="S1421" s="5">
        <f>IF(R1421=Lijstjes!$F$2,IF($F$15=Lijstjes!$A$4,$F$16,$F$21)/COUNTIF('2. Invulblad'!$R$29:$R$1048576,Lijstjes!$F$2),0)</f>
        <v>0</v>
      </c>
      <c r="U1421" s="5">
        <f>IF(T1421=Lijstjes!$F$2,IF($F$15=Lijstjes!$A$5,$F$16,$F$21)/COUNTIF('2. Invulblad'!$T$29:$T$1048576,Lijstjes!$F$2),0)</f>
        <v>0</v>
      </c>
      <c r="W1421" s="5" t="str">
        <f>IF(V1421=Lijstjes!$F$2,IF($F$15=Lijstjes!$A$6,$F$16,$F$21)/COUNTIF('2. Invulblad'!$V$29:$V$1048576,Lijstjes!$F$2),"")</f>
        <v/>
      </c>
      <c r="Y1421" s="5" t="str">
        <f>IF(X1421=Lijstjes!$F$2,IF($F$15=Lijstjes!$A$7,$F$16,$F$21)/COUNTIF('2. Invulblad'!$X$29:$X$1048576,Lijstjes!$F$2),"")</f>
        <v/>
      </c>
      <c r="AA1421" s="14">
        <f>IF(Z1421=Lijstjes!$F$2,IF($F$15=Lijstjes!$A$8,$F$16,$F$21)/COUNTIF('2. Invulblad'!$Z$29:$Z$1048576,Lijstjes!$F$2),0)</f>
        <v>0</v>
      </c>
      <c r="AC1421" s="14">
        <f>IF(AB1421=Lijstjes!$F$2,IF($F$15=Lijstjes!$A$9,$F$16,$F$21)/COUNTIF('2. Invulblad'!$AB$29:$AB$1048576,Lijstjes!$F$2),0)</f>
        <v>0</v>
      </c>
      <c r="AE1421" s="14">
        <f>IF(AD1421=Lijstjes!$F$2,IF($F$15=Lijstjes!$A$10,$F$16,$F$21)/COUNTIF('2. Invulblad'!$AD$29:$AD$1048576,Lijstjes!$F$2),0)</f>
        <v>0</v>
      </c>
      <c r="AG1421" s="14">
        <f>IF(AF1421=Lijstjes!$F$2,IF($F$15=Lijstjes!$A$11,$F$16,$F$21)/COUNTIF('2. Invulblad'!$AF$29:$AF$1048576,Lijstjes!$F$2),0)</f>
        <v>0</v>
      </c>
    </row>
    <row r="1422" spans="2:33" ht="14.5">
      <c r="B1422" s="12" t="str">
        <f t="shared" si="42"/>
        <v/>
      </c>
      <c r="C1422" t="str">
        <f t="shared" si="43"/>
        <v/>
      </c>
      <c r="D1422" s="15" t="str">
        <f>IF(M1422=0,"",IF(AND(M1422&gt;0,IFERROR(SEARCH(Lijstjes!$F$2,'2. Invulblad'!N1422&amp;'2. Invulblad'!P1422&amp;'2. Invulblad'!R1422&amp;'2. Invulblad'!T1422&amp;'2. Invulblad'!V1422&amp;'2. Invulblad'!X1422&amp;'2. Invulblad'!Z1422&amp;'2. Invulblad'!AB1422&amp;'2. Invulblad'!AD1422&amp;'2. Invulblad'!AF1422&amp;'2. Invulblad'!AH1422&amp;'2. Invulblad'!AI1422),0)&gt;0),"","U mag geen subsidie aanvragen voor "&amp;'2. Invulblad'!E1422&amp;" "&amp;'2. Invulblad'!F1422&amp;'2. Invulblad'!G1422&amp;" want er is geen aangrenzende maatregel getroffen."))</f>
        <v/>
      </c>
      <c r="O1422" s="14" t="str">
        <f>IF(N1422=Lijstjes!$F$2,IF($F$15=Lijstjes!$A$2,$F$16,$F$21)/COUNTIF('2. Invulblad'!$N$29:$N$1048576,Lijstjes!$F$2),"")</f>
        <v/>
      </c>
      <c r="Q1422" s="5" t="str">
        <f>IF(P1422=Lijstjes!$F$2,IF($F$15=Lijstjes!$A$3,$F$16,$F$21)/COUNTIF('2. Invulblad'!$P$29:$P$1048576,Lijstjes!$F$2),"")</f>
        <v/>
      </c>
      <c r="S1422" s="5">
        <f>IF(R1422=Lijstjes!$F$2,IF($F$15=Lijstjes!$A$4,$F$16,$F$21)/COUNTIF('2. Invulblad'!$R$29:$R$1048576,Lijstjes!$F$2),0)</f>
        <v>0</v>
      </c>
      <c r="U1422" s="5">
        <f>IF(T1422=Lijstjes!$F$2,IF($F$15=Lijstjes!$A$5,$F$16,$F$21)/COUNTIF('2. Invulblad'!$T$29:$T$1048576,Lijstjes!$F$2),0)</f>
        <v>0</v>
      </c>
      <c r="W1422" s="5" t="str">
        <f>IF(V1422=Lijstjes!$F$2,IF($F$15=Lijstjes!$A$6,$F$16,$F$21)/COUNTIF('2. Invulblad'!$V$29:$V$1048576,Lijstjes!$F$2),"")</f>
        <v/>
      </c>
      <c r="Y1422" s="5" t="str">
        <f>IF(X1422=Lijstjes!$F$2,IF($F$15=Lijstjes!$A$7,$F$16,$F$21)/COUNTIF('2. Invulblad'!$X$29:$X$1048576,Lijstjes!$F$2),"")</f>
        <v/>
      </c>
      <c r="AA1422" s="14">
        <f>IF(Z1422=Lijstjes!$F$2,IF($F$15=Lijstjes!$A$8,$F$16,$F$21)/COUNTIF('2. Invulblad'!$Z$29:$Z$1048576,Lijstjes!$F$2),0)</f>
        <v>0</v>
      </c>
      <c r="AC1422" s="14">
        <f>IF(AB1422=Lijstjes!$F$2,IF($F$15=Lijstjes!$A$9,$F$16,$F$21)/COUNTIF('2. Invulblad'!$AB$29:$AB$1048576,Lijstjes!$F$2),0)</f>
        <v>0</v>
      </c>
      <c r="AE1422" s="14">
        <f>IF(AD1422=Lijstjes!$F$2,IF($F$15=Lijstjes!$A$10,$F$16,$F$21)/COUNTIF('2. Invulblad'!$AD$29:$AD$1048576,Lijstjes!$F$2),0)</f>
        <v>0</v>
      </c>
      <c r="AG1422" s="14">
        <f>IF(AF1422=Lijstjes!$F$2,IF($F$15=Lijstjes!$A$11,$F$16,$F$21)/COUNTIF('2. Invulblad'!$AF$29:$AF$1048576,Lijstjes!$F$2),0)</f>
        <v>0</v>
      </c>
    </row>
    <row r="1423" spans="2:33" ht="14.5">
      <c r="B1423" s="12" t="str">
        <f t="shared" si="42"/>
        <v/>
      </c>
      <c r="C1423" t="str">
        <f t="shared" si="43"/>
        <v/>
      </c>
      <c r="D1423" s="15" t="str">
        <f>IF(M1423=0,"",IF(AND(M1423&gt;0,IFERROR(SEARCH(Lijstjes!$F$2,'2. Invulblad'!N1423&amp;'2. Invulblad'!P1423&amp;'2. Invulblad'!R1423&amp;'2. Invulblad'!T1423&amp;'2. Invulblad'!V1423&amp;'2. Invulblad'!X1423&amp;'2. Invulblad'!Z1423&amp;'2. Invulblad'!AB1423&amp;'2. Invulblad'!AD1423&amp;'2. Invulblad'!AF1423&amp;'2. Invulblad'!AH1423&amp;'2. Invulblad'!AI1423),0)&gt;0),"","U mag geen subsidie aanvragen voor "&amp;'2. Invulblad'!E1423&amp;" "&amp;'2. Invulblad'!F1423&amp;'2. Invulblad'!G1423&amp;" want er is geen aangrenzende maatregel getroffen."))</f>
        <v/>
      </c>
      <c r="O1423" s="14" t="str">
        <f>IF(N1423=Lijstjes!$F$2,IF($F$15=Lijstjes!$A$2,$F$16,$F$21)/COUNTIF('2. Invulblad'!$N$29:$N$1048576,Lijstjes!$F$2),"")</f>
        <v/>
      </c>
      <c r="Q1423" s="5" t="str">
        <f>IF(P1423=Lijstjes!$F$2,IF($F$15=Lijstjes!$A$3,$F$16,$F$21)/COUNTIF('2. Invulblad'!$P$29:$P$1048576,Lijstjes!$F$2),"")</f>
        <v/>
      </c>
      <c r="S1423" s="5">
        <f>IF(R1423=Lijstjes!$F$2,IF($F$15=Lijstjes!$A$4,$F$16,$F$21)/COUNTIF('2. Invulblad'!$R$29:$R$1048576,Lijstjes!$F$2),0)</f>
        <v>0</v>
      </c>
      <c r="U1423" s="5">
        <f>IF(T1423=Lijstjes!$F$2,IF($F$15=Lijstjes!$A$5,$F$16,$F$21)/COUNTIF('2. Invulblad'!$T$29:$T$1048576,Lijstjes!$F$2),0)</f>
        <v>0</v>
      </c>
      <c r="W1423" s="5" t="str">
        <f>IF(V1423=Lijstjes!$F$2,IF($F$15=Lijstjes!$A$6,$F$16,$F$21)/COUNTIF('2. Invulblad'!$V$29:$V$1048576,Lijstjes!$F$2),"")</f>
        <v/>
      </c>
      <c r="Y1423" s="5" t="str">
        <f>IF(X1423=Lijstjes!$F$2,IF($F$15=Lijstjes!$A$7,$F$16,$F$21)/COUNTIF('2. Invulblad'!$X$29:$X$1048576,Lijstjes!$F$2),"")</f>
        <v/>
      </c>
      <c r="AA1423" s="14">
        <f>IF(Z1423=Lijstjes!$F$2,IF($F$15=Lijstjes!$A$8,$F$16,$F$21)/COUNTIF('2. Invulblad'!$Z$29:$Z$1048576,Lijstjes!$F$2),0)</f>
        <v>0</v>
      </c>
      <c r="AC1423" s="14">
        <f>IF(AB1423=Lijstjes!$F$2,IF($F$15=Lijstjes!$A$9,$F$16,$F$21)/COUNTIF('2. Invulblad'!$AB$29:$AB$1048576,Lijstjes!$F$2),0)</f>
        <v>0</v>
      </c>
      <c r="AE1423" s="14">
        <f>IF(AD1423=Lijstjes!$F$2,IF($F$15=Lijstjes!$A$10,$F$16,$F$21)/COUNTIF('2. Invulblad'!$AD$29:$AD$1048576,Lijstjes!$F$2),0)</f>
        <v>0</v>
      </c>
      <c r="AG1423" s="14">
        <f>IF(AF1423=Lijstjes!$F$2,IF($F$15=Lijstjes!$A$11,$F$16,$F$21)/COUNTIF('2. Invulblad'!$AF$29:$AF$1048576,Lijstjes!$F$2),0)</f>
        <v>0</v>
      </c>
    </row>
    <row r="1424" spans="2:33" ht="14.5">
      <c r="B1424" s="12" t="str">
        <f t="shared" si="42"/>
        <v/>
      </c>
      <c r="C1424" t="str">
        <f t="shared" si="43"/>
        <v/>
      </c>
      <c r="D1424" s="15" t="str">
        <f>IF(M1424=0,"",IF(AND(M1424&gt;0,IFERROR(SEARCH(Lijstjes!$F$2,'2. Invulblad'!N1424&amp;'2. Invulblad'!P1424&amp;'2. Invulblad'!R1424&amp;'2. Invulblad'!T1424&amp;'2. Invulblad'!V1424&amp;'2. Invulblad'!X1424&amp;'2. Invulblad'!Z1424&amp;'2. Invulblad'!AB1424&amp;'2. Invulblad'!AD1424&amp;'2. Invulblad'!AF1424&amp;'2. Invulblad'!AH1424&amp;'2. Invulblad'!AI1424),0)&gt;0),"","U mag geen subsidie aanvragen voor "&amp;'2. Invulblad'!E1424&amp;" "&amp;'2. Invulblad'!F1424&amp;'2. Invulblad'!G1424&amp;" want er is geen aangrenzende maatregel getroffen."))</f>
        <v/>
      </c>
      <c r="O1424" s="14" t="str">
        <f>IF(N1424=Lijstjes!$F$2,IF($F$15=Lijstjes!$A$2,$F$16,$F$21)/COUNTIF('2. Invulblad'!$N$29:$N$1048576,Lijstjes!$F$2),"")</f>
        <v/>
      </c>
      <c r="Q1424" s="5" t="str">
        <f>IF(P1424=Lijstjes!$F$2,IF($F$15=Lijstjes!$A$3,$F$16,$F$21)/COUNTIF('2. Invulblad'!$P$29:$P$1048576,Lijstjes!$F$2),"")</f>
        <v/>
      </c>
      <c r="S1424" s="5">
        <f>IF(R1424=Lijstjes!$F$2,IF($F$15=Lijstjes!$A$4,$F$16,$F$21)/COUNTIF('2. Invulblad'!$R$29:$R$1048576,Lijstjes!$F$2),0)</f>
        <v>0</v>
      </c>
      <c r="U1424" s="5">
        <f>IF(T1424=Lijstjes!$F$2,IF($F$15=Lijstjes!$A$5,$F$16,$F$21)/COUNTIF('2. Invulblad'!$T$29:$T$1048576,Lijstjes!$F$2),0)</f>
        <v>0</v>
      </c>
      <c r="W1424" s="5" t="str">
        <f>IF(V1424=Lijstjes!$F$2,IF($F$15=Lijstjes!$A$6,$F$16,$F$21)/COUNTIF('2. Invulblad'!$V$29:$V$1048576,Lijstjes!$F$2),"")</f>
        <v/>
      </c>
      <c r="Y1424" s="5" t="str">
        <f>IF(X1424=Lijstjes!$F$2,IF($F$15=Lijstjes!$A$7,$F$16,$F$21)/COUNTIF('2. Invulblad'!$X$29:$X$1048576,Lijstjes!$F$2),"")</f>
        <v/>
      </c>
      <c r="AA1424" s="14">
        <f>IF(Z1424=Lijstjes!$F$2,IF($F$15=Lijstjes!$A$8,$F$16,$F$21)/COUNTIF('2. Invulblad'!$Z$29:$Z$1048576,Lijstjes!$F$2),0)</f>
        <v>0</v>
      </c>
      <c r="AC1424" s="14">
        <f>IF(AB1424=Lijstjes!$F$2,IF($F$15=Lijstjes!$A$9,$F$16,$F$21)/COUNTIF('2. Invulblad'!$AB$29:$AB$1048576,Lijstjes!$F$2),0)</f>
        <v>0</v>
      </c>
      <c r="AE1424" s="14">
        <f>IF(AD1424=Lijstjes!$F$2,IF($F$15=Lijstjes!$A$10,$F$16,$F$21)/COUNTIF('2. Invulblad'!$AD$29:$AD$1048576,Lijstjes!$F$2),0)</f>
        <v>0</v>
      </c>
      <c r="AG1424" s="14">
        <f>IF(AF1424=Lijstjes!$F$2,IF($F$15=Lijstjes!$A$11,$F$16,$F$21)/COUNTIF('2. Invulblad'!$AF$29:$AF$1048576,Lijstjes!$F$2),0)</f>
        <v>0</v>
      </c>
    </row>
    <row r="1425" spans="2:33" ht="14.5">
      <c r="B1425" s="12" t="str">
        <f t="shared" si="42"/>
        <v/>
      </c>
      <c r="C1425" t="str">
        <f t="shared" si="43"/>
        <v/>
      </c>
      <c r="D1425" s="15" t="str">
        <f>IF(M1425=0,"",IF(AND(M1425&gt;0,IFERROR(SEARCH(Lijstjes!$F$2,'2. Invulblad'!N1425&amp;'2. Invulblad'!P1425&amp;'2. Invulblad'!R1425&amp;'2. Invulblad'!T1425&amp;'2. Invulblad'!V1425&amp;'2. Invulblad'!X1425&amp;'2. Invulblad'!Z1425&amp;'2. Invulblad'!AB1425&amp;'2. Invulblad'!AD1425&amp;'2. Invulblad'!AF1425&amp;'2. Invulblad'!AH1425&amp;'2. Invulblad'!AI1425),0)&gt;0),"","U mag geen subsidie aanvragen voor "&amp;'2. Invulblad'!E1425&amp;" "&amp;'2. Invulblad'!F1425&amp;'2. Invulblad'!G1425&amp;" want er is geen aangrenzende maatregel getroffen."))</f>
        <v/>
      </c>
      <c r="O1425" s="14" t="str">
        <f>IF(N1425=Lijstjes!$F$2,IF($F$15=Lijstjes!$A$2,$F$16,$F$21)/COUNTIF('2. Invulblad'!$N$29:$N$1048576,Lijstjes!$F$2),"")</f>
        <v/>
      </c>
      <c r="Q1425" s="5" t="str">
        <f>IF(P1425=Lijstjes!$F$2,IF($F$15=Lijstjes!$A$3,$F$16,$F$21)/COUNTIF('2. Invulblad'!$P$29:$P$1048576,Lijstjes!$F$2),"")</f>
        <v/>
      </c>
      <c r="S1425" s="5">
        <f>IF(R1425=Lijstjes!$F$2,IF($F$15=Lijstjes!$A$4,$F$16,$F$21)/COUNTIF('2. Invulblad'!$R$29:$R$1048576,Lijstjes!$F$2),0)</f>
        <v>0</v>
      </c>
      <c r="U1425" s="5">
        <f>IF(T1425=Lijstjes!$F$2,IF($F$15=Lijstjes!$A$5,$F$16,$F$21)/COUNTIF('2. Invulblad'!$T$29:$T$1048576,Lijstjes!$F$2),0)</f>
        <v>0</v>
      </c>
      <c r="W1425" s="5" t="str">
        <f>IF(V1425=Lijstjes!$F$2,IF($F$15=Lijstjes!$A$6,$F$16,$F$21)/COUNTIF('2. Invulblad'!$V$29:$V$1048576,Lijstjes!$F$2),"")</f>
        <v/>
      </c>
      <c r="Y1425" s="5" t="str">
        <f>IF(X1425=Lijstjes!$F$2,IF($F$15=Lijstjes!$A$7,$F$16,$F$21)/COUNTIF('2. Invulblad'!$X$29:$X$1048576,Lijstjes!$F$2),"")</f>
        <v/>
      </c>
      <c r="AA1425" s="14">
        <f>IF(Z1425=Lijstjes!$F$2,IF($F$15=Lijstjes!$A$8,$F$16,$F$21)/COUNTIF('2. Invulblad'!$Z$29:$Z$1048576,Lijstjes!$F$2),0)</f>
        <v>0</v>
      </c>
      <c r="AC1425" s="14">
        <f>IF(AB1425=Lijstjes!$F$2,IF($F$15=Lijstjes!$A$9,$F$16,$F$21)/COUNTIF('2. Invulblad'!$AB$29:$AB$1048576,Lijstjes!$F$2),0)</f>
        <v>0</v>
      </c>
      <c r="AE1425" s="14">
        <f>IF(AD1425=Lijstjes!$F$2,IF($F$15=Lijstjes!$A$10,$F$16,$F$21)/COUNTIF('2. Invulblad'!$AD$29:$AD$1048576,Lijstjes!$F$2),0)</f>
        <v>0</v>
      </c>
      <c r="AG1425" s="14">
        <f>IF(AF1425=Lijstjes!$F$2,IF($F$15=Lijstjes!$A$11,$F$16,$F$21)/COUNTIF('2. Invulblad'!$AF$29:$AF$1048576,Lijstjes!$F$2),0)</f>
        <v>0</v>
      </c>
    </row>
    <row r="1426" spans="2:33" ht="14.5">
      <c r="B1426" s="12" t="str">
        <f t="shared" si="42"/>
        <v/>
      </c>
      <c r="C1426" t="str">
        <f t="shared" si="43"/>
        <v/>
      </c>
      <c r="D1426" s="15" t="str">
        <f>IF(M1426=0,"",IF(AND(M1426&gt;0,IFERROR(SEARCH(Lijstjes!$F$2,'2. Invulblad'!N1426&amp;'2. Invulblad'!P1426&amp;'2. Invulblad'!R1426&amp;'2. Invulblad'!T1426&amp;'2. Invulblad'!V1426&amp;'2. Invulblad'!X1426&amp;'2. Invulblad'!Z1426&amp;'2. Invulblad'!AB1426&amp;'2. Invulblad'!AD1426&amp;'2. Invulblad'!AF1426&amp;'2. Invulblad'!AH1426&amp;'2. Invulblad'!AI1426),0)&gt;0),"","U mag geen subsidie aanvragen voor "&amp;'2. Invulblad'!E1426&amp;" "&amp;'2. Invulblad'!F1426&amp;'2. Invulblad'!G1426&amp;" want er is geen aangrenzende maatregel getroffen."))</f>
        <v/>
      </c>
      <c r="O1426" s="14" t="str">
        <f>IF(N1426=Lijstjes!$F$2,IF($F$15=Lijstjes!$A$2,$F$16,$F$21)/COUNTIF('2. Invulblad'!$N$29:$N$1048576,Lijstjes!$F$2),"")</f>
        <v/>
      </c>
      <c r="Q1426" s="5" t="str">
        <f>IF(P1426=Lijstjes!$F$2,IF($F$15=Lijstjes!$A$3,$F$16,$F$21)/COUNTIF('2. Invulblad'!$P$29:$P$1048576,Lijstjes!$F$2),"")</f>
        <v/>
      </c>
      <c r="S1426" s="5">
        <f>IF(R1426=Lijstjes!$F$2,IF($F$15=Lijstjes!$A$4,$F$16,$F$21)/COUNTIF('2. Invulblad'!$R$29:$R$1048576,Lijstjes!$F$2),0)</f>
        <v>0</v>
      </c>
      <c r="U1426" s="5">
        <f>IF(T1426=Lijstjes!$F$2,IF($F$15=Lijstjes!$A$5,$F$16,$F$21)/COUNTIF('2. Invulblad'!$T$29:$T$1048576,Lijstjes!$F$2),0)</f>
        <v>0</v>
      </c>
      <c r="W1426" s="5" t="str">
        <f>IF(V1426=Lijstjes!$F$2,IF($F$15=Lijstjes!$A$6,$F$16,$F$21)/COUNTIF('2. Invulblad'!$V$29:$V$1048576,Lijstjes!$F$2),"")</f>
        <v/>
      </c>
      <c r="Y1426" s="5" t="str">
        <f>IF(X1426=Lijstjes!$F$2,IF($F$15=Lijstjes!$A$7,$F$16,$F$21)/COUNTIF('2. Invulblad'!$X$29:$X$1048576,Lijstjes!$F$2),"")</f>
        <v/>
      </c>
      <c r="AA1426" s="14">
        <f>IF(Z1426=Lijstjes!$F$2,IF($F$15=Lijstjes!$A$8,$F$16,$F$21)/COUNTIF('2. Invulblad'!$Z$29:$Z$1048576,Lijstjes!$F$2),0)</f>
        <v>0</v>
      </c>
      <c r="AC1426" s="14">
        <f>IF(AB1426=Lijstjes!$F$2,IF($F$15=Lijstjes!$A$9,$F$16,$F$21)/COUNTIF('2. Invulblad'!$AB$29:$AB$1048576,Lijstjes!$F$2),0)</f>
        <v>0</v>
      </c>
      <c r="AE1426" s="14">
        <f>IF(AD1426=Lijstjes!$F$2,IF($F$15=Lijstjes!$A$10,$F$16,$F$21)/COUNTIF('2. Invulblad'!$AD$29:$AD$1048576,Lijstjes!$F$2),0)</f>
        <v>0</v>
      </c>
      <c r="AG1426" s="14">
        <f>IF(AF1426=Lijstjes!$F$2,IF($F$15=Lijstjes!$A$11,$F$16,$F$21)/COUNTIF('2. Invulblad'!$AF$29:$AF$1048576,Lijstjes!$F$2),0)</f>
        <v>0</v>
      </c>
    </row>
    <row r="1427" spans="2:33" ht="14.5">
      <c r="B1427" s="12" t="str">
        <f t="shared" si="42"/>
        <v/>
      </c>
      <c r="C1427" t="str">
        <f t="shared" si="43"/>
        <v/>
      </c>
      <c r="D1427" s="15" t="str">
        <f>IF(M1427=0,"",IF(AND(M1427&gt;0,IFERROR(SEARCH(Lijstjes!$F$2,'2. Invulblad'!N1427&amp;'2. Invulblad'!P1427&amp;'2. Invulblad'!R1427&amp;'2. Invulblad'!T1427&amp;'2. Invulblad'!V1427&amp;'2. Invulblad'!X1427&amp;'2. Invulblad'!Z1427&amp;'2. Invulblad'!AB1427&amp;'2. Invulblad'!AD1427&amp;'2. Invulblad'!AF1427&amp;'2. Invulblad'!AH1427&amp;'2. Invulblad'!AI1427),0)&gt;0),"","U mag geen subsidie aanvragen voor "&amp;'2. Invulblad'!E1427&amp;" "&amp;'2. Invulblad'!F1427&amp;'2. Invulblad'!G1427&amp;" want er is geen aangrenzende maatregel getroffen."))</f>
        <v/>
      </c>
      <c r="O1427" s="14" t="str">
        <f>IF(N1427=Lijstjes!$F$2,IF($F$15=Lijstjes!$A$2,$F$16,$F$21)/COUNTIF('2. Invulblad'!$N$29:$N$1048576,Lijstjes!$F$2),"")</f>
        <v/>
      </c>
      <c r="Q1427" s="5" t="str">
        <f>IF(P1427=Lijstjes!$F$2,IF($F$15=Lijstjes!$A$3,$F$16,$F$21)/COUNTIF('2. Invulblad'!$P$29:$P$1048576,Lijstjes!$F$2),"")</f>
        <v/>
      </c>
      <c r="S1427" s="5">
        <f>IF(R1427=Lijstjes!$F$2,IF($F$15=Lijstjes!$A$4,$F$16,$F$21)/COUNTIF('2. Invulblad'!$R$29:$R$1048576,Lijstjes!$F$2),0)</f>
        <v>0</v>
      </c>
      <c r="U1427" s="5">
        <f>IF(T1427=Lijstjes!$F$2,IF($F$15=Lijstjes!$A$5,$F$16,$F$21)/COUNTIF('2. Invulblad'!$T$29:$T$1048576,Lijstjes!$F$2),0)</f>
        <v>0</v>
      </c>
      <c r="W1427" s="5" t="str">
        <f>IF(V1427=Lijstjes!$F$2,IF($F$15=Lijstjes!$A$6,$F$16,$F$21)/COUNTIF('2. Invulblad'!$V$29:$V$1048576,Lijstjes!$F$2),"")</f>
        <v/>
      </c>
      <c r="Y1427" s="5" t="str">
        <f>IF(X1427=Lijstjes!$F$2,IF($F$15=Lijstjes!$A$7,$F$16,$F$21)/COUNTIF('2. Invulblad'!$X$29:$X$1048576,Lijstjes!$F$2),"")</f>
        <v/>
      </c>
      <c r="AA1427" s="14">
        <f>IF(Z1427=Lijstjes!$F$2,IF($F$15=Lijstjes!$A$8,$F$16,$F$21)/COUNTIF('2. Invulblad'!$Z$29:$Z$1048576,Lijstjes!$F$2),0)</f>
        <v>0</v>
      </c>
      <c r="AC1427" s="14">
        <f>IF(AB1427=Lijstjes!$F$2,IF($F$15=Lijstjes!$A$9,$F$16,$F$21)/COUNTIF('2. Invulblad'!$AB$29:$AB$1048576,Lijstjes!$F$2),0)</f>
        <v>0</v>
      </c>
      <c r="AE1427" s="14">
        <f>IF(AD1427=Lijstjes!$F$2,IF($F$15=Lijstjes!$A$10,$F$16,$F$21)/COUNTIF('2. Invulblad'!$AD$29:$AD$1048576,Lijstjes!$F$2),0)</f>
        <v>0</v>
      </c>
      <c r="AG1427" s="14">
        <f>IF(AF1427=Lijstjes!$F$2,IF($F$15=Lijstjes!$A$11,$F$16,$F$21)/COUNTIF('2. Invulblad'!$AF$29:$AF$1048576,Lijstjes!$F$2),0)</f>
        <v>0</v>
      </c>
    </row>
    <row r="1428" spans="2:33" ht="14.5">
      <c r="B1428" s="12" t="str">
        <f t="shared" si="42"/>
        <v/>
      </c>
      <c r="C1428" t="str">
        <f t="shared" si="43"/>
        <v/>
      </c>
      <c r="D1428" s="15" t="str">
        <f>IF(M1428=0,"",IF(AND(M1428&gt;0,IFERROR(SEARCH(Lijstjes!$F$2,'2. Invulblad'!N1428&amp;'2. Invulblad'!P1428&amp;'2. Invulblad'!R1428&amp;'2. Invulblad'!T1428&amp;'2. Invulblad'!V1428&amp;'2. Invulblad'!X1428&amp;'2. Invulblad'!Z1428&amp;'2. Invulblad'!AB1428&amp;'2. Invulblad'!AD1428&amp;'2. Invulblad'!AF1428&amp;'2. Invulblad'!AH1428&amp;'2. Invulblad'!AI1428),0)&gt;0),"","U mag geen subsidie aanvragen voor "&amp;'2. Invulblad'!E1428&amp;" "&amp;'2. Invulblad'!F1428&amp;'2. Invulblad'!G1428&amp;" want er is geen aangrenzende maatregel getroffen."))</f>
        <v/>
      </c>
      <c r="O1428" s="14" t="str">
        <f>IF(N1428=Lijstjes!$F$2,IF($F$15=Lijstjes!$A$2,$F$16,$F$21)/COUNTIF('2. Invulblad'!$N$29:$N$1048576,Lijstjes!$F$2),"")</f>
        <v/>
      </c>
      <c r="Q1428" s="5" t="str">
        <f>IF(P1428=Lijstjes!$F$2,IF($F$15=Lijstjes!$A$3,$F$16,$F$21)/COUNTIF('2. Invulblad'!$P$29:$P$1048576,Lijstjes!$F$2),"")</f>
        <v/>
      </c>
      <c r="S1428" s="5">
        <f>IF(R1428=Lijstjes!$F$2,IF($F$15=Lijstjes!$A$4,$F$16,$F$21)/COUNTIF('2. Invulblad'!$R$29:$R$1048576,Lijstjes!$F$2),0)</f>
        <v>0</v>
      </c>
      <c r="U1428" s="5">
        <f>IF(T1428=Lijstjes!$F$2,IF($F$15=Lijstjes!$A$5,$F$16,$F$21)/COUNTIF('2. Invulblad'!$T$29:$T$1048576,Lijstjes!$F$2),0)</f>
        <v>0</v>
      </c>
      <c r="W1428" s="5" t="str">
        <f>IF(V1428=Lijstjes!$F$2,IF($F$15=Lijstjes!$A$6,$F$16,$F$21)/COUNTIF('2. Invulblad'!$V$29:$V$1048576,Lijstjes!$F$2),"")</f>
        <v/>
      </c>
      <c r="Y1428" s="5" t="str">
        <f>IF(X1428=Lijstjes!$F$2,IF($F$15=Lijstjes!$A$7,$F$16,$F$21)/COUNTIF('2. Invulblad'!$X$29:$X$1048576,Lijstjes!$F$2),"")</f>
        <v/>
      </c>
      <c r="AA1428" s="14">
        <f>IF(Z1428=Lijstjes!$F$2,IF($F$15=Lijstjes!$A$8,$F$16,$F$21)/COUNTIF('2. Invulblad'!$Z$29:$Z$1048576,Lijstjes!$F$2),0)</f>
        <v>0</v>
      </c>
      <c r="AC1428" s="14">
        <f>IF(AB1428=Lijstjes!$F$2,IF($F$15=Lijstjes!$A$9,$F$16,$F$21)/COUNTIF('2. Invulblad'!$AB$29:$AB$1048576,Lijstjes!$F$2),0)</f>
        <v>0</v>
      </c>
      <c r="AE1428" s="14">
        <f>IF(AD1428=Lijstjes!$F$2,IF($F$15=Lijstjes!$A$10,$F$16,$F$21)/COUNTIF('2. Invulblad'!$AD$29:$AD$1048576,Lijstjes!$F$2),0)</f>
        <v>0</v>
      </c>
      <c r="AG1428" s="14">
        <f>IF(AF1428=Lijstjes!$F$2,IF($F$15=Lijstjes!$A$11,$F$16,$F$21)/COUNTIF('2. Invulblad'!$AF$29:$AF$1048576,Lijstjes!$F$2),0)</f>
        <v>0</v>
      </c>
    </row>
    <row r="1429" spans="2:33" ht="14.5">
      <c r="B1429" s="12" t="str">
        <f t="shared" si="42"/>
        <v/>
      </c>
      <c r="C1429" t="str">
        <f t="shared" si="43"/>
        <v/>
      </c>
      <c r="D1429" s="15" t="str">
        <f>IF(M1429=0,"",IF(AND(M1429&gt;0,IFERROR(SEARCH(Lijstjes!$F$2,'2. Invulblad'!N1429&amp;'2. Invulblad'!P1429&amp;'2. Invulblad'!R1429&amp;'2. Invulblad'!T1429&amp;'2. Invulblad'!V1429&amp;'2. Invulblad'!X1429&amp;'2. Invulblad'!Z1429&amp;'2. Invulblad'!AB1429&amp;'2. Invulblad'!AD1429&amp;'2. Invulblad'!AF1429&amp;'2. Invulblad'!AH1429&amp;'2. Invulblad'!AI1429),0)&gt;0),"","U mag geen subsidie aanvragen voor "&amp;'2. Invulblad'!E1429&amp;" "&amp;'2. Invulblad'!F1429&amp;'2. Invulblad'!G1429&amp;" want er is geen aangrenzende maatregel getroffen."))</f>
        <v/>
      </c>
      <c r="O1429" s="14" t="str">
        <f>IF(N1429=Lijstjes!$F$2,IF($F$15=Lijstjes!$A$2,$F$16,$F$21)/COUNTIF('2. Invulblad'!$N$29:$N$1048576,Lijstjes!$F$2),"")</f>
        <v/>
      </c>
      <c r="Q1429" s="5" t="str">
        <f>IF(P1429=Lijstjes!$F$2,IF($F$15=Lijstjes!$A$3,$F$16,$F$21)/COUNTIF('2. Invulblad'!$P$29:$P$1048576,Lijstjes!$F$2),"")</f>
        <v/>
      </c>
      <c r="S1429" s="5">
        <f>IF(R1429=Lijstjes!$F$2,IF($F$15=Lijstjes!$A$4,$F$16,$F$21)/COUNTIF('2. Invulblad'!$R$29:$R$1048576,Lijstjes!$F$2),0)</f>
        <v>0</v>
      </c>
      <c r="U1429" s="5">
        <f>IF(T1429=Lijstjes!$F$2,IF($F$15=Lijstjes!$A$5,$F$16,$F$21)/COUNTIF('2. Invulblad'!$T$29:$T$1048576,Lijstjes!$F$2),0)</f>
        <v>0</v>
      </c>
      <c r="W1429" s="5" t="str">
        <f>IF(V1429=Lijstjes!$F$2,IF($F$15=Lijstjes!$A$6,$F$16,$F$21)/COUNTIF('2. Invulblad'!$V$29:$V$1048576,Lijstjes!$F$2),"")</f>
        <v/>
      </c>
      <c r="Y1429" s="5" t="str">
        <f>IF(X1429=Lijstjes!$F$2,IF($F$15=Lijstjes!$A$7,$F$16,$F$21)/COUNTIF('2. Invulblad'!$X$29:$X$1048576,Lijstjes!$F$2),"")</f>
        <v/>
      </c>
      <c r="AA1429" s="14">
        <f>IF(Z1429=Lijstjes!$F$2,IF($F$15=Lijstjes!$A$8,$F$16,$F$21)/COUNTIF('2. Invulblad'!$Z$29:$Z$1048576,Lijstjes!$F$2),0)</f>
        <v>0</v>
      </c>
      <c r="AC1429" s="14">
        <f>IF(AB1429=Lijstjes!$F$2,IF($F$15=Lijstjes!$A$9,$F$16,$F$21)/COUNTIF('2. Invulblad'!$AB$29:$AB$1048576,Lijstjes!$F$2),0)</f>
        <v>0</v>
      </c>
      <c r="AE1429" s="14">
        <f>IF(AD1429=Lijstjes!$F$2,IF($F$15=Lijstjes!$A$10,$F$16,$F$21)/COUNTIF('2. Invulblad'!$AD$29:$AD$1048576,Lijstjes!$F$2),0)</f>
        <v>0</v>
      </c>
      <c r="AG1429" s="14">
        <f>IF(AF1429=Lijstjes!$F$2,IF($F$15=Lijstjes!$A$11,$F$16,$F$21)/COUNTIF('2. Invulblad'!$AF$29:$AF$1048576,Lijstjes!$F$2),0)</f>
        <v>0</v>
      </c>
    </row>
    <row r="1430" spans="2:33" ht="14.5">
      <c r="B1430" s="12" t="str">
        <f t="shared" si="42"/>
        <v/>
      </c>
      <c r="C1430" t="str">
        <f t="shared" si="43"/>
        <v/>
      </c>
      <c r="D1430" s="15" t="str">
        <f>IF(M1430=0,"",IF(AND(M1430&gt;0,IFERROR(SEARCH(Lijstjes!$F$2,'2. Invulblad'!N1430&amp;'2. Invulblad'!P1430&amp;'2. Invulblad'!R1430&amp;'2. Invulblad'!T1430&amp;'2. Invulblad'!V1430&amp;'2. Invulblad'!X1430&amp;'2. Invulblad'!Z1430&amp;'2. Invulblad'!AB1430&amp;'2. Invulblad'!AD1430&amp;'2. Invulblad'!AF1430&amp;'2. Invulblad'!AH1430&amp;'2. Invulblad'!AI1430),0)&gt;0),"","U mag geen subsidie aanvragen voor "&amp;'2. Invulblad'!E1430&amp;" "&amp;'2. Invulblad'!F1430&amp;'2. Invulblad'!G1430&amp;" want er is geen aangrenzende maatregel getroffen."))</f>
        <v/>
      </c>
      <c r="O1430" s="14" t="str">
        <f>IF(N1430=Lijstjes!$F$2,IF($F$15=Lijstjes!$A$2,$F$16,$F$21)/COUNTIF('2. Invulblad'!$N$29:$N$1048576,Lijstjes!$F$2),"")</f>
        <v/>
      </c>
      <c r="Q1430" s="5" t="str">
        <f>IF(P1430=Lijstjes!$F$2,IF($F$15=Lijstjes!$A$3,$F$16,$F$21)/COUNTIF('2. Invulblad'!$P$29:$P$1048576,Lijstjes!$F$2),"")</f>
        <v/>
      </c>
      <c r="S1430" s="5">
        <f>IF(R1430=Lijstjes!$F$2,IF($F$15=Lijstjes!$A$4,$F$16,$F$21)/COUNTIF('2. Invulblad'!$R$29:$R$1048576,Lijstjes!$F$2),0)</f>
        <v>0</v>
      </c>
      <c r="U1430" s="5">
        <f>IF(T1430=Lijstjes!$F$2,IF($F$15=Lijstjes!$A$5,$F$16,$F$21)/COUNTIF('2. Invulblad'!$T$29:$T$1048576,Lijstjes!$F$2),0)</f>
        <v>0</v>
      </c>
      <c r="W1430" s="5" t="str">
        <f>IF(V1430=Lijstjes!$F$2,IF($F$15=Lijstjes!$A$6,$F$16,$F$21)/COUNTIF('2. Invulblad'!$V$29:$V$1048576,Lijstjes!$F$2),"")</f>
        <v/>
      </c>
      <c r="Y1430" s="5" t="str">
        <f>IF(X1430=Lijstjes!$F$2,IF($F$15=Lijstjes!$A$7,$F$16,$F$21)/COUNTIF('2. Invulblad'!$X$29:$X$1048576,Lijstjes!$F$2),"")</f>
        <v/>
      </c>
      <c r="AA1430" s="14">
        <f>IF(Z1430=Lijstjes!$F$2,IF($F$15=Lijstjes!$A$8,$F$16,$F$21)/COUNTIF('2. Invulblad'!$Z$29:$Z$1048576,Lijstjes!$F$2),0)</f>
        <v>0</v>
      </c>
      <c r="AC1430" s="14">
        <f>IF(AB1430=Lijstjes!$F$2,IF($F$15=Lijstjes!$A$9,$F$16,$F$21)/COUNTIF('2. Invulblad'!$AB$29:$AB$1048576,Lijstjes!$F$2),0)</f>
        <v>0</v>
      </c>
      <c r="AE1430" s="14">
        <f>IF(AD1430=Lijstjes!$F$2,IF($F$15=Lijstjes!$A$10,$F$16,$F$21)/COUNTIF('2. Invulblad'!$AD$29:$AD$1048576,Lijstjes!$F$2),0)</f>
        <v>0</v>
      </c>
      <c r="AG1430" s="14">
        <f>IF(AF1430=Lijstjes!$F$2,IF($F$15=Lijstjes!$A$11,$F$16,$F$21)/COUNTIF('2. Invulblad'!$AF$29:$AF$1048576,Lijstjes!$F$2),0)</f>
        <v>0</v>
      </c>
    </row>
    <row r="1431" spans="2:33" ht="14.5">
      <c r="B1431" s="12" t="str">
        <f t="shared" si="42"/>
        <v/>
      </c>
      <c r="C1431" t="str">
        <f t="shared" si="43"/>
        <v/>
      </c>
      <c r="D1431" s="15" t="str">
        <f>IF(M1431=0,"",IF(AND(M1431&gt;0,IFERROR(SEARCH(Lijstjes!$F$2,'2. Invulblad'!N1431&amp;'2. Invulblad'!P1431&amp;'2. Invulblad'!R1431&amp;'2. Invulblad'!T1431&amp;'2. Invulblad'!V1431&amp;'2. Invulblad'!X1431&amp;'2. Invulblad'!Z1431&amp;'2. Invulblad'!AB1431&amp;'2. Invulblad'!AD1431&amp;'2. Invulblad'!AF1431&amp;'2. Invulblad'!AH1431&amp;'2. Invulblad'!AI1431),0)&gt;0),"","U mag geen subsidie aanvragen voor "&amp;'2. Invulblad'!E1431&amp;" "&amp;'2. Invulblad'!F1431&amp;'2. Invulblad'!G1431&amp;" want er is geen aangrenzende maatregel getroffen."))</f>
        <v/>
      </c>
      <c r="O1431" s="14" t="str">
        <f>IF(N1431=Lijstjes!$F$2,IF($F$15=Lijstjes!$A$2,$F$16,$F$21)/COUNTIF('2. Invulblad'!$N$29:$N$1048576,Lijstjes!$F$2),"")</f>
        <v/>
      </c>
      <c r="Q1431" s="5" t="str">
        <f>IF(P1431=Lijstjes!$F$2,IF($F$15=Lijstjes!$A$3,$F$16,$F$21)/COUNTIF('2. Invulblad'!$P$29:$P$1048576,Lijstjes!$F$2),"")</f>
        <v/>
      </c>
      <c r="S1431" s="5">
        <f>IF(R1431=Lijstjes!$F$2,IF($F$15=Lijstjes!$A$4,$F$16,$F$21)/COUNTIF('2. Invulblad'!$R$29:$R$1048576,Lijstjes!$F$2),0)</f>
        <v>0</v>
      </c>
      <c r="U1431" s="5">
        <f>IF(T1431=Lijstjes!$F$2,IF($F$15=Lijstjes!$A$5,$F$16,$F$21)/COUNTIF('2. Invulblad'!$T$29:$T$1048576,Lijstjes!$F$2),0)</f>
        <v>0</v>
      </c>
      <c r="W1431" s="5" t="str">
        <f>IF(V1431=Lijstjes!$F$2,IF($F$15=Lijstjes!$A$6,$F$16,$F$21)/COUNTIF('2. Invulblad'!$V$29:$V$1048576,Lijstjes!$F$2),"")</f>
        <v/>
      </c>
      <c r="Y1431" s="5" t="str">
        <f>IF(X1431=Lijstjes!$F$2,IF($F$15=Lijstjes!$A$7,$F$16,$F$21)/COUNTIF('2. Invulblad'!$X$29:$X$1048576,Lijstjes!$F$2),"")</f>
        <v/>
      </c>
      <c r="AA1431" s="14">
        <f>IF(Z1431=Lijstjes!$F$2,IF($F$15=Lijstjes!$A$8,$F$16,$F$21)/COUNTIF('2. Invulblad'!$Z$29:$Z$1048576,Lijstjes!$F$2),0)</f>
        <v>0</v>
      </c>
      <c r="AC1431" s="14">
        <f>IF(AB1431=Lijstjes!$F$2,IF($F$15=Lijstjes!$A$9,$F$16,$F$21)/COUNTIF('2. Invulblad'!$AB$29:$AB$1048576,Lijstjes!$F$2),0)</f>
        <v>0</v>
      </c>
      <c r="AE1431" s="14">
        <f>IF(AD1431=Lijstjes!$F$2,IF($F$15=Lijstjes!$A$10,$F$16,$F$21)/COUNTIF('2. Invulblad'!$AD$29:$AD$1048576,Lijstjes!$F$2),0)</f>
        <v>0</v>
      </c>
      <c r="AG1431" s="14">
        <f>IF(AF1431=Lijstjes!$F$2,IF($F$15=Lijstjes!$A$11,$F$16,$F$21)/COUNTIF('2. Invulblad'!$AF$29:$AF$1048576,Lijstjes!$F$2),0)</f>
        <v>0</v>
      </c>
    </row>
    <row r="1432" spans="2:33" ht="14.5">
      <c r="B1432" s="12" t="str">
        <f t="shared" si="42"/>
        <v/>
      </c>
      <c r="C1432" t="str">
        <f t="shared" si="43"/>
        <v/>
      </c>
      <c r="D1432" s="15" t="str">
        <f>IF(M1432=0,"",IF(AND(M1432&gt;0,IFERROR(SEARCH(Lijstjes!$F$2,'2. Invulblad'!N1432&amp;'2. Invulblad'!P1432&amp;'2. Invulblad'!R1432&amp;'2. Invulblad'!T1432&amp;'2. Invulblad'!V1432&amp;'2. Invulblad'!X1432&amp;'2. Invulblad'!Z1432&amp;'2. Invulblad'!AB1432&amp;'2. Invulblad'!AD1432&amp;'2. Invulblad'!AF1432&amp;'2. Invulblad'!AH1432&amp;'2. Invulblad'!AI1432),0)&gt;0),"","U mag geen subsidie aanvragen voor "&amp;'2. Invulblad'!E1432&amp;" "&amp;'2. Invulblad'!F1432&amp;'2. Invulblad'!G1432&amp;" want er is geen aangrenzende maatregel getroffen."))</f>
        <v/>
      </c>
      <c r="O1432" s="14" t="str">
        <f>IF(N1432=Lijstjes!$F$2,IF($F$15=Lijstjes!$A$2,$F$16,$F$21)/COUNTIF('2. Invulblad'!$N$29:$N$1048576,Lijstjes!$F$2),"")</f>
        <v/>
      </c>
      <c r="Q1432" s="5" t="str">
        <f>IF(P1432=Lijstjes!$F$2,IF($F$15=Lijstjes!$A$3,$F$16,$F$21)/COUNTIF('2. Invulblad'!$P$29:$P$1048576,Lijstjes!$F$2),"")</f>
        <v/>
      </c>
      <c r="S1432" s="5">
        <f>IF(R1432=Lijstjes!$F$2,IF($F$15=Lijstjes!$A$4,$F$16,$F$21)/COUNTIF('2. Invulblad'!$R$29:$R$1048576,Lijstjes!$F$2),0)</f>
        <v>0</v>
      </c>
      <c r="U1432" s="5">
        <f>IF(T1432=Lijstjes!$F$2,IF($F$15=Lijstjes!$A$5,$F$16,$F$21)/COUNTIF('2. Invulblad'!$T$29:$T$1048576,Lijstjes!$F$2),0)</f>
        <v>0</v>
      </c>
      <c r="W1432" s="5" t="str">
        <f>IF(V1432=Lijstjes!$F$2,IF($F$15=Lijstjes!$A$6,$F$16,$F$21)/COUNTIF('2. Invulblad'!$V$29:$V$1048576,Lijstjes!$F$2),"")</f>
        <v/>
      </c>
      <c r="Y1432" s="5" t="str">
        <f>IF(X1432=Lijstjes!$F$2,IF($F$15=Lijstjes!$A$7,$F$16,$F$21)/COUNTIF('2. Invulblad'!$X$29:$X$1048576,Lijstjes!$F$2),"")</f>
        <v/>
      </c>
      <c r="AA1432" s="14">
        <f>IF(Z1432=Lijstjes!$F$2,IF($F$15=Lijstjes!$A$8,$F$16,$F$21)/COUNTIF('2. Invulblad'!$Z$29:$Z$1048576,Lijstjes!$F$2),0)</f>
        <v>0</v>
      </c>
      <c r="AC1432" s="14">
        <f>IF(AB1432=Lijstjes!$F$2,IF($F$15=Lijstjes!$A$9,$F$16,$F$21)/COUNTIF('2. Invulblad'!$AB$29:$AB$1048576,Lijstjes!$F$2),0)</f>
        <v>0</v>
      </c>
      <c r="AE1432" s="14">
        <f>IF(AD1432=Lijstjes!$F$2,IF($F$15=Lijstjes!$A$10,$F$16,$F$21)/COUNTIF('2. Invulblad'!$AD$29:$AD$1048576,Lijstjes!$F$2),0)</f>
        <v>0</v>
      </c>
      <c r="AG1432" s="14">
        <f>IF(AF1432=Lijstjes!$F$2,IF($F$15=Lijstjes!$A$11,$F$16,$F$21)/COUNTIF('2. Invulblad'!$AF$29:$AF$1048576,Lijstjes!$F$2),0)</f>
        <v>0</v>
      </c>
    </row>
    <row r="1433" spans="2:33" ht="14.5">
      <c r="B1433" s="12" t="str">
        <f t="shared" si="42"/>
        <v/>
      </c>
      <c r="C1433" t="str">
        <f t="shared" si="43"/>
        <v/>
      </c>
      <c r="D1433" s="15" t="str">
        <f>IF(M1433=0,"",IF(AND(M1433&gt;0,IFERROR(SEARCH(Lijstjes!$F$2,'2. Invulblad'!N1433&amp;'2. Invulblad'!P1433&amp;'2. Invulblad'!R1433&amp;'2. Invulblad'!T1433&amp;'2. Invulblad'!V1433&amp;'2. Invulblad'!X1433&amp;'2. Invulblad'!Z1433&amp;'2. Invulblad'!AB1433&amp;'2. Invulblad'!AD1433&amp;'2. Invulblad'!AF1433&amp;'2. Invulblad'!AH1433&amp;'2. Invulblad'!AI1433),0)&gt;0),"","U mag geen subsidie aanvragen voor "&amp;'2. Invulblad'!E1433&amp;" "&amp;'2. Invulblad'!F1433&amp;'2. Invulblad'!G1433&amp;" want er is geen aangrenzende maatregel getroffen."))</f>
        <v/>
      </c>
      <c r="O1433" s="14" t="str">
        <f>IF(N1433=Lijstjes!$F$2,IF($F$15=Lijstjes!$A$2,$F$16,$F$21)/COUNTIF('2. Invulblad'!$N$29:$N$1048576,Lijstjes!$F$2),"")</f>
        <v/>
      </c>
      <c r="Q1433" s="5" t="str">
        <f>IF(P1433=Lijstjes!$F$2,IF($F$15=Lijstjes!$A$3,$F$16,$F$21)/COUNTIF('2. Invulblad'!$P$29:$P$1048576,Lijstjes!$F$2),"")</f>
        <v/>
      </c>
      <c r="S1433" s="5">
        <f>IF(R1433=Lijstjes!$F$2,IF($F$15=Lijstjes!$A$4,$F$16,$F$21)/COUNTIF('2. Invulblad'!$R$29:$R$1048576,Lijstjes!$F$2),0)</f>
        <v>0</v>
      </c>
      <c r="U1433" s="5">
        <f>IF(T1433=Lijstjes!$F$2,IF($F$15=Lijstjes!$A$5,$F$16,$F$21)/COUNTIF('2. Invulblad'!$T$29:$T$1048576,Lijstjes!$F$2),0)</f>
        <v>0</v>
      </c>
      <c r="W1433" s="5" t="str">
        <f>IF(V1433=Lijstjes!$F$2,IF($F$15=Lijstjes!$A$6,$F$16,$F$21)/COUNTIF('2. Invulblad'!$V$29:$V$1048576,Lijstjes!$F$2),"")</f>
        <v/>
      </c>
      <c r="Y1433" s="5" t="str">
        <f>IF(X1433=Lijstjes!$F$2,IF($F$15=Lijstjes!$A$7,$F$16,$F$21)/COUNTIF('2. Invulblad'!$X$29:$X$1048576,Lijstjes!$F$2),"")</f>
        <v/>
      </c>
      <c r="AA1433" s="14">
        <f>IF(Z1433=Lijstjes!$F$2,IF($F$15=Lijstjes!$A$8,$F$16,$F$21)/COUNTIF('2. Invulblad'!$Z$29:$Z$1048576,Lijstjes!$F$2),0)</f>
        <v>0</v>
      </c>
      <c r="AC1433" s="14">
        <f>IF(AB1433=Lijstjes!$F$2,IF($F$15=Lijstjes!$A$9,$F$16,$F$21)/COUNTIF('2. Invulblad'!$AB$29:$AB$1048576,Lijstjes!$F$2),0)</f>
        <v>0</v>
      </c>
      <c r="AE1433" s="14">
        <f>IF(AD1433=Lijstjes!$F$2,IF($F$15=Lijstjes!$A$10,$F$16,$F$21)/COUNTIF('2. Invulblad'!$AD$29:$AD$1048576,Lijstjes!$F$2),0)</f>
        <v>0</v>
      </c>
      <c r="AG1433" s="14">
        <f>IF(AF1433=Lijstjes!$F$2,IF($F$15=Lijstjes!$A$11,$F$16,$F$21)/COUNTIF('2. Invulblad'!$AF$29:$AF$1048576,Lijstjes!$F$2),0)</f>
        <v>0</v>
      </c>
    </row>
    <row r="1434" spans="2:33" ht="14.5">
      <c r="B1434" s="12" t="str">
        <f t="shared" si="42"/>
        <v/>
      </c>
      <c r="C1434" t="str">
        <f t="shared" si="43"/>
        <v/>
      </c>
      <c r="D1434" s="15" t="str">
        <f>IF(M1434=0,"",IF(AND(M1434&gt;0,IFERROR(SEARCH(Lijstjes!$F$2,'2. Invulblad'!N1434&amp;'2. Invulblad'!P1434&amp;'2. Invulblad'!R1434&amp;'2. Invulblad'!T1434&amp;'2. Invulblad'!V1434&amp;'2. Invulblad'!X1434&amp;'2. Invulblad'!Z1434&amp;'2. Invulblad'!AB1434&amp;'2. Invulblad'!AD1434&amp;'2. Invulblad'!AF1434&amp;'2. Invulblad'!AH1434&amp;'2. Invulblad'!AI1434),0)&gt;0),"","U mag geen subsidie aanvragen voor "&amp;'2. Invulblad'!E1434&amp;" "&amp;'2. Invulblad'!F1434&amp;'2. Invulblad'!G1434&amp;" want er is geen aangrenzende maatregel getroffen."))</f>
        <v/>
      </c>
      <c r="O1434" s="14" t="str">
        <f>IF(N1434=Lijstjes!$F$2,IF($F$15=Lijstjes!$A$2,$F$16,$F$21)/COUNTIF('2. Invulblad'!$N$29:$N$1048576,Lijstjes!$F$2),"")</f>
        <v/>
      </c>
      <c r="Q1434" s="5" t="str">
        <f>IF(P1434=Lijstjes!$F$2,IF($F$15=Lijstjes!$A$3,$F$16,$F$21)/COUNTIF('2. Invulblad'!$P$29:$P$1048576,Lijstjes!$F$2),"")</f>
        <v/>
      </c>
      <c r="S1434" s="5">
        <f>IF(R1434=Lijstjes!$F$2,IF($F$15=Lijstjes!$A$4,$F$16,$F$21)/COUNTIF('2. Invulblad'!$R$29:$R$1048576,Lijstjes!$F$2),0)</f>
        <v>0</v>
      </c>
      <c r="U1434" s="5">
        <f>IF(T1434=Lijstjes!$F$2,IF($F$15=Lijstjes!$A$5,$F$16,$F$21)/COUNTIF('2. Invulblad'!$T$29:$T$1048576,Lijstjes!$F$2),0)</f>
        <v>0</v>
      </c>
      <c r="W1434" s="5" t="str">
        <f>IF(V1434=Lijstjes!$F$2,IF($F$15=Lijstjes!$A$6,$F$16,$F$21)/COUNTIF('2. Invulblad'!$V$29:$V$1048576,Lijstjes!$F$2),"")</f>
        <v/>
      </c>
      <c r="Y1434" s="5" t="str">
        <f>IF(X1434=Lijstjes!$F$2,IF($F$15=Lijstjes!$A$7,$F$16,$F$21)/COUNTIF('2. Invulblad'!$X$29:$X$1048576,Lijstjes!$F$2),"")</f>
        <v/>
      </c>
      <c r="AA1434" s="14">
        <f>IF(Z1434=Lijstjes!$F$2,IF($F$15=Lijstjes!$A$8,$F$16,$F$21)/COUNTIF('2. Invulblad'!$Z$29:$Z$1048576,Lijstjes!$F$2),0)</f>
        <v>0</v>
      </c>
      <c r="AC1434" s="14">
        <f>IF(AB1434=Lijstjes!$F$2,IF($F$15=Lijstjes!$A$9,$F$16,$F$21)/COUNTIF('2. Invulblad'!$AB$29:$AB$1048576,Lijstjes!$F$2),0)</f>
        <v>0</v>
      </c>
      <c r="AE1434" s="14">
        <f>IF(AD1434=Lijstjes!$F$2,IF($F$15=Lijstjes!$A$10,$F$16,$F$21)/COUNTIF('2. Invulblad'!$AD$29:$AD$1048576,Lijstjes!$F$2),0)</f>
        <v>0</v>
      </c>
      <c r="AG1434" s="14">
        <f>IF(AF1434=Lijstjes!$F$2,IF($F$15=Lijstjes!$A$11,$F$16,$F$21)/COUNTIF('2. Invulblad'!$AF$29:$AF$1048576,Lijstjes!$F$2),0)</f>
        <v>0</v>
      </c>
    </row>
    <row r="1435" spans="2:33" ht="14.5">
      <c r="B1435" s="12" t="str">
        <f t="shared" si="42"/>
        <v/>
      </c>
      <c r="C1435" t="str">
        <f t="shared" si="43"/>
        <v/>
      </c>
      <c r="D1435" s="15" t="str">
        <f>IF(M1435=0,"",IF(AND(M1435&gt;0,IFERROR(SEARCH(Lijstjes!$F$2,'2. Invulblad'!N1435&amp;'2. Invulblad'!P1435&amp;'2. Invulblad'!R1435&amp;'2. Invulblad'!T1435&amp;'2. Invulblad'!V1435&amp;'2. Invulblad'!X1435&amp;'2. Invulblad'!Z1435&amp;'2. Invulblad'!AB1435&amp;'2. Invulblad'!AD1435&amp;'2. Invulblad'!AF1435&amp;'2. Invulblad'!AH1435&amp;'2. Invulblad'!AI1435),0)&gt;0),"","U mag geen subsidie aanvragen voor "&amp;'2. Invulblad'!E1435&amp;" "&amp;'2. Invulblad'!F1435&amp;'2. Invulblad'!G1435&amp;" want er is geen aangrenzende maatregel getroffen."))</f>
        <v/>
      </c>
      <c r="O1435" s="14" t="str">
        <f>IF(N1435=Lijstjes!$F$2,IF($F$15=Lijstjes!$A$2,$F$16,$F$21)/COUNTIF('2. Invulblad'!$N$29:$N$1048576,Lijstjes!$F$2),"")</f>
        <v/>
      </c>
      <c r="Q1435" s="5" t="str">
        <f>IF(P1435=Lijstjes!$F$2,IF($F$15=Lijstjes!$A$3,$F$16,$F$21)/COUNTIF('2. Invulblad'!$P$29:$P$1048576,Lijstjes!$F$2),"")</f>
        <v/>
      </c>
      <c r="S1435" s="5">
        <f>IF(R1435=Lijstjes!$F$2,IF($F$15=Lijstjes!$A$4,$F$16,$F$21)/COUNTIF('2. Invulblad'!$R$29:$R$1048576,Lijstjes!$F$2),0)</f>
        <v>0</v>
      </c>
      <c r="U1435" s="5">
        <f>IF(T1435=Lijstjes!$F$2,IF($F$15=Lijstjes!$A$5,$F$16,$F$21)/COUNTIF('2. Invulblad'!$T$29:$T$1048576,Lijstjes!$F$2),0)</f>
        <v>0</v>
      </c>
      <c r="W1435" s="5" t="str">
        <f>IF(V1435=Lijstjes!$F$2,IF($F$15=Lijstjes!$A$6,$F$16,$F$21)/COUNTIF('2. Invulblad'!$V$29:$V$1048576,Lijstjes!$F$2),"")</f>
        <v/>
      </c>
      <c r="Y1435" s="5" t="str">
        <f>IF(X1435=Lijstjes!$F$2,IF($F$15=Lijstjes!$A$7,$F$16,$F$21)/COUNTIF('2. Invulblad'!$X$29:$X$1048576,Lijstjes!$F$2),"")</f>
        <v/>
      </c>
      <c r="AA1435" s="14">
        <f>IF(Z1435=Lijstjes!$F$2,IF($F$15=Lijstjes!$A$8,$F$16,$F$21)/COUNTIF('2. Invulblad'!$Z$29:$Z$1048576,Lijstjes!$F$2),0)</f>
        <v>0</v>
      </c>
      <c r="AC1435" s="14">
        <f>IF(AB1435=Lijstjes!$F$2,IF($F$15=Lijstjes!$A$9,$F$16,$F$21)/COUNTIF('2. Invulblad'!$AB$29:$AB$1048576,Lijstjes!$F$2),0)</f>
        <v>0</v>
      </c>
      <c r="AE1435" s="14">
        <f>IF(AD1435=Lijstjes!$F$2,IF($F$15=Lijstjes!$A$10,$F$16,$F$21)/COUNTIF('2. Invulblad'!$AD$29:$AD$1048576,Lijstjes!$F$2),0)</f>
        <v>0</v>
      </c>
      <c r="AG1435" s="14">
        <f>IF(AF1435=Lijstjes!$F$2,IF($F$15=Lijstjes!$A$11,$F$16,$F$21)/COUNTIF('2. Invulblad'!$AF$29:$AF$1048576,Lijstjes!$F$2),0)</f>
        <v>0</v>
      </c>
    </row>
    <row r="1436" spans="2:33" ht="14.5">
      <c r="B1436" s="12" t="str">
        <f t="shared" si="42"/>
        <v/>
      </c>
      <c r="C1436" t="str">
        <f t="shared" si="43"/>
        <v/>
      </c>
      <c r="D1436" s="15" t="str">
        <f>IF(M1436=0,"",IF(AND(M1436&gt;0,IFERROR(SEARCH(Lijstjes!$F$2,'2. Invulblad'!N1436&amp;'2. Invulblad'!P1436&amp;'2. Invulblad'!R1436&amp;'2. Invulblad'!T1436&amp;'2. Invulblad'!V1436&amp;'2. Invulblad'!X1436&amp;'2. Invulblad'!Z1436&amp;'2. Invulblad'!AB1436&amp;'2. Invulblad'!AD1436&amp;'2. Invulblad'!AF1436&amp;'2. Invulblad'!AH1436&amp;'2. Invulblad'!AI1436),0)&gt;0),"","U mag geen subsidie aanvragen voor "&amp;'2. Invulblad'!E1436&amp;" "&amp;'2. Invulblad'!F1436&amp;'2. Invulblad'!G1436&amp;" want er is geen aangrenzende maatregel getroffen."))</f>
        <v/>
      </c>
      <c r="O1436" s="14" t="str">
        <f>IF(N1436=Lijstjes!$F$2,IF($F$15=Lijstjes!$A$2,$F$16,$F$21)/COUNTIF('2. Invulblad'!$N$29:$N$1048576,Lijstjes!$F$2),"")</f>
        <v/>
      </c>
      <c r="Q1436" s="5" t="str">
        <f>IF(P1436=Lijstjes!$F$2,IF($F$15=Lijstjes!$A$3,$F$16,$F$21)/COUNTIF('2. Invulblad'!$P$29:$P$1048576,Lijstjes!$F$2),"")</f>
        <v/>
      </c>
      <c r="S1436" s="5">
        <f>IF(R1436=Lijstjes!$F$2,IF($F$15=Lijstjes!$A$4,$F$16,$F$21)/COUNTIF('2. Invulblad'!$R$29:$R$1048576,Lijstjes!$F$2),0)</f>
        <v>0</v>
      </c>
      <c r="U1436" s="5">
        <f>IF(T1436=Lijstjes!$F$2,IF($F$15=Lijstjes!$A$5,$F$16,$F$21)/COUNTIF('2. Invulblad'!$T$29:$T$1048576,Lijstjes!$F$2),0)</f>
        <v>0</v>
      </c>
      <c r="W1436" s="5" t="str">
        <f>IF(V1436=Lijstjes!$F$2,IF($F$15=Lijstjes!$A$6,$F$16,$F$21)/COUNTIF('2. Invulblad'!$V$29:$V$1048576,Lijstjes!$F$2),"")</f>
        <v/>
      </c>
      <c r="Y1436" s="5" t="str">
        <f>IF(X1436=Lijstjes!$F$2,IF($F$15=Lijstjes!$A$7,$F$16,$F$21)/COUNTIF('2. Invulblad'!$X$29:$X$1048576,Lijstjes!$F$2),"")</f>
        <v/>
      </c>
      <c r="AA1436" s="14">
        <f>IF(Z1436=Lijstjes!$F$2,IF($F$15=Lijstjes!$A$8,$F$16,$F$21)/COUNTIF('2. Invulblad'!$Z$29:$Z$1048576,Lijstjes!$F$2),0)</f>
        <v>0</v>
      </c>
      <c r="AC1436" s="14">
        <f>IF(AB1436=Lijstjes!$F$2,IF($F$15=Lijstjes!$A$9,$F$16,$F$21)/COUNTIF('2. Invulblad'!$AB$29:$AB$1048576,Lijstjes!$F$2),0)</f>
        <v>0</v>
      </c>
      <c r="AE1436" s="14">
        <f>IF(AD1436=Lijstjes!$F$2,IF($F$15=Lijstjes!$A$10,$F$16,$F$21)/COUNTIF('2. Invulblad'!$AD$29:$AD$1048576,Lijstjes!$F$2),0)</f>
        <v>0</v>
      </c>
      <c r="AG1436" s="14">
        <f>IF(AF1436=Lijstjes!$F$2,IF($F$15=Lijstjes!$A$11,$F$16,$F$21)/COUNTIF('2. Invulblad'!$AF$29:$AF$1048576,Lijstjes!$F$2),0)</f>
        <v>0</v>
      </c>
    </row>
    <row r="1437" spans="2:33" ht="14.5">
      <c r="B1437" s="12" t="str">
        <f t="shared" si="42"/>
        <v/>
      </c>
      <c r="C1437" t="str">
        <f t="shared" si="43"/>
        <v/>
      </c>
      <c r="D1437" s="15" t="str">
        <f>IF(M1437=0,"",IF(AND(M1437&gt;0,IFERROR(SEARCH(Lijstjes!$F$2,'2. Invulblad'!N1437&amp;'2. Invulblad'!P1437&amp;'2. Invulblad'!R1437&amp;'2. Invulblad'!T1437&amp;'2. Invulblad'!V1437&amp;'2. Invulblad'!X1437&amp;'2. Invulblad'!Z1437&amp;'2. Invulblad'!AB1437&amp;'2. Invulblad'!AD1437&amp;'2. Invulblad'!AF1437&amp;'2. Invulblad'!AH1437&amp;'2. Invulblad'!AI1437),0)&gt;0),"","U mag geen subsidie aanvragen voor "&amp;'2. Invulblad'!E1437&amp;" "&amp;'2. Invulblad'!F1437&amp;'2. Invulblad'!G1437&amp;" want er is geen aangrenzende maatregel getroffen."))</f>
        <v/>
      </c>
      <c r="O1437" s="14" t="str">
        <f>IF(N1437=Lijstjes!$F$2,IF($F$15=Lijstjes!$A$2,$F$16,$F$21)/COUNTIF('2. Invulblad'!$N$29:$N$1048576,Lijstjes!$F$2),"")</f>
        <v/>
      </c>
      <c r="Q1437" s="5" t="str">
        <f>IF(P1437=Lijstjes!$F$2,IF($F$15=Lijstjes!$A$3,$F$16,$F$21)/COUNTIF('2. Invulblad'!$P$29:$P$1048576,Lijstjes!$F$2),"")</f>
        <v/>
      </c>
      <c r="S1437" s="5">
        <f>IF(R1437=Lijstjes!$F$2,IF($F$15=Lijstjes!$A$4,$F$16,$F$21)/COUNTIF('2. Invulblad'!$R$29:$R$1048576,Lijstjes!$F$2),0)</f>
        <v>0</v>
      </c>
      <c r="U1437" s="5">
        <f>IF(T1437=Lijstjes!$F$2,IF($F$15=Lijstjes!$A$5,$F$16,$F$21)/COUNTIF('2. Invulblad'!$T$29:$T$1048576,Lijstjes!$F$2),0)</f>
        <v>0</v>
      </c>
      <c r="W1437" s="5" t="str">
        <f>IF(V1437=Lijstjes!$F$2,IF($F$15=Lijstjes!$A$6,$F$16,$F$21)/COUNTIF('2. Invulblad'!$V$29:$V$1048576,Lijstjes!$F$2),"")</f>
        <v/>
      </c>
      <c r="Y1437" s="5" t="str">
        <f>IF(X1437=Lijstjes!$F$2,IF($F$15=Lijstjes!$A$7,$F$16,$F$21)/COUNTIF('2. Invulblad'!$X$29:$X$1048576,Lijstjes!$F$2),"")</f>
        <v/>
      </c>
      <c r="AA1437" s="14">
        <f>IF(Z1437=Lijstjes!$F$2,IF($F$15=Lijstjes!$A$8,$F$16,$F$21)/COUNTIF('2. Invulblad'!$Z$29:$Z$1048576,Lijstjes!$F$2),0)</f>
        <v>0</v>
      </c>
      <c r="AC1437" s="14">
        <f>IF(AB1437=Lijstjes!$F$2,IF($F$15=Lijstjes!$A$9,$F$16,$F$21)/COUNTIF('2. Invulblad'!$AB$29:$AB$1048576,Lijstjes!$F$2),0)</f>
        <v>0</v>
      </c>
      <c r="AE1437" s="14">
        <f>IF(AD1437=Lijstjes!$F$2,IF($F$15=Lijstjes!$A$10,$F$16,$F$21)/COUNTIF('2. Invulblad'!$AD$29:$AD$1048576,Lijstjes!$F$2),0)</f>
        <v>0</v>
      </c>
      <c r="AG1437" s="14">
        <f>IF(AF1437=Lijstjes!$F$2,IF($F$15=Lijstjes!$A$11,$F$16,$F$21)/COUNTIF('2. Invulblad'!$AF$29:$AF$1048576,Lijstjes!$F$2),0)</f>
        <v>0</v>
      </c>
    </row>
    <row r="1438" spans="2:33" ht="14.5">
      <c r="B1438" s="12" t="str">
        <f t="shared" ref="B1438:B1501" si="44">IF(AND(S1438+U1438&gt;0,S1438+U1438&lt;10),"U mag geen subsidie aanvragen voor "&amp;E1438&amp;F1438&amp;G1438&amp;" want de geïsoleerde oppervlakte per woning voor de gevel/spouw is te klein. Dit moet minimaal 10m2 per woning die aan de maatregel grenst zijn.","")</f>
        <v/>
      </c>
      <c r="C1438" t="str">
        <f t="shared" ref="C1438:C1501" si="45">IF(AND((AA1438+AC1438+AE1438+AG1438)&gt;0,(AA1438+AC1438+AE1438+AG1438)&lt;3),"U mag geen subsidie aanvragen voor "&amp;E1438&amp;F1438&amp;G1438&amp;" want de geisoleerde oppervlakte voor glas/deuren is te klein. Dit moet gemiddeld per woning minimaal 3 m2 zijn.","")</f>
        <v/>
      </c>
      <c r="D1438" s="15" t="str">
        <f>IF(M1438=0,"",IF(AND(M1438&gt;0,IFERROR(SEARCH(Lijstjes!$F$2,'2. Invulblad'!N1438&amp;'2. Invulblad'!P1438&amp;'2. Invulblad'!R1438&amp;'2. Invulblad'!T1438&amp;'2. Invulblad'!V1438&amp;'2. Invulblad'!X1438&amp;'2. Invulblad'!Z1438&amp;'2. Invulblad'!AB1438&amp;'2. Invulblad'!AD1438&amp;'2. Invulblad'!AF1438&amp;'2. Invulblad'!AH1438&amp;'2. Invulblad'!AI1438),0)&gt;0),"","U mag geen subsidie aanvragen voor "&amp;'2. Invulblad'!E1438&amp;" "&amp;'2. Invulblad'!F1438&amp;'2. Invulblad'!G1438&amp;" want er is geen aangrenzende maatregel getroffen."))</f>
        <v/>
      </c>
      <c r="O1438" s="14" t="str">
        <f>IF(N1438=Lijstjes!$F$2,IF($F$15=Lijstjes!$A$2,$F$16,$F$21)/COUNTIF('2. Invulblad'!$N$29:$N$1048576,Lijstjes!$F$2),"")</f>
        <v/>
      </c>
      <c r="Q1438" s="5" t="str">
        <f>IF(P1438=Lijstjes!$F$2,IF($F$15=Lijstjes!$A$3,$F$16,$F$21)/COUNTIF('2. Invulblad'!$P$29:$P$1048576,Lijstjes!$F$2),"")</f>
        <v/>
      </c>
      <c r="S1438" s="5">
        <f>IF(R1438=Lijstjes!$F$2,IF($F$15=Lijstjes!$A$4,$F$16,$F$21)/COUNTIF('2. Invulblad'!$R$29:$R$1048576,Lijstjes!$F$2),0)</f>
        <v>0</v>
      </c>
      <c r="U1438" s="5">
        <f>IF(T1438=Lijstjes!$F$2,IF($F$15=Lijstjes!$A$5,$F$16,$F$21)/COUNTIF('2. Invulblad'!$T$29:$T$1048576,Lijstjes!$F$2),0)</f>
        <v>0</v>
      </c>
      <c r="W1438" s="5" t="str">
        <f>IF(V1438=Lijstjes!$F$2,IF($F$15=Lijstjes!$A$6,$F$16,$F$21)/COUNTIF('2. Invulblad'!$V$29:$V$1048576,Lijstjes!$F$2),"")</f>
        <v/>
      </c>
      <c r="Y1438" s="5" t="str">
        <f>IF(X1438=Lijstjes!$F$2,IF($F$15=Lijstjes!$A$7,$F$16,$F$21)/COUNTIF('2. Invulblad'!$X$29:$X$1048576,Lijstjes!$F$2),"")</f>
        <v/>
      </c>
      <c r="AA1438" s="14">
        <f>IF(Z1438=Lijstjes!$F$2,IF($F$15=Lijstjes!$A$8,$F$16,$F$21)/COUNTIF('2. Invulblad'!$Z$29:$Z$1048576,Lijstjes!$F$2),0)</f>
        <v>0</v>
      </c>
      <c r="AC1438" s="14">
        <f>IF(AB1438=Lijstjes!$F$2,IF($F$15=Lijstjes!$A$9,$F$16,$F$21)/COUNTIF('2. Invulblad'!$AB$29:$AB$1048576,Lijstjes!$F$2),0)</f>
        <v>0</v>
      </c>
      <c r="AE1438" s="14">
        <f>IF(AD1438=Lijstjes!$F$2,IF($F$15=Lijstjes!$A$10,$F$16,$F$21)/COUNTIF('2. Invulblad'!$AD$29:$AD$1048576,Lijstjes!$F$2),0)</f>
        <v>0</v>
      </c>
      <c r="AG1438" s="14">
        <f>IF(AF1438=Lijstjes!$F$2,IF($F$15=Lijstjes!$A$11,$F$16,$F$21)/COUNTIF('2. Invulblad'!$AF$29:$AF$1048576,Lijstjes!$F$2),0)</f>
        <v>0</v>
      </c>
    </row>
    <row r="1439" spans="2:33" ht="14.5">
      <c r="B1439" s="12" t="str">
        <f t="shared" si="44"/>
        <v/>
      </c>
      <c r="C1439" t="str">
        <f t="shared" si="45"/>
        <v/>
      </c>
      <c r="D1439" s="15" t="str">
        <f>IF(M1439=0,"",IF(AND(M1439&gt;0,IFERROR(SEARCH(Lijstjes!$F$2,'2. Invulblad'!N1439&amp;'2. Invulblad'!P1439&amp;'2. Invulblad'!R1439&amp;'2. Invulblad'!T1439&amp;'2. Invulblad'!V1439&amp;'2. Invulblad'!X1439&amp;'2. Invulblad'!Z1439&amp;'2. Invulblad'!AB1439&amp;'2. Invulblad'!AD1439&amp;'2. Invulblad'!AF1439&amp;'2. Invulblad'!AH1439&amp;'2. Invulblad'!AI1439),0)&gt;0),"","U mag geen subsidie aanvragen voor "&amp;'2. Invulblad'!E1439&amp;" "&amp;'2. Invulblad'!F1439&amp;'2. Invulblad'!G1439&amp;" want er is geen aangrenzende maatregel getroffen."))</f>
        <v/>
      </c>
      <c r="O1439" s="14" t="str">
        <f>IF(N1439=Lijstjes!$F$2,IF($F$15=Lijstjes!$A$2,$F$16,$F$21)/COUNTIF('2. Invulblad'!$N$29:$N$1048576,Lijstjes!$F$2),"")</f>
        <v/>
      </c>
      <c r="Q1439" s="5" t="str">
        <f>IF(P1439=Lijstjes!$F$2,IF($F$15=Lijstjes!$A$3,$F$16,$F$21)/COUNTIF('2. Invulblad'!$P$29:$P$1048576,Lijstjes!$F$2),"")</f>
        <v/>
      </c>
      <c r="S1439" s="5">
        <f>IF(R1439=Lijstjes!$F$2,IF($F$15=Lijstjes!$A$4,$F$16,$F$21)/COUNTIF('2. Invulblad'!$R$29:$R$1048576,Lijstjes!$F$2),0)</f>
        <v>0</v>
      </c>
      <c r="U1439" s="5">
        <f>IF(T1439=Lijstjes!$F$2,IF($F$15=Lijstjes!$A$5,$F$16,$F$21)/COUNTIF('2. Invulblad'!$T$29:$T$1048576,Lijstjes!$F$2),0)</f>
        <v>0</v>
      </c>
      <c r="W1439" s="5" t="str">
        <f>IF(V1439=Lijstjes!$F$2,IF($F$15=Lijstjes!$A$6,$F$16,$F$21)/COUNTIF('2. Invulblad'!$V$29:$V$1048576,Lijstjes!$F$2),"")</f>
        <v/>
      </c>
      <c r="Y1439" s="5" t="str">
        <f>IF(X1439=Lijstjes!$F$2,IF($F$15=Lijstjes!$A$7,$F$16,$F$21)/COUNTIF('2. Invulblad'!$X$29:$X$1048576,Lijstjes!$F$2),"")</f>
        <v/>
      </c>
      <c r="AA1439" s="14">
        <f>IF(Z1439=Lijstjes!$F$2,IF($F$15=Lijstjes!$A$8,$F$16,$F$21)/COUNTIF('2. Invulblad'!$Z$29:$Z$1048576,Lijstjes!$F$2),0)</f>
        <v>0</v>
      </c>
      <c r="AC1439" s="14">
        <f>IF(AB1439=Lijstjes!$F$2,IF($F$15=Lijstjes!$A$9,$F$16,$F$21)/COUNTIF('2. Invulblad'!$AB$29:$AB$1048576,Lijstjes!$F$2),0)</f>
        <v>0</v>
      </c>
      <c r="AE1439" s="14">
        <f>IF(AD1439=Lijstjes!$F$2,IF($F$15=Lijstjes!$A$10,$F$16,$F$21)/COUNTIF('2. Invulblad'!$AD$29:$AD$1048576,Lijstjes!$F$2),0)</f>
        <v>0</v>
      </c>
      <c r="AG1439" s="14">
        <f>IF(AF1439=Lijstjes!$F$2,IF($F$15=Lijstjes!$A$11,$F$16,$F$21)/COUNTIF('2. Invulblad'!$AF$29:$AF$1048576,Lijstjes!$F$2),0)</f>
        <v>0</v>
      </c>
    </row>
    <row r="1440" spans="2:33" ht="14.5">
      <c r="B1440" s="12" t="str">
        <f t="shared" si="44"/>
        <v/>
      </c>
      <c r="C1440" t="str">
        <f t="shared" si="45"/>
        <v/>
      </c>
      <c r="D1440" s="15" t="str">
        <f>IF(M1440=0,"",IF(AND(M1440&gt;0,IFERROR(SEARCH(Lijstjes!$F$2,'2. Invulblad'!N1440&amp;'2. Invulblad'!P1440&amp;'2. Invulblad'!R1440&amp;'2. Invulblad'!T1440&amp;'2. Invulblad'!V1440&amp;'2. Invulblad'!X1440&amp;'2. Invulblad'!Z1440&amp;'2. Invulblad'!AB1440&amp;'2. Invulblad'!AD1440&amp;'2. Invulblad'!AF1440&amp;'2. Invulblad'!AH1440&amp;'2. Invulblad'!AI1440),0)&gt;0),"","U mag geen subsidie aanvragen voor "&amp;'2. Invulblad'!E1440&amp;" "&amp;'2. Invulblad'!F1440&amp;'2. Invulblad'!G1440&amp;" want er is geen aangrenzende maatregel getroffen."))</f>
        <v/>
      </c>
      <c r="O1440" s="14" t="str">
        <f>IF(N1440=Lijstjes!$F$2,IF($F$15=Lijstjes!$A$2,$F$16,$F$21)/COUNTIF('2. Invulblad'!$N$29:$N$1048576,Lijstjes!$F$2),"")</f>
        <v/>
      </c>
      <c r="Q1440" s="5" t="str">
        <f>IF(P1440=Lijstjes!$F$2,IF($F$15=Lijstjes!$A$3,$F$16,$F$21)/COUNTIF('2. Invulblad'!$P$29:$P$1048576,Lijstjes!$F$2),"")</f>
        <v/>
      </c>
      <c r="S1440" s="5">
        <f>IF(R1440=Lijstjes!$F$2,IF($F$15=Lijstjes!$A$4,$F$16,$F$21)/COUNTIF('2. Invulblad'!$R$29:$R$1048576,Lijstjes!$F$2),0)</f>
        <v>0</v>
      </c>
      <c r="U1440" s="5">
        <f>IF(T1440=Lijstjes!$F$2,IF($F$15=Lijstjes!$A$5,$F$16,$F$21)/COUNTIF('2. Invulblad'!$T$29:$T$1048576,Lijstjes!$F$2),0)</f>
        <v>0</v>
      </c>
      <c r="W1440" s="5" t="str">
        <f>IF(V1440=Lijstjes!$F$2,IF($F$15=Lijstjes!$A$6,$F$16,$F$21)/COUNTIF('2. Invulblad'!$V$29:$V$1048576,Lijstjes!$F$2),"")</f>
        <v/>
      </c>
      <c r="Y1440" s="5" t="str">
        <f>IF(X1440=Lijstjes!$F$2,IF($F$15=Lijstjes!$A$7,$F$16,$F$21)/COUNTIF('2. Invulblad'!$X$29:$X$1048576,Lijstjes!$F$2),"")</f>
        <v/>
      </c>
      <c r="AA1440" s="14">
        <f>IF(Z1440=Lijstjes!$F$2,IF($F$15=Lijstjes!$A$8,$F$16,$F$21)/COUNTIF('2. Invulblad'!$Z$29:$Z$1048576,Lijstjes!$F$2),0)</f>
        <v>0</v>
      </c>
      <c r="AC1440" s="14">
        <f>IF(AB1440=Lijstjes!$F$2,IF($F$15=Lijstjes!$A$9,$F$16,$F$21)/COUNTIF('2. Invulblad'!$AB$29:$AB$1048576,Lijstjes!$F$2),0)</f>
        <v>0</v>
      </c>
      <c r="AE1440" s="14">
        <f>IF(AD1440=Lijstjes!$F$2,IF($F$15=Lijstjes!$A$10,$F$16,$F$21)/COUNTIF('2. Invulblad'!$AD$29:$AD$1048576,Lijstjes!$F$2),0)</f>
        <v>0</v>
      </c>
      <c r="AG1440" s="14">
        <f>IF(AF1440=Lijstjes!$F$2,IF($F$15=Lijstjes!$A$11,$F$16,$F$21)/COUNTIF('2. Invulblad'!$AF$29:$AF$1048576,Lijstjes!$F$2),0)</f>
        <v>0</v>
      </c>
    </row>
    <row r="1441" spans="2:33" ht="14.5">
      <c r="B1441" s="12" t="str">
        <f t="shared" si="44"/>
        <v/>
      </c>
      <c r="C1441" t="str">
        <f t="shared" si="45"/>
        <v/>
      </c>
      <c r="D1441" s="15" t="str">
        <f>IF(M1441=0,"",IF(AND(M1441&gt;0,IFERROR(SEARCH(Lijstjes!$F$2,'2. Invulblad'!N1441&amp;'2. Invulblad'!P1441&amp;'2. Invulblad'!R1441&amp;'2. Invulblad'!T1441&amp;'2. Invulblad'!V1441&amp;'2. Invulblad'!X1441&amp;'2. Invulblad'!Z1441&amp;'2. Invulblad'!AB1441&amp;'2. Invulblad'!AD1441&amp;'2. Invulblad'!AF1441&amp;'2. Invulblad'!AH1441&amp;'2. Invulblad'!AI1441),0)&gt;0),"","U mag geen subsidie aanvragen voor "&amp;'2. Invulblad'!E1441&amp;" "&amp;'2. Invulblad'!F1441&amp;'2. Invulblad'!G1441&amp;" want er is geen aangrenzende maatregel getroffen."))</f>
        <v/>
      </c>
      <c r="O1441" s="14" t="str">
        <f>IF(N1441=Lijstjes!$F$2,IF($F$15=Lijstjes!$A$2,$F$16,$F$21)/COUNTIF('2. Invulblad'!$N$29:$N$1048576,Lijstjes!$F$2),"")</f>
        <v/>
      </c>
      <c r="Q1441" s="5" t="str">
        <f>IF(P1441=Lijstjes!$F$2,IF($F$15=Lijstjes!$A$3,$F$16,$F$21)/COUNTIF('2. Invulblad'!$P$29:$P$1048576,Lijstjes!$F$2),"")</f>
        <v/>
      </c>
      <c r="S1441" s="5">
        <f>IF(R1441=Lijstjes!$F$2,IF($F$15=Lijstjes!$A$4,$F$16,$F$21)/COUNTIF('2. Invulblad'!$R$29:$R$1048576,Lijstjes!$F$2),0)</f>
        <v>0</v>
      </c>
      <c r="U1441" s="5">
        <f>IF(T1441=Lijstjes!$F$2,IF($F$15=Lijstjes!$A$5,$F$16,$F$21)/COUNTIF('2. Invulblad'!$T$29:$T$1048576,Lijstjes!$F$2),0)</f>
        <v>0</v>
      </c>
      <c r="W1441" s="5" t="str">
        <f>IF(V1441=Lijstjes!$F$2,IF($F$15=Lijstjes!$A$6,$F$16,$F$21)/COUNTIF('2. Invulblad'!$V$29:$V$1048576,Lijstjes!$F$2),"")</f>
        <v/>
      </c>
      <c r="Y1441" s="5" t="str">
        <f>IF(X1441=Lijstjes!$F$2,IF($F$15=Lijstjes!$A$7,$F$16,$F$21)/COUNTIF('2. Invulblad'!$X$29:$X$1048576,Lijstjes!$F$2),"")</f>
        <v/>
      </c>
      <c r="AA1441" s="14">
        <f>IF(Z1441=Lijstjes!$F$2,IF($F$15=Lijstjes!$A$8,$F$16,$F$21)/COUNTIF('2. Invulblad'!$Z$29:$Z$1048576,Lijstjes!$F$2),0)</f>
        <v>0</v>
      </c>
      <c r="AC1441" s="14">
        <f>IF(AB1441=Lijstjes!$F$2,IF($F$15=Lijstjes!$A$9,$F$16,$F$21)/COUNTIF('2. Invulblad'!$AB$29:$AB$1048576,Lijstjes!$F$2),0)</f>
        <v>0</v>
      </c>
      <c r="AE1441" s="14">
        <f>IF(AD1441=Lijstjes!$F$2,IF($F$15=Lijstjes!$A$10,$F$16,$F$21)/COUNTIF('2. Invulblad'!$AD$29:$AD$1048576,Lijstjes!$F$2),0)</f>
        <v>0</v>
      </c>
      <c r="AG1441" s="14">
        <f>IF(AF1441=Lijstjes!$F$2,IF($F$15=Lijstjes!$A$11,$F$16,$F$21)/COUNTIF('2. Invulblad'!$AF$29:$AF$1048576,Lijstjes!$F$2),0)</f>
        <v>0</v>
      </c>
    </row>
    <row r="1442" spans="2:33" ht="14.5">
      <c r="B1442" s="12" t="str">
        <f t="shared" si="44"/>
        <v/>
      </c>
      <c r="C1442" t="str">
        <f t="shared" si="45"/>
        <v/>
      </c>
      <c r="D1442" s="15" t="str">
        <f>IF(M1442=0,"",IF(AND(M1442&gt;0,IFERROR(SEARCH(Lijstjes!$F$2,'2. Invulblad'!N1442&amp;'2. Invulblad'!P1442&amp;'2. Invulblad'!R1442&amp;'2. Invulblad'!T1442&amp;'2. Invulblad'!V1442&amp;'2. Invulblad'!X1442&amp;'2. Invulblad'!Z1442&amp;'2. Invulblad'!AB1442&amp;'2. Invulblad'!AD1442&amp;'2. Invulblad'!AF1442&amp;'2. Invulblad'!AH1442&amp;'2. Invulblad'!AI1442),0)&gt;0),"","U mag geen subsidie aanvragen voor "&amp;'2. Invulblad'!E1442&amp;" "&amp;'2. Invulblad'!F1442&amp;'2. Invulblad'!G1442&amp;" want er is geen aangrenzende maatregel getroffen."))</f>
        <v/>
      </c>
      <c r="O1442" s="14" t="str">
        <f>IF(N1442=Lijstjes!$F$2,IF($F$15=Lijstjes!$A$2,$F$16,$F$21)/COUNTIF('2. Invulblad'!$N$29:$N$1048576,Lijstjes!$F$2),"")</f>
        <v/>
      </c>
      <c r="Q1442" s="5" t="str">
        <f>IF(P1442=Lijstjes!$F$2,IF($F$15=Lijstjes!$A$3,$F$16,$F$21)/COUNTIF('2. Invulblad'!$P$29:$P$1048576,Lijstjes!$F$2),"")</f>
        <v/>
      </c>
      <c r="S1442" s="5">
        <f>IF(R1442=Lijstjes!$F$2,IF($F$15=Lijstjes!$A$4,$F$16,$F$21)/COUNTIF('2. Invulblad'!$R$29:$R$1048576,Lijstjes!$F$2),0)</f>
        <v>0</v>
      </c>
      <c r="U1442" s="5">
        <f>IF(T1442=Lijstjes!$F$2,IF($F$15=Lijstjes!$A$5,$F$16,$F$21)/COUNTIF('2. Invulblad'!$T$29:$T$1048576,Lijstjes!$F$2),0)</f>
        <v>0</v>
      </c>
      <c r="W1442" s="5" t="str">
        <f>IF(V1442=Lijstjes!$F$2,IF($F$15=Lijstjes!$A$6,$F$16,$F$21)/COUNTIF('2. Invulblad'!$V$29:$V$1048576,Lijstjes!$F$2),"")</f>
        <v/>
      </c>
      <c r="Y1442" s="5" t="str">
        <f>IF(X1442=Lijstjes!$F$2,IF($F$15=Lijstjes!$A$7,$F$16,$F$21)/COUNTIF('2. Invulblad'!$X$29:$X$1048576,Lijstjes!$F$2),"")</f>
        <v/>
      </c>
      <c r="AA1442" s="14">
        <f>IF(Z1442=Lijstjes!$F$2,IF($F$15=Lijstjes!$A$8,$F$16,$F$21)/COUNTIF('2. Invulblad'!$Z$29:$Z$1048576,Lijstjes!$F$2),0)</f>
        <v>0</v>
      </c>
      <c r="AC1442" s="14">
        <f>IF(AB1442=Lijstjes!$F$2,IF($F$15=Lijstjes!$A$9,$F$16,$F$21)/COUNTIF('2. Invulblad'!$AB$29:$AB$1048576,Lijstjes!$F$2),0)</f>
        <v>0</v>
      </c>
      <c r="AE1442" s="14">
        <f>IF(AD1442=Lijstjes!$F$2,IF($F$15=Lijstjes!$A$10,$F$16,$F$21)/COUNTIF('2. Invulblad'!$AD$29:$AD$1048576,Lijstjes!$F$2),0)</f>
        <v>0</v>
      </c>
      <c r="AG1442" s="14">
        <f>IF(AF1442=Lijstjes!$F$2,IF($F$15=Lijstjes!$A$11,$F$16,$F$21)/COUNTIF('2. Invulblad'!$AF$29:$AF$1048576,Lijstjes!$F$2),0)</f>
        <v>0</v>
      </c>
    </row>
    <row r="1443" spans="2:33" ht="14.5">
      <c r="B1443" s="12" t="str">
        <f t="shared" si="44"/>
        <v/>
      </c>
      <c r="C1443" t="str">
        <f t="shared" si="45"/>
        <v/>
      </c>
      <c r="D1443" s="15" t="str">
        <f>IF(M1443=0,"",IF(AND(M1443&gt;0,IFERROR(SEARCH(Lijstjes!$F$2,'2. Invulblad'!N1443&amp;'2. Invulblad'!P1443&amp;'2. Invulblad'!R1443&amp;'2. Invulblad'!T1443&amp;'2. Invulblad'!V1443&amp;'2. Invulblad'!X1443&amp;'2. Invulblad'!Z1443&amp;'2. Invulblad'!AB1443&amp;'2. Invulblad'!AD1443&amp;'2. Invulblad'!AF1443&amp;'2. Invulblad'!AH1443&amp;'2. Invulblad'!AI1443),0)&gt;0),"","U mag geen subsidie aanvragen voor "&amp;'2. Invulblad'!E1443&amp;" "&amp;'2. Invulblad'!F1443&amp;'2. Invulblad'!G1443&amp;" want er is geen aangrenzende maatregel getroffen."))</f>
        <v/>
      </c>
      <c r="O1443" s="14" t="str">
        <f>IF(N1443=Lijstjes!$F$2,IF($F$15=Lijstjes!$A$2,$F$16,$F$21)/COUNTIF('2. Invulblad'!$N$29:$N$1048576,Lijstjes!$F$2),"")</f>
        <v/>
      </c>
      <c r="Q1443" s="5" t="str">
        <f>IF(P1443=Lijstjes!$F$2,IF($F$15=Lijstjes!$A$3,$F$16,$F$21)/COUNTIF('2. Invulblad'!$P$29:$P$1048576,Lijstjes!$F$2),"")</f>
        <v/>
      </c>
      <c r="S1443" s="5">
        <f>IF(R1443=Lijstjes!$F$2,IF($F$15=Lijstjes!$A$4,$F$16,$F$21)/COUNTIF('2. Invulblad'!$R$29:$R$1048576,Lijstjes!$F$2),0)</f>
        <v>0</v>
      </c>
      <c r="U1443" s="5">
        <f>IF(T1443=Lijstjes!$F$2,IF($F$15=Lijstjes!$A$5,$F$16,$F$21)/COUNTIF('2. Invulblad'!$T$29:$T$1048576,Lijstjes!$F$2),0)</f>
        <v>0</v>
      </c>
      <c r="W1443" s="5" t="str">
        <f>IF(V1443=Lijstjes!$F$2,IF($F$15=Lijstjes!$A$6,$F$16,$F$21)/COUNTIF('2. Invulblad'!$V$29:$V$1048576,Lijstjes!$F$2),"")</f>
        <v/>
      </c>
      <c r="Y1443" s="5" t="str">
        <f>IF(X1443=Lijstjes!$F$2,IF($F$15=Lijstjes!$A$7,$F$16,$F$21)/COUNTIF('2. Invulblad'!$X$29:$X$1048576,Lijstjes!$F$2),"")</f>
        <v/>
      </c>
      <c r="AA1443" s="14">
        <f>IF(Z1443=Lijstjes!$F$2,IF($F$15=Lijstjes!$A$8,$F$16,$F$21)/COUNTIF('2. Invulblad'!$Z$29:$Z$1048576,Lijstjes!$F$2),0)</f>
        <v>0</v>
      </c>
      <c r="AC1443" s="14">
        <f>IF(AB1443=Lijstjes!$F$2,IF($F$15=Lijstjes!$A$9,$F$16,$F$21)/COUNTIF('2. Invulblad'!$AB$29:$AB$1048576,Lijstjes!$F$2),0)</f>
        <v>0</v>
      </c>
      <c r="AE1443" s="14">
        <f>IF(AD1443=Lijstjes!$F$2,IF($F$15=Lijstjes!$A$10,$F$16,$F$21)/COUNTIF('2. Invulblad'!$AD$29:$AD$1048576,Lijstjes!$F$2),0)</f>
        <v>0</v>
      </c>
      <c r="AG1443" s="14">
        <f>IF(AF1443=Lijstjes!$F$2,IF($F$15=Lijstjes!$A$11,$F$16,$F$21)/COUNTIF('2. Invulblad'!$AF$29:$AF$1048576,Lijstjes!$F$2),0)</f>
        <v>0</v>
      </c>
    </row>
    <row r="1444" spans="2:33" ht="14.5">
      <c r="B1444" s="12" t="str">
        <f t="shared" si="44"/>
        <v/>
      </c>
      <c r="C1444" t="str">
        <f t="shared" si="45"/>
        <v/>
      </c>
      <c r="D1444" s="15" t="str">
        <f>IF(M1444=0,"",IF(AND(M1444&gt;0,IFERROR(SEARCH(Lijstjes!$F$2,'2. Invulblad'!N1444&amp;'2. Invulblad'!P1444&amp;'2. Invulblad'!R1444&amp;'2. Invulblad'!T1444&amp;'2. Invulblad'!V1444&amp;'2. Invulblad'!X1444&amp;'2. Invulblad'!Z1444&amp;'2. Invulblad'!AB1444&amp;'2. Invulblad'!AD1444&amp;'2. Invulblad'!AF1444&amp;'2. Invulblad'!AH1444&amp;'2. Invulblad'!AI1444),0)&gt;0),"","U mag geen subsidie aanvragen voor "&amp;'2. Invulblad'!E1444&amp;" "&amp;'2. Invulblad'!F1444&amp;'2. Invulblad'!G1444&amp;" want er is geen aangrenzende maatregel getroffen."))</f>
        <v/>
      </c>
      <c r="O1444" s="14" t="str">
        <f>IF(N1444=Lijstjes!$F$2,IF($F$15=Lijstjes!$A$2,$F$16,$F$21)/COUNTIF('2. Invulblad'!$N$29:$N$1048576,Lijstjes!$F$2),"")</f>
        <v/>
      </c>
      <c r="Q1444" s="5" t="str">
        <f>IF(P1444=Lijstjes!$F$2,IF($F$15=Lijstjes!$A$3,$F$16,$F$21)/COUNTIF('2. Invulblad'!$P$29:$P$1048576,Lijstjes!$F$2),"")</f>
        <v/>
      </c>
      <c r="S1444" s="5">
        <f>IF(R1444=Lijstjes!$F$2,IF($F$15=Lijstjes!$A$4,$F$16,$F$21)/COUNTIF('2. Invulblad'!$R$29:$R$1048576,Lijstjes!$F$2),0)</f>
        <v>0</v>
      </c>
      <c r="U1444" s="5">
        <f>IF(T1444=Lijstjes!$F$2,IF($F$15=Lijstjes!$A$5,$F$16,$F$21)/COUNTIF('2. Invulblad'!$T$29:$T$1048576,Lijstjes!$F$2),0)</f>
        <v>0</v>
      </c>
      <c r="W1444" s="5" t="str">
        <f>IF(V1444=Lijstjes!$F$2,IF($F$15=Lijstjes!$A$6,$F$16,$F$21)/COUNTIF('2. Invulblad'!$V$29:$V$1048576,Lijstjes!$F$2),"")</f>
        <v/>
      </c>
      <c r="Y1444" s="5" t="str">
        <f>IF(X1444=Lijstjes!$F$2,IF($F$15=Lijstjes!$A$7,$F$16,$F$21)/COUNTIF('2. Invulblad'!$X$29:$X$1048576,Lijstjes!$F$2),"")</f>
        <v/>
      </c>
      <c r="AA1444" s="14">
        <f>IF(Z1444=Lijstjes!$F$2,IF($F$15=Lijstjes!$A$8,$F$16,$F$21)/COUNTIF('2. Invulblad'!$Z$29:$Z$1048576,Lijstjes!$F$2),0)</f>
        <v>0</v>
      </c>
      <c r="AC1444" s="14">
        <f>IF(AB1444=Lijstjes!$F$2,IF($F$15=Lijstjes!$A$9,$F$16,$F$21)/COUNTIF('2. Invulblad'!$AB$29:$AB$1048576,Lijstjes!$F$2),0)</f>
        <v>0</v>
      </c>
      <c r="AE1444" s="14">
        <f>IF(AD1444=Lijstjes!$F$2,IF($F$15=Lijstjes!$A$10,$F$16,$F$21)/COUNTIF('2. Invulblad'!$AD$29:$AD$1048576,Lijstjes!$F$2),0)</f>
        <v>0</v>
      </c>
      <c r="AG1444" s="14">
        <f>IF(AF1444=Lijstjes!$F$2,IF($F$15=Lijstjes!$A$11,$F$16,$F$21)/COUNTIF('2. Invulblad'!$AF$29:$AF$1048576,Lijstjes!$F$2),0)</f>
        <v>0</v>
      </c>
    </row>
    <row r="1445" spans="2:33" ht="14.5">
      <c r="B1445" s="12" t="str">
        <f t="shared" si="44"/>
        <v/>
      </c>
      <c r="C1445" t="str">
        <f t="shared" si="45"/>
        <v/>
      </c>
      <c r="D1445" s="15" t="str">
        <f>IF(M1445=0,"",IF(AND(M1445&gt;0,IFERROR(SEARCH(Lijstjes!$F$2,'2. Invulblad'!N1445&amp;'2. Invulblad'!P1445&amp;'2. Invulblad'!R1445&amp;'2. Invulblad'!T1445&amp;'2. Invulblad'!V1445&amp;'2. Invulblad'!X1445&amp;'2. Invulblad'!Z1445&amp;'2. Invulblad'!AB1445&amp;'2. Invulblad'!AD1445&amp;'2. Invulblad'!AF1445&amp;'2. Invulblad'!AH1445&amp;'2. Invulblad'!AI1445),0)&gt;0),"","U mag geen subsidie aanvragen voor "&amp;'2. Invulblad'!E1445&amp;" "&amp;'2. Invulblad'!F1445&amp;'2. Invulblad'!G1445&amp;" want er is geen aangrenzende maatregel getroffen."))</f>
        <v/>
      </c>
      <c r="O1445" s="14" t="str">
        <f>IF(N1445=Lijstjes!$F$2,IF($F$15=Lijstjes!$A$2,$F$16,$F$21)/COUNTIF('2. Invulblad'!$N$29:$N$1048576,Lijstjes!$F$2),"")</f>
        <v/>
      </c>
      <c r="Q1445" s="5" t="str">
        <f>IF(P1445=Lijstjes!$F$2,IF($F$15=Lijstjes!$A$3,$F$16,$F$21)/COUNTIF('2. Invulblad'!$P$29:$P$1048576,Lijstjes!$F$2),"")</f>
        <v/>
      </c>
      <c r="S1445" s="5">
        <f>IF(R1445=Lijstjes!$F$2,IF($F$15=Lijstjes!$A$4,$F$16,$F$21)/COUNTIF('2. Invulblad'!$R$29:$R$1048576,Lijstjes!$F$2),0)</f>
        <v>0</v>
      </c>
      <c r="U1445" s="5">
        <f>IF(T1445=Lijstjes!$F$2,IF($F$15=Lijstjes!$A$5,$F$16,$F$21)/COUNTIF('2. Invulblad'!$T$29:$T$1048576,Lijstjes!$F$2),0)</f>
        <v>0</v>
      </c>
      <c r="W1445" s="5" t="str">
        <f>IF(V1445=Lijstjes!$F$2,IF($F$15=Lijstjes!$A$6,$F$16,$F$21)/COUNTIF('2. Invulblad'!$V$29:$V$1048576,Lijstjes!$F$2),"")</f>
        <v/>
      </c>
      <c r="Y1445" s="5" t="str">
        <f>IF(X1445=Lijstjes!$F$2,IF($F$15=Lijstjes!$A$7,$F$16,$F$21)/COUNTIF('2. Invulblad'!$X$29:$X$1048576,Lijstjes!$F$2),"")</f>
        <v/>
      </c>
      <c r="AA1445" s="14">
        <f>IF(Z1445=Lijstjes!$F$2,IF($F$15=Lijstjes!$A$8,$F$16,$F$21)/COUNTIF('2. Invulblad'!$Z$29:$Z$1048576,Lijstjes!$F$2),0)</f>
        <v>0</v>
      </c>
      <c r="AC1445" s="14">
        <f>IF(AB1445=Lijstjes!$F$2,IF($F$15=Lijstjes!$A$9,$F$16,$F$21)/COUNTIF('2. Invulblad'!$AB$29:$AB$1048576,Lijstjes!$F$2),0)</f>
        <v>0</v>
      </c>
      <c r="AE1445" s="14">
        <f>IF(AD1445=Lijstjes!$F$2,IF($F$15=Lijstjes!$A$10,$F$16,$F$21)/COUNTIF('2. Invulblad'!$AD$29:$AD$1048576,Lijstjes!$F$2),0)</f>
        <v>0</v>
      </c>
      <c r="AG1445" s="14">
        <f>IF(AF1445=Lijstjes!$F$2,IF($F$15=Lijstjes!$A$11,$F$16,$F$21)/COUNTIF('2. Invulblad'!$AF$29:$AF$1048576,Lijstjes!$F$2),0)</f>
        <v>0</v>
      </c>
    </row>
    <row r="1446" spans="2:33" ht="14.5">
      <c r="B1446" s="12" t="str">
        <f t="shared" si="44"/>
        <v/>
      </c>
      <c r="C1446" t="str">
        <f t="shared" si="45"/>
        <v/>
      </c>
      <c r="D1446" s="15" t="str">
        <f>IF(M1446=0,"",IF(AND(M1446&gt;0,IFERROR(SEARCH(Lijstjes!$F$2,'2. Invulblad'!N1446&amp;'2. Invulblad'!P1446&amp;'2. Invulblad'!R1446&amp;'2. Invulblad'!T1446&amp;'2. Invulblad'!V1446&amp;'2. Invulblad'!X1446&amp;'2. Invulblad'!Z1446&amp;'2. Invulblad'!AB1446&amp;'2. Invulblad'!AD1446&amp;'2. Invulblad'!AF1446&amp;'2. Invulblad'!AH1446&amp;'2. Invulblad'!AI1446),0)&gt;0),"","U mag geen subsidie aanvragen voor "&amp;'2. Invulblad'!E1446&amp;" "&amp;'2. Invulblad'!F1446&amp;'2. Invulblad'!G1446&amp;" want er is geen aangrenzende maatregel getroffen."))</f>
        <v/>
      </c>
      <c r="O1446" s="14" t="str">
        <f>IF(N1446=Lijstjes!$F$2,IF($F$15=Lijstjes!$A$2,$F$16,$F$21)/COUNTIF('2. Invulblad'!$N$29:$N$1048576,Lijstjes!$F$2),"")</f>
        <v/>
      </c>
      <c r="Q1446" s="5" t="str">
        <f>IF(P1446=Lijstjes!$F$2,IF($F$15=Lijstjes!$A$3,$F$16,$F$21)/COUNTIF('2. Invulblad'!$P$29:$P$1048576,Lijstjes!$F$2),"")</f>
        <v/>
      </c>
      <c r="S1446" s="5">
        <f>IF(R1446=Lijstjes!$F$2,IF($F$15=Lijstjes!$A$4,$F$16,$F$21)/COUNTIF('2. Invulblad'!$R$29:$R$1048576,Lijstjes!$F$2),0)</f>
        <v>0</v>
      </c>
      <c r="U1446" s="5">
        <f>IF(T1446=Lijstjes!$F$2,IF($F$15=Lijstjes!$A$5,$F$16,$F$21)/COUNTIF('2. Invulblad'!$T$29:$T$1048576,Lijstjes!$F$2),0)</f>
        <v>0</v>
      </c>
      <c r="W1446" s="5" t="str">
        <f>IF(V1446=Lijstjes!$F$2,IF($F$15=Lijstjes!$A$6,$F$16,$F$21)/COUNTIF('2. Invulblad'!$V$29:$V$1048576,Lijstjes!$F$2),"")</f>
        <v/>
      </c>
      <c r="Y1446" s="5" t="str">
        <f>IF(X1446=Lijstjes!$F$2,IF($F$15=Lijstjes!$A$7,$F$16,$F$21)/COUNTIF('2. Invulblad'!$X$29:$X$1048576,Lijstjes!$F$2),"")</f>
        <v/>
      </c>
      <c r="AA1446" s="14">
        <f>IF(Z1446=Lijstjes!$F$2,IF($F$15=Lijstjes!$A$8,$F$16,$F$21)/COUNTIF('2. Invulblad'!$Z$29:$Z$1048576,Lijstjes!$F$2),0)</f>
        <v>0</v>
      </c>
      <c r="AC1446" s="14">
        <f>IF(AB1446=Lijstjes!$F$2,IF($F$15=Lijstjes!$A$9,$F$16,$F$21)/COUNTIF('2. Invulblad'!$AB$29:$AB$1048576,Lijstjes!$F$2),0)</f>
        <v>0</v>
      </c>
      <c r="AE1446" s="14">
        <f>IF(AD1446=Lijstjes!$F$2,IF($F$15=Lijstjes!$A$10,$F$16,$F$21)/COUNTIF('2. Invulblad'!$AD$29:$AD$1048576,Lijstjes!$F$2),0)</f>
        <v>0</v>
      </c>
      <c r="AG1446" s="14">
        <f>IF(AF1446=Lijstjes!$F$2,IF($F$15=Lijstjes!$A$11,$F$16,$F$21)/COUNTIF('2. Invulblad'!$AF$29:$AF$1048576,Lijstjes!$F$2),0)</f>
        <v>0</v>
      </c>
    </row>
    <row r="1447" spans="2:33" ht="14.5">
      <c r="B1447" s="12" t="str">
        <f t="shared" si="44"/>
        <v/>
      </c>
      <c r="C1447" t="str">
        <f t="shared" si="45"/>
        <v/>
      </c>
      <c r="D1447" s="15" t="str">
        <f>IF(M1447=0,"",IF(AND(M1447&gt;0,IFERROR(SEARCH(Lijstjes!$F$2,'2. Invulblad'!N1447&amp;'2. Invulblad'!P1447&amp;'2. Invulblad'!R1447&amp;'2. Invulblad'!T1447&amp;'2. Invulblad'!V1447&amp;'2. Invulblad'!X1447&amp;'2. Invulblad'!Z1447&amp;'2. Invulblad'!AB1447&amp;'2. Invulblad'!AD1447&amp;'2. Invulblad'!AF1447&amp;'2. Invulblad'!AH1447&amp;'2. Invulblad'!AI1447),0)&gt;0),"","U mag geen subsidie aanvragen voor "&amp;'2. Invulblad'!E1447&amp;" "&amp;'2. Invulblad'!F1447&amp;'2. Invulblad'!G1447&amp;" want er is geen aangrenzende maatregel getroffen."))</f>
        <v/>
      </c>
      <c r="O1447" s="14" t="str">
        <f>IF(N1447=Lijstjes!$F$2,IF($F$15=Lijstjes!$A$2,$F$16,$F$21)/COUNTIF('2. Invulblad'!$N$29:$N$1048576,Lijstjes!$F$2),"")</f>
        <v/>
      </c>
      <c r="Q1447" s="5" t="str">
        <f>IF(P1447=Lijstjes!$F$2,IF($F$15=Lijstjes!$A$3,$F$16,$F$21)/COUNTIF('2. Invulblad'!$P$29:$P$1048576,Lijstjes!$F$2),"")</f>
        <v/>
      </c>
      <c r="S1447" s="5">
        <f>IF(R1447=Lijstjes!$F$2,IF($F$15=Lijstjes!$A$4,$F$16,$F$21)/COUNTIF('2. Invulblad'!$R$29:$R$1048576,Lijstjes!$F$2),0)</f>
        <v>0</v>
      </c>
      <c r="U1447" s="5">
        <f>IF(T1447=Lijstjes!$F$2,IF($F$15=Lijstjes!$A$5,$F$16,$F$21)/COUNTIF('2. Invulblad'!$T$29:$T$1048576,Lijstjes!$F$2),0)</f>
        <v>0</v>
      </c>
      <c r="W1447" s="5" t="str">
        <f>IF(V1447=Lijstjes!$F$2,IF($F$15=Lijstjes!$A$6,$F$16,$F$21)/COUNTIF('2. Invulblad'!$V$29:$V$1048576,Lijstjes!$F$2),"")</f>
        <v/>
      </c>
      <c r="Y1447" s="5" t="str">
        <f>IF(X1447=Lijstjes!$F$2,IF($F$15=Lijstjes!$A$7,$F$16,$F$21)/COUNTIF('2. Invulblad'!$X$29:$X$1048576,Lijstjes!$F$2),"")</f>
        <v/>
      </c>
      <c r="AA1447" s="14">
        <f>IF(Z1447=Lijstjes!$F$2,IF($F$15=Lijstjes!$A$8,$F$16,$F$21)/COUNTIF('2. Invulblad'!$Z$29:$Z$1048576,Lijstjes!$F$2),0)</f>
        <v>0</v>
      </c>
      <c r="AC1447" s="14">
        <f>IF(AB1447=Lijstjes!$F$2,IF($F$15=Lijstjes!$A$9,$F$16,$F$21)/COUNTIF('2. Invulblad'!$AB$29:$AB$1048576,Lijstjes!$F$2),0)</f>
        <v>0</v>
      </c>
      <c r="AE1447" s="14">
        <f>IF(AD1447=Lijstjes!$F$2,IF($F$15=Lijstjes!$A$10,$F$16,$F$21)/COUNTIF('2. Invulblad'!$AD$29:$AD$1048576,Lijstjes!$F$2),0)</f>
        <v>0</v>
      </c>
      <c r="AG1447" s="14">
        <f>IF(AF1447=Lijstjes!$F$2,IF($F$15=Lijstjes!$A$11,$F$16,$F$21)/COUNTIF('2. Invulblad'!$AF$29:$AF$1048576,Lijstjes!$F$2),0)</f>
        <v>0</v>
      </c>
    </row>
    <row r="1448" spans="2:33" ht="14.5">
      <c r="B1448" s="12" t="str">
        <f t="shared" si="44"/>
        <v/>
      </c>
      <c r="C1448" t="str">
        <f t="shared" si="45"/>
        <v/>
      </c>
      <c r="D1448" s="15" t="str">
        <f>IF(M1448=0,"",IF(AND(M1448&gt;0,IFERROR(SEARCH(Lijstjes!$F$2,'2. Invulblad'!N1448&amp;'2. Invulblad'!P1448&amp;'2. Invulblad'!R1448&amp;'2. Invulblad'!T1448&amp;'2. Invulblad'!V1448&amp;'2. Invulblad'!X1448&amp;'2. Invulblad'!Z1448&amp;'2. Invulblad'!AB1448&amp;'2. Invulblad'!AD1448&amp;'2. Invulblad'!AF1448&amp;'2. Invulblad'!AH1448&amp;'2. Invulblad'!AI1448),0)&gt;0),"","U mag geen subsidie aanvragen voor "&amp;'2. Invulblad'!E1448&amp;" "&amp;'2. Invulblad'!F1448&amp;'2. Invulblad'!G1448&amp;" want er is geen aangrenzende maatregel getroffen."))</f>
        <v/>
      </c>
      <c r="O1448" s="14" t="str">
        <f>IF(N1448=Lijstjes!$F$2,IF($F$15=Lijstjes!$A$2,$F$16,$F$21)/COUNTIF('2. Invulblad'!$N$29:$N$1048576,Lijstjes!$F$2),"")</f>
        <v/>
      </c>
      <c r="Q1448" s="5" t="str">
        <f>IF(P1448=Lijstjes!$F$2,IF($F$15=Lijstjes!$A$3,$F$16,$F$21)/COUNTIF('2. Invulblad'!$P$29:$P$1048576,Lijstjes!$F$2),"")</f>
        <v/>
      </c>
      <c r="S1448" s="5">
        <f>IF(R1448=Lijstjes!$F$2,IF($F$15=Lijstjes!$A$4,$F$16,$F$21)/COUNTIF('2. Invulblad'!$R$29:$R$1048576,Lijstjes!$F$2),0)</f>
        <v>0</v>
      </c>
      <c r="U1448" s="5">
        <f>IF(T1448=Lijstjes!$F$2,IF($F$15=Lijstjes!$A$5,$F$16,$F$21)/COUNTIF('2. Invulblad'!$T$29:$T$1048576,Lijstjes!$F$2),0)</f>
        <v>0</v>
      </c>
      <c r="W1448" s="5" t="str">
        <f>IF(V1448=Lijstjes!$F$2,IF($F$15=Lijstjes!$A$6,$F$16,$F$21)/COUNTIF('2. Invulblad'!$V$29:$V$1048576,Lijstjes!$F$2),"")</f>
        <v/>
      </c>
      <c r="Y1448" s="5" t="str">
        <f>IF(X1448=Lijstjes!$F$2,IF($F$15=Lijstjes!$A$7,$F$16,$F$21)/COUNTIF('2. Invulblad'!$X$29:$X$1048576,Lijstjes!$F$2),"")</f>
        <v/>
      </c>
      <c r="AA1448" s="14">
        <f>IF(Z1448=Lijstjes!$F$2,IF($F$15=Lijstjes!$A$8,$F$16,$F$21)/COUNTIF('2. Invulblad'!$Z$29:$Z$1048576,Lijstjes!$F$2),0)</f>
        <v>0</v>
      </c>
      <c r="AC1448" s="14">
        <f>IF(AB1448=Lijstjes!$F$2,IF($F$15=Lijstjes!$A$9,$F$16,$F$21)/COUNTIF('2. Invulblad'!$AB$29:$AB$1048576,Lijstjes!$F$2),0)</f>
        <v>0</v>
      </c>
      <c r="AE1448" s="14">
        <f>IF(AD1448=Lijstjes!$F$2,IF($F$15=Lijstjes!$A$10,$F$16,$F$21)/COUNTIF('2. Invulblad'!$AD$29:$AD$1048576,Lijstjes!$F$2),0)</f>
        <v>0</v>
      </c>
      <c r="AG1448" s="14">
        <f>IF(AF1448=Lijstjes!$F$2,IF($F$15=Lijstjes!$A$11,$F$16,$F$21)/COUNTIF('2. Invulblad'!$AF$29:$AF$1048576,Lijstjes!$F$2),0)</f>
        <v>0</v>
      </c>
    </row>
    <row r="1449" spans="2:33" ht="14.5">
      <c r="B1449" s="12" t="str">
        <f t="shared" si="44"/>
        <v/>
      </c>
      <c r="C1449" t="str">
        <f t="shared" si="45"/>
        <v/>
      </c>
      <c r="D1449" s="15" t="str">
        <f>IF(M1449=0,"",IF(AND(M1449&gt;0,IFERROR(SEARCH(Lijstjes!$F$2,'2. Invulblad'!N1449&amp;'2. Invulblad'!P1449&amp;'2. Invulblad'!R1449&amp;'2. Invulblad'!T1449&amp;'2. Invulblad'!V1449&amp;'2. Invulblad'!X1449&amp;'2. Invulblad'!Z1449&amp;'2. Invulblad'!AB1449&amp;'2. Invulblad'!AD1449&amp;'2. Invulblad'!AF1449&amp;'2. Invulblad'!AH1449&amp;'2. Invulblad'!AI1449),0)&gt;0),"","U mag geen subsidie aanvragen voor "&amp;'2. Invulblad'!E1449&amp;" "&amp;'2. Invulblad'!F1449&amp;'2. Invulblad'!G1449&amp;" want er is geen aangrenzende maatregel getroffen."))</f>
        <v/>
      </c>
      <c r="O1449" s="14" t="str">
        <f>IF(N1449=Lijstjes!$F$2,IF($F$15=Lijstjes!$A$2,$F$16,$F$21)/COUNTIF('2. Invulblad'!$N$29:$N$1048576,Lijstjes!$F$2),"")</f>
        <v/>
      </c>
      <c r="Q1449" s="5" t="str">
        <f>IF(P1449=Lijstjes!$F$2,IF($F$15=Lijstjes!$A$3,$F$16,$F$21)/COUNTIF('2. Invulblad'!$P$29:$P$1048576,Lijstjes!$F$2),"")</f>
        <v/>
      </c>
      <c r="S1449" s="5">
        <f>IF(R1449=Lijstjes!$F$2,IF($F$15=Lijstjes!$A$4,$F$16,$F$21)/COUNTIF('2. Invulblad'!$R$29:$R$1048576,Lijstjes!$F$2),0)</f>
        <v>0</v>
      </c>
      <c r="U1449" s="5">
        <f>IF(T1449=Lijstjes!$F$2,IF($F$15=Lijstjes!$A$5,$F$16,$F$21)/COUNTIF('2. Invulblad'!$T$29:$T$1048576,Lijstjes!$F$2),0)</f>
        <v>0</v>
      </c>
      <c r="W1449" s="5" t="str">
        <f>IF(V1449=Lijstjes!$F$2,IF($F$15=Lijstjes!$A$6,$F$16,$F$21)/COUNTIF('2. Invulblad'!$V$29:$V$1048576,Lijstjes!$F$2),"")</f>
        <v/>
      </c>
      <c r="Y1449" s="5" t="str">
        <f>IF(X1449=Lijstjes!$F$2,IF($F$15=Lijstjes!$A$7,$F$16,$F$21)/COUNTIF('2. Invulblad'!$X$29:$X$1048576,Lijstjes!$F$2),"")</f>
        <v/>
      </c>
      <c r="AA1449" s="14">
        <f>IF(Z1449=Lijstjes!$F$2,IF($F$15=Lijstjes!$A$8,$F$16,$F$21)/COUNTIF('2. Invulblad'!$Z$29:$Z$1048576,Lijstjes!$F$2),0)</f>
        <v>0</v>
      </c>
      <c r="AC1449" s="14">
        <f>IF(AB1449=Lijstjes!$F$2,IF($F$15=Lijstjes!$A$9,$F$16,$F$21)/COUNTIF('2. Invulblad'!$AB$29:$AB$1048576,Lijstjes!$F$2),0)</f>
        <v>0</v>
      </c>
      <c r="AE1449" s="14">
        <f>IF(AD1449=Lijstjes!$F$2,IF($F$15=Lijstjes!$A$10,$F$16,$F$21)/COUNTIF('2. Invulblad'!$AD$29:$AD$1048576,Lijstjes!$F$2),0)</f>
        <v>0</v>
      </c>
      <c r="AG1449" s="14">
        <f>IF(AF1449=Lijstjes!$F$2,IF($F$15=Lijstjes!$A$11,$F$16,$F$21)/COUNTIF('2. Invulblad'!$AF$29:$AF$1048576,Lijstjes!$F$2),0)</f>
        <v>0</v>
      </c>
    </row>
    <row r="1450" spans="2:33" ht="14.5">
      <c r="B1450" s="12" t="str">
        <f t="shared" si="44"/>
        <v/>
      </c>
      <c r="C1450" t="str">
        <f t="shared" si="45"/>
        <v/>
      </c>
      <c r="D1450" s="15" t="str">
        <f>IF(M1450=0,"",IF(AND(M1450&gt;0,IFERROR(SEARCH(Lijstjes!$F$2,'2. Invulblad'!N1450&amp;'2. Invulblad'!P1450&amp;'2. Invulblad'!R1450&amp;'2. Invulblad'!T1450&amp;'2. Invulblad'!V1450&amp;'2. Invulblad'!X1450&amp;'2. Invulblad'!Z1450&amp;'2. Invulblad'!AB1450&amp;'2. Invulblad'!AD1450&amp;'2. Invulblad'!AF1450&amp;'2. Invulblad'!AH1450&amp;'2. Invulblad'!AI1450),0)&gt;0),"","U mag geen subsidie aanvragen voor "&amp;'2. Invulblad'!E1450&amp;" "&amp;'2. Invulblad'!F1450&amp;'2. Invulblad'!G1450&amp;" want er is geen aangrenzende maatregel getroffen."))</f>
        <v/>
      </c>
      <c r="O1450" s="14" t="str">
        <f>IF(N1450=Lijstjes!$F$2,IF($F$15=Lijstjes!$A$2,$F$16,$F$21)/COUNTIF('2. Invulblad'!$N$29:$N$1048576,Lijstjes!$F$2),"")</f>
        <v/>
      </c>
      <c r="Q1450" s="5" t="str">
        <f>IF(P1450=Lijstjes!$F$2,IF($F$15=Lijstjes!$A$3,$F$16,$F$21)/COUNTIF('2. Invulblad'!$P$29:$P$1048576,Lijstjes!$F$2),"")</f>
        <v/>
      </c>
      <c r="S1450" s="5">
        <f>IF(R1450=Lijstjes!$F$2,IF($F$15=Lijstjes!$A$4,$F$16,$F$21)/COUNTIF('2. Invulblad'!$R$29:$R$1048576,Lijstjes!$F$2),0)</f>
        <v>0</v>
      </c>
      <c r="U1450" s="5">
        <f>IF(T1450=Lijstjes!$F$2,IF($F$15=Lijstjes!$A$5,$F$16,$F$21)/COUNTIF('2. Invulblad'!$T$29:$T$1048576,Lijstjes!$F$2),0)</f>
        <v>0</v>
      </c>
      <c r="W1450" s="5" t="str">
        <f>IF(V1450=Lijstjes!$F$2,IF($F$15=Lijstjes!$A$6,$F$16,$F$21)/COUNTIF('2. Invulblad'!$V$29:$V$1048576,Lijstjes!$F$2),"")</f>
        <v/>
      </c>
      <c r="Y1450" s="5" t="str">
        <f>IF(X1450=Lijstjes!$F$2,IF($F$15=Lijstjes!$A$7,$F$16,$F$21)/COUNTIF('2. Invulblad'!$X$29:$X$1048576,Lijstjes!$F$2),"")</f>
        <v/>
      </c>
      <c r="AA1450" s="14">
        <f>IF(Z1450=Lijstjes!$F$2,IF($F$15=Lijstjes!$A$8,$F$16,$F$21)/COUNTIF('2. Invulblad'!$Z$29:$Z$1048576,Lijstjes!$F$2),0)</f>
        <v>0</v>
      </c>
      <c r="AC1450" s="14">
        <f>IF(AB1450=Lijstjes!$F$2,IF($F$15=Lijstjes!$A$9,$F$16,$F$21)/COUNTIF('2. Invulblad'!$AB$29:$AB$1048576,Lijstjes!$F$2),0)</f>
        <v>0</v>
      </c>
      <c r="AE1450" s="14">
        <f>IF(AD1450=Lijstjes!$F$2,IF($F$15=Lijstjes!$A$10,$F$16,$F$21)/COUNTIF('2. Invulblad'!$AD$29:$AD$1048576,Lijstjes!$F$2),0)</f>
        <v>0</v>
      </c>
      <c r="AG1450" s="14">
        <f>IF(AF1450=Lijstjes!$F$2,IF($F$15=Lijstjes!$A$11,$F$16,$F$21)/COUNTIF('2. Invulblad'!$AF$29:$AF$1048576,Lijstjes!$F$2),0)</f>
        <v>0</v>
      </c>
    </row>
    <row r="1451" spans="2:33" ht="14.5">
      <c r="B1451" s="12" t="str">
        <f t="shared" si="44"/>
        <v/>
      </c>
      <c r="C1451" t="str">
        <f t="shared" si="45"/>
        <v/>
      </c>
      <c r="D1451" s="15" t="str">
        <f>IF(M1451=0,"",IF(AND(M1451&gt;0,IFERROR(SEARCH(Lijstjes!$F$2,'2. Invulblad'!N1451&amp;'2. Invulblad'!P1451&amp;'2. Invulblad'!R1451&amp;'2. Invulblad'!T1451&amp;'2. Invulblad'!V1451&amp;'2. Invulblad'!X1451&amp;'2. Invulblad'!Z1451&amp;'2. Invulblad'!AB1451&amp;'2. Invulblad'!AD1451&amp;'2. Invulblad'!AF1451&amp;'2. Invulblad'!AH1451&amp;'2. Invulblad'!AI1451),0)&gt;0),"","U mag geen subsidie aanvragen voor "&amp;'2. Invulblad'!E1451&amp;" "&amp;'2. Invulblad'!F1451&amp;'2. Invulblad'!G1451&amp;" want er is geen aangrenzende maatregel getroffen."))</f>
        <v/>
      </c>
      <c r="O1451" s="14" t="str">
        <f>IF(N1451=Lijstjes!$F$2,IF($F$15=Lijstjes!$A$2,$F$16,$F$21)/COUNTIF('2. Invulblad'!$N$29:$N$1048576,Lijstjes!$F$2),"")</f>
        <v/>
      </c>
      <c r="Q1451" s="5" t="str">
        <f>IF(P1451=Lijstjes!$F$2,IF($F$15=Lijstjes!$A$3,$F$16,$F$21)/COUNTIF('2. Invulblad'!$P$29:$P$1048576,Lijstjes!$F$2),"")</f>
        <v/>
      </c>
      <c r="S1451" s="5">
        <f>IF(R1451=Lijstjes!$F$2,IF($F$15=Lijstjes!$A$4,$F$16,$F$21)/COUNTIF('2. Invulblad'!$R$29:$R$1048576,Lijstjes!$F$2),0)</f>
        <v>0</v>
      </c>
      <c r="U1451" s="5">
        <f>IF(T1451=Lijstjes!$F$2,IF($F$15=Lijstjes!$A$5,$F$16,$F$21)/COUNTIF('2. Invulblad'!$T$29:$T$1048576,Lijstjes!$F$2),0)</f>
        <v>0</v>
      </c>
      <c r="W1451" s="5" t="str">
        <f>IF(V1451=Lijstjes!$F$2,IF($F$15=Lijstjes!$A$6,$F$16,$F$21)/COUNTIF('2. Invulblad'!$V$29:$V$1048576,Lijstjes!$F$2),"")</f>
        <v/>
      </c>
      <c r="Y1451" s="5" t="str">
        <f>IF(X1451=Lijstjes!$F$2,IF($F$15=Lijstjes!$A$7,$F$16,$F$21)/COUNTIF('2. Invulblad'!$X$29:$X$1048576,Lijstjes!$F$2),"")</f>
        <v/>
      </c>
      <c r="AA1451" s="14">
        <f>IF(Z1451=Lijstjes!$F$2,IF($F$15=Lijstjes!$A$8,$F$16,$F$21)/COUNTIF('2. Invulblad'!$Z$29:$Z$1048576,Lijstjes!$F$2),0)</f>
        <v>0</v>
      </c>
      <c r="AC1451" s="14">
        <f>IF(AB1451=Lijstjes!$F$2,IF($F$15=Lijstjes!$A$9,$F$16,$F$21)/COUNTIF('2. Invulblad'!$AB$29:$AB$1048576,Lijstjes!$F$2),0)</f>
        <v>0</v>
      </c>
      <c r="AE1451" s="14">
        <f>IF(AD1451=Lijstjes!$F$2,IF($F$15=Lijstjes!$A$10,$F$16,$F$21)/COUNTIF('2. Invulblad'!$AD$29:$AD$1048576,Lijstjes!$F$2),0)</f>
        <v>0</v>
      </c>
      <c r="AG1451" s="14">
        <f>IF(AF1451=Lijstjes!$F$2,IF($F$15=Lijstjes!$A$11,$F$16,$F$21)/COUNTIF('2. Invulblad'!$AF$29:$AF$1048576,Lijstjes!$F$2),0)</f>
        <v>0</v>
      </c>
    </row>
    <row r="1452" spans="2:33" ht="14.5">
      <c r="B1452" s="12" t="str">
        <f t="shared" si="44"/>
        <v/>
      </c>
      <c r="C1452" t="str">
        <f t="shared" si="45"/>
        <v/>
      </c>
      <c r="D1452" s="15" t="str">
        <f>IF(M1452=0,"",IF(AND(M1452&gt;0,IFERROR(SEARCH(Lijstjes!$F$2,'2. Invulblad'!N1452&amp;'2. Invulblad'!P1452&amp;'2. Invulblad'!R1452&amp;'2. Invulblad'!T1452&amp;'2. Invulblad'!V1452&amp;'2. Invulblad'!X1452&amp;'2. Invulblad'!Z1452&amp;'2. Invulblad'!AB1452&amp;'2. Invulblad'!AD1452&amp;'2. Invulblad'!AF1452&amp;'2. Invulblad'!AH1452&amp;'2. Invulblad'!AI1452),0)&gt;0),"","U mag geen subsidie aanvragen voor "&amp;'2. Invulblad'!E1452&amp;" "&amp;'2. Invulblad'!F1452&amp;'2. Invulblad'!G1452&amp;" want er is geen aangrenzende maatregel getroffen."))</f>
        <v/>
      </c>
      <c r="O1452" s="14" t="str">
        <f>IF(N1452=Lijstjes!$F$2,IF($F$15=Lijstjes!$A$2,$F$16,$F$21)/COUNTIF('2. Invulblad'!$N$29:$N$1048576,Lijstjes!$F$2),"")</f>
        <v/>
      </c>
      <c r="Q1452" s="5" t="str">
        <f>IF(P1452=Lijstjes!$F$2,IF($F$15=Lijstjes!$A$3,$F$16,$F$21)/COUNTIF('2. Invulblad'!$P$29:$P$1048576,Lijstjes!$F$2),"")</f>
        <v/>
      </c>
      <c r="S1452" s="5">
        <f>IF(R1452=Lijstjes!$F$2,IF($F$15=Lijstjes!$A$4,$F$16,$F$21)/COUNTIF('2. Invulblad'!$R$29:$R$1048576,Lijstjes!$F$2),0)</f>
        <v>0</v>
      </c>
      <c r="U1452" s="5">
        <f>IF(T1452=Lijstjes!$F$2,IF($F$15=Lijstjes!$A$5,$F$16,$F$21)/COUNTIF('2. Invulblad'!$T$29:$T$1048576,Lijstjes!$F$2),0)</f>
        <v>0</v>
      </c>
      <c r="W1452" s="5" t="str">
        <f>IF(V1452=Lijstjes!$F$2,IF($F$15=Lijstjes!$A$6,$F$16,$F$21)/COUNTIF('2. Invulblad'!$V$29:$V$1048576,Lijstjes!$F$2),"")</f>
        <v/>
      </c>
      <c r="Y1452" s="5" t="str">
        <f>IF(X1452=Lijstjes!$F$2,IF($F$15=Lijstjes!$A$7,$F$16,$F$21)/COUNTIF('2. Invulblad'!$X$29:$X$1048576,Lijstjes!$F$2),"")</f>
        <v/>
      </c>
      <c r="AA1452" s="14">
        <f>IF(Z1452=Lijstjes!$F$2,IF($F$15=Lijstjes!$A$8,$F$16,$F$21)/COUNTIF('2. Invulblad'!$Z$29:$Z$1048576,Lijstjes!$F$2),0)</f>
        <v>0</v>
      </c>
      <c r="AC1452" s="14">
        <f>IF(AB1452=Lijstjes!$F$2,IF($F$15=Lijstjes!$A$9,$F$16,$F$21)/COUNTIF('2. Invulblad'!$AB$29:$AB$1048576,Lijstjes!$F$2),0)</f>
        <v>0</v>
      </c>
      <c r="AE1452" s="14">
        <f>IF(AD1452=Lijstjes!$F$2,IF($F$15=Lijstjes!$A$10,$F$16,$F$21)/COUNTIF('2. Invulblad'!$AD$29:$AD$1048576,Lijstjes!$F$2),0)</f>
        <v>0</v>
      </c>
      <c r="AG1452" s="14">
        <f>IF(AF1452=Lijstjes!$F$2,IF($F$15=Lijstjes!$A$11,$F$16,$F$21)/COUNTIF('2. Invulblad'!$AF$29:$AF$1048576,Lijstjes!$F$2),0)</f>
        <v>0</v>
      </c>
    </row>
    <row r="1453" spans="2:33" ht="14.5">
      <c r="B1453" s="12" t="str">
        <f t="shared" si="44"/>
        <v/>
      </c>
      <c r="C1453" t="str">
        <f t="shared" si="45"/>
        <v/>
      </c>
      <c r="D1453" s="15" t="str">
        <f>IF(M1453=0,"",IF(AND(M1453&gt;0,IFERROR(SEARCH(Lijstjes!$F$2,'2. Invulblad'!N1453&amp;'2. Invulblad'!P1453&amp;'2. Invulblad'!R1453&amp;'2. Invulblad'!T1453&amp;'2. Invulblad'!V1453&amp;'2. Invulblad'!X1453&amp;'2. Invulblad'!Z1453&amp;'2. Invulblad'!AB1453&amp;'2. Invulblad'!AD1453&amp;'2. Invulblad'!AF1453&amp;'2. Invulblad'!AH1453&amp;'2. Invulblad'!AI1453),0)&gt;0),"","U mag geen subsidie aanvragen voor "&amp;'2. Invulblad'!E1453&amp;" "&amp;'2. Invulblad'!F1453&amp;'2. Invulblad'!G1453&amp;" want er is geen aangrenzende maatregel getroffen."))</f>
        <v/>
      </c>
      <c r="O1453" s="14" t="str">
        <f>IF(N1453=Lijstjes!$F$2,IF($F$15=Lijstjes!$A$2,$F$16,$F$21)/COUNTIF('2. Invulblad'!$N$29:$N$1048576,Lijstjes!$F$2),"")</f>
        <v/>
      </c>
      <c r="Q1453" s="5" t="str">
        <f>IF(P1453=Lijstjes!$F$2,IF($F$15=Lijstjes!$A$3,$F$16,$F$21)/COUNTIF('2. Invulblad'!$P$29:$P$1048576,Lijstjes!$F$2),"")</f>
        <v/>
      </c>
      <c r="S1453" s="5">
        <f>IF(R1453=Lijstjes!$F$2,IF($F$15=Lijstjes!$A$4,$F$16,$F$21)/COUNTIF('2. Invulblad'!$R$29:$R$1048576,Lijstjes!$F$2),0)</f>
        <v>0</v>
      </c>
      <c r="U1453" s="5">
        <f>IF(T1453=Lijstjes!$F$2,IF($F$15=Lijstjes!$A$5,$F$16,$F$21)/COUNTIF('2. Invulblad'!$T$29:$T$1048576,Lijstjes!$F$2),0)</f>
        <v>0</v>
      </c>
      <c r="W1453" s="5" t="str">
        <f>IF(V1453=Lijstjes!$F$2,IF($F$15=Lijstjes!$A$6,$F$16,$F$21)/COUNTIF('2. Invulblad'!$V$29:$V$1048576,Lijstjes!$F$2),"")</f>
        <v/>
      </c>
      <c r="Y1453" s="5" t="str">
        <f>IF(X1453=Lijstjes!$F$2,IF($F$15=Lijstjes!$A$7,$F$16,$F$21)/COUNTIF('2. Invulblad'!$X$29:$X$1048576,Lijstjes!$F$2),"")</f>
        <v/>
      </c>
      <c r="AA1453" s="14">
        <f>IF(Z1453=Lijstjes!$F$2,IF($F$15=Lijstjes!$A$8,$F$16,$F$21)/COUNTIF('2. Invulblad'!$Z$29:$Z$1048576,Lijstjes!$F$2),0)</f>
        <v>0</v>
      </c>
      <c r="AC1453" s="14">
        <f>IF(AB1453=Lijstjes!$F$2,IF($F$15=Lijstjes!$A$9,$F$16,$F$21)/COUNTIF('2. Invulblad'!$AB$29:$AB$1048576,Lijstjes!$F$2),0)</f>
        <v>0</v>
      </c>
      <c r="AE1453" s="14">
        <f>IF(AD1453=Lijstjes!$F$2,IF($F$15=Lijstjes!$A$10,$F$16,$F$21)/COUNTIF('2. Invulblad'!$AD$29:$AD$1048576,Lijstjes!$F$2),0)</f>
        <v>0</v>
      </c>
      <c r="AG1453" s="14">
        <f>IF(AF1453=Lijstjes!$F$2,IF($F$15=Lijstjes!$A$11,$F$16,$F$21)/COUNTIF('2. Invulblad'!$AF$29:$AF$1048576,Lijstjes!$F$2),0)</f>
        <v>0</v>
      </c>
    </row>
    <row r="1454" spans="2:33" ht="14.5">
      <c r="B1454" s="12" t="str">
        <f t="shared" si="44"/>
        <v/>
      </c>
      <c r="C1454" t="str">
        <f t="shared" si="45"/>
        <v/>
      </c>
      <c r="D1454" s="15" t="str">
        <f>IF(M1454=0,"",IF(AND(M1454&gt;0,IFERROR(SEARCH(Lijstjes!$F$2,'2. Invulblad'!N1454&amp;'2. Invulblad'!P1454&amp;'2. Invulblad'!R1454&amp;'2. Invulblad'!T1454&amp;'2. Invulblad'!V1454&amp;'2. Invulblad'!X1454&amp;'2. Invulblad'!Z1454&amp;'2. Invulblad'!AB1454&amp;'2. Invulblad'!AD1454&amp;'2. Invulblad'!AF1454&amp;'2. Invulblad'!AH1454&amp;'2. Invulblad'!AI1454),0)&gt;0),"","U mag geen subsidie aanvragen voor "&amp;'2. Invulblad'!E1454&amp;" "&amp;'2. Invulblad'!F1454&amp;'2. Invulblad'!G1454&amp;" want er is geen aangrenzende maatregel getroffen."))</f>
        <v/>
      </c>
      <c r="O1454" s="14" t="str">
        <f>IF(N1454=Lijstjes!$F$2,IF($F$15=Lijstjes!$A$2,$F$16,$F$21)/COUNTIF('2. Invulblad'!$N$29:$N$1048576,Lijstjes!$F$2),"")</f>
        <v/>
      </c>
      <c r="Q1454" s="5" t="str">
        <f>IF(P1454=Lijstjes!$F$2,IF($F$15=Lijstjes!$A$3,$F$16,$F$21)/COUNTIF('2. Invulblad'!$P$29:$P$1048576,Lijstjes!$F$2),"")</f>
        <v/>
      </c>
      <c r="S1454" s="5">
        <f>IF(R1454=Lijstjes!$F$2,IF($F$15=Lijstjes!$A$4,$F$16,$F$21)/COUNTIF('2. Invulblad'!$R$29:$R$1048576,Lijstjes!$F$2),0)</f>
        <v>0</v>
      </c>
      <c r="U1454" s="5">
        <f>IF(T1454=Lijstjes!$F$2,IF($F$15=Lijstjes!$A$5,$F$16,$F$21)/COUNTIF('2. Invulblad'!$T$29:$T$1048576,Lijstjes!$F$2),0)</f>
        <v>0</v>
      </c>
      <c r="W1454" s="5" t="str">
        <f>IF(V1454=Lijstjes!$F$2,IF($F$15=Lijstjes!$A$6,$F$16,$F$21)/COUNTIF('2. Invulblad'!$V$29:$V$1048576,Lijstjes!$F$2),"")</f>
        <v/>
      </c>
      <c r="Y1454" s="5" t="str">
        <f>IF(X1454=Lijstjes!$F$2,IF($F$15=Lijstjes!$A$7,$F$16,$F$21)/COUNTIF('2. Invulblad'!$X$29:$X$1048576,Lijstjes!$F$2),"")</f>
        <v/>
      </c>
      <c r="AA1454" s="14">
        <f>IF(Z1454=Lijstjes!$F$2,IF($F$15=Lijstjes!$A$8,$F$16,$F$21)/COUNTIF('2. Invulblad'!$Z$29:$Z$1048576,Lijstjes!$F$2),0)</f>
        <v>0</v>
      </c>
      <c r="AC1454" s="14">
        <f>IF(AB1454=Lijstjes!$F$2,IF($F$15=Lijstjes!$A$9,$F$16,$F$21)/COUNTIF('2. Invulblad'!$AB$29:$AB$1048576,Lijstjes!$F$2),0)</f>
        <v>0</v>
      </c>
      <c r="AE1454" s="14">
        <f>IF(AD1454=Lijstjes!$F$2,IF($F$15=Lijstjes!$A$10,$F$16,$F$21)/COUNTIF('2. Invulblad'!$AD$29:$AD$1048576,Lijstjes!$F$2),0)</f>
        <v>0</v>
      </c>
      <c r="AG1454" s="14">
        <f>IF(AF1454=Lijstjes!$F$2,IF($F$15=Lijstjes!$A$11,$F$16,$F$21)/COUNTIF('2. Invulblad'!$AF$29:$AF$1048576,Lijstjes!$F$2),0)</f>
        <v>0</v>
      </c>
    </row>
    <row r="1455" spans="2:33" ht="14.5">
      <c r="B1455" s="12" t="str">
        <f t="shared" si="44"/>
        <v/>
      </c>
      <c r="C1455" t="str">
        <f t="shared" si="45"/>
        <v/>
      </c>
      <c r="D1455" s="15" t="str">
        <f>IF(M1455=0,"",IF(AND(M1455&gt;0,IFERROR(SEARCH(Lijstjes!$F$2,'2. Invulblad'!N1455&amp;'2. Invulblad'!P1455&amp;'2. Invulblad'!R1455&amp;'2. Invulblad'!T1455&amp;'2. Invulblad'!V1455&amp;'2. Invulblad'!X1455&amp;'2. Invulblad'!Z1455&amp;'2. Invulblad'!AB1455&amp;'2. Invulblad'!AD1455&amp;'2. Invulblad'!AF1455&amp;'2. Invulblad'!AH1455&amp;'2. Invulblad'!AI1455),0)&gt;0),"","U mag geen subsidie aanvragen voor "&amp;'2. Invulblad'!E1455&amp;" "&amp;'2. Invulblad'!F1455&amp;'2. Invulblad'!G1455&amp;" want er is geen aangrenzende maatregel getroffen."))</f>
        <v/>
      </c>
      <c r="O1455" s="14" t="str">
        <f>IF(N1455=Lijstjes!$F$2,IF($F$15=Lijstjes!$A$2,$F$16,$F$21)/COUNTIF('2. Invulblad'!$N$29:$N$1048576,Lijstjes!$F$2),"")</f>
        <v/>
      </c>
      <c r="Q1455" s="5" t="str">
        <f>IF(P1455=Lijstjes!$F$2,IF($F$15=Lijstjes!$A$3,$F$16,$F$21)/COUNTIF('2. Invulblad'!$P$29:$P$1048576,Lijstjes!$F$2),"")</f>
        <v/>
      </c>
      <c r="S1455" s="5">
        <f>IF(R1455=Lijstjes!$F$2,IF($F$15=Lijstjes!$A$4,$F$16,$F$21)/COUNTIF('2. Invulblad'!$R$29:$R$1048576,Lijstjes!$F$2),0)</f>
        <v>0</v>
      </c>
      <c r="U1455" s="5">
        <f>IF(T1455=Lijstjes!$F$2,IF($F$15=Lijstjes!$A$5,$F$16,$F$21)/COUNTIF('2. Invulblad'!$T$29:$T$1048576,Lijstjes!$F$2),0)</f>
        <v>0</v>
      </c>
      <c r="W1455" s="5" t="str">
        <f>IF(V1455=Lijstjes!$F$2,IF($F$15=Lijstjes!$A$6,$F$16,$F$21)/COUNTIF('2. Invulblad'!$V$29:$V$1048576,Lijstjes!$F$2),"")</f>
        <v/>
      </c>
      <c r="Y1455" s="5" t="str">
        <f>IF(X1455=Lijstjes!$F$2,IF($F$15=Lijstjes!$A$7,$F$16,$F$21)/COUNTIF('2. Invulblad'!$X$29:$X$1048576,Lijstjes!$F$2),"")</f>
        <v/>
      </c>
      <c r="AA1455" s="14">
        <f>IF(Z1455=Lijstjes!$F$2,IF($F$15=Lijstjes!$A$8,$F$16,$F$21)/COUNTIF('2. Invulblad'!$Z$29:$Z$1048576,Lijstjes!$F$2),0)</f>
        <v>0</v>
      </c>
      <c r="AC1455" s="14">
        <f>IF(AB1455=Lijstjes!$F$2,IF($F$15=Lijstjes!$A$9,$F$16,$F$21)/COUNTIF('2. Invulblad'!$AB$29:$AB$1048576,Lijstjes!$F$2),0)</f>
        <v>0</v>
      </c>
      <c r="AE1455" s="14">
        <f>IF(AD1455=Lijstjes!$F$2,IF($F$15=Lijstjes!$A$10,$F$16,$F$21)/COUNTIF('2. Invulblad'!$AD$29:$AD$1048576,Lijstjes!$F$2),0)</f>
        <v>0</v>
      </c>
      <c r="AG1455" s="14">
        <f>IF(AF1455=Lijstjes!$F$2,IF($F$15=Lijstjes!$A$11,$F$16,$F$21)/COUNTIF('2. Invulblad'!$AF$29:$AF$1048576,Lijstjes!$F$2),0)</f>
        <v>0</v>
      </c>
    </row>
    <row r="1456" spans="2:33" ht="14.5">
      <c r="B1456" s="12" t="str">
        <f t="shared" si="44"/>
        <v/>
      </c>
      <c r="C1456" t="str">
        <f t="shared" si="45"/>
        <v/>
      </c>
      <c r="D1456" s="15" t="str">
        <f>IF(M1456=0,"",IF(AND(M1456&gt;0,IFERROR(SEARCH(Lijstjes!$F$2,'2. Invulblad'!N1456&amp;'2. Invulblad'!P1456&amp;'2. Invulblad'!R1456&amp;'2. Invulblad'!T1456&amp;'2. Invulblad'!V1456&amp;'2. Invulblad'!X1456&amp;'2. Invulblad'!Z1456&amp;'2. Invulblad'!AB1456&amp;'2. Invulblad'!AD1456&amp;'2. Invulblad'!AF1456&amp;'2. Invulblad'!AH1456&amp;'2. Invulblad'!AI1456),0)&gt;0),"","U mag geen subsidie aanvragen voor "&amp;'2. Invulblad'!E1456&amp;" "&amp;'2. Invulblad'!F1456&amp;'2. Invulblad'!G1456&amp;" want er is geen aangrenzende maatregel getroffen."))</f>
        <v/>
      </c>
      <c r="O1456" s="14" t="str">
        <f>IF(N1456=Lijstjes!$F$2,IF($F$15=Lijstjes!$A$2,$F$16,$F$21)/COUNTIF('2. Invulblad'!$N$29:$N$1048576,Lijstjes!$F$2),"")</f>
        <v/>
      </c>
      <c r="Q1456" s="5" t="str">
        <f>IF(P1456=Lijstjes!$F$2,IF($F$15=Lijstjes!$A$3,$F$16,$F$21)/COUNTIF('2. Invulblad'!$P$29:$P$1048576,Lijstjes!$F$2),"")</f>
        <v/>
      </c>
      <c r="S1456" s="5">
        <f>IF(R1456=Lijstjes!$F$2,IF($F$15=Lijstjes!$A$4,$F$16,$F$21)/COUNTIF('2. Invulblad'!$R$29:$R$1048576,Lijstjes!$F$2),0)</f>
        <v>0</v>
      </c>
      <c r="U1456" s="5">
        <f>IF(T1456=Lijstjes!$F$2,IF($F$15=Lijstjes!$A$5,$F$16,$F$21)/COUNTIF('2. Invulblad'!$T$29:$T$1048576,Lijstjes!$F$2),0)</f>
        <v>0</v>
      </c>
      <c r="W1456" s="5" t="str">
        <f>IF(V1456=Lijstjes!$F$2,IF($F$15=Lijstjes!$A$6,$F$16,$F$21)/COUNTIF('2. Invulblad'!$V$29:$V$1048576,Lijstjes!$F$2),"")</f>
        <v/>
      </c>
      <c r="Y1456" s="5" t="str">
        <f>IF(X1456=Lijstjes!$F$2,IF($F$15=Lijstjes!$A$7,$F$16,$F$21)/COUNTIF('2. Invulblad'!$X$29:$X$1048576,Lijstjes!$F$2),"")</f>
        <v/>
      </c>
      <c r="AA1456" s="14">
        <f>IF(Z1456=Lijstjes!$F$2,IF($F$15=Lijstjes!$A$8,$F$16,$F$21)/COUNTIF('2. Invulblad'!$Z$29:$Z$1048576,Lijstjes!$F$2),0)</f>
        <v>0</v>
      </c>
      <c r="AC1456" s="14">
        <f>IF(AB1456=Lijstjes!$F$2,IF($F$15=Lijstjes!$A$9,$F$16,$F$21)/COUNTIF('2. Invulblad'!$AB$29:$AB$1048576,Lijstjes!$F$2),0)</f>
        <v>0</v>
      </c>
      <c r="AE1456" s="14">
        <f>IF(AD1456=Lijstjes!$F$2,IF($F$15=Lijstjes!$A$10,$F$16,$F$21)/COUNTIF('2. Invulblad'!$AD$29:$AD$1048576,Lijstjes!$F$2),0)</f>
        <v>0</v>
      </c>
      <c r="AG1456" s="14">
        <f>IF(AF1456=Lijstjes!$F$2,IF($F$15=Lijstjes!$A$11,$F$16,$F$21)/COUNTIF('2. Invulblad'!$AF$29:$AF$1048576,Lijstjes!$F$2),0)</f>
        <v>0</v>
      </c>
    </row>
    <row r="1457" spans="2:33" ht="14.5">
      <c r="B1457" s="12" t="str">
        <f t="shared" si="44"/>
        <v/>
      </c>
      <c r="C1457" t="str">
        <f t="shared" si="45"/>
        <v/>
      </c>
      <c r="D1457" s="15" t="str">
        <f>IF(M1457=0,"",IF(AND(M1457&gt;0,IFERROR(SEARCH(Lijstjes!$F$2,'2. Invulblad'!N1457&amp;'2. Invulblad'!P1457&amp;'2. Invulblad'!R1457&amp;'2. Invulblad'!T1457&amp;'2. Invulblad'!V1457&amp;'2. Invulblad'!X1457&amp;'2. Invulblad'!Z1457&amp;'2. Invulblad'!AB1457&amp;'2. Invulblad'!AD1457&amp;'2. Invulblad'!AF1457&amp;'2. Invulblad'!AH1457&amp;'2. Invulblad'!AI1457),0)&gt;0),"","U mag geen subsidie aanvragen voor "&amp;'2. Invulblad'!E1457&amp;" "&amp;'2. Invulblad'!F1457&amp;'2. Invulblad'!G1457&amp;" want er is geen aangrenzende maatregel getroffen."))</f>
        <v/>
      </c>
      <c r="O1457" s="14" t="str">
        <f>IF(N1457=Lijstjes!$F$2,IF($F$15=Lijstjes!$A$2,$F$16,$F$21)/COUNTIF('2. Invulblad'!$N$29:$N$1048576,Lijstjes!$F$2),"")</f>
        <v/>
      </c>
      <c r="Q1457" s="5" t="str">
        <f>IF(P1457=Lijstjes!$F$2,IF($F$15=Lijstjes!$A$3,$F$16,$F$21)/COUNTIF('2. Invulblad'!$P$29:$P$1048576,Lijstjes!$F$2),"")</f>
        <v/>
      </c>
      <c r="S1457" s="5">
        <f>IF(R1457=Lijstjes!$F$2,IF($F$15=Lijstjes!$A$4,$F$16,$F$21)/COUNTIF('2. Invulblad'!$R$29:$R$1048576,Lijstjes!$F$2),0)</f>
        <v>0</v>
      </c>
      <c r="U1457" s="5">
        <f>IF(T1457=Lijstjes!$F$2,IF($F$15=Lijstjes!$A$5,$F$16,$F$21)/COUNTIF('2. Invulblad'!$T$29:$T$1048576,Lijstjes!$F$2),0)</f>
        <v>0</v>
      </c>
      <c r="W1457" s="5" t="str">
        <f>IF(V1457=Lijstjes!$F$2,IF($F$15=Lijstjes!$A$6,$F$16,$F$21)/COUNTIF('2. Invulblad'!$V$29:$V$1048576,Lijstjes!$F$2),"")</f>
        <v/>
      </c>
      <c r="Y1457" s="5" t="str">
        <f>IF(X1457=Lijstjes!$F$2,IF($F$15=Lijstjes!$A$7,$F$16,$F$21)/COUNTIF('2. Invulblad'!$X$29:$X$1048576,Lijstjes!$F$2),"")</f>
        <v/>
      </c>
      <c r="AA1457" s="14">
        <f>IF(Z1457=Lijstjes!$F$2,IF($F$15=Lijstjes!$A$8,$F$16,$F$21)/COUNTIF('2. Invulblad'!$Z$29:$Z$1048576,Lijstjes!$F$2),0)</f>
        <v>0</v>
      </c>
      <c r="AC1457" s="14">
        <f>IF(AB1457=Lijstjes!$F$2,IF($F$15=Lijstjes!$A$9,$F$16,$F$21)/COUNTIF('2. Invulblad'!$AB$29:$AB$1048576,Lijstjes!$F$2),0)</f>
        <v>0</v>
      </c>
      <c r="AE1457" s="14">
        <f>IF(AD1457=Lijstjes!$F$2,IF($F$15=Lijstjes!$A$10,$F$16,$F$21)/COUNTIF('2. Invulblad'!$AD$29:$AD$1048576,Lijstjes!$F$2),0)</f>
        <v>0</v>
      </c>
      <c r="AG1457" s="14">
        <f>IF(AF1457=Lijstjes!$F$2,IF($F$15=Lijstjes!$A$11,$F$16,$F$21)/COUNTIF('2. Invulblad'!$AF$29:$AF$1048576,Lijstjes!$F$2),0)</f>
        <v>0</v>
      </c>
    </row>
    <row r="1458" spans="2:33" ht="14.5">
      <c r="B1458" s="12" t="str">
        <f t="shared" si="44"/>
        <v/>
      </c>
      <c r="C1458" t="str">
        <f t="shared" si="45"/>
        <v/>
      </c>
      <c r="D1458" s="15" t="str">
        <f>IF(M1458=0,"",IF(AND(M1458&gt;0,IFERROR(SEARCH(Lijstjes!$F$2,'2. Invulblad'!N1458&amp;'2. Invulblad'!P1458&amp;'2. Invulblad'!R1458&amp;'2. Invulblad'!T1458&amp;'2. Invulblad'!V1458&amp;'2. Invulblad'!X1458&amp;'2. Invulblad'!Z1458&amp;'2. Invulblad'!AB1458&amp;'2. Invulblad'!AD1458&amp;'2. Invulblad'!AF1458&amp;'2. Invulblad'!AH1458&amp;'2. Invulblad'!AI1458),0)&gt;0),"","U mag geen subsidie aanvragen voor "&amp;'2. Invulblad'!E1458&amp;" "&amp;'2. Invulblad'!F1458&amp;'2. Invulblad'!G1458&amp;" want er is geen aangrenzende maatregel getroffen."))</f>
        <v/>
      </c>
      <c r="O1458" s="14" t="str">
        <f>IF(N1458=Lijstjes!$F$2,IF($F$15=Lijstjes!$A$2,$F$16,$F$21)/COUNTIF('2. Invulblad'!$N$29:$N$1048576,Lijstjes!$F$2),"")</f>
        <v/>
      </c>
      <c r="Q1458" s="5" t="str">
        <f>IF(P1458=Lijstjes!$F$2,IF($F$15=Lijstjes!$A$3,$F$16,$F$21)/COUNTIF('2. Invulblad'!$P$29:$P$1048576,Lijstjes!$F$2),"")</f>
        <v/>
      </c>
      <c r="S1458" s="5">
        <f>IF(R1458=Lijstjes!$F$2,IF($F$15=Lijstjes!$A$4,$F$16,$F$21)/COUNTIF('2. Invulblad'!$R$29:$R$1048576,Lijstjes!$F$2),0)</f>
        <v>0</v>
      </c>
      <c r="U1458" s="5">
        <f>IF(T1458=Lijstjes!$F$2,IF($F$15=Lijstjes!$A$5,$F$16,$F$21)/COUNTIF('2. Invulblad'!$T$29:$T$1048576,Lijstjes!$F$2),0)</f>
        <v>0</v>
      </c>
      <c r="W1458" s="5" t="str">
        <f>IF(V1458=Lijstjes!$F$2,IF($F$15=Lijstjes!$A$6,$F$16,$F$21)/COUNTIF('2. Invulblad'!$V$29:$V$1048576,Lijstjes!$F$2),"")</f>
        <v/>
      </c>
      <c r="Y1458" s="5" t="str">
        <f>IF(X1458=Lijstjes!$F$2,IF($F$15=Lijstjes!$A$7,$F$16,$F$21)/COUNTIF('2. Invulblad'!$X$29:$X$1048576,Lijstjes!$F$2),"")</f>
        <v/>
      </c>
      <c r="AA1458" s="14">
        <f>IF(Z1458=Lijstjes!$F$2,IF($F$15=Lijstjes!$A$8,$F$16,$F$21)/COUNTIF('2. Invulblad'!$Z$29:$Z$1048576,Lijstjes!$F$2),0)</f>
        <v>0</v>
      </c>
      <c r="AC1458" s="14">
        <f>IF(AB1458=Lijstjes!$F$2,IF($F$15=Lijstjes!$A$9,$F$16,$F$21)/COUNTIF('2. Invulblad'!$AB$29:$AB$1048576,Lijstjes!$F$2),0)</f>
        <v>0</v>
      </c>
      <c r="AE1458" s="14">
        <f>IF(AD1458=Lijstjes!$F$2,IF($F$15=Lijstjes!$A$10,$F$16,$F$21)/COUNTIF('2. Invulblad'!$AD$29:$AD$1048576,Lijstjes!$F$2),0)</f>
        <v>0</v>
      </c>
      <c r="AG1458" s="14">
        <f>IF(AF1458=Lijstjes!$F$2,IF($F$15=Lijstjes!$A$11,$F$16,$F$21)/COUNTIF('2. Invulblad'!$AF$29:$AF$1048576,Lijstjes!$F$2),0)</f>
        <v>0</v>
      </c>
    </row>
    <row r="1459" spans="2:33" ht="14.5">
      <c r="B1459" s="12" t="str">
        <f t="shared" si="44"/>
        <v/>
      </c>
      <c r="C1459" t="str">
        <f t="shared" si="45"/>
        <v/>
      </c>
      <c r="D1459" s="15" t="str">
        <f>IF(M1459=0,"",IF(AND(M1459&gt;0,IFERROR(SEARCH(Lijstjes!$F$2,'2. Invulblad'!N1459&amp;'2. Invulblad'!P1459&amp;'2. Invulblad'!R1459&amp;'2. Invulblad'!T1459&amp;'2. Invulblad'!V1459&amp;'2. Invulblad'!X1459&amp;'2. Invulblad'!Z1459&amp;'2. Invulblad'!AB1459&amp;'2. Invulblad'!AD1459&amp;'2. Invulblad'!AF1459&amp;'2. Invulblad'!AH1459&amp;'2. Invulblad'!AI1459),0)&gt;0),"","U mag geen subsidie aanvragen voor "&amp;'2. Invulblad'!E1459&amp;" "&amp;'2. Invulblad'!F1459&amp;'2. Invulblad'!G1459&amp;" want er is geen aangrenzende maatregel getroffen."))</f>
        <v/>
      </c>
      <c r="O1459" s="14" t="str">
        <f>IF(N1459=Lijstjes!$F$2,IF($F$15=Lijstjes!$A$2,$F$16,$F$21)/COUNTIF('2. Invulblad'!$N$29:$N$1048576,Lijstjes!$F$2),"")</f>
        <v/>
      </c>
      <c r="Q1459" s="5" t="str">
        <f>IF(P1459=Lijstjes!$F$2,IF($F$15=Lijstjes!$A$3,$F$16,$F$21)/COUNTIF('2. Invulblad'!$P$29:$P$1048576,Lijstjes!$F$2),"")</f>
        <v/>
      </c>
      <c r="S1459" s="5">
        <f>IF(R1459=Lijstjes!$F$2,IF($F$15=Lijstjes!$A$4,$F$16,$F$21)/COUNTIF('2. Invulblad'!$R$29:$R$1048576,Lijstjes!$F$2),0)</f>
        <v>0</v>
      </c>
      <c r="U1459" s="5">
        <f>IF(T1459=Lijstjes!$F$2,IF($F$15=Lijstjes!$A$5,$F$16,$F$21)/COUNTIF('2. Invulblad'!$T$29:$T$1048576,Lijstjes!$F$2),0)</f>
        <v>0</v>
      </c>
      <c r="W1459" s="5" t="str">
        <f>IF(V1459=Lijstjes!$F$2,IF($F$15=Lijstjes!$A$6,$F$16,$F$21)/COUNTIF('2. Invulblad'!$V$29:$V$1048576,Lijstjes!$F$2),"")</f>
        <v/>
      </c>
      <c r="Y1459" s="5" t="str">
        <f>IF(X1459=Lijstjes!$F$2,IF($F$15=Lijstjes!$A$7,$F$16,$F$21)/COUNTIF('2. Invulblad'!$X$29:$X$1048576,Lijstjes!$F$2),"")</f>
        <v/>
      </c>
      <c r="AA1459" s="14">
        <f>IF(Z1459=Lijstjes!$F$2,IF($F$15=Lijstjes!$A$8,$F$16,$F$21)/COUNTIF('2. Invulblad'!$Z$29:$Z$1048576,Lijstjes!$F$2),0)</f>
        <v>0</v>
      </c>
      <c r="AC1459" s="14">
        <f>IF(AB1459=Lijstjes!$F$2,IF($F$15=Lijstjes!$A$9,$F$16,$F$21)/COUNTIF('2. Invulblad'!$AB$29:$AB$1048576,Lijstjes!$F$2),0)</f>
        <v>0</v>
      </c>
      <c r="AE1459" s="14">
        <f>IF(AD1459=Lijstjes!$F$2,IF($F$15=Lijstjes!$A$10,$F$16,$F$21)/COUNTIF('2. Invulblad'!$AD$29:$AD$1048576,Lijstjes!$F$2),0)</f>
        <v>0</v>
      </c>
      <c r="AG1459" s="14">
        <f>IF(AF1459=Lijstjes!$F$2,IF($F$15=Lijstjes!$A$11,$F$16,$F$21)/COUNTIF('2. Invulblad'!$AF$29:$AF$1048576,Lijstjes!$F$2),0)</f>
        <v>0</v>
      </c>
    </row>
    <row r="1460" spans="2:33" ht="14.5">
      <c r="B1460" s="12" t="str">
        <f t="shared" si="44"/>
        <v/>
      </c>
      <c r="C1460" t="str">
        <f t="shared" si="45"/>
        <v/>
      </c>
      <c r="D1460" s="15" t="str">
        <f>IF(M1460=0,"",IF(AND(M1460&gt;0,IFERROR(SEARCH(Lijstjes!$F$2,'2. Invulblad'!N1460&amp;'2. Invulblad'!P1460&amp;'2. Invulblad'!R1460&amp;'2. Invulblad'!T1460&amp;'2. Invulblad'!V1460&amp;'2. Invulblad'!X1460&amp;'2. Invulblad'!Z1460&amp;'2. Invulblad'!AB1460&amp;'2. Invulblad'!AD1460&amp;'2. Invulblad'!AF1460&amp;'2. Invulblad'!AH1460&amp;'2. Invulblad'!AI1460),0)&gt;0),"","U mag geen subsidie aanvragen voor "&amp;'2. Invulblad'!E1460&amp;" "&amp;'2. Invulblad'!F1460&amp;'2. Invulblad'!G1460&amp;" want er is geen aangrenzende maatregel getroffen."))</f>
        <v/>
      </c>
      <c r="O1460" s="14" t="str">
        <f>IF(N1460=Lijstjes!$F$2,IF($F$15=Lijstjes!$A$2,$F$16,$F$21)/COUNTIF('2. Invulblad'!$N$29:$N$1048576,Lijstjes!$F$2),"")</f>
        <v/>
      </c>
      <c r="Q1460" s="5" t="str">
        <f>IF(P1460=Lijstjes!$F$2,IF($F$15=Lijstjes!$A$3,$F$16,$F$21)/COUNTIF('2. Invulblad'!$P$29:$P$1048576,Lijstjes!$F$2),"")</f>
        <v/>
      </c>
      <c r="S1460" s="5">
        <f>IF(R1460=Lijstjes!$F$2,IF($F$15=Lijstjes!$A$4,$F$16,$F$21)/COUNTIF('2. Invulblad'!$R$29:$R$1048576,Lijstjes!$F$2),0)</f>
        <v>0</v>
      </c>
      <c r="U1460" s="5">
        <f>IF(T1460=Lijstjes!$F$2,IF($F$15=Lijstjes!$A$5,$F$16,$F$21)/COUNTIF('2. Invulblad'!$T$29:$T$1048576,Lijstjes!$F$2),0)</f>
        <v>0</v>
      </c>
      <c r="W1460" s="5" t="str">
        <f>IF(V1460=Lijstjes!$F$2,IF($F$15=Lijstjes!$A$6,$F$16,$F$21)/COUNTIF('2. Invulblad'!$V$29:$V$1048576,Lijstjes!$F$2),"")</f>
        <v/>
      </c>
      <c r="Y1460" s="5" t="str">
        <f>IF(X1460=Lijstjes!$F$2,IF($F$15=Lijstjes!$A$7,$F$16,$F$21)/COUNTIF('2. Invulblad'!$X$29:$X$1048576,Lijstjes!$F$2),"")</f>
        <v/>
      </c>
      <c r="AA1460" s="14">
        <f>IF(Z1460=Lijstjes!$F$2,IF($F$15=Lijstjes!$A$8,$F$16,$F$21)/COUNTIF('2. Invulblad'!$Z$29:$Z$1048576,Lijstjes!$F$2),0)</f>
        <v>0</v>
      </c>
      <c r="AC1460" s="14">
        <f>IF(AB1460=Lijstjes!$F$2,IF($F$15=Lijstjes!$A$9,$F$16,$F$21)/COUNTIF('2. Invulblad'!$AB$29:$AB$1048576,Lijstjes!$F$2),0)</f>
        <v>0</v>
      </c>
      <c r="AE1460" s="14">
        <f>IF(AD1460=Lijstjes!$F$2,IF($F$15=Lijstjes!$A$10,$F$16,$F$21)/COUNTIF('2. Invulblad'!$AD$29:$AD$1048576,Lijstjes!$F$2),0)</f>
        <v>0</v>
      </c>
      <c r="AG1460" s="14">
        <f>IF(AF1460=Lijstjes!$F$2,IF($F$15=Lijstjes!$A$11,$F$16,$F$21)/COUNTIF('2. Invulblad'!$AF$29:$AF$1048576,Lijstjes!$F$2),0)</f>
        <v>0</v>
      </c>
    </row>
    <row r="1461" spans="2:33" ht="14.5">
      <c r="B1461" s="12" t="str">
        <f t="shared" si="44"/>
        <v/>
      </c>
      <c r="C1461" t="str">
        <f t="shared" si="45"/>
        <v/>
      </c>
      <c r="D1461" s="15" t="str">
        <f>IF(M1461=0,"",IF(AND(M1461&gt;0,IFERROR(SEARCH(Lijstjes!$F$2,'2. Invulblad'!N1461&amp;'2. Invulblad'!P1461&amp;'2. Invulblad'!R1461&amp;'2. Invulblad'!T1461&amp;'2. Invulblad'!V1461&amp;'2. Invulblad'!X1461&amp;'2. Invulblad'!Z1461&amp;'2. Invulblad'!AB1461&amp;'2. Invulblad'!AD1461&amp;'2. Invulblad'!AF1461&amp;'2. Invulblad'!AH1461&amp;'2. Invulblad'!AI1461),0)&gt;0),"","U mag geen subsidie aanvragen voor "&amp;'2. Invulblad'!E1461&amp;" "&amp;'2. Invulblad'!F1461&amp;'2. Invulblad'!G1461&amp;" want er is geen aangrenzende maatregel getroffen."))</f>
        <v/>
      </c>
      <c r="O1461" s="14" t="str">
        <f>IF(N1461=Lijstjes!$F$2,IF($F$15=Lijstjes!$A$2,$F$16,$F$21)/COUNTIF('2. Invulblad'!$N$29:$N$1048576,Lijstjes!$F$2),"")</f>
        <v/>
      </c>
      <c r="Q1461" s="5" t="str">
        <f>IF(P1461=Lijstjes!$F$2,IF($F$15=Lijstjes!$A$3,$F$16,$F$21)/COUNTIF('2. Invulblad'!$P$29:$P$1048576,Lijstjes!$F$2),"")</f>
        <v/>
      </c>
      <c r="S1461" s="5">
        <f>IF(R1461=Lijstjes!$F$2,IF($F$15=Lijstjes!$A$4,$F$16,$F$21)/COUNTIF('2. Invulblad'!$R$29:$R$1048576,Lijstjes!$F$2),0)</f>
        <v>0</v>
      </c>
      <c r="U1461" s="5">
        <f>IF(T1461=Lijstjes!$F$2,IF($F$15=Lijstjes!$A$5,$F$16,$F$21)/COUNTIF('2. Invulblad'!$T$29:$T$1048576,Lijstjes!$F$2),0)</f>
        <v>0</v>
      </c>
      <c r="W1461" s="5" t="str">
        <f>IF(V1461=Lijstjes!$F$2,IF($F$15=Lijstjes!$A$6,$F$16,$F$21)/COUNTIF('2. Invulblad'!$V$29:$V$1048576,Lijstjes!$F$2),"")</f>
        <v/>
      </c>
      <c r="Y1461" s="5" t="str">
        <f>IF(X1461=Lijstjes!$F$2,IF($F$15=Lijstjes!$A$7,$F$16,$F$21)/COUNTIF('2. Invulblad'!$X$29:$X$1048576,Lijstjes!$F$2),"")</f>
        <v/>
      </c>
      <c r="AA1461" s="14">
        <f>IF(Z1461=Lijstjes!$F$2,IF($F$15=Lijstjes!$A$8,$F$16,$F$21)/COUNTIF('2. Invulblad'!$Z$29:$Z$1048576,Lijstjes!$F$2),0)</f>
        <v>0</v>
      </c>
      <c r="AC1461" s="14">
        <f>IF(AB1461=Lijstjes!$F$2,IF($F$15=Lijstjes!$A$9,$F$16,$F$21)/COUNTIF('2. Invulblad'!$AB$29:$AB$1048576,Lijstjes!$F$2),0)</f>
        <v>0</v>
      </c>
      <c r="AE1461" s="14">
        <f>IF(AD1461=Lijstjes!$F$2,IF($F$15=Lijstjes!$A$10,$F$16,$F$21)/COUNTIF('2. Invulblad'!$AD$29:$AD$1048576,Lijstjes!$F$2),0)</f>
        <v>0</v>
      </c>
      <c r="AG1461" s="14">
        <f>IF(AF1461=Lijstjes!$F$2,IF($F$15=Lijstjes!$A$11,$F$16,$F$21)/COUNTIF('2. Invulblad'!$AF$29:$AF$1048576,Lijstjes!$F$2),0)</f>
        <v>0</v>
      </c>
    </row>
    <row r="1462" spans="2:33" ht="14.5">
      <c r="B1462" s="12" t="str">
        <f t="shared" si="44"/>
        <v/>
      </c>
      <c r="C1462" t="str">
        <f t="shared" si="45"/>
        <v/>
      </c>
      <c r="D1462" s="15" t="str">
        <f>IF(M1462=0,"",IF(AND(M1462&gt;0,IFERROR(SEARCH(Lijstjes!$F$2,'2. Invulblad'!N1462&amp;'2. Invulblad'!P1462&amp;'2. Invulblad'!R1462&amp;'2. Invulblad'!T1462&amp;'2. Invulblad'!V1462&amp;'2. Invulblad'!X1462&amp;'2. Invulblad'!Z1462&amp;'2. Invulblad'!AB1462&amp;'2. Invulblad'!AD1462&amp;'2. Invulblad'!AF1462&amp;'2. Invulblad'!AH1462&amp;'2. Invulblad'!AI1462),0)&gt;0),"","U mag geen subsidie aanvragen voor "&amp;'2. Invulblad'!E1462&amp;" "&amp;'2. Invulblad'!F1462&amp;'2. Invulblad'!G1462&amp;" want er is geen aangrenzende maatregel getroffen."))</f>
        <v/>
      </c>
      <c r="O1462" s="14" t="str">
        <f>IF(N1462=Lijstjes!$F$2,IF($F$15=Lijstjes!$A$2,$F$16,$F$21)/COUNTIF('2. Invulblad'!$N$29:$N$1048576,Lijstjes!$F$2),"")</f>
        <v/>
      </c>
      <c r="Q1462" s="5" t="str">
        <f>IF(P1462=Lijstjes!$F$2,IF($F$15=Lijstjes!$A$3,$F$16,$F$21)/COUNTIF('2. Invulblad'!$P$29:$P$1048576,Lijstjes!$F$2),"")</f>
        <v/>
      </c>
      <c r="S1462" s="5">
        <f>IF(R1462=Lijstjes!$F$2,IF($F$15=Lijstjes!$A$4,$F$16,$F$21)/COUNTIF('2. Invulblad'!$R$29:$R$1048576,Lijstjes!$F$2),0)</f>
        <v>0</v>
      </c>
      <c r="U1462" s="5">
        <f>IF(T1462=Lijstjes!$F$2,IF($F$15=Lijstjes!$A$5,$F$16,$F$21)/COUNTIF('2. Invulblad'!$T$29:$T$1048576,Lijstjes!$F$2),0)</f>
        <v>0</v>
      </c>
      <c r="W1462" s="5" t="str">
        <f>IF(V1462=Lijstjes!$F$2,IF($F$15=Lijstjes!$A$6,$F$16,$F$21)/COUNTIF('2. Invulblad'!$V$29:$V$1048576,Lijstjes!$F$2),"")</f>
        <v/>
      </c>
      <c r="Y1462" s="5" t="str">
        <f>IF(X1462=Lijstjes!$F$2,IF($F$15=Lijstjes!$A$7,$F$16,$F$21)/COUNTIF('2. Invulblad'!$X$29:$X$1048576,Lijstjes!$F$2),"")</f>
        <v/>
      </c>
      <c r="AA1462" s="14">
        <f>IF(Z1462=Lijstjes!$F$2,IF($F$15=Lijstjes!$A$8,$F$16,$F$21)/COUNTIF('2. Invulblad'!$Z$29:$Z$1048576,Lijstjes!$F$2),0)</f>
        <v>0</v>
      </c>
      <c r="AC1462" s="14">
        <f>IF(AB1462=Lijstjes!$F$2,IF($F$15=Lijstjes!$A$9,$F$16,$F$21)/COUNTIF('2. Invulblad'!$AB$29:$AB$1048576,Lijstjes!$F$2),0)</f>
        <v>0</v>
      </c>
      <c r="AE1462" s="14">
        <f>IF(AD1462=Lijstjes!$F$2,IF($F$15=Lijstjes!$A$10,$F$16,$F$21)/COUNTIF('2. Invulblad'!$AD$29:$AD$1048576,Lijstjes!$F$2),0)</f>
        <v>0</v>
      </c>
      <c r="AG1462" s="14">
        <f>IF(AF1462=Lijstjes!$F$2,IF($F$15=Lijstjes!$A$11,$F$16,$F$21)/COUNTIF('2. Invulblad'!$AF$29:$AF$1048576,Lijstjes!$F$2),0)</f>
        <v>0</v>
      </c>
    </row>
    <row r="1463" spans="2:33" ht="14.5">
      <c r="B1463" s="12" t="str">
        <f t="shared" si="44"/>
        <v/>
      </c>
      <c r="C1463" t="str">
        <f t="shared" si="45"/>
        <v/>
      </c>
      <c r="D1463" s="15" t="str">
        <f>IF(M1463=0,"",IF(AND(M1463&gt;0,IFERROR(SEARCH(Lijstjes!$F$2,'2. Invulblad'!N1463&amp;'2. Invulblad'!P1463&amp;'2. Invulblad'!R1463&amp;'2. Invulblad'!T1463&amp;'2. Invulblad'!V1463&amp;'2. Invulblad'!X1463&amp;'2. Invulblad'!Z1463&amp;'2. Invulblad'!AB1463&amp;'2. Invulblad'!AD1463&amp;'2. Invulblad'!AF1463&amp;'2. Invulblad'!AH1463&amp;'2. Invulblad'!AI1463),0)&gt;0),"","U mag geen subsidie aanvragen voor "&amp;'2. Invulblad'!E1463&amp;" "&amp;'2. Invulblad'!F1463&amp;'2. Invulblad'!G1463&amp;" want er is geen aangrenzende maatregel getroffen."))</f>
        <v/>
      </c>
      <c r="O1463" s="14" t="str">
        <f>IF(N1463=Lijstjes!$F$2,IF($F$15=Lijstjes!$A$2,$F$16,$F$21)/COUNTIF('2. Invulblad'!$N$29:$N$1048576,Lijstjes!$F$2),"")</f>
        <v/>
      </c>
      <c r="Q1463" s="5" t="str">
        <f>IF(P1463=Lijstjes!$F$2,IF($F$15=Lijstjes!$A$3,$F$16,$F$21)/COUNTIF('2. Invulblad'!$P$29:$P$1048576,Lijstjes!$F$2),"")</f>
        <v/>
      </c>
      <c r="S1463" s="5">
        <f>IF(R1463=Lijstjes!$F$2,IF($F$15=Lijstjes!$A$4,$F$16,$F$21)/COUNTIF('2. Invulblad'!$R$29:$R$1048576,Lijstjes!$F$2),0)</f>
        <v>0</v>
      </c>
      <c r="U1463" s="5">
        <f>IF(T1463=Lijstjes!$F$2,IF($F$15=Lijstjes!$A$5,$F$16,$F$21)/COUNTIF('2. Invulblad'!$T$29:$T$1048576,Lijstjes!$F$2),0)</f>
        <v>0</v>
      </c>
      <c r="W1463" s="5" t="str">
        <f>IF(V1463=Lijstjes!$F$2,IF($F$15=Lijstjes!$A$6,$F$16,$F$21)/COUNTIF('2. Invulblad'!$V$29:$V$1048576,Lijstjes!$F$2),"")</f>
        <v/>
      </c>
      <c r="Y1463" s="5" t="str">
        <f>IF(X1463=Lijstjes!$F$2,IF($F$15=Lijstjes!$A$7,$F$16,$F$21)/COUNTIF('2. Invulblad'!$X$29:$X$1048576,Lijstjes!$F$2),"")</f>
        <v/>
      </c>
      <c r="AA1463" s="14">
        <f>IF(Z1463=Lijstjes!$F$2,IF($F$15=Lijstjes!$A$8,$F$16,$F$21)/COUNTIF('2. Invulblad'!$Z$29:$Z$1048576,Lijstjes!$F$2),0)</f>
        <v>0</v>
      </c>
      <c r="AC1463" s="14">
        <f>IF(AB1463=Lijstjes!$F$2,IF($F$15=Lijstjes!$A$9,$F$16,$F$21)/COUNTIF('2. Invulblad'!$AB$29:$AB$1048576,Lijstjes!$F$2),0)</f>
        <v>0</v>
      </c>
      <c r="AE1463" s="14">
        <f>IF(AD1463=Lijstjes!$F$2,IF($F$15=Lijstjes!$A$10,$F$16,$F$21)/COUNTIF('2. Invulblad'!$AD$29:$AD$1048576,Lijstjes!$F$2),0)</f>
        <v>0</v>
      </c>
      <c r="AG1463" s="14">
        <f>IF(AF1463=Lijstjes!$F$2,IF($F$15=Lijstjes!$A$11,$F$16,$F$21)/COUNTIF('2. Invulblad'!$AF$29:$AF$1048576,Lijstjes!$F$2),0)</f>
        <v>0</v>
      </c>
    </row>
    <row r="1464" spans="2:33" ht="14.5">
      <c r="B1464" s="12" t="str">
        <f t="shared" si="44"/>
        <v/>
      </c>
      <c r="C1464" t="str">
        <f t="shared" si="45"/>
        <v/>
      </c>
      <c r="D1464" s="15" t="str">
        <f>IF(M1464=0,"",IF(AND(M1464&gt;0,IFERROR(SEARCH(Lijstjes!$F$2,'2. Invulblad'!N1464&amp;'2. Invulblad'!P1464&amp;'2. Invulblad'!R1464&amp;'2. Invulblad'!T1464&amp;'2. Invulblad'!V1464&amp;'2. Invulblad'!X1464&amp;'2. Invulblad'!Z1464&amp;'2. Invulblad'!AB1464&amp;'2. Invulblad'!AD1464&amp;'2. Invulblad'!AF1464&amp;'2. Invulblad'!AH1464&amp;'2. Invulblad'!AI1464),0)&gt;0),"","U mag geen subsidie aanvragen voor "&amp;'2. Invulblad'!E1464&amp;" "&amp;'2. Invulblad'!F1464&amp;'2. Invulblad'!G1464&amp;" want er is geen aangrenzende maatregel getroffen."))</f>
        <v/>
      </c>
      <c r="O1464" s="14" t="str">
        <f>IF(N1464=Lijstjes!$F$2,IF($F$15=Lijstjes!$A$2,$F$16,$F$21)/COUNTIF('2. Invulblad'!$N$29:$N$1048576,Lijstjes!$F$2),"")</f>
        <v/>
      </c>
      <c r="Q1464" s="5" t="str">
        <f>IF(P1464=Lijstjes!$F$2,IF($F$15=Lijstjes!$A$3,$F$16,$F$21)/COUNTIF('2. Invulblad'!$P$29:$P$1048576,Lijstjes!$F$2),"")</f>
        <v/>
      </c>
      <c r="S1464" s="5">
        <f>IF(R1464=Lijstjes!$F$2,IF($F$15=Lijstjes!$A$4,$F$16,$F$21)/COUNTIF('2. Invulblad'!$R$29:$R$1048576,Lijstjes!$F$2),0)</f>
        <v>0</v>
      </c>
      <c r="U1464" s="5">
        <f>IF(T1464=Lijstjes!$F$2,IF($F$15=Lijstjes!$A$5,$F$16,$F$21)/COUNTIF('2. Invulblad'!$T$29:$T$1048576,Lijstjes!$F$2),0)</f>
        <v>0</v>
      </c>
      <c r="W1464" s="5" t="str">
        <f>IF(V1464=Lijstjes!$F$2,IF($F$15=Lijstjes!$A$6,$F$16,$F$21)/COUNTIF('2. Invulblad'!$V$29:$V$1048576,Lijstjes!$F$2),"")</f>
        <v/>
      </c>
      <c r="Y1464" s="5" t="str">
        <f>IF(X1464=Lijstjes!$F$2,IF($F$15=Lijstjes!$A$7,$F$16,$F$21)/COUNTIF('2. Invulblad'!$X$29:$X$1048576,Lijstjes!$F$2),"")</f>
        <v/>
      </c>
      <c r="AA1464" s="14">
        <f>IF(Z1464=Lijstjes!$F$2,IF($F$15=Lijstjes!$A$8,$F$16,$F$21)/COUNTIF('2. Invulblad'!$Z$29:$Z$1048576,Lijstjes!$F$2),0)</f>
        <v>0</v>
      </c>
      <c r="AC1464" s="14">
        <f>IF(AB1464=Lijstjes!$F$2,IF($F$15=Lijstjes!$A$9,$F$16,$F$21)/COUNTIF('2. Invulblad'!$AB$29:$AB$1048576,Lijstjes!$F$2),0)</f>
        <v>0</v>
      </c>
      <c r="AE1464" s="14">
        <f>IF(AD1464=Lijstjes!$F$2,IF($F$15=Lijstjes!$A$10,$F$16,$F$21)/COUNTIF('2. Invulblad'!$AD$29:$AD$1048576,Lijstjes!$F$2),0)</f>
        <v>0</v>
      </c>
      <c r="AG1464" s="14">
        <f>IF(AF1464=Lijstjes!$F$2,IF($F$15=Lijstjes!$A$11,$F$16,$F$21)/COUNTIF('2. Invulblad'!$AF$29:$AF$1048576,Lijstjes!$F$2),0)</f>
        <v>0</v>
      </c>
    </row>
    <row r="1465" spans="2:33" ht="14.5">
      <c r="B1465" s="12" t="str">
        <f t="shared" si="44"/>
        <v/>
      </c>
      <c r="C1465" t="str">
        <f t="shared" si="45"/>
        <v/>
      </c>
      <c r="D1465" s="15" t="str">
        <f>IF(M1465=0,"",IF(AND(M1465&gt;0,IFERROR(SEARCH(Lijstjes!$F$2,'2. Invulblad'!N1465&amp;'2. Invulblad'!P1465&amp;'2. Invulblad'!R1465&amp;'2. Invulblad'!T1465&amp;'2. Invulblad'!V1465&amp;'2. Invulblad'!X1465&amp;'2. Invulblad'!Z1465&amp;'2. Invulblad'!AB1465&amp;'2. Invulblad'!AD1465&amp;'2. Invulblad'!AF1465&amp;'2. Invulblad'!AH1465&amp;'2. Invulblad'!AI1465),0)&gt;0),"","U mag geen subsidie aanvragen voor "&amp;'2. Invulblad'!E1465&amp;" "&amp;'2. Invulblad'!F1465&amp;'2. Invulblad'!G1465&amp;" want er is geen aangrenzende maatregel getroffen."))</f>
        <v/>
      </c>
      <c r="O1465" s="14" t="str">
        <f>IF(N1465=Lijstjes!$F$2,IF($F$15=Lijstjes!$A$2,$F$16,$F$21)/COUNTIF('2. Invulblad'!$N$29:$N$1048576,Lijstjes!$F$2),"")</f>
        <v/>
      </c>
      <c r="Q1465" s="5" t="str">
        <f>IF(P1465=Lijstjes!$F$2,IF($F$15=Lijstjes!$A$3,$F$16,$F$21)/COUNTIF('2. Invulblad'!$P$29:$P$1048576,Lijstjes!$F$2),"")</f>
        <v/>
      </c>
      <c r="S1465" s="5">
        <f>IF(R1465=Lijstjes!$F$2,IF($F$15=Lijstjes!$A$4,$F$16,$F$21)/COUNTIF('2. Invulblad'!$R$29:$R$1048576,Lijstjes!$F$2),0)</f>
        <v>0</v>
      </c>
      <c r="U1465" s="5">
        <f>IF(T1465=Lijstjes!$F$2,IF($F$15=Lijstjes!$A$5,$F$16,$F$21)/COUNTIF('2. Invulblad'!$T$29:$T$1048576,Lijstjes!$F$2),0)</f>
        <v>0</v>
      </c>
      <c r="W1465" s="5" t="str">
        <f>IF(V1465=Lijstjes!$F$2,IF($F$15=Lijstjes!$A$6,$F$16,$F$21)/COUNTIF('2. Invulblad'!$V$29:$V$1048576,Lijstjes!$F$2),"")</f>
        <v/>
      </c>
      <c r="Y1465" s="5" t="str">
        <f>IF(X1465=Lijstjes!$F$2,IF($F$15=Lijstjes!$A$7,$F$16,$F$21)/COUNTIF('2. Invulblad'!$X$29:$X$1048576,Lijstjes!$F$2),"")</f>
        <v/>
      </c>
      <c r="AA1465" s="14">
        <f>IF(Z1465=Lijstjes!$F$2,IF($F$15=Lijstjes!$A$8,$F$16,$F$21)/COUNTIF('2. Invulblad'!$Z$29:$Z$1048576,Lijstjes!$F$2),0)</f>
        <v>0</v>
      </c>
      <c r="AC1465" s="14">
        <f>IF(AB1465=Lijstjes!$F$2,IF($F$15=Lijstjes!$A$9,$F$16,$F$21)/COUNTIF('2. Invulblad'!$AB$29:$AB$1048576,Lijstjes!$F$2),0)</f>
        <v>0</v>
      </c>
      <c r="AE1465" s="14">
        <f>IF(AD1465=Lijstjes!$F$2,IF($F$15=Lijstjes!$A$10,$F$16,$F$21)/COUNTIF('2. Invulblad'!$AD$29:$AD$1048576,Lijstjes!$F$2),0)</f>
        <v>0</v>
      </c>
      <c r="AG1465" s="14">
        <f>IF(AF1465=Lijstjes!$F$2,IF($F$15=Lijstjes!$A$11,$F$16,$F$21)/COUNTIF('2. Invulblad'!$AF$29:$AF$1048576,Lijstjes!$F$2),0)</f>
        <v>0</v>
      </c>
    </row>
    <row r="1466" spans="2:33" ht="14.5">
      <c r="B1466" s="12" t="str">
        <f t="shared" si="44"/>
        <v/>
      </c>
      <c r="C1466" t="str">
        <f t="shared" si="45"/>
        <v/>
      </c>
      <c r="D1466" s="15" t="str">
        <f>IF(M1466=0,"",IF(AND(M1466&gt;0,IFERROR(SEARCH(Lijstjes!$F$2,'2. Invulblad'!N1466&amp;'2. Invulblad'!P1466&amp;'2. Invulblad'!R1466&amp;'2. Invulblad'!T1466&amp;'2. Invulblad'!V1466&amp;'2. Invulblad'!X1466&amp;'2. Invulblad'!Z1466&amp;'2. Invulblad'!AB1466&amp;'2. Invulblad'!AD1466&amp;'2. Invulblad'!AF1466&amp;'2. Invulblad'!AH1466&amp;'2. Invulblad'!AI1466),0)&gt;0),"","U mag geen subsidie aanvragen voor "&amp;'2. Invulblad'!E1466&amp;" "&amp;'2. Invulblad'!F1466&amp;'2. Invulblad'!G1466&amp;" want er is geen aangrenzende maatregel getroffen."))</f>
        <v/>
      </c>
      <c r="O1466" s="14" t="str">
        <f>IF(N1466=Lijstjes!$F$2,IF($F$15=Lijstjes!$A$2,$F$16,$F$21)/COUNTIF('2. Invulblad'!$N$29:$N$1048576,Lijstjes!$F$2),"")</f>
        <v/>
      </c>
      <c r="Q1466" s="5" t="str">
        <f>IF(P1466=Lijstjes!$F$2,IF($F$15=Lijstjes!$A$3,$F$16,$F$21)/COUNTIF('2. Invulblad'!$P$29:$P$1048576,Lijstjes!$F$2),"")</f>
        <v/>
      </c>
      <c r="S1466" s="5">
        <f>IF(R1466=Lijstjes!$F$2,IF($F$15=Lijstjes!$A$4,$F$16,$F$21)/COUNTIF('2. Invulblad'!$R$29:$R$1048576,Lijstjes!$F$2),0)</f>
        <v>0</v>
      </c>
      <c r="U1466" s="5">
        <f>IF(T1466=Lijstjes!$F$2,IF($F$15=Lijstjes!$A$5,$F$16,$F$21)/COUNTIF('2. Invulblad'!$T$29:$T$1048576,Lijstjes!$F$2),0)</f>
        <v>0</v>
      </c>
      <c r="W1466" s="5" t="str">
        <f>IF(V1466=Lijstjes!$F$2,IF($F$15=Lijstjes!$A$6,$F$16,$F$21)/COUNTIF('2. Invulblad'!$V$29:$V$1048576,Lijstjes!$F$2),"")</f>
        <v/>
      </c>
      <c r="Y1466" s="5" t="str">
        <f>IF(X1466=Lijstjes!$F$2,IF($F$15=Lijstjes!$A$7,$F$16,$F$21)/COUNTIF('2. Invulblad'!$X$29:$X$1048576,Lijstjes!$F$2),"")</f>
        <v/>
      </c>
      <c r="AA1466" s="14">
        <f>IF(Z1466=Lijstjes!$F$2,IF($F$15=Lijstjes!$A$8,$F$16,$F$21)/COUNTIF('2. Invulblad'!$Z$29:$Z$1048576,Lijstjes!$F$2),0)</f>
        <v>0</v>
      </c>
      <c r="AC1466" s="14">
        <f>IF(AB1466=Lijstjes!$F$2,IF($F$15=Lijstjes!$A$9,$F$16,$F$21)/COUNTIF('2. Invulblad'!$AB$29:$AB$1048576,Lijstjes!$F$2),0)</f>
        <v>0</v>
      </c>
      <c r="AE1466" s="14">
        <f>IF(AD1466=Lijstjes!$F$2,IF($F$15=Lijstjes!$A$10,$F$16,$F$21)/COUNTIF('2. Invulblad'!$AD$29:$AD$1048576,Lijstjes!$F$2),0)</f>
        <v>0</v>
      </c>
      <c r="AG1466" s="14">
        <f>IF(AF1466=Lijstjes!$F$2,IF($F$15=Lijstjes!$A$11,$F$16,$F$21)/COUNTIF('2. Invulblad'!$AF$29:$AF$1048576,Lijstjes!$F$2),0)</f>
        <v>0</v>
      </c>
    </row>
    <row r="1467" spans="2:33" ht="14.5">
      <c r="B1467" s="12" t="str">
        <f t="shared" si="44"/>
        <v/>
      </c>
      <c r="C1467" t="str">
        <f t="shared" si="45"/>
        <v/>
      </c>
      <c r="D1467" s="15" t="str">
        <f>IF(M1467=0,"",IF(AND(M1467&gt;0,IFERROR(SEARCH(Lijstjes!$F$2,'2. Invulblad'!N1467&amp;'2. Invulblad'!P1467&amp;'2. Invulblad'!R1467&amp;'2. Invulblad'!T1467&amp;'2. Invulblad'!V1467&amp;'2. Invulblad'!X1467&amp;'2. Invulblad'!Z1467&amp;'2. Invulblad'!AB1467&amp;'2. Invulblad'!AD1467&amp;'2. Invulblad'!AF1467&amp;'2. Invulblad'!AH1467&amp;'2. Invulblad'!AI1467),0)&gt;0),"","U mag geen subsidie aanvragen voor "&amp;'2. Invulblad'!E1467&amp;" "&amp;'2. Invulblad'!F1467&amp;'2. Invulblad'!G1467&amp;" want er is geen aangrenzende maatregel getroffen."))</f>
        <v/>
      </c>
      <c r="O1467" s="14" t="str">
        <f>IF(N1467=Lijstjes!$F$2,IF($F$15=Lijstjes!$A$2,$F$16,$F$21)/COUNTIF('2. Invulblad'!$N$29:$N$1048576,Lijstjes!$F$2),"")</f>
        <v/>
      </c>
      <c r="Q1467" s="5" t="str">
        <f>IF(P1467=Lijstjes!$F$2,IF($F$15=Lijstjes!$A$3,$F$16,$F$21)/COUNTIF('2. Invulblad'!$P$29:$P$1048576,Lijstjes!$F$2),"")</f>
        <v/>
      </c>
      <c r="S1467" s="5">
        <f>IF(R1467=Lijstjes!$F$2,IF($F$15=Lijstjes!$A$4,$F$16,$F$21)/COUNTIF('2. Invulblad'!$R$29:$R$1048576,Lijstjes!$F$2),0)</f>
        <v>0</v>
      </c>
      <c r="U1467" s="5">
        <f>IF(T1467=Lijstjes!$F$2,IF($F$15=Lijstjes!$A$5,$F$16,$F$21)/COUNTIF('2. Invulblad'!$T$29:$T$1048576,Lijstjes!$F$2),0)</f>
        <v>0</v>
      </c>
      <c r="W1467" s="5" t="str">
        <f>IF(V1467=Lijstjes!$F$2,IF($F$15=Lijstjes!$A$6,$F$16,$F$21)/COUNTIF('2. Invulblad'!$V$29:$V$1048576,Lijstjes!$F$2),"")</f>
        <v/>
      </c>
      <c r="Y1467" s="5" t="str">
        <f>IF(X1467=Lijstjes!$F$2,IF($F$15=Lijstjes!$A$7,$F$16,$F$21)/COUNTIF('2. Invulblad'!$X$29:$X$1048576,Lijstjes!$F$2),"")</f>
        <v/>
      </c>
      <c r="AA1467" s="14">
        <f>IF(Z1467=Lijstjes!$F$2,IF($F$15=Lijstjes!$A$8,$F$16,$F$21)/COUNTIF('2. Invulblad'!$Z$29:$Z$1048576,Lijstjes!$F$2),0)</f>
        <v>0</v>
      </c>
      <c r="AC1467" s="14">
        <f>IF(AB1467=Lijstjes!$F$2,IF($F$15=Lijstjes!$A$9,$F$16,$F$21)/COUNTIF('2. Invulblad'!$AB$29:$AB$1048576,Lijstjes!$F$2),0)</f>
        <v>0</v>
      </c>
      <c r="AE1467" s="14">
        <f>IF(AD1467=Lijstjes!$F$2,IF($F$15=Lijstjes!$A$10,$F$16,$F$21)/COUNTIF('2. Invulblad'!$AD$29:$AD$1048576,Lijstjes!$F$2),0)</f>
        <v>0</v>
      </c>
      <c r="AG1467" s="14">
        <f>IF(AF1467=Lijstjes!$F$2,IF($F$15=Lijstjes!$A$11,$F$16,$F$21)/COUNTIF('2. Invulblad'!$AF$29:$AF$1048576,Lijstjes!$F$2),0)</f>
        <v>0</v>
      </c>
    </row>
    <row r="1468" spans="2:33" ht="14.5">
      <c r="B1468" s="12" t="str">
        <f t="shared" si="44"/>
        <v/>
      </c>
      <c r="C1468" t="str">
        <f t="shared" si="45"/>
        <v/>
      </c>
      <c r="D1468" s="15" t="str">
        <f>IF(M1468=0,"",IF(AND(M1468&gt;0,IFERROR(SEARCH(Lijstjes!$F$2,'2. Invulblad'!N1468&amp;'2. Invulblad'!P1468&amp;'2. Invulblad'!R1468&amp;'2. Invulblad'!T1468&amp;'2. Invulblad'!V1468&amp;'2. Invulblad'!X1468&amp;'2. Invulblad'!Z1468&amp;'2. Invulblad'!AB1468&amp;'2. Invulblad'!AD1468&amp;'2. Invulblad'!AF1468&amp;'2. Invulblad'!AH1468&amp;'2. Invulblad'!AI1468),0)&gt;0),"","U mag geen subsidie aanvragen voor "&amp;'2. Invulblad'!E1468&amp;" "&amp;'2. Invulblad'!F1468&amp;'2. Invulblad'!G1468&amp;" want er is geen aangrenzende maatregel getroffen."))</f>
        <v/>
      </c>
      <c r="O1468" s="14" t="str">
        <f>IF(N1468=Lijstjes!$F$2,IF($F$15=Lijstjes!$A$2,$F$16,$F$21)/COUNTIF('2. Invulblad'!$N$29:$N$1048576,Lijstjes!$F$2),"")</f>
        <v/>
      </c>
      <c r="Q1468" s="5" t="str">
        <f>IF(P1468=Lijstjes!$F$2,IF($F$15=Lijstjes!$A$3,$F$16,$F$21)/COUNTIF('2. Invulblad'!$P$29:$P$1048576,Lijstjes!$F$2),"")</f>
        <v/>
      </c>
      <c r="S1468" s="5">
        <f>IF(R1468=Lijstjes!$F$2,IF($F$15=Lijstjes!$A$4,$F$16,$F$21)/COUNTIF('2. Invulblad'!$R$29:$R$1048576,Lijstjes!$F$2),0)</f>
        <v>0</v>
      </c>
      <c r="U1468" s="5">
        <f>IF(T1468=Lijstjes!$F$2,IF($F$15=Lijstjes!$A$5,$F$16,$F$21)/COUNTIF('2. Invulblad'!$T$29:$T$1048576,Lijstjes!$F$2),0)</f>
        <v>0</v>
      </c>
      <c r="W1468" s="5" t="str">
        <f>IF(V1468=Lijstjes!$F$2,IF($F$15=Lijstjes!$A$6,$F$16,$F$21)/COUNTIF('2. Invulblad'!$V$29:$V$1048576,Lijstjes!$F$2),"")</f>
        <v/>
      </c>
      <c r="Y1468" s="5" t="str">
        <f>IF(X1468=Lijstjes!$F$2,IF($F$15=Lijstjes!$A$7,$F$16,$F$21)/COUNTIF('2. Invulblad'!$X$29:$X$1048576,Lijstjes!$F$2),"")</f>
        <v/>
      </c>
      <c r="AA1468" s="14">
        <f>IF(Z1468=Lijstjes!$F$2,IF($F$15=Lijstjes!$A$8,$F$16,$F$21)/COUNTIF('2. Invulblad'!$Z$29:$Z$1048576,Lijstjes!$F$2),0)</f>
        <v>0</v>
      </c>
      <c r="AC1468" s="14">
        <f>IF(AB1468=Lijstjes!$F$2,IF($F$15=Lijstjes!$A$9,$F$16,$F$21)/COUNTIF('2. Invulblad'!$AB$29:$AB$1048576,Lijstjes!$F$2),0)</f>
        <v>0</v>
      </c>
      <c r="AE1468" s="14">
        <f>IF(AD1468=Lijstjes!$F$2,IF($F$15=Lijstjes!$A$10,$F$16,$F$21)/COUNTIF('2. Invulblad'!$AD$29:$AD$1048576,Lijstjes!$F$2),0)</f>
        <v>0</v>
      </c>
      <c r="AG1468" s="14">
        <f>IF(AF1468=Lijstjes!$F$2,IF($F$15=Lijstjes!$A$11,$F$16,$F$21)/COUNTIF('2. Invulblad'!$AF$29:$AF$1048576,Lijstjes!$F$2),0)</f>
        <v>0</v>
      </c>
    </row>
    <row r="1469" spans="2:33" ht="14.5">
      <c r="B1469" s="12" t="str">
        <f t="shared" si="44"/>
        <v/>
      </c>
      <c r="C1469" t="str">
        <f t="shared" si="45"/>
        <v/>
      </c>
      <c r="D1469" s="15" t="str">
        <f>IF(M1469=0,"",IF(AND(M1469&gt;0,IFERROR(SEARCH(Lijstjes!$F$2,'2. Invulblad'!N1469&amp;'2. Invulblad'!P1469&amp;'2. Invulblad'!R1469&amp;'2. Invulblad'!T1469&amp;'2. Invulblad'!V1469&amp;'2. Invulblad'!X1469&amp;'2. Invulblad'!Z1469&amp;'2. Invulblad'!AB1469&amp;'2. Invulblad'!AD1469&amp;'2. Invulblad'!AF1469&amp;'2. Invulblad'!AH1469&amp;'2. Invulblad'!AI1469),0)&gt;0),"","U mag geen subsidie aanvragen voor "&amp;'2. Invulblad'!E1469&amp;" "&amp;'2. Invulblad'!F1469&amp;'2. Invulblad'!G1469&amp;" want er is geen aangrenzende maatregel getroffen."))</f>
        <v/>
      </c>
      <c r="O1469" s="14" t="str">
        <f>IF(N1469=Lijstjes!$F$2,IF($F$15=Lijstjes!$A$2,$F$16,$F$21)/COUNTIF('2. Invulblad'!$N$29:$N$1048576,Lijstjes!$F$2),"")</f>
        <v/>
      </c>
      <c r="Q1469" s="5" t="str">
        <f>IF(P1469=Lijstjes!$F$2,IF($F$15=Lijstjes!$A$3,$F$16,$F$21)/COUNTIF('2. Invulblad'!$P$29:$P$1048576,Lijstjes!$F$2),"")</f>
        <v/>
      </c>
      <c r="S1469" s="5">
        <f>IF(R1469=Lijstjes!$F$2,IF($F$15=Lijstjes!$A$4,$F$16,$F$21)/COUNTIF('2. Invulblad'!$R$29:$R$1048576,Lijstjes!$F$2),0)</f>
        <v>0</v>
      </c>
      <c r="U1469" s="5">
        <f>IF(T1469=Lijstjes!$F$2,IF($F$15=Lijstjes!$A$5,$F$16,$F$21)/COUNTIF('2. Invulblad'!$T$29:$T$1048576,Lijstjes!$F$2),0)</f>
        <v>0</v>
      </c>
      <c r="W1469" s="5" t="str">
        <f>IF(V1469=Lijstjes!$F$2,IF($F$15=Lijstjes!$A$6,$F$16,$F$21)/COUNTIF('2. Invulblad'!$V$29:$V$1048576,Lijstjes!$F$2),"")</f>
        <v/>
      </c>
      <c r="Y1469" s="5" t="str">
        <f>IF(X1469=Lijstjes!$F$2,IF($F$15=Lijstjes!$A$7,$F$16,$F$21)/COUNTIF('2. Invulblad'!$X$29:$X$1048576,Lijstjes!$F$2),"")</f>
        <v/>
      </c>
      <c r="AA1469" s="14">
        <f>IF(Z1469=Lijstjes!$F$2,IF($F$15=Lijstjes!$A$8,$F$16,$F$21)/COUNTIF('2. Invulblad'!$Z$29:$Z$1048576,Lijstjes!$F$2),0)</f>
        <v>0</v>
      </c>
      <c r="AC1469" s="14">
        <f>IF(AB1469=Lijstjes!$F$2,IF($F$15=Lijstjes!$A$9,$F$16,$F$21)/COUNTIF('2. Invulblad'!$AB$29:$AB$1048576,Lijstjes!$F$2),0)</f>
        <v>0</v>
      </c>
      <c r="AE1469" s="14">
        <f>IF(AD1469=Lijstjes!$F$2,IF($F$15=Lijstjes!$A$10,$F$16,$F$21)/COUNTIF('2. Invulblad'!$AD$29:$AD$1048576,Lijstjes!$F$2),0)</f>
        <v>0</v>
      </c>
      <c r="AG1469" s="14">
        <f>IF(AF1469=Lijstjes!$F$2,IF($F$15=Lijstjes!$A$11,$F$16,$F$21)/COUNTIF('2. Invulblad'!$AF$29:$AF$1048576,Lijstjes!$F$2),0)</f>
        <v>0</v>
      </c>
    </row>
    <row r="1470" spans="2:33" ht="14.5">
      <c r="B1470" s="12" t="str">
        <f t="shared" si="44"/>
        <v/>
      </c>
      <c r="C1470" t="str">
        <f t="shared" si="45"/>
        <v/>
      </c>
      <c r="D1470" s="15" t="str">
        <f>IF(M1470=0,"",IF(AND(M1470&gt;0,IFERROR(SEARCH(Lijstjes!$F$2,'2. Invulblad'!N1470&amp;'2. Invulblad'!P1470&amp;'2. Invulblad'!R1470&amp;'2. Invulblad'!T1470&amp;'2. Invulblad'!V1470&amp;'2. Invulblad'!X1470&amp;'2. Invulblad'!Z1470&amp;'2. Invulblad'!AB1470&amp;'2. Invulblad'!AD1470&amp;'2. Invulblad'!AF1470&amp;'2. Invulblad'!AH1470&amp;'2. Invulblad'!AI1470),0)&gt;0),"","U mag geen subsidie aanvragen voor "&amp;'2. Invulblad'!E1470&amp;" "&amp;'2. Invulblad'!F1470&amp;'2. Invulblad'!G1470&amp;" want er is geen aangrenzende maatregel getroffen."))</f>
        <v/>
      </c>
      <c r="O1470" s="14" t="str">
        <f>IF(N1470=Lijstjes!$F$2,IF($F$15=Lijstjes!$A$2,$F$16,$F$21)/COUNTIF('2. Invulblad'!$N$29:$N$1048576,Lijstjes!$F$2),"")</f>
        <v/>
      </c>
      <c r="Q1470" s="5" t="str">
        <f>IF(P1470=Lijstjes!$F$2,IF($F$15=Lijstjes!$A$3,$F$16,$F$21)/COUNTIF('2. Invulblad'!$P$29:$P$1048576,Lijstjes!$F$2),"")</f>
        <v/>
      </c>
      <c r="S1470" s="5">
        <f>IF(R1470=Lijstjes!$F$2,IF($F$15=Lijstjes!$A$4,$F$16,$F$21)/COUNTIF('2. Invulblad'!$R$29:$R$1048576,Lijstjes!$F$2),0)</f>
        <v>0</v>
      </c>
      <c r="U1470" s="5">
        <f>IF(T1470=Lijstjes!$F$2,IF($F$15=Lijstjes!$A$5,$F$16,$F$21)/COUNTIF('2. Invulblad'!$T$29:$T$1048576,Lijstjes!$F$2),0)</f>
        <v>0</v>
      </c>
      <c r="W1470" s="5" t="str">
        <f>IF(V1470=Lijstjes!$F$2,IF($F$15=Lijstjes!$A$6,$F$16,$F$21)/COUNTIF('2. Invulblad'!$V$29:$V$1048576,Lijstjes!$F$2),"")</f>
        <v/>
      </c>
      <c r="Y1470" s="5" t="str">
        <f>IF(X1470=Lijstjes!$F$2,IF($F$15=Lijstjes!$A$7,$F$16,$F$21)/COUNTIF('2. Invulblad'!$X$29:$X$1048576,Lijstjes!$F$2),"")</f>
        <v/>
      </c>
      <c r="AA1470" s="14">
        <f>IF(Z1470=Lijstjes!$F$2,IF($F$15=Lijstjes!$A$8,$F$16,$F$21)/COUNTIF('2. Invulblad'!$Z$29:$Z$1048576,Lijstjes!$F$2),0)</f>
        <v>0</v>
      </c>
      <c r="AC1470" s="14">
        <f>IF(AB1470=Lijstjes!$F$2,IF($F$15=Lijstjes!$A$9,$F$16,$F$21)/COUNTIF('2. Invulblad'!$AB$29:$AB$1048576,Lijstjes!$F$2),0)</f>
        <v>0</v>
      </c>
      <c r="AE1470" s="14">
        <f>IF(AD1470=Lijstjes!$F$2,IF($F$15=Lijstjes!$A$10,$F$16,$F$21)/COUNTIF('2. Invulblad'!$AD$29:$AD$1048576,Lijstjes!$F$2),0)</f>
        <v>0</v>
      </c>
      <c r="AG1470" s="14">
        <f>IF(AF1470=Lijstjes!$F$2,IF($F$15=Lijstjes!$A$11,$F$16,$F$21)/COUNTIF('2. Invulblad'!$AF$29:$AF$1048576,Lijstjes!$F$2),0)</f>
        <v>0</v>
      </c>
    </row>
    <row r="1471" spans="2:33" ht="14.5">
      <c r="B1471" s="12" t="str">
        <f t="shared" si="44"/>
        <v/>
      </c>
      <c r="C1471" t="str">
        <f t="shared" si="45"/>
        <v/>
      </c>
      <c r="D1471" s="15" t="str">
        <f>IF(M1471=0,"",IF(AND(M1471&gt;0,IFERROR(SEARCH(Lijstjes!$F$2,'2. Invulblad'!N1471&amp;'2. Invulblad'!P1471&amp;'2. Invulblad'!R1471&amp;'2. Invulblad'!T1471&amp;'2. Invulblad'!V1471&amp;'2. Invulblad'!X1471&amp;'2. Invulblad'!Z1471&amp;'2. Invulblad'!AB1471&amp;'2. Invulblad'!AD1471&amp;'2. Invulblad'!AF1471&amp;'2. Invulblad'!AH1471&amp;'2. Invulblad'!AI1471),0)&gt;0),"","U mag geen subsidie aanvragen voor "&amp;'2. Invulblad'!E1471&amp;" "&amp;'2. Invulblad'!F1471&amp;'2. Invulblad'!G1471&amp;" want er is geen aangrenzende maatregel getroffen."))</f>
        <v/>
      </c>
      <c r="O1471" s="14" t="str">
        <f>IF(N1471=Lijstjes!$F$2,IF($F$15=Lijstjes!$A$2,$F$16,$F$21)/COUNTIF('2. Invulblad'!$N$29:$N$1048576,Lijstjes!$F$2),"")</f>
        <v/>
      </c>
      <c r="Q1471" s="5" t="str">
        <f>IF(P1471=Lijstjes!$F$2,IF($F$15=Lijstjes!$A$3,$F$16,$F$21)/COUNTIF('2. Invulblad'!$P$29:$P$1048576,Lijstjes!$F$2),"")</f>
        <v/>
      </c>
      <c r="S1471" s="5">
        <f>IF(R1471=Lijstjes!$F$2,IF($F$15=Lijstjes!$A$4,$F$16,$F$21)/COUNTIF('2. Invulblad'!$R$29:$R$1048576,Lijstjes!$F$2),0)</f>
        <v>0</v>
      </c>
      <c r="U1471" s="5">
        <f>IF(T1471=Lijstjes!$F$2,IF($F$15=Lijstjes!$A$5,$F$16,$F$21)/COUNTIF('2. Invulblad'!$T$29:$T$1048576,Lijstjes!$F$2),0)</f>
        <v>0</v>
      </c>
      <c r="W1471" s="5" t="str">
        <f>IF(V1471=Lijstjes!$F$2,IF($F$15=Lijstjes!$A$6,$F$16,$F$21)/COUNTIF('2. Invulblad'!$V$29:$V$1048576,Lijstjes!$F$2),"")</f>
        <v/>
      </c>
      <c r="Y1471" s="5" t="str">
        <f>IF(X1471=Lijstjes!$F$2,IF($F$15=Lijstjes!$A$7,$F$16,$F$21)/COUNTIF('2. Invulblad'!$X$29:$X$1048576,Lijstjes!$F$2),"")</f>
        <v/>
      </c>
      <c r="AA1471" s="14">
        <f>IF(Z1471=Lijstjes!$F$2,IF($F$15=Lijstjes!$A$8,$F$16,$F$21)/COUNTIF('2. Invulblad'!$Z$29:$Z$1048576,Lijstjes!$F$2),0)</f>
        <v>0</v>
      </c>
      <c r="AC1471" s="14">
        <f>IF(AB1471=Lijstjes!$F$2,IF($F$15=Lijstjes!$A$9,$F$16,$F$21)/COUNTIF('2. Invulblad'!$AB$29:$AB$1048576,Lijstjes!$F$2),0)</f>
        <v>0</v>
      </c>
      <c r="AE1471" s="14">
        <f>IF(AD1471=Lijstjes!$F$2,IF($F$15=Lijstjes!$A$10,$F$16,$F$21)/COUNTIF('2. Invulblad'!$AD$29:$AD$1048576,Lijstjes!$F$2),0)</f>
        <v>0</v>
      </c>
      <c r="AG1471" s="14">
        <f>IF(AF1471=Lijstjes!$F$2,IF($F$15=Lijstjes!$A$11,$F$16,$F$21)/COUNTIF('2. Invulblad'!$AF$29:$AF$1048576,Lijstjes!$F$2),0)</f>
        <v>0</v>
      </c>
    </row>
    <row r="1472" spans="2:33" ht="14.5">
      <c r="B1472" s="12" t="str">
        <f t="shared" si="44"/>
        <v/>
      </c>
      <c r="C1472" t="str">
        <f t="shared" si="45"/>
        <v/>
      </c>
      <c r="D1472" s="15" t="str">
        <f>IF(M1472=0,"",IF(AND(M1472&gt;0,IFERROR(SEARCH(Lijstjes!$F$2,'2. Invulblad'!N1472&amp;'2. Invulblad'!P1472&amp;'2. Invulblad'!R1472&amp;'2. Invulblad'!T1472&amp;'2. Invulblad'!V1472&amp;'2. Invulblad'!X1472&amp;'2. Invulblad'!Z1472&amp;'2. Invulblad'!AB1472&amp;'2. Invulblad'!AD1472&amp;'2. Invulblad'!AF1472&amp;'2. Invulblad'!AH1472&amp;'2. Invulblad'!AI1472),0)&gt;0),"","U mag geen subsidie aanvragen voor "&amp;'2. Invulblad'!E1472&amp;" "&amp;'2. Invulblad'!F1472&amp;'2. Invulblad'!G1472&amp;" want er is geen aangrenzende maatregel getroffen."))</f>
        <v/>
      </c>
      <c r="O1472" s="14" t="str">
        <f>IF(N1472=Lijstjes!$F$2,IF($F$15=Lijstjes!$A$2,$F$16,$F$21)/COUNTIF('2. Invulblad'!$N$29:$N$1048576,Lijstjes!$F$2),"")</f>
        <v/>
      </c>
      <c r="Q1472" s="5" t="str">
        <f>IF(P1472=Lijstjes!$F$2,IF($F$15=Lijstjes!$A$3,$F$16,$F$21)/COUNTIF('2. Invulblad'!$P$29:$P$1048576,Lijstjes!$F$2),"")</f>
        <v/>
      </c>
      <c r="S1472" s="5">
        <f>IF(R1472=Lijstjes!$F$2,IF($F$15=Lijstjes!$A$4,$F$16,$F$21)/COUNTIF('2. Invulblad'!$R$29:$R$1048576,Lijstjes!$F$2),0)</f>
        <v>0</v>
      </c>
      <c r="U1472" s="5">
        <f>IF(T1472=Lijstjes!$F$2,IF($F$15=Lijstjes!$A$5,$F$16,$F$21)/COUNTIF('2. Invulblad'!$T$29:$T$1048576,Lijstjes!$F$2),0)</f>
        <v>0</v>
      </c>
      <c r="W1472" s="5" t="str">
        <f>IF(V1472=Lijstjes!$F$2,IF($F$15=Lijstjes!$A$6,$F$16,$F$21)/COUNTIF('2. Invulblad'!$V$29:$V$1048576,Lijstjes!$F$2),"")</f>
        <v/>
      </c>
      <c r="Y1472" s="5" t="str">
        <f>IF(X1472=Lijstjes!$F$2,IF($F$15=Lijstjes!$A$7,$F$16,$F$21)/COUNTIF('2. Invulblad'!$X$29:$X$1048576,Lijstjes!$F$2),"")</f>
        <v/>
      </c>
      <c r="AA1472" s="14">
        <f>IF(Z1472=Lijstjes!$F$2,IF($F$15=Lijstjes!$A$8,$F$16,$F$21)/COUNTIF('2. Invulblad'!$Z$29:$Z$1048576,Lijstjes!$F$2),0)</f>
        <v>0</v>
      </c>
      <c r="AC1472" s="14">
        <f>IF(AB1472=Lijstjes!$F$2,IF($F$15=Lijstjes!$A$9,$F$16,$F$21)/COUNTIF('2. Invulblad'!$AB$29:$AB$1048576,Lijstjes!$F$2),0)</f>
        <v>0</v>
      </c>
      <c r="AE1472" s="14">
        <f>IF(AD1472=Lijstjes!$F$2,IF($F$15=Lijstjes!$A$10,$F$16,$F$21)/COUNTIF('2. Invulblad'!$AD$29:$AD$1048576,Lijstjes!$F$2),0)</f>
        <v>0</v>
      </c>
      <c r="AG1472" s="14">
        <f>IF(AF1472=Lijstjes!$F$2,IF($F$15=Lijstjes!$A$11,$F$16,$F$21)/COUNTIF('2. Invulblad'!$AF$29:$AF$1048576,Lijstjes!$F$2),0)</f>
        <v>0</v>
      </c>
    </row>
    <row r="1473" spans="2:33" ht="14.5">
      <c r="B1473" s="12" t="str">
        <f t="shared" si="44"/>
        <v/>
      </c>
      <c r="C1473" t="str">
        <f t="shared" si="45"/>
        <v/>
      </c>
      <c r="D1473" s="15" t="str">
        <f>IF(M1473=0,"",IF(AND(M1473&gt;0,IFERROR(SEARCH(Lijstjes!$F$2,'2. Invulblad'!N1473&amp;'2. Invulblad'!P1473&amp;'2. Invulblad'!R1473&amp;'2. Invulblad'!T1473&amp;'2. Invulblad'!V1473&amp;'2. Invulblad'!X1473&amp;'2. Invulblad'!Z1473&amp;'2. Invulblad'!AB1473&amp;'2. Invulblad'!AD1473&amp;'2. Invulblad'!AF1473&amp;'2. Invulblad'!AH1473&amp;'2. Invulblad'!AI1473),0)&gt;0),"","U mag geen subsidie aanvragen voor "&amp;'2. Invulblad'!E1473&amp;" "&amp;'2. Invulblad'!F1473&amp;'2. Invulblad'!G1473&amp;" want er is geen aangrenzende maatregel getroffen."))</f>
        <v/>
      </c>
      <c r="O1473" s="14" t="str">
        <f>IF(N1473=Lijstjes!$F$2,IF($F$15=Lijstjes!$A$2,$F$16,$F$21)/COUNTIF('2. Invulblad'!$N$29:$N$1048576,Lijstjes!$F$2),"")</f>
        <v/>
      </c>
      <c r="Q1473" s="5" t="str">
        <f>IF(P1473=Lijstjes!$F$2,IF($F$15=Lijstjes!$A$3,$F$16,$F$21)/COUNTIF('2. Invulblad'!$P$29:$P$1048576,Lijstjes!$F$2),"")</f>
        <v/>
      </c>
      <c r="S1473" s="5">
        <f>IF(R1473=Lijstjes!$F$2,IF($F$15=Lijstjes!$A$4,$F$16,$F$21)/COUNTIF('2. Invulblad'!$R$29:$R$1048576,Lijstjes!$F$2),0)</f>
        <v>0</v>
      </c>
      <c r="U1473" s="5">
        <f>IF(T1473=Lijstjes!$F$2,IF($F$15=Lijstjes!$A$5,$F$16,$F$21)/COUNTIF('2. Invulblad'!$T$29:$T$1048576,Lijstjes!$F$2),0)</f>
        <v>0</v>
      </c>
      <c r="W1473" s="5" t="str">
        <f>IF(V1473=Lijstjes!$F$2,IF($F$15=Lijstjes!$A$6,$F$16,$F$21)/COUNTIF('2. Invulblad'!$V$29:$V$1048576,Lijstjes!$F$2),"")</f>
        <v/>
      </c>
      <c r="Y1473" s="5" t="str">
        <f>IF(X1473=Lijstjes!$F$2,IF($F$15=Lijstjes!$A$7,$F$16,$F$21)/COUNTIF('2. Invulblad'!$X$29:$X$1048576,Lijstjes!$F$2),"")</f>
        <v/>
      </c>
      <c r="AA1473" s="14">
        <f>IF(Z1473=Lijstjes!$F$2,IF($F$15=Lijstjes!$A$8,$F$16,$F$21)/COUNTIF('2. Invulblad'!$Z$29:$Z$1048576,Lijstjes!$F$2),0)</f>
        <v>0</v>
      </c>
      <c r="AC1473" s="14">
        <f>IF(AB1473=Lijstjes!$F$2,IF($F$15=Lijstjes!$A$9,$F$16,$F$21)/COUNTIF('2. Invulblad'!$AB$29:$AB$1048576,Lijstjes!$F$2),0)</f>
        <v>0</v>
      </c>
      <c r="AE1473" s="14">
        <f>IF(AD1473=Lijstjes!$F$2,IF($F$15=Lijstjes!$A$10,$F$16,$F$21)/COUNTIF('2. Invulblad'!$AD$29:$AD$1048576,Lijstjes!$F$2),0)</f>
        <v>0</v>
      </c>
      <c r="AG1473" s="14">
        <f>IF(AF1473=Lijstjes!$F$2,IF($F$15=Lijstjes!$A$11,$F$16,$F$21)/COUNTIF('2. Invulblad'!$AF$29:$AF$1048576,Lijstjes!$F$2),0)</f>
        <v>0</v>
      </c>
    </row>
    <row r="1474" spans="2:33" ht="14.5">
      <c r="B1474" s="12" t="str">
        <f t="shared" si="44"/>
        <v/>
      </c>
      <c r="C1474" t="str">
        <f t="shared" si="45"/>
        <v/>
      </c>
      <c r="D1474" s="15" t="str">
        <f>IF(M1474=0,"",IF(AND(M1474&gt;0,IFERROR(SEARCH(Lijstjes!$F$2,'2. Invulblad'!N1474&amp;'2. Invulblad'!P1474&amp;'2. Invulblad'!R1474&amp;'2. Invulblad'!T1474&amp;'2. Invulblad'!V1474&amp;'2. Invulblad'!X1474&amp;'2. Invulblad'!Z1474&amp;'2. Invulblad'!AB1474&amp;'2. Invulblad'!AD1474&amp;'2. Invulblad'!AF1474&amp;'2. Invulblad'!AH1474&amp;'2. Invulblad'!AI1474),0)&gt;0),"","U mag geen subsidie aanvragen voor "&amp;'2. Invulblad'!E1474&amp;" "&amp;'2. Invulblad'!F1474&amp;'2. Invulblad'!G1474&amp;" want er is geen aangrenzende maatregel getroffen."))</f>
        <v/>
      </c>
      <c r="O1474" s="14" t="str">
        <f>IF(N1474=Lijstjes!$F$2,IF($F$15=Lijstjes!$A$2,$F$16,$F$21)/COUNTIF('2. Invulblad'!$N$29:$N$1048576,Lijstjes!$F$2),"")</f>
        <v/>
      </c>
      <c r="Q1474" s="5" t="str">
        <f>IF(P1474=Lijstjes!$F$2,IF($F$15=Lijstjes!$A$3,$F$16,$F$21)/COUNTIF('2. Invulblad'!$P$29:$P$1048576,Lijstjes!$F$2),"")</f>
        <v/>
      </c>
      <c r="S1474" s="5">
        <f>IF(R1474=Lijstjes!$F$2,IF($F$15=Lijstjes!$A$4,$F$16,$F$21)/COUNTIF('2. Invulblad'!$R$29:$R$1048576,Lijstjes!$F$2),0)</f>
        <v>0</v>
      </c>
      <c r="U1474" s="5">
        <f>IF(T1474=Lijstjes!$F$2,IF($F$15=Lijstjes!$A$5,$F$16,$F$21)/COUNTIF('2. Invulblad'!$T$29:$T$1048576,Lijstjes!$F$2),0)</f>
        <v>0</v>
      </c>
      <c r="W1474" s="5" t="str">
        <f>IF(V1474=Lijstjes!$F$2,IF($F$15=Lijstjes!$A$6,$F$16,$F$21)/COUNTIF('2. Invulblad'!$V$29:$V$1048576,Lijstjes!$F$2),"")</f>
        <v/>
      </c>
      <c r="Y1474" s="5" t="str">
        <f>IF(X1474=Lijstjes!$F$2,IF($F$15=Lijstjes!$A$7,$F$16,$F$21)/COUNTIF('2. Invulblad'!$X$29:$X$1048576,Lijstjes!$F$2),"")</f>
        <v/>
      </c>
      <c r="AA1474" s="14">
        <f>IF(Z1474=Lijstjes!$F$2,IF($F$15=Lijstjes!$A$8,$F$16,$F$21)/COUNTIF('2. Invulblad'!$Z$29:$Z$1048576,Lijstjes!$F$2),0)</f>
        <v>0</v>
      </c>
      <c r="AC1474" s="14">
        <f>IF(AB1474=Lijstjes!$F$2,IF($F$15=Lijstjes!$A$9,$F$16,$F$21)/COUNTIF('2. Invulblad'!$AB$29:$AB$1048576,Lijstjes!$F$2),0)</f>
        <v>0</v>
      </c>
      <c r="AE1474" s="14">
        <f>IF(AD1474=Lijstjes!$F$2,IF($F$15=Lijstjes!$A$10,$F$16,$F$21)/COUNTIF('2. Invulblad'!$AD$29:$AD$1048576,Lijstjes!$F$2),0)</f>
        <v>0</v>
      </c>
      <c r="AG1474" s="14">
        <f>IF(AF1474=Lijstjes!$F$2,IF($F$15=Lijstjes!$A$11,$F$16,$F$21)/COUNTIF('2. Invulblad'!$AF$29:$AF$1048576,Lijstjes!$F$2),0)</f>
        <v>0</v>
      </c>
    </row>
    <row r="1475" spans="2:33" ht="14.5">
      <c r="B1475" s="12" t="str">
        <f t="shared" si="44"/>
        <v/>
      </c>
      <c r="C1475" t="str">
        <f t="shared" si="45"/>
        <v/>
      </c>
      <c r="D1475" s="15" t="str">
        <f>IF(M1475=0,"",IF(AND(M1475&gt;0,IFERROR(SEARCH(Lijstjes!$F$2,'2. Invulblad'!N1475&amp;'2. Invulblad'!P1475&amp;'2. Invulblad'!R1475&amp;'2. Invulblad'!T1475&amp;'2. Invulblad'!V1475&amp;'2. Invulblad'!X1475&amp;'2. Invulblad'!Z1475&amp;'2. Invulblad'!AB1475&amp;'2. Invulblad'!AD1475&amp;'2. Invulblad'!AF1475&amp;'2. Invulblad'!AH1475&amp;'2. Invulblad'!AI1475),0)&gt;0),"","U mag geen subsidie aanvragen voor "&amp;'2. Invulblad'!E1475&amp;" "&amp;'2. Invulblad'!F1475&amp;'2. Invulblad'!G1475&amp;" want er is geen aangrenzende maatregel getroffen."))</f>
        <v/>
      </c>
      <c r="O1475" s="14" t="str">
        <f>IF(N1475=Lijstjes!$F$2,IF($F$15=Lijstjes!$A$2,$F$16,$F$21)/COUNTIF('2. Invulblad'!$N$29:$N$1048576,Lijstjes!$F$2),"")</f>
        <v/>
      </c>
      <c r="Q1475" s="5" t="str">
        <f>IF(P1475=Lijstjes!$F$2,IF($F$15=Lijstjes!$A$3,$F$16,$F$21)/COUNTIF('2. Invulblad'!$P$29:$P$1048576,Lijstjes!$F$2),"")</f>
        <v/>
      </c>
      <c r="S1475" s="5">
        <f>IF(R1475=Lijstjes!$F$2,IF($F$15=Lijstjes!$A$4,$F$16,$F$21)/COUNTIF('2. Invulblad'!$R$29:$R$1048576,Lijstjes!$F$2),0)</f>
        <v>0</v>
      </c>
      <c r="U1475" s="5">
        <f>IF(T1475=Lijstjes!$F$2,IF($F$15=Lijstjes!$A$5,$F$16,$F$21)/COUNTIF('2. Invulblad'!$T$29:$T$1048576,Lijstjes!$F$2),0)</f>
        <v>0</v>
      </c>
      <c r="W1475" s="5" t="str">
        <f>IF(V1475=Lijstjes!$F$2,IF($F$15=Lijstjes!$A$6,$F$16,$F$21)/COUNTIF('2. Invulblad'!$V$29:$V$1048576,Lijstjes!$F$2),"")</f>
        <v/>
      </c>
      <c r="Y1475" s="5" t="str">
        <f>IF(X1475=Lijstjes!$F$2,IF($F$15=Lijstjes!$A$7,$F$16,$F$21)/COUNTIF('2. Invulblad'!$X$29:$X$1048576,Lijstjes!$F$2),"")</f>
        <v/>
      </c>
      <c r="AA1475" s="14">
        <f>IF(Z1475=Lijstjes!$F$2,IF($F$15=Lijstjes!$A$8,$F$16,$F$21)/COUNTIF('2. Invulblad'!$Z$29:$Z$1048576,Lijstjes!$F$2),0)</f>
        <v>0</v>
      </c>
      <c r="AC1475" s="14">
        <f>IF(AB1475=Lijstjes!$F$2,IF($F$15=Lijstjes!$A$9,$F$16,$F$21)/COUNTIF('2. Invulblad'!$AB$29:$AB$1048576,Lijstjes!$F$2),0)</f>
        <v>0</v>
      </c>
      <c r="AE1475" s="14">
        <f>IF(AD1475=Lijstjes!$F$2,IF($F$15=Lijstjes!$A$10,$F$16,$F$21)/COUNTIF('2. Invulblad'!$AD$29:$AD$1048576,Lijstjes!$F$2),0)</f>
        <v>0</v>
      </c>
      <c r="AG1475" s="14">
        <f>IF(AF1475=Lijstjes!$F$2,IF($F$15=Lijstjes!$A$11,$F$16,$F$21)/COUNTIF('2. Invulblad'!$AF$29:$AF$1048576,Lijstjes!$F$2),0)</f>
        <v>0</v>
      </c>
    </row>
    <row r="1476" spans="2:33" ht="14.5">
      <c r="B1476" s="12" t="str">
        <f t="shared" si="44"/>
        <v/>
      </c>
      <c r="C1476" t="str">
        <f t="shared" si="45"/>
        <v/>
      </c>
      <c r="D1476" s="15" t="str">
        <f>IF(M1476=0,"",IF(AND(M1476&gt;0,IFERROR(SEARCH(Lijstjes!$F$2,'2. Invulblad'!N1476&amp;'2. Invulblad'!P1476&amp;'2. Invulblad'!R1476&amp;'2. Invulblad'!T1476&amp;'2. Invulblad'!V1476&amp;'2. Invulblad'!X1476&amp;'2. Invulblad'!Z1476&amp;'2. Invulblad'!AB1476&amp;'2. Invulblad'!AD1476&amp;'2. Invulblad'!AF1476&amp;'2. Invulblad'!AH1476&amp;'2. Invulblad'!AI1476),0)&gt;0),"","U mag geen subsidie aanvragen voor "&amp;'2. Invulblad'!E1476&amp;" "&amp;'2. Invulblad'!F1476&amp;'2. Invulblad'!G1476&amp;" want er is geen aangrenzende maatregel getroffen."))</f>
        <v/>
      </c>
      <c r="O1476" s="14" t="str">
        <f>IF(N1476=Lijstjes!$F$2,IF($F$15=Lijstjes!$A$2,$F$16,$F$21)/COUNTIF('2. Invulblad'!$N$29:$N$1048576,Lijstjes!$F$2),"")</f>
        <v/>
      </c>
      <c r="Q1476" s="5" t="str">
        <f>IF(P1476=Lijstjes!$F$2,IF($F$15=Lijstjes!$A$3,$F$16,$F$21)/COUNTIF('2. Invulblad'!$P$29:$P$1048576,Lijstjes!$F$2),"")</f>
        <v/>
      </c>
      <c r="S1476" s="5">
        <f>IF(R1476=Lijstjes!$F$2,IF($F$15=Lijstjes!$A$4,$F$16,$F$21)/COUNTIF('2. Invulblad'!$R$29:$R$1048576,Lijstjes!$F$2),0)</f>
        <v>0</v>
      </c>
      <c r="U1476" s="5">
        <f>IF(T1476=Lijstjes!$F$2,IF($F$15=Lijstjes!$A$5,$F$16,$F$21)/COUNTIF('2. Invulblad'!$T$29:$T$1048576,Lijstjes!$F$2),0)</f>
        <v>0</v>
      </c>
      <c r="W1476" s="5" t="str">
        <f>IF(V1476=Lijstjes!$F$2,IF($F$15=Lijstjes!$A$6,$F$16,$F$21)/COUNTIF('2. Invulblad'!$V$29:$V$1048576,Lijstjes!$F$2),"")</f>
        <v/>
      </c>
      <c r="Y1476" s="5" t="str">
        <f>IF(X1476=Lijstjes!$F$2,IF($F$15=Lijstjes!$A$7,$F$16,$F$21)/COUNTIF('2. Invulblad'!$X$29:$X$1048576,Lijstjes!$F$2),"")</f>
        <v/>
      </c>
      <c r="AA1476" s="14">
        <f>IF(Z1476=Lijstjes!$F$2,IF($F$15=Lijstjes!$A$8,$F$16,$F$21)/COUNTIF('2. Invulblad'!$Z$29:$Z$1048576,Lijstjes!$F$2),0)</f>
        <v>0</v>
      </c>
      <c r="AC1476" s="14">
        <f>IF(AB1476=Lijstjes!$F$2,IF($F$15=Lijstjes!$A$9,$F$16,$F$21)/COUNTIF('2. Invulblad'!$AB$29:$AB$1048576,Lijstjes!$F$2),0)</f>
        <v>0</v>
      </c>
      <c r="AE1476" s="14">
        <f>IF(AD1476=Lijstjes!$F$2,IF($F$15=Lijstjes!$A$10,$F$16,$F$21)/COUNTIF('2. Invulblad'!$AD$29:$AD$1048576,Lijstjes!$F$2),0)</f>
        <v>0</v>
      </c>
      <c r="AG1476" s="14">
        <f>IF(AF1476=Lijstjes!$F$2,IF($F$15=Lijstjes!$A$11,$F$16,$F$21)/COUNTIF('2. Invulblad'!$AF$29:$AF$1048576,Lijstjes!$F$2),0)</f>
        <v>0</v>
      </c>
    </row>
    <row r="1477" spans="2:33" ht="14.5">
      <c r="B1477" s="12" t="str">
        <f t="shared" si="44"/>
        <v/>
      </c>
      <c r="C1477" t="str">
        <f t="shared" si="45"/>
        <v/>
      </c>
      <c r="D1477" s="15" t="str">
        <f>IF(M1477=0,"",IF(AND(M1477&gt;0,IFERROR(SEARCH(Lijstjes!$F$2,'2. Invulblad'!N1477&amp;'2. Invulblad'!P1477&amp;'2. Invulblad'!R1477&amp;'2. Invulblad'!T1477&amp;'2. Invulblad'!V1477&amp;'2. Invulblad'!X1477&amp;'2. Invulblad'!Z1477&amp;'2. Invulblad'!AB1477&amp;'2. Invulblad'!AD1477&amp;'2. Invulblad'!AF1477&amp;'2. Invulblad'!AH1477&amp;'2. Invulblad'!AI1477),0)&gt;0),"","U mag geen subsidie aanvragen voor "&amp;'2. Invulblad'!E1477&amp;" "&amp;'2. Invulblad'!F1477&amp;'2. Invulblad'!G1477&amp;" want er is geen aangrenzende maatregel getroffen."))</f>
        <v/>
      </c>
      <c r="O1477" s="14" t="str">
        <f>IF(N1477=Lijstjes!$F$2,IF($F$15=Lijstjes!$A$2,$F$16,$F$21)/COUNTIF('2. Invulblad'!$N$29:$N$1048576,Lijstjes!$F$2),"")</f>
        <v/>
      </c>
      <c r="Q1477" s="5" t="str">
        <f>IF(P1477=Lijstjes!$F$2,IF($F$15=Lijstjes!$A$3,$F$16,$F$21)/COUNTIF('2. Invulblad'!$P$29:$P$1048576,Lijstjes!$F$2),"")</f>
        <v/>
      </c>
      <c r="S1477" s="5">
        <f>IF(R1477=Lijstjes!$F$2,IF($F$15=Lijstjes!$A$4,$F$16,$F$21)/COUNTIF('2. Invulblad'!$R$29:$R$1048576,Lijstjes!$F$2),0)</f>
        <v>0</v>
      </c>
      <c r="U1477" s="5">
        <f>IF(T1477=Lijstjes!$F$2,IF($F$15=Lijstjes!$A$5,$F$16,$F$21)/COUNTIF('2. Invulblad'!$T$29:$T$1048576,Lijstjes!$F$2),0)</f>
        <v>0</v>
      </c>
      <c r="W1477" s="5" t="str">
        <f>IF(V1477=Lijstjes!$F$2,IF($F$15=Lijstjes!$A$6,$F$16,$F$21)/COUNTIF('2. Invulblad'!$V$29:$V$1048576,Lijstjes!$F$2),"")</f>
        <v/>
      </c>
      <c r="Y1477" s="5" t="str">
        <f>IF(X1477=Lijstjes!$F$2,IF($F$15=Lijstjes!$A$7,$F$16,$F$21)/COUNTIF('2. Invulblad'!$X$29:$X$1048576,Lijstjes!$F$2),"")</f>
        <v/>
      </c>
      <c r="AA1477" s="14">
        <f>IF(Z1477=Lijstjes!$F$2,IF($F$15=Lijstjes!$A$8,$F$16,$F$21)/COUNTIF('2. Invulblad'!$Z$29:$Z$1048576,Lijstjes!$F$2),0)</f>
        <v>0</v>
      </c>
      <c r="AC1477" s="14">
        <f>IF(AB1477=Lijstjes!$F$2,IF($F$15=Lijstjes!$A$9,$F$16,$F$21)/COUNTIF('2. Invulblad'!$AB$29:$AB$1048576,Lijstjes!$F$2),0)</f>
        <v>0</v>
      </c>
      <c r="AE1477" s="14">
        <f>IF(AD1477=Lijstjes!$F$2,IF($F$15=Lijstjes!$A$10,$F$16,$F$21)/COUNTIF('2. Invulblad'!$AD$29:$AD$1048576,Lijstjes!$F$2),0)</f>
        <v>0</v>
      </c>
      <c r="AG1477" s="14">
        <f>IF(AF1477=Lijstjes!$F$2,IF($F$15=Lijstjes!$A$11,$F$16,$F$21)/COUNTIF('2. Invulblad'!$AF$29:$AF$1048576,Lijstjes!$F$2),0)</f>
        <v>0</v>
      </c>
    </row>
    <row r="1478" spans="2:33" ht="14.5">
      <c r="B1478" s="12" t="str">
        <f t="shared" si="44"/>
        <v/>
      </c>
      <c r="C1478" t="str">
        <f t="shared" si="45"/>
        <v/>
      </c>
      <c r="D1478" s="15" t="str">
        <f>IF(M1478=0,"",IF(AND(M1478&gt;0,IFERROR(SEARCH(Lijstjes!$F$2,'2. Invulblad'!N1478&amp;'2. Invulblad'!P1478&amp;'2. Invulblad'!R1478&amp;'2. Invulblad'!T1478&amp;'2. Invulblad'!V1478&amp;'2. Invulblad'!X1478&amp;'2. Invulblad'!Z1478&amp;'2. Invulblad'!AB1478&amp;'2. Invulblad'!AD1478&amp;'2. Invulblad'!AF1478&amp;'2. Invulblad'!AH1478&amp;'2. Invulblad'!AI1478),0)&gt;0),"","U mag geen subsidie aanvragen voor "&amp;'2. Invulblad'!E1478&amp;" "&amp;'2. Invulblad'!F1478&amp;'2. Invulblad'!G1478&amp;" want er is geen aangrenzende maatregel getroffen."))</f>
        <v/>
      </c>
      <c r="O1478" s="14" t="str">
        <f>IF(N1478=Lijstjes!$F$2,IF($F$15=Lijstjes!$A$2,$F$16,$F$21)/COUNTIF('2. Invulblad'!$N$29:$N$1048576,Lijstjes!$F$2),"")</f>
        <v/>
      </c>
      <c r="Q1478" s="5" t="str">
        <f>IF(P1478=Lijstjes!$F$2,IF($F$15=Lijstjes!$A$3,$F$16,$F$21)/COUNTIF('2. Invulblad'!$P$29:$P$1048576,Lijstjes!$F$2),"")</f>
        <v/>
      </c>
      <c r="S1478" s="5">
        <f>IF(R1478=Lijstjes!$F$2,IF($F$15=Lijstjes!$A$4,$F$16,$F$21)/COUNTIF('2. Invulblad'!$R$29:$R$1048576,Lijstjes!$F$2),0)</f>
        <v>0</v>
      </c>
      <c r="U1478" s="5">
        <f>IF(T1478=Lijstjes!$F$2,IF($F$15=Lijstjes!$A$5,$F$16,$F$21)/COUNTIF('2. Invulblad'!$T$29:$T$1048576,Lijstjes!$F$2),0)</f>
        <v>0</v>
      </c>
      <c r="W1478" s="5" t="str">
        <f>IF(V1478=Lijstjes!$F$2,IF($F$15=Lijstjes!$A$6,$F$16,$F$21)/COUNTIF('2. Invulblad'!$V$29:$V$1048576,Lijstjes!$F$2),"")</f>
        <v/>
      </c>
      <c r="Y1478" s="5" t="str">
        <f>IF(X1478=Lijstjes!$F$2,IF($F$15=Lijstjes!$A$7,$F$16,$F$21)/COUNTIF('2. Invulblad'!$X$29:$X$1048576,Lijstjes!$F$2),"")</f>
        <v/>
      </c>
      <c r="AA1478" s="14">
        <f>IF(Z1478=Lijstjes!$F$2,IF($F$15=Lijstjes!$A$8,$F$16,$F$21)/COUNTIF('2. Invulblad'!$Z$29:$Z$1048576,Lijstjes!$F$2),0)</f>
        <v>0</v>
      </c>
      <c r="AC1478" s="14">
        <f>IF(AB1478=Lijstjes!$F$2,IF($F$15=Lijstjes!$A$9,$F$16,$F$21)/COUNTIF('2. Invulblad'!$AB$29:$AB$1048576,Lijstjes!$F$2),0)</f>
        <v>0</v>
      </c>
      <c r="AE1478" s="14">
        <f>IF(AD1478=Lijstjes!$F$2,IF($F$15=Lijstjes!$A$10,$F$16,$F$21)/COUNTIF('2. Invulblad'!$AD$29:$AD$1048576,Lijstjes!$F$2),0)</f>
        <v>0</v>
      </c>
      <c r="AG1478" s="14">
        <f>IF(AF1478=Lijstjes!$F$2,IF($F$15=Lijstjes!$A$11,$F$16,$F$21)/COUNTIF('2. Invulblad'!$AF$29:$AF$1048576,Lijstjes!$F$2),0)</f>
        <v>0</v>
      </c>
    </row>
    <row r="1479" spans="2:33" ht="14.5">
      <c r="B1479" s="12" t="str">
        <f t="shared" si="44"/>
        <v/>
      </c>
      <c r="C1479" t="str">
        <f t="shared" si="45"/>
        <v/>
      </c>
      <c r="D1479" s="15" t="str">
        <f>IF(M1479=0,"",IF(AND(M1479&gt;0,IFERROR(SEARCH(Lijstjes!$F$2,'2. Invulblad'!N1479&amp;'2. Invulblad'!P1479&amp;'2. Invulblad'!R1479&amp;'2. Invulblad'!T1479&amp;'2. Invulblad'!V1479&amp;'2. Invulblad'!X1479&amp;'2. Invulblad'!Z1479&amp;'2. Invulblad'!AB1479&amp;'2. Invulblad'!AD1479&amp;'2. Invulblad'!AF1479&amp;'2. Invulblad'!AH1479&amp;'2. Invulblad'!AI1479),0)&gt;0),"","U mag geen subsidie aanvragen voor "&amp;'2. Invulblad'!E1479&amp;" "&amp;'2. Invulblad'!F1479&amp;'2. Invulblad'!G1479&amp;" want er is geen aangrenzende maatregel getroffen."))</f>
        <v/>
      </c>
      <c r="O1479" s="14" t="str">
        <f>IF(N1479=Lijstjes!$F$2,IF($F$15=Lijstjes!$A$2,$F$16,$F$21)/COUNTIF('2. Invulblad'!$N$29:$N$1048576,Lijstjes!$F$2),"")</f>
        <v/>
      </c>
      <c r="Q1479" s="5" t="str">
        <f>IF(P1479=Lijstjes!$F$2,IF($F$15=Lijstjes!$A$3,$F$16,$F$21)/COUNTIF('2. Invulblad'!$P$29:$P$1048576,Lijstjes!$F$2),"")</f>
        <v/>
      </c>
      <c r="S1479" s="5">
        <f>IF(R1479=Lijstjes!$F$2,IF($F$15=Lijstjes!$A$4,$F$16,$F$21)/COUNTIF('2. Invulblad'!$R$29:$R$1048576,Lijstjes!$F$2),0)</f>
        <v>0</v>
      </c>
      <c r="U1479" s="5">
        <f>IF(T1479=Lijstjes!$F$2,IF($F$15=Lijstjes!$A$5,$F$16,$F$21)/COUNTIF('2. Invulblad'!$T$29:$T$1048576,Lijstjes!$F$2),0)</f>
        <v>0</v>
      </c>
      <c r="W1479" s="5" t="str">
        <f>IF(V1479=Lijstjes!$F$2,IF($F$15=Lijstjes!$A$6,$F$16,$F$21)/COUNTIF('2. Invulblad'!$V$29:$V$1048576,Lijstjes!$F$2),"")</f>
        <v/>
      </c>
      <c r="Y1479" s="5" t="str">
        <f>IF(X1479=Lijstjes!$F$2,IF($F$15=Lijstjes!$A$7,$F$16,$F$21)/COUNTIF('2. Invulblad'!$X$29:$X$1048576,Lijstjes!$F$2),"")</f>
        <v/>
      </c>
      <c r="AA1479" s="14">
        <f>IF(Z1479=Lijstjes!$F$2,IF($F$15=Lijstjes!$A$8,$F$16,$F$21)/COUNTIF('2. Invulblad'!$Z$29:$Z$1048576,Lijstjes!$F$2),0)</f>
        <v>0</v>
      </c>
      <c r="AC1479" s="14">
        <f>IF(AB1479=Lijstjes!$F$2,IF($F$15=Lijstjes!$A$9,$F$16,$F$21)/COUNTIF('2. Invulblad'!$AB$29:$AB$1048576,Lijstjes!$F$2),0)</f>
        <v>0</v>
      </c>
      <c r="AE1479" s="14">
        <f>IF(AD1479=Lijstjes!$F$2,IF($F$15=Lijstjes!$A$10,$F$16,$F$21)/COUNTIF('2. Invulblad'!$AD$29:$AD$1048576,Lijstjes!$F$2),0)</f>
        <v>0</v>
      </c>
      <c r="AG1479" s="14">
        <f>IF(AF1479=Lijstjes!$F$2,IF($F$15=Lijstjes!$A$11,$F$16,$F$21)/COUNTIF('2. Invulblad'!$AF$29:$AF$1048576,Lijstjes!$F$2),0)</f>
        <v>0</v>
      </c>
    </row>
    <row r="1480" spans="2:33" ht="14.5">
      <c r="B1480" s="12" t="str">
        <f t="shared" si="44"/>
        <v/>
      </c>
      <c r="C1480" t="str">
        <f t="shared" si="45"/>
        <v/>
      </c>
      <c r="D1480" s="15" t="str">
        <f>IF(M1480=0,"",IF(AND(M1480&gt;0,IFERROR(SEARCH(Lijstjes!$F$2,'2. Invulblad'!N1480&amp;'2. Invulblad'!P1480&amp;'2. Invulblad'!R1480&amp;'2. Invulblad'!T1480&amp;'2. Invulblad'!V1480&amp;'2. Invulblad'!X1480&amp;'2. Invulblad'!Z1480&amp;'2. Invulblad'!AB1480&amp;'2. Invulblad'!AD1480&amp;'2. Invulblad'!AF1480&amp;'2. Invulblad'!AH1480&amp;'2. Invulblad'!AI1480),0)&gt;0),"","U mag geen subsidie aanvragen voor "&amp;'2. Invulblad'!E1480&amp;" "&amp;'2. Invulblad'!F1480&amp;'2. Invulblad'!G1480&amp;" want er is geen aangrenzende maatregel getroffen."))</f>
        <v/>
      </c>
      <c r="O1480" s="14" t="str">
        <f>IF(N1480=Lijstjes!$F$2,IF($F$15=Lijstjes!$A$2,$F$16,$F$21)/COUNTIF('2. Invulblad'!$N$29:$N$1048576,Lijstjes!$F$2),"")</f>
        <v/>
      </c>
      <c r="Q1480" s="5" t="str">
        <f>IF(P1480=Lijstjes!$F$2,IF($F$15=Lijstjes!$A$3,$F$16,$F$21)/COUNTIF('2. Invulblad'!$P$29:$P$1048576,Lijstjes!$F$2),"")</f>
        <v/>
      </c>
      <c r="S1480" s="5">
        <f>IF(R1480=Lijstjes!$F$2,IF($F$15=Lijstjes!$A$4,$F$16,$F$21)/COUNTIF('2. Invulblad'!$R$29:$R$1048576,Lijstjes!$F$2),0)</f>
        <v>0</v>
      </c>
      <c r="U1480" s="5">
        <f>IF(T1480=Lijstjes!$F$2,IF($F$15=Lijstjes!$A$5,$F$16,$F$21)/COUNTIF('2. Invulblad'!$T$29:$T$1048576,Lijstjes!$F$2),0)</f>
        <v>0</v>
      </c>
      <c r="W1480" s="5" t="str">
        <f>IF(V1480=Lijstjes!$F$2,IF($F$15=Lijstjes!$A$6,$F$16,$F$21)/COUNTIF('2. Invulblad'!$V$29:$V$1048576,Lijstjes!$F$2),"")</f>
        <v/>
      </c>
      <c r="Y1480" s="5" t="str">
        <f>IF(X1480=Lijstjes!$F$2,IF($F$15=Lijstjes!$A$7,$F$16,$F$21)/COUNTIF('2. Invulblad'!$X$29:$X$1048576,Lijstjes!$F$2),"")</f>
        <v/>
      </c>
      <c r="AA1480" s="14">
        <f>IF(Z1480=Lijstjes!$F$2,IF($F$15=Lijstjes!$A$8,$F$16,$F$21)/COUNTIF('2. Invulblad'!$Z$29:$Z$1048576,Lijstjes!$F$2),0)</f>
        <v>0</v>
      </c>
      <c r="AC1480" s="14">
        <f>IF(AB1480=Lijstjes!$F$2,IF($F$15=Lijstjes!$A$9,$F$16,$F$21)/COUNTIF('2. Invulblad'!$AB$29:$AB$1048576,Lijstjes!$F$2),0)</f>
        <v>0</v>
      </c>
      <c r="AE1480" s="14">
        <f>IF(AD1480=Lijstjes!$F$2,IF($F$15=Lijstjes!$A$10,$F$16,$F$21)/COUNTIF('2. Invulblad'!$AD$29:$AD$1048576,Lijstjes!$F$2),0)</f>
        <v>0</v>
      </c>
      <c r="AG1480" s="14">
        <f>IF(AF1480=Lijstjes!$F$2,IF($F$15=Lijstjes!$A$11,$F$16,$F$21)/COUNTIF('2. Invulblad'!$AF$29:$AF$1048576,Lijstjes!$F$2),0)</f>
        <v>0</v>
      </c>
    </row>
    <row r="1481" spans="2:33" ht="14.5">
      <c r="B1481" s="12" t="str">
        <f t="shared" si="44"/>
        <v/>
      </c>
      <c r="C1481" t="str">
        <f t="shared" si="45"/>
        <v/>
      </c>
      <c r="D1481" s="15" t="str">
        <f>IF(M1481=0,"",IF(AND(M1481&gt;0,IFERROR(SEARCH(Lijstjes!$F$2,'2. Invulblad'!N1481&amp;'2. Invulblad'!P1481&amp;'2. Invulblad'!R1481&amp;'2. Invulblad'!T1481&amp;'2. Invulblad'!V1481&amp;'2. Invulblad'!X1481&amp;'2. Invulblad'!Z1481&amp;'2. Invulblad'!AB1481&amp;'2. Invulblad'!AD1481&amp;'2. Invulblad'!AF1481&amp;'2. Invulblad'!AH1481&amp;'2. Invulblad'!AI1481),0)&gt;0),"","U mag geen subsidie aanvragen voor "&amp;'2. Invulblad'!E1481&amp;" "&amp;'2. Invulblad'!F1481&amp;'2. Invulblad'!G1481&amp;" want er is geen aangrenzende maatregel getroffen."))</f>
        <v/>
      </c>
      <c r="O1481" s="14" t="str">
        <f>IF(N1481=Lijstjes!$F$2,IF($F$15=Lijstjes!$A$2,$F$16,$F$21)/COUNTIF('2. Invulblad'!$N$29:$N$1048576,Lijstjes!$F$2),"")</f>
        <v/>
      </c>
      <c r="Q1481" s="5" t="str">
        <f>IF(P1481=Lijstjes!$F$2,IF($F$15=Lijstjes!$A$3,$F$16,$F$21)/COUNTIF('2. Invulblad'!$P$29:$P$1048576,Lijstjes!$F$2),"")</f>
        <v/>
      </c>
      <c r="S1481" s="5">
        <f>IF(R1481=Lijstjes!$F$2,IF($F$15=Lijstjes!$A$4,$F$16,$F$21)/COUNTIF('2. Invulblad'!$R$29:$R$1048576,Lijstjes!$F$2),0)</f>
        <v>0</v>
      </c>
      <c r="U1481" s="5">
        <f>IF(T1481=Lijstjes!$F$2,IF($F$15=Lijstjes!$A$5,$F$16,$F$21)/COUNTIF('2. Invulblad'!$T$29:$T$1048576,Lijstjes!$F$2),0)</f>
        <v>0</v>
      </c>
      <c r="W1481" s="5" t="str">
        <f>IF(V1481=Lijstjes!$F$2,IF($F$15=Lijstjes!$A$6,$F$16,$F$21)/COUNTIF('2. Invulblad'!$V$29:$V$1048576,Lijstjes!$F$2),"")</f>
        <v/>
      </c>
      <c r="Y1481" s="5" t="str">
        <f>IF(X1481=Lijstjes!$F$2,IF($F$15=Lijstjes!$A$7,$F$16,$F$21)/COUNTIF('2. Invulblad'!$X$29:$X$1048576,Lijstjes!$F$2),"")</f>
        <v/>
      </c>
      <c r="AA1481" s="14">
        <f>IF(Z1481=Lijstjes!$F$2,IF($F$15=Lijstjes!$A$8,$F$16,$F$21)/COUNTIF('2. Invulblad'!$Z$29:$Z$1048576,Lijstjes!$F$2),0)</f>
        <v>0</v>
      </c>
      <c r="AC1481" s="14">
        <f>IF(AB1481=Lijstjes!$F$2,IF($F$15=Lijstjes!$A$9,$F$16,$F$21)/COUNTIF('2. Invulblad'!$AB$29:$AB$1048576,Lijstjes!$F$2),0)</f>
        <v>0</v>
      </c>
      <c r="AE1481" s="14">
        <f>IF(AD1481=Lijstjes!$F$2,IF($F$15=Lijstjes!$A$10,$F$16,$F$21)/COUNTIF('2. Invulblad'!$AD$29:$AD$1048576,Lijstjes!$F$2),0)</f>
        <v>0</v>
      </c>
      <c r="AG1481" s="14">
        <f>IF(AF1481=Lijstjes!$F$2,IF($F$15=Lijstjes!$A$11,$F$16,$F$21)/COUNTIF('2. Invulblad'!$AF$29:$AF$1048576,Lijstjes!$F$2),0)</f>
        <v>0</v>
      </c>
    </row>
    <row r="1482" spans="2:33" ht="14.5">
      <c r="B1482" s="12" t="str">
        <f t="shared" si="44"/>
        <v/>
      </c>
      <c r="C1482" t="str">
        <f t="shared" si="45"/>
        <v/>
      </c>
      <c r="D1482" s="15" t="str">
        <f>IF(M1482=0,"",IF(AND(M1482&gt;0,IFERROR(SEARCH(Lijstjes!$F$2,'2. Invulblad'!N1482&amp;'2. Invulblad'!P1482&amp;'2. Invulblad'!R1482&amp;'2. Invulblad'!T1482&amp;'2. Invulblad'!V1482&amp;'2. Invulblad'!X1482&amp;'2. Invulblad'!Z1482&amp;'2. Invulblad'!AB1482&amp;'2. Invulblad'!AD1482&amp;'2. Invulblad'!AF1482&amp;'2. Invulblad'!AH1482&amp;'2. Invulblad'!AI1482),0)&gt;0),"","U mag geen subsidie aanvragen voor "&amp;'2. Invulblad'!E1482&amp;" "&amp;'2. Invulblad'!F1482&amp;'2. Invulblad'!G1482&amp;" want er is geen aangrenzende maatregel getroffen."))</f>
        <v/>
      </c>
      <c r="O1482" s="14" t="str">
        <f>IF(N1482=Lijstjes!$F$2,IF($F$15=Lijstjes!$A$2,$F$16,$F$21)/COUNTIF('2. Invulblad'!$N$29:$N$1048576,Lijstjes!$F$2),"")</f>
        <v/>
      </c>
      <c r="Q1482" s="5" t="str">
        <f>IF(P1482=Lijstjes!$F$2,IF($F$15=Lijstjes!$A$3,$F$16,$F$21)/COUNTIF('2. Invulblad'!$P$29:$P$1048576,Lijstjes!$F$2),"")</f>
        <v/>
      </c>
      <c r="S1482" s="5">
        <f>IF(R1482=Lijstjes!$F$2,IF($F$15=Lijstjes!$A$4,$F$16,$F$21)/COUNTIF('2. Invulblad'!$R$29:$R$1048576,Lijstjes!$F$2),0)</f>
        <v>0</v>
      </c>
      <c r="U1482" s="5">
        <f>IF(T1482=Lijstjes!$F$2,IF($F$15=Lijstjes!$A$5,$F$16,$F$21)/COUNTIF('2. Invulblad'!$T$29:$T$1048576,Lijstjes!$F$2),0)</f>
        <v>0</v>
      </c>
      <c r="W1482" s="5" t="str">
        <f>IF(V1482=Lijstjes!$F$2,IF($F$15=Lijstjes!$A$6,$F$16,$F$21)/COUNTIF('2. Invulblad'!$V$29:$V$1048576,Lijstjes!$F$2),"")</f>
        <v/>
      </c>
      <c r="Y1482" s="5" t="str">
        <f>IF(X1482=Lijstjes!$F$2,IF($F$15=Lijstjes!$A$7,$F$16,$F$21)/COUNTIF('2. Invulblad'!$X$29:$X$1048576,Lijstjes!$F$2),"")</f>
        <v/>
      </c>
      <c r="AA1482" s="14">
        <f>IF(Z1482=Lijstjes!$F$2,IF($F$15=Lijstjes!$A$8,$F$16,$F$21)/COUNTIF('2. Invulblad'!$Z$29:$Z$1048576,Lijstjes!$F$2),0)</f>
        <v>0</v>
      </c>
      <c r="AC1482" s="14">
        <f>IF(AB1482=Lijstjes!$F$2,IF($F$15=Lijstjes!$A$9,$F$16,$F$21)/COUNTIF('2. Invulblad'!$AB$29:$AB$1048576,Lijstjes!$F$2),0)</f>
        <v>0</v>
      </c>
      <c r="AE1482" s="14">
        <f>IF(AD1482=Lijstjes!$F$2,IF($F$15=Lijstjes!$A$10,$F$16,$F$21)/COUNTIF('2. Invulblad'!$AD$29:$AD$1048576,Lijstjes!$F$2),0)</f>
        <v>0</v>
      </c>
      <c r="AG1482" s="14">
        <f>IF(AF1482=Lijstjes!$F$2,IF($F$15=Lijstjes!$A$11,$F$16,$F$21)/COUNTIF('2. Invulblad'!$AF$29:$AF$1048576,Lijstjes!$F$2),0)</f>
        <v>0</v>
      </c>
    </row>
    <row r="1483" spans="2:33" ht="14.5">
      <c r="B1483" s="12" t="str">
        <f t="shared" si="44"/>
        <v/>
      </c>
      <c r="C1483" t="str">
        <f t="shared" si="45"/>
        <v/>
      </c>
      <c r="D1483" s="15" t="str">
        <f>IF(M1483=0,"",IF(AND(M1483&gt;0,IFERROR(SEARCH(Lijstjes!$F$2,'2. Invulblad'!N1483&amp;'2. Invulblad'!P1483&amp;'2. Invulblad'!R1483&amp;'2. Invulblad'!T1483&amp;'2. Invulblad'!V1483&amp;'2. Invulblad'!X1483&amp;'2. Invulblad'!Z1483&amp;'2. Invulblad'!AB1483&amp;'2. Invulblad'!AD1483&amp;'2. Invulblad'!AF1483&amp;'2. Invulblad'!AH1483&amp;'2. Invulblad'!AI1483),0)&gt;0),"","U mag geen subsidie aanvragen voor "&amp;'2. Invulblad'!E1483&amp;" "&amp;'2. Invulblad'!F1483&amp;'2. Invulblad'!G1483&amp;" want er is geen aangrenzende maatregel getroffen."))</f>
        <v/>
      </c>
      <c r="O1483" s="14" t="str">
        <f>IF(N1483=Lijstjes!$F$2,IF($F$15=Lijstjes!$A$2,$F$16,$F$21)/COUNTIF('2. Invulblad'!$N$29:$N$1048576,Lijstjes!$F$2),"")</f>
        <v/>
      </c>
      <c r="Q1483" s="5" t="str">
        <f>IF(P1483=Lijstjes!$F$2,IF($F$15=Lijstjes!$A$3,$F$16,$F$21)/COUNTIF('2. Invulblad'!$P$29:$P$1048576,Lijstjes!$F$2),"")</f>
        <v/>
      </c>
      <c r="S1483" s="5">
        <f>IF(R1483=Lijstjes!$F$2,IF($F$15=Lijstjes!$A$4,$F$16,$F$21)/COUNTIF('2. Invulblad'!$R$29:$R$1048576,Lijstjes!$F$2),0)</f>
        <v>0</v>
      </c>
      <c r="U1483" s="5">
        <f>IF(T1483=Lijstjes!$F$2,IF($F$15=Lijstjes!$A$5,$F$16,$F$21)/COUNTIF('2. Invulblad'!$T$29:$T$1048576,Lijstjes!$F$2),0)</f>
        <v>0</v>
      </c>
      <c r="W1483" s="5" t="str">
        <f>IF(V1483=Lijstjes!$F$2,IF($F$15=Lijstjes!$A$6,$F$16,$F$21)/COUNTIF('2. Invulblad'!$V$29:$V$1048576,Lijstjes!$F$2),"")</f>
        <v/>
      </c>
      <c r="Y1483" s="5" t="str">
        <f>IF(X1483=Lijstjes!$F$2,IF($F$15=Lijstjes!$A$7,$F$16,$F$21)/COUNTIF('2. Invulblad'!$X$29:$X$1048576,Lijstjes!$F$2),"")</f>
        <v/>
      </c>
      <c r="AA1483" s="14">
        <f>IF(Z1483=Lijstjes!$F$2,IF($F$15=Lijstjes!$A$8,$F$16,$F$21)/COUNTIF('2. Invulblad'!$Z$29:$Z$1048576,Lijstjes!$F$2),0)</f>
        <v>0</v>
      </c>
      <c r="AC1483" s="14">
        <f>IF(AB1483=Lijstjes!$F$2,IF($F$15=Lijstjes!$A$9,$F$16,$F$21)/COUNTIF('2. Invulblad'!$AB$29:$AB$1048576,Lijstjes!$F$2),0)</f>
        <v>0</v>
      </c>
      <c r="AE1483" s="14">
        <f>IF(AD1483=Lijstjes!$F$2,IF($F$15=Lijstjes!$A$10,$F$16,$F$21)/COUNTIF('2. Invulblad'!$AD$29:$AD$1048576,Lijstjes!$F$2),0)</f>
        <v>0</v>
      </c>
      <c r="AG1483" s="14">
        <f>IF(AF1483=Lijstjes!$F$2,IF($F$15=Lijstjes!$A$11,$F$16,$F$21)/COUNTIF('2. Invulblad'!$AF$29:$AF$1048576,Lijstjes!$F$2),0)</f>
        <v>0</v>
      </c>
    </row>
    <row r="1484" spans="2:33" ht="14.5">
      <c r="B1484" s="12" t="str">
        <f t="shared" si="44"/>
        <v/>
      </c>
      <c r="C1484" t="str">
        <f t="shared" si="45"/>
        <v/>
      </c>
      <c r="D1484" s="15" t="str">
        <f>IF(M1484=0,"",IF(AND(M1484&gt;0,IFERROR(SEARCH(Lijstjes!$F$2,'2. Invulblad'!N1484&amp;'2. Invulblad'!P1484&amp;'2. Invulblad'!R1484&amp;'2. Invulblad'!T1484&amp;'2. Invulblad'!V1484&amp;'2. Invulblad'!X1484&amp;'2. Invulblad'!Z1484&amp;'2. Invulblad'!AB1484&amp;'2. Invulblad'!AD1484&amp;'2. Invulblad'!AF1484&amp;'2. Invulblad'!AH1484&amp;'2. Invulblad'!AI1484),0)&gt;0),"","U mag geen subsidie aanvragen voor "&amp;'2. Invulblad'!E1484&amp;" "&amp;'2. Invulblad'!F1484&amp;'2. Invulblad'!G1484&amp;" want er is geen aangrenzende maatregel getroffen."))</f>
        <v/>
      </c>
      <c r="O1484" s="14" t="str">
        <f>IF(N1484=Lijstjes!$F$2,IF($F$15=Lijstjes!$A$2,$F$16,$F$21)/COUNTIF('2. Invulblad'!$N$29:$N$1048576,Lijstjes!$F$2),"")</f>
        <v/>
      </c>
      <c r="Q1484" s="5" t="str">
        <f>IF(P1484=Lijstjes!$F$2,IF($F$15=Lijstjes!$A$3,$F$16,$F$21)/COUNTIF('2. Invulblad'!$P$29:$P$1048576,Lijstjes!$F$2),"")</f>
        <v/>
      </c>
      <c r="S1484" s="5">
        <f>IF(R1484=Lijstjes!$F$2,IF($F$15=Lijstjes!$A$4,$F$16,$F$21)/COUNTIF('2. Invulblad'!$R$29:$R$1048576,Lijstjes!$F$2),0)</f>
        <v>0</v>
      </c>
      <c r="U1484" s="5">
        <f>IF(T1484=Lijstjes!$F$2,IF($F$15=Lijstjes!$A$5,$F$16,$F$21)/COUNTIF('2. Invulblad'!$T$29:$T$1048576,Lijstjes!$F$2),0)</f>
        <v>0</v>
      </c>
      <c r="W1484" s="5" t="str">
        <f>IF(V1484=Lijstjes!$F$2,IF($F$15=Lijstjes!$A$6,$F$16,$F$21)/COUNTIF('2. Invulblad'!$V$29:$V$1048576,Lijstjes!$F$2),"")</f>
        <v/>
      </c>
      <c r="Y1484" s="5" t="str">
        <f>IF(X1484=Lijstjes!$F$2,IF($F$15=Lijstjes!$A$7,$F$16,$F$21)/COUNTIF('2. Invulblad'!$X$29:$X$1048576,Lijstjes!$F$2),"")</f>
        <v/>
      </c>
      <c r="AA1484" s="14">
        <f>IF(Z1484=Lijstjes!$F$2,IF($F$15=Lijstjes!$A$8,$F$16,$F$21)/COUNTIF('2. Invulblad'!$Z$29:$Z$1048576,Lijstjes!$F$2),0)</f>
        <v>0</v>
      </c>
      <c r="AC1484" s="14">
        <f>IF(AB1484=Lijstjes!$F$2,IF($F$15=Lijstjes!$A$9,$F$16,$F$21)/COUNTIF('2. Invulblad'!$AB$29:$AB$1048576,Lijstjes!$F$2),0)</f>
        <v>0</v>
      </c>
      <c r="AE1484" s="14">
        <f>IF(AD1484=Lijstjes!$F$2,IF($F$15=Lijstjes!$A$10,$F$16,$F$21)/COUNTIF('2. Invulblad'!$AD$29:$AD$1048576,Lijstjes!$F$2),0)</f>
        <v>0</v>
      </c>
      <c r="AG1484" s="14">
        <f>IF(AF1484=Lijstjes!$F$2,IF($F$15=Lijstjes!$A$11,$F$16,$F$21)/COUNTIF('2. Invulblad'!$AF$29:$AF$1048576,Lijstjes!$F$2),0)</f>
        <v>0</v>
      </c>
    </row>
    <row r="1485" spans="2:33" ht="14.5">
      <c r="B1485" s="12" t="str">
        <f t="shared" si="44"/>
        <v/>
      </c>
      <c r="C1485" t="str">
        <f t="shared" si="45"/>
        <v/>
      </c>
      <c r="D1485" s="15" t="str">
        <f>IF(M1485=0,"",IF(AND(M1485&gt;0,IFERROR(SEARCH(Lijstjes!$F$2,'2. Invulblad'!N1485&amp;'2. Invulblad'!P1485&amp;'2. Invulblad'!R1485&amp;'2. Invulblad'!T1485&amp;'2. Invulblad'!V1485&amp;'2. Invulblad'!X1485&amp;'2. Invulblad'!Z1485&amp;'2. Invulblad'!AB1485&amp;'2. Invulblad'!AD1485&amp;'2. Invulblad'!AF1485&amp;'2. Invulblad'!AH1485&amp;'2. Invulblad'!AI1485),0)&gt;0),"","U mag geen subsidie aanvragen voor "&amp;'2. Invulblad'!E1485&amp;" "&amp;'2. Invulblad'!F1485&amp;'2. Invulblad'!G1485&amp;" want er is geen aangrenzende maatregel getroffen."))</f>
        <v/>
      </c>
      <c r="O1485" s="14" t="str">
        <f>IF(N1485=Lijstjes!$F$2,IF($F$15=Lijstjes!$A$2,$F$16,$F$21)/COUNTIF('2. Invulblad'!$N$29:$N$1048576,Lijstjes!$F$2),"")</f>
        <v/>
      </c>
      <c r="Q1485" s="5" t="str">
        <f>IF(P1485=Lijstjes!$F$2,IF($F$15=Lijstjes!$A$3,$F$16,$F$21)/COUNTIF('2. Invulblad'!$P$29:$P$1048576,Lijstjes!$F$2),"")</f>
        <v/>
      </c>
      <c r="S1485" s="5">
        <f>IF(R1485=Lijstjes!$F$2,IF($F$15=Lijstjes!$A$4,$F$16,$F$21)/COUNTIF('2. Invulblad'!$R$29:$R$1048576,Lijstjes!$F$2),0)</f>
        <v>0</v>
      </c>
      <c r="U1485" s="5">
        <f>IF(T1485=Lijstjes!$F$2,IF($F$15=Lijstjes!$A$5,$F$16,$F$21)/COUNTIF('2. Invulblad'!$T$29:$T$1048576,Lijstjes!$F$2),0)</f>
        <v>0</v>
      </c>
      <c r="W1485" s="5" t="str">
        <f>IF(V1485=Lijstjes!$F$2,IF($F$15=Lijstjes!$A$6,$F$16,$F$21)/COUNTIF('2. Invulblad'!$V$29:$V$1048576,Lijstjes!$F$2),"")</f>
        <v/>
      </c>
      <c r="Y1485" s="5" t="str">
        <f>IF(X1485=Lijstjes!$F$2,IF($F$15=Lijstjes!$A$7,$F$16,$F$21)/COUNTIF('2. Invulblad'!$X$29:$X$1048576,Lijstjes!$F$2),"")</f>
        <v/>
      </c>
      <c r="AA1485" s="14">
        <f>IF(Z1485=Lijstjes!$F$2,IF($F$15=Lijstjes!$A$8,$F$16,$F$21)/COUNTIF('2. Invulblad'!$Z$29:$Z$1048576,Lijstjes!$F$2),0)</f>
        <v>0</v>
      </c>
      <c r="AC1485" s="14">
        <f>IF(AB1485=Lijstjes!$F$2,IF($F$15=Lijstjes!$A$9,$F$16,$F$21)/COUNTIF('2. Invulblad'!$AB$29:$AB$1048576,Lijstjes!$F$2),0)</f>
        <v>0</v>
      </c>
      <c r="AE1485" s="14">
        <f>IF(AD1485=Lijstjes!$F$2,IF($F$15=Lijstjes!$A$10,$F$16,$F$21)/COUNTIF('2. Invulblad'!$AD$29:$AD$1048576,Lijstjes!$F$2),0)</f>
        <v>0</v>
      </c>
      <c r="AG1485" s="14">
        <f>IF(AF1485=Lijstjes!$F$2,IF($F$15=Lijstjes!$A$11,$F$16,$F$21)/COUNTIF('2. Invulblad'!$AF$29:$AF$1048576,Lijstjes!$F$2),0)</f>
        <v>0</v>
      </c>
    </row>
    <row r="1486" spans="2:33" ht="14.5">
      <c r="B1486" s="12" t="str">
        <f t="shared" si="44"/>
        <v/>
      </c>
      <c r="C1486" t="str">
        <f t="shared" si="45"/>
        <v/>
      </c>
      <c r="D1486" s="15" t="str">
        <f>IF(M1486=0,"",IF(AND(M1486&gt;0,IFERROR(SEARCH(Lijstjes!$F$2,'2. Invulblad'!N1486&amp;'2. Invulblad'!P1486&amp;'2. Invulblad'!R1486&amp;'2. Invulblad'!T1486&amp;'2. Invulblad'!V1486&amp;'2. Invulblad'!X1486&amp;'2. Invulblad'!Z1486&amp;'2. Invulblad'!AB1486&amp;'2. Invulblad'!AD1486&amp;'2. Invulblad'!AF1486&amp;'2. Invulblad'!AH1486&amp;'2. Invulblad'!AI1486),0)&gt;0),"","U mag geen subsidie aanvragen voor "&amp;'2. Invulblad'!E1486&amp;" "&amp;'2. Invulblad'!F1486&amp;'2. Invulblad'!G1486&amp;" want er is geen aangrenzende maatregel getroffen."))</f>
        <v/>
      </c>
      <c r="O1486" s="14" t="str">
        <f>IF(N1486=Lijstjes!$F$2,IF($F$15=Lijstjes!$A$2,$F$16,$F$21)/COUNTIF('2. Invulblad'!$N$29:$N$1048576,Lijstjes!$F$2),"")</f>
        <v/>
      </c>
      <c r="Q1486" s="5" t="str">
        <f>IF(P1486=Lijstjes!$F$2,IF($F$15=Lijstjes!$A$3,$F$16,$F$21)/COUNTIF('2. Invulblad'!$P$29:$P$1048576,Lijstjes!$F$2),"")</f>
        <v/>
      </c>
      <c r="S1486" s="5">
        <f>IF(R1486=Lijstjes!$F$2,IF($F$15=Lijstjes!$A$4,$F$16,$F$21)/COUNTIF('2. Invulblad'!$R$29:$R$1048576,Lijstjes!$F$2),0)</f>
        <v>0</v>
      </c>
      <c r="U1486" s="5">
        <f>IF(T1486=Lijstjes!$F$2,IF($F$15=Lijstjes!$A$5,$F$16,$F$21)/COUNTIF('2. Invulblad'!$T$29:$T$1048576,Lijstjes!$F$2),0)</f>
        <v>0</v>
      </c>
      <c r="W1486" s="5" t="str">
        <f>IF(V1486=Lijstjes!$F$2,IF($F$15=Lijstjes!$A$6,$F$16,$F$21)/COUNTIF('2. Invulblad'!$V$29:$V$1048576,Lijstjes!$F$2),"")</f>
        <v/>
      </c>
      <c r="Y1486" s="5" t="str">
        <f>IF(X1486=Lijstjes!$F$2,IF($F$15=Lijstjes!$A$7,$F$16,$F$21)/COUNTIF('2. Invulblad'!$X$29:$X$1048576,Lijstjes!$F$2),"")</f>
        <v/>
      </c>
      <c r="AA1486" s="14">
        <f>IF(Z1486=Lijstjes!$F$2,IF($F$15=Lijstjes!$A$8,$F$16,$F$21)/COUNTIF('2. Invulblad'!$Z$29:$Z$1048576,Lijstjes!$F$2),0)</f>
        <v>0</v>
      </c>
      <c r="AC1486" s="14">
        <f>IF(AB1486=Lijstjes!$F$2,IF($F$15=Lijstjes!$A$9,$F$16,$F$21)/COUNTIF('2. Invulblad'!$AB$29:$AB$1048576,Lijstjes!$F$2),0)</f>
        <v>0</v>
      </c>
      <c r="AE1486" s="14">
        <f>IF(AD1486=Lijstjes!$F$2,IF($F$15=Lijstjes!$A$10,$F$16,$F$21)/COUNTIF('2. Invulblad'!$AD$29:$AD$1048576,Lijstjes!$F$2),0)</f>
        <v>0</v>
      </c>
      <c r="AG1486" s="14">
        <f>IF(AF1486=Lijstjes!$F$2,IF($F$15=Lijstjes!$A$11,$F$16,$F$21)/COUNTIF('2. Invulblad'!$AF$29:$AF$1048576,Lijstjes!$F$2),0)</f>
        <v>0</v>
      </c>
    </row>
    <row r="1487" spans="2:33" ht="14.5">
      <c r="B1487" s="12" t="str">
        <f t="shared" si="44"/>
        <v/>
      </c>
      <c r="C1487" t="str">
        <f t="shared" si="45"/>
        <v/>
      </c>
      <c r="D1487" s="15" t="str">
        <f>IF(M1487=0,"",IF(AND(M1487&gt;0,IFERROR(SEARCH(Lijstjes!$F$2,'2. Invulblad'!N1487&amp;'2. Invulblad'!P1487&amp;'2. Invulblad'!R1487&amp;'2. Invulblad'!T1487&amp;'2. Invulblad'!V1487&amp;'2. Invulblad'!X1487&amp;'2. Invulblad'!Z1487&amp;'2. Invulblad'!AB1487&amp;'2. Invulblad'!AD1487&amp;'2. Invulblad'!AF1487&amp;'2. Invulblad'!AH1487&amp;'2. Invulblad'!AI1487),0)&gt;0),"","U mag geen subsidie aanvragen voor "&amp;'2. Invulblad'!E1487&amp;" "&amp;'2. Invulblad'!F1487&amp;'2. Invulblad'!G1487&amp;" want er is geen aangrenzende maatregel getroffen."))</f>
        <v/>
      </c>
      <c r="O1487" s="14" t="str">
        <f>IF(N1487=Lijstjes!$F$2,IF($F$15=Lijstjes!$A$2,$F$16,$F$21)/COUNTIF('2. Invulblad'!$N$29:$N$1048576,Lijstjes!$F$2),"")</f>
        <v/>
      </c>
      <c r="Q1487" s="5" t="str">
        <f>IF(P1487=Lijstjes!$F$2,IF($F$15=Lijstjes!$A$3,$F$16,$F$21)/COUNTIF('2. Invulblad'!$P$29:$P$1048576,Lijstjes!$F$2),"")</f>
        <v/>
      </c>
      <c r="S1487" s="5">
        <f>IF(R1487=Lijstjes!$F$2,IF($F$15=Lijstjes!$A$4,$F$16,$F$21)/COUNTIF('2. Invulblad'!$R$29:$R$1048576,Lijstjes!$F$2),0)</f>
        <v>0</v>
      </c>
      <c r="U1487" s="5">
        <f>IF(T1487=Lijstjes!$F$2,IF($F$15=Lijstjes!$A$5,$F$16,$F$21)/COUNTIF('2. Invulblad'!$T$29:$T$1048576,Lijstjes!$F$2),0)</f>
        <v>0</v>
      </c>
      <c r="W1487" s="5" t="str">
        <f>IF(V1487=Lijstjes!$F$2,IF($F$15=Lijstjes!$A$6,$F$16,$F$21)/COUNTIF('2. Invulblad'!$V$29:$V$1048576,Lijstjes!$F$2),"")</f>
        <v/>
      </c>
      <c r="Y1487" s="5" t="str">
        <f>IF(X1487=Lijstjes!$F$2,IF($F$15=Lijstjes!$A$7,$F$16,$F$21)/COUNTIF('2. Invulblad'!$X$29:$X$1048576,Lijstjes!$F$2),"")</f>
        <v/>
      </c>
      <c r="AA1487" s="14">
        <f>IF(Z1487=Lijstjes!$F$2,IF($F$15=Lijstjes!$A$8,$F$16,$F$21)/COUNTIF('2. Invulblad'!$Z$29:$Z$1048576,Lijstjes!$F$2),0)</f>
        <v>0</v>
      </c>
      <c r="AC1487" s="14">
        <f>IF(AB1487=Lijstjes!$F$2,IF($F$15=Lijstjes!$A$9,$F$16,$F$21)/COUNTIF('2. Invulblad'!$AB$29:$AB$1048576,Lijstjes!$F$2),0)</f>
        <v>0</v>
      </c>
      <c r="AE1487" s="14">
        <f>IF(AD1487=Lijstjes!$F$2,IF($F$15=Lijstjes!$A$10,$F$16,$F$21)/COUNTIF('2. Invulblad'!$AD$29:$AD$1048576,Lijstjes!$F$2),0)</f>
        <v>0</v>
      </c>
      <c r="AG1487" s="14">
        <f>IF(AF1487=Lijstjes!$F$2,IF($F$15=Lijstjes!$A$11,$F$16,$F$21)/COUNTIF('2. Invulblad'!$AF$29:$AF$1048576,Lijstjes!$F$2),0)</f>
        <v>0</v>
      </c>
    </row>
    <row r="1488" spans="2:33" ht="14.5">
      <c r="B1488" s="12" t="str">
        <f t="shared" si="44"/>
        <v/>
      </c>
      <c r="C1488" t="str">
        <f t="shared" si="45"/>
        <v/>
      </c>
      <c r="D1488" s="15" t="str">
        <f>IF(M1488=0,"",IF(AND(M1488&gt;0,IFERROR(SEARCH(Lijstjes!$F$2,'2. Invulblad'!N1488&amp;'2. Invulblad'!P1488&amp;'2. Invulblad'!R1488&amp;'2. Invulblad'!T1488&amp;'2. Invulblad'!V1488&amp;'2. Invulblad'!X1488&amp;'2. Invulblad'!Z1488&amp;'2. Invulblad'!AB1488&amp;'2. Invulblad'!AD1488&amp;'2. Invulblad'!AF1488&amp;'2. Invulblad'!AH1488&amp;'2. Invulblad'!AI1488),0)&gt;0),"","U mag geen subsidie aanvragen voor "&amp;'2. Invulblad'!E1488&amp;" "&amp;'2. Invulblad'!F1488&amp;'2. Invulblad'!G1488&amp;" want er is geen aangrenzende maatregel getroffen."))</f>
        <v/>
      </c>
      <c r="O1488" s="14" t="str">
        <f>IF(N1488=Lijstjes!$F$2,IF($F$15=Lijstjes!$A$2,$F$16,$F$21)/COUNTIF('2. Invulblad'!$N$29:$N$1048576,Lijstjes!$F$2),"")</f>
        <v/>
      </c>
      <c r="Q1488" s="5" t="str">
        <f>IF(P1488=Lijstjes!$F$2,IF($F$15=Lijstjes!$A$3,$F$16,$F$21)/COUNTIF('2. Invulblad'!$P$29:$P$1048576,Lijstjes!$F$2),"")</f>
        <v/>
      </c>
      <c r="S1488" s="5">
        <f>IF(R1488=Lijstjes!$F$2,IF($F$15=Lijstjes!$A$4,$F$16,$F$21)/COUNTIF('2. Invulblad'!$R$29:$R$1048576,Lijstjes!$F$2),0)</f>
        <v>0</v>
      </c>
      <c r="U1488" s="5">
        <f>IF(T1488=Lijstjes!$F$2,IF($F$15=Lijstjes!$A$5,$F$16,$F$21)/COUNTIF('2. Invulblad'!$T$29:$T$1048576,Lijstjes!$F$2),0)</f>
        <v>0</v>
      </c>
      <c r="W1488" s="5" t="str">
        <f>IF(V1488=Lijstjes!$F$2,IF($F$15=Lijstjes!$A$6,$F$16,$F$21)/COUNTIF('2. Invulblad'!$V$29:$V$1048576,Lijstjes!$F$2),"")</f>
        <v/>
      </c>
      <c r="Y1488" s="5" t="str">
        <f>IF(X1488=Lijstjes!$F$2,IF($F$15=Lijstjes!$A$7,$F$16,$F$21)/COUNTIF('2. Invulblad'!$X$29:$X$1048576,Lijstjes!$F$2),"")</f>
        <v/>
      </c>
      <c r="AA1488" s="14">
        <f>IF(Z1488=Lijstjes!$F$2,IF($F$15=Lijstjes!$A$8,$F$16,$F$21)/COUNTIF('2. Invulblad'!$Z$29:$Z$1048576,Lijstjes!$F$2),0)</f>
        <v>0</v>
      </c>
      <c r="AC1488" s="14">
        <f>IF(AB1488=Lijstjes!$F$2,IF($F$15=Lijstjes!$A$9,$F$16,$F$21)/COUNTIF('2. Invulblad'!$AB$29:$AB$1048576,Lijstjes!$F$2),0)</f>
        <v>0</v>
      </c>
      <c r="AE1488" s="14">
        <f>IF(AD1488=Lijstjes!$F$2,IF($F$15=Lijstjes!$A$10,$F$16,$F$21)/COUNTIF('2. Invulblad'!$AD$29:$AD$1048576,Lijstjes!$F$2),0)</f>
        <v>0</v>
      </c>
      <c r="AG1488" s="14">
        <f>IF(AF1488=Lijstjes!$F$2,IF($F$15=Lijstjes!$A$11,$F$16,$F$21)/COUNTIF('2. Invulblad'!$AF$29:$AF$1048576,Lijstjes!$F$2),0)</f>
        <v>0</v>
      </c>
    </row>
    <row r="1489" spans="2:33" ht="14.5">
      <c r="B1489" s="12" t="str">
        <f t="shared" si="44"/>
        <v/>
      </c>
      <c r="C1489" t="str">
        <f t="shared" si="45"/>
        <v/>
      </c>
      <c r="D1489" s="15" t="str">
        <f>IF(M1489=0,"",IF(AND(M1489&gt;0,IFERROR(SEARCH(Lijstjes!$F$2,'2. Invulblad'!N1489&amp;'2. Invulblad'!P1489&amp;'2. Invulblad'!R1489&amp;'2. Invulblad'!T1489&amp;'2. Invulblad'!V1489&amp;'2. Invulblad'!X1489&amp;'2. Invulblad'!Z1489&amp;'2. Invulblad'!AB1489&amp;'2. Invulblad'!AD1489&amp;'2. Invulblad'!AF1489&amp;'2. Invulblad'!AH1489&amp;'2. Invulblad'!AI1489),0)&gt;0),"","U mag geen subsidie aanvragen voor "&amp;'2. Invulblad'!E1489&amp;" "&amp;'2. Invulblad'!F1489&amp;'2. Invulblad'!G1489&amp;" want er is geen aangrenzende maatregel getroffen."))</f>
        <v/>
      </c>
      <c r="O1489" s="14" t="str">
        <f>IF(N1489=Lijstjes!$F$2,IF($F$15=Lijstjes!$A$2,$F$16,$F$21)/COUNTIF('2. Invulblad'!$N$29:$N$1048576,Lijstjes!$F$2),"")</f>
        <v/>
      </c>
      <c r="Q1489" s="5" t="str">
        <f>IF(P1489=Lijstjes!$F$2,IF($F$15=Lijstjes!$A$3,$F$16,$F$21)/COUNTIF('2. Invulblad'!$P$29:$P$1048576,Lijstjes!$F$2),"")</f>
        <v/>
      </c>
      <c r="S1489" s="5">
        <f>IF(R1489=Lijstjes!$F$2,IF($F$15=Lijstjes!$A$4,$F$16,$F$21)/COUNTIF('2. Invulblad'!$R$29:$R$1048576,Lijstjes!$F$2),0)</f>
        <v>0</v>
      </c>
      <c r="U1489" s="5">
        <f>IF(T1489=Lijstjes!$F$2,IF($F$15=Lijstjes!$A$5,$F$16,$F$21)/COUNTIF('2. Invulblad'!$T$29:$T$1048576,Lijstjes!$F$2),0)</f>
        <v>0</v>
      </c>
      <c r="W1489" s="5" t="str">
        <f>IF(V1489=Lijstjes!$F$2,IF($F$15=Lijstjes!$A$6,$F$16,$F$21)/COUNTIF('2. Invulblad'!$V$29:$V$1048576,Lijstjes!$F$2),"")</f>
        <v/>
      </c>
      <c r="Y1489" s="5" t="str">
        <f>IF(X1489=Lijstjes!$F$2,IF($F$15=Lijstjes!$A$7,$F$16,$F$21)/COUNTIF('2. Invulblad'!$X$29:$X$1048576,Lijstjes!$F$2),"")</f>
        <v/>
      </c>
      <c r="AA1489" s="14">
        <f>IF(Z1489=Lijstjes!$F$2,IF($F$15=Lijstjes!$A$8,$F$16,$F$21)/COUNTIF('2. Invulblad'!$Z$29:$Z$1048576,Lijstjes!$F$2),0)</f>
        <v>0</v>
      </c>
      <c r="AC1489" s="14">
        <f>IF(AB1489=Lijstjes!$F$2,IF($F$15=Lijstjes!$A$9,$F$16,$F$21)/COUNTIF('2. Invulblad'!$AB$29:$AB$1048576,Lijstjes!$F$2),0)</f>
        <v>0</v>
      </c>
      <c r="AE1489" s="14">
        <f>IF(AD1489=Lijstjes!$F$2,IF($F$15=Lijstjes!$A$10,$F$16,$F$21)/COUNTIF('2. Invulblad'!$AD$29:$AD$1048576,Lijstjes!$F$2),0)</f>
        <v>0</v>
      </c>
      <c r="AG1489" s="14">
        <f>IF(AF1489=Lijstjes!$F$2,IF($F$15=Lijstjes!$A$11,$F$16,$F$21)/COUNTIF('2. Invulblad'!$AF$29:$AF$1048576,Lijstjes!$F$2),0)</f>
        <v>0</v>
      </c>
    </row>
    <row r="1490" spans="2:33" ht="14.5">
      <c r="B1490" s="12" t="str">
        <f t="shared" si="44"/>
        <v/>
      </c>
      <c r="C1490" t="str">
        <f t="shared" si="45"/>
        <v/>
      </c>
      <c r="D1490" s="15" t="str">
        <f>IF(M1490=0,"",IF(AND(M1490&gt;0,IFERROR(SEARCH(Lijstjes!$F$2,'2. Invulblad'!N1490&amp;'2. Invulblad'!P1490&amp;'2. Invulblad'!R1490&amp;'2. Invulblad'!T1490&amp;'2. Invulblad'!V1490&amp;'2. Invulblad'!X1490&amp;'2. Invulblad'!Z1490&amp;'2. Invulblad'!AB1490&amp;'2. Invulblad'!AD1490&amp;'2. Invulblad'!AF1490&amp;'2. Invulblad'!AH1490&amp;'2. Invulblad'!AI1490),0)&gt;0),"","U mag geen subsidie aanvragen voor "&amp;'2. Invulblad'!E1490&amp;" "&amp;'2. Invulblad'!F1490&amp;'2. Invulblad'!G1490&amp;" want er is geen aangrenzende maatregel getroffen."))</f>
        <v/>
      </c>
      <c r="O1490" s="14" t="str">
        <f>IF(N1490=Lijstjes!$F$2,IF($F$15=Lijstjes!$A$2,$F$16,$F$21)/COUNTIF('2. Invulblad'!$N$29:$N$1048576,Lijstjes!$F$2),"")</f>
        <v/>
      </c>
      <c r="Q1490" s="5" t="str">
        <f>IF(P1490=Lijstjes!$F$2,IF($F$15=Lijstjes!$A$3,$F$16,$F$21)/COUNTIF('2. Invulblad'!$P$29:$P$1048576,Lijstjes!$F$2),"")</f>
        <v/>
      </c>
      <c r="S1490" s="5">
        <f>IF(R1490=Lijstjes!$F$2,IF($F$15=Lijstjes!$A$4,$F$16,$F$21)/COUNTIF('2. Invulblad'!$R$29:$R$1048576,Lijstjes!$F$2),0)</f>
        <v>0</v>
      </c>
      <c r="U1490" s="5">
        <f>IF(T1490=Lijstjes!$F$2,IF($F$15=Lijstjes!$A$5,$F$16,$F$21)/COUNTIF('2. Invulblad'!$T$29:$T$1048576,Lijstjes!$F$2),0)</f>
        <v>0</v>
      </c>
      <c r="W1490" s="5" t="str">
        <f>IF(V1490=Lijstjes!$F$2,IF($F$15=Lijstjes!$A$6,$F$16,$F$21)/COUNTIF('2. Invulblad'!$V$29:$V$1048576,Lijstjes!$F$2),"")</f>
        <v/>
      </c>
      <c r="Y1490" s="5" t="str">
        <f>IF(X1490=Lijstjes!$F$2,IF($F$15=Lijstjes!$A$7,$F$16,$F$21)/COUNTIF('2. Invulblad'!$X$29:$X$1048576,Lijstjes!$F$2),"")</f>
        <v/>
      </c>
      <c r="AA1490" s="14">
        <f>IF(Z1490=Lijstjes!$F$2,IF($F$15=Lijstjes!$A$8,$F$16,$F$21)/COUNTIF('2. Invulblad'!$Z$29:$Z$1048576,Lijstjes!$F$2),0)</f>
        <v>0</v>
      </c>
      <c r="AC1490" s="14">
        <f>IF(AB1490=Lijstjes!$F$2,IF($F$15=Lijstjes!$A$9,$F$16,$F$21)/COUNTIF('2. Invulblad'!$AB$29:$AB$1048576,Lijstjes!$F$2),0)</f>
        <v>0</v>
      </c>
      <c r="AE1490" s="14">
        <f>IF(AD1490=Lijstjes!$F$2,IF($F$15=Lijstjes!$A$10,$F$16,$F$21)/COUNTIF('2. Invulblad'!$AD$29:$AD$1048576,Lijstjes!$F$2),0)</f>
        <v>0</v>
      </c>
      <c r="AG1490" s="14">
        <f>IF(AF1490=Lijstjes!$F$2,IF($F$15=Lijstjes!$A$11,$F$16,$F$21)/COUNTIF('2. Invulblad'!$AF$29:$AF$1048576,Lijstjes!$F$2),0)</f>
        <v>0</v>
      </c>
    </row>
    <row r="1491" spans="2:33" ht="14.5">
      <c r="B1491" s="12" t="str">
        <f t="shared" si="44"/>
        <v/>
      </c>
      <c r="C1491" t="str">
        <f t="shared" si="45"/>
        <v/>
      </c>
      <c r="D1491" s="15" t="str">
        <f>IF(M1491=0,"",IF(AND(M1491&gt;0,IFERROR(SEARCH(Lijstjes!$F$2,'2. Invulblad'!N1491&amp;'2. Invulblad'!P1491&amp;'2. Invulblad'!R1491&amp;'2. Invulblad'!T1491&amp;'2. Invulblad'!V1491&amp;'2. Invulblad'!X1491&amp;'2. Invulblad'!Z1491&amp;'2. Invulblad'!AB1491&amp;'2. Invulblad'!AD1491&amp;'2. Invulblad'!AF1491&amp;'2. Invulblad'!AH1491&amp;'2. Invulblad'!AI1491),0)&gt;0),"","U mag geen subsidie aanvragen voor "&amp;'2. Invulblad'!E1491&amp;" "&amp;'2. Invulblad'!F1491&amp;'2. Invulblad'!G1491&amp;" want er is geen aangrenzende maatregel getroffen."))</f>
        <v/>
      </c>
      <c r="O1491" s="14" t="str">
        <f>IF(N1491=Lijstjes!$F$2,IF($F$15=Lijstjes!$A$2,$F$16,$F$21)/COUNTIF('2. Invulblad'!$N$29:$N$1048576,Lijstjes!$F$2),"")</f>
        <v/>
      </c>
      <c r="Q1491" s="5" t="str">
        <f>IF(P1491=Lijstjes!$F$2,IF($F$15=Lijstjes!$A$3,$F$16,$F$21)/COUNTIF('2. Invulblad'!$P$29:$P$1048576,Lijstjes!$F$2),"")</f>
        <v/>
      </c>
      <c r="S1491" s="5">
        <f>IF(R1491=Lijstjes!$F$2,IF($F$15=Lijstjes!$A$4,$F$16,$F$21)/COUNTIF('2. Invulblad'!$R$29:$R$1048576,Lijstjes!$F$2),0)</f>
        <v>0</v>
      </c>
      <c r="U1491" s="5">
        <f>IF(T1491=Lijstjes!$F$2,IF($F$15=Lijstjes!$A$5,$F$16,$F$21)/COUNTIF('2. Invulblad'!$T$29:$T$1048576,Lijstjes!$F$2),0)</f>
        <v>0</v>
      </c>
      <c r="W1491" s="5" t="str">
        <f>IF(V1491=Lijstjes!$F$2,IF($F$15=Lijstjes!$A$6,$F$16,$F$21)/COUNTIF('2. Invulblad'!$V$29:$V$1048576,Lijstjes!$F$2),"")</f>
        <v/>
      </c>
      <c r="Y1491" s="5" t="str">
        <f>IF(X1491=Lijstjes!$F$2,IF($F$15=Lijstjes!$A$7,$F$16,$F$21)/COUNTIF('2. Invulblad'!$X$29:$X$1048576,Lijstjes!$F$2),"")</f>
        <v/>
      </c>
      <c r="AA1491" s="14">
        <f>IF(Z1491=Lijstjes!$F$2,IF($F$15=Lijstjes!$A$8,$F$16,$F$21)/COUNTIF('2. Invulblad'!$Z$29:$Z$1048576,Lijstjes!$F$2),0)</f>
        <v>0</v>
      </c>
      <c r="AC1491" s="14">
        <f>IF(AB1491=Lijstjes!$F$2,IF($F$15=Lijstjes!$A$9,$F$16,$F$21)/COUNTIF('2. Invulblad'!$AB$29:$AB$1048576,Lijstjes!$F$2),0)</f>
        <v>0</v>
      </c>
      <c r="AE1491" s="14">
        <f>IF(AD1491=Lijstjes!$F$2,IF($F$15=Lijstjes!$A$10,$F$16,$F$21)/COUNTIF('2. Invulblad'!$AD$29:$AD$1048576,Lijstjes!$F$2),0)</f>
        <v>0</v>
      </c>
      <c r="AG1491" s="14">
        <f>IF(AF1491=Lijstjes!$F$2,IF($F$15=Lijstjes!$A$11,$F$16,$F$21)/COUNTIF('2. Invulblad'!$AF$29:$AF$1048576,Lijstjes!$F$2),0)</f>
        <v>0</v>
      </c>
    </row>
    <row r="1492" spans="2:33" ht="14.5">
      <c r="B1492" s="12" t="str">
        <f t="shared" si="44"/>
        <v/>
      </c>
      <c r="C1492" t="str">
        <f t="shared" si="45"/>
        <v/>
      </c>
      <c r="D1492" s="15" t="str">
        <f>IF(M1492=0,"",IF(AND(M1492&gt;0,IFERROR(SEARCH(Lijstjes!$F$2,'2. Invulblad'!N1492&amp;'2. Invulblad'!P1492&amp;'2. Invulblad'!R1492&amp;'2. Invulblad'!T1492&amp;'2. Invulblad'!V1492&amp;'2. Invulblad'!X1492&amp;'2. Invulblad'!Z1492&amp;'2. Invulblad'!AB1492&amp;'2. Invulblad'!AD1492&amp;'2. Invulblad'!AF1492&amp;'2. Invulblad'!AH1492&amp;'2. Invulblad'!AI1492),0)&gt;0),"","U mag geen subsidie aanvragen voor "&amp;'2. Invulblad'!E1492&amp;" "&amp;'2. Invulblad'!F1492&amp;'2. Invulblad'!G1492&amp;" want er is geen aangrenzende maatregel getroffen."))</f>
        <v/>
      </c>
      <c r="O1492" s="14" t="str">
        <f>IF(N1492=Lijstjes!$F$2,IF($F$15=Lijstjes!$A$2,$F$16,$F$21)/COUNTIF('2. Invulblad'!$N$29:$N$1048576,Lijstjes!$F$2),"")</f>
        <v/>
      </c>
      <c r="Q1492" s="5" t="str">
        <f>IF(P1492=Lijstjes!$F$2,IF($F$15=Lijstjes!$A$3,$F$16,$F$21)/COUNTIF('2. Invulblad'!$P$29:$P$1048576,Lijstjes!$F$2),"")</f>
        <v/>
      </c>
      <c r="S1492" s="5">
        <f>IF(R1492=Lijstjes!$F$2,IF($F$15=Lijstjes!$A$4,$F$16,$F$21)/COUNTIF('2. Invulblad'!$R$29:$R$1048576,Lijstjes!$F$2),0)</f>
        <v>0</v>
      </c>
      <c r="U1492" s="5">
        <f>IF(T1492=Lijstjes!$F$2,IF($F$15=Lijstjes!$A$5,$F$16,$F$21)/COUNTIF('2. Invulblad'!$T$29:$T$1048576,Lijstjes!$F$2),0)</f>
        <v>0</v>
      </c>
      <c r="W1492" s="5" t="str">
        <f>IF(V1492=Lijstjes!$F$2,IF($F$15=Lijstjes!$A$6,$F$16,$F$21)/COUNTIF('2. Invulblad'!$V$29:$V$1048576,Lijstjes!$F$2),"")</f>
        <v/>
      </c>
      <c r="Y1492" s="5" t="str">
        <f>IF(X1492=Lijstjes!$F$2,IF($F$15=Lijstjes!$A$7,$F$16,$F$21)/COUNTIF('2. Invulblad'!$X$29:$X$1048576,Lijstjes!$F$2),"")</f>
        <v/>
      </c>
      <c r="AA1492" s="14">
        <f>IF(Z1492=Lijstjes!$F$2,IF($F$15=Lijstjes!$A$8,$F$16,$F$21)/COUNTIF('2. Invulblad'!$Z$29:$Z$1048576,Lijstjes!$F$2),0)</f>
        <v>0</v>
      </c>
      <c r="AC1492" s="14">
        <f>IF(AB1492=Lijstjes!$F$2,IF($F$15=Lijstjes!$A$9,$F$16,$F$21)/COUNTIF('2. Invulblad'!$AB$29:$AB$1048576,Lijstjes!$F$2),0)</f>
        <v>0</v>
      </c>
      <c r="AE1492" s="14">
        <f>IF(AD1492=Lijstjes!$F$2,IF($F$15=Lijstjes!$A$10,$F$16,$F$21)/COUNTIF('2. Invulblad'!$AD$29:$AD$1048576,Lijstjes!$F$2),0)</f>
        <v>0</v>
      </c>
      <c r="AG1492" s="14">
        <f>IF(AF1492=Lijstjes!$F$2,IF($F$15=Lijstjes!$A$11,$F$16,$F$21)/COUNTIF('2. Invulblad'!$AF$29:$AF$1048576,Lijstjes!$F$2),0)</f>
        <v>0</v>
      </c>
    </row>
    <row r="1493" spans="2:33" ht="14.5">
      <c r="B1493" s="12" t="str">
        <f t="shared" si="44"/>
        <v/>
      </c>
      <c r="C1493" t="str">
        <f t="shared" si="45"/>
        <v/>
      </c>
      <c r="D1493" s="15" t="str">
        <f>IF(M1493=0,"",IF(AND(M1493&gt;0,IFERROR(SEARCH(Lijstjes!$F$2,'2. Invulblad'!N1493&amp;'2. Invulblad'!P1493&amp;'2. Invulblad'!R1493&amp;'2. Invulblad'!T1493&amp;'2. Invulblad'!V1493&amp;'2. Invulblad'!X1493&amp;'2. Invulblad'!Z1493&amp;'2. Invulblad'!AB1493&amp;'2. Invulblad'!AD1493&amp;'2. Invulblad'!AF1493&amp;'2. Invulblad'!AH1493&amp;'2. Invulblad'!AI1493),0)&gt;0),"","U mag geen subsidie aanvragen voor "&amp;'2. Invulblad'!E1493&amp;" "&amp;'2. Invulblad'!F1493&amp;'2. Invulblad'!G1493&amp;" want er is geen aangrenzende maatregel getroffen."))</f>
        <v/>
      </c>
      <c r="O1493" s="14" t="str">
        <f>IF(N1493=Lijstjes!$F$2,IF($F$15=Lijstjes!$A$2,$F$16,$F$21)/COUNTIF('2. Invulblad'!$N$29:$N$1048576,Lijstjes!$F$2),"")</f>
        <v/>
      </c>
      <c r="Q1493" s="5" t="str">
        <f>IF(P1493=Lijstjes!$F$2,IF($F$15=Lijstjes!$A$3,$F$16,$F$21)/COUNTIF('2. Invulblad'!$P$29:$P$1048576,Lijstjes!$F$2),"")</f>
        <v/>
      </c>
      <c r="S1493" s="5">
        <f>IF(R1493=Lijstjes!$F$2,IF($F$15=Lijstjes!$A$4,$F$16,$F$21)/COUNTIF('2. Invulblad'!$R$29:$R$1048576,Lijstjes!$F$2),0)</f>
        <v>0</v>
      </c>
      <c r="U1493" s="5">
        <f>IF(T1493=Lijstjes!$F$2,IF($F$15=Lijstjes!$A$5,$F$16,$F$21)/COUNTIF('2. Invulblad'!$T$29:$T$1048576,Lijstjes!$F$2),0)</f>
        <v>0</v>
      </c>
      <c r="W1493" s="5" t="str">
        <f>IF(V1493=Lijstjes!$F$2,IF($F$15=Lijstjes!$A$6,$F$16,$F$21)/COUNTIF('2. Invulblad'!$V$29:$V$1048576,Lijstjes!$F$2),"")</f>
        <v/>
      </c>
      <c r="Y1493" s="5" t="str">
        <f>IF(X1493=Lijstjes!$F$2,IF($F$15=Lijstjes!$A$7,$F$16,$F$21)/COUNTIF('2. Invulblad'!$X$29:$X$1048576,Lijstjes!$F$2),"")</f>
        <v/>
      </c>
      <c r="AA1493" s="14">
        <f>IF(Z1493=Lijstjes!$F$2,IF($F$15=Lijstjes!$A$8,$F$16,$F$21)/COUNTIF('2. Invulblad'!$Z$29:$Z$1048576,Lijstjes!$F$2),0)</f>
        <v>0</v>
      </c>
      <c r="AC1493" s="14">
        <f>IF(AB1493=Lijstjes!$F$2,IF($F$15=Lijstjes!$A$9,$F$16,$F$21)/COUNTIF('2. Invulblad'!$AB$29:$AB$1048576,Lijstjes!$F$2),0)</f>
        <v>0</v>
      </c>
      <c r="AE1493" s="14">
        <f>IF(AD1493=Lijstjes!$F$2,IF($F$15=Lijstjes!$A$10,$F$16,$F$21)/COUNTIF('2. Invulblad'!$AD$29:$AD$1048576,Lijstjes!$F$2),0)</f>
        <v>0</v>
      </c>
      <c r="AG1493" s="14">
        <f>IF(AF1493=Lijstjes!$F$2,IF($F$15=Lijstjes!$A$11,$F$16,$F$21)/COUNTIF('2. Invulblad'!$AF$29:$AF$1048576,Lijstjes!$F$2),0)</f>
        <v>0</v>
      </c>
    </row>
    <row r="1494" spans="2:33" ht="14.5">
      <c r="B1494" s="12" t="str">
        <f t="shared" si="44"/>
        <v/>
      </c>
      <c r="C1494" t="str">
        <f t="shared" si="45"/>
        <v/>
      </c>
      <c r="D1494" s="15" t="str">
        <f>IF(M1494=0,"",IF(AND(M1494&gt;0,IFERROR(SEARCH(Lijstjes!$F$2,'2. Invulblad'!N1494&amp;'2. Invulblad'!P1494&amp;'2. Invulblad'!R1494&amp;'2. Invulblad'!T1494&amp;'2. Invulblad'!V1494&amp;'2. Invulblad'!X1494&amp;'2. Invulblad'!Z1494&amp;'2. Invulblad'!AB1494&amp;'2. Invulblad'!AD1494&amp;'2. Invulblad'!AF1494&amp;'2. Invulblad'!AH1494&amp;'2. Invulblad'!AI1494),0)&gt;0),"","U mag geen subsidie aanvragen voor "&amp;'2. Invulblad'!E1494&amp;" "&amp;'2. Invulblad'!F1494&amp;'2. Invulblad'!G1494&amp;" want er is geen aangrenzende maatregel getroffen."))</f>
        <v/>
      </c>
      <c r="O1494" s="14" t="str">
        <f>IF(N1494=Lijstjes!$F$2,IF($F$15=Lijstjes!$A$2,$F$16,$F$21)/COUNTIF('2. Invulblad'!$N$29:$N$1048576,Lijstjes!$F$2),"")</f>
        <v/>
      </c>
      <c r="Q1494" s="5" t="str">
        <f>IF(P1494=Lijstjes!$F$2,IF($F$15=Lijstjes!$A$3,$F$16,$F$21)/COUNTIF('2. Invulblad'!$P$29:$P$1048576,Lijstjes!$F$2),"")</f>
        <v/>
      </c>
      <c r="S1494" s="5">
        <f>IF(R1494=Lijstjes!$F$2,IF($F$15=Lijstjes!$A$4,$F$16,$F$21)/COUNTIF('2. Invulblad'!$R$29:$R$1048576,Lijstjes!$F$2),0)</f>
        <v>0</v>
      </c>
      <c r="U1494" s="5">
        <f>IF(T1494=Lijstjes!$F$2,IF($F$15=Lijstjes!$A$5,$F$16,$F$21)/COUNTIF('2. Invulblad'!$T$29:$T$1048576,Lijstjes!$F$2),0)</f>
        <v>0</v>
      </c>
      <c r="W1494" s="5" t="str">
        <f>IF(V1494=Lijstjes!$F$2,IF($F$15=Lijstjes!$A$6,$F$16,$F$21)/COUNTIF('2. Invulblad'!$V$29:$V$1048576,Lijstjes!$F$2),"")</f>
        <v/>
      </c>
      <c r="Y1494" s="5" t="str">
        <f>IF(X1494=Lijstjes!$F$2,IF($F$15=Lijstjes!$A$7,$F$16,$F$21)/COUNTIF('2. Invulblad'!$X$29:$X$1048576,Lijstjes!$F$2),"")</f>
        <v/>
      </c>
      <c r="AA1494" s="14">
        <f>IF(Z1494=Lijstjes!$F$2,IF($F$15=Lijstjes!$A$8,$F$16,$F$21)/COUNTIF('2. Invulblad'!$Z$29:$Z$1048576,Lijstjes!$F$2),0)</f>
        <v>0</v>
      </c>
      <c r="AC1494" s="14">
        <f>IF(AB1494=Lijstjes!$F$2,IF($F$15=Lijstjes!$A$9,$F$16,$F$21)/COUNTIF('2. Invulblad'!$AB$29:$AB$1048576,Lijstjes!$F$2),0)</f>
        <v>0</v>
      </c>
      <c r="AE1494" s="14">
        <f>IF(AD1494=Lijstjes!$F$2,IF($F$15=Lijstjes!$A$10,$F$16,$F$21)/COUNTIF('2. Invulblad'!$AD$29:$AD$1048576,Lijstjes!$F$2),0)</f>
        <v>0</v>
      </c>
      <c r="AG1494" s="14">
        <f>IF(AF1494=Lijstjes!$F$2,IF($F$15=Lijstjes!$A$11,$F$16,$F$21)/COUNTIF('2. Invulblad'!$AF$29:$AF$1048576,Lijstjes!$F$2),0)</f>
        <v>0</v>
      </c>
    </row>
    <row r="1495" spans="2:33" ht="14.5">
      <c r="B1495" s="12" t="str">
        <f t="shared" si="44"/>
        <v/>
      </c>
      <c r="C1495" t="str">
        <f t="shared" si="45"/>
        <v/>
      </c>
      <c r="D1495" s="15" t="str">
        <f>IF(M1495=0,"",IF(AND(M1495&gt;0,IFERROR(SEARCH(Lijstjes!$F$2,'2. Invulblad'!N1495&amp;'2. Invulblad'!P1495&amp;'2. Invulblad'!R1495&amp;'2. Invulblad'!T1495&amp;'2. Invulblad'!V1495&amp;'2. Invulblad'!X1495&amp;'2. Invulblad'!Z1495&amp;'2. Invulblad'!AB1495&amp;'2. Invulblad'!AD1495&amp;'2. Invulblad'!AF1495&amp;'2. Invulblad'!AH1495&amp;'2. Invulblad'!AI1495),0)&gt;0),"","U mag geen subsidie aanvragen voor "&amp;'2. Invulblad'!E1495&amp;" "&amp;'2. Invulblad'!F1495&amp;'2. Invulblad'!G1495&amp;" want er is geen aangrenzende maatregel getroffen."))</f>
        <v/>
      </c>
      <c r="O1495" s="14" t="str">
        <f>IF(N1495=Lijstjes!$F$2,IF($F$15=Lijstjes!$A$2,$F$16,$F$21)/COUNTIF('2. Invulblad'!$N$29:$N$1048576,Lijstjes!$F$2),"")</f>
        <v/>
      </c>
      <c r="Q1495" s="5" t="str">
        <f>IF(P1495=Lijstjes!$F$2,IF($F$15=Lijstjes!$A$3,$F$16,$F$21)/COUNTIF('2. Invulblad'!$P$29:$P$1048576,Lijstjes!$F$2),"")</f>
        <v/>
      </c>
      <c r="S1495" s="5">
        <f>IF(R1495=Lijstjes!$F$2,IF($F$15=Lijstjes!$A$4,$F$16,$F$21)/COUNTIF('2. Invulblad'!$R$29:$R$1048576,Lijstjes!$F$2),0)</f>
        <v>0</v>
      </c>
      <c r="U1495" s="5">
        <f>IF(T1495=Lijstjes!$F$2,IF($F$15=Lijstjes!$A$5,$F$16,$F$21)/COUNTIF('2. Invulblad'!$T$29:$T$1048576,Lijstjes!$F$2),0)</f>
        <v>0</v>
      </c>
      <c r="W1495" s="5" t="str">
        <f>IF(V1495=Lijstjes!$F$2,IF($F$15=Lijstjes!$A$6,$F$16,$F$21)/COUNTIF('2. Invulblad'!$V$29:$V$1048576,Lijstjes!$F$2),"")</f>
        <v/>
      </c>
      <c r="Y1495" s="5" t="str">
        <f>IF(X1495=Lijstjes!$F$2,IF($F$15=Lijstjes!$A$7,$F$16,$F$21)/COUNTIF('2. Invulblad'!$X$29:$X$1048576,Lijstjes!$F$2),"")</f>
        <v/>
      </c>
      <c r="AA1495" s="14">
        <f>IF(Z1495=Lijstjes!$F$2,IF($F$15=Lijstjes!$A$8,$F$16,$F$21)/COUNTIF('2. Invulblad'!$Z$29:$Z$1048576,Lijstjes!$F$2),0)</f>
        <v>0</v>
      </c>
      <c r="AC1495" s="14">
        <f>IF(AB1495=Lijstjes!$F$2,IF($F$15=Lijstjes!$A$9,$F$16,$F$21)/COUNTIF('2. Invulblad'!$AB$29:$AB$1048576,Lijstjes!$F$2),0)</f>
        <v>0</v>
      </c>
      <c r="AE1495" s="14">
        <f>IF(AD1495=Lijstjes!$F$2,IF($F$15=Lijstjes!$A$10,$F$16,$F$21)/COUNTIF('2. Invulblad'!$AD$29:$AD$1048576,Lijstjes!$F$2),0)</f>
        <v>0</v>
      </c>
      <c r="AG1495" s="14">
        <f>IF(AF1495=Lijstjes!$F$2,IF($F$15=Lijstjes!$A$11,$F$16,$F$21)/COUNTIF('2. Invulblad'!$AF$29:$AF$1048576,Lijstjes!$F$2),0)</f>
        <v>0</v>
      </c>
    </row>
    <row r="1496" spans="2:33" ht="14.5">
      <c r="B1496" s="12" t="str">
        <f t="shared" si="44"/>
        <v/>
      </c>
      <c r="C1496" t="str">
        <f t="shared" si="45"/>
        <v/>
      </c>
      <c r="D1496" s="15" t="str">
        <f>IF(M1496=0,"",IF(AND(M1496&gt;0,IFERROR(SEARCH(Lijstjes!$F$2,'2. Invulblad'!N1496&amp;'2. Invulblad'!P1496&amp;'2. Invulblad'!R1496&amp;'2. Invulblad'!T1496&amp;'2. Invulblad'!V1496&amp;'2. Invulblad'!X1496&amp;'2. Invulblad'!Z1496&amp;'2. Invulblad'!AB1496&amp;'2. Invulblad'!AD1496&amp;'2. Invulblad'!AF1496&amp;'2. Invulblad'!AH1496&amp;'2. Invulblad'!AI1496),0)&gt;0),"","U mag geen subsidie aanvragen voor "&amp;'2. Invulblad'!E1496&amp;" "&amp;'2. Invulblad'!F1496&amp;'2. Invulblad'!G1496&amp;" want er is geen aangrenzende maatregel getroffen."))</f>
        <v/>
      </c>
      <c r="O1496" s="14" t="str">
        <f>IF(N1496=Lijstjes!$F$2,IF($F$15=Lijstjes!$A$2,$F$16,$F$21)/COUNTIF('2. Invulblad'!$N$29:$N$1048576,Lijstjes!$F$2),"")</f>
        <v/>
      </c>
      <c r="Q1496" s="5" t="str">
        <f>IF(P1496=Lijstjes!$F$2,IF($F$15=Lijstjes!$A$3,$F$16,$F$21)/COUNTIF('2. Invulblad'!$P$29:$P$1048576,Lijstjes!$F$2),"")</f>
        <v/>
      </c>
      <c r="S1496" s="5">
        <f>IF(R1496=Lijstjes!$F$2,IF($F$15=Lijstjes!$A$4,$F$16,$F$21)/COUNTIF('2. Invulblad'!$R$29:$R$1048576,Lijstjes!$F$2),0)</f>
        <v>0</v>
      </c>
      <c r="U1496" s="5">
        <f>IF(T1496=Lijstjes!$F$2,IF($F$15=Lijstjes!$A$5,$F$16,$F$21)/COUNTIF('2. Invulblad'!$T$29:$T$1048576,Lijstjes!$F$2),0)</f>
        <v>0</v>
      </c>
      <c r="W1496" s="5" t="str">
        <f>IF(V1496=Lijstjes!$F$2,IF($F$15=Lijstjes!$A$6,$F$16,$F$21)/COUNTIF('2. Invulblad'!$V$29:$V$1048576,Lijstjes!$F$2),"")</f>
        <v/>
      </c>
      <c r="Y1496" s="5" t="str">
        <f>IF(X1496=Lijstjes!$F$2,IF($F$15=Lijstjes!$A$7,$F$16,$F$21)/COUNTIF('2. Invulblad'!$X$29:$X$1048576,Lijstjes!$F$2),"")</f>
        <v/>
      </c>
      <c r="AA1496" s="14">
        <f>IF(Z1496=Lijstjes!$F$2,IF($F$15=Lijstjes!$A$8,$F$16,$F$21)/COUNTIF('2. Invulblad'!$Z$29:$Z$1048576,Lijstjes!$F$2),0)</f>
        <v>0</v>
      </c>
      <c r="AC1496" s="14">
        <f>IF(AB1496=Lijstjes!$F$2,IF($F$15=Lijstjes!$A$9,$F$16,$F$21)/COUNTIF('2. Invulblad'!$AB$29:$AB$1048576,Lijstjes!$F$2),0)</f>
        <v>0</v>
      </c>
      <c r="AE1496" s="14">
        <f>IF(AD1496=Lijstjes!$F$2,IF($F$15=Lijstjes!$A$10,$F$16,$F$21)/COUNTIF('2. Invulblad'!$AD$29:$AD$1048576,Lijstjes!$F$2),0)</f>
        <v>0</v>
      </c>
      <c r="AG1496" s="14">
        <f>IF(AF1496=Lijstjes!$F$2,IF($F$15=Lijstjes!$A$11,$F$16,$F$21)/COUNTIF('2. Invulblad'!$AF$29:$AF$1048576,Lijstjes!$F$2),0)</f>
        <v>0</v>
      </c>
    </row>
    <row r="1497" spans="2:33" ht="14.5">
      <c r="B1497" s="12" t="str">
        <f t="shared" si="44"/>
        <v/>
      </c>
      <c r="C1497" t="str">
        <f t="shared" si="45"/>
        <v/>
      </c>
      <c r="D1497" s="15" t="str">
        <f>IF(M1497=0,"",IF(AND(M1497&gt;0,IFERROR(SEARCH(Lijstjes!$F$2,'2. Invulblad'!N1497&amp;'2. Invulblad'!P1497&amp;'2. Invulblad'!R1497&amp;'2. Invulblad'!T1497&amp;'2. Invulblad'!V1497&amp;'2. Invulblad'!X1497&amp;'2. Invulblad'!Z1497&amp;'2. Invulblad'!AB1497&amp;'2. Invulblad'!AD1497&amp;'2. Invulblad'!AF1497&amp;'2. Invulblad'!AH1497&amp;'2. Invulblad'!AI1497),0)&gt;0),"","U mag geen subsidie aanvragen voor "&amp;'2. Invulblad'!E1497&amp;" "&amp;'2. Invulblad'!F1497&amp;'2. Invulblad'!G1497&amp;" want er is geen aangrenzende maatregel getroffen."))</f>
        <v/>
      </c>
      <c r="O1497" s="14" t="str">
        <f>IF(N1497=Lijstjes!$F$2,IF($F$15=Lijstjes!$A$2,$F$16,$F$21)/COUNTIF('2. Invulblad'!$N$29:$N$1048576,Lijstjes!$F$2),"")</f>
        <v/>
      </c>
      <c r="Q1497" s="5" t="str">
        <f>IF(P1497=Lijstjes!$F$2,IF($F$15=Lijstjes!$A$3,$F$16,$F$21)/COUNTIF('2. Invulblad'!$P$29:$P$1048576,Lijstjes!$F$2),"")</f>
        <v/>
      </c>
      <c r="S1497" s="5">
        <f>IF(R1497=Lijstjes!$F$2,IF($F$15=Lijstjes!$A$4,$F$16,$F$21)/COUNTIF('2. Invulblad'!$R$29:$R$1048576,Lijstjes!$F$2),0)</f>
        <v>0</v>
      </c>
      <c r="U1497" s="5">
        <f>IF(T1497=Lijstjes!$F$2,IF($F$15=Lijstjes!$A$5,$F$16,$F$21)/COUNTIF('2. Invulblad'!$T$29:$T$1048576,Lijstjes!$F$2),0)</f>
        <v>0</v>
      </c>
      <c r="W1497" s="5" t="str">
        <f>IF(V1497=Lijstjes!$F$2,IF($F$15=Lijstjes!$A$6,$F$16,$F$21)/COUNTIF('2. Invulblad'!$V$29:$V$1048576,Lijstjes!$F$2),"")</f>
        <v/>
      </c>
      <c r="Y1497" s="5" t="str">
        <f>IF(X1497=Lijstjes!$F$2,IF($F$15=Lijstjes!$A$7,$F$16,$F$21)/COUNTIF('2. Invulblad'!$X$29:$X$1048576,Lijstjes!$F$2),"")</f>
        <v/>
      </c>
      <c r="AA1497" s="14">
        <f>IF(Z1497=Lijstjes!$F$2,IF($F$15=Lijstjes!$A$8,$F$16,$F$21)/COUNTIF('2. Invulblad'!$Z$29:$Z$1048576,Lijstjes!$F$2),0)</f>
        <v>0</v>
      </c>
      <c r="AC1497" s="14">
        <f>IF(AB1497=Lijstjes!$F$2,IF($F$15=Lijstjes!$A$9,$F$16,$F$21)/COUNTIF('2. Invulblad'!$AB$29:$AB$1048576,Lijstjes!$F$2),0)</f>
        <v>0</v>
      </c>
      <c r="AE1497" s="14">
        <f>IF(AD1497=Lijstjes!$F$2,IF($F$15=Lijstjes!$A$10,$F$16,$F$21)/COUNTIF('2. Invulblad'!$AD$29:$AD$1048576,Lijstjes!$F$2),0)</f>
        <v>0</v>
      </c>
      <c r="AG1497" s="14">
        <f>IF(AF1497=Lijstjes!$F$2,IF($F$15=Lijstjes!$A$11,$F$16,$F$21)/COUNTIF('2. Invulblad'!$AF$29:$AF$1048576,Lijstjes!$F$2),0)</f>
        <v>0</v>
      </c>
    </row>
    <row r="1498" spans="2:33" ht="14.5">
      <c r="B1498" s="12" t="str">
        <f t="shared" si="44"/>
        <v/>
      </c>
      <c r="C1498" t="str">
        <f t="shared" si="45"/>
        <v/>
      </c>
      <c r="D1498" s="15" t="str">
        <f>IF(M1498=0,"",IF(AND(M1498&gt;0,IFERROR(SEARCH(Lijstjes!$F$2,'2. Invulblad'!N1498&amp;'2. Invulblad'!P1498&amp;'2. Invulblad'!R1498&amp;'2. Invulblad'!T1498&amp;'2. Invulblad'!V1498&amp;'2. Invulblad'!X1498&amp;'2. Invulblad'!Z1498&amp;'2. Invulblad'!AB1498&amp;'2. Invulblad'!AD1498&amp;'2. Invulblad'!AF1498&amp;'2. Invulblad'!AH1498&amp;'2. Invulblad'!AI1498),0)&gt;0),"","U mag geen subsidie aanvragen voor "&amp;'2. Invulblad'!E1498&amp;" "&amp;'2. Invulblad'!F1498&amp;'2. Invulblad'!G1498&amp;" want er is geen aangrenzende maatregel getroffen."))</f>
        <v/>
      </c>
      <c r="O1498" s="14" t="str">
        <f>IF(N1498=Lijstjes!$F$2,IF($F$15=Lijstjes!$A$2,$F$16,$F$21)/COUNTIF('2. Invulblad'!$N$29:$N$1048576,Lijstjes!$F$2),"")</f>
        <v/>
      </c>
      <c r="Q1498" s="5" t="str">
        <f>IF(P1498=Lijstjes!$F$2,IF($F$15=Lijstjes!$A$3,$F$16,$F$21)/COUNTIF('2. Invulblad'!$P$29:$P$1048576,Lijstjes!$F$2),"")</f>
        <v/>
      </c>
      <c r="S1498" s="5">
        <f>IF(R1498=Lijstjes!$F$2,IF($F$15=Lijstjes!$A$4,$F$16,$F$21)/COUNTIF('2. Invulblad'!$R$29:$R$1048576,Lijstjes!$F$2),0)</f>
        <v>0</v>
      </c>
      <c r="U1498" s="5">
        <f>IF(T1498=Lijstjes!$F$2,IF($F$15=Lijstjes!$A$5,$F$16,$F$21)/COUNTIF('2. Invulblad'!$T$29:$T$1048576,Lijstjes!$F$2),0)</f>
        <v>0</v>
      </c>
      <c r="W1498" s="5" t="str">
        <f>IF(V1498=Lijstjes!$F$2,IF($F$15=Lijstjes!$A$6,$F$16,$F$21)/COUNTIF('2. Invulblad'!$V$29:$V$1048576,Lijstjes!$F$2),"")</f>
        <v/>
      </c>
      <c r="Y1498" s="5" t="str">
        <f>IF(X1498=Lijstjes!$F$2,IF($F$15=Lijstjes!$A$7,$F$16,$F$21)/COUNTIF('2. Invulblad'!$X$29:$X$1048576,Lijstjes!$F$2),"")</f>
        <v/>
      </c>
      <c r="AA1498" s="14">
        <f>IF(Z1498=Lijstjes!$F$2,IF($F$15=Lijstjes!$A$8,$F$16,$F$21)/COUNTIF('2. Invulblad'!$Z$29:$Z$1048576,Lijstjes!$F$2),0)</f>
        <v>0</v>
      </c>
      <c r="AC1498" s="14">
        <f>IF(AB1498=Lijstjes!$F$2,IF($F$15=Lijstjes!$A$9,$F$16,$F$21)/COUNTIF('2. Invulblad'!$AB$29:$AB$1048576,Lijstjes!$F$2),0)</f>
        <v>0</v>
      </c>
      <c r="AE1498" s="14">
        <f>IF(AD1498=Lijstjes!$F$2,IF($F$15=Lijstjes!$A$10,$F$16,$F$21)/COUNTIF('2. Invulblad'!$AD$29:$AD$1048576,Lijstjes!$F$2),0)</f>
        <v>0</v>
      </c>
      <c r="AG1498" s="14">
        <f>IF(AF1498=Lijstjes!$F$2,IF($F$15=Lijstjes!$A$11,$F$16,$F$21)/COUNTIF('2. Invulblad'!$AF$29:$AF$1048576,Lijstjes!$F$2),0)</f>
        <v>0</v>
      </c>
    </row>
    <row r="1499" spans="2:33" ht="14.5">
      <c r="B1499" s="12" t="str">
        <f t="shared" si="44"/>
        <v/>
      </c>
      <c r="C1499" t="str">
        <f t="shared" si="45"/>
        <v/>
      </c>
      <c r="D1499" s="15" t="str">
        <f>IF(M1499=0,"",IF(AND(M1499&gt;0,IFERROR(SEARCH(Lijstjes!$F$2,'2. Invulblad'!N1499&amp;'2. Invulblad'!P1499&amp;'2. Invulblad'!R1499&amp;'2. Invulblad'!T1499&amp;'2. Invulblad'!V1499&amp;'2. Invulblad'!X1499&amp;'2. Invulblad'!Z1499&amp;'2. Invulblad'!AB1499&amp;'2. Invulblad'!AD1499&amp;'2. Invulblad'!AF1499&amp;'2. Invulblad'!AH1499&amp;'2. Invulblad'!AI1499),0)&gt;0),"","U mag geen subsidie aanvragen voor "&amp;'2. Invulblad'!E1499&amp;" "&amp;'2. Invulblad'!F1499&amp;'2. Invulblad'!G1499&amp;" want er is geen aangrenzende maatregel getroffen."))</f>
        <v/>
      </c>
      <c r="O1499" s="14" t="str">
        <f>IF(N1499=Lijstjes!$F$2,IF($F$15=Lijstjes!$A$2,$F$16,$F$21)/COUNTIF('2. Invulblad'!$N$29:$N$1048576,Lijstjes!$F$2),"")</f>
        <v/>
      </c>
      <c r="Q1499" s="5" t="str">
        <f>IF(P1499=Lijstjes!$F$2,IF($F$15=Lijstjes!$A$3,$F$16,$F$21)/COUNTIF('2. Invulblad'!$P$29:$P$1048576,Lijstjes!$F$2),"")</f>
        <v/>
      </c>
      <c r="S1499" s="5">
        <f>IF(R1499=Lijstjes!$F$2,IF($F$15=Lijstjes!$A$4,$F$16,$F$21)/COUNTIF('2. Invulblad'!$R$29:$R$1048576,Lijstjes!$F$2),0)</f>
        <v>0</v>
      </c>
      <c r="U1499" s="5">
        <f>IF(T1499=Lijstjes!$F$2,IF($F$15=Lijstjes!$A$5,$F$16,$F$21)/COUNTIF('2. Invulblad'!$T$29:$T$1048576,Lijstjes!$F$2),0)</f>
        <v>0</v>
      </c>
      <c r="W1499" s="5" t="str">
        <f>IF(V1499=Lijstjes!$F$2,IF($F$15=Lijstjes!$A$6,$F$16,$F$21)/COUNTIF('2. Invulblad'!$V$29:$V$1048576,Lijstjes!$F$2),"")</f>
        <v/>
      </c>
      <c r="Y1499" s="5" t="str">
        <f>IF(X1499=Lijstjes!$F$2,IF($F$15=Lijstjes!$A$7,$F$16,$F$21)/COUNTIF('2. Invulblad'!$X$29:$X$1048576,Lijstjes!$F$2),"")</f>
        <v/>
      </c>
      <c r="AA1499" s="14">
        <f>IF(Z1499=Lijstjes!$F$2,IF($F$15=Lijstjes!$A$8,$F$16,$F$21)/COUNTIF('2. Invulblad'!$Z$29:$Z$1048576,Lijstjes!$F$2),0)</f>
        <v>0</v>
      </c>
      <c r="AC1499" s="14">
        <f>IF(AB1499=Lijstjes!$F$2,IF($F$15=Lijstjes!$A$9,$F$16,$F$21)/COUNTIF('2. Invulblad'!$AB$29:$AB$1048576,Lijstjes!$F$2),0)</f>
        <v>0</v>
      </c>
      <c r="AE1499" s="14">
        <f>IF(AD1499=Lijstjes!$F$2,IF($F$15=Lijstjes!$A$10,$F$16,$F$21)/COUNTIF('2. Invulblad'!$AD$29:$AD$1048576,Lijstjes!$F$2),0)</f>
        <v>0</v>
      </c>
      <c r="AG1499" s="14">
        <f>IF(AF1499=Lijstjes!$F$2,IF($F$15=Lijstjes!$A$11,$F$16,$F$21)/COUNTIF('2. Invulblad'!$AF$29:$AF$1048576,Lijstjes!$F$2),0)</f>
        <v>0</v>
      </c>
    </row>
    <row r="1500" spans="2:33" ht="14.5">
      <c r="B1500" s="12" t="str">
        <f t="shared" si="44"/>
        <v/>
      </c>
      <c r="C1500" t="str">
        <f t="shared" si="45"/>
        <v/>
      </c>
      <c r="D1500" s="15" t="str">
        <f>IF(M1500=0,"",IF(AND(M1500&gt;0,IFERROR(SEARCH(Lijstjes!$F$2,'2. Invulblad'!N1500&amp;'2. Invulblad'!P1500&amp;'2. Invulblad'!R1500&amp;'2. Invulblad'!T1500&amp;'2. Invulblad'!V1500&amp;'2. Invulblad'!X1500&amp;'2. Invulblad'!Z1500&amp;'2. Invulblad'!AB1500&amp;'2. Invulblad'!AD1500&amp;'2. Invulblad'!AF1500&amp;'2. Invulblad'!AH1500&amp;'2. Invulblad'!AI1500),0)&gt;0),"","U mag geen subsidie aanvragen voor "&amp;'2. Invulblad'!E1500&amp;" "&amp;'2. Invulblad'!F1500&amp;'2. Invulblad'!G1500&amp;" want er is geen aangrenzende maatregel getroffen."))</f>
        <v/>
      </c>
      <c r="O1500" s="14" t="str">
        <f>IF(N1500=Lijstjes!$F$2,IF($F$15=Lijstjes!$A$2,$F$16,$F$21)/COUNTIF('2. Invulblad'!$N$29:$N$1048576,Lijstjes!$F$2),"")</f>
        <v/>
      </c>
      <c r="Q1500" s="5" t="str">
        <f>IF(P1500=Lijstjes!$F$2,IF($F$15=Lijstjes!$A$3,$F$16,$F$21)/COUNTIF('2. Invulblad'!$P$29:$P$1048576,Lijstjes!$F$2),"")</f>
        <v/>
      </c>
      <c r="S1500" s="5">
        <f>IF(R1500=Lijstjes!$F$2,IF($F$15=Lijstjes!$A$4,$F$16,$F$21)/COUNTIF('2. Invulblad'!$R$29:$R$1048576,Lijstjes!$F$2),0)</f>
        <v>0</v>
      </c>
      <c r="U1500" s="5">
        <f>IF(T1500=Lijstjes!$F$2,IF($F$15=Lijstjes!$A$5,$F$16,$F$21)/COUNTIF('2. Invulblad'!$T$29:$T$1048576,Lijstjes!$F$2),0)</f>
        <v>0</v>
      </c>
      <c r="W1500" s="5" t="str">
        <f>IF(V1500=Lijstjes!$F$2,IF($F$15=Lijstjes!$A$6,$F$16,$F$21)/COUNTIF('2. Invulblad'!$V$29:$V$1048576,Lijstjes!$F$2),"")</f>
        <v/>
      </c>
      <c r="Y1500" s="5" t="str">
        <f>IF(X1500=Lijstjes!$F$2,IF($F$15=Lijstjes!$A$7,$F$16,$F$21)/COUNTIF('2. Invulblad'!$X$29:$X$1048576,Lijstjes!$F$2),"")</f>
        <v/>
      </c>
      <c r="AA1500" s="14">
        <f>IF(Z1500=Lijstjes!$F$2,IF($F$15=Lijstjes!$A$8,$F$16,$F$21)/COUNTIF('2. Invulblad'!$Z$29:$Z$1048576,Lijstjes!$F$2),0)</f>
        <v>0</v>
      </c>
      <c r="AC1500" s="14">
        <f>IF(AB1500=Lijstjes!$F$2,IF($F$15=Lijstjes!$A$9,$F$16,$F$21)/COUNTIF('2. Invulblad'!$AB$29:$AB$1048576,Lijstjes!$F$2),0)</f>
        <v>0</v>
      </c>
      <c r="AE1500" s="14">
        <f>IF(AD1500=Lijstjes!$F$2,IF($F$15=Lijstjes!$A$10,$F$16,$F$21)/COUNTIF('2. Invulblad'!$AD$29:$AD$1048576,Lijstjes!$F$2),0)</f>
        <v>0</v>
      </c>
      <c r="AG1500" s="14">
        <f>IF(AF1500=Lijstjes!$F$2,IF($F$15=Lijstjes!$A$11,$F$16,$F$21)/COUNTIF('2. Invulblad'!$AF$29:$AF$1048576,Lijstjes!$F$2),0)</f>
        <v>0</v>
      </c>
    </row>
    <row r="1501" spans="2:33" ht="14.5">
      <c r="B1501" s="12" t="str">
        <f t="shared" si="44"/>
        <v/>
      </c>
      <c r="C1501" t="str">
        <f t="shared" si="45"/>
        <v/>
      </c>
      <c r="D1501" s="15" t="str">
        <f>IF(M1501=0,"",IF(AND(M1501&gt;0,IFERROR(SEARCH(Lijstjes!$F$2,'2. Invulblad'!N1501&amp;'2. Invulblad'!P1501&amp;'2. Invulblad'!R1501&amp;'2. Invulblad'!T1501&amp;'2. Invulblad'!V1501&amp;'2. Invulblad'!X1501&amp;'2. Invulblad'!Z1501&amp;'2. Invulblad'!AB1501&amp;'2. Invulblad'!AD1501&amp;'2. Invulblad'!AF1501&amp;'2. Invulblad'!AH1501&amp;'2. Invulblad'!AI1501),0)&gt;0),"","U mag geen subsidie aanvragen voor "&amp;'2. Invulblad'!E1501&amp;" "&amp;'2. Invulblad'!F1501&amp;'2. Invulblad'!G1501&amp;" want er is geen aangrenzende maatregel getroffen."))</f>
        <v/>
      </c>
      <c r="O1501" s="14" t="str">
        <f>IF(N1501=Lijstjes!$F$2,IF($F$15=Lijstjes!$A$2,$F$16,$F$21)/COUNTIF('2. Invulblad'!$N$29:$N$1048576,Lijstjes!$F$2),"")</f>
        <v/>
      </c>
      <c r="Q1501" s="5" t="str">
        <f>IF(P1501=Lijstjes!$F$2,IF($F$15=Lijstjes!$A$3,$F$16,$F$21)/COUNTIF('2. Invulblad'!$P$29:$P$1048576,Lijstjes!$F$2),"")</f>
        <v/>
      </c>
      <c r="S1501" s="5">
        <f>IF(R1501=Lijstjes!$F$2,IF($F$15=Lijstjes!$A$4,$F$16,$F$21)/COUNTIF('2. Invulblad'!$R$29:$R$1048576,Lijstjes!$F$2),0)</f>
        <v>0</v>
      </c>
      <c r="U1501" s="5">
        <f>IF(T1501=Lijstjes!$F$2,IF($F$15=Lijstjes!$A$5,$F$16,$F$21)/COUNTIF('2. Invulblad'!$T$29:$T$1048576,Lijstjes!$F$2),0)</f>
        <v>0</v>
      </c>
      <c r="W1501" s="5" t="str">
        <f>IF(V1501=Lijstjes!$F$2,IF($F$15=Lijstjes!$A$6,$F$16,$F$21)/COUNTIF('2. Invulblad'!$V$29:$V$1048576,Lijstjes!$F$2),"")</f>
        <v/>
      </c>
      <c r="Y1501" s="5" t="str">
        <f>IF(X1501=Lijstjes!$F$2,IF($F$15=Lijstjes!$A$7,$F$16,$F$21)/COUNTIF('2. Invulblad'!$X$29:$X$1048576,Lijstjes!$F$2),"")</f>
        <v/>
      </c>
      <c r="AA1501" s="14">
        <f>IF(Z1501=Lijstjes!$F$2,IF($F$15=Lijstjes!$A$8,$F$16,$F$21)/COUNTIF('2. Invulblad'!$Z$29:$Z$1048576,Lijstjes!$F$2),0)</f>
        <v>0</v>
      </c>
      <c r="AC1501" s="14">
        <f>IF(AB1501=Lijstjes!$F$2,IF($F$15=Lijstjes!$A$9,$F$16,$F$21)/COUNTIF('2. Invulblad'!$AB$29:$AB$1048576,Lijstjes!$F$2),0)</f>
        <v>0</v>
      </c>
      <c r="AE1501" s="14">
        <f>IF(AD1501=Lijstjes!$F$2,IF($F$15=Lijstjes!$A$10,$F$16,$F$21)/COUNTIF('2. Invulblad'!$AD$29:$AD$1048576,Lijstjes!$F$2),0)</f>
        <v>0</v>
      </c>
      <c r="AG1501" s="14">
        <f>IF(AF1501=Lijstjes!$F$2,IF($F$15=Lijstjes!$A$11,$F$16,$F$21)/COUNTIF('2. Invulblad'!$AF$29:$AF$1048576,Lijstjes!$F$2),0)</f>
        <v>0</v>
      </c>
    </row>
    <row r="1502" spans="2:33" ht="14.5">
      <c r="B1502" s="12" t="str">
        <f t="shared" ref="B1502:B1506" si="46">IF(AND(S1502+U1502&gt;0,S1502+U1502&lt;10),"U mag geen subsidie aanvragen voor "&amp;E1502&amp;F1502&amp;G1502&amp;" want de geïsoleerde oppervlakte per woning voor de gevel/spouw is te klein. Dit moet minimaal 10m2 per woning die aan de maatregel grenst zijn.","")</f>
        <v/>
      </c>
      <c r="C1502" t="str">
        <f t="shared" ref="C1502:C1506" si="47">IF(AND((AA1502+AC1502+AE1502+AG1502)&gt;0,(AA1502+AC1502+AE1502+AG1502)&lt;3),"U mag geen subsidie aanvragen voor "&amp;E1502&amp;F1502&amp;G1502&amp;" want de geisoleerde oppervlakte voor glas/deuren is te klein. Dit moet gemiddeld per woning minimaal 3 m2 zijn.","")</f>
        <v/>
      </c>
      <c r="D1502" s="15" t="str">
        <f>IF(M1502=0,"",IF(AND(M1502&gt;0,IFERROR(SEARCH(Lijstjes!$F$2,'2. Invulblad'!N1502&amp;'2. Invulblad'!P1502&amp;'2. Invulblad'!R1502&amp;'2. Invulblad'!T1502&amp;'2. Invulblad'!V1502&amp;'2. Invulblad'!X1502&amp;'2. Invulblad'!Z1502&amp;'2. Invulblad'!AB1502&amp;'2. Invulblad'!AD1502&amp;'2. Invulblad'!AF1502&amp;'2. Invulblad'!AH1502&amp;'2. Invulblad'!AI1502),0)&gt;0),"","U mag geen subsidie aanvragen voor "&amp;'2. Invulblad'!E1502&amp;" "&amp;'2. Invulblad'!F1502&amp;'2. Invulblad'!G1502&amp;" want er is geen aangrenzende maatregel getroffen."))</f>
        <v/>
      </c>
      <c r="O1502" s="14" t="str">
        <f>IF(N1502=Lijstjes!$F$2,IF($F$15=Lijstjes!$A$2,$F$16,$F$21)/COUNTIF('2. Invulblad'!$N$29:$N$1048576,Lijstjes!$F$2),"")</f>
        <v/>
      </c>
      <c r="Q1502" s="5" t="str">
        <f>IF(P1502=Lijstjes!$F$2,IF($F$15=Lijstjes!$A$3,$F$16,$F$21)/COUNTIF('2. Invulblad'!$P$29:$P$1048576,Lijstjes!$F$2),"")</f>
        <v/>
      </c>
      <c r="S1502" s="5">
        <f>IF(R1502=Lijstjes!$F$2,IF($F$15=Lijstjes!$A$4,$F$16,$F$21)/COUNTIF('2. Invulblad'!$R$29:$R$1048576,Lijstjes!$F$2),0)</f>
        <v>0</v>
      </c>
      <c r="U1502" s="5">
        <f>IF(T1502=Lijstjes!$F$2,IF($F$15=Lijstjes!$A$5,$F$16,$F$21)/COUNTIF('2. Invulblad'!$T$29:$T$1048576,Lijstjes!$F$2),0)</f>
        <v>0</v>
      </c>
      <c r="W1502" s="5" t="str">
        <f>IF(V1502=Lijstjes!$F$2,IF($F$15=Lijstjes!$A$6,$F$16,$F$21)/COUNTIF('2. Invulblad'!$V$29:$V$1048576,Lijstjes!$F$2),"")</f>
        <v/>
      </c>
      <c r="Y1502" s="5" t="str">
        <f>IF(X1502=Lijstjes!$F$2,IF($F$15=Lijstjes!$A$7,$F$16,$F$21)/COUNTIF('2. Invulblad'!$X$29:$X$1048576,Lijstjes!$F$2),"")</f>
        <v/>
      </c>
      <c r="AA1502" s="14">
        <f>IF(Z1502=Lijstjes!$F$2,IF($F$15=Lijstjes!$A$8,$F$16,$F$21)/COUNTIF('2. Invulblad'!$Z$29:$Z$1048576,Lijstjes!$F$2),0)</f>
        <v>0</v>
      </c>
      <c r="AC1502" s="14">
        <f>IF(AB1502=Lijstjes!$F$2,IF($F$15=Lijstjes!$A$9,$F$16,$F$21)/COUNTIF('2. Invulblad'!$AB$29:$AB$1048576,Lijstjes!$F$2),0)</f>
        <v>0</v>
      </c>
      <c r="AE1502" s="14">
        <f>IF(AD1502=Lijstjes!$F$2,IF($F$15=Lijstjes!$A$10,$F$16,$F$21)/COUNTIF('2. Invulblad'!$AD$29:$AD$1048576,Lijstjes!$F$2),0)</f>
        <v>0</v>
      </c>
      <c r="AG1502" s="14">
        <f>IF(AF1502=Lijstjes!$F$2,IF($F$15=Lijstjes!$A$11,$F$16,$F$21)/COUNTIF('2. Invulblad'!$AF$29:$AF$1048576,Lijstjes!$F$2),0)</f>
        <v>0</v>
      </c>
    </row>
    <row r="1503" spans="2:33" ht="14.5">
      <c r="B1503" s="12" t="str">
        <f t="shared" si="46"/>
        <v/>
      </c>
      <c r="C1503" t="str">
        <f t="shared" si="47"/>
        <v/>
      </c>
      <c r="D1503" s="15" t="str">
        <f>IF(M1503=0,"",IF(AND(M1503&gt;0,IFERROR(SEARCH(Lijstjes!$F$2,'2. Invulblad'!N1503&amp;'2. Invulblad'!P1503&amp;'2. Invulblad'!R1503&amp;'2. Invulblad'!T1503&amp;'2. Invulblad'!V1503&amp;'2. Invulblad'!X1503&amp;'2. Invulblad'!Z1503&amp;'2. Invulblad'!AB1503&amp;'2. Invulblad'!AD1503&amp;'2. Invulblad'!AF1503&amp;'2. Invulblad'!AH1503&amp;'2. Invulblad'!AI1503),0)&gt;0),"","U mag geen subsidie aanvragen voor "&amp;'2. Invulblad'!E1503&amp;" "&amp;'2. Invulblad'!F1503&amp;'2. Invulblad'!G1503&amp;" want er is geen aangrenzende maatregel getroffen."))</f>
        <v/>
      </c>
      <c r="O1503" s="14" t="str">
        <f>IF(N1503=Lijstjes!$F$2,IF($F$15=Lijstjes!$A$2,$F$16,$F$21)/COUNTIF('2. Invulblad'!$N$29:$N$1048576,Lijstjes!$F$2),"")</f>
        <v/>
      </c>
      <c r="Q1503" s="5" t="str">
        <f>IF(P1503=Lijstjes!$F$2,IF($F$15=Lijstjes!$A$3,$F$16,$F$21)/COUNTIF('2. Invulblad'!$P$29:$P$1048576,Lijstjes!$F$2),"")</f>
        <v/>
      </c>
      <c r="S1503" s="5">
        <f>IF(R1503=Lijstjes!$F$2,IF($F$15=Lijstjes!$A$4,$F$16,$F$21)/COUNTIF('2. Invulblad'!$R$29:$R$1048576,Lijstjes!$F$2),0)</f>
        <v>0</v>
      </c>
      <c r="U1503" s="5">
        <f>IF(T1503=Lijstjes!$F$2,IF($F$15=Lijstjes!$A$5,$F$16,$F$21)/COUNTIF('2. Invulblad'!$T$29:$T$1048576,Lijstjes!$F$2),0)</f>
        <v>0</v>
      </c>
      <c r="W1503" s="5" t="str">
        <f>IF(V1503=Lijstjes!$F$2,IF($F$15=Lijstjes!$A$6,$F$16,$F$21)/COUNTIF('2. Invulblad'!$V$29:$V$1048576,Lijstjes!$F$2),"")</f>
        <v/>
      </c>
      <c r="Y1503" s="5" t="str">
        <f>IF(X1503=Lijstjes!$F$2,IF($F$15=Lijstjes!$A$7,$F$16,$F$21)/COUNTIF('2. Invulblad'!$X$29:$X$1048576,Lijstjes!$F$2),"")</f>
        <v/>
      </c>
      <c r="AA1503" s="14">
        <f>IF(Z1503=Lijstjes!$F$2,IF($F$15=Lijstjes!$A$8,$F$16,$F$21)/COUNTIF('2. Invulblad'!$Z$29:$Z$1048576,Lijstjes!$F$2),0)</f>
        <v>0</v>
      </c>
      <c r="AC1503" s="14">
        <f>IF(AB1503=Lijstjes!$F$2,IF($F$15=Lijstjes!$A$9,$F$16,$F$21)/COUNTIF('2. Invulblad'!$AB$29:$AB$1048576,Lijstjes!$F$2),0)</f>
        <v>0</v>
      </c>
      <c r="AE1503" s="14">
        <f>IF(AD1503=Lijstjes!$F$2,IF($F$15=Lijstjes!$A$10,$F$16,$F$21)/COUNTIF('2. Invulblad'!$AD$29:$AD$1048576,Lijstjes!$F$2),0)</f>
        <v>0</v>
      </c>
      <c r="AG1503" s="14">
        <f>IF(AF1503=Lijstjes!$F$2,IF($F$15=Lijstjes!$A$11,$F$16,$F$21)/COUNTIF('2. Invulblad'!$AF$29:$AF$1048576,Lijstjes!$F$2),0)</f>
        <v>0</v>
      </c>
    </row>
    <row r="1504" spans="2:33" ht="14.5">
      <c r="B1504" s="12" t="str">
        <f t="shared" si="46"/>
        <v/>
      </c>
      <c r="C1504" t="str">
        <f t="shared" si="47"/>
        <v/>
      </c>
      <c r="D1504" s="15" t="str">
        <f>IF(M1504=0,"",IF(AND(M1504&gt;0,IFERROR(SEARCH(Lijstjes!$F$2,'2. Invulblad'!N1504&amp;'2. Invulblad'!P1504&amp;'2. Invulblad'!R1504&amp;'2. Invulblad'!T1504&amp;'2. Invulblad'!V1504&amp;'2. Invulblad'!X1504&amp;'2. Invulblad'!Z1504&amp;'2. Invulblad'!AB1504&amp;'2. Invulblad'!AD1504&amp;'2. Invulblad'!AF1504&amp;'2. Invulblad'!AH1504&amp;'2. Invulblad'!AI1504),0)&gt;0),"","U mag geen subsidie aanvragen voor "&amp;'2. Invulblad'!E1504&amp;" "&amp;'2. Invulblad'!F1504&amp;'2. Invulblad'!G1504&amp;" want er is geen aangrenzende maatregel getroffen."))</f>
        <v/>
      </c>
      <c r="O1504" s="14" t="str">
        <f>IF(N1504=Lijstjes!$F$2,IF($F$15=Lijstjes!$A$2,$F$16,$F$21)/COUNTIF('2. Invulblad'!$N$29:$N$1048576,Lijstjes!$F$2),"")</f>
        <v/>
      </c>
      <c r="Q1504" s="5" t="str">
        <f>IF(P1504=Lijstjes!$F$2,IF($F$15=Lijstjes!$A$3,$F$16,$F$21)/COUNTIF('2. Invulblad'!$P$29:$P$1048576,Lijstjes!$F$2),"")</f>
        <v/>
      </c>
      <c r="S1504" s="5">
        <f>IF(R1504=Lijstjes!$F$2,IF($F$15=Lijstjes!$A$4,$F$16,$F$21)/COUNTIF('2. Invulblad'!$R$29:$R$1048576,Lijstjes!$F$2),0)</f>
        <v>0</v>
      </c>
      <c r="U1504" s="5">
        <f>IF(T1504=Lijstjes!$F$2,IF($F$15=Lijstjes!$A$5,$F$16,$F$21)/COUNTIF('2. Invulblad'!$T$29:$T$1048576,Lijstjes!$F$2),0)</f>
        <v>0</v>
      </c>
      <c r="W1504" s="5" t="str">
        <f>IF(V1504=Lijstjes!$F$2,IF($F$15=Lijstjes!$A$6,$F$16,$F$21)/COUNTIF('2. Invulblad'!$V$29:$V$1048576,Lijstjes!$F$2),"")</f>
        <v/>
      </c>
      <c r="Y1504" s="5" t="str">
        <f>IF(X1504=Lijstjes!$F$2,IF($F$15=Lijstjes!$A$7,$F$16,$F$21)/COUNTIF('2. Invulblad'!$X$29:$X$1048576,Lijstjes!$F$2),"")</f>
        <v/>
      </c>
      <c r="AA1504" s="14">
        <f>IF(Z1504=Lijstjes!$F$2,IF($F$15=Lijstjes!$A$8,$F$16,$F$21)/COUNTIF('2. Invulblad'!$Z$29:$Z$1048576,Lijstjes!$F$2),0)</f>
        <v>0</v>
      </c>
      <c r="AC1504" s="14">
        <f>IF(AB1504=Lijstjes!$F$2,IF($F$15=Lijstjes!$A$9,$F$16,$F$21)/COUNTIF('2. Invulblad'!$AB$29:$AB$1048576,Lijstjes!$F$2),0)</f>
        <v>0</v>
      </c>
      <c r="AE1504" s="14">
        <f>IF(AD1504=Lijstjes!$F$2,IF($F$15=Lijstjes!$A$10,$F$16,$F$21)/COUNTIF('2. Invulblad'!$AD$29:$AD$1048576,Lijstjes!$F$2),0)</f>
        <v>0</v>
      </c>
      <c r="AG1504" s="14">
        <f>IF(AF1504=Lijstjes!$F$2,IF($F$15=Lijstjes!$A$11,$F$16,$F$21)/COUNTIF('2. Invulblad'!$AF$29:$AF$1048576,Lijstjes!$F$2),0)</f>
        <v>0</v>
      </c>
    </row>
    <row r="1505" spans="2:33" ht="14.5">
      <c r="B1505" s="12" t="str">
        <f t="shared" si="46"/>
        <v/>
      </c>
      <c r="C1505" t="str">
        <f t="shared" si="47"/>
        <v/>
      </c>
      <c r="D1505" s="15" t="str">
        <f>IF(M1505=0,"",IF(AND(M1505&gt;0,IFERROR(SEARCH(Lijstjes!$F$2,'2. Invulblad'!N1505&amp;'2. Invulblad'!P1505&amp;'2. Invulblad'!R1505&amp;'2. Invulblad'!T1505&amp;'2. Invulblad'!V1505&amp;'2. Invulblad'!X1505&amp;'2. Invulblad'!Z1505&amp;'2. Invulblad'!AB1505&amp;'2. Invulblad'!AD1505&amp;'2. Invulblad'!AF1505&amp;'2. Invulblad'!AH1505&amp;'2. Invulblad'!AI1505),0)&gt;0),"","U mag geen subsidie aanvragen voor "&amp;'2. Invulblad'!E1505&amp;" "&amp;'2. Invulblad'!F1505&amp;'2. Invulblad'!G1505&amp;" want er is geen aangrenzende maatregel getroffen."))</f>
        <v/>
      </c>
      <c r="O1505" s="14" t="str">
        <f>IF(N1505=Lijstjes!$F$2,IF($F$15=Lijstjes!$A$2,$F$16,$F$21)/COUNTIF('2. Invulblad'!$N$29:$N$1048576,Lijstjes!$F$2),"")</f>
        <v/>
      </c>
      <c r="Q1505" s="5" t="str">
        <f>IF(P1505=Lijstjes!$F$2,IF($F$15=Lijstjes!$A$3,$F$16,$F$21)/COUNTIF('2. Invulblad'!$P$29:$P$1048576,Lijstjes!$F$2),"")</f>
        <v/>
      </c>
      <c r="S1505" s="5">
        <f>IF(R1505=Lijstjes!$F$2,IF($F$15=Lijstjes!$A$4,$F$16,$F$21)/COUNTIF('2. Invulblad'!$R$29:$R$1048576,Lijstjes!$F$2),0)</f>
        <v>0</v>
      </c>
      <c r="U1505" s="5">
        <f>IF(T1505=Lijstjes!$F$2,IF($F$15=Lijstjes!$A$5,$F$16,$F$21)/COUNTIF('2. Invulblad'!$T$29:$T$1048576,Lijstjes!$F$2),0)</f>
        <v>0</v>
      </c>
      <c r="W1505" s="5" t="str">
        <f>IF(V1505=Lijstjes!$F$2,IF($F$15=Lijstjes!$A$6,$F$16,$F$21)/COUNTIF('2. Invulblad'!$V$29:$V$1048576,Lijstjes!$F$2),"")</f>
        <v/>
      </c>
      <c r="Y1505" s="5" t="str">
        <f>IF(X1505=Lijstjes!$F$2,IF($F$15=Lijstjes!$A$7,$F$16,$F$21)/COUNTIF('2. Invulblad'!$X$29:$X$1048576,Lijstjes!$F$2),"")</f>
        <v/>
      </c>
      <c r="AA1505" s="14">
        <f>IF(Z1505=Lijstjes!$F$2,IF($F$15=Lijstjes!$A$8,$F$16,$F$21)/COUNTIF('2. Invulblad'!$Z$29:$Z$1048576,Lijstjes!$F$2),0)</f>
        <v>0</v>
      </c>
      <c r="AC1505" s="14">
        <f>IF(AB1505=Lijstjes!$F$2,IF($F$15=Lijstjes!$A$9,$F$16,$F$21)/COUNTIF('2. Invulblad'!$AB$29:$AB$1048576,Lijstjes!$F$2),0)</f>
        <v>0</v>
      </c>
      <c r="AE1505" s="14">
        <f>IF(AD1505=Lijstjes!$F$2,IF($F$15=Lijstjes!$A$10,$F$16,$F$21)/COUNTIF('2. Invulblad'!$AD$29:$AD$1048576,Lijstjes!$F$2),0)</f>
        <v>0</v>
      </c>
      <c r="AG1505" s="14">
        <f>IF(AF1505=Lijstjes!$F$2,IF($F$15=Lijstjes!$A$11,$F$16,$F$21)/COUNTIF('2. Invulblad'!$AF$29:$AF$1048576,Lijstjes!$F$2),0)</f>
        <v>0</v>
      </c>
    </row>
    <row r="1506" spans="2:33" ht="14.5">
      <c r="B1506" s="12" t="str">
        <f t="shared" si="46"/>
        <v/>
      </c>
      <c r="C1506" t="str">
        <f t="shared" si="47"/>
        <v/>
      </c>
      <c r="D1506" s="15" t="str">
        <f>IF(M1506=0,"",IF(AND(M1506&gt;0,IFERROR(SEARCH(Lijstjes!$F$2,'2. Invulblad'!N1506&amp;'2. Invulblad'!P1506&amp;'2. Invulblad'!R1506&amp;'2. Invulblad'!T1506&amp;'2. Invulblad'!V1506&amp;'2. Invulblad'!X1506&amp;'2. Invulblad'!Z1506&amp;'2. Invulblad'!AB1506&amp;'2. Invulblad'!AD1506&amp;'2. Invulblad'!AF1506&amp;'2. Invulblad'!AH1506&amp;'2. Invulblad'!AI1506),0)&gt;0),"","U mag geen subsidie aanvragen voor "&amp;'2. Invulblad'!E1506&amp;" "&amp;'2. Invulblad'!F1506&amp;'2. Invulblad'!G1506&amp;" want er is geen aangrenzende maatregel getroffen."))</f>
        <v/>
      </c>
      <c r="O1506" s="14" t="str">
        <f>IF(N1506=Lijstjes!$F$2,IF($F$15=Lijstjes!$A$2,$F$16,$F$21)/COUNTIF('2. Invulblad'!$N$29:$N$1048576,Lijstjes!$F$2),"")</f>
        <v/>
      </c>
      <c r="Q1506" s="5" t="str">
        <f>IF(P1506=Lijstjes!$F$2,IF($F$15=Lijstjes!$A$3,$F$16,$F$21)/COUNTIF('2. Invulblad'!$P$29:$P$1048576,Lijstjes!$F$2),"")</f>
        <v/>
      </c>
      <c r="S1506" s="5">
        <f>IF(R1506=Lijstjes!$F$2,IF($F$15=Lijstjes!$A$4,$F$16,$F$21)/COUNTIF('2. Invulblad'!$R$29:$R$1048576,Lijstjes!$F$2),0)</f>
        <v>0</v>
      </c>
      <c r="U1506" s="5">
        <f>IF(T1506=Lijstjes!$F$2,IF($F$15=Lijstjes!$A$5,$F$16,$F$21)/COUNTIF('2. Invulblad'!$T$29:$T$1048576,Lijstjes!$F$2),0)</f>
        <v>0</v>
      </c>
      <c r="W1506" s="5" t="str">
        <f>IF(V1506=Lijstjes!$F$2,IF($F$15=Lijstjes!$A$6,$F$16,$F$21)/COUNTIF('2. Invulblad'!$V$29:$V$1048576,Lijstjes!$F$2),"")</f>
        <v/>
      </c>
      <c r="Y1506" s="5" t="str">
        <f>IF(X1506=Lijstjes!$F$2,IF($F$15=Lijstjes!$A$7,$F$16,$F$21)/COUNTIF('2. Invulblad'!$X$29:$X$1048576,Lijstjes!$F$2),"")</f>
        <v/>
      </c>
      <c r="AA1506" s="14">
        <f>IF(Z1506=Lijstjes!$F$2,IF($F$15=Lijstjes!$A$8,$F$16,$F$21)/COUNTIF('2. Invulblad'!$Z$29:$Z$1048576,Lijstjes!$F$2),0)</f>
        <v>0</v>
      </c>
      <c r="AC1506" s="14">
        <f>IF(AB1506=Lijstjes!$F$2,IF($F$15=Lijstjes!$A$9,$F$16,$F$21)/COUNTIF('2. Invulblad'!$AB$29:$AB$1048576,Lijstjes!$F$2),0)</f>
        <v>0</v>
      </c>
      <c r="AE1506" s="14">
        <f>IF(AD1506=Lijstjes!$F$2,IF($F$15=Lijstjes!$A$10,$F$16,$F$21)/COUNTIF('2. Invulblad'!$AD$29:$AD$1048576,Lijstjes!$F$2),0)</f>
        <v>0</v>
      </c>
      <c r="AG1506" s="14">
        <f>IF(AF1506=Lijstjes!$F$2,IF($F$15=Lijstjes!$A$11,$F$16,$F$21)/COUNTIF('2. Invulblad'!$AF$29:$AF$1048576,Lijstjes!$F$2),0)</f>
        <v>0</v>
      </c>
    </row>
  </sheetData>
  <sheetProtection algorithmName="SHA-512" hashValue="dFOhNWraNLcgHKPUfREvtNXXK37tDvUhEIBks7u2YPA3ojXEn+Ujxj4ccBsm/0wW+fmr3WtfK9Equ1uFIG8weQ==" saltValue="O0gxf4RBqXhP/TDZ7Oqe5w==" spinCount="100000" sheet="1" selectLockedCells="1"/>
  <mergeCells count="31">
    <mergeCell ref="E11:F11"/>
    <mergeCell ref="E2:F2"/>
    <mergeCell ref="I3:L21"/>
    <mergeCell ref="N26:O26"/>
    <mergeCell ref="E18:F18"/>
    <mergeCell ref="E23:F23"/>
    <mergeCell ref="E13:F13"/>
    <mergeCell ref="E3:F4"/>
    <mergeCell ref="E5:F5"/>
    <mergeCell ref="E9:F9"/>
    <mergeCell ref="E14:F14"/>
    <mergeCell ref="E19:F19"/>
    <mergeCell ref="P26:Q26"/>
    <mergeCell ref="N28:O28"/>
    <mergeCell ref="P28:Q28"/>
    <mergeCell ref="R26:S26"/>
    <mergeCell ref="R28:S28"/>
    <mergeCell ref="T26:U26"/>
    <mergeCell ref="T28:U28"/>
    <mergeCell ref="V26:W26"/>
    <mergeCell ref="V28:W28"/>
    <mergeCell ref="X26:Y26"/>
    <mergeCell ref="X28:Y28"/>
    <mergeCell ref="AF26:AG26"/>
    <mergeCell ref="AF28:AG28"/>
    <mergeCell ref="Z26:AA26"/>
    <mergeCell ref="Z28:AA28"/>
    <mergeCell ref="AB26:AC26"/>
    <mergeCell ref="AB28:AC28"/>
    <mergeCell ref="AD26:AE26"/>
    <mergeCell ref="AD28:AE28"/>
  </mergeCells>
  <conditionalFormatting sqref="F16:F17">
    <cfRule type="expression" dxfId="33" priority="4">
      <formula>LEN($F$15)&gt;0</formula>
    </cfRule>
  </conditionalFormatting>
  <conditionalFormatting sqref="F21:F22">
    <cfRule type="expression" dxfId="32" priority="2">
      <formula>LEN($F$20)&gt;0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A274EB5F-7CCA-410F-A010-33F2BF88573D}">
            <xm:f>OR($F$15=Lijstjes!$A$12,$F$15=Lijstjes!$A$13)</xm:f>
            <x14:dxf>
              <font>
                <color rgb="FF4B3E75"/>
              </font>
              <fill>
                <patternFill>
                  <bgColor theme="0"/>
                </patternFill>
              </fill>
              <border>
                <left style="thin">
                  <color theme="0" tint="-0.14996795556505021"/>
                </left>
                <right style="thin">
                  <color auto="1"/>
                </right>
                <top style="thin">
                  <color theme="0" tint="-0.14996795556505021"/>
                </top>
                <bottom style="thin">
                  <color theme="0" tint="-0.14996795556505021"/>
                </bottom>
              </border>
            </x14:dxf>
          </x14:cfRule>
          <xm:sqref>F16:F17</xm:sqref>
        </x14:conditionalFormatting>
        <x14:conditionalFormatting xmlns:xm="http://schemas.microsoft.com/office/excel/2006/main">
          <x14:cfRule type="expression" priority="1" id="{5877C403-6043-4456-A1B8-11C7B34DD3AD}">
            <xm:f>OR($F$20=Lijstjes!$A$12,$F$20=Lijstjes!$A$13)</xm:f>
            <x14:dxf>
              <font>
                <color rgb="FF4B3E75"/>
              </font>
              <fill>
                <patternFill>
                  <bgColor theme="0"/>
                </patternFill>
              </fill>
              <border>
                <left style="thin">
                  <color theme="0" tint="-0.14996795556505021"/>
                </left>
                <right style="thin">
                  <color auto="1"/>
                </right>
                <top style="thin">
                  <color theme="0" tint="-0.14996795556505021"/>
                </top>
                <bottom style="thin">
                  <color theme="0" tint="-0.14996795556505021"/>
                </bottom>
              </border>
            </x14:dxf>
          </x14:cfRule>
          <xm:sqref>F21:F22</xm:sqref>
        </x14:conditionalFormatting>
        <x14:conditionalFormatting xmlns:xm="http://schemas.microsoft.com/office/excel/2006/main">
          <x14:cfRule type="expression" priority="35" id="{7A8B2CDE-784B-4502-BBE1-68ABF1202448}">
            <xm:f>$F$10=Lijstjes!$B$2</xm:f>
            <x14:dxf>
              <font>
                <color rgb="FF4B3E75"/>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border>
            </x14:dxf>
          </x14:cfRule>
          <x14:cfRule type="expression" priority="37" id="{493A0CCD-E32D-4D29-B064-85BAADB13FCF}">
            <xm:f>$F$10=Lijstjes!$B$3</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m:sqref>J29:J1048576</xm:sqref>
        </x14:conditionalFormatting>
        <x14:conditionalFormatting xmlns:xm="http://schemas.microsoft.com/office/excel/2006/main">
          <x14:cfRule type="expression" priority="9" id="{E8C927DF-75D8-4AF5-AC93-582831CFB0EC}">
            <xm:f>OR($F$12=Lijstjes!$C$2,$F$12=Lijstjes!$C$3,$F$12=Lijstjes!$C$4,$F$12=Lijstjes!$C$5,$F$12=Lijstjes!$C$6,$F$12=Lijstjes!$C$7,$F$12=Lijstjes!$C$8,$F$12=Lijstjes!$C$9,$F$12=Lijstjes!$C$10,$F$12=Lijstjes!$C$11)</xm:f>
            <x14:dxf>
              <font>
                <color rgb="FF4B3E75"/>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border>
            </x14:dxf>
          </x14:cfRule>
          <x14:cfRule type="expression" priority="12" id="{3244FFD8-7031-45BF-8357-EE4E28AC33AC}">
            <xm:f>OR($F$12=Lijstjes!$A$12,$F$12=Lijstjes!$A$13,$F$12=Lijstjes!$A$14,$F$12=Lijstjes!$A$15)</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m:sqref>K29:K1048576</xm:sqref>
        </x14:conditionalFormatting>
        <x14:conditionalFormatting xmlns:xm="http://schemas.microsoft.com/office/excel/2006/main">
          <x14:cfRule type="expression" priority="7" id="{A061B713-BE4E-425F-AD91-57623AF01898}">
            <xm:f>OR($K29="",$K29=Lijstjes!$D$5,$K29=Lijstjes!$D$6,$K29=Lijstjes!$D$7,$K29=Lijstjes!$D$8)</xm:f>
            <x14:dxf>
              <font>
                <color rgb="FF4B3E75"/>
              </font>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border>
            </x14:dxf>
          </x14:cfRule>
          <x14:cfRule type="expression" priority="8" id="{F0BEA0F4-EDAD-4793-B4EB-C5F52C04F648}">
            <xm:f>$K29=Lijstjes!$D$9</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m:sqref>L29:L1048576</xm:sqref>
        </x14:conditionalFormatting>
        <x14:conditionalFormatting xmlns:xm="http://schemas.microsoft.com/office/excel/2006/main">
          <x14:cfRule type="expression" priority="43" id="{07B08FE7-55F7-4285-B94C-D138DDC5F61A}">
            <xm:f>$F$15=Lijstjes!$A$2</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14:cfRule type="expression" priority="44" id="{AA7139DB-89BD-4E96-A575-1DB609D342C6}">
            <xm:f>$F$20=Lijstjes!$A$2</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m:sqref>N29:N1048576</xm:sqref>
        </x14:conditionalFormatting>
        <x14:conditionalFormatting xmlns:xm="http://schemas.microsoft.com/office/excel/2006/main">
          <x14:cfRule type="expression" priority="33" id="{DC78CFDA-65AE-408A-8F55-B15D6C74EA3F}">
            <xm:f>$F$20=Lijstjes!$A$3</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14:cfRule type="expression" priority="34" id="{0BAC1D85-3D17-40D6-9B01-146FBBFCF192}">
            <xm:f>$F$15=Lijstjes!$A$3</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m:sqref>P29:P1048576</xm:sqref>
        </x14:conditionalFormatting>
        <x14:conditionalFormatting xmlns:xm="http://schemas.microsoft.com/office/excel/2006/main">
          <x14:cfRule type="expression" priority="31" id="{3438979C-DD18-4B9D-8A21-7235D98EBCF2}">
            <xm:f>$F$20=Lijstjes!$A$4</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14:cfRule type="expression" priority="32" id="{877F7C7A-A29C-4677-88A9-F6D9B7278E7C}">
            <xm:f>$F$15=Lijstjes!$A$4</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m:sqref>R29:R1048576</xm:sqref>
        </x14:conditionalFormatting>
        <x14:conditionalFormatting xmlns:xm="http://schemas.microsoft.com/office/excel/2006/main">
          <x14:cfRule type="expression" priority="29" id="{12CA23BF-6E02-47E2-9F07-6EBBDB8AAF7D}">
            <xm:f>$F$20=Lijstjes!$A$5</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14:cfRule type="expression" priority="30" id="{72ABD92A-FA98-4811-8B19-AD58FC2402F7}">
            <xm:f>$F$15=Lijstjes!$A$5</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m:sqref>T29:T1048576</xm:sqref>
        </x14:conditionalFormatting>
        <x14:conditionalFormatting xmlns:xm="http://schemas.microsoft.com/office/excel/2006/main">
          <x14:cfRule type="expression" priority="27" id="{96156368-BB67-4B75-AFBB-A41813FE13F1}">
            <xm:f>$F$20=Lijstjes!$A$6</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14:cfRule type="expression" priority="28" id="{53A8EB6F-3DAC-4490-B08D-B1F9096D79D0}">
            <xm:f>$F$15=Lijstjes!$A$6</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m:sqref>V29:V1048576</xm:sqref>
        </x14:conditionalFormatting>
        <x14:conditionalFormatting xmlns:xm="http://schemas.microsoft.com/office/excel/2006/main">
          <x14:cfRule type="expression" priority="25" id="{E619C7E9-BEF3-4C83-A47F-652853300D13}">
            <xm:f>$F$20=Lijstjes!$A$7</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14:cfRule type="expression" priority="26" id="{783A7AA1-C4D1-4D52-A28B-2A240B467630}">
            <xm:f>$F$15=Lijstjes!$A$7</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m:sqref>X29:X1048576</xm:sqref>
        </x14:conditionalFormatting>
        <x14:conditionalFormatting xmlns:xm="http://schemas.microsoft.com/office/excel/2006/main">
          <x14:cfRule type="expression" priority="24" id="{0C4C56FA-45B7-4694-A64A-F10F8AE9E482}">
            <xm:f>$F$15=Lijstjes!$A$8</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14:cfRule type="expression" priority="23" id="{60AD12BE-25CF-47BA-ADAA-294760820A6E}">
            <xm:f>$F$20=Lijstjes!$A$8</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m:sqref>Z29:Z1048576</xm:sqref>
        </x14:conditionalFormatting>
        <x14:conditionalFormatting xmlns:xm="http://schemas.microsoft.com/office/excel/2006/main">
          <x14:cfRule type="expression" priority="21" id="{17755E59-41BC-433E-BFF4-E566987DB5AF}">
            <xm:f>$F$20=Lijstjes!$A$9</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14:cfRule type="expression" priority="22" id="{6E7F919A-5FC0-4BC2-97CC-C95C7BCCE5D2}">
            <xm:f>$F$15=Lijstjes!$A$9</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m:sqref>AB29:AB1048576</xm:sqref>
        </x14:conditionalFormatting>
        <x14:conditionalFormatting xmlns:xm="http://schemas.microsoft.com/office/excel/2006/main">
          <x14:cfRule type="expression" priority="19" id="{59BCA297-7D74-407C-B901-98BAA2BC3078}">
            <xm:f>$F$20=Lijstjes!$A$10</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14:cfRule type="expression" priority="20" id="{5702E47C-E20C-406C-B799-4BFD5A848614}">
            <xm:f>$F$15=Lijstjes!$A$10</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m:sqref>AD29:AD1048576</xm:sqref>
        </x14:conditionalFormatting>
        <x14:conditionalFormatting xmlns:xm="http://schemas.microsoft.com/office/excel/2006/main">
          <x14:cfRule type="expression" priority="17" id="{2855F375-C2BB-48AC-BCEE-8B0A785C206B}">
            <xm:f>$F$20=Lijstjes!$A$11</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14:cfRule type="expression" priority="18" id="{50F422B0-79D2-4EA3-BAC5-6EDD21BDE2CB}">
            <xm:f>$F$15=Lijstjes!$A$11</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m:sqref>AF29:AF1048576</xm:sqref>
        </x14:conditionalFormatting>
        <x14:conditionalFormatting xmlns:xm="http://schemas.microsoft.com/office/excel/2006/main">
          <x14:cfRule type="expression" priority="15" id="{5CCCDC2B-63AF-4590-ACF1-55D9F8196F13}">
            <xm:f>$F$20=Lijstjes!$A$12</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14:cfRule type="expression" priority="16" id="{248D293A-C557-4783-9E29-45C9F81197DC}">
            <xm:f>$F$15=Lijstjes!$A$12</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m:sqref>AH29:AH1048576</xm:sqref>
        </x14:conditionalFormatting>
        <x14:conditionalFormatting xmlns:xm="http://schemas.microsoft.com/office/excel/2006/main">
          <x14:cfRule type="expression" priority="13" id="{9C074BC3-A71F-4D57-B77A-74637430CB26}">
            <xm:f>$F$20=Lijstjes!$A$13</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14:cfRule type="expression" priority="14" id="{425F5CBC-E76D-4F24-A675-A54F870CD985}">
            <xm:f>$F$15=Lijstjes!$A$13</xm:f>
            <x14:dxf>
              <font>
                <color rgb="FF4B3E75"/>
              </font>
              <fill>
                <patternFill>
                  <bgColor rgb="FFFFCC99"/>
                </patternFill>
              </fill>
              <border>
                <left style="thin">
                  <color rgb="FF848688"/>
                </left>
                <right style="thin">
                  <color rgb="FF848688"/>
                </right>
                <top style="thin">
                  <color rgb="FF848688"/>
                </top>
                <bottom style="thin">
                  <color rgb="FF848688"/>
                </bottom>
              </border>
            </x14:dxf>
          </x14:cfRule>
          <xm:sqref>AI29:AI1048576</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A2F772D6-2519-47C8-9FD0-6155B1B60D17}">
          <x14:formula1>
            <xm:f>Lijstjes!$B$2:$B$3</xm:f>
          </x14:formula1>
          <xm:sqref>F10 J29:J30 J32:J1048576</xm:sqref>
        </x14:dataValidation>
        <x14:dataValidation type="list" allowBlank="1" showInputMessage="1" showErrorMessage="1" xr:uid="{A1755835-E3EF-4B65-9A23-6F0DFA50FACB}">
          <x14:formula1>
            <xm:f>Lijstjes!$C$2:$C$11</xm:f>
          </x14:formula1>
          <xm:sqref>L29:L1048576</xm:sqref>
        </x14:dataValidation>
        <x14:dataValidation type="list" allowBlank="1" showInputMessage="1" showErrorMessage="1" xr:uid="{D1652893-B8C7-4B09-9B9E-FD9CF8A8B03A}">
          <x14:formula1>
            <xm:f>Lijstjes!$D$2:$D$9</xm:f>
          </x14:formula1>
          <xm:sqref>K29:K1048576</xm:sqref>
        </x14:dataValidation>
        <x14:dataValidation type="list" allowBlank="1" showInputMessage="1" showErrorMessage="1" xr:uid="{40B68A64-1C8D-40C7-A41E-1681F4FE1310}">
          <x14:formula1>
            <xm:f>Lijstjes!$E$2:$E$3</xm:f>
          </x14:formula1>
          <xm:sqref>M29:M1048576</xm:sqref>
        </x14:dataValidation>
        <x14:dataValidation type="list" allowBlank="1" showInputMessage="1" showErrorMessage="1" xr:uid="{DDB496AD-585C-44A0-BDE6-F49E6A7A925F}">
          <x14:formula1>
            <xm:f>Lijstjes!$F$2:$F$3</xm:f>
          </x14:formula1>
          <xm:sqref>N29:N1048576 P29:P1048576 R29:R1048576 T29:T1048576 V29:V1048576 X29:X1048576 Z29:Z1048576 AB29:AB1048576 AD29:AD1048576 AF29:AF1048576 AH29:AI1048576</xm:sqref>
        </x14:dataValidation>
        <x14:dataValidation type="list" allowBlank="1" showInputMessage="1" showErrorMessage="1" xr:uid="{B1A00AE1-B476-4A03-A7B7-4DD45B606264}">
          <x14:formula1>
            <xm:f>Lijstjes!$A$2:$A$13</xm:f>
          </x14:formula1>
          <xm:sqref>F15 F20</xm:sqref>
        </x14:dataValidation>
        <x14:dataValidation type="list" allowBlank="1" showInputMessage="1" showErrorMessage="1" xr:uid="{32488EBE-2FC7-463A-ADCC-DFA40DDBA845}">
          <x14:formula1>
            <xm:f>Lijstjes!$C$2:$C$15</xm:f>
          </x14:formula1>
          <xm:sqref>F12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7A5B6-DABD-4CAC-A075-AB36507E7384}">
  <dimension ref="A1:J15"/>
  <sheetViews>
    <sheetView workbookViewId="0">
      <selection activeCell="E4" sqref="E4"/>
    </sheetView>
  </sheetViews>
  <sheetFormatPr defaultRowHeight="14"/>
  <cols>
    <col min="1" max="1" width="35.75" bestFit="1" customWidth="1"/>
    <col min="2" max="2" width="29.25" bestFit="1" customWidth="1"/>
    <col min="3" max="3" width="33.1640625" bestFit="1" customWidth="1"/>
    <col min="4" max="4" width="13.83203125" bestFit="1" customWidth="1"/>
    <col min="5" max="5" width="22" bestFit="1" customWidth="1"/>
    <col min="9" max="9" width="16" bestFit="1" customWidth="1"/>
    <col min="10" max="10" width="14.58203125" bestFit="1" customWidth="1"/>
  </cols>
  <sheetData>
    <row r="1" spans="1:10">
      <c r="A1" s="1" t="s">
        <v>61</v>
      </c>
      <c r="B1" s="1" t="s">
        <v>62</v>
      </c>
      <c r="C1" s="1" t="s">
        <v>63</v>
      </c>
      <c r="D1" s="1" t="s">
        <v>64</v>
      </c>
      <c r="E1" s="1" t="s">
        <v>65</v>
      </c>
      <c r="F1" s="1" t="s">
        <v>66</v>
      </c>
      <c r="I1" s="1" t="s">
        <v>67</v>
      </c>
      <c r="J1" s="8" t="s">
        <v>68</v>
      </c>
    </row>
    <row r="2" spans="1:10">
      <c r="A2" t="s">
        <v>13</v>
      </c>
      <c r="B2" t="s">
        <v>69</v>
      </c>
      <c r="C2" t="s">
        <v>70</v>
      </c>
      <c r="D2" t="s">
        <v>71</v>
      </c>
      <c r="E2">
        <v>750</v>
      </c>
      <c r="F2" t="s">
        <v>72</v>
      </c>
    </row>
    <row r="3" spans="1:10">
      <c r="A3" t="s">
        <v>73</v>
      </c>
      <c r="B3" t="s">
        <v>74</v>
      </c>
      <c r="C3" t="s">
        <v>75</v>
      </c>
      <c r="D3" t="s">
        <v>76</v>
      </c>
      <c r="E3">
        <v>1500</v>
      </c>
      <c r="F3" t="s">
        <v>77</v>
      </c>
    </row>
    <row r="4" spans="1:10">
      <c r="A4" t="s">
        <v>15</v>
      </c>
      <c r="C4" t="s">
        <v>78</v>
      </c>
      <c r="D4" t="s">
        <v>79</v>
      </c>
    </row>
    <row r="5" spans="1:10">
      <c r="A5" t="s">
        <v>80</v>
      </c>
      <c r="C5" t="s">
        <v>81</v>
      </c>
      <c r="D5" t="s">
        <v>82</v>
      </c>
    </row>
    <row r="6" spans="1:10">
      <c r="A6" t="s">
        <v>17</v>
      </c>
      <c r="C6" t="s">
        <v>83</v>
      </c>
      <c r="D6" t="s">
        <v>84</v>
      </c>
    </row>
    <row r="7" spans="1:10">
      <c r="A7" t="s">
        <v>85</v>
      </c>
      <c r="C7" t="s">
        <v>86</v>
      </c>
      <c r="D7" t="s">
        <v>87</v>
      </c>
    </row>
    <row r="8" spans="1:10">
      <c r="A8" t="s">
        <v>88</v>
      </c>
      <c r="C8" t="s">
        <v>89</v>
      </c>
      <c r="D8" t="s">
        <v>90</v>
      </c>
    </row>
    <row r="9" spans="1:10">
      <c r="A9" t="s">
        <v>20</v>
      </c>
      <c r="C9" t="s">
        <v>91</v>
      </c>
      <c r="D9" t="s">
        <v>92</v>
      </c>
    </row>
    <row r="10" spans="1:10">
      <c r="A10" t="s">
        <v>93</v>
      </c>
      <c r="C10" t="s">
        <v>94</v>
      </c>
    </row>
    <row r="11" spans="1:10">
      <c r="A11" t="s">
        <v>95</v>
      </c>
      <c r="C11" t="s">
        <v>96</v>
      </c>
    </row>
    <row r="12" spans="1:10">
      <c r="A12" t="s">
        <v>97</v>
      </c>
      <c r="C12" t="s">
        <v>98</v>
      </c>
    </row>
    <row r="13" spans="1:10">
      <c r="A13" t="s">
        <v>99</v>
      </c>
      <c r="C13" t="s">
        <v>100</v>
      </c>
    </row>
    <row r="14" spans="1:10">
      <c r="C14" t="s">
        <v>101</v>
      </c>
    </row>
    <row r="15" spans="1:10">
      <c r="C15" t="s">
        <v>102</v>
      </c>
    </row>
  </sheetData>
  <sheetProtection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c92ca6b-3bf7-4c9b-8e09-e5620e94a5bd" xsi:nil="true"/>
    <lcf76f155ced4ddcb4097134ff3c332f xmlns="772320f3-49ad-43c5-b638-48d609aec44c">
      <Terms xmlns="http://schemas.microsoft.com/office/infopath/2007/PartnerControls"/>
    </lcf76f155ced4ddcb4097134ff3c332f>
    <Nummer xmlns="772320f3-49ad-43c5-b638-48d609aec44c" xsi:nil="true"/>
    <Nummers xmlns="772320f3-49ad-43c5-b638-48d609aec44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F2CEF2AB6FE9C4A942CB971CB65E270" ma:contentTypeVersion="17" ma:contentTypeDescription="Een nieuw document maken." ma:contentTypeScope="" ma:versionID="4f15e0a870dbe65c830d24a4de5e4a58">
  <xsd:schema xmlns:xsd="http://www.w3.org/2001/XMLSchema" xmlns:xs="http://www.w3.org/2001/XMLSchema" xmlns:p="http://schemas.microsoft.com/office/2006/metadata/properties" xmlns:ns2="772320f3-49ad-43c5-b638-48d609aec44c" xmlns:ns3="3c92ca6b-3bf7-4c9b-8e09-e5620e94a5bd" targetNamespace="http://schemas.microsoft.com/office/2006/metadata/properties" ma:root="true" ma:fieldsID="4c977a8459379037c225f282ec75c9b9" ns2:_="" ns3:_="">
    <xsd:import namespace="772320f3-49ad-43c5-b638-48d609aec44c"/>
    <xsd:import namespace="3c92ca6b-3bf7-4c9b-8e09-e5620e94a5b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element ref="ns2:Nummer" minOccurs="0"/>
                <xsd:element ref="ns2:Numm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2320f3-49ad-43c5-b638-48d609aec4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425ec6a0-244e-4cb9-ab66-ebcbcfe305d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mer" ma:index="23" nillable="true" ma:displayName="Nummer" ma:decimals="0" ma:format="Dropdown" ma:internalName="Nummer" ma:percentage="FALSE">
      <xsd:simpleType>
        <xsd:restriction base="dms:Number"/>
      </xsd:simpleType>
    </xsd:element>
    <xsd:element name="Nummers" ma:index="24" nillable="true" ma:displayName="Nummers" ma:format="Dropdown" ma:internalName="Nummers"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3c92ca6b-3bf7-4c9b-8e09-e5620e94a5bd"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ab58afbe-bce6-4712-bcb5-b679814ecff3}" ma:internalName="TaxCatchAll" ma:showField="CatchAllData" ma:web="3c92ca6b-3bf7-4c9b-8e09-e5620e94a5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1EABB1-0B60-444A-942D-1EA468E706FA}">
  <ds:schemaRefs>
    <ds:schemaRef ds:uri="http://schemas.microsoft.com/office/2006/metadata/properties"/>
    <ds:schemaRef ds:uri="http://schemas.microsoft.com/office/infopath/2007/PartnerControls"/>
    <ds:schemaRef ds:uri="3c92ca6b-3bf7-4c9b-8e09-e5620e94a5bd"/>
    <ds:schemaRef ds:uri="772320f3-49ad-43c5-b638-48d609aec44c"/>
  </ds:schemaRefs>
</ds:datastoreItem>
</file>

<file path=customXml/itemProps2.xml><?xml version="1.0" encoding="utf-8"?>
<ds:datastoreItem xmlns:ds="http://schemas.openxmlformats.org/officeDocument/2006/customXml" ds:itemID="{B3E06A7C-47FE-49A7-9C54-287E0C6E7D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2320f3-49ad-43c5-b638-48d609aec44c"/>
    <ds:schemaRef ds:uri="3c92ca6b-3bf7-4c9b-8e09-e5620e94a5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A9D06E-9539-47EF-B557-1D260425D7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1. Toelichting</vt:lpstr>
      <vt:lpstr>2. Invulblad</vt:lpstr>
      <vt:lpstr>Lijstjes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Haug, Daniel</dc:creator>
  <cp:keywords/>
  <dc:description/>
  <cp:lastModifiedBy>Milosavljevic, Suzana</cp:lastModifiedBy>
  <cp:revision/>
  <dcterms:created xsi:type="dcterms:W3CDTF">2025-03-24T09:21:54Z</dcterms:created>
  <dcterms:modified xsi:type="dcterms:W3CDTF">2025-06-05T11:20:06Z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0x010100AF2CEF2AB6FE9C4A942CB971CB65E270</vt:lpwstr>
  </property>
  <property fmtid="{D5CDD505-2E9C-101B-9397-08002B2CF9AE}" pid="3" name="MediaServiceImageTags">
    <vt:lpwstr/>
  </property>
</Properties>
</file>