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utrechtcloud-my.sharepoint.com/personal/s_milosavljevic_utrecht_nl/Documents/Bureaublad - AVD/"/>
    </mc:Choice>
  </mc:AlternateContent>
  <xr:revisionPtr revIDLastSave="0" documentId="8_{8BCA273A-27B6-40CE-9D73-0C24A46ED841}" xr6:coauthVersionLast="47" xr6:coauthVersionMax="47" xr10:uidLastSave="{00000000-0000-0000-0000-000000000000}"/>
  <bookViews>
    <workbookView xWindow="1560" yWindow="0" windowWidth="19910" windowHeight="10400" firstSheet="1" activeTab="1" xr2:uid="{9E59AFD4-EDA5-4602-9C92-8C02300BAA93}"/>
  </bookViews>
  <sheets>
    <sheet name="1. Toelichting" sheetId="4" r:id="rId1"/>
    <sheet name="2. Invulblad" sheetId="2" r:id="rId2"/>
    <sheet name="3. Subsidie per categorie" sheetId="5" state="hidden" r:id="rId3"/>
    <sheet name="Lijstjes" sheetId="3"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8" i="2" l="1"/>
  <c r="E13" i="2"/>
  <c r="D1181" i="2"/>
  <c r="D1182" i="2"/>
  <c r="D1183" i="2"/>
  <c r="D1184" i="2"/>
  <c r="D1185" i="2"/>
  <c r="D1186" i="2"/>
  <c r="D1187" i="2"/>
  <c r="D1188" i="2"/>
  <c r="D1189" i="2"/>
  <c r="D1190" i="2"/>
  <c r="D1191" i="2"/>
  <c r="D1192" i="2"/>
  <c r="D1193" i="2"/>
  <c r="D1194" i="2"/>
  <c r="D1195" i="2"/>
  <c r="D1196" i="2"/>
  <c r="D1197" i="2"/>
  <c r="D1198" i="2"/>
  <c r="D1199" i="2"/>
  <c r="D1200" i="2"/>
  <c r="D1201" i="2"/>
  <c r="D1202" i="2"/>
  <c r="D1203" i="2"/>
  <c r="D1204" i="2"/>
  <c r="D1205" i="2"/>
  <c r="D1206" i="2"/>
  <c r="D1207" i="2"/>
  <c r="D1208" i="2"/>
  <c r="D1209" i="2"/>
  <c r="D1210" i="2"/>
  <c r="D1211" i="2"/>
  <c r="D1212" i="2"/>
  <c r="D1213" i="2"/>
  <c r="D1214" i="2"/>
  <c r="D1215" i="2"/>
  <c r="D1216" i="2"/>
  <c r="D1217" i="2"/>
  <c r="D1218" i="2"/>
  <c r="D1219" i="2"/>
  <c r="D1220" i="2"/>
  <c r="D1221" i="2"/>
  <c r="D1222" i="2"/>
  <c r="D1223" i="2"/>
  <c r="D1224" i="2"/>
  <c r="D1225" i="2"/>
  <c r="D1226" i="2"/>
  <c r="D1227" i="2"/>
  <c r="D1228" i="2"/>
  <c r="D1229" i="2"/>
  <c r="D1230" i="2"/>
  <c r="D1231" i="2"/>
  <c r="D1232" i="2"/>
  <c r="D1233" i="2"/>
  <c r="D1234" i="2"/>
  <c r="D1235" i="2"/>
  <c r="D1236" i="2"/>
  <c r="D1237" i="2"/>
  <c r="D1238" i="2"/>
  <c r="D1239" i="2"/>
  <c r="D1240" i="2"/>
  <c r="D1241" i="2"/>
  <c r="D1242" i="2"/>
  <c r="D1243" i="2"/>
  <c r="D1244" i="2"/>
  <c r="D1245" i="2"/>
  <c r="D1246" i="2"/>
  <c r="D1247" i="2"/>
  <c r="D1248" i="2"/>
  <c r="D1249" i="2"/>
  <c r="D1250" i="2"/>
  <c r="D1251" i="2"/>
  <c r="D1252" i="2"/>
  <c r="D1253" i="2"/>
  <c r="D1254" i="2"/>
  <c r="D1255" i="2"/>
  <c r="D1256" i="2"/>
  <c r="D1257" i="2"/>
  <c r="D1258" i="2"/>
  <c r="D1259" i="2"/>
  <c r="D1260" i="2"/>
  <c r="D1261" i="2"/>
  <c r="D1262" i="2"/>
  <c r="D1263" i="2"/>
  <c r="D1264" i="2"/>
  <c r="D1265" i="2"/>
  <c r="D1266" i="2"/>
  <c r="D1267" i="2"/>
  <c r="D1268" i="2"/>
  <c r="D1269" i="2"/>
  <c r="D1270" i="2"/>
  <c r="D1271" i="2"/>
  <c r="D1272" i="2"/>
  <c r="D1273" i="2"/>
  <c r="D1274" i="2"/>
  <c r="D1275" i="2"/>
  <c r="D1276" i="2"/>
  <c r="D1277" i="2"/>
  <c r="D1278" i="2"/>
  <c r="D1279" i="2"/>
  <c r="D1280" i="2"/>
  <c r="D1281" i="2"/>
  <c r="D1282" i="2"/>
  <c r="D1283" i="2"/>
  <c r="D1284" i="2"/>
  <c r="D1285" i="2"/>
  <c r="D1286" i="2"/>
  <c r="D1287" i="2"/>
  <c r="D1288" i="2"/>
  <c r="D1289" i="2"/>
  <c r="D1290" i="2"/>
  <c r="D1291" i="2"/>
  <c r="D1292" i="2"/>
  <c r="D1293" i="2"/>
  <c r="D1294" i="2"/>
  <c r="D1295" i="2"/>
  <c r="D1296" i="2"/>
  <c r="D1297" i="2"/>
  <c r="D1298" i="2"/>
  <c r="D1299" i="2"/>
  <c r="D1300" i="2"/>
  <c r="D1301" i="2"/>
  <c r="D1302" i="2"/>
  <c r="D1303" i="2"/>
  <c r="D1304" i="2"/>
  <c r="D1305" i="2"/>
  <c r="D1306" i="2"/>
  <c r="D1307" i="2"/>
  <c r="D1308" i="2"/>
  <c r="D1309" i="2"/>
  <c r="D1310" i="2"/>
  <c r="D1311" i="2"/>
  <c r="D1312" i="2"/>
  <c r="D1313" i="2"/>
  <c r="D1314" i="2"/>
  <c r="D1315" i="2"/>
  <c r="D1316" i="2"/>
  <c r="D1317" i="2"/>
  <c r="D1318" i="2"/>
  <c r="D1319" i="2"/>
  <c r="D1320" i="2"/>
  <c r="D1321" i="2"/>
  <c r="D1322" i="2"/>
  <c r="D1323" i="2"/>
  <c r="D1324" i="2"/>
  <c r="D1325" i="2"/>
  <c r="D1326" i="2"/>
  <c r="D1327" i="2"/>
  <c r="D1328" i="2"/>
  <c r="D1329" i="2"/>
  <c r="D1330" i="2"/>
  <c r="D1331" i="2"/>
  <c r="D1332" i="2"/>
  <c r="D1333" i="2"/>
  <c r="D1334" i="2"/>
  <c r="D1335" i="2"/>
  <c r="D1336" i="2"/>
  <c r="D1337" i="2"/>
  <c r="D1338" i="2"/>
  <c r="D1339" i="2"/>
  <c r="D1340" i="2"/>
  <c r="D1341" i="2"/>
  <c r="D1342" i="2"/>
  <c r="D1343" i="2"/>
  <c r="D1344" i="2"/>
  <c r="D1345" i="2"/>
  <c r="D1346" i="2"/>
  <c r="D1347" i="2"/>
  <c r="D1348" i="2"/>
  <c r="D1349" i="2"/>
  <c r="D1350" i="2"/>
  <c r="D1351" i="2"/>
  <c r="D1352" i="2"/>
  <c r="D1353" i="2"/>
  <c r="D1354" i="2"/>
  <c r="D1355" i="2"/>
  <c r="D1356" i="2"/>
  <c r="D1357" i="2"/>
  <c r="D1358" i="2"/>
  <c r="D1359" i="2"/>
  <c r="D1360" i="2"/>
  <c r="D1361" i="2"/>
  <c r="D1362" i="2"/>
  <c r="D1363" i="2"/>
  <c r="D1364" i="2"/>
  <c r="D1365" i="2"/>
  <c r="D1366" i="2"/>
  <c r="D1367" i="2"/>
  <c r="D1368" i="2"/>
  <c r="D1369" i="2"/>
  <c r="D1370" i="2"/>
  <c r="D1371" i="2"/>
  <c r="D1372" i="2"/>
  <c r="D1373" i="2"/>
  <c r="D1374" i="2"/>
  <c r="D1375" i="2"/>
  <c r="D1376" i="2"/>
  <c r="D1377" i="2"/>
  <c r="D1378" i="2"/>
  <c r="D1379" i="2"/>
  <c r="D1380" i="2"/>
  <c r="D1381" i="2"/>
  <c r="D1382" i="2"/>
  <c r="D1383" i="2"/>
  <c r="D1384" i="2"/>
  <c r="D1385" i="2"/>
  <c r="D1386" i="2"/>
  <c r="D1387" i="2"/>
  <c r="D1388" i="2"/>
  <c r="D1389" i="2"/>
  <c r="D1390" i="2"/>
  <c r="D1391" i="2"/>
  <c r="D1392" i="2"/>
  <c r="D1393" i="2"/>
  <c r="D1394" i="2"/>
  <c r="D1395" i="2"/>
  <c r="D1396" i="2"/>
  <c r="D1397" i="2"/>
  <c r="D1398" i="2"/>
  <c r="D1399" i="2"/>
  <c r="D1400" i="2"/>
  <c r="D1401" i="2"/>
  <c r="D1402" i="2"/>
  <c r="D1403" i="2"/>
  <c r="D1404" i="2"/>
  <c r="D1405" i="2"/>
  <c r="D1406" i="2"/>
  <c r="D1407" i="2"/>
  <c r="D1408" i="2"/>
  <c r="D1409" i="2"/>
  <c r="D1410" i="2"/>
  <c r="D1411" i="2"/>
  <c r="D1412" i="2"/>
  <c r="D1413" i="2"/>
  <c r="D1414" i="2"/>
  <c r="D1415" i="2"/>
  <c r="D1416" i="2"/>
  <c r="D1417" i="2"/>
  <c r="D1418" i="2"/>
  <c r="D1419" i="2"/>
  <c r="D1420" i="2"/>
  <c r="D1421" i="2"/>
  <c r="D1422" i="2"/>
  <c r="D1423" i="2"/>
  <c r="D1424" i="2"/>
  <c r="D1425" i="2"/>
  <c r="D1426" i="2"/>
  <c r="D1427" i="2"/>
  <c r="D1428" i="2"/>
  <c r="D1429" i="2"/>
  <c r="D1430" i="2"/>
  <c r="D1431" i="2"/>
  <c r="D1432" i="2"/>
  <c r="D1433" i="2"/>
  <c r="D1434" i="2"/>
  <c r="D1435" i="2"/>
  <c r="D1436" i="2"/>
  <c r="D1437" i="2"/>
  <c r="D1438" i="2"/>
  <c r="D1439" i="2"/>
  <c r="D1440" i="2"/>
  <c r="D1441" i="2"/>
  <c r="D1442" i="2"/>
  <c r="D1443" i="2"/>
  <c r="D1444" i="2"/>
  <c r="D1445" i="2"/>
  <c r="D1446" i="2"/>
  <c r="D1447" i="2"/>
  <c r="D1448" i="2"/>
  <c r="D1449" i="2"/>
  <c r="D1450" i="2"/>
  <c r="D1451" i="2"/>
  <c r="D1452" i="2"/>
  <c r="D1453" i="2"/>
  <c r="D1454" i="2"/>
  <c r="D1455" i="2"/>
  <c r="D1456" i="2"/>
  <c r="D1457" i="2"/>
  <c r="D1458" i="2"/>
  <c r="D1459" i="2"/>
  <c r="D1460" i="2"/>
  <c r="D1461" i="2"/>
  <c r="D1462" i="2"/>
  <c r="D1463" i="2"/>
  <c r="D1464" i="2"/>
  <c r="D1465" i="2"/>
  <c r="D1466" i="2"/>
  <c r="D1467" i="2"/>
  <c r="D1468" i="2"/>
  <c r="D1469" i="2"/>
  <c r="D1470" i="2"/>
  <c r="D1471" i="2"/>
  <c r="D1472" i="2"/>
  <c r="D1473" i="2"/>
  <c r="D1474" i="2"/>
  <c r="D1475" i="2"/>
  <c r="D1476" i="2"/>
  <c r="D1477" i="2"/>
  <c r="D1478" i="2"/>
  <c r="D1479" i="2"/>
  <c r="D1480" i="2"/>
  <c r="D1481" i="2"/>
  <c r="D1482" i="2"/>
  <c r="D1483" i="2"/>
  <c r="D1484" i="2"/>
  <c r="D1485" i="2"/>
  <c r="D1486" i="2"/>
  <c r="D1487" i="2"/>
  <c r="D1488" i="2"/>
  <c r="D1489" i="2"/>
  <c r="D1490" i="2"/>
  <c r="D1491" i="2"/>
  <c r="D1492" i="2"/>
  <c r="D1493" i="2"/>
  <c r="D1494" i="2"/>
  <c r="D1495" i="2"/>
  <c r="D1496" i="2"/>
  <c r="D1497" i="2"/>
  <c r="D1498" i="2"/>
  <c r="D1499" i="2"/>
  <c r="D1500" i="2"/>
  <c r="D1501" i="2"/>
  <c r="D1502" i="2"/>
  <c r="D1503" i="2"/>
  <c r="D1504" i="2"/>
  <c r="D1505" i="2"/>
  <c r="D1506" i="2"/>
  <c r="E11" i="2"/>
  <c r="E22" i="2"/>
  <c r="E17" i="2"/>
  <c r="E16" i="2"/>
  <c r="E18" i="2" s="1"/>
  <c r="E21" i="2"/>
  <c r="E23" i="2" s="1"/>
  <c r="AJ28" i="2"/>
  <c r="AI28" i="2"/>
  <c r="AG28" i="2"/>
  <c r="AE28" i="2"/>
  <c r="AC28" i="2"/>
  <c r="AA28" i="2"/>
  <c r="Y28" i="2"/>
  <c r="W28" i="2"/>
  <c r="U28" i="2"/>
  <c r="S28" i="2"/>
  <c r="Q28" i="2"/>
  <c r="O28" i="2"/>
  <c r="P29" i="2"/>
  <c r="V30" i="2"/>
  <c r="V31" i="2"/>
  <c r="V32" i="2"/>
  <c r="V33" i="2"/>
  <c r="V34" i="2"/>
  <c r="V35" i="2"/>
  <c r="V36" i="2"/>
  <c r="V37" i="2"/>
  <c r="V38" i="2"/>
  <c r="V39" i="2"/>
  <c r="V40" i="2"/>
  <c r="V41" i="2"/>
  <c r="V42" i="2"/>
  <c r="V43" i="2"/>
  <c r="V44" i="2"/>
  <c r="V45" i="2"/>
  <c r="V46" i="2"/>
  <c r="V47" i="2"/>
  <c r="V48" i="2"/>
  <c r="V49" i="2"/>
  <c r="V50" i="2"/>
  <c r="V51" i="2"/>
  <c r="V52" i="2"/>
  <c r="V53" i="2"/>
  <c r="V54" i="2"/>
  <c r="V55" i="2"/>
  <c r="V56" i="2"/>
  <c r="V57" i="2"/>
  <c r="V58" i="2"/>
  <c r="V59" i="2"/>
  <c r="V60" i="2"/>
  <c r="V61" i="2"/>
  <c r="V62" i="2"/>
  <c r="V63" i="2"/>
  <c r="V64" i="2"/>
  <c r="V65" i="2"/>
  <c r="V66" i="2"/>
  <c r="V67" i="2"/>
  <c r="V68" i="2"/>
  <c r="V69" i="2"/>
  <c r="V70" i="2"/>
  <c r="V71" i="2"/>
  <c r="V72" i="2"/>
  <c r="V73" i="2"/>
  <c r="V74" i="2"/>
  <c r="V75" i="2"/>
  <c r="V76" i="2"/>
  <c r="V77" i="2"/>
  <c r="V78" i="2"/>
  <c r="V79" i="2"/>
  <c r="V80" i="2"/>
  <c r="V81" i="2"/>
  <c r="V82" i="2"/>
  <c r="V83" i="2"/>
  <c r="V84" i="2"/>
  <c r="V85" i="2"/>
  <c r="V86" i="2"/>
  <c r="V87" i="2"/>
  <c r="V88" i="2"/>
  <c r="V89" i="2"/>
  <c r="V90" i="2"/>
  <c r="V91" i="2"/>
  <c r="V92" i="2"/>
  <c r="V93" i="2"/>
  <c r="V94" i="2"/>
  <c r="V95" i="2"/>
  <c r="V96" i="2"/>
  <c r="V97" i="2"/>
  <c r="V98" i="2"/>
  <c r="V99" i="2"/>
  <c r="V100" i="2"/>
  <c r="V101" i="2"/>
  <c r="V102" i="2"/>
  <c r="V103" i="2"/>
  <c r="V104" i="2"/>
  <c r="V105" i="2"/>
  <c r="V106" i="2"/>
  <c r="V107" i="2"/>
  <c r="V108" i="2"/>
  <c r="V109" i="2"/>
  <c r="V110" i="2"/>
  <c r="V111" i="2"/>
  <c r="V112" i="2"/>
  <c r="V113" i="2"/>
  <c r="V114" i="2"/>
  <c r="V115" i="2"/>
  <c r="V116" i="2"/>
  <c r="V117" i="2"/>
  <c r="V118" i="2"/>
  <c r="V119" i="2"/>
  <c r="V120" i="2"/>
  <c r="V121" i="2"/>
  <c r="V122" i="2"/>
  <c r="V123" i="2"/>
  <c r="V124" i="2"/>
  <c r="V125" i="2"/>
  <c r="V126" i="2"/>
  <c r="V127" i="2"/>
  <c r="V128" i="2"/>
  <c r="V129" i="2"/>
  <c r="V130" i="2"/>
  <c r="V131" i="2"/>
  <c r="V132" i="2"/>
  <c r="V133" i="2"/>
  <c r="V134" i="2"/>
  <c r="V135" i="2"/>
  <c r="V136" i="2"/>
  <c r="V137" i="2"/>
  <c r="V138" i="2"/>
  <c r="V139" i="2"/>
  <c r="V140" i="2"/>
  <c r="V141" i="2"/>
  <c r="V142" i="2"/>
  <c r="V143" i="2"/>
  <c r="V144" i="2"/>
  <c r="V145" i="2"/>
  <c r="V146" i="2"/>
  <c r="V147" i="2"/>
  <c r="V148" i="2"/>
  <c r="V149" i="2"/>
  <c r="V150" i="2"/>
  <c r="V151" i="2"/>
  <c r="V152" i="2"/>
  <c r="V153" i="2"/>
  <c r="V154" i="2"/>
  <c r="V155" i="2"/>
  <c r="V156" i="2"/>
  <c r="V157" i="2"/>
  <c r="V158" i="2"/>
  <c r="V159" i="2"/>
  <c r="V160" i="2"/>
  <c r="V161" i="2"/>
  <c r="V162" i="2"/>
  <c r="V163" i="2"/>
  <c r="V164" i="2"/>
  <c r="V165" i="2"/>
  <c r="V166" i="2"/>
  <c r="V167" i="2"/>
  <c r="V168" i="2"/>
  <c r="V169" i="2"/>
  <c r="V170" i="2"/>
  <c r="V171" i="2"/>
  <c r="V172" i="2"/>
  <c r="V173" i="2"/>
  <c r="V174" i="2"/>
  <c r="V175" i="2"/>
  <c r="V176" i="2"/>
  <c r="V177" i="2"/>
  <c r="V178" i="2"/>
  <c r="V179" i="2"/>
  <c r="V180" i="2"/>
  <c r="V181" i="2"/>
  <c r="V182" i="2"/>
  <c r="V183" i="2"/>
  <c r="V184" i="2"/>
  <c r="V185" i="2"/>
  <c r="V186" i="2"/>
  <c r="V187" i="2"/>
  <c r="V188" i="2"/>
  <c r="V189" i="2"/>
  <c r="V190" i="2"/>
  <c r="V191" i="2"/>
  <c r="V192" i="2"/>
  <c r="V193" i="2"/>
  <c r="V194" i="2"/>
  <c r="V195" i="2"/>
  <c r="V196" i="2"/>
  <c r="V197" i="2"/>
  <c r="V198" i="2"/>
  <c r="V199" i="2"/>
  <c r="V200" i="2"/>
  <c r="V201" i="2"/>
  <c r="V202" i="2"/>
  <c r="V203" i="2"/>
  <c r="V204" i="2"/>
  <c r="V205" i="2"/>
  <c r="V206" i="2"/>
  <c r="V207" i="2"/>
  <c r="V208" i="2"/>
  <c r="V209" i="2"/>
  <c r="V210" i="2"/>
  <c r="V211" i="2"/>
  <c r="V212" i="2"/>
  <c r="V213" i="2"/>
  <c r="V214" i="2"/>
  <c r="V215" i="2"/>
  <c r="V216" i="2"/>
  <c r="V217" i="2"/>
  <c r="V218" i="2"/>
  <c r="V219" i="2"/>
  <c r="V220" i="2"/>
  <c r="V221" i="2"/>
  <c r="V222" i="2"/>
  <c r="V223" i="2"/>
  <c r="V224" i="2"/>
  <c r="V225" i="2"/>
  <c r="V226" i="2"/>
  <c r="V227" i="2"/>
  <c r="V228" i="2"/>
  <c r="V229" i="2"/>
  <c r="V230" i="2"/>
  <c r="V231" i="2"/>
  <c r="V232" i="2"/>
  <c r="V233" i="2"/>
  <c r="V234" i="2"/>
  <c r="V235" i="2"/>
  <c r="V236" i="2"/>
  <c r="V237" i="2"/>
  <c r="V238" i="2"/>
  <c r="V239" i="2"/>
  <c r="V240" i="2"/>
  <c r="V241" i="2"/>
  <c r="V242" i="2"/>
  <c r="V243" i="2"/>
  <c r="V244" i="2"/>
  <c r="V245" i="2"/>
  <c r="V246" i="2"/>
  <c r="V247" i="2"/>
  <c r="V248" i="2"/>
  <c r="V249" i="2"/>
  <c r="V250" i="2"/>
  <c r="V251" i="2"/>
  <c r="V252" i="2"/>
  <c r="V253" i="2"/>
  <c r="V254" i="2"/>
  <c r="V255" i="2"/>
  <c r="V256" i="2"/>
  <c r="V257" i="2"/>
  <c r="V258" i="2"/>
  <c r="V259" i="2"/>
  <c r="V260" i="2"/>
  <c r="V261" i="2"/>
  <c r="V262" i="2"/>
  <c r="V263" i="2"/>
  <c r="V264" i="2"/>
  <c r="V265" i="2"/>
  <c r="V266" i="2"/>
  <c r="V267" i="2"/>
  <c r="V268" i="2"/>
  <c r="V269" i="2"/>
  <c r="V270" i="2"/>
  <c r="V271" i="2"/>
  <c r="V272" i="2"/>
  <c r="V273" i="2"/>
  <c r="V274" i="2"/>
  <c r="V275" i="2"/>
  <c r="V276" i="2"/>
  <c r="V277" i="2"/>
  <c r="V278" i="2"/>
  <c r="V279" i="2"/>
  <c r="V280" i="2"/>
  <c r="V281" i="2"/>
  <c r="V282" i="2"/>
  <c r="V283" i="2"/>
  <c r="V284" i="2"/>
  <c r="V285" i="2"/>
  <c r="V286" i="2"/>
  <c r="V287" i="2"/>
  <c r="V288" i="2"/>
  <c r="V289" i="2"/>
  <c r="V290" i="2"/>
  <c r="V291" i="2"/>
  <c r="V292" i="2"/>
  <c r="V293" i="2"/>
  <c r="V294" i="2"/>
  <c r="V295" i="2"/>
  <c r="V296" i="2"/>
  <c r="V297" i="2"/>
  <c r="V298" i="2"/>
  <c r="V299" i="2"/>
  <c r="V300" i="2"/>
  <c r="V301" i="2"/>
  <c r="V302" i="2"/>
  <c r="V303" i="2"/>
  <c r="V304" i="2"/>
  <c r="V305" i="2"/>
  <c r="V306" i="2"/>
  <c r="V307" i="2"/>
  <c r="V308" i="2"/>
  <c r="V309" i="2"/>
  <c r="V310" i="2"/>
  <c r="V311" i="2"/>
  <c r="V312" i="2"/>
  <c r="V313" i="2"/>
  <c r="V314" i="2"/>
  <c r="V315" i="2"/>
  <c r="V316" i="2"/>
  <c r="V317" i="2"/>
  <c r="V318" i="2"/>
  <c r="V319" i="2"/>
  <c r="V320" i="2"/>
  <c r="V321" i="2"/>
  <c r="V322" i="2"/>
  <c r="V323" i="2"/>
  <c r="V324" i="2"/>
  <c r="V325" i="2"/>
  <c r="V326" i="2"/>
  <c r="V327" i="2"/>
  <c r="V328" i="2"/>
  <c r="V329" i="2"/>
  <c r="V330" i="2"/>
  <c r="V331" i="2"/>
  <c r="V332" i="2"/>
  <c r="V333" i="2"/>
  <c r="V334" i="2"/>
  <c r="V335" i="2"/>
  <c r="V336" i="2"/>
  <c r="V337" i="2"/>
  <c r="V338" i="2"/>
  <c r="V339" i="2"/>
  <c r="V340" i="2"/>
  <c r="V341" i="2"/>
  <c r="V342" i="2"/>
  <c r="V343" i="2"/>
  <c r="V344" i="2"/>
  <c r="V345" i="2"/>
  <c r="V346" i="2"/>
  <c r="V347" i="2"/>
  <c r="V348" i="2"/>
  <c r="V349" i="2"/>
  <c r="V350" i="2"/>
  <c r="V351" i="2"/>
  <c r="V352" i="2"/>
  <c r="V353" i="2"/>
  <c r="V354" i="2"/>
  <c r="V355" i="2"/>
  <c r="V356" i="2"/>
  <c r="V357" i="2"/>
  <c r="V358" i="2"/>
  <c r="V359" i="2"/>
  <c r="V360" i="2"/>
  <c r="V361" i="2"/>
  <c r="V362" i="2"/>
  <c r="V363" i="2"/>
  <c r="V364" i="2"/>
  <c r="V365" i="2"/>
  <c r="V366" i="2"/>
  <c r="V367" i="2"/>
  <c r="V368" i="2"/>
  <c r="V369" i="2"/>
  <c r="V370" i="2"/>
  <c r="V371" i="2"/>
  <c r="V372" i="2"/>
  <c r="V373" i="2"/>
  <c r="V374" i="2"/>
  <c r="V375" i="2"/>
  <c r="V376" i="2"/>
  <c r="V377" i="2"/>
  <c r="V378" i="2"/>
  <c r="V379" i="2"/>
  <c r="V380" i="2"/>
  <c r="V381" i="2"/>
  <c r="V382" i="2"/>
  <c r="V383" i="2"/>
  <c r="V384" i="2"/>
  <c r="V385" i="2"/>
  <c r="V386" i="2"/>
  <c r="V387" i="2"/>
  <c r="V388" i="2"/>
  <c r="V389" i="2"/>
  <c r="V390" i="2"/>
  <c r="V391" i="2"/>
  <c r="V392" i="2"/>
  <c r="V393" i="2"/>
  <c r="V394" i="2"/>
  <c r="V395" i="2"/>
  <c r="V396" i="2"/>
  <c r="V397" i="2"/>
  <c r="V398" i="2"/>
  <c r="V399" i="2"/>
  <c r="V400" i="2"/>
  <c r="V401" i="2"/>
  <c r="V402" i="2"/>
  <c r="V403" i="2"/>
  <c r="V404" i="2"/>
  <c r="V405" i="2"/>
  <c r="V406" i="2"/>
  <c r="V407" i="2"/>
  <c r="V408" i="2"/>
  <c r="V409" i="2"/>
  <c r="V410" i="2"/>
  <c r="V411" i="2"/>
  <c r="V412" i="2"/>
  <c r="V413" i="2"/>
  <c r="V414" i="2"/>
  <c r="V415" i="2"/>
  <c r="V416" i="2"/>
  <c r="V417" i="2"/>
  <c r="V418" i="2"/>
  <c r="V419" i="2"/>
  <c r="V420" i="2"/>
  <c r="V421" i="2"/>
  <c r="V422" i="2"/>
  <c r="V423" i="2"/>
  <c r="V424" i="2"/>
  <c r="V425" i="2"/>
  <c r="V426" i="2"/>
  <c r="V427" i="2"/>
  <c r="V428" i="2"/>
  <c r="V429" i="2"/>
  <c r="V430" i="2"/>
  <c r="V431" i="2"/>
  <c r="V432" i="2"/>
  <c r="V433" i="2"/>
  <c r="V434" i="2"/>
  <c r="V435" i="2"/>
  <c r="V436" i="2"/>
  <c r="V437" i="2"/>
  <c r="V438" i="2"/>
  <c r="V439" i="2"/>
  <c r="V440" i="2"/>
  <c r="V441" i="2"/>
  <c r="V442" i="2"/>
  <c r="V443" i="2"/>
  <c r="V444" i="2"/>
  <c r="V445" i="2"/>
  <c r="V446" i="2"/>
  <c r="V447" i="2"/>
  <c r="V448" i="2"/>
  <c r="V449" i="2"/>
  <c r="V450" i="2"/>
  <c r="V451" i="2"/>
  <c r="V452" i="2"/>
  <c r="V453" i="2"/>
  <c r="V454" i="2"/>
  <c r="V455" i="2"/>
  <c r="V456" i="2"/>
  <c r="V457" i="2"/>
  <c r="V458" i="2"/>
  <c r="V459" i="2"/>
  <c r="V460" i="2"/>
  <c r="V461" i="2"/>
  <c r="V462" i="2"/>
  <c r="V463" i="2"/>
  <c r="V464" i="2"/>
  <c r="V465" i="2"/>
  <c r="V466" i="2"/>
  <c r="V467" i="2"/>
  <c r="V468" i="2"/>
  <c r="V469" i="2"/>
  <c r="V470" i="2"/>
  <c r="V471" i="2"/>
  <c r="V472" i="2"/>
  <c r="V473" i="2"/>
  <c r="V474" i="2"/>
  <c r="V475" i="2"/>
  <c r="V476" i="2"/>
  <c r="V477" i="2"/>
  <c r="V478" i="2"/>
  <c r="V479" i="2"/>
  <c r="V480" i="2"/>
  <c r="V481" i="2"/>
  <c r="V482" i="2"/>
  <c r="V483" i="2"/>
  <c r="V484" i="2"/>
  <c r="V485" i="2"/>
  <c r="V486" i="2"/>
  <c r="V487" i="2"/>
  <c r="V488" i="2"/>
  <c r="V489" i="2"/>
  <c r="V490" i="2"/>
  <c r="V491" i="2"/>
  <c r="V492" i="2"/>
  <c r="V493" i="2"/>
  <c r="V494" i="2"/>
  <c r="V495" i="2"/>
  <c r="V496" i="2"/>
  <c r="V497" i="2"/>
  <c r="V498" i="2"/>
  <c r="V499" i="2"/>
  <c r="V500" i="2"/>
  <c r="V501" i="2"/>
  <c r="V502" i="2"/>
  <c r="V503" i="2"/>
  <c r="V504" i="2"/>
  <c r="V505" i="2"/>
  <c r="V506" i="2"/>
  <c r="V507" i="2"/>
  <c r="V508" i="2"/>
  <c r="V509" i="2"/>
  <c r="V510" i="2"/>
  <c r="V511" i="2"/>
  <c r="V512" i="2"/>
  <c r="V513" i="2"/>
  <c r="V514" i="2"/>
  <c r="V515" i="2"/>
  <c r="V516" i="2"/>
  <c r="V517" i="2"/>
  <c r="V518" i="2"/>
  <c r="V519" i="2"/>
  <c r="V520" i="2"/>
  <c r="V521" i="2"/>
  <c r="V522" i="2"/>
  <c r="V523" i="2"/>
  <c r="V524" i="2"/>
  <c r="V525" i="2"/>
  <c r="V526" i="2"/>
  <c r="V527" i="2"/>
  <c r="V528" i="2"/>
  <c r="V529" i="2"/>
  <c r="V530" i="2"/>
  <c r="V531" i="2"/>
  <c r="V532" i="2"/>
  <c r="V533" i="2"/>
  <c r="V534" i="2"/>
  <c r="V535" i="2"/>
  <c r="V536" i="2"/>
  <c r="V537" i="2"/>
  <c r="V538" i="2"/>
  <c r="V539" i="2"/>
  <c r="V540" i="2"/>
  <c r="V541" i="2"/>
  <c r="V542" i="2"/>
  <c r="V543" i="2"/>
  <c r="V544" i="2"/>
  <c r="V545" i="2"/>
  <c r="V546" i="2"/>
  <c r="V547" i="2"/>
  <c r="V548" i="2"/>
  <c r="V549" i="2"/>
  <c r="V550" i="2"/>
  <c r="V551" i="2"/>
  <c r="V552" i="2"/>
  <c r="V553" i="2"/>
  <c r="V554" i="2"/>
  <c r="V555" i="2"/>
  <c r="V556" i="2"/>
  <c r="V557" i="2"/>
  <c r="V558" i="2"/>
  <c r="V559" i="2"/>
  <c r="V560" i="2"/>
  <c r="V561" i="2"/>
  <c r="V562" i="2"/>
  <c r="V563" i="2"/>
  <c r="V564" i="2"/>
  <c r="V565" i="2"/>
  <c r="V566" i="2"/>
  <c r="V567" i="2"/>
  <c r="V568" i="2"/>
  <c r="V569" i="2"/>
  <c r="V570" i="2"/>
  <c r="V571" i="2"/>
  <c r="V572" i="2"/>
  <c r="V573" i="2"/>
  <c r="V574" i="2"/>
  <c r="V575" i="2"/>
  <c r="V576" i="2"/>
  <c r="V577" i="2"/>
  <c r="V578" i="2"/>
  <c r="V579" i="2"/>
  <c r="V580" i="2"/>
  <c r="V581" i="2"/>
  <c r="V582" i="2"/>
  <c r="V583" i="2"/>
  <c r="V584" i="2"/>
  <c r="V585" i="2"/>
  <c r="V586" i="2"/>
  <c r="V587" i="2"/>
  <c r="V588" i="2"/>
  <c r="V589" i="2"/>
  <c r="V590" i="2"/>
  <c r="V591" i="2"/>
  <c r="V592" i="2"/>
  <c r="V593" i="2"/>
  <c r="V594" i="2"/>
  <c r="V595" i="2"/>
  <c r="V596" i="2"/>
  <c r="V597" i="2"/>
  <c r="V598" i="2"/>
  <c r="V599" i="2"/>
  <c r="V600" i="2"/>
  <c r="V601" i="2"/>
  <c r="V602" i="2"/>
  <c r="V603" i="2"/>
  <c r="V604" i="2"/>
  <c r="V605" i="2"/>
  <c r="V606" i="2"/>
  <c r="V607" i="2"/>
  <c r="V608" i="2"/>
  <c r="V609" i="2"/>
  <c r="V610" i="2"/>
  <c r="V611" i="2"/>
  <c r="V612" i="2"/>
  <c r="V613" i="2"/>
  <c r="V614" i="2"/>
  <c r="V615" i="2"/>
  <c r="V616" i="2"/>
  <c r="V617" i="2"/>
  <c r="V618" i="2"/>
  <c r="V619" i="2"/>
  <c r="V620" i="2"/>
  <c r="V621" i="2"/>
  <c r="V622" i="2"/>
  <c r="V623" i="2"/>
  <c r="V624" i="2"/>
  <c r="V625" i="2"/>
  <c r="V626" i="2"/>
  <c r="V627" i="2"/>
  <c r="V628" i="2"/>
  <c r="V629" i="2"/>
  <c r="V630" i="2"/>
  <c r="V631" i="2"/>
  <c r="V632" i="2"/>
  <c r="V633" i="2"/>
  <c r="V634" i="2"/>
  <c r="V635" i="2"/>
  <c r="V636" i="2"/>
  <c r="V637" i="2"/>
  <c r="V638" i="2"/>
  <c r="V639" i="2"/>
  <c r="V640" i="2"/>
  <c r="V641" i="2"/>
  <c r="V642" i="2"/>
  <c r="V643" i="2"/>
  <c r="V644" i="2"/>
  <c r="V645" i="2"/>
  <c r="V646" i="2"/>
  <c r="V647" i="2"/>
  <c r="V648" i="2"/>
  <c r="V649" i="2"/>
  <c r="V650" i="2"/>
  <c r="V651" i="2"/>
  <c r="V652" i="2"/>
  <c r="V653" i="2"/>
  <c r="V654" i="2"/>
  <c r="V655" i="2"/>
  <c r="V656" i="2"/>
  <c r="V657" i="2"/>
  <c r="V658" i="2"/>
  <c r="V659" i="2"/>
  <c r="V660" i="2"/>
  <c r="V661" i="2"/>
  <c r="V662" i="2"/>
  <c r="V663" i="2"/>
  <c r="V664" i="2"/>
  <c r="V665" i="2"/>
  <c r="V666" i="2"/>
  <c r="V667" i="2"/>
  <c r="V668" i="2"/>
  <c r="V669" i="2"/>
  <c r="V670" i="2"/>
  <c r="V671" i="2"/>
  <c r="V672" i="2"/>
  <c r="V673" i="2"/>
  <c r="V674" i="2"/>
  <c r="V675" i="2"/>
  <c r="V676" i="2"/>
  <c r="V677" i="2"/>
  <c r="V678" i="2"/>
  <c r="V679" i="2"/>
  <c r="V680" i="2"/>
  <c r="V681" i="2"/>
  <c r="V682" i="2"/>
  <c r="V683" i="2"/>
  <c r="V684" i="2"/>
  <c r="V685" i="2"/>
  <c r="V686" i="2"/>
  <c r="V687" i="2"/>
  <c r="V688" i="2"/>
  <c r="V689" i="2"/>
  <c r="V690" i="2"/>
  <c r="V691" i="2"/>
  <c r="V692" i="2"/>
  <c r="V693" i="2"/>
  <c r="V694" i="2"/>
  <c r="V695" i="2"/>
  <c r="V696" i="2"/>
  <c r="V697" i="2"/>
  <c r="V698" i="2"/>
  <c r="V699" i="2"/>
  <c r="V700" i="2"/>
  <c r="V701" i="2"/>
  <c r="V702" i="2"/>
  <c r="V703" i="2"/>
  <c r="V704" i="2"/>
  <c r="V705" i="2"/>
  <c r="V706" i="2"/>
  <c r="V707" i="2"/>
  <c r="V708" i="2"/>
  <c r="V709" i="2"/>
  <c r="V710" i="2"/>
  <c r="V711" i="2"/>
  <c r="V712" i="2"/>
  <c r="V713" i="2"/>
  <c r="V714" i="2"/>
  <c r="V715" i="2"/>
  <c r="V716" i="2"/>
  <c r="V717" i="2"/>
  <c r="V718" i="2"/>
  <c r="V719" i="2"/>
  <c r="V720" i="2"/>
  <c r="V721" i="2"/>
  <c r="V722" i="2"/>
  <c r="V723" i="2"/>
  <c r="V724" i="2"/>
  <c r="V725" i="2"/>
  <c r="V726" i="2"/>
  <c r="V727" i="2"/>
  <c r="V728" i="2"/>
  <c r="V729" i="2"/>
  <c r="V730" i="2"/>
  <c r="V731" i="2"/>
  <c r="V732" i="2"/>
  <c r="V733" i="2"/>
  <c r="V734" i="2"/>
  <c r="V735" i="2"/>
  <c r="V736" i="2"/>
  <c r="V737" i="2"/>
  <c r="V738" i="2"/>
  <c r="V739" i="2"/>
  <c r="V740" i="2"/>
  <c r="V741" i="2"/>
  <c r="V742" i="2"/>
  <c r="V743" i="2"/>
  <c r="V744" i="2"/>
  <c r="V745" i="2"/>
  <c r="V746" i="2"/>
  <c r="V747" i="2"/>
  <c r="V748" i="2"/>
  <c r="V749" i="2"/>
  <c r="V750" i="2"/>
  <c r="V751" i="2"/>
  <c r="V752" i="2"/>
  <c r="V753" i="2"/>
  <c r="V754" i="2"/>
  <c r="V755" i="2"/>
  <c r="V756" i="2"/>
  <c r="V757" i="2"/>
  <c r="V758" i="2"/>
  <c r="V759" i="2"/>
  <c r="V760" i="2"/>
  <c r="V761" i="2"/>
  <c r="V762" i="2"/>
  <c r="V763" i="2"/>
  <c r="V764" i="2"/>
  <c r="V765" i="2"/>
  <c r="V766" i="2"/>
  <c r="V767" i="2"/>
  <c r="V768" i="2"/>
  <c r="V769" i="2"/>
  <c r="V770" i="2"/>
  <c r="V771" i="2"/>
  <c r="V772" i="2"/>
  <c r="V773" i="2"/>
  <c r="V774" i="2"/>
  <c r="V775" i="2"/>
  <c r="V776" i="2"/>
  <c r="V777" i="2"/>
  <c r="V778" i="2"/>
  <c r="V779" i="2"/>
  <c r="V780" i="2"/>
  <c r="V781" i="2"/>
  <c r="V782" i="2"/>
  <c r="V783" i="2"/>
  <c r="V784" i="2"/>
  <c r="V785" i="2"/>
  <c r="V786" i="2"/>
  <c r="V787" i="2"/>
  <c r="V788" i="2"/>
  <c r="V789" i="2"/>
  <c r="V790" i="2"/>
  <c r="V791" i="2"/>
  <c r="V792" i="2"/>
  <c r="V793" i="2"/>
  <c r="V794" i="2"/>
  <c r="V795" i="2"/>
  <c r="V796" i="2"/>
  <c r="V797" i="2"/>
  <c r="V798" i="2"/>
  <c r="V799" i="2"/>
  <c r="V800" i="2"/>
  <c r="V801" i="2"/>
  <c r="V802" i="2"/>
  <c r="V803" i="2"/>
  <c r="V804" i="2"/>
  <c r="V805" i="2"/>
  <c r="V806" i="2"/>
  <c r="V807" i="2"/>
  <c r="V808" i="2"/>
  <c r="V809" i="2"/>
  <c r="V810" i="2"/>
  <c r="V811" i="2"/>
  <c r="V812" i="2"/>
  <c r="V813" i="2"/>
  <c r="V814" i="2"/>
  <c r="V815" i="2"/>
  <c r="V816" i="2"/>
  <c r="V817" i="2"/>
  <c r="V818" i="2"/>
  <c r="V819" i="2"/>
  <c r="V820" i="2"/>
  <c r="V821" i="2"/>
  <c r="V822" i="2"/>
  <c r="V823" i="2"/>
  <c r="V824" i="2"/>
  <c r="V825" i="2"/>
  <c r="V826" i="2"/>
  <c r="V827" i="2"/>
  <c r="V828" i="2"/>
  <c r="V829" i="2"/>
  <c r="V830" i="2"/>
  <c r="V831" i="2"/>
  <c r="V832" i="2"/>
  <c r="V833" i="2"/>
  <c r="V834" i="2"/>
  <c r="V835" i="2"/>
  <c r="V836" i="2"/>
  <c r="V837" i="2"/>
  <c r="V838" i="2"/>
  <c r="V839" i="2"/>
  <c r="V840" i="2"/>
  <c r="V841" i="2"/>
  <c r="V842" i="2"/>
  <c r="V843" i="2"/>
  <c r="V844" i="2"/>
  <c r="V845" i="2"/>
  <c r="V846" i="2"/>
  <c r="V847" i="2"/>
  <c r="V848" i="2"/>
  <c r="V849" i="2"/>
  <c r="V850" i="2"/>
  <c r="V851" i="2"/>
  <c r="V852" i="2"/>
  <c r="V853" i="2"/>
  <c r="V854" i="2"/>
  <c r="V855" i="2"/>
  <c r="V856" i="2"/>
  <c r="V857" i="2"/>
  <c r="V858" i="2"/>
  <c r="V859" i="2"/>
  <c r="V860" i="2"/>
  <c r="V861" i="2"/>
  <c r="V862" i="2"/>
  <c r="V863" i="2"/>
  <c r="V864" i="2"/>
  <c r="V865" i="2"/>
  <c r="V866" i="2"/>
  <c r="V867" i="2"/>
  <c r="V868" i="2"/>
  <c r="V869" i="2"/>
  <c r="V870" i="2"/>
  <c r="V871" i="2"/>
  <c r="V872" i="2"/>
  <c r="V873" i="2"/>
  <c r="V874" i="2"/>
  <c r="V875" i="2"/>
  <c r="V876" i="2"/>
  <c r="V877" i="2"/>
  <c r="V878" i="2"/>
  <c r="V879" i="2"/>
  <c r="V880" i="2"/>
  <c r="V881" i="2"/>
  <c r="V882" i="2"/>
  <c r="V883" i="2"/>
  <c r="V884" i="2"/>
  <c r="V885" i="2"/>
  <c r="V886" i="2"/>
  <c r="V887" i="2"/>
  <c r="V888" i="2"/>
  <c r="V889" i="2"/>
  <c r="V890" i="2"/>
  <c r="V891" i="2"/>
  <c r="V892" i="2"/>
  <c r="V893" i="2"/>
  <c r="V894" i="2"/>
  <c r="V895" i="2"/>
  <c r="V896" i="2"/>
  <c r="V897" i="2"/>
  <c r="V898" i="2"/>
  <c r="V899" i="2"/>
  <c r="V900" i="2"/>
  <c r="V901" i="2"/>
  <c r="V902" i="2"/>
  <c r="V903" i="2"/>
  <c r="V904" i="2"/>
  <c r="V905" i="2"/>
  <c r="V906" i="2"/>
  <c r="V907" i="2"/>
  <c r="V908" i="2"/>
  <c r="V909" i="2"/>
  <c r="V910" i="2"/>
  <c r="V911" i="2"/>
  <c r="V912" i="2"/>
  <c r="V913" i="2"/>
  <c r="V914" i="2"/>
  <c r="V915" i="2"/>
  <c r="V916" i="2"/>
  <c r="V917" i="2"/>
  <c r="V918" i="2"/>
  <c r="V919" i="2"/>
  <c r="V920" i="2"/>
  <c r="V921" i="2"/>
  <c r="V922" i="2"/>
  <c r="V923" i="2"/>
  <c r="V924" i="2"/>
  <c r="V925" i="2"/>
  <c r="V926" i="2"/>
  <c r="V927" i="2"/>
  <c r="V928" i="2"/>
  <c r="V929" i="2"/>
  <c r="V930" i="2"/>
  <c r="V931" i="2"/>
  <c r="V932" i="2"/>
  <c r="V933" i="2"/>
  <c r="V934" i="2"/>
  <c r="V935" i="2"/>
  <c r="V936" i="2"/>
  <c r="V937" i="2"/>
  <c r="V938" i="2"/>
  <c r="V939" i="2"/>
  <c r="V940" i="2"/>
  <c r="V941" i="2"/>
  <c r="V942" i="2"/>
  <c r="V943" i="2"/>
  <c r="V944" i="2"/>
  <c r="V945" i="2"/>
  <c r="V946" i="2"/>
  <c r="V947" i="2"/>
  <c r="V948" i="2"/>
  <c r="V949" i="2"/>
  <c r="V950" i="2"/>
  <c r="V951" i="2"/>
  <c r="V952" i="2"/>
  <c r="V953" i="2"/>
  <c r="V954" i="2"/>
  <c r="V955" i="2"/>
  <c r="V956" i="2"/>
  <c r="V957" i="2"/>
  <c r="V958" i="2"/>
  <c r="V959" i="2"/>
  <c r="V960" i="2"/>
  <c r="V961" i="2"/>
  <c r="V962" i="2"/>
  <c r="V963" i="2"/>
  <c r="V964" i="2"/>
  <c r="V965" i="2"/>
  <c r="V966" i="2"/>
  <c r="V967" i="2"/>
  <c r="V968" i="2"/>
  <c r="V969" i="2"/>
  <c r="V970" i="2"/>
  <c r="V971" i="2"/>
  <c r="V972" i="2"/>
  <c r="V973" i="2"/>
  <c r="V974" i="2"/>
  <c r="V975" i="2"/>
  <c r="V976" i="2"/>
  <c r="V977" i="2"/>
  <c r="V978" i="2"/>
  <c r="V979" i="2"/>
  <c r="V980" i="2"/>
  <c r="V981" i="2"/>
  <c r="V982" i="2"/>
  <c r="V983" i="2"/>
  <c r="V984" i="2"/>
  <c r="V985" i="2"/>
  <c r="V986" i="2"/>
  <c r="V987" i="2"/>
  <c r="V988" i="2"/>
  <c r="V989" i="2"/>
  <c r="V990" i="2"/>
  <c r="V991" i="2"/>
  <c r="V992" i="2"/>
  <c r="V993" i="2"/>
  <c r="V994" i="2"/>
  <c r="V995" i="2"/>
  <c r="V996" i="2"/>
  <c r="V997" i="2"/>
  <c r="V998" i="2"/>
  <c r="V999" i="2"/>
  <c r="V1000" i="2"/>
  <c r="V1001" i="2"/>
  <c r="V1002" i="2"/>
  <c r="V1003" i="2"/>
  <c r="V1004" i="2"/>
  <c r="V1005" i="2"/>
  <c r="V1006" i="2"/>
  <c r="V1007" i="2"/>
  <c r="V1008" i="2"/>
  <c r="V1009" i="2"/>
  <c r="V1010" i="2"/>
  <c r="V1011" i="2"/>
  <c r="V1012" i="2"/>
  <c r="V1013" i="2"/>
  <c r="V1014" i="2"/>
  <c r="V1015" i="2"/>
  <c r="V1016" i="2"/>
  <c r="V1017" i="2"/>
  <c r="V1018" i="2"/>
  <c r="V1019" i="2"/>
  <c r="V1020" i="2"/>
  <c r="V1021" i="2"/>
  <c r="V1022" i="2"/>
  <c r="V1023" i="2"/>
  <c r="V1024" i="2"/>
  <c r="V1025" i="2"/>
  <c r="V1026" i="2"/>
  <c r="V1027" i="2"/>
  <c r="V1028" i="2"/>
  <c r="V1029" i="2"/>
  <c r="V1030" i="2"/>
  <c r="V1031" i="2"/>
  <c r="V1032" i="2"/>
  <c r="V1033" i="2"/>
  <c r="V1034" i="2"/>
  <c r="V1035" i="2"/>
  <c r="V1036" i="2"/>
  <c r="V1037" i="2"/>
  <c r="V1038" i="2"/>
  <c r="V1039" i="2"/>
  <c r="V1040" i="2"/>
  <c r="V1041" i="2"/>
  <c r="V1042" i="2"/>
  <c r="V1043" i="2"/>
  <c r="V1044" i="2"/>
  <c r="V1045" i="2"/>
  <c r="V1046" i="2"/>
  <c r="V1047" i="2"/>
  <c r="V1048" i="2"/>
  <c r="V1049" i="2"/>
  <c r="V1050" i="2"/>
  <c r="V1051" i="2"/>
  <c r="V1052" i="2"/>
  <c r="V1053" i="2"/>
  <c r="V1054" i="2"/>
  <c r="V1055" i="2"/>
  <c r="V1056" i="2"/>
  <c r="V1057" i="2"/>
  <c r="V1058" i="2"/>
  <c r="V1059" i="2"/>
  <c r="V1060" i="2"/>
  <c r="V1061" i="2"/>
  <c r="V1062" i="2"/>
  <c r="V1063" i="2"/>
  <c r="V1064" i="2"/>
  <c r="V1065" i="2"/>
  <c r="V1066" i="2"/>
  <c r="V1067" i="2"/>
  <c r="V1068" i="2"/>
  <c r="V1069" i="2"/>
  <c r="V1070" i="2"/>
  <c r="V1071" i="2"/>
  <c r="V1072" i="2"/>
  <c r="V1073" i="2"/>
  <c r="V1074" i="2"/>
  <c r="V1075" i="2"/>
  <c r="V1076" i="2"/>
  <c r="V1077" i="2"/>
  <c r="V1078" i="2"/>
  <c r="V1079" i="2"/>
  <c r="V1080" i="2"/>
  <c r="V1081" i="2"/>
  <c r="V1082" i="2"/>
  <c r="V1083" i="2"/>
  <c r="V1084" i="2"/>
  <c r="V1085" i="2"/>
  <c r="V1086" i="2"/>
  <c r="V1087" i="2"/>
  <c r="V1088" i="2"/>
  <c r="V1089" i="2"/>
  <c r="V1090" i="2"/>
  <c r="V1091" i="2"/>
  <c r="V1092" i="2"/>
  <c r="V1093" i="2"/>
  <c r="V1094" i="2"/>
  <c r="V1095" i="2"/>
  <c r="V1096" i="2"/>
  <c r="V1097" i="2"/>
  <c r="V1098" i="2"/>
  <c r="V1099" i="2"/>
  <c r="V1100" i="2"/>
  <c r="V1101" i="2"/>
  <c r="V1102" i="2"/>
  <c r="V1103" i="2"/>
  <c r="V1104" i="2"/>
  <c r="V1105" i="2"/>
  <c r="V1106" i="2"/>
  <c r="V1107" i="2"/>
  <c r="V1108" i="2"/>
  <c r="V1109" i="2"/>
  <c r="V1110" i="2"/>
  <c r="V1111" i="2"/>
  <c r="V1112" i="2"/>
  <c r="V1113" i="2"/>
  <c r="V1114" i="2"/>
  <c r="V1115" i="2"/>
  <c r="V1116" i="2"/>
  <c r="V1117" i="2"/>
  <c r="V1118" i="2"/>
  <c r="V1119" i="2"/>
  <c r="V1120" i="2"/>
  <c r="V1121" i="2"/>
  <c r="V1122" i="2"/>
  <c r="V1123" i="2"/>
  <c r="V1124" i="2"/>
  <c r="V1125" i="2"/>
  <c r="V1126" i="2"/>
  <c r="V1127" i="2"/>
  <c r="V1128" i="2"/>
  <c r="V1129" i="2"/>
  <c r="V1130" i="2"/>
  <c r="V1131" i="2"/>
  <c r="V1132" i="2"/>
  <c r="V1133" i="2"/>
  <c r="V1134" i="2"/>
  <c r="V1135" i="2"/>
  <c r="V1136" i="2"/>
  <c r="V1137" i="2"/>
  <c r="V1138" i="2"/>
  <c r="V1139" i="2"/>
  <c r="V1140" i="2"/>
  <c r="V1141" i="2"/>
  <c r="V1142" i="2"/>
  <c r="V1143" i="2"/>
  <c r="V1144" i="2"/>
  <c r="V1145" i="2"/>
  <c r="V1146" i="2"/>
  <c r="V1147" i="2"/>
  <c r="V1148" i="2"/>
  <c r="V1149" i="2"/>
  <c r="V1150" i="2"/>
  <c r="V1151" i="2"/>
  <c r="V1152" i="2"/>
  <c r="V1153" i="2"/>
  <c r="V1154" i="2"/>
  <c r="V1155" i="2"/>
  <c r="V1156" i="2"/>
  <c r="V1157" i="2"/>
  <c r="V1158" i="2"/>
  <c r="V1159" i="2"/>
  <c r="V1160" i="2"/>
  <c r="V1161" i="2"/>
  <c r="V1162" i="2"/>
  <c r="V1163" i="2"/>
  <c r="V1164" i="2"/>
  <c r="V1165" i="2"/>
  <c r="V1166" i="2"/>
  <c r="V1167" i="2"/>
  <c r="V1168" i="2"/>
  <c r="V1169" i="2"/>
  <c r="V1170" i="2"/>
  <c r="V1171" i="2"/>
  <c r="V1172" i="2"/>
  <c r="V1173" i="2"/>
  <c r="V1174" i="2"/>
  <c r="V1175" i="2"/>
  <c r="V1176" i="2"/>
  <c r="V1177" i="2"/>
  <c r="V1178" i="2"/>
  <c r="V1179" i="2"/>
  <c r="V1180" i="2"/>
  <c r="V1181" i="2"/>
  <c r="V1182" i="2"/>
  <c r="V1183" i="2"/>
  <c r="V1184" i="2"/>
  <c r="V1185" i="2"/>
  <c r="V1186" i="2"/>
  <c r="V1187" i="2"/>
  <c r="V1188" i="2"/>
  <c r="V1189" i="2"/>
  <c r="V1190" i="2"/>
  <c r="V1191" i="2"/>
  <c r="V1192" i="2"/>
  <c r="V1193" i="2"/>
  <c r="V1194" i="2"/>
  <c r="V1195" i="2"/>
  <c r="V1196" i="2"/>
  <c r="V1197" i="2"/>
  <c r="V1198" i="2"/>
  <c r="V1199" i="2"/>
  <c r="V1200" i="2"/>
  <c r="V1201" i="2"/>
  <c r="V1202" i="2"/>
  <c r="V1203" i="2"/>
  <c r="V1204" i="2"/>
  <c r="V1205" i="2"/>
  <c r="V1206" i="2"/>
  <c r="V1207" i="2"/>
  <c r="V1208" i="2"/>
  <c r="V1209" i="2"/>
  <c r="V1210" i="2"/>
  <c r="V1211" i="2"/>
  <c r="V1212" i="2"/>
  <c r="V1213" i="2"/>
  <c r="V1214" i="2"/>
  <c r="V1215" i="2"/>
  <c r="V1216" i="2"/>
  <c r="V1217" i="2"/>
  <c r="V1218" i="2"/>
  <c r="V1219" i="2"/>
  <c r="V1220" i="2"/>
  <c r="V1221" i="2"/>
  <c r="V1222" i="2"/>
  <c r="V1223" i="2"/>
  <c r="V1224" i="2"/>
  <c r="V1225" i="2"/>
  <c r="V1226" i="2"/>
  <c r="V1227" i="2"/>
  <c r="V1228" i="2"/>
  <c r="V1229" i="2"/>
  <c r="V1230" i="2"/>
  <c r="V1231" i="2"/>
  <c r="V1232" i="2"/>
  <c r="V1233" i="2"/>
  <c r="V1234" i="2"/>
  <c r="V1235" i="2"/>
  <c r="V1236" i="2"/>
  <c r="V1237" i="2"/>
  <c r="V1238" i="2"/>
  <c r="V1239" i="2"/>
  <c r="V1240" i="2"/>
  <c r="V1241" i="2"/>
  <c r="V1242" i="2"/>
  <c r="V1243" i="2"/>
  <c r="V1244" i="2"/>
  <c r="V1245" i="2"/>
  <c r="V1246" i="2"/>
  <c r="V1247" i="2"/>
  <c r="V1248" i="2"/>
  <c r="V1249" i="2"/>
  <c r="V1250" i="2"/>
  <c r="V1251" i="2"/>
  <c r="V1252" i="2"/>
  <c r="V1253" i="2"/>
  <c r="V1254" i="2"/>
  <c r="V1255" i="2"/>
  <c r="V1256" i="2"/>
  <c r="V1257" i="2"/>
  <c r="V1258" i="2"/>
  <c r="V1259" i="2"/>
  <c r="V1260" i="2"/>
  <c r="V1261" i="2"/>
  <c r="V1262" i="2"/>
  <c r="V1263" i="2"/>
  <c r="V1264" i="2"/>
  <c r="V1265" i="2"/>
  <c r="V1266" i="2"/>
  <c r="V1267" i="2"/>
  <c r="V1268" i="2"/>
  <c r="V1269" i="2"/>
  <c r="V1270" i="2"/>
  <c r="V1271" i="2"/>
  <c r="V1272" i="2"/>
  <c r="V1273" i="2"/>
  <c r="V1274" i="2"/>
  <c r="V1275" i="2"/>
  <c r="V1276" i="2"/>
  <c r="V1277" i="2"/>
  <c r="V1278" i="2"/>
  <c r="V1279" i="2"/>
  <c r="V1280" i="2"/>
  <c r="V1281" i="2"/>
  <c r="V1282" i="2"/>
  <c r="V1283" i="2"/>
  <c r="V1284" i="2"/>
  <c r="V1285" i="2"/>
  <c r="V1286" i="2"/>
  <c r="V1287" i="2"/>
  <c r="V1288" i="2"/>
  <c r="V1289" i="2"/>
  <c r="V1290" i="2"/>
  <c r="V1291" i="2"/>
  <c r="V1292" i="2"/>
  <c r="V1293" i="2"/>
  <c r="V1294" i="2"/>
  <c r="V1295" i="2"/>
  <c r="V1296" i="2"/>
  <c r="V1297" i="2"/>
  <c r="V1298" i="2"/>
  <c r="V1299" i="2"/>
  <c r="V1300" i="2"/>
  <c r="V1301" i="2"/>
  <c r="V1302" i="2"/>
  <c r="V1303" i="2"/>
  <c r="V1304" i="2"/>
  <c r="V1305" i="2"/>
  <c r="V1306" i="2"/>
  <c r="V1307" i="2"/>
  <c r="V1308" i="2"/>
  <c r="V1309" i="2"/>
  <c r="V1310" i="2"/>
  <c r="V1311" i="2"/>
  <c r="V1312" i="2"/>
  <c r="V1313" i="2"/>
  <c r="V1314" i="2"/>
  <c r="V1315" i="2"/>
  <c r="V1316" i="2"/>
  <c r="V1317" i="2"/>
  <c r="V1318" i="2"/>
  <c r="V1319" i="2"/>
  <c r="V1320" i="2"/>
  <c r="V1321" i="2"/>
  <c r="V1322" i="2"/>
  <c r="V1323" i="2"/>
  <c r="V1324" i="2"/>
  <c r="V1325" i="2"/>
  <c r="V1326" i="2"/>
  <c r="V1327" i="2"/>
  <c r="V1328" i="2"/>
  <c r="V1329" i="2"/>
  <c r="V1330" i="2"/>
  <c r="V1331" i="2"/>
  <c r="V1332" i="2"/>
  <c r="V1333" i="2"/>
  <c r="V1334" i="2"/>
  <c r="V1335" i="2"/>
  <c r="V1336" i="2"/>
  <c r="V1337" i="2"/>
  <c r="V1338" i="2"/>
  <c r="V1339" i="2"/>
  <c r="V1340" i="2"/>
  <c r="V1341" i="2"/>
  <c r="V1342" i="2"/>
  <c r="V1343" i="2"/>
  <c r="V1344" i="2"/>
  <c r="V1345" i="2"/>
  <c r="V1346" i="2"/>
  <c r="V1347" i="2"/>
  <c r="V1348" i="2"/>
  <c r="V1349" i="2"/>
  <c r="V1350" i="2"/>
  <c r="V1351" i="2"/>
  <c r="V1352" i="2"/>
  <c r="V1353" i="2"/>
  <c r="V1354" i="2"/>
  <c r="V1355" i="2"/>
  <c r="V1356" i="2"/>
  <c r="V1357" i="2"/>
  <c r="V1358" i="2"/>
  <c r="V1359" i="2"/>
  <c r="V1360" i="2"/>
  <c r="V1361" i="2"/>
  <c r="V1362" i="2"/>
  <c r="V1363" i="2"/>
  <c r="V1364" i="2"/>
  <c r="V1365" i="2"/>
  <c r="V1366" i="2"/>
  <c r="V1367" i="2"/>
  <c r="V1368" i="2"/>
  <c r="V1369" i="2"/>
  <c r="V1370" i="2"/>
  <c r="V1371" i="2"/>
  <c r="V1372" i="2"/>
  <c r="V1373" i="2"/>
  <c r="V1374" i="2"/>
  <c r="V1375" i="2"/>
  <c r="V1376" i="2"/>
  <c r="V1377" i="2"/>
  <c r="V1378" i="2"/>
  <c r="V1379" i="2"/>
  <c r="V1380" i="2"/>
  <c r="V1381" i="2"/>
  <c r="V1382" i="2"/>
  <c r="V1383" i="2"/>
  <c r="V1384" i="2"/>
  <c r="V1385" i="2"/>
  <c r="V1386" i="2"/>
  <c r="V1387" i="2"/>
  <c r="V1388" i="2"/>
  <c r="V1389" i="2"/>
  <c r="V1390" i="2"/>
  <c r="V1391" i="2"/>
  <c r="V1392" i="2"/>
  <c r="V1393" i="2"/>
  <c r="V1394" i="2"/>
  <c r="V1395" i="2"/>
  <c r="V1396" i="2"/>
  <c r="V1397" i="2"/>
  <c r="V1398" i="2"/>
  <c r="V1399" i="2"/>
  <c r="V1400" i="2"/>
  <c r="V1401" i="2"/>
  <c r="V1402" i="2"/>
  <c r="V1403" i="2"/>
  <c r="V1404" i="2"/>
  <c r="V1405" i="2"/>
  <c r="V1406" i="2"/>
  <c r="V1407" i="2"/>
  <c r="V1408" i="2"/>
  <c r="V1409" i="2"/>
  <c r="V1410" i="2"/>
  <c r="V1411" i="2"/>
  <c r="V1412" i="2"/>
  <c r="V1413" i="2"/>
  <c r="V1414" i="2"/>
  <c r="V1415" i="2"/>
  <c r="V1416" i="2"/>
  <c r="V1417" i="2"/>
  <c r="V1418" i="2"/>
  <c r="V1419" i="2"/>
  <c r="V1420" i="2"/>
  <c r="V1421" i="2"/>
  <c r="V1422" i="2"/>
  <c r="V1423" i="2"/>
  <c r="V1424" i="2"/>
  <c r="V1425" i="2"/>
  <c r="V1426" i="2"/>
  <c r="V1427" i="2"/>
  <c r="V1428" i="2"/>
  <c r="V1429" i="2"/>
  <c r="V1430" i="2"/>
  <c r="V1431" i="2"/>
  <c r="V1432" i="2"/>
  <c r="V1433" i="2"/>
  <c r="V1434" i="2"/>
  <c r="V1435" i="2"/>
  <c r="V1436" i="2"/>
  <c r="V1437" i="2"/>
  <c r="V1438" i="2"/>
  <c r="V1439" i="2"/>
  <c r="V1440" i="2"/>
  <c r="V1441" i="2"/>
  <c r="V1442" i="2"/>
  <c r="V1443" i="2"/>
  <c r="V1444" i="2"/>
  <c r="V1445" i="2"/>
  <c r="V1446" i="2"/>
  <c r="V1447" i="2"/>
  <c r="V1448" i="2"/>
  <c r="V1449" i="2"/>
  <c r="V1450" i="2"/>
  <c r="V1451" i="2"/>
  <c r="V1452" i="2"/>
  <c r="V1453" i="2"/>
  <c r="V1454" i="2"/>
  <c r="V1455" i="2"/>
  <c r="V1456" i="2"/>
  <c r="V1457" i="2"/>
  <c r="V1458" i="2"/>
  <c r="V1459" i="2"/>
  <c r="V1460" i="2"/>
  <c r="V1461" i="2"/>
  <c r="V1462" i="2"/>
  <c r="V1463" i="2"/>
  <c r="V1464" i="2"/>
  <c r="V1465" i="2"/>
  <c r="V1466" i="2"/>
  <c r="V1467" i="2"/>
  <c r="V1468" i="2"/>
  <c r="V1469" i="2"/>
  <c r="V1470" i="2"/>
  <c r="V1471" i="2"/>
  <c r="V1472" i="2"/>
  <c r="V1473" i="2"/>
  <c r="V1474" i="2"/>
  <c r="V1475" i="2"/>
  <c r="V1476" i="2"/>
  <c r="V1477" i="2"/>
  <c r="V1478" i="2"/>
  <c r="V1479" i="2"/>
  <c r="V1480" i="2"/>
  <c r="V1481" i="2"/>
  <c r="V1482" i="2"/>
  <c r="V1483" i="2"/>
  <c r="V1484" i="2"/>
  <c r="V1485" i="2"/>
  <c r="V1486" i="2"/>
  <c r="V1487" i="2"/>
  <c r="V1488" i="2"/>
  <c r="V1489" i="2"/>
  <c r="V1490" i="2"/>
  <c r="V1491" i="2"/>
  <c r="V1492" i="2"/>
  <c r="V1493" i="2"/>
  <c r="V1494" i="2"/>
  <c r="V1495" i="2"/>
  <c r="V1496" i="2"/>
  <c r="V1497" i="2"/>
  <c r="V1498" i="2"/>
  <c r="V1499" i="2"/>
  <c r="V1500" i="2"/>
  <c r="V1501" i="2"/>
  <c r="V1502" i="2"/>
  <c r="V1503" i="2"/>
  <c r="V1504" i="2"/>
  <c r="V1505" i="2"/>
  <c r="V1506" i="2"/>
  <c r="V29" i="2"/>
  <c r="T30" i="2"/>
  <c r="T31" i="2"/>
  <c r="B31" i="2" s="1"/>
  <c r="T32" i="2"/>
  <c r="T33" i="2"/>
  <c r="T34" i="2"/>
  <c r="T35" i="2"/>
  <c r="T36" i="2"/>
  <c r="T37" i="2"/>
  <c r="T38" i="2"/>
  <c r="T39" i="2"/>
  <c r="B39" i="2" s="1"/>
  <c r="T40" i="2"/>
  <c r="T41" i="2"/>
  <c r="T42" i="2"/>
  <c r="T43" i="2"/>
  <c r="T44" i="2"/>
  <c r="T45" i="2"/>
  <c r="T46" i="2"/>
  <c r="T47" i="2"/>
  <c r="B47" i="2" s="1"/>
  <c r="T48" i="2"/>
  <c r="T49" i="2"/>
  <c r="T50" i="2"/>
  <c r="T51" i="2"/>
  <c r="T52" i="2"/>
  <c r="T53" i="2"/>
  <c r="T54" i="2"/>
  <c r="T55" i="2"/>
  <c r="B55" i="2" s="1"/>
  <c r="T56" i="2"/>
  <c r="T57" i="2"/>
  <c r="T58" i="2"/>
  <c r="T59" i="2"/>
  <c r="T60" i="2"/>
  <c r="T61" i="2"/>
  <c r="T62" i="2"/>
  <c r="T63" i="2"/>
  <c r="B63" i="2" s="1"/>
  <c r="T64" i="2"/>
  <c r="T65" i="2"/>
  <c r="T66" i="2"/>
  <c r="T67" i="2"/>
  <c r="T68" i="2"/>
  <c r="T69" i="2"/>
  <c r="T70" i="2"/>
  <c r="T71" i="2"/>
  <c r="B71" i="2" s="1"/>
  <c r="T72" i="2"/>
  <c r="T73" i="2"/>
  <c r="T74" i="2"/>
  <c r="T75" i="2"/>
  <c r="T76" i="2"/>
  <c r="T77" i="2"/>
  <c r="T78" i="2"/>
  <c r="T79" i="2"/>
  <c r="B79" i="2" s="1"/>
  <c r="T80" i="2"/>
  <c r="T81" i="2"/>
  <c r="T82" i="2"/>
  <c r="T83" i="2"/>
  <c r="T84" i="2"/>
  <c r="T85" i="2"/>
  <c r="T86" i="2"/>
  <c r="T87" i="2"/>
  <c r="B87" i="2" s="1"/>
  <c r="T88" i="2"/>
  <c r="T89" i="2"/>
  <c r="T90" i="2"/>
  <c r="T91" i="2"/>
  <c r="T92" i="2"/>
  <c r="T93" i="2"/>
  <c r="T94" i="2"/>
  <c r="T95" i="2"/>
  <c r="B95" i="2" s="1"/>
  <c r="T96" i="2"/>
  <c r="T97" i="2"/>
  <c r="T98" i="2"/>
  <c r="T99" i="2"/>
  <c r="T100" i="2"/>
  <c r="T101" i="2"/>
  <c r="T102" i="2"/>
  <c r="T103" i="2"/>
  <c r="B103" i="2" s="1"/>
  <c r="T104" i="2"/>
  <c r="T105" i="2"/>
  <c r="T106" i="2"/>
  <c r="T107" i="2"/>
  <c r="T108" i="2"/>
  <c r="T109" i="2"/>
  <c r="T110" i="2"/>
  <c r="T111" i="2"/>
  <c r="B111" i="2" s="1"/>
  <c r="T112" i="2"/>
  <c r="T113" i="2"/>
  <c r="T114" i="2"/>
  <c r="T115" i="2"/>
  <c r="T116" i="2"/>
  <c r="T117" i="2"/>
  <c r="T118" i="2"/>
  <c r="T119" i="2"/>
  <c r="B119" i="2" s="1"/>
  <c r="T120" i="2"/>
  <c r="T121" i="2"/>
  <c r="T122" i="2"/>
  <c r="T123" i="2"/>
  <c r="T124" i="2"/>
  <c r="T125" i="2"/>
  <c r="T126" i="2"/>
  <c r="T127" i="2"/>
  <c r="B127" i="2" s="1"/>
  <c r="T128" i="2"/>
  <c r="T129" i="2"/>
  <c r="T130" i="2"/>
  <c r="T131" i="2"/>
  <c r="T132" i="2"/>
  <c r="T133" i="2"/>
  <c r="T134" i="2"/>
  <c r="T135" i="2"/>
  <c r="B135" i="2" s="1"/>
  <c r="T136" i="2"/>
  <c r="T137" i="2"/>
  <c r="T138" i="2"/>
  <c r="T139" i="2"/>
  <c r="T140" i="2"/>
  <c r="T141" i="2"/>
  <c r="T142" i="2"/>
  <c r="T143" i="2"/>
  <c r="B143" i="2" s="1"/>
  <c r="T144" i="2"/>
  <c r="T145" i="2"/>
  <c r="T146" i="2"/>
  <c r="T147" i="2"/>
  <c r="T148" i="2"/>
  <c r="T149" i="2"/>
  <c r="T150" i="2"/>
  <c r="T151" i="2"/>
  <c r="B151" i="2" s="1"/>
  <c r="T152" i="2"/>
  <c r="T153" i="2"/>
  <c r="T154" i="2"/>
  <c r="T155" i="2"/>
  <c r="T156" i="2"/>
  <c r="T157" i="2"/>
  <c r="T158" i="2"/>
  <c r="T159" i="2"/>
  <c r="B159" i="2" s="1"/>
  <c r="T160" i="2"/>
  <c r="T161" i="2"/>
  <c r="T162" i="2"/>
  <c r="T163" i="2"/>
  <c r="T164" i="2"/>
  <c r="T165" i="2"/>
  <c r="T166" i="2"/>
  <c r="T167" i="2"/>
  <c r="B167" i="2" s="1"/>
  <c r="T168" i="2"/>
  <c r="T169" i="2"/>
  <c r="T170" i="2"/>
  <c r="T171" i="2"/>
  <c r="T172" i="2"/>
  <c r="T173" i="2"/>
  <c r="T174" i="2"/>
  <c r="T175" i="2"/>
  <c r="B175" i="2" s="1"/>
  <c r="T176" i="2"/>
  <c r="T177" i="2"/>
  <c r="T178" i="2"/>
  <c r="T179" i="2"/>
  <c r="T180" i="2"/>
  <c r="T181" i="2"/>
  <c r="T182" i="2"/>
  <c r="T183" i="2"/>
  <c r="B183" i="2" s="1"/>
  <c r="T184" i="2"/>
  <c r="T185" i="2"/>
  <c r="T186" i="2"/>
  <c r="T187" i="2"/>
  <c r="T188" i="2"/>
  <c r="T189" i="2"/>
  <c r="T190" i="2"/>
  <c r="T191" i="2"/>
  <c r="B191" i="2" s="1"/>
  <c r="T192" i="2"/>
  <c r="T193" i="2"/>
  <c r="T194" i="2"/>
  <c r="T195" i="2"/>
  <c r="T196" i="2"/>
  <c r="T197" i="2"/>
  <c r="T198" i="2"/>
  <c r="T199" i="2"/>
  <c r="B199" i="2" s="1"/>
  <c r="T200" i="2"/>
  <c r="T201" i="2"/>
  <c r="T202" i="2"/>
  <c r="T203" i="2"/>
  <c r="T204" i="2"/>
  <c r="T205" i="2"/>
  <c r="T206" i="2"/>
  <c r="T207" i="2"/>
  <c r="B207" i="2" s="1"/>
  <c r="T208" i="2"/>
  <c r="T209" i="2"/>
  <c r="T210" i="2"/>
  <c r="T211" i="2"/>
  <c r="T212" i="2"/>
  <c r="T213" i="2"/>
  <c r="T214" i="2"/>
  <c r="T215" i="2"/>
  <c r="B215" i="2" s="1"/>
  <c r="T216" i="2"/>
  <c r="T217" i="2"/>
  <c r="T218" i="2"/>
  <c r="T219" i="2"/>
  <c r="T220" i="2"/>
  <c r="T221" i="2"/>
  <c r="T222" i="2"/>
  <c r="T223" i="2"/>
  <c r="B223" i="2" s="1"/>
  <c r="T224" i="2"/>
  <c r="T225" i="2"/>
  <c r="T226" i="2"/>
  <c r="T227" i="2"/>
  <c r="T228" i="2"/>
  <c r="T229" i="2"/>
  <c r="T230" i="2"/>
  <c r="T231" i="2"/>
  <c r="B231" i="2" s="1"/>
  <c r="T232" i="2"/>
  <c r="T233" i="2"/>
  <c r="T234" i="2"/>
  <c r="T235" i="2"/>
  <c r="T236" i="2"/>
  <c r="T237" i="2"/>
  <c r="T238" i="2"/>
  <c r="T239" i="2"/>
  <c r="B239" i="2" s="1"/>
  <c r="T240" i="2"/>
  <c r="T241" i="2"/>
  <c r="T242" i="2"/>
  <c r="T243" i="2"/>
  <c r="T244" i="2"/>
  <c r="T245" i="2"/>
  <c r="T246" i="2"/>
  <c r="T247" i="2"/>
  <c r="B247" i="2" s="1"/>
  <c r="T248" i="2"/>
  <c r="T249" i="2"/>
  <c r="T250" i="2"/>
  <c r="T251" i="2"/>
  <c r="T252" i="2"/>
  <c r="T253" i="2"/>
  <c r="T254" i="2"/>
  <c r="T255" i="2"/>
  <c r="B255" i="2" s="1"/>
  <c r="T256" i="2"/>
  <c r="T257" i="2"/>
  <c r="T258" i="2"/>
  <c r="T259" i="2"/>
  <c r="T260" i="2"/>
  <c r="T261" i="2"/>
  <c r="T262" i="2"/>
  <c r="T263" i="2"/>
  <c r="B263" i="2" s="1"/>
  <c r="T264" i="2"/>
  <c r="T265" i="2"/>
  <c r="T266" i="2"/>
  <c r="T267" i="2"/>
  <c r="T268" i="2"/>
  <c r="T269" i="2"/>
  <c r="T270" i="2"/>
  <c r="T271" i="2"/>
  <c r="B271" i="2" s="1"/>
  <c r="T272" i="2"/>
  <c r="T273" i="2"/>
  <c r="T274" i="2"/>
  <c r="T275" i="2"/>
  <c r="T276" i="2"/>
  <c r="T277" i="2"/>
  <c r="T278" i="2"/>
  <c r="T279" i="2"/>
  <c r="B279" i="2" s="1"/>
  <c r="T280" i="2"/>
  <c r="T281" i="2"/>
  <c r="T282" i="2"/>
  <c r="T283" i="2"/>
  <c r="T284" i="2"/>
  <c r="T285" i="2"/>
  <c r="T286" i="2"/>
  <c r="T287" i="2"/>
  <c r="B287" i="2" s="1"/>
  <c r="T288" i="2"/>
  <c r="T289" i="2"/>
  <c r="T290" i="2"/>
  <c r="T291" i="2"/>
  <c r="T292" i="2"/>
  <c r="T293" i="2"/>
  <c r="T294" i="2"/>
  <c r="T295" i="2"/>
  <c r="B295" i="2" s="1"/>
  <c r="T296" i="2"/>
  <c r="T297" i="2"/>
  <c r="T298" i="2"/>
  <c r="T299" i="2"/>
  <c r="T300" i="2"/>
  <c r="T301" i="2"/>
  <c r="T302" i="2"/>
  <c r="T303" i="2"/>
  <c r="B303" i="2" s="1"/>
  <c r="T304" i="2"/>
  <c r="T305" i="2"/>
  <c r="T306" i="2"/>
  <c r="T307" i="2"/>
  <c r="T308" i="2"/>
  <c r="T309" i="2"/>
  <c r="T310" i="2"/>
  <c r="T311" i="2"/>
  <c r="B311" i="2" s="1"/>
  <c r="T312" i="2"/>
  <c r="T313" i="2"/>
  <c r="T314" i="2"/>
  <c r="T315" i="2"/>
  <c r="T316" i="2"/>
  <c r="T317" i="2"/>
  <c r="T318" i="2"/>
  <c r="T319" i="2"/>
  <c r="B319" i="2" s="1"/>
  <c r="T320" i="2"/>
  <c r="T321" i="2"/>
  <c r="T322" i="2"/>
  <c r="T323" i="2"/>
  <c r="T324" i="2"/>
  <c r="T325" i="2"/>
  <c r="T326" i="2"/>
  <c r="T327" i="2"/>
  <c r="B327" i="2" s="1"/>
  <c r="T328" i="2"/>
  <c r="T329" i="2"/>
  <c r="T330" i="2"/>
  <c r="T331" i="2"/>
  <c r="T332" i="2"/>
  <c r="T333" i="2"/>
  <c r="T334" i="2"/>
  <c r="T335" i="2"/>
  <c r="B335" i="2" s="1"/>
  <c r="T336" i="2"/>
  <c r="T337" i="2"/>
  <c r="T338" i="2"/>
  <c r="T339" i="2"/>
  <c r="T340" i="2"/>
  <c r="T341" i="2"/>
  <c r="T342" i="2"/>
  <c r="T343" i="2"/>
  <c r="B343" i="2" s="1"/>
  <c r="T344" i="2"/>
  <c r="T345" i="2"/>
  <c r="T346" i="2"/>
  <c r="T347" i="2"/>
  <c r="T348" i="2"/>
  <c r="T349" i="2"/>
  <c r="T350" i="2"/>
  <c r="T351" i="2"/>
  <c r="B351" i="2" s="1"/>
  <c r="T352" i="2"/>
  <c r="T353" i="2"/>
  <c r="T354" i="2"/>
  <c r="T355" i="2"/>
  <c r="T356" i="2"/>
  <c r="T357" i="2"/>
  <c r="T358" i="2"/>
  <c r="T359" i="2"/>
  <c r="B359" i="2" s="1"/>
  <c r="T360" i="2"/>
  <c r="T361" i="2"/>
  <c r="T362" i="2"/>
  <c r="T363" i="2"/>
  <c r="T364" i="2"/>
  <c r="T365" i="2"/>
  <c r="T366" i="2"/>
  <c r="T367" i="2"/>
  <c r="B367" i="2" s="1"/>
  <c r="T368" i="2"/>
  <c r="T369" i="2"/>
  <c r="T370" i="2"/>
  <c r="T371" i="2"/>
  <c r="T372" i="2"/>
  <c r="T373" i="2"/>
  <c r="T374" i="2"/>
  <c r="T375" i="2"/>
  <c r="B375" i="2" s="1"/>
  <c r="T376" i="2"/>
  <c r="T377" i="2"/>
  <c r="T378" i="2"/>
  <c r="T379" i="2"/>
  <c r="T380" i="2"/>
  <c r="T381" i="2"/>
  <c r="T382" i="2"/>
  <c r="T383" i="2"/>
  <c r="B383" i="2" s="1"/>
  <c r="T384" i="2"/>
  <c r="T385" i="2"/>
  <c r="T386" i="2"/>
  <c r="T387" i="2"/>
  <c r="T388" i="2"/>
  <c r="T389" i="2"/>
  <c r="T390" i="2"/>
  <c r="T391" i="2"/>
  <c r="B391" i="2" s="1"/>
  <c r="T392" i="2"/>
  <c r="T393" i="2"/>
  <c r="T394" i="2"/>
  <c r="T395" i="2"/>
  <c r="T396" i="2"/>
  <c r="T397" i="2"/>
  <c r="T398" i="2"/>
  <c r="T399" i="2"/>
  <c r="B399" i="2" s="1"/>
  <c r="T400" i="2"/>
  <c r="T401" i="2"/>
  <c r="T402" i="2"/>
  <c r="T403" i="2"/>
  <c r="T404" i="2"/>
  <c r="T405" i="2"/>
  <c r="T406" i="2"/>
  <c r="T407" i="2"/>
  <c r="B407" i="2" s="1"/>
  <c r="T408" i="2"/>
  <c r="T409" i="2"/>
  <c r="T410" i="2"/>
  <c r="T411" i="2"/>
  <c r="T412" i="2"/>
  <c r="T413" i="2"/>
  <c r="T414" i="2"/>
  <c r="T415" i="2"/>
  <c r="B415" i="2" s="1"/>
  <c r="T416" i="2"/>
  <c r="T417" i="2"/>
  <c r="T418" i="2"/>
  <c r="T419" i="2"/>
  <c r="T420" i="2"/>
  <c r="T421" i="2"/>
  <c r="T422" i="2"/>
  <c r="T423" i="2"/>
  <c r="B423" i="2" s="1"/>
  <c r="T424" i="2"/>
  <c r="T425" i="2"/>
  <c r="T426" i="2"/>
  <c r="T427" i="2"/>
  <c r="T428" i="2"/>
  <c r="T429" i="2"/>
  <c r="T430" i="2"/>
  <c r="T431" i="2"/>
  <c r="B431" i="2" s="1"/>
  <c r="T432" i="2"/>
  <c r="T433" i="2"/>
  <c r="T434" i="2"/>
  <c r="T435" i="2"/>
  <c r="T436" i="2"/>
  <c r="T437" i="2"/>
  <c r="T438" i="2"/>
  <c r="T439" i="2"/>
  <c r="B439" i="2" s="1"/>
  <c r="T440" i="2"/>
  <c r="T441" i="2"/>
  <c r="T442" i="2"/>
  <c r="T443" i="2"/>
  <c r="T444" i="2"/>
  <c r="T445" i="2"/>
  <c r="T446" i="2"/>
  <c r="T447" i="2"/>
  <c r="B447" i="2" s="1"/>
  <c r="T448" i="2"/>
  <c r="T449" i="2"/>
  <c r="T450" i="2"/>
  <c r="T451" i="2"/>
  <c r="T452" i="2"/>
  <c r="T453" i="2"/>
  <c r="T454" i="2"/>
  <c r="T455" i="2"/>
  <c r="B455" i="2" s="1"/>
  <c r="T456" i="2"/>
  <c r="T457" i="2"/>
  <c r="T458" i="2"/>
  <c r="T459" i="2"/>
  <c r="T460" i="2"/>
  <c r="T461" i="2"/>
  <c r="T462" i="2"/>
  <c r="T463" i="2"/>
  <c r="B463" i="2" s="1"/>
  <c r="T464" i="2"/>
  <c r="T465" i="2"/>
  <c r="T466" i="2"/>
  <c r="T467" i="2"/>
  <c r="T468" i="2"/>
  <c r="T469" i="2"/>
  <c r="T470" i="2"/>
  <c r="T471" i="2"/>
  <c r="B471" i="2" s="1"/>
  <c r="T472" i="2"/>
  <c r="T473" i="2"/>
  <c r="T474" i="2"/>
  <c r="T475" i="2"/>
  <c r="T476" i="2"/>
  <c r="T477" i="2"/>
  <c r="T478" i="2"/>
  <c r="T479" i="2"/>
  <c r="B479" i="2" s="1"/>
  <c r="T480" i="2"/>
  <c r="T481" i="2"/>
  <c r="T482" i="2"/>
  <c r="T483" i="2"/>
  <c r="T484" i="2"/>
  <c r="T485" i="2"/>
  <c r="T486" i="2"/>
  <c r="T487" i="2"/>
  <c r="B487" i="2" s="1"/>
  <c r="T488" i="2"/>
  <c r="T489" i="2"/>
  <c r="T490" i="2"/>
  <c r="T491" i="2"/>
  <c r="T492" i="2"/>
  <c r="T493" i="2"/>
  <c r="T494" i="2"/>
  <c r="T495" i="2"/>
  <c r="B495" i="2" s="1"/>
  <c r="T496" i="2"/>
  <c r="T497" i="2"/>
  <c r="T498" i="2"/>
  <c r="T499" i="2"/>
  <c r="T500" i="2"/>
  <c r="T501" i="2"/>
  <c r="T502" i="2"/>
  <c r="T503" i="2"/>
  <c r="B503" i="2" s="1"/>
  <c r="T504" i="2"/>
  <c r="T505" i="2"/>
  <c r="T506" i="2"/>
  <c r="T507" i="2"/>
  <c r="T508" i="2"/>
  <c r="T509" i="2"/>
  <c r="T510" i="2"/>
  <c r="T511" i="2"/>
  <c r="B511" i="2" s="1"/>
  <c r="T512" i="2"/>
  <c r="T513" i="2"/>
  <c r="T514" i="2"/>
  <c r="T515" i="2"/>
  <c r="T516" i="2"/>
  <c r="T517" i="2"/>
  <c r="T518" i="2"/>
  <c r="T519" i="2"/>
  <c r="B519" i="2" s="1"/>
  <c r="T520" i="2"/>
  <c r="T521" i="2"/>
  <c r="T522" i="2"/>
  <c r="T523" i="2"/>
  <c r="T524" i="2"/>
  <c r="T525" i="2"/>
  <c r="T526" i="2"/>
  <c r="T527" i="2"/>
  <c r="B527" i="2" s="1"/>
  <c r="T528" i="2"/>
  <c r="T529" i="2"/>
  <c r="T530" i="2"/>
  <c r="T531" i="2"/>
  <c r="T532" i="2"/>
  <c r="T533" i="2"/>
  <c r="T534" i="2"/>
  <c r="T535" i="2"/>
  <c r="B535" i="2" s="1"/>
  <c r="T536" i="2"/>
  <c r="T537" i="2"/>
  <c r="T538" i="2"/>
  <c r="T539" i="2"/>
  <c r="T540" i="2"/>
  <c r="T541" i="2"/>
  <c r="T542" i="2"/>
  <c r="T543" i="2"/>
  <c r="B543" i="2" s="1"/>
  <c r="T544" i="2"/>
  <c r="T545" i="2"/>
  <c r="T546" i="2"/>
  <c r="T547" i="2"/>
  <c r="T548" i="2"/>
  <c r="T549" i="2"/>
  <c r="T550" i="2"/>
  <c r="T551" i="2"/>
  <c r="B551" i="2" s="1"/>
  <c r="T552" i="2"/>
  <c r="T553" i="2"/>
  <c r="T554" i="2"/>
  <c r="T555" i="2"/>
  <c r="T556" i="2"/>
  <c r="T557" i="2"/>
  <c r="T558" i="2"/>
  <c r="T559" i="2"/>
  <c r="B559" i="2" s="1"/>
  <c r="T560" i="2"/>
  <c r="T561" i="2"/>
  <c r="T562" i="2"/>
  <c r="T563" i="2"/>
  <c r="T564" i="2"/>
  <c r="T565" i="2"/>
  <c r="T566" i="2"/>
  <c r="T567" i="2"/>
  <c r="B567" i="2" s="1"/>
  <c r="T568" i="2"/>
  <c r="T569" i="2"/>
  <c r="T570" i="2"/>
  <c r="T571" i="2"/>
  <c r="T572" i="2"/>
  <c r="T573" i="2"/>
  <c r="T574" i="2"/>
  <c r="T575" i="2"/>
  <c r="B575" i="2" s="1"/>
  <c r="T576" i="2"/>
  <c r="T577" i="2"/>
  <c r="T578" i="2"/>
  <c r="T579" i="2"/>
  <c r="T580" i="2"/>
  <c r="T581" i="2"/>
  <c r="T582" i="2"/>
  <c r="T583" i="2"/>
  <c r="B583" i="2" s="1"/>
  <c r="T584" i="2"/>
  <c r="T585" i="2"/>
  <c r="T586" i="2"/>
  <c r="T587" i="2"/>
  <c r="T588" i="2"/>
  <c r="T589" i="2"/>
  <c r="T590" i="2"/>
  <c r="T591" i="2"/>
  <c r="B591" i="2" s="1"/>
  <c r="T592" i="2"/>
  <c r="T593" i="2"/>
  <c r="T594" i="2"/>
  <c r="T595" i="2"/>
  <c r="T596" i="2"/>
  <c r="T597" i="2"/>
  <c r="T598" i="2"/>
  <c r="T599" i="2"/>
  <c r="B599" i="2" s="1"/>
  <c r="T600" i="2"/>
  <c r="T601" i="2"/>
  <c r="T602" i="2"/>
  <c r="T603" i="2"/>
  <c r="T604" i="2"/>
  <c r="T605" i="2"/>
  <c r="T606" i="2"/>
  <c r="T607" i="2"/>
  <c r="B607" i="2" s="1"/>
  <c r="T608" i="2"/>
  <c r="T609" i="2"/>
  <c r="T610" i="2"/>
  <c r="T611" i="2"/>
  <c r="T612" i="2"/>
  <c r="T613" i="2"/>
  <c r="T614" i="2"/>
  <c r="T615" i="2"/>
  <c r="B615" i="2" s="1"/>
  <c r="T616" i="2"/>
  <c r="T617" i="2"/>
  <c r="T618" i="2"/>
  <c r="T619" i="2"/>
  <c r="T620" i="2"/>
  <c r="T621" i="2"/>
  <c r="T622" i="2"/>
  <c r="T623" i="2"/>
  <c r="B623" i="2" s="1"/>
  <c r="T624" i="2"/>
  <c r="T625" i="2"/>
  <c r="T626" i="2"/>
  <c r="T627" i="2"/>
  <c r="T628" i="2"/>
  <c r="T629" i="2"/>
  <c r="T630" i="2"/>
  <c r="T631" i="2"/>
  <c r="B631" i="2" s="1"/>
  <c r="T632" i="2"/>
  <c r="T633" i="2"/>
  <c r="T634" i="2"/>
  <c r="T635" i="2"/>
  <c r="T636" i="2"/>
  <c r="T637" i="2"/>
  <c r="T638" i="2"/>
  <c r="T639" i="2"/>
  <c r="B639" i="2" s="1"/>
  <c r="T640" i="2"/>
  <c r="T641" i="2"/>
  <c r="T642" i="2"/>
  <c r="T643" i="2"/>
  <c r="T644" i="2"/>
  <c r="T645" i="2"/>
  <c r="T646" i="2"/>
  <c r="T647" i="2"/>
  <c r="B647" i="2" s="1"/>
  <c r="T648" i="2"/>
  <c r="T649" i="2"/>
  <c r="T650" i="2"/>
  <c r="T651" i="2"/>
  <c r="T652" i="2"/>
  <c r="T653" i="2"/>
  <c r="T654" i="2"/>
  <c r="T655" i="2"/>
  <c r="B655" i="2" s="1"/>
  <c r="T656" i="2"/>
  <c r="T657" i="2"/>
  <c r="T658" i="2"/>
  <c r="T659" i="2"/>
  <c r="T660" i="2"/>
  <c r="T661" i="2"/>
  <c r="T662" i="2"/>
  <c r="T663" i="2"/>
  <c r="B663" i="2" s="1"/>
  <c r="T664" i="2"/>
  <c r="T665" i="2"/>
  <c r="T666" i="2"/>
  <c r="T667" i="2"/>
  <c r="T668" i="2"/>
  <c r="T669" i="2"/>
  <c r="T670" i="2"/>
  <c r="T671" i="2"/>
  <c r="B671" i="2" s="1"/>
  <c r="T672" i="2"/>
  <c r="T673" i="2"/>
  <c r="T674" i="2"/>
  <c r="T675" i="2"/>
  <c r="T676" i="2"/>
  <c r="T677" i="2"/>
  <c r="T678" i="2"/>
  <c r="T679" i="2"/>
  <c r="B679" i="2" s="1"/>
  <c r="T680" i="2"/>
  <c r="T681" i="2"/>
  <c r="T682" i="2"/>
  <c r="T683" i="2"/>
  <c r="T684" i="2"/>
  <c r="T685" i="2"/>
  <c r="T686" i="2"/>
  <c r="T687" i="2"/>
  <c r="B687" i="2" s="1"/>
  <c r="T688" i="2"/>
  <c r="T689" i="2"/>
  <c r="T690" i="2"/>
  <c r="T691" i="2"/>
  <c r="T692" i="2"/>
  <c r="T693" i="2"/>
  <c r="T694" i="2"/>
  <c r="T695" i="2"/>
  <c r="B695" i="2" s="1"/>
  <c r="T696" i="2"/>
  <c r="T697" i="2"/>
  <c r="T698" i="2"/>
  <c r="T699" i="2"/>
  <c r="T700" i="2"/>
  <c r="T701" i="2"/>
  <c r="T702" i="2"/>
  <c r="T703" i="2"/>
  <c r="B703" i="2" s="1"/>
  <c r="T704" i="2"/>
  <c r="T705" i="2"/>
  <c r="T706" i="2"/>
  <c r="T707" i="2"/>
  <c r="T708" i="2"/>
  <c r="T709" i="2"/>
  <c r="T710" i="2"/>
  <c r="T711" i="2"/>
  <c r="B711" i="2" s="1"/>
  <c r="T712" i="2"/>
  <c r="T713" i="2"/>
  <c r="T714" i="2"/>
  <c r="T715" i="2"/>
  <c r="T716" i="2"/>
  <c r="T717" i="2"/>
  <c r="T718" i="2"/>
  <c r="T719" i="2"/>
  <c r="B719" i="2" s="1"/>
  <c r="T720" i="2"/>
  <c r="T721" i="2"/>
  <c r="T722" i="2"/>
  <c r="T723" i="2"/>
  <c r="T724" i="2"/>
  <c r="T725" i="2"/>
  <c r="T726" i="2"/>
  <c r="T727" i="2"/>
  <c r="B727" i="2" s="1"/>
  <c r="T728" i="2"/>
  <c r="T729" i="2"/>
  <c r="T730" i="2"/>
  <c r="T731" i="2"/>
  <c r="T732" i="2"/>
  <c r="T733" i="2"/>
  <c r="T734" i="2"/>
  <c r="T735" i="2"/>
  <c r="B735" i="2" s="1"/>
  <c r="T736" i="2"/>
  <c r="T737" i="2"/>
  <c r="T738" i="2"/>
  <c r="T739" i="2"/>
  <c r="T740" i="2"/>
  <c r="T741" i="2"/>
  <c r="T742" i="2"/>
  <c r="T743" i="2"/>
  <c r="B743" i="2" s="1"/>
  <c r="T744" i="2"/>
  <c r="T745" i="2"/>
  <c r="T746" i="2"/>
  <c r="T747" i="2"/>
  <c r="T748" i="2"/>
  <c r="T749" i="2"/>
  <c r="T750" i="2"/>
  <c r="T751" i="2"/>
  <c r="B751" i="2" s="1"/>
  <c r="T752" i="2"/>
  <c r="T753" i="2"/>
  <c r="T754" i="2"/>
  <c r="T755" i="2"/>
  <c r="T756" i="2"/>
  <c r="T757" i="2"/>
  <c r="T758" i="2"/>
  <c r="T759" i="2"/>
  <c r="B759" i="2" s="1"/>
  <c r="T760" i="2"/>
  <c r="T761" i="2"/>
  <c r="T762" i="2"/>
  <c r="T763" i="2"/>
  <c r="T764" i="2"/>
  <c r="T765" i="2"/>
  <c r="T766" i="2"/>
  <c r="T767" i="2"/>
  <c r="B767" i="2" s="1"/>
  <c r="T768" i="2"/>
  <c r="T769" i="2"/>
  <c r="T770" i="2"/>
  <c r="T771" i="2"/>
  <c r="T772" i="2"/>
  <c r="T773" i="2"/>
  <c r="T774" i="2"/>
  <c r="T775" i="2"/>
  <c r="B775" i="2" s="1"/>
  <c r="T776" i="2"/>
  <c r="T777" i="2"/>
  <c r="T778" i="2"/>
  <c r="T779" i="2"/>
  <c r="T780" i="2"/>
  <c r="T781" i="2"/>
  <c r="T782" i="2"/>
  <c r="T783" i="2"/>
  <c r="B783" i="2" s="1"/>
  <c r="T784" i="2"/>
  <c r="T785" i="2"/>
  <c r="T786" i="2"/>
  <c r="T787" i="2"/>
  <c r="T788" i="2"/>
  <c r="T789" i="2"/>
  <c r="T790" i="2"/>
  <c r="T791" i="2"/>
  <c r="B791" i="2" s="1"/>
  <c r="T792" i="2"/>
  <c r="T793" i="2"/>
  <c r="T794" i="2"/>
  <c r="T795" i="2"/>
  <c r="T796" i="2"/>
  <c r="T797" i="2"/>
  <c r="T798" i="2"/>
  <c r="T799" i="2"/>
  <c r="B799" i="2" s="1"/>
  <c r="T800" i="2"/>
  <c r="T801" i="2"/>
  <c r="T802" i="2"/>
  <c r="T803" i="2"/>
  <c r="T804" i="2"/>
  <c r="T805" i="2"/>
  <c r="T806" i="2"/>
  <c r="T807" i="2"/>
  <c r="B807" i="2" s="1"/>
  <c r="T808" i="2"/>
  <c r="T809" i="2"/>
  <c r="T810" i="2"/>
  <c r="T811" i="2"/>
  <c r="T812" i="2"/>
  <c r="T813" i="2"/>
  <c r="T814" i="2"/>
  <c r="T815" i="2"/>
  <c r="B815" i="2" s="1"/>
  <c r="T816" i="2"/>
  <c r="T817" i="2"/>
  <c r="T818" i="2"/>
  <c r="T819" i="2"/>
  <c r="T820" i="2"/>
  <c r="T821" i="2"/>
  <c r="T822" i="2"/>
  <c r="T823" i="2"/>
  <c r="B823" i="2" s="1"/>
  <c r="T824" i="2"/>
  <c r="T825" i="2"/>
  <c r="T826" i="2"/>
  <c r="T827" i="2"/>
  <c r="T828" i="2"/>
  <c r="T829" i="2"/>
  <c r="T830" i="2"/>
  <c r="T831" i="2"/>
  <c r="B831" i="2" s="1"/>
  <c r="T832" i="2"/>
  <c r="T833" i="2"/>
  <c r="T834" i="2"/>
  <c r="T835" i="2"/>
  <c r="T836" i="2"/>
  <c r="T837" i="2"/>
  <c r="T838" i="2"/>
  <c r="T839" i="2"/>
  <c r="B839" i="2" s="1"/>
  <c r="T840" i="2"/>
  <c r="T841" i="2"/>
  <c r="T842" i="2"/>
  <c r="T843" i="2"/>
  <c r="T844" i="2"/>
  <c r="T845" i="2"/>
  <c r="T846" i="2"/>
  <c r="T847" i="2"/>
  <c r="B847" i="2" s="1"/>
  <c r="T848" i="2"/>
  <c r="T849" i="2"/>
  <c r="T850" i="2"/>
  <c r="T851" i="2"/>
  <c r="T852" i="2"/>
  <c r="T853" i="2"/>
  <c r="T854" i="2"/>
  <c r="T855" i="2"/>
  <c r="B855" i="2" s="1"/>
  <c r="T856" i="2"/>
  <c r="T857" i="2"/>
  <c r="T858" i="2"/>
  <c r="T859" i="2"/>
  <c r="T860" i="2"/>
  <c r="T861" i="2"/>
  <c r="T862" i="2"/>
  <c r="T863" i="2"/>
  <c r="B863" i="2" s="1"/>
  <c r="T864" i="2"/>
  <c r="T865" i="2"/>
  <c r="T866" i="2"/>
  <c r="T867" i="2"/>
  <c r="T868" i="2"/>
  <c r="T869" i="2"/>
  <c r="T870" i="2"/>
  <c r="T871" i="2"/>
  <c r="B871" i="2" s="1"/>
  <c r="T872" i="2"/>
  <c r="T873" i="2"/>
  <c r="T874" i="2"/>
  <c r="T875" i="2"/>
  <c r="T876" i="2"/>
  <c r="T877" i="2"/>
  <c r="T878" i="2"/>
  <c r="T879" i="2"/>
  <c r="B879" i="2" s="1"/>
  <c r="T880" i="2"/>
  <c r="T881" i="2"/>
  <c r="T882" i="2"/>
  <c r="T883" i="2"/>
  <c r="T884" i="2"/>
  <c r="T885" i="2"/>
  <c r="T886" i="2"/>
  <c r="T887" i="2"/>
  <c r="B887" i="2" s="1"/>
  <c r="T888" i="2"/>
  <c r="T889" i="2"/>
  <c r="T890" i="2"/>
  <c r="T891" i="2"/>
  <c r="T892" i="2"/>
  <c r="T893" i="2"/>
  <c r="T894" i="2"/>
  <c r="T895" i="2"/>
  <c r="B895" i="2" s="1"/>
  <c r="T896" i="2"/>
  <c r="T897" i="2"/>
  <c r="T898" i="2"/>
  <c r="T899" i="2"/>
  <c r="T900" i="2"/>
  <c r="T901" i="2"/>
  <c r="T902" i="2"/>
  <c r="T903" i="2"/>
  <c r="B903" i="2" s="1"/>
  <c r="T904" i="2"/>
  <c r="T905" i="2"/>
  <c r="T906" i="2"/>
  <c r="T907" i="2"/>
  <c r="T908" i="2"/>
  <c r="T909" i="2"/>
  <c r="T910" i="2"/>
  <c r="T911" i="2"/>
  <c r="B911" i="2" s="1"/>
  <c r="T912" i="2"/>
  <c r="T913" i="2"/>
  <c r="T914" i="2"/>
  <c r="T915" i="2"/>
  <c r="T916" i="2"/>
  <c r="T917" i="2"/>
  <c r="T918" i="2"/>
  <c r="T919" i="2"/>
  <c r="B919" i="2" s="1"/>
  <c r="T920" i="2"/>
  <c r="T921" i="2"/>
  <c r="T922" i="2"/>
  <c r="T923" i="2"/>
  <c r="T924" i="2"/>
  <c r="T925" i="2"/>
  <c r="T926" i="2"/>
  <c r="T927" i="2"/>
  <c r="B927" i="2" s="1"/>
  <c r="T928" i="2"/>
  <c r="T929" i="2"/>
  <c r="T930" i="2"/>
  <c r="T931" i="2"/>
  <c r="T932" i="2"/>
  <c r="T933" i="2"/>
  <c r="T934" i="2"/>
  <c r="T935" i="2"/>
  <c r="B935" i="2" s="1"/>
  <c r="T936" i="2"/>
  <c r="T937" i="2"/>
  <c r="T938" i="2"/>
  <c r="T939" i="2"/>
  <c r="T940" i="2"/>
  <c r="T941" i="2"/>
  <c r="T942" i="2"/>
  <c r="T943" i="2"/>
  <c r="B943" i="2" s="1"/>
  <c r="T944" i="2"/>
  <c r="T945" i="2"/>
  <c r="T946" i="2"/>
  <c r="T947" i="2"/>
  <c r="T948" i="2"/>
  <c r="T949" i="2"/>
  <c r="T950" i="2"/>
  <c r="T951" i="2"/>
  <c r="B951" i="2" s="1"/>
  <c r="T952" i="2"/>
  <c r="T953" i="2"/>
  <c r="T954" i="2"/>
  <c r="T955" i="2"/>
  <c r="T956" i="2"/>
  <c r="T957" i="2"/>
  <c r="T958" i="2"/>
  <c r="T959" i="2"/>
  <c r="B959" i="2" s="1"/>
  <c r="T960" i="2"/>
  <c r="T961" i="2"/>
  <c r="T962" i="2"/>
  <c r="T963" i="2"/>
  <c r="T964" i="2"/>
  <c r="T965" i="2"/>
  <c r="T966" i="2"/>
  <c r="T967" i="2"/>
  <c r="B967" i="2" s="1"/>
  <c r="T968" i="2"/>
  <c r="T969" i="2"/>
  <c r="T970" i="2"/>
  <c r="T971" i="2"/>
  <c r="T972" i="2"/>
  <c r="T973" i="2"/>
  <c r="T974" i="2"/>
  <c r="T975" i="2"/>
  <c r="B975" i="2" s="1"/>
  <c r="T976" i="2"/>
  <c r="T977" i="2"/>
  <c r="T978" i="2"/>
  <c r="T979" i="2"/>
  <c r="T980" i="2"/>
  <c r="T981" i="2"/>
  <c r="T982" i="2"/>
  <c r="T983" i="2"/>
  <c r="B983" i="2" s="1"/>
  <c r="T984" i="2"/>
  <c r="T985" i="2"/>
  <c r="T986" i="2"/>
  <c r="T987" i="2"/>
  <c r="T988" i="2"/>
  <c r="T989" i="2"/>
  <c r="T990" i="2"/>
  <c r="T991" i="2"/>
  <c r="B991" i="2" s="1"/>
  <c r="T992" i="2"/>
  <c r="T993" i="2"/>
  <c r="T994" i="2"/>
  <c r="T995" i="2"/>
  <c r="T996" i="2"/>
  <c r="T997" i="2"/>
  <c r="T998" i="2"/>
  <c r="T999" i="2"/>
  <c r="B999" i="2" s="1"/>
  <c r="T1000" i="2"/>
  <c r="T1001" i="2"/>
  <c r="T1002" i="2"/>
  <c r="T1003" i="2"/>
  <c r="T1004" i="2"/>
  <c r="T1005" i="2"/>
  <c r="T1006" i="2"/>
  <c r="T1007" i="2"/>
  <c r="B1007" i="2" s="1"/>
  <c r="T1008" i="2"/>
  <c r="T1009" i="2"/>
  <c r="T1010" i="2"/>
  <c r="T1011" i="2"/>
  <c r="T1012" i="2"/>
  <c r="T1013" i="2"/>
  <c r="T1014" i="2"/>
  <c r="T1015" i="2"/>
  <c r="B1015" i="2" s="1"/>
  <c r="T1016" i="2"/>
  <c r="T1017" i="2"/>
  <c r="T1018" i="2"/>
  <c r="T1019" i="2"/>
  <c r="T1020" i="2"/>
  <c r="T1021" i="2"/>
  <c r="T1022" i="2"/>
  <c r="T1023" i="2"/>
  <c r="B1023" i="2" s="1"/>
  <c r="T1024" i="2"/>
  <c r="T1025" i="2"/>
  <c r="T1026" i="2"/>
  <c r="T1027" i="2"/>
  <c r="T1028" i="2"/>
  <c r="T1029" i="2"/>
  <c r="T1030" i="2"/>
  <c r="T1031" i="2"/>
  <c r="B1031" i="2" s="1"/>
  <c r="T1032" i="2"/>
  <c r="T1033" i="2"/>
  <c r="T1034" i="2"/>
  <c r="T1035" i="2"/>
  <c r="T1036" i="2"/>
  <c r="T1037" i="2"/>
  <c r="T1038" i="2"/>
  <c r="T1039" i="2"/>
  <c r="B1039" i="2" s="1"/>
  <c r="T1040" i="2"/>
  <c r="T1041" i="2"/>
  <c r="T1042" i="2"/>
  <c r="T1043" i="2"/>
  <c r="T1044" i="2"/>
  <c r="T1045" i="2"/>
  <c r="T1046" i="2"/>
  <c r="T1047" i="2"/>
  <c r="B1047" i="2" s="1"/>
  <c r="T1048" i="2"/>
  <c r="T1049" i="2"/>
  <c r="T1050" i="2"/>
  <c r="T1051" i="2"/>
  <c r="T1052" i="2"/>
  <c r="T1053" i="2"/>
  <c r="T1054" i="2"/>
  <c r="T1055" i="2"/>
  <c r="B1055" i="2" s="1"/>
  <c r="T1056" i="2"/>
  <c r="T1057" i="2"/>
  <c r="T1058" i="2"/>
  <c r="T1059" i="2"/>
  <c r="T1060" i="2"/>
  <c r="T1061" i="2"/>
  <c r="T1062" i="2"/>
  <c r="T1063" i="2"/>
  <c r="B1063" i="2" s="1"/>
  <c r="T1064" i="2"/>
  <c r="T1065" i="2"/>
  <c r="T1066" i="2"/>
  <c r="T1067" i="2"/>
  <c r="T1068" i="2"/>
  <c r="T1069" i="2"/>
  <c r="T1070" i="2"/>
  <c r="T1071" i="2"/>
  <c r="B1071" i="2" s="1"/>
  <c r="T1072" i="2"/>
  <c r="T1073" i="2"/>
  <c r="T1074" i="2"/>
  <c r="T1075" i="2"/>
  <c r="T1076" i="2"/>
  <c r="T1077" i="2"/>
  <c r="T1078" i="2"/>
  <c r="T1079" i="2"/>
  <c r="B1079" i="2" s="1"/>
  <c r="T1080" i="2"/>
  <c r="T1081" i="2"/>
  <c r="T1082" i="2"/>
  <c r="T1083" i="2"/>
  <c r="T1084" i="2"/>
  <c r="T1085" i="2"/>
  <c r="T1086" i="2"/>
  <c r="T1087" i="2"/>
  <c r="B1087" i="2" s="1"/>
  <c r="T1088" i="2"/>
  <c r="T1089" i="2"/>
  <c r="T1090" i="2"/>
  <c r="T1091" i="2"/>
  <c r="T1092" i="2"/>
  <c r="T1093" i="2"/>
  <c r="T1094" i="2"/>
  <c r="T1095" i="2"/>
  <c r="B1095" i="2" s="1"/>
  <c r="T1096" i="2"/>
  <c r="T1097" i="2"/>
  <c r="T1098" i="2"/>
  <c r="T1099" i="2"/>
  <c r="T1100" i="2"/>
  <c r="T1101" i="2"/>
  <c r="T1102" i="2"/>
  <c r="T1103" i="2"/>
  <c r="B1103" i="2" s="1"/>
  <c r="T1104" i="2"/>
  <c r="T1105" i="2"/>
  <c r="T1106" i="2"/>
  <c r="T1107" i="2"/>
  <c r="T1108" i="2"/>
  <c r="T1109" i="2"/>
  <c r="T1110" i="2"/>
  <c r="T1111" i="2"/>
  <c r="B1111" i="2" s="1"/>
  <c r="T1112" i="2"/>
  <c r="T1113" i="2"/>
  <c r="T1114" i="2"/>
  <c r="T1115" i="2"/>
  <c r="T1116" i="2"/>
  <c r="T1117" i="2"/>
  <c r="T1118" i="2"/>
  <c r="T1119" i="2"/>
  <c r="B1119" i="2" s="1"/>
  <c r="T1120" i="2"/>
  <c r="T1121" i="2"/>
  <c r="T1122" i="2"/>
  <c r="T1123" i="2"/>
  <c r="T1124" i="2"/>
  <c r="T1125" i="2"/>
  <c r="T1126" i="2"/>
  <c r="T1127" i="2"/>
  <c r="B1127" i="2" s="1"/>
  <c r="T1128" i="2"/>
  <c r="T1129" i="2"/>
  <c r="T1130" i="2"/>
  <c r="T1131" i="2"/>
  <c r="T1132" i="2"/>
  <c r="T1133" i="2"/>
  <c r="T1134" i="2"/>
  <c r="T1135" i="2"/>
  <c r="B1135" i="2" s="1"/>
  <c r="T1136" i="2"/>
  <c r="T1137" i="2"/>
  <c r="T1138" i="2"/>
  <c r="T1139" i="2"/>
  <c r="T1140" i="2"/>
  <c r="T1141" i="2"/>
  <c r="T1142" i="2"/>
  <c r="T1143" i="2"/>
  <c r="B1143" i="2" s="1"/>
  <c r="T1144" i="2"/>
  <c r="T1145" i="2"/>
  <c r="T1146" i="2"/>
  <c r="T1147" i="2"/>
  <c r="T1148" i="2"/>
  <c r="T1149" i="2"/>
  <c r="T1150" i="2"/>
  <c r="T1151" i="2"/>
  <c r="B1151" i="2" s="1"/>
  <c r="T1152" i="2"/>
  <c r="T1153" i="2"/>
  <c r="T1154" i="2"/>
  <c r="T1155" i="2"/>
  <c r="T1156" i="2"/>
  <c r="T1157" i="2"/>
  <c r="T1158" i="2"/>
  <c r="T1159" i="2"/>
  <c r="B1159" i="2" s="1"/>
  <c r="T1160" i="2"/>
  <c r="T1161" i="2"/>
  <c r="T1162" i="2"/>
  <c r="T1163" i="2"/>
  <c r="T1164" i="2"/>
  <c r="T1165" i="2"/>
  <c r="T1166" i="2"/>
  <c r="T1167" i="2"/>
  <c r="B1167" i="2" s="1"/>
  <c r="T1168" i="2"/>
  <c r="T1169" i="2"/>
  <c r="T1170" i="2"/>
  <c r="T1171" i="2"/>
  <c r="T1172" i="2"/>
  <c r="T1173" i="2"/>
  <c r="T1174" i="2"/>
  <c r="T1175" i="2"/>
  <c r="B1175" i="2" s="1"/>
  <c r="T1176" i="2"/>
  <c r="T1177" i="2"/>
  <c r="T1178" i="2"/>
  <c r="T1179" i="2"/>
  <c r="T1180" i="2"/>
  <c r="T1181" i="2"/>
  <c r="T1182" i="2"/>
  <c r="T1183" i="2"/>
  <c r="B1183" i="2" s="1"/>
  <c r="T1184" i="2"/>
  <c r="T1185" i="2"/>
  <c r="T1186" i="2"/>
  <c r="T1187" i="2"/>
  <c r="T1188" i="2"/>
  <c r="T1189" i="2"/>
  <c r="T1190" i="2"/>
  <c r="T1191" i="2"/>
  <c r="B1191" i="2" s="1"/>
  <c r="T1192" i="2"/>
  <c r="T1193" i="2"/>
  <c r="T1194" i="2"/>
  <c r="T1195" i="2"/>
  <c r="T1196" i="2"/>
  <c r="T1197" i="2"/>
  <c r="T1198" i="2"/>
  <c r="T1199" i="2"/>
  <c r="B1199" i="2" s="1"/>
  <c r="T1200" i="2"/>
  <c r="T1201" i="2"/>
  <c r="T1202" i="2"/>
  <c r="T1203" i="2"/>
  <c r="T1204" i="2"/>
  <c r="T1205" i="2"/>
  <c r="T1206" i="2"/>
  <c r="T1207" i="2"/>
  <c r="B1207" i="2" s="1"/>
  <c r="T1208" i="2"/>
  <c r="T1209" i="2"/>
  <c r="T1210" i="2"/>
  <c r="T1211" i="2"/>
  <c r="T1212" i="2"/>
  <c r="T1213" i="2"/>
  <c r="T1214" i="2"/>
  <c r="T1215" i="2"/>
  <c r="B1215" i="2" s="1"/>
  <c r="T1216" i="2"/>
  <c r="T1217" i="2"/>
  <c r="T1218" i="2"/>
  <c r="T1219" i="2"/>
  <c r="T1220" i="2"/>
  <c r="T1221" i="2"/>
  <c r="T1222" i="2"/>
  <c r="T1223" i="2"/>
  <c r="B1223" i="2" s="1"/>
  <c r="T1224" i="2"/>
  <c r="T1225" i="2"/>
  <c r="T1226" i="2"/>
  <c r="T1227" i="2"/>
  <c r="T1228" i="2"/>
  <c r="T1229" i="2"/>
  <c r="T1230" i="2"/>
  <c r="T1231" i="2"/>
  <c r="B1231" i="2" s="1"/>
  <c r="T1232" i="2"/>
  <c r="T1233" i="2"/>
  <c r="T1234" i="2"/>
  <c r="T1235" i="2"/>
  <c r="T1236" i="2"/>
  <c r="T1237" i="2"/>
  <c r="T1238" i="2"/>
  <c r="T1239" i="2"/>
  <c r="B1239" i="2" s="1"/>
  <c r="T1240" i="2"/>
  <c r="T1241" i="2"/>
  <c r="T1242" i="2"/>
  <c r="T1243" i="2"/>
  <c r="T1244" i="2"/>
  <c r="T1245" i="2"/>
  <c r="T1246" i="2"/>
  <c r="T1247" i="2"/>
  <c r="B1247" i="2" s="1"/>
  <c r="T1248" i="2"/>
  <c r="T1249" i="2"/>
  <c r="T1250" i="2"/>
  <c r="T1251" i="2"/>
  <c r="T1252" i="2"/>
  <c r="T1253" i="2"/>
  <c r="T1254" i="2"/>
  <c r="T1255" i="2"/>
  <c r="B1255" i="2" s="1"/>
  <c r="T1256" i="2"/>
  <c r="T1257" i="2"/>
  <c r="T1258" i="2"/>
  <c r="T1259" i="2"/>
  <c r="T1260" i="2"/>
  <c r="T1261" i="2"/>
  <c r="T1262" i="2"/>
  <c r="T1263" i="2"/>
  <c r="B1263" i="2" s="1"/>
  <c r="T1264" i="2"/>
  <c r="T1265" i="2"/>
  <c r="T1266" i="2"/>
  <c r="T1267" i="2"/>
  <c r="T1268" i="2"/>
  <c r="T1269" i="2"/>
  <c r="T1270" i="2"/>
  <c r="T1271" i="2"/>
  <c r="B1271" i="2" s="1"/>
  <c r="T1272" i="2"/>
  <c r="T1273" i="2"/>
  <c r="T1274" i="2"/>
  <c r="T1275" i="2"/>
  <c r="T1276" i="2"/>
  <c r="T1277" i="2"/>
  <c r="T1278" i="2"/>
  <c r="T1279" i="2"/>
  <c r="B1279" i="2" s="1"/>
  <c r="T1280" i="2"/>
  <c r="T1281" i="2"/>
  <c r="T1282" i="2"/>
  <c r="T1283" i="2"/>
  <c r="T1284" i="2"/>
  <c r="T1285" i="2"/>
  <c r="T1286" i="2"/>
  <c r="T1287" i="2"/>
  <c r="B1287" i="2" s="1"/>
  <c r="T1288" i="2"/>
  <c r="T1289" i="2"/>
  <c r="T1290" i="2"/>
  <c r="T1291" i="2"/>
  <c r="T1292" i="2"/>
  <c r="T1293" i="2"/>
  <c r="T1294" i="2"/>
  <c r="T1295" i="2"/>
  <c r="B1295" i="2" s="1"/>
  <c r="T1296" i="2"/>
  <c r="T1297" i="2"/>
  <c r="T1298" i="2"/>
  <c r="T1299" i="2"/>
  <c r="T1300" i="2"/>
  <c r="T1301" i="2"/>
  <c r="T1302" i="2"/>
  <c r="T1303" i="2"/>
  <c r="B1303" i="2" s="1"/>
  <c r="T1304" i="2"/>
  <c r="T1305" i="2"/>
  <c r="T1306" i="2"/>
  <c r="T1307" i="2"/>
  <c r="T1308" i="2"/>
  <c r="T1309" i="2"/>
  <c r="T1310" i="2"/>
  <c r="T1311" i="2"/>
  <c r="B1311" i="2" s="1"/>
  <c r="T1312" i="2"/>
  <c r="T1313" i="2"/>
  <c r="T1314" i="2"/>
  <c r="T1315" i="2"/>
  <c r="T1316" i="2"/>
  <c r="T1317" i="2"/>
  <c r="T1318" i="2"/>
  <c r="T1319" i="2"/>
  <c r="B1319" i="2" s="1"/>
  <c r="T1320" i="2"/>
  <c r="T1321" i="2"/>
  <c r="T1322" i="2"/>
  <c r="T1323" i="2"/>
  <c r="T1324" i="2"/>
  <c r="T1325" i="2"/>
  <c r="T1326" i="2"/>
  <c r="T1327" i="2"/>
  <c r="B1327" i="2" s="1"/>
  <c r="T1328" i="2"/>
  <c r="T1329" i="2"/>
  <c r="T1330" i="2"/>
  <c r="T1331" i="2"/>
  <c r="T1332" i="2"/>
  <c r="T1333" i="2"/>
  <c r="T1334" i="2"/>
  <c r="T1335" i="2"/>
  <c r="B1335" i="2" s="1"/>
  <c r="T1336" i="2"/>
  <c r="T1337" i="2"/>
  <c r="T1338" i="2"/>
  <c r="T1339" i="2"/>
  <c r="T1340" i="2"/>
  <c r="T1341" i="2"/>
  <c r="T1342" i="2"/>
  <c r="T1343" i="2"/>
  <c r="B1343" i="2" s="1"/>
  <c r="T1344" i="2"/>
  <c r="T1345" i="2"/>
  <c r="T1346" i="2"/>
  <c r="T1347" i="2"/>
  <c r="T1348" i="2"/>
  <c r="T1349" i="2"/>
  <c r="T1350" i="2"/>
  <c r="T1351" i="2"/>
  <c r="B1351" i="2" s="1"/>
  <c r="T1352" i="2"/>
  <c r="T1353" i="2"/>
  <c r="T1354" i="2"/>
  <c r="T1355" i="2"/>
  <c r="T1356" i="2"/>
  <c r="T1357" i="2"/>
  <c r="T1358" i="2"/>
  <c r="T1359" i="2"/>
  <c r="B1359" i="2" s="1"/>
  <c r="T1360" i="2"/>
  <c r="T1361" i="2"/>
  <c r="T1362" i="2"/>
  <c r="T1363" i="2"/>
  <c r="T1364" i="2"/>
  <c r="T1365" i="2"/>
  <c r="T1366" i="2"/>
  <c r="T1367" i="2"/>
  <c r="B1367" i="2" s="1"/>
  <c r="T1368" i="2"/>
  <c r="T1369" i="2"/>
  <c r="T1370" i="2"/>
  <c r="T1371" i="2"/>
  <c r="T1372" i="2"/>
  <c r="T1373" i="2"/>
  <c r="T1374" i="2"/>
  <c r="T1375" i="2"/>
  <c r="B1375" i="2" s="1"/>
  <c r="T1376" i="2"/>
  <c r="T1377" i="2"/>
  <c r="T1378" i="2"/>
  <c r="T1379" i="2"/>
  <c r="T1380" i="2"/>
  <c r="T1381" i="2"/>
  <c r="T1382" i="2"/>
  <c r="T1383" i="2"/>
  <c r="B1383" i="2" s="1"/>
  <c r="T1384" i="2"/>
  <c r="T1385" i="2"/>
  <c r="T1386" i="2"/>
  <c r="T1387" i="2"/>
  <c r="T1388" i="2"/>
  <c r="T1389" i="2"/>
  <c r="T1390" i="2"/>
  <c r="T1391" i="2"/>
  <c r="B1391" i="2" s="1"/>
  <c r="T1392" i="2"/>
  <c r="T1393" i="2"/>
  <c r="T1394" i="2"/>
  <c r="T1395" i="2"/>
  <c r="T1396" i="2"/>
  <c r="T1397" i="2"/>
  <c r="T1398" i="2"/>
  <c r="T1399" i="2"/>
  <c r="B1399" i="2" s="1"/>
  <c r="T1400" i="2"/>
  <c r="T1401" i="2"/>
  <c r="T1402" i="2"/>
  <c r="T1403" i="2"/>
  <c r="T1404" i="2"/>
  <c r="B1404" i="2" s="1"/>
  <c r="T1405" i="2"/>
  <c r="T1406" i="2"/>
  <c r="T1407" i="2"/>
  <c r="B1407" i="2" s="1"/>
  <c r="T1408" i="2"/>
  <c r="T1409" i="2"/>
  <c r="T1410" i="2"/>
  <c r="T1411" i="2"/>
  <c r="T1412" i="2"/>
  <c r="B1412" i="2" s="1"/>
  <c r="T1413" i="2"/>
  <c r="T1414" i="2"/>
  <c r="T1415" i="2"/>
  <c r="B1415" i="2" s="1"/>
  <c r="T1416" i="2"/>
  <c r="T1417" i="2"/>
  <c r="T1418" i="2"/>
  <c r="T1419" i="2"/>
  <c r="T1420" i="2"/>
  <c r="B1420" i="2" s="1"/>
  <c r="T1421" i="2"/>
  <c r="T1422" i="2"/>
  <c r="T1423" i="2"/>
  <c r="B1423" i="2" s="1"/>
  <c r="T1424" i="2"/>
  <c r="T1425" i="2"/>
  <c r="T1426" i="2"/>
  <c r="T1427" i="2"/>
  <c r="T1428" i="2"/>
  <c r="B1428" i="2" s="1"/>
  <c r="T1429" i="2"/>
  <c r="T1430" i="2"/>
  <c r="T1431" i="2"/>
  <c r="B1431" i="2" s="1"/>
  <c r="T1432" i="2"/>
  <c r="T1433" i="2"/>
  <c r="T1434" i="2"/>
  <c r="T1435" i="2"/>
  <c r="T1436" i="2"/>
  <c r="B1436" i="2" s="1"/>
  <c r="T1437" i="2"/>
  <c r="T1438" i="2"/>
  <c r="T1439" i="2"/>
  <c r="B1439" i="2" s="1"/>
  <c r="T1440" i="2"/>
  <c r="T1441" i="2"/>
  <c r="T1442" i="2"/>
  <c r="T1443" i="2"/>
  <c r="T1444" i="2"/>
  <c r="B1444" i="2" s="1"/>
  <c r="T1445" i="2"/>
  <c r="T1446" i="2"/>
  <c r="T1447" i="2"/>
  <c r="B1447" i="2" s="1"/>
  <c r="T1448" i="2"/>
  <c r="T1449" i="2"/>
  <c r="T1450" i="2"/>
  <c r="T1451" i="2"/>
  <c r="T1452" i="2"/>
  <c r="B1452" i="2" s="1"/>
  <c r="T1453" i="2"/>
  <c r="T1454" i="2"/>
  <c r="T1455" i="2"/>
  <c r="B1455" i="2" s="1"/>
  <c r="T1456" i="2"/>
  <c r="T1457" i="2"/>
  <c r="T1458" i="2"/>
  <c r="T1459" i="2"/>
  <c r="T1460" i="2"/>
  <c r="B1460" i="2" s="1"/>
  <c r="T1461" i="2"/>
  <c r="T1462" i="2"/>
  <c r="T1463" i="2"/>
  <c r="B1463" i="2" s="1"/>
  <c r="T1464" i="2"/>
  <c r="T1465" i="2"/>
  <c r="T1466" i="2"/>
  <c r="T1467" i="2"/>
  <c r="T1468" i="2"/>
  <c r="B1468" i="2" s="1"/>
  <c r="T1469" i="2"/>
  <c r="T1470" i="2"/>
  <c r="T1471" i="2"/>
  <c r="B1471" i="2" s="1"/>
  <c r="T1472" i="2"/>
  <c r="T1473" i="2"/>
  <c r="T1474" i="2"/>
  <c r="T1475" i="2"/>
  <c r="T1476" i="2"/>
  <c r="B1476" i="2" s="1"/>
  <c r="T1477" i="2"/>
  <c r="T1478" i="2"/>
  <c r="T1479" i="2"/>
  <c r="B1479" i="2" s="1"/>
  <c r="T1480" i="2"/>
  <c r="T1481" i="2"/>
  <c r="T1482" i="2"/>
  <c r="T1483" i="2"/>
  <c r="T1484" i="2"/>
  <c r="B1484" i="2" s="1"/>
  <c r="T1485" i="2"/>
  <c r="T1486" i="2"/>
  <c r="T1487" i="2"/>
  <c r="B1487" i="2" s="1"/>
  <c r="T1488" i="2"/>
  <c r="T1489" i="2"/>
  <c r="T1490" i="2"/>
  <c r="T1491" i="2"/>
  <c r="T1492" i="2"/>
  <c r="B1492" i="2" s="1"/>
  <c r="T1493" i="2"/>
  <c r="T1494" i="2"/>
  <c r="T1495" i="2"/>
  <c r="B1495" i="2" s="1"/>
  <c r="T1496" i="2"/>
  <c r="T1497" i="2"/>
  <c r="T1498" i="2"/>
  <c r="T1499" i="2"/>
  <c r="T1500" i="2"/>
  <c r="B1500" i="2" s="1"/>
  <c r="T1501" i="2"/>
  <c r="T1502" i="2"/>
  <c r="T1503" i="2"/>
  <c r="B1503" i="2" s="1"/>
  <c r="T1504" i="2"/>
  <c r="T1505" i="2"/>
  <c r="T1506" i="2"/>
  <c r="T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AH127" i="2"/>
  <c r="AH128" i="2"/>
  <c r="AH129" i="2"/>
  <c r="AH130" i="2"/>
  <c r="AH131" i="2"/>
  <c r="AH132" i="2"/>
  <c r="AH133" i="2"/>
  <c r="AH134" i="2"/>
  <c r="AH135" i="2"/>
  <c r="AH136" i="2"/>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245" i="2"/>
  <c r="AH246" i="2"/>
  <c r="AH247" i="2"/>
  <c r="AH248" i="2"/>
  <c r="AH249" i="2"/>
  <c r="AH250" i="2"/>
  <c r="AH251" i="2"/>
  <c r="AH252" i="2"/>
  <c r="AH253" i="2"/>
  <c r="AH254" i="2"/>
  <c r="AH255" i="2"/>
  <c r="AH256" i="2"/>
  <c r="AH257" i="2"/>
  <c r="AH258" i="2"/>
  <c r="AH259" i="2"/>
  <c r="AH260" i="2"/>
  <c r="AH261" i="2"/>
  <c r="AH262" i="2"/>
  <c r="AH263" i="2"/>
  <c r="AH264" i="2"/>
  <c r="AH265" i="2"/>
  <c r="AH266" i="2"/>
  <c r="AH267" i="2"/>
  <c r="AH268" i="2"/>
  <c r="AH269" i="2"/>
  <c r="AH270" i="2"/>
  <c r="AH271" i="2"/>
  <c r="AH272" i="2"/>
  <c r="AH273" i="2"/>
  <c r="AH274" i="2"/>
  <c r="AH275" i="2"/>
  <c r="AH276" i="2"/>
  <c r="AH277" i="2"/>
  <c r="AH278" i="2"/>
  <c r="AH279" i="2"/>
  <c r="AH280" i="2"/>
  <c r="AH281" i="2"/>
  <c r="AH282" i="2"/>
  <c r="AH283" i="2"/>
  <c r="AH284" i="2"/>
  <c r="AH285" i="2"/>
  <c r="AH286" i="2"/>
  <c r="AH287" i="2"/>
  <c r="AH288" i="2"/>
  <c r="AH289" i="2"/>
  <c r="AH290" i="2"/>
  <c r="AH291" i="2"/>
  <c r="AH292" i="2"/>
  <c r="AH293" i="2"/>
  <c r="AH294" i="2"/>
  <c r="AH295" i="2"/>
  <c r="AH296" i="2"/>
  <c r="AH297" i="2"/>
  <c r="AH298" i="2"/>
  <c r="AH299" i="2"/>
  <c r="AH300" i="2"/>
  <c r="AH301" i="2"/>
  <c r="AH302" i="2"/>
  <c r="AH303" i="2"/>
  <c r="AH304" i="2"/>
  <c r="AH305" i="2"/>
  <c r="AH306" i="2"/>
  <c r="AH307" i="2"/>
  <c r="AH308" i="2"/>
  <c r="AH309" i="2"/>
  <c r="AH310" i="2"/>
  <c r="AH311" i="2"/>
  <c r="AH312" i="2"/>
  <c r="AH313" i="2"/>
  <c r="AH314" i="2"/>
  <c r="AH315" i="2"/>
  <c r="AH316" i="2"/>
  <c r="AH317" i="2"/>
  <c r="AH318" i="2"/>
  <c r="AH319" i="2"/>
  <c r="AH320" i="2"/>
  <c r="AH321" i="2"/>
  <c r="AH322" i="2"/>
  <c r="AH323" i="2"/>
  <c r="AH324" i="2"/>
  <c r="AH325" i="2"/>
  <c r="AH326" i="2"/>
  <c r="AH327" i="2"/>
  <c r="AH328" i="2"/>
  <c r="AH329" i="2"/>
  <c r="AH330" i="2"/>
  <c r="AH331" i="2"/>
  <c r="AH332" i="2"/>
  <c r="AH333" i="2"/>
  <c r="AH334" i="2"/>
  <c r="AH335" i="2"/>
  <c r="AH336" i="2"/>
  <c r="AH337" i="2"/>
  <c r="AH338" i="2"/>
  <c r="AH339" i="2"/>
  <c r="AH340" i="2"/>
  <c r="AH341" i="2"/>
  <c r="AH342" i="2"/>
  <c r="AH343" i="2"/>
  <c r="AH344" i="2"/>
  <c r="AH345" i="2"/>
  <c r="AH346" i="2"/>
  <c r="AH347" i="2"/>
  <c r="AH348" i="2"/>
  <c r="AH349" i="2"/>
  <c r="AH350" i="2"/>
  <c r="AH351" i="2"/>
  <c r="AH352" i="2"/>
  <c r="AH353" i="2"/>
  <c r="AH354" i="2"/>
  <c r="AH355" i="2"/>
  <c r="AH356" i="2"/>
  <c r="AH357" i="2"/>
  <c r="AH358" i="2"/>
  <c r="AH359" i="2"/>
  <c r="AH360" i="2"/>
  <c r="AH361" i="2"/>
  <c r="AH362" i="2"/>
  <c r="AH363" i="2"/>
  <c r="AH364" i="2"/>
  <c r="AH365" i="2"/>
  <c r="AH366" i="2"/>
  <c r="AH367" i="2"/>
  <c r="AH368" i="2"/>
  <c r="AH369" i="2"/>
  <c r="AH370" i="2"/>
  <c r="AH371" i="2"/>
  <c r="AH372" i="2"/>
  <c r="AH373" i="2"/>
  <c r="AH374" i="2"/>
  <c r="AH375" i="2"/>
  <c r="AH376" i="2"/>
  <c r="AH377" i="2"/>
  <c r="AH378" i="2"/>
  <c r="AH379" i="2"/>
  <c r="AH380" i="2"/>
  <c r="AH381" i="2"/>
  <c r="AH382" i="2"/>
  <c r="AH383" i="2"/>
  <c r="AH384" i="2"/>
  <c r="AH385" i="2"/>
  <c r="AH386" i="2"/>
  <c r="AH387" i="2"/>
  <c r="AH388" i="2"/>
  <c r="AH389" i="2"/>
  <c r="AH390" i="2"/>
  <c r="AH391" i="2"/>
  <c r="AH392" i="2"/>
  <c r="AH393" i="2"/>
  <c r="AH394" i="2"/>
  <c r="AH395" i="2"/>
  <c r="AH396" i="2"/>
  <c r="AH397" i="2"/>
  <c r="AH398" i="2"/>
  <c r="AH399" i="2"/>
  <c r="AH400" i="2"/>
  <c r="AH401" i="2"/>
  <c r="AH402" i="2"/>
  <c r="AH403" i="2"/>
  <c r="AH404" i="2"/>
  <c r="AH405" i="2"/>
  <c r="AH406" i="2"/>
  <c r="AH407" i="2"/>
  <c r="AH408" i="2"/>
  <c r="AH409" i="2"/>
  <c r="AH410" i="2"/>
  <c r="AH411" i="2"/>
  <c r="AH412" i="2"/>
  <c r="AH413" i="2"/>
  <c r="AH414" i="2"/>
  <c r="AH415" i="2"/>
  <c r="AH416" i="2"/>
  <c r="AH417" i="2"/>
  <c r="AH418" i="2"/>
  <c r="AH419" i="2"/>
  <c r="AH420" i="2"/>
  <c r="AH421" i="2"/>
  <c r="AH422" i="2"/>
  <c r="AH423" i="2"/>
  <c r="AH424" i="2"/>
  <c r="AH425" i="2"/>
  <c r="AH426" i="2"/>
  <c r="AH427" i="2"/>
  <c r="AH428" i="2"/>
  <c r="AH429" i="2"/>
  <c r="AH430" i="2"/>
  <c r="AH431" i="2"/>
  <c r="AH432" i="2"/>
  <c r="AH433" i="2"/>
  <c r="AH434" i="2"/>
  <c r="AH435" i="2"/>
  <c r="AH436" i="2"/>
  <c r="AH437" i="2"/>
  <c r="AH438" i="2"/>
  <c r="AH439" i="2"/>
  <c r="AH440" i="2"/>
  <c r="AH441" i="2"/>
  <c r="AH442" i="2"/>
  <c r="AH443" i="2"/>
  <c r="AH444" i="2"/>
  <c r="AH445" i="2"/>
  <c r="AH446" i="2"/>
  <c r="AH447" i="2"/>
  <c r="AH448" i="2"/>
  <c r="AH449" i="2"/>
  <c r="AH450" i="2"/>
  <c r="AH451" i="2"/>
  <c r="AH452" i="2"/>
  <c r="AH453" i="2"/>
  <c r="AH454" i="2"/>
  <c r="AH455" i="2"/>
  <c r="AH456" i="2"/>
  <c r="AH457" i="2"/>
  <c r="AH458" i="2"/>
  <c r="AH459" i="2"/>
  <c r="AH460" i="2"/>
  <c r="AH461" i="2"/>
  <c r="AH462" i="2"/>
  <c r="AH463" i="2"/>
  <c r="AH464" i="2"/>
  <c r="AH465" i="2"/>
  <c r="AH466" i="2"/>
  <c r="AH467" i="2"/>
  <c r="AH468" i="2"/>
  <c r="AH469" i="2"/>
  <c r="AH470" i="2"/>
  <c r="AH471" i="2"/>
  <c r="AH472" i="2"/>
  <c r="AH473" i="2"/>
  <c r="AH474" i="2"/>
  <c r="AH475" i="2"/>
  <c r="AH476" i="2"/>
  <c r="AH477" i="2"/>
  <c r="AH478" i="2"/>
  <c r="AH479" i="2"/>
  <c r="AH480" i="2"/>
  <c r="AH481" i="2"/>
  <c r="AH482" i="2"/>
  <c r="AH483" i="2"/>
  <c r="AH484" i="2"/>
  <c r="AH485" i="2"/>
  <c r="AH486" i="2"/>
  <c r="AH487" i="2"/>
  <c r="AH488" i="2"/>
  <c r="AH489" i="2"/>
  <c r="AH490" i="2"/>
  <c r="AH491" i="2"/>
  <c r="AH492" i="2"/>
  <c r="AH493" i="2"/>
  <c r="AH494" i="2"/>
  <c r="AH495" i="2"/>
  <c r="AH496" i="2"/>
  <c r="AH497" i="2"/>
  <c r="AH498" i="2"/>
  <c r="AH499" i="2"/>
  <c r="AH500" i="2"/>
  <c r="AH501" i="2"/>
  <c r="AH502" i="2"/>
  <c r="AH503" i="2"/>
  <c r="AH504" i="2"/>
  <c r="AH505" i="2"/>
  <c r="AH506" i="2"/>
  <c r="AH507" i="2"/>
  <c r="AH508" i="2"/>
  <c r="AH509" i="2"/>
  <c r="AH510" i="2"/>
  <c r="AH511" i="2"/>
  <c r="AH512" i="2"/>
  <c r="AH513" i="2"/>
  <c r="AH514" i="2"/>
  <c r="AH515" i="2"/>
  <c r="AH516" i="2"/>
  <c r="AH517" i="2"/>
  <c r="AH518" i="2"/>
  <c r="AH519" i="2"/>
  <c r="AH520" i="2"/>
  <c r="AH521" i="2"/>
  <c r="AH522" i="2"/>
  <c r="AH523" i="2"/>
  <c r="AH524" i="2"/>
  <c r="AH525" i="2"/>
  <c r="AH526" i="2"/>
  <c r="AH527" i="2"/>
  <c r="AH528" i="2"/>
  <c r="AH529" i="2"/>
  <c r="AH530" i="2"/>
  <c r="AH531" i="2"/>
  <c r="AH532" i="2"/>
  <c r="AH533" i="2"/>
  <c r="AH534" i="2"/>
  <c r="AH535" i="2"/>
  <c r="AH536" i="2"/>
  <c r="AH537" i="2"/>
  <c r="AH538" i="2"/>
  <c r="AH539" i="2"/>
  <c r="AH540" i="2"/>
  <c r="AH541" i="2"/>
  <c r="AH542" i="2"/>
  <c r="AH543" i="2"/>
  <c r="AH544" i="2"/>
  <c r="AH545" i="2"/>
  <c r="AH546" i="2"/>
  <c r="AH547" i="2"/>
  <c r="AH548" i="2"/>
  <c r="AH549" i="2"/>
  <c r="AH550" i="2"/>
  <c r="AH551" i="2"/>
  <c r="AH552" i="2"/>
  <c r="AH553" i="2"/>
  <c r="AH554" i="2"/>
  <c r="AH555" i="2"/>
  <c r="AH556" i="2"/>
  <c r="AH557" i="2"/>
  <c r="AH558" i="2"/>
  <c r="AH559" i="2"/>
  <c r="AH560" i="2"/>
  <c r="AH561" i="2"/>
  <c r="AH562" i="2"/>
  <c r="AH563" i="2"/>
  <c r="AH564" i="2"/>
  <c r="AH565" i="2"/>
  <c r="AH566" i="2"/>
  <c r="AH567" i="2"/>
  <c r="AH568" i="2"/>
  <c r="AH569" i="2"/>
  <c r="AH570" i="2"/>
  <c r="AH571" i="2"/>
  <c r="AH572" i="2"/>
  <c r="AH573" i="2"/>
  <c r="AH574" i="2"/>
  <c r="AH575" i="2"/>
  <c r="AH576" i="2"/>
  <c r="AH577" i="2"/>
  <c r="AH578" i="2"/>
  <c r="AH579" i="2"/>
  <c r="AH580" i="2"/>
  <c r="AH581" i="2"/>
  <c r="AH582" i="2"/>
  <c r="AH583" i="2"/>
  <c r="AH584" i="2"/>
  <c r="AH585" i="2"/>
  <c r="AH586" i="2"/>
  <c r="AH587" i="2"/>
  <c r="AH588" i="2"/>
  <c r="AH589" i="2"/>
  <c r="AH590" i="2"/>
  <c r="AH591" i="2"/>
  <c r="AH592" i="2"/>
  <c r="AH593" i="2"/>
  <c r="AH594" i="2"/>
  <c r="AH595" i="2"/>
  <c r="AH596" i="2"/>
  <c r="AH597" i="2"/>
  <c r="AH598" i="2"/>
  <c r="AH599" i="2"/>
  <c r="AH600" i="2"/>
  <c r="AH601" i="2"/>
  <c r="AH602" i="2"/>
  <c r="AH603" i="2"/>
  <c r="AH604" i="2"/>
  <c r="AH605" i="2"/>
  <c r="AH606" i="2"/>
  <c r="AH607" i="2"/>
  <c r="AH608" i="2"/>
  <c r="AH609" i="2"/>
  <c r="AH610" i="2"/>
  <c r="AH611" i="2"/>
  <c r="AH612" i="2"/>
  <c r="AH613" i="2"/>
  <c r="AH614" i="2"/>
  <c r="AH615" i="2"/>
  <c r="AH616" i="2"/>
  <c r="AH617" i="2"/>
  <c r="AH618" i="2"/>
  <c r="AH619" i="2"/>
  <c r="AH620" i="2"/>
  <c r="AH621" i="2"/>
  <c r="AH622" i="2"/>
  <c r="AH623" i="2"/>
  <c r="AH624" i="2"/>
  <c r="AH625" i="2"/>
  <c r="AH626" i="2"/>
  <c r="AH627" i="2"/>
  <c r="AH628" i="2"/>
  <c r="AH629" i="2"/>
  <c r="AH630" i="2"/>
  <c r="AH631" i="2"/>
  <c r="AH632" i="2"/>
  <c r="AH633" i="2"/>
  <c r="AH634" i="2"/>
  <c r="AH635" i="2"/>
  <c r="AH636" i="2"/>
  <c r="AH637" i="2"/>
  <c r="AH638" i="2"/>
  <c r="AH639" i="2"/>
  <c r="AH640" i="2"/>
  <c r="AH641" i="2"/>
  <c r="AH642" i="2"/>
  <c r="AH643" i="2"/>
  <c r="AH644" i="2"/>
  <c r="AH645" i="2"/>
  <c r="AH646" i="2"/>
  <c r="AH647" i="2"/>
  <c r="AH648" i="2"/>
  <c r="AH649" i="2"/>
  <c r="AH650" i="2"/>
  <c r="AH651" i="2"/>
  <c r="AH652" i="2"/>
  <c r="AH653" i="2"/>
  <c r="AH654" i="2"/>
  <c r="AH655" i="2"/>
  <c r="AH656" i="2"/>
  <c r="AH657" i="2"/>
  <c r="AH658" i="2"/>
  <c r="AH659" i="2"/>
  <c r="AH660" i="2"/>
  <c r="AH661" i="2"/>
  <c r="AH662" i="2"/>
  <c r="AH663" i="2"/>
  <c r="AH664" i="2"/>
  <c r="AH665" i="2"/>
  <c r="AH666" i="2"/>
  <c r="AH667" i="2"/>
  <c r="AH668" i="2"/>
  <c r="AH669" i="2"/>
  <c r="AH670" i="2"/>
  <c r="AH671" i="2"/>
  <c r="AH672" i="2"/>
  <c r="AH673" i="2"/>
  <c r="AH674" i="2"/>
  <c r="AH675" i="2"/>
  <c r="AH676" i="2"/>
  <c r="AH677" i="2"/>
  <c r="AH678" i="2"/>
  <c r="AH679" i="2"/>
  <c r="AH680" i="2"/>
  <c r="AH681" i="2"/>
  <c r="AH682" i="2"/>
  <c r="AH683" i="2"/>
  <c r="AH684" i="2"/>
  <c r="AH685" i="2"/>
  <c r="AH686" i="2"/>
  <c r="AH687" i="2"/>
  <c r="AH688" i="2"/>
  <c r="AH689" i="2"/>
  <c r="AH690" i="2"/>
  <c r="AH691" i="2"/>
  <c r="AH692" i="2"/>
  <c r="AH693" i="2"/>
  <c r="AH694" i="2"/>
  <c r="AH695" i="2"/>
  <c r="AH696" i="2"/>
  <c r="AH697" i="2"/>
  <c r="AH698" i="2"/>
  <c r="AH699" i="2"/>
  <c r="AH700" i="2"/>
  <c r="AH701" i="2"/>
  <c r="AH702" i="2"/>
  <c r="AH703" i="2"/>
  <c r="AH704" i="2"/>
  <c r="AH705" i="2"/>
  <c r="AH706" i="2"/>
  <c r="AH707" i="2"/>
  <c r="AH708" i="2"/>
  <c r="AH709" i="2"/>
  <c r="AH710" i="2"/>
  <c r="AH711" i="2"/>
  <c r="AH712" i="2"/>
  <c r="AH713" i="2"/>
  <c r="AH714" i="2"/>
  <c r="AH715" i="2"/>
  <c r="AH716" i="2"/>
  <c r="AH717" i="2"/>
  <c r="AH718" i="2"/>
  <c r="AH719" i="2"/>
  <c r="AH720" i="2"/>
  <c r="AH721" i="2"/>
  <c r="AH722" i="2"/>
  <c r="AH723" i="2"/>
  <c r="AH724" i="2"/>
  <c r="AH725" i="2"/>
  <c r="AH726" i="2"/>
  <c r="AH727" i="2"/>
  <c r="AH728" i="2"/>
  <c r="AH729" i="2"/>
  <c r="AH730" i="2"/>
  <c r="AH731" i="2"/>
  <c r="AH732" i="2"/>
  <c r="AH733" i="2"/>
  <c r="AH734" i="2"/>
  <c r="AH735" i="2"/>
  <c r="AH736" i="2"/>
  <c r="AH737" i="2"/>
  <c r="AH738" i="2"/>
  <c r="AH739" i="2"/>
  <c r="AH740" i="2"/>
  <c r="AH741" i="2"/>
  <c r="AH742" i="2"/>
  <c r="AH743" i="2"/>
  <c r="AH744" i="2"/>
  <c r="AH745" i="2"/>
  <c r="AH746" i="2"/>
  <c r="AH747" i="2"/>
  <c r="AH748" i="2"/>
  <c r="AH749" i="2"/>
  <c r="AH750" i="2"/>
  <c r="AH751" i="2"/>
  <c r="AH752" i="2"/>
  <c r="AH753" i="2"/>
  <c r="AH754" i="2"/>
  <c r="AH755" i="2"/>
  <c r="AH756" i="2"/>
  <c r="AH757" i="2"/>
  <c r="AH758" i="2"/>
  <c r="AH759" i="2"/>
  <c r="AH760" i="2"/>
  <c r="AH761" i="2"/>
  <c r="AH762" i="2"/>
  <c r="AH763" i="2"/>
  <c r="AH764" i="2"/>
  <c r="AH765" i="2"/>
  <c r="AH766" i="2"/>
  <c r="AH767" i="2"/>
  <c r="AH768" i="2"/>
  <c r="AH769" i="2"/>
  <c r="AH770" i="2"/>
  <c r="AH771" i="2"/>
  <c r="AH772" i="2"/>
  <c r="AH773" i="2"/>
  <c r="AH774" i="2"/>
  <c r="AH775" i="2"/>
  <c r="AH776" i="2"/>
  <c r="AH777" i="2"/>
  <c r="AH778" i="2"/>
  <c r="AH779" i="2"/>
  <c r="AH780" i="2"/>
  <c r="AH781" i="2"/>
  <c r="AH782" i="2"/>
  <c r="AH783" i="2"/>
  <c r="AH784" i="2"/>
  <c r="AH785" i="2"/>
  <c r="AH786" i="2"/>
  <c r="AH787" i="2"/>
  <c r="AH788" i="2"/>
  <c r="AH789" i="2"/>
  <c r="AH790" i="2"/>
  <c r="AH791" i="2"/>
  <c r="AH792" i="2"/>
  <c r="AH793" i="2"/>
  <c r="AH794" i="2"/>
  <c r="AH795" i="2"/>
  <c r="AH796" i="2"/>
  <c r="AH797" i="2"/>
  <c r="AH798" i="2"/>
  <c r="AH799" i="2"/>
  <c r="AH800" i="2"/>
  <c r="AH801" i="2"/>
  <c r="AH802" i="2"/>
  <c r="AH803" i="2"/>
  <c r="AH804" i="2"/>
  <c r="AH805" i="2"/>
  <c r="AH806" i="2"/>
  <c r="AH807" i="2"/>
  <c r="AH808" i="2"/>
  <c r="AH809" i="2"/>
  <c r="AH810" i="2"/>
  <c r="AH811" i="2"/>
  <c r="AH812" i="2"/>
  <c r="AH813" i="2"/>
  <c r="AH814" i="2"/>
  <c r="AH815" i="2"/>
  <c r="AH816" i="2"/>
  <c r="AH817" i="2"/>
  <c r="AH818" i="2"/>
  <c r="AH819" i="2"/>
  <c r="AH820" i="2"/>
  <c r="AH821" i="2"/>
  <c r="AH822" i="2"/>
  <c r="AH823" i="2"/>
  <c r="AH824" i="2"/>
  <c r="AH825" i="2"/>
  <c r="AH826" i="2"/>
  <c r="AH827" i="2"/>
  <c r="AH828" i="2"/>
  <c r="AH829" i="2"/>
  <c r="AH830" i="2"/>
  <c r="AH831" i="2"/>
  <c r="AH832" i="2"/>
  <c r="AH833" i="2"/>
  <c r="AH834" i="2"/>
  <c r="AH835" i="2"/>
  <c r="AH836" i="2"/>
  <c r="AH837" i="2"/>
  <c r="AH838" i="2"/>
  <c r="AH839" i="2"/>
  <c r="AH840" i="2"/>
  <c r="AH841" i="2"/>
  <c r="AH842" i="2"/>
  <c r="AH843" i="2"/>
  <c r="AH844" i="2"/>
  <c r="AH845" i="2"/>
  <c r="AH846" i="2"/>
  <c r="AH847" i="2"/>
  <c r="AH848" i="2"/>
  <c r="AH849" i="2"/>
  <c r="AH850" i="2"/>
  <c r="AH851" i="2"/>
  <c r="AH852" i="2"/>
  <c r="AH853" i="2"/>
  <c r="AH854" i="2"/>
  <c r="AH855" i="2"/>
  <c r="AH856" i="2"/>
  <c r="AH857" i="2"/>
  <c r="AH858" i="2"/>
  <c r="AH859" i="2"/>
  <c r="AH860" i="2"/>
  <c r="AH861" i="2"/>
  <c r="AH862" i="2"/>
  <c r="AH863" i="2"/>
  <c r="AH864" i="2"/>
  <c r="AH865" i="2"/>
  <c r="AH866" i="2"/>
  <c r="AH867" i="2"/>
  <c r="AH868" i="2"/>
  <c r="AH869" i="2"/>
  <c r="AH870" i="2"/>
  <c r="AH871" i="2"/>
  <c r="AH872" i="2"/>
  <c r="AH873" i="2"/>
  <c r="AH874" i="2"/>
  <c r="AH875" i="2"/>
  <c r="AH876" i="2"/>
  <c r="AH877" i="2"/>
  <c r="AH878" i="2"/>
  <c r="AH879" i="2"/>
  <c r="AH880" i="2"/>
  <c r="AH881" i="2"/>
  <c r="AH882" i="2"/>
  <c r="AH883" i="2"/>
  <c r="AH884" i="2"/>
  <c r="AH885" i="2"/>
  <c r="AH886" i="2"/>
  <c r="AH887" i="2"/>
  <c r="AH888" i="2"/>
  <c r="AH889" i="2"/>
  <c r="AH890" i="2"/>
  <c r="AH891" i="2"/>
  <c r="AH892" i="2"/>
  <c r="AH893" i="2"/>
  <c r="AH894" i="2"/>
  <c r="AH895" i="2"/>
  <c r="AH896" i="2"/>
  <c r="AH897" i="2"/>
  <c r="AH898" i="2"/>
  <c r="AH899" i="2"/>
  <c r="AH900" i="2"/>
  <c r="AH901" i="2"/>
  <c r="AH902" i="2"/>
  <c r="AH903" i="2"/>
  <c r="AH904" i="2"/>
  <c r="AH905" i="2"/>
  <c r="AH906" i="2"/>
  <c r="AH907" i="2"/>
  <c r="AH908" i="2"/>
  <c r="AH909" i="2"/>
  <c r="AH910" i="2"/>
  <c r="AH911" i="2"/>
  <c r="AH912" i="2"/>
  <c r="AH913" i="2"/>
  <c r="AH914" i="2"/>
  <c r="AH915" i="2"/>
  <c r="AH916" i="2"/>
  <c r="AH917" i="2"/>
  <c r="AH918" i="2"/>
  <c r="AH919" i="2"/>
  <c r="AH920" i="2"/>
  <c r="AH921" i="2"/>
  <c r="AH922" i="2"/>
  <c r="AH923" i="2"/>
  <c r="AH924" i="2"/>
  <c r="AH925" i="2"/>
  <c r="AH926" i="2"/>
  <c r="AH927" i="2"/>
  <c r="AH928" i="2"/>
  <c r="AH929" i="2"/>
  <c r="AH930" i="2"/>
  <c r="AH931" i="2"/>
  <c r="AH932" i="2"/>
  <c r="AH933" i="2"/>
  <c r="AH934" i="2"/>
  <c r="AH935" i="2"/>
  <c r="AH936" i="2"/>
  <c r="AH937" i="2"/>
  <c r="AH938" i="2"/>
  <c r="AH939" i="2"/>
  <c r="AH940" i="2"/>
  <c r="AH941" i="2"/>
  <c r="AH942" i="2"/>
  <c r="AH943" i="2"/>
  <c r="AH944" i="2"/>
  <c r="AH945" i="2"/>
  <c r="AH946" i="2"/>
  <c r="AH947" i="2"/>
  <c r="AH948" i="2"/>
  <c r="AH949" i="2"/>
  <c r="AH950" i="2"/>
  <c r="AH951" i="2"/>
  <c r="AH952" i="2"/>
  <c r="AH953" i="2"/>
  <c r="AH954" i="2"/>
  <c r="AH955" i="2"/>
  <c r="AH956" i="2"/>
  <c r="AH957" i="2"/>
  <c r="AH958" i="2"/>
  <c r="AH959" i="2"/>
  <c r="AH960" i="2"/>
  <c r="AH961" i="2"/>
  <c r="AH962" i="2"/>
  <c r="AH963" i="2"/>
  <c r="AH964" i="2"/>
  <c r="AH965" i="2"/>
  <c r="AH966" i="2"/>
  <c r="AH967" i="2"/>
  <c r="AH968" i="2"/>
  <c r="AH969" i="2"/>
  <c r="AH970" i="2"/>
  <c r="AH971" i="2"/>
  <c r="AH972" i="2"/>
  <c r="AH973" i="2"/>
  <c r="AH974" i="2"/>
  <c r="AH975" i="2"/>
  <c r="AH976" i="2"/>
  <c r="AH977" i="2"/>
  <c r="AH978" i="2"/>
  <c r="AH979" i="2"/>
  <c r="AH980" i="2"/>
  <c r="AH981" i="2"/>
  <c r="AH982" i="2"/>
  <c r="AH983" i="2"/>
  <c r="AH984" i="2"/>
  <c r="AH985" i="2"/>
  <c r="AH986" i="2"/>
  <c r="AH987" i="2"/>
  <c r="AH988" i="2"/>
  <c r="AH989" i="2"/>
  <c r="AH990" i="2"/>
  <c r="AH991" i="2"/>
  <c r="AH992" i="2"/>
  <c r="AH993" i="2"/>
  <c r="AH994" i="2"/>
  <c r="AH995" i="2"/>
  <c r="AH996" i="2"/>
  <c r="AH997" i="2"/>
  <c r="AH998" i="2"/>
  <c r="AH999" i="2"/>
  <c r="AH1000" i="2"/>
  <c r="AH1001" i="2"/>
  <c r="AH1002" i="2"/>
  <c r="AH1003" i="2"/>
  <c r="AH1004" i="2"/>
  <c r="AH1005" i="2"/>
  <c r="AH1006" i="2"/>
  <c r="AH1007" i="2"/>
  <c r="AH1008" i="2"/>
  <c r="AH1009" i="2"/>
  <c r="AH1010" i="2"/>
  <c r="AH1011" i="2"/>
  <c r="AH1012" i="2"/>
  <c r="AH1013" i="2"/>
  <c r="AH1014" i="2"/>
  <c r="AH1015" i="2"/>
  <c r="AH1016" i="2"/>
  <c r="AH1017" i="2"/>
  <c r="AH1018" i="2"/>
  <c r="AH1019" i="2"/>
  <c r="AH1020" i="2"/>
  <c r="AH1021" i="2"/>
  <c r="AH1022" i="2"/>
  <c r="AH1023" i="2"/>
  <c r="AH1024" i="2"/>
  <c r="AH1025" i="2"/>
  <c r="AH1026" i="2"/>
  <c r="AH1027" i="2"/>
  <c r="AH1028" i="2"/>
  <c r="AH1029" i="2"/>
  <c r="AH1030" i="2"/>
  <c r="AH1031" i="2"/>
  <c r="AH1032" i="2"/>
  <c r="AH1033" i="2"/>
  <c r="AH1034" i="2"/>
  <c r="AH1035" i="2"/>
  <c r="AH1036" i="2"/>
  <c r="AH1037" i="2"/>
  <c r="AH1038" i="2"/>
  <c r="AH1039" i="2"/>
  <c r="AH1040" i="2"/>
  <c r="AH1041" i="2"/>
  <c r="AH1042" i="2"/>
  <c r="AH1043" i="2"/>
  <c r="AH1044" i="2"/>
  <c r="AH1045" i="2"/>
  <c r="AH1046" i="2"/>
  <c r="AH1047" i="2"/>
  <c r="AH1048" i="2"/>
  <c r="AH1049" i="2"/>
  <c r="AH1050" i="2"/>
  <c r="AH1051" i="2"/>
  <c r="AH1052" i="2"/>
  <c r="AH1053" i="2"/>
  <c r="AH1054" i="2"/>
  <c r="AH1055" i="2"/>
  <c r="AH1056" i="2"/>
  <c r="AH1057" i="2"/>
  <c r="AH1058" i="2"/>
  <c r="AH1059" i="2"/>
  <c r="AH1060" i="2"/>
  <c r="AH1061" i="2"/>
  <c r="AH1062" i="2"/>
  <c r="AH1063" i="2"/>
  <c r="AH1064" i="2"/>
  <c r="AH1065" i="2"/>
  <c r="AH1066" i="2"/>
  <c r="AH1067" i="2"/>
  <c r="AH1068" i="2"/>
  <c r="AH1069" i="2"/>
  <c r="AH1070" i="2"/>
  <c r="AH1071" i="2"/>
  <c r="AH1072" i="2"/>
  <c r="AH1073" i="2"/>
  <c r="AH1074" i="2"/>
  <c r="AH1075" i="2"/>
  <c r="AH1076" i="2"/>
  <c r="AH1077" i="2"/>
  <c r="AH1078" i="2"/>
  <c r="AH1079" i="2"/>
  <c r="AH1080" i="2"/>
  <c r="AH1081" i="2"/>
  <c r="AH1082" i="2"/>
  <c r="AH1083" i="2"/>
  <c r="AH1084" i="2"/>
  <c r="AH1085" i="2"/>
  <c r="AH1086" i="2"/>
  <c r="AH1087" i="2"/>
  <c r="AH1088" i="2"/>
  <c r="AH1089" i="2"/>
  <c r="AH1090" i="2"/>
  <c r="AH1091" i="2"/>
  <c r="AH1092" i="2"/>
  <c r="AH1093" i="2"/>
  <c r="AH1094" i="2"/>
  <c r="AH1095" i="2"/>
  <c r="AH1096" i="2"/>
  <c r="AH1097" i="2"/>
  <c r="AH1098" i="2"/>
  <c r="AH1099" i="2"/>
  <c r="AH1100" i="2"/>
  <c r="AH1101" i="2"/>
  <c r="AH1102" i="2"/>
  <c r="AH1103" i="2"/>
  <c r="AH1104" i="2"/>
  <c r="AH1105" i="2"/>
  <c r="AH1106" i="2"/>
  <c r="AH1107" i="2"/>
  <c r="AH1108" i="2"/>
  <c r="AH1109" i="2"/>
  <c r="AH1110" i="2"/>
  <c r="AH1111" i="2"/>
  <c r="AH1112" i="2"/>
  <c r="AH1113" i="2"/>
  <c r="AH1114" i="2"/>
  <c r="AH1115" i="2"/>
  <c r="AH1116" i="2"/>
  <c r="AH1117" i="2"/>
  <c r="AH1118" i="2"/>
  <c r="AH1119" i="2"/>
  <c r="AH1120" i="2"/>
  <c r="AH1121" i="2"/>
  <c r="AH1122" i="2"/>
  <c r="AH1123" i="2"/>
  <c r="AH1124" i="2"/>
  <c r="AH1125" i="2"/>
  <c r="AH1126" i="2"/>
  <c r="AH1127" i="2"/>
  <c r="AH1128" i="2"/>
  <c r="AH1129" i="2"/>
  <c r="AH1130" i="2"/>
  <c r="AH1131" i="2"/>
  <c r="AH1132" i="2"/>
  <c r="AH1133" i="2"/>
  <c r="AH1134" i="2"/>
  <c r="AH1135" i="2"/>
  <c r="AH1136" i="2"/>
  <c r="AH1137" i="2"/>
  <c r="AH1138" i="2"/>
  <c r="AH1139" i="2"/>
  <c r="AH1140" i="2"/>
  <c r="AH1141" i="2"/>
  <c r="AH1142" i="2"/>
  <c r="AH1143" i="2"/>
  <c r="AH1144" i="2"/>
  <c r="AH1145" i="2"/>
  <c r="AH1146" i="2"/>
  <c r="AH1147" i="2"/>
  <c r="AH1148" i="2"/>
  <c r="AH1149" i="2"/>
  <c r="AH1150" i="2"/>
  <c r="AH1151" i="2"/>
  <c r="AH1152" i="2"/>
  <c r="AH1153" i="2"/>
  <c r="AH1154" i="2"/>
  <c r="AH1155" i="2"/>
  <c r="AH1156" i="2"/>
  <c r="AH1157" i="2"/>
  <c r="AH1158" i="2"/>
  <c r="AH1159" i="2"/>
  <c r="AH1160" i="2"/>
  <c r="AH1161" i="2"/>
  <c r="AH1162" i="2"/>
  <c r="AH1163" i="2"/>
  <c r="AH1164" i="2"/>
  <c r="AH1165" i="2"/>
  <c r="AH1166" i="2"/>
  <c r="AH1167" i="2"/>
  <c r="AH1168" i="2"/>
  <c r="AH1169" i="2"/>
  <c r="AH1170" i="2"/>
  <c r="AH1171" i="2"/>
  <c r="AH1172" i="2"/>
  <c r="AH1173" i="2"/>
  <c r="AH1174" i="2"/>
  <c r="AH1175" i="2"/>
  <c r="AH1176" i="2"/>
  <c r="AH1177" i="2"/>
  <c r="AH1178" i="2"/>
  <c r="AH1179" i="2"/>
  <c r="AH1180" i="2"/>
  <c r="AH1181" i="2"/>
  <c r="AH1182" i="2"/>
  <c r="AH1183" i="2"/>
  <c r="AH1184" i="2"/>
  <c r="AH1185" i="2"/>
  <c r="AH1186" i="2"/>
  <c r="AH1187" i="2"/>
  <c r="AH1188" i="2"/>
  <c r="AH1189" i="2"/>
  <c r="AH1190" i="2"/>
  <c r="AH1191" i="2"/>
  <c r="AH1192" i="2"/>
  <c r="AH1193" i="2"/>
  <c r="AH1194" i="2"/>
  <c r="AH1195" i="2"/>
  <c r="AH1196" i="2"/>
  <c r="AH1197" i="2"/>
  <c r="AH1198" i="2"/>
  <c r="AH1199" i="2"/>
  <c r="AH1200" i="2"/>
  <c r="AH1201" i="2"/>
  <c r="AH1202" i="2"/>
  <c r="AH1203" i="2"/>
  <c r="AH1204" i="2"/>
  <c r="AH1205" i="2"/>
  <c r="AH1206" i="2"/>
  <c r="AH1207" i="2"/>
  <c r="AH1208" i="2"/>
  <c r="AH1209" i="2"/>
  <c r="AH1210" i="2"/>
  <c r="AH1211" i="2"/>
  <c r="AH1212" i="2"/>
  <c r="AH1213" i="2"/>
  <c r="AH1214" i="2"/>
  <c r="AH1215" i="2"/>
  <c r="AH1216" i="2"/>
  <c r="AH1217" i="2"/>
  <c r="AH1218" i="2"/>
  <c r="AH1219" i="2"/>
  <c r="AH1220" i="2"/>
  <c r="AH1221" i="2"/>
  <c r="AH1222" i="2"/>
  <c r="AH1223" i="2"/>
  <c r="AH1224" i="2"/>
  <c r="AH1225" i="2"/>
  <c r="AH1226" i="2"/>
  <c r="AH1227" i="2"/>
  <c r="AH1228" i="2"/>
  <c r="AH1229" i="2"/>
  <c r="AH1230" i="2"/>
  <c r="AH1231" i="2"/>
  <c r="AH1232" i="2"/>
  <c r="AH1233" i="2"/>
  <c r="AH1234" i="2"/>
  <c r="AH1235" i="2"/>
  <c r="AH1236" i="2"/>
  <c r="AH1237" i="2"/>
  <c r="AH1238" i="2"/>
  <c r="AH1239" i="2"/>
  <c r="AH1240" i="2"/>
  <c r="AH1241" i="2"/>
  <c r="AH1242" i="2"/>
  <c r="AH1243" i="2"/>
  <c r="AH1244" i="2"/>
  <c r="AH1245" i="2"/>
  <c r="AH1246" i="2"/>
  <c r="AH1247" i="2"/>
  <c r="AH1248" i="2"/>
  <c r="AH1249" i="2"/>
  <c r="AH1250" i="2"/>
  <c r="AH1251" i="2"/>
  <c r="AH1252" i="2"/>
  <c r="AH1253" i="2"/>
  <c r="AH1254" i="2"/>
  <c r="AH1255" i="2"/>
  <c r="AH1256" i="2"/>
  <c r="AH1257" i="2"/>
  <c r="AH1258" i="2"/>
  <c r="AH1259" i="2"/>
  <c r="AH1260" i="2"/>
  <c r="AH1261" i="2"/>
  <c r="AH1262" i="2"/>
  <c r="AH1263" i="2"/>
  <c r="AH1264" i="2"/>
  <c r="AH1265" i="2"/>
  <c r="AH1266" i="2"/>
  <c r="AH1267" i="2"/>
  <c r="AH1268" i="2"/>
  <c r="AH1269" i="2"/>
  <c r="AH1270" i="2"/>
  <c r="AH1271" i="2"/>
  <c r="AH1272" i="2"/>
  <c r="AH1273" i="2"/>
  <c r="AH1274" i="2"/>
  <c r="AH1275" i="2"/>
  <c r="AH1276" i="2"/>
  <c r="AH1277" i="2"/>
  <c r="AH1278" i="2"/>
  <c r="AH1279" i="2"/>
  <c r="AH1280" i="2"/>
  <c r="AH1281" i="2"/>
  <c r="AH1282" i="2"/>
  <c r="AH1283" i="2"/>
  <c r="AH1284" i="2"/>
  <c r="AH1285" i="2"/>
  <c r="AH1286" i="2"/>
  <c r="AH1287" i="2"/>
  <c r="AH1288" i="2"/>
  <c r="AH1289" i="2"/>
  <c r="AH1290" i="2"/>
  <c r="AH1291" i="2"/>
  <c r="AH1292" i="2"/>
  <c r="AH1293" i="2"/>
  <c r="AH1294" i="2"/>
  <c r="AH1295" i="2"/>
  <c r="AH1296" i="2"/>
  <c r="AH1297" i="2"/>
  <c r="AH1298" i="2"/>
  <c r="AH1299" i="2"/>
  <c r="AH1300" i="2"/>
  <c r="AH1301" i="2"/>
  <c r="AH1302" i="2"/>
  <c r="AH1303" i="2"/>
  <c r="AH1304" i="2"/>
  <c r="AH1305" i="2"/>
  <c r="AH1306" i="2"/>
  <c r="AH1307" i="2"/>
  <c r="AH1308" i="2"/>
  <c r="AH1309" i="2"/>
  <c r="AH1310" i="2"/>
  <c r="AH1311" i="2"/>
  <c r="AH1312" i="2"/>
  <c r="AH1313" i="2"/>
  <c r="AH1314" i="2"/>
  <c r="AH1315" i="2"/>
  <c r="AH1316" i="2"/>
  <c r="AH1317" i="2"/>
  <c r="AH1318" i="2"/>
  <c r="AH1319" i="2"/>
  <c r="AH1320" i="2"/>
  <c r="AH1321" i="2"/>
  <c r="AH1322" i="2"/>
  <c r="AH1323" i="2"/>
  <c r="AH1324" i="2"/>
  <c r="AH1325" i="2"/>
  <c r="AH1326" i="2"/>
  <c r="AH1327" i="2"/>
  <c r="AH1328" i="2"/>
  <c r="AH1329" i="2"/>
  <c r="AH1330" i="2"/>
  <c r="AH1331" i="2"/>
  <c r="AH1332" i="2"/>
  <c r="AH1333" i="2"/>
  <c r="AH1334" i="2"/>
  <c r="AH1335" i="2"/>
  <c r="AH1336" i="2"/>
  <c r="AH1337" i="2"/>
  <c r="AH1338" i="2"/>
  <c r="AH1339" i="2"/>
  <c r="AH1340" i="2"/>
  <c r="AH1341" i="2"/>
  <c r="AH1342" i="2"/>
  <c r="AH1343" i="2"/>
  <c r="AH1344" i="2"/>
  <c r="AH1345" i="2"/>
  <c r="AH1346" i="2"/>
  <c r="AH1347" i="2"/>
  <c r="AH1348" i="2"/>
  <c r="AH1349" i="2"/>
  <c r="AH1350" i="2"/>
  <c r="AH1351" i="2"/>
  <c r="AH1352" i="2"/>
  <c r="AH1353" i="2"/>
  <c r="AH1354" i="2"/>
  <c r="AH1355" i="2"/>
  <c r="AH1356" i="2"/>
  <c r="AH1357" i="2"/>
  <c r="AH1358" i="2"/>
  <c r="AH1359" i="2"/>
  <c r="AH1360" i="2"/>
  <c r="AH1361" i="2"/>
  <c r="AH1362" i="2"/>
  <c r="AH1363" i="2"/>
  <c r="AH1364" i="2"/>
  <c r="AH1365" i="2"/>
  <c r="AH1366" i="2"/>
  <c r="AH1367" i="2"/>
  <c r="AH1368" i="2"/>
  <c r="AH1369" i="2"/>
  <c r="AH1370" i="2"/>
  <c r="AH1371" i="2"/>
  <c r="AH1372" i="2"/>
  <c r="AH1373" i="2"/>
  <c r="AH1374" i="2"/>
  <c r="AH1375" i="2"/>
  <c r="AH1376" i="2"/>
  <c r="AH1377" i="2"/>
  <c r="AH1378" i="2"/>
  <c r="AH1379" i="2"/>
  <c r="AH1380" i="2"/>
  <c r="AH1381" i="2"/>
  <c r="AH1382" i="2"/>
  <c r="AH1383" i="2"/>
  <c r="AH1384" i="2"/>
  <c r="AH1385" i="2"/>
  <c r="AH1386" i="2"/>
  <c r="AH1387" i="2"/>
  <c r="AH1388" i="2"/>
  <c r="AH1389" i="2"/>
  <c r="AH1390" i="2"/>
  <c r="AH1391" i="2"/>
  <c r="AH1392" i="2"/>
  <c r="AH1393" i="2"/>
  <c r="AH1394" i="2"/>
  <c r="AH1395" i="2"/>
  <c r="AH1396" i="2"/>
  <c r="AH1397" i="2"/>
  <c r="AH1398" i="2"/>
  <c r="AH1399" i="2"/>
  <c r="AH1400" i="2"/>
  <c r="AH1401" i="2"/>
  <c r="AH1402" i="2"/>
  <c r="AH1403" i="2"/>
  <c r="AH1404" i="2"/>
  <c r="AH1405" i="2"/>
  <c r="AH1406" i="2"/>
  <c r="AH1407" i="2"/>
  <c r="AH1408" i="2"/>
  <c r="AH1409" i="2"/>
  <c r="AH1410" i="2"/>
  <c r="AH1411" i="2"/>
  <c r="AH1412" i="2"/>
  <c r="AH1413" i="2"/>
  <c r="AH1414" i="2"/>
  <c r="AH1415" i="2"/>
  <c r="AH1416" i="2"/>
  <c r="AH1417" i="2"/>
  <c r="AH1418" i="2"/>
  <c r="AH1419" i="2"/>
  <c r="AH1420" i="2"/>
  <c r="AH1421" i="2"/>
  <c r="AH1422" i="2"/>
  <c r="AH1423" i="2"/>
  <c r="AH1424" i="2"/>
  <c r="AH1425" i="2"/>
  <c r="AH1426" i="2"/>
  <c r="AH1427" i="2"/>
  <c r="AH1428" i="2"/>
  <c r="AH1429" i="2"/>
  <c r="AH1430" i="2"/>
  <c r="AH1431" i="2"/>
  <c r="AH1432" i="2"/>
  <c r="AH1433" i="2"/>
  <c r="AH1434" i="2"/>
  <c r="AH1435" i="2"/>
  <c r="AH1436" i="2"/>
  <c r="AH1437" i="2"/>
  <c r="AH1438" i="2"/>
  <c r="AH1439" i="2"/>
  <c r="AH1440" i="2"/>
  <c r="AH1441" i="2"/>
  <c r="AH1442" i="2"/>
  <c r="AH1443" i="2"/>
  <c r="AH1444" i="2"/>
  <c r="AH1445" i="2"/>
  <c r="AH1446" i="2"/>
  <c r="AH1447" i="2"/>
  <c r="AH1448" i="2"/>
  <c r="AH1449" i="2"/>
  <c r="AH1450" i="2"/>
  <c r="AH1451" i="2"/>
  <c r="AH1452" i="2"/>
  <c r="AH1453" i="2"/>
  <c r="AH1454" i="2"/>
  <c r="AH1455" i="2"/>
  <c r="AH1456" i="2"/>
  <c r="AH1457" i="2"/>
  <c r="AH1458" i="2"/>
  <c r="AH1459" i="2"/>
  <c r="AH1460" i="2"/>
  <c r="AH1461" i="2"/>
  <c r="AH1462" i="2"/>
  <c r="AH1463" i="2"/>
  <c r="AH1464" i="2"/>
  <c r="AH1465" i="2"/>
  <c r="AH1466" i="2"/>
  <c r="AH1467" i="2"/>
  <c r="AH1468" i="2"/>
  <c r="AH1469" i="2"/>
  <c r="AH1470" i="2"/>
  <c r="AH1471" i="2"/>
  <c r="AH1472" i="2"/>
  <c r="AH1473" i="2"/>
  <c r="AH1474" i="2"/>
  <c r="AH1475" i="2"/>
  <c r="AH1476" i="2"/>
  <c r="AH1477" i="2"/>
  <c r="AH1478" i="2"/>
  <c r="AH1479" i="2"/>
  <c r="AH1480" i="2"/>
  <c r="AH1481" i="2"/>
  <c r="AH1482" i="2"/>
  <c r="AH1483" i="2"/>
  <c r="AH1484" i="2"/>
  <c r="AH1485" i="2"/>
  <c r="AH1486" i="2"/>
  <c r="AH1487" i="2"/>
  <c r="AH1488" i="2"/>
  <c r="AH1489" i="2"/>
  <c r="AH1490" i="2"/>
  <c r="AH1491" i="2"/>
  <c r="AH1492" i="2"/>
  <c r="AH1493" i="2"/>
  <c r="AH1494" i="2"/>
  <c r="AH1495" i="2"/>
  <c r="AH1496" i="2"/>
  <c r="AH1497" i="2"/>
  <c r="AH1498" i="2"/>
  <c r="AH1499" i="2"/>
  <c r="AH1500" i="2"/>
  <c r="AH1501" i="2"/>
  <c r="AH1502" i="2"/>
  <c r="AH1503" i="2"/>
  <c r="AH1504" i="2"/>
  <c r="AH1505" i="2"/>
  <c r="AH1506" i="2"/>
  <c r="AH29" i="2"/>
  <c r="AF30" i="2"/>
  <c r="AF31" i="2"/>
  <c r="AF32" i="2"/>
  <c r="AF33" i="2"/>
  <c r="AF34" i="2"/>
  <c r="AF35" i="2"/>
  <c r="AF36" i="2"/>
  <c r="AF37" i="2"/>
  <c r="AF38" i="2"/>
  <c r="AF39" i="2"/>
  <c r="AF40" i="2"/>
  <c r="AF41" i="2"/>
  <c r="AF42" i="2"/>
  <c r="AF43" i="2"/>
  <c r="AF44" i="2"/>
  <c r="AF45" i="2"/>
  <c r="AF46" i="2"/>
  <c r="AF47" i="2"/>
  <c r="AF48" i="2"/>
  <c r="AF49" i="2"/>
  <c r="AF50" i="2"/>
  <c r="AF51" i="2"/>
  <c r="AF52" i="2"/>
  <c r="AF53" i="2"/>
  <c r="AF54" i="2"/>
  <c r="AF55" i="2"/>
  <c r="AF56" i="2"/>
  <c r="AF57" i="2"/>
  <c r="AF58" i="2"/>
  <c r="AF59" i="2"/>
  <c r="AF60" i="2"/>
  <c r="AF61" i="2"/>
  <c r="AF62" i="2"/>
  <c r="AF63" i="2"/>
  <c r="AF64" i="2"/>
  <c r="AF65" i="2"/>
  <c r="AF66" i="2"/>
  <c r="AF67" i="2"/>
  <c r="AF68" i="2"/>
  <c r="AF69" i="2"/>
  <c r="AF70" i="2"/>
  <c r="AF71" i="2"/>
  <c r="AF72" i="2"/>
  <c r="AF73" i="2"/>
  <c r="AF74" i="2"/>
  <c r="AF75" i="2"/>
  <c r="AF76" i="2"/>
  <c r="AF77" i="2"/>
  <c r="AF78" i="2"/>
  <c r="AF79" i="2"/>
  <c r="AF80" i="2"/>
  <c r="AF81" i="2"/>
  <c r="AF82" i="2"/>
  <c r="AF83" i="2"/>
  <c r="AF84" i="2"/>
  <c r="AF85" i="2"/>
  <c r="AF86" i="2"/>
  <c r="AF87" i="2"/>
  <c r="AF88" i="2"/>
  <c r="AF89" i="2"/>
  <c r="AF90" i="2"/>
  <c r="AF91" i="2"/>
  <c r="AF92" i="2"/>
  <c r="AF93" i="2"/>
  <c r="AF94" i="2"/>
  <c r="AF95" i="2"/>
  <c r="AF96" i="2"/>
  <c r="AF97" i="2"/>
  <c r="AF98" i="2"/>
  <c r="AF99" i="2"/>
  <c r="AF100" i="2"/>
  <c r="AF101" i="2"/>
  <c r="AF102" i="2"/>
  <c r="AF103" i="2"/>
  <c r="AF104" i="2"/>
  <c r="AF105" i="2"/>
  <c r="AF106" i="2"/>
  <c r="AF107" i="2"/>
  <c r="AF108" i="2"/>
  <c r="AF109" i="2"/>
  <c r="AF110" i="2"/>
  <c r="AF111" i="2"/>
  <c r="AF112" i="2"/>
  <c r="AF113" i="2"/>
  <c r="AF114" i="2"/>
  <c r="AF115" i="2"/>
  <c r="AF116" i="2"/>
  <c r="AF117" i="2"/>
  <c r="AF118" i="2"/>
  <c r="AF119" i="2"/>
  <c r="AF120" i="2"/>
  <c r="AF121" i="2"/>
  <c r="AF122" i="2"/>
  <c r="AF123" i="2"/>
  <c r="AF124" i="2"/>
  <c r="AF125" i="2"/>
  <c r="AF126" i="2"/>
  <c r="AF127" i="2"/>
  <c r="AF128" i="2"/>
  <c r="AF129" i="2"/>
  <c r="AF130" i="2"/>
  <c r="AF131" i="2"/>
  <c r="AF132" i="2"/>
  <c r="AF133" i="2"/>
  <c r="AF134" i="2"/>
  <c r="AF135" i="2"/>
  <c r="AF136" i="2"/>
  <c r="AF137" i="2"/>
  <c r="AF138" i="2"/>
  <c r="AF139" i="2"/>
  <c r="AF140" i="2"/>
  <c r="AF141" i="2"/>
  <c r="AF142" i="2"/>
  <c r="AF143" i="2"/>
  <c r="AF144" i="2"/>
  <c r="AF145" i="2"/>
  <c r="AF146" i="2"/>
  <c r="AF147" i="2"/>
  <c r="AF148" i="2"/>
  <c r="AF149" i="2"/>
  <c r="AF150" i="2"/>
  <c r="AF151" i="2"/>
  <c r="AF152" i="2"/>
  <c r="AF153" i="2"/>
  <c r="AF154" i="2"/>
  <c r="AF155" i="2"/>
  <c r="AF156" i="2"/>
  <c r="AF157" i="2"/>
  <c r="AF158" i="2"/>
  <c r="AF159" i="2"/>
  <c r="AF160" i="2"/>
  <c r="AF161" i="2"/>
  <c r="AF162" i="2"/>
  <c r="AF163" i="2"/>
  <c r="AF164" i="2"/>
  <c r="AF165" i="2"/>
  <c r="AF166" i="2"/>
  <c r="AF167" i="2"/>
  <c r="AF168" i="2"/>
  <c r="AF169" i="2"/>
  <c r="AF170" i="2"/>
  <c r="AF171" i="2"/>
  <c r="AF172" i="2"/>
  <c r="AF173" i="2"/>
  <c r="AF174" i="2"/>
  <c r="AF175" i="2"/>
  <c r="AF176" i="2"/>
  <c r="AF177" i="2"/>
  <c r="AF178" i="2"/>
  <c r="AF179" i="2"/>
  <c r="AF180" i="2"/>
  <c r="AF181" i="2"/>
  <c r="AF182" i="2"/>
  <c r="AF183" i="2"/>
  <c r="AF184" i="2"/>
  <c r="AF185" i="2"/>
  <c r="AF186" i="2"/>
  <c r="AF187" i="2"/>
  <c r="AF188" i="2"/>
  <c r="AF189" i="2"/>
  <c r="AF190" i="2"/>
  <c r="AF191" i="2"/>
  <c r="AF192" i="2"/>
  <c r="AF193" i="2"/>
  <c r="AF194" i="2"/>
  <c r="AF195" i="2"/>
  <c r="AF196" i="2"/>
  <c r="AF197" i="2"/>
  <c r="AF198" i="2"/>
  <c r="AF199" i="2"/>
  <c r="AF200" i="2"/>
  <c r="AF201" i="2"/>
  <c r="AF202" i="2"/>
  <c r="AF203" i="2"/>
  <c r="AF204" i="2"/>
  <c r="AF205" i="2"/>
  <c r="AF206" i="2"/>
  <c r="AF207" i="2"/>
  <c r="AF208" i="2"/>
  <c r="AF209" i="2"/>
  <c r="AF210" i="2"/>
  <c r="AF211" i="2"/>
  <c r="AF212" i="2"/>
  <c r="AF213" i="2"/>
  <c r="AF214" i="2"/>
  <c r="AF215" i="2"/>
  <c r="AF216" i="2"/>
  <c r="AF217" i="2"/>
  <c r="AF218" i="2"/>
  <c r="AF219" i="2"/>
  <c r="AF220" i="2"/>
  <c r="AF221" i="2"/>
  <c r="AF222" i="2"/>
  <c r="AF223" i="2"/>
  <c r="AF224" i="2"/>
  <c r="AF225" i="2"/>
  <c r="AF226" i="2"/>
  <c r="AF227" i="2"/>
  <c r="AF228" i="2"/>
  <c r="AF229" i="2"/>
  <c r="AF230" i="2"/>
  <c r="AF231" i="2"/>
  <c r="AF232" i="2"/>
  <c r="AF233" i="2"/>
  <c r="AF234" i="2"/>
  <c r="AF235" i="2"/>
  <c r="AF236" i="2"/>
  <c r="AF237" i="2"/>
  <c r="AF238" i="2"/>
  <c r="AF239" i="2"/>
  <c r="AF240" i="2"/>
  <c r="AF241" i="2"/>
  <c r="AF242" i="2"/>
  <c r="AF243" i="2"/>
  <c r="AF244" i="2"/>
  <c r="AF245" i="2"/>
  <c r="AF246" i="2"/>
  <c r="AF247" i="2"/>
  <c r="AF248" i="2"/>
  <c r="AF249" i="2"/>
  <c r="AF250" i="2"/>
  <c r="AF251" i="2"/>
  <c r="AF252" i="2"/>
  <c r="AF253" i="2"/>
  <c r="AF254" i="2"/>
  <c r="AF255" i="2"/>
  <c r="AF256" i="2"/>
  <c r="AF257" i="2"/>
  <c r="AF258" i="2"/>
  <c r="AF259" i="2"/>
  <c r="AF260" i="2"/>
  <c r="AF261" i="2"/>
  <c r="AF262" i="2"/>
  <c r="AF263" i="2"/>
  <c r="AF264" i="2"/>
  <c r="AF265" i="2"/>
  <c r="AF266" i="2"/>
  <c r="AF267" i="2"/>
  <c r="AF268" i="2"/>
  <c r="AF269" i="2"/>
  <c r="AF270" i="2"/>
  <c r="AF271" i="2"/>
  <c r="AF272" i="2"/>
  <c r="AF273" i="2"/>
  <c r="AF274" i="2"/>
  <c r="AF275" i="2"/>
  <c r="AF276" i="2"/>
  <c r="AF277" i="2"/>
  <c r="AF278" i="2"/>
  <c r="AF279" i="2"/>
  <c r="AF280" i="2"/>
  <c r="AF281" i="2"/>
  <c r="AF282" i="2"/>
  <c r="AF283" i="2"/>
  <c r="AF284" i="2"/>
  <c r="AF285" i="2"/>
  <c r="AF286" i="2"/>
  <c r="AF287" i="2"/>
  <c r="AF288" i="2"/>
  <c r="AF289" i="2"/>
  <c r="AF290" i="2"/>
  <c r="AF291" i="2"/>
  <c r="AF292" i="2"/>
  <c r="AF293" i="2"/>
  <c r="AF294" i="2"/>
  <c r="AF295" i="2"/>
  <c r="AF296" i="2"/>
  <c r="AF297" i="2"/>
  <c r="AF298" i="2"/>
  <c r="AF299" i="2"/>
  <c r="AF300" i="2"/>
  <c r="AF301" i="2"/>
  <c r="AF302" i="2"/>
  <c r="AF303" i="2"/>
  <c r="AF304" i="2"/>
  <c r="AF305" i="2"/>
  <c r="AF306" i="2"/>
  <c r="AF307" i="2"/>
  <c r="AF308" i="2"/>
  <c r="AF309" i="2"/>
  <c r="AF310" i="2"/>
  <c r="AF311" i="2"/>
  <c r="AF312" i="2"/>
  <c r="AF313" i="2"/>
  <c r="AF314" i="2"/>
  <c r="AF315" i="2"/>
  <c r="AF316" i="2"/>
  <c r="AF317" i="2"/>
  <c r="AF318" i="2"/>
  <c r="AF319" i="2"/>
  <c r="AF320" i="2"/>
  <c r="AF321" i="2"/>
  <c r="AF322" i="2"/>
  <c r="AF323" i="2"/>
  <c r="AF324" i="2"/>
  <c r="AF325" i="2"/>
  <c r="AF326" i="2"/>
  <c r="AF327" i="2"/>
  <c r="AF328" i="2"/>
  <c r="AF329" i="2"/>
  <c r="AF330" i="2"/>
  <c r="AF331" i="2"/>
  <c r="AF332" i="2"/>
  <c r="AF333" i="2"/>
  <c r="AF334" i="2"/>
  <c r="AF335" i="2"/>
  <c r="AF336" i="2"/>
  <c r="AF337" i="2"/>
  <c r="AF338" i="2"/>
  <c r="AF339" i="2"/>
  <c r="AF340" i="2"/>
  <c r="AF341" i="2"/>
  <c r="AF342" i="2"/>
  <c r="AF343" i="2"/>
  <c r="AF344" i="2"/>
  <c r="AF345" i="2"/>
  <c r="AF346" i="2"/>
  <c r="AF347" i="2"/>
  <c r="AF348" i="2"/>
  <c r="AF349" i="2"/>
  <c r="AF350" i="2"/>
  <c r="AF351" i="2"/>
  <c r="AF352" i="2"/>
  <c r="AF353" i="2"/>
  <c r="AF354" i="2"/>
  <c r="AF355" i="2"/>
  <c r="AF356" i="2"/>
  <c r="AF357" i="2"/>
  <c r="AF358" i="2"/>
  <c r="AF359" i="2"/>
  <c r="AF360" i="2"/>
  <c r="AF361" i="2"/>
  <c r="AF362" i="2"/>
  <c r="AF363" i="2"/>
  <c r="AF364" i="2"/>
  <c r="AF365" i="2"/>
  <c r="AF366" i="2"/>
  <c r="AF367" i="2"/>
  <c r="AF368" i="2"/>
  <c r="AF369" i="2"/>
  <c r="AF370" i="2"/>
  <c r="AF371" i="2"/>
  <c r="AF372" i="2"/>
  <c r="AF373" i="2"/>
  <c r="AF374" i="2"/>
  <c r="AF375" i="2"/>
  <c r="AF376" i="2"/>
  <c r="AF377" i="2"/>
  <c r="AF378" i="2"/>
  <c r="AF379" i="2"/>
  <c r="AF380" i="2"/>
  <c r="AF381" i="2"/>
  <c r="AF382" i="2"/>
  <c r="AF383" i="2"/>
  <c r="AF384" i="2"/>
  <c r="AF385" i="2"/>
  <c r="AF386" i="2"/>
  <c r="AF387" i="2"/>
  <c r="AF388" i="2"/>
  <c r="AF389" i="2"/>
  <c r="AF390" i="2"/>
  <c r="AF391" i="2"/>
  <c r="AF392" i="2"/>
  <c r="AF393" i="2"/>
  <c r="AF394" i="2"/>
  <c r="AF395" i="2"/>
  <c r="AF396" i="2"/>
  <c r="AF397" i="2"/>
  <c r="AF398" i="2"/>
  <c r="AF399" i="2"/>
  <c r="AF400" i="2"/>
  <c r="AF401" i="2"/>
  <c r="AF402" i="2"/>
  <c r="AF403" i="2"/>
  <c r="AF404" i="2"/>
  <c r="AF405" i="2"/>
  <c r="AF406" i="2"/>
  <c r="AF407" i="2"/>
  <c r="AF408" i="2"/>
  <c r="AF409" i="2"/>
  <c r="AF410" i="2"/>
  <c r="AF411" i="2"/>
  <c r="AF412" i="2"/>
  <c r="AF413" i="2"/>
  <c r="AF414" i="2"/>
  <c r="AF415" i="2"/>
  <c r="AF416" i="2"/>
  <c r="AF417" i="2"/>
  <c r="AF418" i="2"/>
  <c r="AF419" i="2"/>
  <c r="AF420" i="2"/>
  <c r="AF421" i="2"/>
  <c r="AF422" i="2"/>
  <c r="AF423" i="2"/>
  <c r="AF424" i="2"/>
  <c r="AF425" i="2"/>
  <c r="AF426" i="2"/>
  <c r="AF427" i="2"/>
  <c r="AF428" i="2"/>
  <c r="AF429" i="2"/>
  <c r="AF430" i="2"/>
  <c r="AF431" i="2"/>
  <c r="AF432" i="2"/>
  <c r="AF433" i="2"/>
  <c r="AF434" i="2"/>
  <c r="AF435" i="2"/>
  <c r="AF436" i="2"/>
  <c r="AF437" i="2"/>
  <c r="AF438" i="2"/>
  <c r="AF439" i="2"/>
  <c r="AF440" i="2"/>
  <c r="AF441" i="2"/>
  <c r="AF442" i="2"/>
  <c r="AF443" i="2"/>
  <c r="AF444" i="2"/>
  <c r="AF445" i="2"/>
  <c r="AF446" i="2"/>
  <c r="AF447" i="2"/>
  <c r="AF448" i="2"/>
  <c r="AF449" i="2"/>
  <c r="AF450" i="2"/>
  <c r="AF451" i="2"/>
  <c r="AF452" i="2"/>
  <c r="AF453" i="2"/>
  <c r="AF454" i="2"/>
  <c r="AF455" i="2"/>
  <c r="AF456" i="2"/>
  <c r="AF457" i="2"/>
  <c r="AF458" i="2"/>
  <c r="AF459" i="2"/>
  <c r="AF460" i="2"/>
  <c r="AF461" i="2"/>
  <c r="AF462" i="2"/>
  <c r="AF463" i="2"/>
  <c r="AF464" i="2"/>
  <c r="AF465" i="2"/>
  <c r="AF466" i="2"/>
  <c r="AF467" i="2"/>
  <c r="AF468" i="2"/>
  <c r="AF469" i="2"/>
  <c r="AF470" i="2"/>
  <c r="AF471" i="2"/>
  <c r="AF472" i="2"/>
  <c r="AF473" i="2"/>
  <c r="AF474" i="2"/>
  <c r="AF475" i="2"/>
  <c r="AF476" i="2"/>
  <c r="AF477" i="2"/>
  <c r="AF478" i="2"/>
  <c r="AF479" i="2"/>
  <c r="AF480" i="2"/>
  <c r="AF481" i="2"/>
  <c r="AF482" i="2"/>
  <c r="AF483" i="2"/>
  <c r="AF484" i="2"/>
  <c r="AF485" i="2"/>
  <c r="AF486" i="2"/>
  <c r="AF487" i="2"/>
  <c r="AF488" i="2"/>
  <c r="AF489" i="2"/>
  <c r="AF490" i="2"/>
  <c r="AF491" i="2"/>
  <c r="AF492" i="2"/>
  <c r="AF493" i="2"/>
  <c r="AF494" i="2"/>
  <c r="AF495" i="2"/>
  <c r="AF496" i="2"/>
  <c r="AF497" i="2"/>
  <c r="AF498" i="2"/>
  <c r="AF499" i="2"/>
  <c r="AF500" i="2"/>
  <c r="AF501" i="2"/>
  <c r="AF502" i="2"/>
  <c r="AF503" i="2"/>
  <c r="AF504" i="2"/>
  <c r="AF505" i="2"/>
  <c r="AF506" i="2"/>
  <c r="AF507" i="2"/>
  <c r="AF508" i="2"/>
  <c r="AF509" i="2"/>
  <c r="AF510" i="2"/>
  <c r="AF511" i="2"/>
  <c r="AF512" i="2"/>
  <c r="AF513" i="2"/>
  <c r="AF514" i="2"/>
  <c r="AF515" i="2"/>
  <c r="AF516" i="2"/>
  <c r="AF517" i="2"/>
  <c r="AF518" i="2"/>
  <c r="AF519" i="2"/>
  <c r="AF520" i="2"/>
  <c r="AF521" i="2"/>
  <c r="AF522" i="2"/>
  <c r="AF523" i="2"/>
  <c r="AF524" i="2"/>
  <c r="AF525" i="2"/>
  <c r="AF526" i="2"/>
  <c r="AF527" i="2"/>
  <c r="AF528" i="2"/>
  <c r="AF529" i="2"/>
  <c r="AF530" i="2"/>
  <c r="AF531" i="2"/>
  <c r="AF532" i="2"/>
  <c r="AF533" i="2"/>
  <c r="AF534" i="2"/>
  <c r="AF535" i="2"/>
  <c r="AF536" i="2"/>
  <c r="AF537" i="2"/>
  <c r="AF538" i="2"/>
  <c r="AF539" i="2"/>
  <c r="AF540" i="2"/>
  <c r="AF541" i="2"/>
  <c r="AF542" i="2"/>
  <c r="AF543" i="2"/>
  <c r="AF544" i="2"/>
  <c r="AF545" i="2"/>
  <c r="AF546" i="2"/>
  <c r="AF547" i="2"/>
  <c r="AF548" i="2"/>
  <c r="AF549" i="2"/>
  <c r="AF550" i="2"/>
  <c r="AF551" i="2"/>
  <c r="AF552" i="2"/>
  <c r="AF553" i="2"/>
  <c r="AF554" i="2"/>
  <c r="AF555" i="2"/>
  <c r="AF556" i="2"/>
  <c r="AF557" i="2"/>
  <c r="AF558" i="2"/>
  <c r="AF559" i="2"/>
  <c r="AF560" i="2"/>
  <c r="AF561" i="2"/>
  <c r="AF562" i="2"/>
  <c r="AF563" i="2"/>
  <c r="AF564" i="2"/>
  <c r="AF565" i="2"/>
  <c r="AF566" i="2"/>
  <c r="AF567" i="2"/>
  <c r="AF568" i="2"/>
  <c r="AF569" i="2"/>
  <c r="AF570" i="2"/>
  <c r="AF571" i="2"/>
  <c r="AF572" i="2"/>
  <c r="AF573" i="2"/>
  <c r="AF574" i="2"/>
  <c r="AF575" i="2"/>
  <c r="AF576" i="2"/>
  <c r="AF577" i="2"/>
  <c r="AF578" i="2"/>
  <c r="AF579" i="2"/>
  <c r="AF580" i="2"/>
  <c r="AF581" i="2"/>
  <c r="AF582" i="2"/>
  <c r="AF583" i="2"/>
  <c r="AF584" i="2"/>
  <c r="AF585" i="2"/>
  <c r="AF586" i="2"/>
  <c r="AF587" i="2"/>
  <c r="AF588" i="2"/>
  <c r="AF589" i="2"/>
  <c r="AF590" i="2"/>
  <c r="AF591" i="2"/>
  <c r="AF592" i="2"/>
  <c r="AF593" i="2"/>
  <c r="AF594" i="2"/>
  <c r="AF595" i="2"/>
  <c r="AF596" i="2"/>
  <c r="AF597" i="2"/>
  <c r="AF598" i="2"/>
  <c r="AF599" i="2"/>
  <c r="AF600" i="2"/>
  <c r="AF601" i="2"/>
  <c r="AF602" i="2"/>
  <c r="AF603" i="2"/>
  <c r="AF604" i="2"/>
  <c r="AF605" i="2"/>
  <c r="AF606" i="2"/>
  <c r="AF607" i="2"/>
  <c r="AF608" i="2"/>
  <c r="AF609" i="2"/>
  <c r="AF610" i="2"/>
  <c r="AF611" i="2"/>
  <c r="AF612" i="2"/>
  <c r="AF613" i="2"/>
  <c r="AF614" i="2"/>
  <c r="AF615" i="2"/>
  <c r="AF616" i="2"/>
  <c r="AF617" i="2"/>
  <c r="AF618" i="2"/>
  <c r="AF619" i="2"/>
  <c r="AF620" i="2"/>
  <c r="AF621" i="2"/>
  <c r="AF622" i="2"/>
  <c r="AF623" i="2"/>
  <c r="AF624" i="2"/>
  <c r="AF625" i="2"/>
  <c r="AF626" i="2"/>
  <c r="AF627" i="2"/>
  <c r="AF628" i="2"/>
  <c r="AF629" i="2"/>
  <c r="AF630" i="2"/>
  <c r="AF631" i="2"/>
  <c r="AF632" i="2"/>
  <c r="AF633" i="2"/>
  <c r="AF634" i="2"/>
  <c r="AF635" i="2"/>
  <c r="AF636" i="2"/>
  <c r="AF637" i="2"/>
  <c r="AF638" i="2"/>
  <c r="AF639" i="2"/>
  <c r="AF640" i="2"/>
  <c r="AF641" i="2"/>
  <c r="AF642" i="2"/>
  <c r="AF643" i="2"/>
  <c r="AF644" i="2"/>
  <c r="AF645" i="2"/>
  <c r="AF646" i="2"/>
  <c r="AF647" i="2"/>
  <c r="AF648" i="2"/>
  <c r="AF649" i="2"/>
  <c r="AF650" i="2"/>
  <c r="AF651" i="2"/>
  <c r="AF652" i="2"/>
  <c r="AF653" i="2"/>
  <c r="AF654" i="2"/>
  <c r="AF655" i="2"/>
  <c r="AF656" i="2"/>
  <c r="AF657" i="2"/>
  <c r="AF658" i="2"/>
  <c r="AF659" i="2"/>
  <c r="AF660" i="2"/>
  <c r="AF661" i="2"/>
  <c r="AF662" i="2"/>
  <c r="AF663" i="2"/>
  <c r="AF664" i="2"/>
  <c r="AF665" i="2"/>
  <c r="AF666" i="2"/>
  <c r="AF667" i="2"/>
  <c r="AF668" i="2"/>
  <c r="AF669" i="2"/>
  <c r="AF670" i="2"/>
  <c r="AF671" i="2"/>
  <c r="AF672" i="2"/>
  <c r="AF673" i="2"/>
  <c r="AF674" i="2"/>
  <c r="AF675" i="2"/>
  <c r="AF676" i="2"/>
  <c r="AF677" i="2"/>
  <c r="AF678" i="2"/>
  <c r="AF679" i="2"/>
  <c r="AF680" i="2"/>
  <c r="AF681" i="2"/>
  <c r="AF682" i="2"/>
  <c r="AF683" i="2"/>
  <c r="AF684" i="2"/>
  <c r="AF685" i="2"/>
  <c r="AF686" i="2"/>
  <c r="AF687" i="2"/>
  <c r="AF688" i="2"/>
  <c r="AF689" i="2"/>
  <c r="AF690" i="2"/>
  <c r="AF691" i="2"/>
  <c r="AF692" i="2"/>
  <c r="AF693" i="2"/>
  <c r="AF694" i="2"/>
  <c r="AF695" i="2"/>
  <c r="AF696" i="2"/>
  <c r="AF697" i="2"/>
  <c r="AF698" i="2"/>
  <c r="AF699" i="2"/>
  <c r="AF700" i="2"/>
  <c r="AF701" i="2"/>
  <c r="AF702" i="2"/>
  <c r="AF703" i="2"/>
  <c r="AF704" i="2"/>
  <c r="AF705" i="2"/>
  <c r="AF706" i="2"/>
  <c r="AF707" i="2"/>
  <c r="AF708" i="2"/>
  <c r="AF709" i="2"/>
  <c r="AF710" i="2"/>
  <c r="AF711" i="2"/>
  <c r="AF712" i="2"/>
  <c r="AF713" i="2"/>
  <c r="AF714" i="2"/>
  <c r="AF715" i="2"/>
  <c r="AF716" i="2"/>
  <c r="AF717" i="2"/>
  <c r="AF718" i="2"/>
  <c r="AF719" i="2"/>
  <c r="AF720" i="2"/>
  <c r="AF721" i="2"/>
  <c r="AF722" i="2"/>
  <c r="AF723" i="2"/>
  <c r="AF724" i="2"/>
  <c r="AF725" i="2"/>
  <c r="AF726" i="2"/>
  <c r="AF727" i="2"/>
  <c r="AF728" i="2"/>
  <c r="AF729" i="2"/>
  <c r="AF730" i="2"/>
  <c r="AF731" i="2"/>
  <c r="AF732" i="2"/>
  <c r="AF733" i="2"/>
  <c r="AF734" i="2"/>
  <c r="AF735" i="2"/>
  <c r="AF736" i="2"/>
  <c r="AF737" i="2"/>
  <c r="AF738" i="2"/>
  <c r="AF739" i="2"/>
  <c r="AF740" i="2"/>
  <c r="AF741" i="2"/>
  <c r="AF742" i="2"/>
  <c r="AF743" i="2"/>
  <c r="AF744" i="2"/>
  <c r="AF745" i="2"/>
  <c r="AF746" i="2"/>
  <c r="AF747" i="2"/>
  <c r="AF748" i="2"/>
  <c r="AF749" i="2"/>
  <c r="AF750" i="2"/>
  <c r="AF751" i="2"/>
  <c r="AF752" i="2"/>
  <c r="AF753" i="2"/>
  <c r="AF754" i="2"/>
  <c r="AF755" i="2"/>
  <c r="AF756" i="2"/>
  <c r="AF757" i="2"/>
  <c r="AF758" i="2"/>
  <c r="AF759" i="2"/>
  <c r="AF760" i="2"/>
  <c r="AF761" i="2"/>
  <c r="AF762" i="2"/>
  <c r="AF763" i="2"/>
  <c r="AF764" i="2"/>
  <c r="AF765" i="2"/>
  <c r="AF766" i="2"/>
  <c r="AF767" i="2"/>
  <c r="AF768" i="2"/>
  <c r="AF769" i="2"/>
  <c r="AF770" i="2"/>
  <c r="AF771" i="2"/>
  <c r="AF772" i="2"/>
  <c r="AF773" i="2"/>
  <c r="AF774" i="2"/>
  <c r="AF775" i="2"/>
  <c r="AF776" i="2"/>
  <c r="AF777" i="2"/>
  <c r="AF778" i="2"/>
  <c r="AF779" i="2"/>
  <c r="AF780" i="2"/>
  <c r="AF781" i="2"/>
  <c r="AF782" i="2"/>
  <c r="AF783" i="2"/>
  <c r="AF784" i="2"/>
  <c r="AF785" i="2"/>
  <c r="AF786" i="2"/>
  <c r="AF787" i="2"/>
  <c r="AF788" i="2"/>
  <c r="AF789" i="2"/>
  <c r="AF790" i="2"/>
  <c r="AF791" i="2"/>
  <c r="AF792" i="2"/>
  <c r="AF793" i="2"/>
  <c r="AF794" i="2"/>
  <c r="AF795" i="2"/>
  <c r="AF796" i="2"/>
  <c r="AF797" i="2"/>
  <c r="AF798" i="2"/>
  <c r="AF799" i="2"/>
  <c r="AF800" i="2"/>
  <c r="AF801" i="2"/>
  <c r="AF802" i="2"/>
  <c r="AF803" i="2"/>
  <c r="AF804" i="2"/>
  <c r="AF805" i="2"/>
  <c r="AF806" i="2"/>
  <c r="AF807" i="2"/>
  <c r="AF808" i="2"/>
  <c r="AF809" i="2"/>
  <c r="AF810" i="2"/>
  <c r="AF811" i="2"/>
  <c r="AF812" i="2"/>
  <c r="AF813" i="2"/>
  <c r="AF814" i="2"/>
  <c r="AF815" i="2"/>
  <c r="AF816" i="2"/>
  <c r="AF817" i="2"/>
  <c r="AF818" i="2"/>
  <c r="AF819" i="2"/>
  <c r="AF820" i="2"/>
  <c r="AF821" i="2"/>
  <c r="AF822" i="2"/>
  <c r="AF823" i="2"/>
  <c r="AF824" i="2"/>
  <c r="AF825" i="2"/>
  <c r="AF826" i="2"/>
  <c r="AF827" i="2"/>
  <c r="AF828" i="2"/>
  <c r="AF829" i="2"/>
  <c r="AF830" i="2"/>
  <c r="AF831" i="2"/>
  <c r="AF832" i="2"/>
  <c r="AF833" i="2"/>
  <c r="AF834" i="2"/>
  <c r="AF835" i="2"/>
  <c r="AF836" i="2"/>
  <c r="AF837" i="2"/>
  <c r="AF838" i="2"/>
  <c r="AF839" i="2"/>
  <c r="AF840" i="2"/>
  <c r="AF841" i="2"/>
  <c r="AF842" i="2"/>
  <c r="AF843" i="2"/>
  <c r="AF844" i="2"/>
  <c r="AF845" i="2"/>
  <c r="AF846" i="2"/>
  <c r="AF847" i="2"/>
  <c r="AF848" i="2"/>
  <c r="AF849" i="2"/>
  <c r="AF850" i="2"/>
  <c r="AF851" i="2"/>
  <c r="AF852" i="2"/>
  <c r="AF853" i="2"/>
  <c r="AF854" i="2"/>
  <c r="AF855" i="2"/>
  <c r="AF856" i="2"/>
  <c r="AF857" i="2"/>
  <c r="AF858" i="2"/>
  <c r="AF859" i="2"/>
  <c r="AF860" i="2"/>
  <c r="AF861" i="2"/>
  <c r="AF862" i="2"/>
  <c r="AF863" i="2"/>
  <c r="AF864" i="2"/>
  <c r="AF865" i="2"/>
  <c r="AF866" i="2"/>
  <c r="AF867" i="2"/>
  <c r="AF868" i="2"/>
  <c r="AF869" i="2"/>
  <c r="AF870" i="2"/>
  <c r="AF871" i="2"/>
  <c r="AF872" i="2"/>
  <c r="AF873" i="2"/>
  <c r="AF874" i="2"/>
  <c r="AF875" i="2"/>
  <c r="AF876" i="2"/>
  <c r="AF877" i="2"/>
  <c r="AF878" i="2"/>
  <c r="AF879" i="2"/>
  <c r="AF880" i="2"/>
  <c r="AF881" i="2"/>
  <c r="AF882" i="2"/>
  <c r="AF883" i="2"/>
  <c r="AF884" i="2"/>
  <c r="AF885" i="2"/>
  <c r="AF886" i="2"/>
  <c r="AF887" i="2"/>
  <c r="AF888" i="2"/>
  <c r="AF889" i="2"/>
  <c r="AF890" i="2"/>
  <c r="AF891" i="2"/>
  <c r="AF892" i="2"/>
  <c r="AF893" i="2"/>
  <c r="AF894" i="2"/>
  <c r="AF895" i="2"/>
  <c r="AF896" i="2"/>
  <c r="AF897" i="2"/>
  <c r="AF898" i="2"/>
  <c r="AF899" i="2"/>
  <c r="AF900" i="2"/>
  <c r="AF901" i="2"/>
  <c r="AF902" i="2"/>
  <c r="AF903" i="2"/>
  <c r="AF904" i="2"/>
  <c r="AF905" i="2"/>
  <c r="AF906" i="2"/>
  <c r="AF907" i="2"/>
  <c r="AF908" i="2"/>
  <c r="AF909" i="2"/>
  <c r="AF910" i="2"/>
  <c r="AF911" i="2"/>
  <c r="AF912" i="2"/>
  <c r="AF913" i="2"/>
  <c r="AF914" i="2"/>
  <c r="AF915" i="2"/>
  <c r="AF916" i="2"/>
  <c r="AF917" i="2"/>
  <c r="AF918" i="2"/>
  <c r="AF919" i="2"/>
  <c r="AF920" i="2"/>
  <c r="AF921" i="2"/>
  <c r="AF922" i="2"/>
  <c r="AF923" i="2"/>
  <c r="AF924" i="2"/>
  <c r="AF925" i="2"/>
  <c r="AF926" i="2"/>
  <c r="AF927" i="2"/>
  <c r="AF928" i="2"/>
  <c r="AF929" i="2"/>
  <c r="AF930" i="2"/>
  <c r="AF931" i="2"/>
  <c r="AF932" i="2"/>
  <c r="AF933" i="2"/>
  <c r="AF934" i="2"/>
  <c r="AF935" i="2"/>
  <c r="AF936" i="2"/>
  <c r="AF937" i="2"/>
  <c r="AF938" i="2"/>
  <c r="AF939" i="2"/>
  <c r="AF940" i="2"/>
  <c r="AF941" i="2"/>
  <c r="AF942" i="2"/>
  <c r="AF943" i="2"/>
  <c r="AF944" i="2"/>
  <c r="AF945" i="2"/>
  <c r="AF946" i="2"/>
  <c r="AF947" i="2"/>
  <c r="AF948" i="2"/>
  <c r="AF949" i="2"/>
  <c r="AF950" i="2"/>
  <c r="AF951" i="2"/>
  <c r="AF952" i="2"/>
  <c r="AF953" i="2"/>
  <c r="AF954" i="2"/>
  <c r="AF955" i="2"/>
  <c r="AF956" i="2"/>
  <c r="AF957" i="2"/>
  <c r="AF958" i="2"/>
  <c r="AF959" i="2"/>
  <c r="AF960" i="2"/>
  <c r="AF961" i="2"/>
  <c r="AF962" i="2"/>
  <c r="AF963" i="2"/>
  <c r="AF964" i="2"/>
  <c r="AF965" i="2"/>
  <c r="AF966" i="2"/>
  <c r="AF967" i="2"/>
  <c r="AF968" i="2"/>
  <c r="AF969" i="2"/>
  <c r="AF970" i="2"/>
  <c r="AF971" i="2"/>
  <c r="AF972" i="2"/>
  <c r="AF973" i="2"/>
  <c r="AF974" i="2"/>
  <c r="AF975" i="2"/>
  <c r="AF976" i="2"/>
  <c r="AF977" i="2"/>
  <c r="AF978" i="2"/>
  <c r="AF979" i="2"/>
  <c r="AF980" i="2"/>
  <c r="AF981" i="2"/>
  <c r="AF982" i="2"/>
  <c r="AF983" i="2"/>
  <c r="AF984" i="2"/>
  <c r="AF985" i="2"/>
  <c r="AF986" i="2"/>
  <c r="AF987" i="2"/>
  <c r="AF988" i="2"/>
  <c r="AF989" i="2"/>
  <c r="AF990" i="2"/>
  <c r="AF991" i="2"/>
  <c r="AF992" i="2"/>
  <c r="AF993" i="2"/>
  <c r="AF994" i="2"/>
  <c r="AF995" i="2"/>
  <c r="AF996" i="2"/>
  <c r="AF997" i="2"/>
  <c r="AF998" i="2"/>
  <c r="AF999" i="2"/>
  <c r="AF1000" i="2"/>
  <c r="AF1001" i="2"/>
  <c r="AF1002" i="2"/>
  <c r="AF1003" i="2"/>
  <c r="AF1004" i="2"/>
  <c r="AF1005" i="2"/>
  <c r="AF1006" i="2"/>
  <c r="AF1007" i="2"/>
  <c r="AF1008" i="2"/>
  <c r="AF1009" i="2"/>
  <c r="AF1010" i="2"/>
  <c r="AF1011" i="2"/>
  <c r="AF1012" i="2"/>
  <c r="AF1013" i="2"/>
  <c r="AF1014" i="2"/>
  <c r="AF1015" i="2"/>
  <c r="AF1016" i="2"/>
  <c r="AF1017" i="2"/>
  <c r="AF1018" i="2"/>
  <c r="AF1019" i="2"/>
  <c r="AF1020" i="2"/>
  <c r="AF1021" i="2"/>
  <c r="AF1022" i="2"/>
  <c r="AF1023" i="2"/>
  <c r="AF1024" i="2"/>
  <c r="AF1025" i="2"/>
  <c r="AF1026" i="2"/>
  <c r="AF1027" i="2"/>
  <c r="AF1028" i="2"/>
  <c r="AF1029" i="2"/>
  <c r="AF1030" i="2"/>
  <c r="AF1031" i="2"/>
  <c r="AF1032" i="2"/>
  <c r="AF1033" i="2"/>
  <c r="AF1034" i="2"/>
  <c r="AF1035" i="2"/>
  <c r="AF1036" i="2"/>
  <c r="AF1037" i="2"/>
  <c r="AF1038" i="2"/>
  <c r="AF1039" i="2"/>
  <c r="AF1040" i="2"/>
  <c r="AF1041" i="2"/>
  <c r="AF1042" i="2"/>
  <c r="AF1043" i="2"/>
  <c r="AF1044" i="2"/>
  <c r="AF1045" i="2"/>
  <c r="AF1046" i="2"/>
  <c r="AF1047" i="2"/>
  <c r="AF1048" i="2"/>
  <c r="AF1049" i="2"/>
  <c r="AF1050" i="2"/>
  <c r="AF1051" i="2"/>
  <c r="AF1052" i="2"/>
  <c r="AF1053" i="2"/>
  <c r="AF1054" i="2"/>
  <c r="AF1055" i="2"/>
  <c r="AF1056" i="2"/>
  <c r="AF1057" i="2"/>
  <c r="AF1058" i="2"/>
  <c r="AF1059" i="2"/>
  <c r="AF1060" i="2"/>
  <c r="AF1061" i="2"/>
  <c r="AF1062" i="2"/>
  <c r="AF1063" i="2"/>
  <c r="AF1064" i="2"/>
  <c r="AF1065" i="2"/>
  <c r="AF1066" i="2"/>
  <c r="AF1067" i="2"/>
  <c r="AF1068" i="2"/>
  <c r="AF1069" i="2"/>
  <c r="AF1070" i="2"/>
  <c r="AF1071" i="2"/>
  <c r="AF1072" i="2"/>
  <c r="AF1073" i="2"/>
  <c r="AF1074" i="2"/>
  <c r="AF1075" i="2"/>
  <c r="AF1076" i="2"/>
  <c r="AF1077" i="2"/>
  <c r="AF1078" i="2"/>
  <c r="AF1079" i="2"/>
  <c r="AF1080" i="2"/>
  <c r="AF1081" i="2"/>
  <c r="AF1082" i="2"/>
  <c r="AF1083" i="2"/>
  <c r="AF1084" i="2"/>
  <c r="AF1085" i="2"/>
  <c r="AF1086" i="2"/>
  <c r="AF1087" i="2"/>
  <c r="AF1088" i="2"/>
  <c r="AF1089" i="2"/>
  <c r="AF1090" i="2"/>
  <c r="AF1091" i="2"/>
  <c r="AF1092" i="2"/>
  <c r="AF1093" i="2"/>
  <c r="AF1094" i="2"/>
  <c r="AF1095" i="2"/>
  <c r="AF1096" i="2"/>
  <c r="AF1097" i="2"/>
  <c r="AF1098" i="2"/>
  <c r="AF1099" i="2"/>
  <c r="AF1100" i="2"/>
  <c r="AF1101" i="2"/>
  <c r="AF1102" i="2"/>
  <c r="AF1103" i="2"/>
  <c r="AF1104" i="2"/>
  <c r="AF1105" i="2"/>
  <c r="AF1106" i="2"/>
  <c r="AF1107" i="2"/>
  <c r="AF1108" i="2"/>
  <c r="AF1109" i="2"/>
  <c r="AF1110" i="2"/>
  <c r="AF1111" i="2"/>
  <c r="AF1112" i="2"/>
  <c r="AF1113" i="2"/>
  <c r="AF1114" i="2"/>
  <c r="AF1115" i="2"/>
  <c r="AF1116" i="2"/>
  <c r="AF1117" i="2"/>
  <c r="AF1118" i="2"/>
  <c r="AF1119" i="2"/>
  <c r="AF1120" i="2"/>
  <c r="AF1121" i="2"/>
  <c r="AF1122" i="2"/>
  <c r="AF1123" i="2"/>
  <c r="AF1124" i="2"/>
  <c r="AF1125" i="2"/>
  <c r="AF1126" i="2"/>
  <c r="AF1127" i="2"/>
  <c r="AF1128" i="2"/>
  <c r="AF1129" i="2"/>
  <c r="AF1130" i="2"/>
  <c r="AF1131" i="2"/>
  <c r="AF1132" i="2"/>
  <c r="AF1133" i="2"/>
  <c r="AF1134" i="2"/>
  <c r="AF1135" i="2"/>
  <c r="AF1136" i="2"/>
  <c r="AF1137" i="2"/>
  <c r="AF1138" i="2"/>
  <c r="AF1139" i="2"/>
  <c r="AF1140" i="2"/>
  <c r="AF1141" i="2"/>
  <c r="AF1142" i="2"/>
  <c r="AF1143" i="2"/>
  <c r="AF1144" i="2"/>
  <c r="AF1145" i="2"/>
  <c r="AF1146" i="2"/>
  <c r="AF1147" i="2"/>
  <c r="AF1148" i="2"/>
  <c r="AF1149" i="2"/>
  <c r="AF1150" i="2"/>
  <c r="AF1151" i="2"/>
  <c r="AF1152" i="2"/>
  <c r="AF1153" i="2"/>
  <c r="AF1154" i="2"/>
  <c r="AF1155" i="2"/>
  <c r="AF1156" i="2"/>
  <c r="AF1157" i="2"/>
  <c r="AF1158" i="2"/>
  <c r="AF1159" i="2"/>
  <c r="AF1160" i="2"/>
  <c r="AF1161" i="2"/>
  <c r="AF1162" i="2"/>
  <c r="AF1163" i="2"/>
  <c r="AF1164" i="2"/>
  <c r="AF1165" i="2"/>
  <c r="AF1166" i="2"/>
  <c r="AF1167" i="2"/>
  <c r="AF1168" i="2"/>
  <c r="AF1169" i="2"/>
  <c r="AF1170" i="2"/>
  <c r="AF1171" i="2"/>
  <c r="AF1172" i="2"/>
  <c r="AF1173" i="2"/>
  <c r="AF1174" i="2"/>
  <c r="AF1175" i="2"/>
  <c r="AF1176" i="2"/>
  <c r="AF1177" i="2"/>
  <c r="AF1178" i="2"/>
  <c r="AF1179" i="2"/>
  <c r="AF1180" i="2"/>
  <c r="AF1181" i="2"/>
  <c r="AF1182" i="2"/>
  <c r="AF1183" i="2"/>
  <c r="AF1184" i="2"/>
  <c r="AF1185" i="2"/>
  <c r="AF1186" i="2"/>
  <c r="AF1187" i="2"/>
  <c r="AF1188" i="2"/>
  <c r="AF1189" i="2"/>
  <c r="AF1190" i="2"/>
  <c r="AF1191" i="2"/>
  <c r="AF1192" i="2"/>
  <c r="AF1193" i="2"/>
  <c r="AF1194" i="2"/>
  <c r="AF1195" i="2"/>
  <c r="AF1196" i="2"/>
  <c r="AF1197" i="2"/>
  <c r="AF1198" i="2"/>
  <c r="AF1199" i="2"/>
  <c r="AF1200" i="2"/>
  <c r="AF1201" i="2"/>
  <c r="AF1202" i="2"/>
  <c r="AF1203" i="2"/>
  <c r="AF1204" i="2"/>
  <c r="AF1205" i="2"/>
  <c r="AF1206" i="2"/>
  <c r="AF1207" i="2"/>
  <c r="AF1208" i="2"/>
  <c r="AF1209" i="2"/>
  <c r="AF1210" i="2"/>
  <c r="AF1211" i="2"/>
  <c r="AF1212" i="2"/>
  <c r="AF1213" i="2"/>
  <c r="AF1214" i="2"/>
  <c r="AF1215" i="2"/>
  <c r="AF1216" i="2"/>
  <c r="AF1217" i="2"/>
  <c r="AF1218" i="2"/>
  <c r="AF1219" i="2"/>
  <c r="AF1220" i="2"/>
  <c r="AF1221" i="2"/>
  <c r="AF1222" i="2"/>
  <c r="AF1223" i="2"/>
  <c r="AF1224" i="2"/>
  <c r="AF1225" i="2"/>
  <c r="AF1226" i="2"/>
  <c r="AF1227" i="2"/>
  <c r="AF1228" i="2"/>
  <c r="AF1229" i="2"/>
  <c r="AF1230" i="2"/>
  <c r="AF1231" i="2"/>
  <c r="AF1232" i="2"/>
  <c r="AF1233" i="2"/>
  <c r="AF1234" i="2"/>
  <c r="AF1235" i="2"/>
  <c r="AF1236" i="2"/>
  <c r="AF1237" i="2"/>
  <c r="AF1238" i="2"/>
  <c r="AF1239" i="2"/>
  <c r="AF1240" i="2"/>
  <c r="AF1241" i="2"/>
  <c r="AF1242" i="2"/>
  <c r="AF1243" i="2"/>
  <c r="AF1244" i="2"/>
  <c r="AF1245" i="2"/>
  <c r="AF1246" i="2"/>
  <c r="AF1247" i="2"/>
  <c r="AF1248" i="2"/>
  <c r="AF1249" i="2"/>
  <c r="AF1250" i="2"/>
  <c r="AF1251" i="2"/>
  <c r="AF1252" i="2"/>
  <c r="AF1253" i="2"/>
  <c r="AF1254" i="2"/>
  <c r="AF1255" i="2"/>
  <c r="AF1256" i="2"/>
  <c r="AF1257" i="2"/>
  <c r="AF1258" i="2"/>
  <c r="AF1259" i="2"/>
  <c r="AF1260" i="2"/>
  <c r="AF1261" i="2"/>
  <c r="AF1262" i="2"/>
  <c r="AF1263" i="2"/>
  <c r="AF1264" i="2"/>
  <c r="AF1265" i="2"/>
  <c r="AF1266" i="2"/>
  <c r="AF1267" i="2"/>
  <c r="AF1268" i="2"/>
  <c r="AF1269" i="2"/>
  <c r="AF1270" i="2"/>
  <c r="AF1271" i="2"/>
  <c r="AF1272" i="2"/>
  <c r="AF1273" i="2"/>
  <c r="AF1274" i="2"/>
  <c r="AF1275" i="2"/>
  <c r="AF1276" i="2"/>
  <c r="AF1277" i="2"/>
  <c r="AF1278" i="2"/>
  <c r="AF1279" i="2"/>
  <c r="AF1280" i="2"/>
  <c r="AF1281" i="2"/>
  <c r="AF1282" i="2"/>
  <c r="AF1283" i="2"/>
  <c r="AF1284" i="2"/>
  <c r="AF1285" i="2"/>
  <c r="AF1286" i="2"/>
  <c r="AF1287" i="2"/>
  <c r="AF1288" i="2"/>
  <c r="AF1289" i="2"/>
  <c r="AF1290" i="2"/>
  <c r="AF1291" i="2"/>
  <c r="AF1292" i="2"/>
  <c r="AF1293" i="2"/>
  <c r="AF1294" i="2"/>
  <c r="AF1295" i="2"/>
  <c r="AF1296" i="2"/>
  <c r="AF1297" i="2"/>
  <c r="AF1298" i="2"/>
  <c r="AF1299" i="2"/>
  <c r="AF1300" i="2"/>
  <c r="AF1301" i="2"/>
  <c r="AF1302" i="2"/>
  <c r="AF1303" i="2"/>
  <c r="AF1304" i="2"/>
  <c r="AF1305" i="2"/>
  <c r="AF1306" i="2"/>
  <c r="AF1307" i="2"/>
  <c r="AF1308" i="2"/>
  <c r="AF1309" i="2"/>
  <c r="AF1310" i="2"/>
  <c r="AF1311" i="2"/>
  <c r="AF1312" i="2"/>
  <c r="AF1313" i="2"/>
  <c r="AF1314" i="2"/>
  <c r="AF1315" i="2"/>
  <c r="AF1316" i="2"/>
  <c r="AF1317" i="2"/>
  <c r="AF1318" i="2"/>
  <c r="AF1319" i="2"/>
  <c r="AF1320" i="2"/>
  <c r="AF1321" i="2"/>
  <c r="AF1322" i="2"/>
  <c r="AF1323" i="2"/>
  <c r="AF1324" i="2"/>
  <c r="AF1325" i="2"/>
  <c r="AF1326" i="2"/>
  <c r="AF1327" i="2"/>
  <c r="AF1328" i="2"/>
  <c r="AF1329" i="2"/>
  <c r="AF1330" i="2"/>
  <c r="AF1331" i="2"/>
  <c r="AF1332" i="2"/>
  <c r="AF1333" i="2"/>
  <c r="AF1334" i="2"/>
  <c r="AF1335" i="2"/>
  <c r="AF1336" i="2"/>
  <c r="AF1337" i="2"/>
  <c r="AF1338" i="2"/>
  <c r="AF1339" i="2"/>
  <c r="AF1340" i="2"/>
  <c r="AF1341" i="2"/>
  <c r="AF1342" i="2"/>
  <c r="AF1343" i="2"/>
  <c r="AF1344" i="2"/>
  <c r="AF1345" i="2"/>
  <c r="AF1346" i="2"/>
  <c r="AF1347" i="2"/>
  <c r="AF1348" i="2"/>
  <c r="AF1349" i="2"/>
  <c r="AF1350" i="2"/>
  <c r="AF1351" i="2"/>
  <c r="AF1352" i="2"/>
  <c r="AF1353" i="2"/>
  <c r="AF1354" i="2"/>
  <c r="AF1355" i="2"/>
  <c r="AF1356" i="2"/>
  <c r="AF1357" i="2"/>
  <c r="AF1358" i="2"/>
  <c r="AF1359" i="2"/>
  <c r="AF1360" i="2"/>
  <c r="AF1361" i="2"/>
  <c r="AF1362" i="2"/>
  <c r="AF1363" i="2"/>
  <c r="AF1364" i="2"/>
  <c r="AF1365" i="2"/>
  <c r="AF1366" i="2"/>
  <c r="AF1367" i="2"/>
  <c r="AF1368" i="2"/>
  <c r="AF1369" i="2"/>
  <c r="AF1370" i="2"/>
  <c r="AF1371" i="2"/>
  <c r="AF1372" i="2"/>
  <c r="AF1373" i="2"/>
  <c r="AF1374" i="2"/>
  <c r="AF1375" i="2"/>
  <c r="AF1376" i="2"/>
  <c r="AF1377" i="2"/>
  <c r="AF1378" i="2"/>
  <c r="AF1379" i="2"/>
  <c r="AF1380" i="2"/>
  <c r="AF1381" i="2"/>
  <c r="AF1382" i="2"/>
  <c r="AF1383" i="2"/>
  <c r="AF1384" i="2"/>
  <c r="AF1385" i="2"/>
  <c r="AF1386" i="2"/>
  <c r="AF1387" i="2"/>
  <c r="AF1388" i="2"/>
  <c r="AF1389" i="2"/>
  <c r="AF1390" i="2"/>
  <c r="AF1391" i="2"/>
  <c r="AF1392" i="2"/>
  <c r="AF1393" i="2"/>
  <c r="AF1394" i="2"/>
  <c r="AF1395" i="2"/>
  <c r="AF1396" i="2"/>
  <c r="AF1397" i="2"/>
  <c r="AF1398" i="2"/>
  <c r="AF1399" i="2"/>
  <c r="AF1400" i="2"/>
  <c r="AF1401" i="2"/>
  <c r="AF1402" i="2"/>
  <c r="AF1403" i="2"/>
  <c r="AF1404" i="2"/>
  <c r="AF1405" i="2"/>
  <c r="AF1406" i="2"/>
  <c r="AF1407" i="2"/>
  <c r="AF1408" i="2"/>
  <c r="AF1409" i="2"/>
  <c r="AF1410" i="2"/>
  <c r="AF1411" i="2"/>
  <c r="AF1412" i="2"/>
  <c r="AF1413" i="2"/>
  <c r="AF1414" i="2"/>
  <c r="AF1415" i="2"/>
  <c r="AF1416" i="2"/>
  <c r="AF1417" i="2"/>
  <c r="AF1418" i="2"/>
  <c r="AF1419" i="2"/>
  <c r="AF1420" i="2"/>
  <c r="AF1421" i="2"/>
  <c r="AF1422" i="2"/>
  <c r="AF1423" i="2"/>
  <c r="AF1424" i="2"/>
  <c r="AF1425" i="2"/>
  <c r="AF1426" i="2"/>
  <c r="AF1427" i="2"/>
  <c r="AF1428" i="2"/>
  <c r="AF1429" i="2"/>
  <c r="AF1430" i="2"/>
  <c r="AF1431" i="2"/>
  <c r="AF1432" i="2"/>
  <c r="AF1433" i="2"/>
  <c r="AF1434" i="2"/>
  <c r="AF1435" i="2"/>
  <c r="AF1436" i="2"/>
  <c r="AF1437" i="2"/>
  <c r="AF1438" i="2"/>
  <c r="AF1439" i="2"/>
  <c r="AF1440" i="2"/>
  <c r="AF1441" i="2"/>
  <c r="AF1442" i="2"/>
  <c r="AF1443" i="2"/>
  <c r="AF1444" i="2"/>
  <c r="AF1445" i="2"/>
  <c r="AF1446" i="2"/>
  <c r="AF1447" i="2"/>
  <c r="AF1448" i="2"/>
  <c r="AF1449" i="2"/>
  <c r="AF1450" i="2"/>
  <c r="AF1451" i="2"/>
  <c r="AF1452" i="2"/>
  <c r="AF1453" i="2"/>
  <c r="AF1454" i="2"/>
  <c r="AF1455" i="2"/>
  <c r="AF1456" i="2"/>
  <c r="AF1457" i="2"/>
  <c r="AF1458" i="2"/>
  <c r="AF1459" i="2"/>
  <c r="AF1460" i="2"/>
  <c r="AF1461" i="2"/>
  <c r="AF1462" i="2"/>
  <c r="AF1463" i="2"/>
  <c r="AF1464" i="2"/>
  <c r="AF1465" i="2"/>
  <c r="AF1466" i="2"/>
  <c r="AF1467" i="2"/>
  <c r="AF1468" i="2"/>
  <c r="AF1469" i="2"/>
  <c r="AF1470" i="2"/>
  <c r="AF1471" i="2"/>
  <c r="AF1472" i="2"/>
  <c r="AF1473" i="2"/>
  <c r="AF1474" i="2"/>
  <c r="AF1475" i="2"/>
  <c r="AF1476" i="2"/>
  <c r="AF1477" i="2"/>
  <c r="AF1478" i="2"/>
  <c r="AF1479" i="2"/>
  <c r="AF1480" i="2"/>
  <c r="AF1481" i="2"/>
  <c r="AF1482" i="2"/>
  <c r="AF1483" i="2"/>
  <c r="AF1484" i="2"/>
  <c r="AF1485" i="2"/>
  <c r="AF1486" i="2"/>
  <c r="AF1487" i="2"/>
  <c r="AF1488" i="2"/>
  <c r="AF1489" i="2"/>
  <c r="AF1490" i="2"/>
  <c r="AF1491" i="2"/>
  <c r="AF1492" i="2"/>
  <c r="AF1493" i="2"/>
  <c r="AF1494" i="2"/>
  <c r="AF1495" i="2"/>
  <c r="AF1496" i="2"/>
  <c r="AF1497" i="2"/>
  <c r="AF1498" i="2"/>
  <c r="AF1499" i="2"/>
  <c r="AF1500" i="2"/>
  <c r="AF1501" i="2"/>
  <c r="AF1502" i="2"/>
  <c r="AF1503" i="2"/>
  <c r="AF1504" i="2"/>
  <c r="AF1505" i="2"/>
  <c r="AF1506" i="2"/>
  <c r="AF29" i="2"/>
  <c r="AD30" i="2"/>
  <c r="AD31" i="2"/>
  <c r="AD32" i="2"/>
  <c r="AD33" i="2"/>
  <c r="AD34" i="2"/>
  <c r="AD35" i="2"/>
  <c r="AD36" i="2"/>
  <c r="AD37" i="2"/>
  <c r="AD38" i="2"/>
  <c r="AD39" i="2"/>
  <c r="AD40" i="2"/>
  <c r="AD41" i="2"/>
  <c r="AD42" i="2"/>
  <c r="AD43" i="2"/>
  <c r="AD44" i="2"/>
  <c r="AD45" i="2"/>
  <c r="AD46" i="2"/>
  <c r="AD47" i="2"/>
  <c r="AD48" i="2"/>
  <c r="AD49" i="2"/>
  <c r="AD50" i="2"/>
  <c r="AD51" i="2"/>
  <c r="AD52" i="2"/>
  <c r="AD53" i="2"/>
  <c r="AD54" i="2"/>
  <c r="AD55" i="2"/>
  <c r="AD56" i="2"/>
  <c r="AD57" i="2"/>
  <c r="AD58" i="2"/>
  <c r="AD59" i="2"/>
  <c r="AD60" i="2"/>
  <c r="AD61" i="2"/>
  <c r="AD62" i="2"/>
  <c r="AD63" i="2"/>
  <c r="AD64" i="2"/>
  <c r="AD65" i="2"/>
  <c r="AD66" i="2"/>
  <c r="AD67" i="2"/>
  <c r="AD68" i="2"/>
  <c r="AD69" i="2"/>
  <c r="AD70" i="2"/>
  <c r="AD71" i="2"/>
  <c r="AD72" i="2"/>
  <c r="AD73" i="2"/>
  <c r="AD74" i="2"/>
  <c r="AD75" i="2"/>
  <c r="AD76" i="2"/>
  <c r="AD77" i="2"/>
  <c r="AD78" i="2"/>
  <c r="AD79" i="2"/>
  <c r="AD80" i="2"/>
  <c r="AD81" i="2"/>
  <c r="AD82" i="2"/>
  <c r="AD83" i="2"/>
  <c r="AD84" i="2"/>
  <c r="AD85" i="2"/>
  <c r="AD86" i="2"/>
  <c r="AD87" i="2"/>
  <c r="AD88" i="2"/>
  <c r="AD89" i="2"/>
  <c r="AD90" i="2"/>
  <c r="AD91" i="2"/>
  <c r="AD92" i="2"/>
  <c r="AD93" i="2"/>
  <c r="AD94" i="2"/>
  <c r="AD95" i="2"/>
  <c r="AD96" i="2"/>
  <c r="AD97" i="2"/>
  <c r="AD98" i="2"/>
  <c r="AD99" i="2"/>
  <c r="AD100" i="2"/>
  <c r="AD101" i="2"/>
  <c r="AD102" i="2"/>
  <c r="AD103" i="2"/>
  <c r="AD104" i="2"/>
  <c r="AD105" i="2"/>
  <c r="AD106" i="2"/>
  <c r="AD107" i="2"/>
  <c r="AD108" i="2"/>
  <c r="AD109" i="2"/>
  <c r="AD110" i="2"/>
  <c r="AD111" i="2"/>
  <c r="AD112" i="2"/>
  <c r="AD113" i="2"/>
  <c r="AD114" i="2"/>
  <c r="AD115" i="2"/>
  <c r="AD116" i="2"/>
  <c r="AD117" i="2"/>
  <c r="AD118" i="2"/>
  <c r="AD119" i="2"/>
  <c r="AD120" i="2"/>
  <c r="AD121" i="2"/>
  <c r="AD122" i="2"/>
  <c r="AD123" i="2"/>
  <c r="AD124" i="2"/>
  <c r="AD125" i="2"/>
  <c r="AD126" i="2"/>
  <c r="AD127" i="2"/>
  <c r="AD128" i="2"/>
  <c r="AD129" i="2"/>
  <c r="AD130" i="2"/>
  <c r="AD131" i="2"/>
  <c r="AD132" i="2"/>
  <c r="AD133" i="2"/>
  <c r="AD134" i="2"/>
  <c r="AD135" i="2"/>
  <c r="AD136" i="2"/>
  <c r="AD137" i="2"/>
  <c r="AD138" i="2"/>
  <c r="AD139" i="2"/>
  <c r="AD140" i="2"/>
  <c r="AD141" i="2"/>
  <c r="AD142" i="2"/>
  <c r="AD143" i="2"/>
  <c r="AD144" i="2"/>
  <c r="AD145" i="2"/>
  <c r="AD146" i="2"/>
  <c r="AD147" i="2"/>
  <c r="AD148" i="2"/>
  <c r="AD149" i="2"/>
  <c r="AD150" i="2"/>
  <c r="AD151" i="2"/>
  <c r="AD152" i="2"/>
  <c r="AD153" i="2"/>
  <c r="AD154" i="2"/>
  <c r="AD155" i="2"/>
  <c r="AD156" i="2"/>
  <c r="AD157" i="2"/>
  <c r="AD158" i="2"/>
  <c r="AD159" i="2"/>
  <c r="AD160" i="2"/>
  <c r="AD161" i="2"/>
  <c r="AD162" i="2"/>
  <c r="AD163" i="2"/>
  <c r="AD164" i="2"/>
  <c r="AD165" i="2"/>
  <c r="AD166" i="2"/>
  <c r="AD167" i="2"/>
  <c r="AD168" i="2"/>
  <c r="AD169" i="2"/>
  <c r="AD170" i="2"/>
  <c r="AD171" i="2"/>
  <c r="AD172" i="2"/>
  <c r="AD173" i="2"/>
  <c r="AD174" i="2"/>
  <c r="AD175" i="2"/>
  <c r="AD176" i="2"/>
  <c r="AD177" i="2"/>
  <c r="AD178" i="2"/>
  <c r="AD179" i="2"/>
  <c r="AD180" i="2"/>
  <c r="AD181" i="2"/>
  <c r="AD182" i="2"/>
  <c r="AD183" i="2"/>
  <c r="AD184" i="2"/>
  <c r="AD185" i="2"/>
  <c r="AD186" i="2"/>
  <c r="AD187" i="2"/>
  <c r="AD188" i="2"/>
  <c r="AD189" i="2"/>
  <c r="AD190" i="2"/>
  <c r="AD191" i="2"/>
  <c r="AD192" i="2"/>
  <c r="AD193" i="2"/>
  <c r="AD194" i="2"/>
  <c r="AD195" i="2"/>
  <c r="AD196" i="2"/>
  <c r="AD197" i="2"/>
  <c r="AD198" i="2"/>
  <c r="AD199" i="2"/>
  <c r="AD200" i="2"/>
  <c r="AD201" i="2"/>
  <c r="AD202" i="2"/>
  <c r="AD203" i="2"/>
  <c r="AD204" i="2"/>
  <c r="AD205" i="2"/>
  <c r="AD206" i="2"/>
  <c r="AD207" i="2"/>
  <c r="AD208" i="2"/>
  <c r="AD209" i="2"/>
  <c r="AD210" i="2"/>
  <c r="AD211" i="2"/>
  <c r="AD212" i="2"/>
  <c r="AD213" i="2"/>
  <c r="AD214" i="2"/>
  <c r="AD215" i="2"/>
  <c r="AD216" i="2"/>
  <c r="AD217" i="2"/>
  <c r="AD218" i="2"/>
  <c r="AD219" i="2"/>
  <c r="AD220" i="2"/>
  <c r="AD221" i="2"/>
  <c r="AD222" i="2"/>
  <c r="AD223" i="2"/>
  <c r="AD224" i="2"/>
  <c r="AD225" i="2"/>
  <c r="AD226" i="2"/>
  <c r="AD227" i="2"/>
  <c r="AD228" i="2"/>
  <c r="AD229" i="2"/>
  <c r="AD230" i="2"/>
  <c r="AD231" i="2"/>
  <c r="AD232" i="2"/>
  <c r="AD233" i="2"/>
  <c r="AD234" i="2"/>
  <c r="AD235" i="2"/>
  <c r="AD236" i="2"/>
  <c r="AD237" i="2"/>
  <c r="AD238" i="2"/>
  <c r="AD239" i="2"/>
  <c r="AD240" i="2"/>
  <c r="AD241" i="2"/>
  <c r="AD242" i="2"/>
  <c r="AD243" i="2"/>
  <c r="AD244" i="2"/>
  <c r="AD245" i="2"/>
  <c r="AD246" i="2"/>
  <c r="AD247" i="2"/>
  <c r="AD248" i="2"/>
  <c r="AD249" i="2"/>
  <c r="AD250" i="2"/>
  <c r="AD251" i="2"/>
  <c r="AD252" i="2"/>
  <c r="AD253" i="2"/>
  <c r="AD254" i="2"/>
  <c r="AD255" i="2"/>
  <c r="AD256" i="2"/>
  <c r="AD257" i="2"/>
  <c r="AD258" i="2"/>
  <c r="AD259" i="2"/>
  <c r="AD260" i="2"/>
  <c r="AD261" i="2"/>
  <c r="AD262" i="2"/>
  <c r="AD263" i="2"/>
  <c r="AD264" i="2"/>
  <c r="AD265" i="2"/>
  <c r="AD266" i="2"/>
  <c r="AD267" i="2"/>
  <c r="AD268" i="2"/>
  <c r="AD269" i="2"/>
  <c r="AD270" i="2"/>
  <c r="AD271" i="2"/>
  <c r="AD272" i="2"/>
  <c r="AD273" i="2"/>
  <c r="AD274" i="2"/>
  <c r="AD275" i="2"/>
  <c r="AD276" i="2"/>
  <c r="AD277" i="2"/>
  <c r="AD278" i="2"/>
  <c r="AD279" i="2"/>
  <c r="AD280" i="2"/>
  <c r="AD281" i="2"/>
  <c r="AD282" i="2"/>
  <c r="AD283" i="2"/>
  <c r="AD284" i="2"/>
  <c r="AD285" i="2"/>
  <c r="AD286" i="2"/>
  <c r="AD287" i="2"/>
  <c r="AD288" i="2"/>
  <c r="AD289" i="2"/>
  <c r="AD290" i="2"/>
  <c r="AD291" i="2"/>
  <c r="AD292" i="2"/>
  <c r="AD293" i="2"/>
  <c r="AD294" i="2"/>
  <c r="AD295" i="2"/>
  <c r="AD296" i="2"/>
  <c r="AD297" i="2"/>
  <c r="AD298" i="2"/>
  <c r="AD299" i="2"/>
  <c r="AD300" i="2"/>
  <c r="AD301" i="2"/>
  <c r="AD302" i="2"/>
  <c r="AD303" i="2"/>
  <c r="AD304" i="2"/>
  <c r="AD305" i="2"/>
  <c r="AD306" i="2"/>
  <c r="AD307" i="2"/>
  <c r="AD308" i="2"/>
  <c r="AD309" i="2"/>
  <c r="AD310" i="2"/>
  <c r="AD311" i="2"/>
  <c r="AD312" i="2"/>
  <c r="AD313" i="2"/>
  <c r="AD314" i="2"/>
  <c r="AD315" i="2"/>
  <c r="AD316" i="2"/>
  <c r="AD317" i="2"/>
  <c r="AD318" i="2"/>
  <c r="AD319" i="2"/>
  <c r="AD320" i="2"/>
  <c r="AD321" i="2"/>
  <c r="AD322" i="2"/>
  <c r="AD323" i="2"/>
  <c r="AD324" i="2"/>
  <c r="AD325" i="2"/>
  <c r="AD326" i="2"/>
  <c r="AD327" i="2"/>
  <c r="AD328" i="2"/>
  <c r="AD329" i="2"/>
  <c r="AD330" i="2"/>
  <c r="AD331" i="2"/>
  <c r="AD332" i="2"/>
  <c r="AD333" i="2"/>
  <c r="AD334" i="2"/>
  <c r="AD335" i="2"/>
  <c r="AD336" i="2"/>
  <c r="AD337" i="2"/>
  <c r="AD338" i="2"/>
  <c r="AD339" i="2"/>
  <c r="AD340" i="2"/>
  <c r="AD341" i="2"/>
  <c r="AD342" i="2"/>
  <c r="AD343" i="2"/>
  <c r="AD344" i="2"/>
  <c r="AD345" i="2"/>
  <c r="AD346" i="2"/>
  <c r="AD347" i="2"/>
  <c r="AD348" i="2"/>
  <c r="AD349" i="2"/>
  <c r="AD350" i="2"/>
  <c r="AD351" i="2"/>
  <c r="AD352" i="2"/>
  <c r="AD353" i="2"/>
  <c r="AD354" i="2"/>
  <c r="AD355" i="2"/>
  <c r="AD356" i="2"/>
  <c r="AD357" i="2"/>
  <c r="AD358" i="2"/>
  <c r="AD359" i="2"/>
  <c r="AD360" i="2"/>
  <c r="AD361" i="2"/>
  <c r="AD362" i="2"/>
  <c r="AD363" i="2"/>
  <c r="AD364" i="2"/>
  <c r="AD365" i="2"/>
  <c r="AD366" i="2"/>
  <c r="AD367" i="2"/>
  <c r="AD368" i="2"/>
  <c r="AD369" i="2"/>
  <c r="AD370" i="2"/>
  <c r="AD371" i="2"/>
  <c r="AD372" i="2"/>
  <c r="AD373" i="2"/>
  <c r="AD374" i="2"/>
  <c r="AD375" i="2"/>
  <c r="AD376" i="2"/>
  <c r="AD377" i="2"/>
  <c r="AD378" i="2"/>
  <c r="AD379" i="2"/>
  <c r="AD380" i="2"/>
  <c r="AD381" i="2"/>
  <c r="AD382" i="2"/>
  <c r="AD383" i="2"/>
  <c r="AD384" i="2"/>
  <c r="AD385" i="2"/>
  <c r="AD386" i="2"/>
  <c r="AD387" i="2"/>
  <c r="AD388" i="2"/>
  <c r="AD389" i="2"/>
  <c r="AD390" i="2"/>
  <c r="AD391" i="2"/>
  <c r="AD392" i="2"/>
  <c r="AD393" i="2"/>
  <c r="AD394" i="2"/>
  <c r="AD395" i="2"/>
  <c r="AD396" i="2"/>
  <c r="AD397" i="2"/>
  <c r="AD398" i="2"/>
  <c r="AD399" i="2"/>
  <c r="AD400" i="2"/>
  <c r="AD401" i="2"/>
  <c r="AD402" i="2"/>
  <c r="AD403" i="2"/>
  <c r="AD404" i="2"/>
  <c r="AD405" i="2"/>
  <c r="AD406" i="2"/>
  <c r="AD407" i="2"/>
  <c r="AD408" i="2"/>
  <c r="AD409" i="2"/>
  <c r="AD410" i="2"/>
  <c r="AD411" i="2"/>
  <c r="AD412" i="2"/>
  <c r="AD413" i="2"/>
  <c r="AD414" i="2"/>
  <c r="AD415" i="2"/>
  <c r="AD416" i="2"/>
  <c r="AD417" i="2"/>
  <c r="AD418" i="2"/>
  <c r="AD419" i="2"/>
  <c r="AD420" i="2"/>
  <c r="AD421" i="2"/>
  <c r="AD422" i="2"/>
  <c r="AD423" i="2"/>
  <c r="AD424" i="2"/>
  <c r="AD425" i="2"/>
  <c r="AD426" i="2"/>
  <c r="AD427" i="2"/>
  <c r="AD428" i="2"/>
  <c r="AD429" i="2"/>
  <c r="AD430" i="2"/>
  <c r="AD431" i="2"/>
  <c r="AD432" i="2"/>
  <c r="AD433" i="2"/>
  <c r="AD434" i="2"/>
  <c r="AD435" i="2"/>
  <c r="AD436" i="2"/>
  <c r="AD437" i="2"/>
  <c r="AD438" i="2"/>
  <c r="AD439" i="2"/>
  <c r="AD440" i="2"/>
  <c r="AD441" i="2"/>
  <c r="AD442" i="2"/>
  <c r="AD443" i="2"/>
  <c r="AD444" i="2"/>
  <c r="AD445" i="2"/>
  <c r="AD446" i="2"/>
  <c r="AD447" i="2"/>
  <c r="AD448" i="2"/>
  <c r="AD449" i="2"/>
  <c r="AD450" i="2"/>
  <c r="AD451" i="2"/>
  <c r="AD452" i="2"/>
  <c r="AD453" i="2"/>
  <c r="AD454" i="2"/>
  <c r="AD455" i="2"/>
  <c r="AD456" i="2"/>
  <c r="AD457" i="2"/>
  <c r="AD458" i="2"/>
  <c r="AD459" i="2"/>
  <c r="AD460" i="2"/>
  <c r="AD461" i="2"/>
  <c r="AD462" i="2"/>
  <c r="AD463" i="2"/>
  <c r="AD464" i="2"/>
  <c r="AD465" i="2"/>
  <c r="AD466" i="2"/>
  <c r="AD467" i="2"/>
  <c r="AD468" i="2"/>
  <c r="AD469" i="2"/>
  <c r="AD470" i="2"/>
  <c r="AD471" i="2"/>
  <c r="AD472" i="2"/>
  <c r="AD473" i="2"/>
  <c r="AD474" i="2"/>
  <c r="AD475" i="2"/>
  <c r="AD476" i="2"/>
  <c r="AD477" i="2"/>
  <c r="AD478" i="2"/>
  <c r="AD479" i="2"/>
  <c r="AD480" i="2"/>
  <c r="AD481" i="2"/>
  <c r="AD482" i="2"/>
  <c r="AD483" i="2"/>
  <c r="AD484" i="2"/>
  <c r="AD485" i="2"/>
  <c r="AD486" i="2"/>
  <c r="AD487" i="2"/>
  <c r="AD488" i="2"/>
  <c r="AD489" i="2"/>
  <c r="AD490" i="2"/>
  <c r="AD491" i="2"/>
  <c r="AD492" i="2"/>
  <c r="AD493" i="2"/>
  <c r="AD494" i="2"/>
  <c r="AD495" i="2"/>
  <c r="AD496" i="2"/>
  <c r="AD497" i="2"/>
  <c r="AD498" i="2"/>
  <c r="AD499" i="2"/>
  <c r="AD500" i="2"/>
  <c r="AD501" i="2"/>
  <c r="AD502" i="2"/>
  <c r="AD503" i="2"/>
  <c r="AD504" i="2"/>
  <c r="AD505" i="2"/>
  <c r="AD506" i="2"/>
  <c r="AD507" i="2"/>
  <c r="AD508" i="2"/>
  <c r="AD509" i="2"/>
  <c r="AD510" i="2"/>
  <c r="AD511" i="2"/>
  <c r="AD512" i="2"/>
  <c r="AD513" i="2"/>
  <c r="AD514" i="2"/>
  <c r="AD515" i="2"/>
  <c r="AD516" i="2"/>
  <c r="AD517" i="2"/>
  <c r="AD518" i="2"/>
  <c r="AD519" i="2"/>
  <c r="AD520" i="2"/>
  <c r="AD521" i="2"/>
  <c r="AD522" i="2"/>
  <c r="AD523" i="2"/>
  <c r="AD524" i="2"/>
  <c r="AD525" i="2"/>
  <c r="AD526" i="2"/>
  <c r="AD527" i="2"/>
  <c r="AD528" i="2"/>
  <c r="AD529" i="2"/>
  <c r="AD530" i="2"/>
  <c r="AD531" i="2"/>
  <c r="AD532" i="2"/>
  <c r="AD533" i="2"/>
  <c r="AD534" i="2"/>
  <c r="AD535" i="2"/>
  <c r="AD536" i="2"/>
  <c r="AD537" i="2"/>
  <c r="AD538" i="2"/>
  <c r="AD539" i="2"/>
  <c r="AD540" i="2"/>
  <c r="AD541" i="2"/>
  <c r="AD542" i="2"/>
  <c r="AD543" i="2"/>
  <c r="AD544" i="2"/>
  <c r="AD545" i="2"/>
  <c r="AD546" i="2"/>
  <c r="AD547" i="2"/>
  <c r="AD548" i="2"/>
  <c r="AD549" i="2"/>
  <c r="AD550" i="2"/>
  <c r="AD551" i="2"/>
  <c r="AD552" i="2"/>
  <c r="AD553" i="2"/>
  <c r="AD554" i="2"/>
  <c r="AD555" i="2"/>
  <c r="AD556" i="2"/>
  <c r="AD557" i="2"/>
  <c r="AD558" i="2"/>
  <c r="AD559" i="2"/>
  <c r="AD560" i="2"/>
  <c r="AD561" i="2"/>
  <c r="AD562" i="2"/>
  <c r="AD563" i="2"/>
  <c r="AD564" i="2"/>
  <c r="AD565" i="2"/>
  <c r="AD566" i="2"/>
  <c r="AD567" i="2"/>
  <c r="AD568" i="2"/>
  <c r="AD569" i="2"/>
  <c r="AD570" i="2"/>
  <c r="AD571" i="2"/>
  <c r="AD572" i="2"/>
  <c r="AD573" i="2"/>
  <c r="AD574" i="2"/>
  <c r="AD575" i="2"/>
  <c r="AD576" i="2"/>
  <c r="AD577" i="2"/>
  <c r="AD578" i="2"/>
  <c r="AD579" i="2"/>
  <c r="AD580" i="2"/>
  <c r="AD581" i="2"/>
  <c r="AD582" i="2"/>
  <c r="AD583" i="2"/>
  <c r="AD584" i="2"/>
  <c r="AD585" i="2"/>
  <c r="AD586" i="2"/>
  <c r="AD587" i="2"/>
  <c r="AD588" i="2"/>
  <c r="AD589" i="2"/>
  <c r="AD590" i="2"/>
  <c r="AD591" i="2"/>
  <c r="AD592" i="2"/>
  <c r="AD593" i="2"/>
  <c r="AD594" i="2"/>
  <c r="AD595" i="2"/>
  <c r="AD596" i="2"/>
  <c r="AD597" i="2"/>
  <c r="AD598" i="2"/>
  <c r="AD599" i="2"/>
  <c r="AD600" i="2"/>
  <c r="AD601" i="2"/>
  <c r="AD602" i="2"/>
  <c r="AD603" i="2"/>
  <c r="AD604" i="2"/>
  <c r="AD605" i="2"/>
  <c r="AD606" i="2"/>
  <c r="AD607" i="2"/>
  <c r="AD608" i="2"/>
  <c r="AD609" i="2"/>
  <c r="AD610" i="2"/>
  <c r="AD611" i="2"/>
  <c r="AD612" i="2"/>
  <c r="AD613" i="2"/>
  <c r="AD614" i="2"/>
  <c r="AD615" i="2"/>
  <c r="AD616" i="2"/>
  <c r="AD617" i="2"/>
  <c r="AD618" i="2"/>
  <c r="AD619" i="2"/>
  <c r="AD620" i="2"/>
  <c r="AD621" i="2"/>
  <c r="AD622" i="2"/>
  <c r="AD623" i="2"/>
  <c r="AD624" i="2"/>
  <c r="AD625" i="2"/>
  <c r="AD626" i="2"/>
  <c r="AD627" i="2"/>
  <c r="AD628" i="2"/>
  <c r="AD629" i="2"/>
  <c r="AD630" i="2"/>
  <c r="AD631" i="2"/>
  <c r="AD632" i="2"/>
  <c r="AD633" i="2"/>
  <c r="AD634" i="2"/>
  <c r="AD635" i="2"/>
  <c r="AD636" i="2"/>
  <c r="AD637" i="2"/>
  <c r="AD638" i="2"/>
  <c r="AD639" i="2"/>
  <c r="AD640" i="2"/>
  <c r="AD641" i="2"/>
  <c r="AD642" i="2"/>
  <c r="AD643" i="2"/>
  <c r="AD644" i="2"/>
  <c r="AD645" i="2"/>
  <c r="AD646" i="2"/>
  <c r="AD647" i="2"/>
  <c r="AD648" i="2"/>
  <c r="AD649" i="2"/>
  <c r="AD650" i="2"/>
  <c r="AD651" i="2"/>
  <c r="AD652" i="2"/>
  <c r="AD653" i="2"/>
  <c r="AD654" i="2"/>
  <c r="AD655" i="2"/>
  <c r="AD656" i="2"/>
  <c r="AD657" i="2"/>
  <c r="AD658" i="2"/>
  <c r="AD659" i="2"/>
  <c r="AD660" i="2"/>
  <c r="AD661" i="2"/>
  <c r="AD662" i="2"/>
  <c r="AD663" i="2"/>
  <c r="AD664" i="2"/>
  <c r="AD665" i="2"/>
  <c r="AD666" i="2"/>
  <c r="AD667" i="2"/>
  <c r="AD668" i="2"/>
  <c r="AD669" i="2"/>
  <c r="AD670" i="2"/>
  <c r="AD671" i="2"/>
  <c r="AD672" i="2"/>
  <c r="AD673" i="2"/>
  <c r="AD674" i="2"/>
  <c r="AD675" i="2"/>
  <c r="AD676" i="2"/>
  <c r="AD677" i="2"/>
  <c r="AD678" i="2"/>
  <c r="AD679" i="2"/>
  <c r="AD680" i="2"/>
  <c r="AD681" i="2"/>
  <c r="AD682" i="2"/>
  <c r="AD683" i="2"/>
  <c r="AD684" i="2"/>
  <c r="AD685" i="2"/>
  <c r="AD686" i="2"/>
  <c r="AD687" i="2"/>
  <c r="AD688" i="2"/>
  <c r="AD689" i="2"/>
  <c r="AD690" i="2"/>
  <c r="AD691" i="2"/>
  <c r="AD692" i="2"/>
  <c r="AD693" i="2"/>
  <c r="AD694" i="2"/>
  <c r="AD695" i="2"/>
  <c r="AD696" i="2"/>
  <c r="AD697" i="2"/>
  <c r="AD698" i="2"/>
  <c r="AD699" i="2"/>
  <c r="AD700" i="2"/>
  <c r="AD701" i="2"/>
  <c r="AD702" i="2"/>
  <c r="AD703" i="2"/>
  <c r="AD704" i="2"/>
  <c r="AD705" i="2"/>
  <c r="AD706" i="2"/>
  <c r="AD707" i="2"/>
  <c r="AD708" i="2"/>
  <c r="AD709" i="2"/>
  <c r="AD710" i="2"/>
  <c r="AD711" i="2"/>
  <c r="AD712" i="2"/>
  <c r="AD713" i="2"/>
  <c r="AD714" i="2"/>
  <c r="AD715" i="2"/>
  <c r="AD716" i="2"/>
  <c r="AD717" i="2"/>
  <c r="AD718" i="2"/>
  <c r="AD719" i="2"/>
  <c r="AD720" i="2"/>
  <c r="AD721" i="2"/>
  <c r="AD722" i="2"/>
  <c r="AD723" i="2"/>
  <c r="AD724" i="2"/>
  <c r="AD725" i="2"/>
  <c r="AD726" i="2"/>
  <c r="AD727" i="2"/>
  <c r="AD728" i="2"/>
  <c r="AD729" i="2"/>
  <c r="AD730" i="2"/>
  <c r="AD731" i="2"/>
  <c r="AD732" i="2"/>
  <c r="AD733" i="2"/>
  <c r="AD734" i="2"/>
  <c r="AD735" i="2"/>
  <c r="AD736" i="2"/>
  <c r="AD737" i="2"/>
  <c r="AD738" i="2"/>
  <c r="AD739" i="2"/>
  <c r="AD740" i="2"/>
  <c r="AD741" i="2"/>
  <c r="AD742" i="2"/>
  <c r="AD743" i="2"/>
  <c r="AD744" i="2"/>
  <c r="AD745" i="2"/>
  <c r="AD746" i="2"/>
  <c r="AD747" i="2"/>
  <c r="AD748" i="2"/>
  <c r="AD749" i="2"/>
  <c r="AD750" i="2"/>
  <c r="AD751" i="2"/>
  <c r="AD752" i="2"/>
  <c r="AD753" i="2"/>
  <c r="AD754" i="2"/>
  <c r="AD755" i="2"/>
  <c r="AD756" i="2"/>
  <c r="AD757" i="2"/>
  <c r="AD758" i="2"/>
  <c r="AD759" i="2"/>
  <c r="AD760" i="2"/>
  <c r="AD761" i="2"/>
  <c r="AD762" i="2"/>
  <c r="AD763" i="2"/>
  <c r="AD764" i="2"/>
  <c r="AD765" i="2"/>
  <c r="AD766" i="2"/>
  <c r="AD767" i="2"/>
  <c r="AD768" i="2"/>
  <c r="AD769" i="2"/>
  <c r="AD770" i="2"/>
  <c r="AD771" i="2"/>
  <c r="AD772" i="2"/>
  <c r="AD773" i="2"/>
  <c r="AD774" i="2"/>
  <c r="AD775" i="2"/>
  <c r="AD776" i="2"/>
  <c r="AD777" i="2"/>
  <c r="AD778" i="2"/>
  <c r="AD779" i="2"/>
  <c r="AD780" i="2"/>
  <c r="AD781" i="2"/>
  <c r="AD782" i="2"/>
  <c r="AD783" i="2"/>
  <c r="AD784" i="2"/>
  <c r="AD785" i="2"/>
  <c r="AD786" i="2"/>
  <c r="AD787" i="2"/>
  <c r="AD788" i="2"/>
  <c r="AD789" i="2"/>
  <c r="AD790" i="2"/>
  <c r="AD791" i="2"/>
  <c r="AD792" i="2"/>
  <c r="AD793" i="2"/>
  <c r="AD794" i="2"/>
  <c r="AD795" i="2"/>
  <c r="AD796" i="2"/>
  <c r="AD797" i="2"/>
  <c r="AD798" i="2"/>
  <c r="AD799" i="2"/>
  <c r="AD800" i="2"/>
  <c r="AD801" i="2"/>
  <c r="AD802" i="2"/>
  <c r="AD803" i="2"/>
  <c r="AD804" i="2"/>
  <c r="AD805" i="2"/>
  <c r="AD806" i="2"/>
  <c r="AD807" i="2"/>
  <c r="AD808" i="2"/>
  <c r="AD809" i="2"/>
  <c r="AD810" i="2"/>
  <c r="AD811" i="2"/>
  <c r="AD812" i="2"/>
  <c r="AD813" i="2"/>
  <c r="AD814" i="2"/>
  <c r="AD815" i="2"/>
  <c r="AD816" i="2"/>
  <c r="AD817" i="2"/>
  <c r="AD818" i="2"/>
  <c r="AD819" i="2"/>
  <c r="AD820" i="2"/>
  <c r="AD821" i="2"/>
  <c r="AD822" i="2"/>
  <c r="AD823" i="2"/>
  <c r="AD824" i="2"/>
  <c r="AD825" i="2"/>
  <c r="AD826" i="2"/>
  <c r="AD827" i="2"/>
  <c r="AD828" i="2"/>
  <c r="AD829" i="2"/>
  <c r="AD830" i="2"/>
  <c r="AD831" i="2"/>
  <c r="AD832" i="2"/>
  <c r="AD833" i="2"/>
  <c r="AD834" i="2"/>
  <c r="AD835" i="2"/>
  <c r="AD836" i="2"/>
  <c r="AD837" i="2"/>
  <c r="AD838" i="2"/>
  <c r="AD839" i="2"/>
  <c r="AD840" i="2"/>
  <c r="AD841" i="2"/>
  <c r="AD842" i="2"/>
  <c r="AD843" i="2"/>
  <c r="AD844" i="2"/>
  <c r="AD845" i="2"/>
  <c r="AD846" i="2"/>
  <c r="AD847" i="2"/>
  <c r="AD848" i="2"/>
  <c r="AD849" i="2"/>
  <c r="AD850" i="2"/>
  <c r="AD851" i="2"/>
  <c r="AD852" i="2"/>
  <c r="AD853" i="2"/>
  <c r="AD854" i="2"/>
  <c r="AD855" i="2"/>
  <c r="AD856" i="2"/>
  <c r="AD857" i="2"/>
  <c r="AD858" i="2"/>
  <c r="AD859" i="2"/>
  <c r="AD860" i="2"/>
  <c r="AD861" i="2"/>
  <c r="AD862" i="2"/>
  <c r="AD863" i="2"/>
  <c r="AD864" i="2"/>
  <c r="AD865" i="2"/>
  <c r="AD866" i="2"/>
  <c r="AD867" i="2"/>
  <c r="AD868" i="2"/>
  <c r="AD869" i="2"/>
  <c r="AD870" i="2"/>
  <c r="AD871" i="2"/>
  <c r="AD872" i="2"/>
  <c r="AD873" i="2"/>
  <c r="AD874" i="2"/>
  <c r="AD875" i="2"/>
  <c r="AD876" i="2"/>
  <c r="AD877" i="2"/>
  <c r="AD878" i="2"/>
  <c r="AD879" i="2"/>
  <c r="AD880" i="2"/>
  <c r="AD881" i="2"/>
  <c r="AD882" i="2"/>
  <c r="AD883" i="2"/>
  <c r="AD884" i="2"/>
  <c r="AD885" i="2"/>
  <c r="AD886" i="2"/>
  <c r="AD887" i="2"/>
  <c r="AD888" i="2"/>
  <c r="AD889" i="2"/>
  <c r="AD890" i="2"/>
  <c r="AD891" i="2"/>
  <c r="AD892" i="2"/>
  <c r="AD893" i="2"/>
  <c r="AD894" i="2"/>
  <c r="AD895" i="2"/>
  <c r="AD896" i="2"/>
  <c r="AD897" i="2"/>
  <c r="AD898" i="2"/>
  <c r="AD899" i="2"/>
  <c r="AD900" i="2"/>
  <c r="AD901" i="2"/>
  <c r="AD902" i="2"/>
  <c r="AD903" i="2"/>
  <c r="AD904" i="2"/>
  <c r="AD905" i="2"/>
  <c r="AD906" i="2"/>
  <c r="AD907" i="2"/>
  <c r="AD908" i="2"/>
  <c r="AD909" i="2"/>
  <c r="AD910" i="2"/>
  <c r="AD911" i="2"/>
  <c r="AD912" i="2"/>
  <c r="AD913" i="2"/>
  <c r="AD914" i="2"/>
  <c r="AD915" i="2"/>
  <c r="AD916" i="2"/>
  <c r="AD917" i="2"/>
  <c r="AD918" i="2"/>
  <c r="AD919" i="2"/>
  <c r="AD920" i="2"/>
  <c r="AD921" i="2"/>
  <c r="AD922" i="2"/>
  <c r="AD923" i="2"/>
  <c r="AD924" i="2"/>
  <c r="AD925" i="2"/>
  <c r="AD926" i="2"/>
  <c r="AD927" i="2"/>
  <c r="AD928" i="2"/>
  <c r="AD929" i="2"/>
  <c r="AD930" i="2"/>
  <c r="AD931" i="2"/>
  <c r="AD932" i="2"/>
  <c r="AD933" i="2"/>
  <c r="AD934" i="2"/>
  <c r="AD935" i="2"/>
  <c r="AD936" i="2"/>
  <c r="AD937" i="2"/>
  <c r="AD938" i="2"/>
  <c r="AD939" i="2"/>
  <c r="AD940" i="2"/>
  <c r="AD941" i="2"/>
  <c r="AD942" i="2"/>
  <c r="AD943" i="2"/>
  <c r="AD944" i="2"/>
  <c r="AD945" i="2"/>
  <c r="AD946" i="2"/>
  <c r="AD947" i="2"/>
  <c r="AD948" i="2"/>
  <c r="AD949" i="2"/>
  <c r="AD950" i="2"/>
  <c r="AD951" i="2"/>
  <c r="AD952" i="2"/>
  <c r="AD953" i="2"/>
  <c r="AD954" i="2"/>
  <c r="AD955" i="2"/>
  <c r="AD956" i="2"/>
  <c r="AD957" i="2"/>
  <c r="AD958" i="2"/>
  <c r="AD959" i="2"/>
  <c r="AD960" i="2"/>
  <c r="AD961" i="2"/>
  <c r="AD962" i="2"/>
  <c r="AD963" i="2"/>
  <c r="AD964" i="2"/>
  <c r="AD965" i="2"/>
  <c r="AD966" i="2"/>
  <c r="AD967" i="2"/>
  <c r="AD968" i="2"/>
  <c r="AD969" i="2"/>
  <c r="AD970" i="2"/>
  <c r="AD971" i="2"/>
  <c r="AD972" i="2"/>
  <c r="AD973" i="2"/>
  <c r="AD974" i="2"/>
  <c r="AD975" i="2"/>
  <c r="AD976" i="2"/>
  <c r="AD977" i="2"/>
  <c r="AD978" i="2"/>
  <c r="AD979" i="2"/>
  <c r="AD980" i="2"/>
  <c r="AD981" i="2"/>
  <c r="AD982" i="2"/>
  <c r="AD983" i="2"/>
  <c r="AD984" i="2"/>
  <c r="AD985" i="2"/>
  <c r="AD986" i="2"/>
  <c r="AD987" i="2"/>
  <c r="AD988" i="2"/>
  <c r="AD989" i="2"/>
  <c r="AD990" i="2"/>
  <c r="AD991" i="2"/>
  <c r="AD992" i="2"/>
  <c r="AD993" i="2"/>
  <c r="AD994" i="2"/>
  <c r="AD995" i="2"/>
  <c r="AD996" i="2"/>
  <c r="AD997" i="2"/>
  <c r="AD998" i="2"/>
  <c r="AD999" i="2"/>
  <c r="AD1000" i="2"/>
  <c r="AD1001" i="2"/>
  <c r="AD1002" i="2"/>
  <c r="AD1003" i="2"/>
  <c r="AD1004" i="2"/>
  <c r="AD1005" i="2"/>
  <c r="AD1006" i="2"/>
  <c r="AD1007" i="2"/>
  <c r="AD1008" i="2"/>
  <c r="AD1009" i="2"/>
  <c r="AD1010" i="2"/>
  <c r="AD1011" i="2"/>
  <c r="AD1012" i="2"/>
  <c r="AD1013" i="2"/>
  <c r="AD1014" i="2"/>
  <c r="AD1015" i="2"/>
  <c r="AD1016" i="2"/>
  <c r="AD1017" i="2"/>
  <c r="AD1018" i="2"/>
  <c r="AD1019" i="2"/>
  <c r="AD1020" i="2"/>
  <c r="AD1021" i="2"/>
  <c r="AD1022" i="2"/>
  <c r="AD1023" i="2"/>
  <c r="AD1024" i="2"/>
  <c r="AD1025" i="2"/>
  <c r="AD1026" i="2"/>
  <c r="AD1027" i="2"/>
  <c r="AD1028" i="2"/>
  <c r="AD1029" i="2"/>
  <c r="AD1030" i="2"/>
  <c r="AD1031" i="2"/>
  <c r="AD1032" i="2"/>
  <c r="AD1033" i="2"/>
  <c r="AD1034" i="2"/>
  <c r="AD1035" i="2"/>
  <c r="AD1036" i="2"/>
  <c r="AD1037" i="2"/>
  <c r="AD1038" i="2"/>
  <c r="AD1039" i="2"/>
  <c r="AD1040" i="2"/>
  <c r="AD1041" i="2"/>
  <c r="AD1042" i="2"/>
  <c r="AD1043" i="2"/>
  <c r="AD1044" i="2"/>
  <c r="AD1045" i="2"/>
  <c r="AD1046" i="2"/>
  <c r="AD1047" i="2"/>
  <c r="AD1048" i="2"/>
  <c r="AD1049" i="2"/>
  <c r="AD1050" i="2"/>
  <c r="AD1051" i="2"/>
  <c r="AD1052" i="2"/>
  <c r="AD1053" i="2"/>
  <c r="AD1054" i="2"/>
  <c r="AD1055" i="2"/>
  <c r="AD1056" i="2"/>
  <c r="AD1057" i="2"/>
  <c r="AD1058" i="2"/>
  <c r="AD1059" i="2"/>
  <c r="AD1060" i="2"/>
  <c r="AD1061" i="2"/>
  <c r="AD1062" i="2"/>
  <c r="AD1063" i="2"/>
  <c r="AD1064" i="2"/>
  <c r="AD1065" i="2"/>
  <c r="AD1066" i="2"/>
  <c r="AD1067" i="2"/>
  <c r="AD1068" i="2"/>
  <c r="AD1069" i="2"/>
  <c r="AD1070" i="2"/>
  <c r="AD1071" i="2"/>
  <c r="AD1072" i="2"/>
  <c r="AD1073" i="2"/>
  <c r="AD1074" i="2"/>
  <c r="AD1075" i="2"/>
  <c r="AD1076" i="2"/>
  <c r="AD1077" i="2"/>
  <c r="AD1078" i="2"/>
  <c r="AD1079" i="2"/>
  <c r="AD1080" i="2"/>
  <c r="AD1081" i="2"/>
  <c r="AD1082" i="2"/>
  <c r="AD1083" i="2"/>
  <c r="AD1084" i="2"/>
  <c r="AD1085" i="2"/>
  <c r="AD1086" i="2"/>
  <c r="AD1087" i="2"/>
  <c r="AD1088" i="2"/>
  <c r="AD1089" i="2"/>
  <c r="AD1090" i="2"/>
  <c r="AD1091" i="2"/>
  <c r="AD1092" i="2"/>
  <c r="AD1093" i="2"/>
  <c r="AD1094" i="2"/>
  <c r="AD1095" i="2"/>
  <c r="AD1096" i="2"/>
  <c r="AD1097" i="2"/>
  <c r="AD1098" i="2"/>
  <c r="AD1099" i="2"/>
  <c r="AD1100" i="2"/>
  <c r="AD1101" i="2"/>
  <c r="AD1102" i="2"/>
  <c r="AD1103" i="2"/>
  <c r="AD1104" i="2"/>
  <c r="AD1105" i="2"/>
  <c r="AD1106" i="2"/>
  <c r="AD1107" i="2"/>
  <c r="AD1108" i="2"/>
  <c r="AD1109" i="2"/>
  <c r="AD1110" i="2"/>
  <c r="AD1111" i="2"/>
  <c r="AD1112" i="2"/>
  <c r="AD1113" i="2"/>
  <c r="AD1114" i="2"/>
  <c r="AD1115" i="2"/>
  <c r="AD1116" i="2"/>
  <c r="AD1117" i="2"/>
  <c r="AD1118" i="2"/>
  <c r="AD1119" i="2"/>
  <c r="AD1120" i="2"/>
  <c r="AD1121" i="2"/>
  <c r="AD1122" i="2"/>
  <c r="AD1123" i="2"/>
  <c r="AD1124" i="2"/>
  <c r="AD1125" i="2"/>
  <c r="AD1126" i="2"/>
  <c r="AD1127" i="2"/>
  <c r="AD1128" i="2"/>
  <c r="AD1129" i="2"/>
  <c r="AD1130" i="2"/>
  <c r="AD1131" i="2"/>
  <c r="AD1132" i="2"/>
  <c r="AD1133" i="2"/>
  <c r="AD1134" i="2"/>
  <c r="AD1135" i="2"/>
  <c r="AD1136" i="2"/>
  <c r="AD1137" i="2"/>
  <c r="AD1138" i="2"/>
  <c r="AD1139" i="2"/>
  <c r="AD1140" i="2"/>
  <c r="AD1141" i="2"/>
  <c r="AD1142" i="2"/>
  <c r="AD1143" i="2"/>
  <c r="AD1144" i="2"/>
  <c r="AD1145" i="2"/>
  <c r="AD1146" i="2"/>
  <c r="AD1147" i="2"/>
  <c r="AD1148" i="2"/>
  <c r="AD1149" i="2"/>
  <c r="AD1150" i="2"/>
  <c r="AD1151" i="2"/>
  <c r="AD1152" i="2"/>
  <c r="AD1153" i="2"/>
  <c r="AD1154" i="2"/>
  <c r="AD1155" i="2"/>
  <c r="AD1156" i="2"/>
  <c r="AD1157" i="2"/>
  <c r="AD1158" i="2"/>
  <c r="AD1159" i="2"/>
  <c r="AD1160" i="2"/>
  <c r="AD1161" i="2"/>
  <c r="AD1162" i="2"/>
  <c r="AD1163" i="2"/>
  <c r="AD1164" i="2"/>
  <c r="AD1165" i="2"/>
  <c r="AD1166" i="2"/>
  <c r="AD1167" i="2"/>
  <c r="AD1168" i="2"/>
  <c r="AD1169" i="2"/>
  <c r="AD1170" i="2"/>
  <c r="AD1171" i="2"/>
  <c r="AD1172" i="2"/>
  <c r="AD1173" i="2"/>
  <c r="AD1174" i="2"/>
  <c r="AD1175" i="2"/>
  <c r="AD1176" i="2"/>
  <c r="AD1177" i="2"/>
  <c r="AD1178" i="2"/>
  <c r="AD1179" i="2"/>
  <c r="AD1180" i="2"/>
  <c r="AD1181" i="2"/>
  <c r="AD1182" i="2"/>
  <c r="AD1183" i="2"/>
  <c r="AD1184" i="2"/>
  <c r="AD1185" i="2"/>
  <c r="AD1186" i="2"/>
  <c r="AD1187" i="2"/>
  <c r="AD1188" i="2"/>
  <c r="AD1189" i="2"/>
  <c r="AD1190" i="2"/>
  <c r="AD1191" i="2"/>
  <c r="AD1192" i="2"/>
  <c r="AD1193" i="2"/>
  <c r="AD1194" i="2"/>
  <c r="AD1195" i="2"/>
  <c r="AD1196" i="2"/>
  <c r="AD1197" i="2"/>
  <c r="AD1198" i="2"/>
  <c r="AD1199" i="2"/>
  <c r="AD1200" i="2"/>
  <c r="AD1201" i="2"/>
  <c r="AD1202" i="2"/>
  <c r="AD1203" i="2"/>
  <c r="AD1204" i="2"/>
  <c r="AD1205" i="2"/>
  <c r="AD1206" i="2"/>
  <c r="AD1207" i="2"/>
  <c r="AD1208" i="2"/>
  <c r="AD1209" i="2"/>
  <c r="AD1210" i="2"/>
  <c r="AD1211" i="2"/>
  <c r="AD1212" i="2"/>
  <c r="AD1213" i="2"/>
  <c r="AD1214" i="2"/>
  <c r="AD1215" i="2"/>
  <c r="AD1216" i="2"/>
  <c r="AD1217" i="2"/>
  <c r="AD1218" i="2"/>
  <c r="AD1219" i="2"/>
  <c r="AD1220" i="2"/>
  <c r="AD1221" i="2"/>
  <c r="AD1222" i="2"/>
  <c r="AD1223" i="2"/>
  <c r="AD1224" i="2"/>
  <c r="AD1225" i="2"/>
  <c r="AD1226" i="2"/>
  <c r="AD1227" i="2"/>
  <c r="AD1228" i="2"/>
  <c r="AD1229" i="2"/>
  <c r="AD1230" i="2"/>
  <c r="AD1231" i="2"/>
  <c r="AD1232" i="2"/>
  <c r="AD1233" i="2"/>
  <c r="AD1234" i="2"/>
  <c r="AD1235" i="2"/>
  <c r="AD1236" i="2"/>
  <c r="AD1237" i="2"/>
  <c r="AD1238" i="2"/>
  <c r="AD1239" i="2"/>
  <c r="AD1240" i="2"/>
  <c r="AD1241" i="2"/>
  <c r="AD1242" i="2"/>
  <c r="AD1243" i="2"/>
  <c r="AD1244" i="2"/>
  <c r="AD1245" i="2"/>
  <c r="AD1246" i="2"/>
  <c r="AD1247" i="2"/>
  <c r="AD1248" i="2"/>
  <c r="AD1249" i="2"/>
  <c r="AD1250" i="2"/>
  <c r="AD1251" i="2"/>
  <c r="AD1252" i="2"/>
  <c r="AD1253" i="2"/>
  <c r="AD1254" i="2"/>
  <c r="AD1255" i="2"/>
  <c r="AD1256" i="2"/>
  <c r="AD1257" i="2"/>
  <c r="AD1258" i="2"/>
  <c r="AD1259" i="2"/>
  <c r="AD1260" i="2"/>
  <c r="AD1261" i="2"/>
  <c r="AD1262" i="2"/>
  <c r="AD1263" i="2"/>
  <c r="AD1264" i="2"/>
  <c r="AD1265" i="2"/>
  <c r="AD1266" i="2"/>
  <c r="AD1267" i="2"/>
  <c r="AD1268" i="2"/>
  <c r="AD1269" i="2"/>
  <c r="AD1270" i="2"/>
  <c r="AD1271" i="2"/>
  <c r="AD1272" i="2"/>
  <c r="AD1273" i="2"/>
  <c r="AD1274" i="2"/>
  <c r="AD1275" i="2"/>
  <c r="AD1276" i="2"/>
  <c r="AD1277" i="2"/>
  <c r="AD1278" i="2"/>
  <c r="AD1279" i="2"/>
  <c r="AD1280" i="2"/>
  <c r="AD1281" i="2"/>
  <c r="AD1282" i="2"/>
  <c r="AD1283" i="2"/>
  <c r="AD1284" i="2"/>
  <c r="AD1285" i="2"/>
  <c r="AD1286" i="2"/>
  <c r="AD1287" i="2"/>
  <c r="AD1288" i="2"/>
  <c r="AD1289" i="2"/>
  <c r="AD1290" i="2"/>
  <c r="AD1291" i="2"/>
  <c r="AD1292" i="2"/>
  <c r="AD1293" i="2"/>
  <c r="AD1294" i="2"/>
  <c r="AD1295" i="2"/>
  <c r="AD1296" i="2"/>
  <c r="AD1297" i="2"/>
  <c r="AD1298" i="2"/>
  <c r="AD1299" i="2"/>
  <c r="AD1300" i="2"/>
  <c r="AD1301" i="2"/>
  <c r="AD1302" i="2"/>
  <c r="AD1303" i="2"/>
  <c r="AD1304" i="2"/>
  <c r="AD1305" i="2"/>
  <c r="AD1306" i="2"/>
  <c r="AD1307" i="2"/>
  <c r="AD1308" i="2"/>
  <c r="AD1309" i="2"/>
  <c r="AD1310" i="2"/>
  <c r="AD1311" i="2"/>
  <c r="AD1312" i="2"/>
  <c r="AD1313" i="2"/>
  <c r="AD1314" i="2"/>
  <c r="AD1315" i="2"/>
  <c r="AD1316" i="2"/>
  <c r="AD1317" i="2"/>
  <c r="AD1318" i="2"/>
  <c r="AD1319" i="2"/>
  <c r="AD1320" i="2"/>
  <c r="AD1321" i="2"/>
  <c r="AD1322" i="2"/>
  <c r="AD1323" i="2"/>
  <c r="AD1324" i="2"/>
  <c r="AD1325" i="2"/>
  <c r="AD1326" i="2"/>
  <c r="AD1327" i="2"/>
  <c r="AD1328" i="2"/>
  <c r="AD1329" i="2"/>
  <c r="AD1330" i="2"/>
  <c r="AD1331" i="2"/>
  <c r="AD1332" i="2"/>
  <c r="AD1333" i="2"/>
  <c r="AD1334" i="2"/>
  <c r="AD1335" i="2"/>
  <c r="AD1336" i="2"/>
  <c r="AD1337" i="2"/>
  <c r="AD1338" i="2"/>
  <c r="AD1339" i="2"/>
  <c r="AD1340" i="2"/>
  <c r="AD1341" i="2"/>
  <c r="AD1342" i="2"/>
  <c r="AD1343" i="2"/>
  <c r="AD1344" i="2"/>
  <c r="AD1345" i="2"/>
  <c r="AD1346" i="2"/>
  <c r="AD1347" i="2"/>
  <c r="AD1348" i="2"/>
  <c r="AD1349" i="2"/>
  <c r="AD1350" i="2"/>
  <c r="AD1351" i="2"/>
  <c r="AD1352" i="2"/>
  <c r="AD1353" i="2"/>
  <c r="AD1354" i="2"/>
  <c r="AD1355" i="2"/>
  <c r="AD1356" i="2"/>
  <c r="AD1357" i="2"/>
  <c r="AD1358" i="2"/>
  <c r="AD1359" i="2"/>
  <c r="AD1360" i="2"/>
  <c r="AD1361" i="2"/>
  <c r="AD1362" i="2"/>
  <c r="AD1363" i="2"/>
  <c r="AD1364" i="2"/>
  <c r="AD1365" i="2"/>
  <c r="AD1366" i="2"/>
  <c r="AD1367" i="2"/>
  <c r="AD1368" i="2"/>
  <c r="AD1369" i="2"/>
  <c r="AD1370" i="2"/>
  <c r="AD1371" i="2"/>
  <c r="AD1372" i="2"/>
  <c r="AD1373" i="2"/>
  <c r="AD1374" i="2"/>
  <c r="AD1375" i="2"/>
  <c r="AD1376" i="2"/>
  <c r="AD1377" i="2"/>
  <c r="AD1378" i="2"/>
  <c r="AD1379" i="2"/>
  <c r="AD1380" i="2"/>
  <c r="AD1381" i="2"/>
  <c r="AD1382" i="2"/>
  <c r="AD1383" i="2"/>
  <c r="AD1384" i="2"/>
  <c r="AD1385" i="2"/>
  <c r="AD1386" i="2"/>
  <c r="AD1387" i="2"/>
  <c r="AD1388" i="2"/>
  <c r="AD1389" i="2"/>
  <c r="AD1390" i="2"/>
  <c r="AD1391" i="2"/>
  <c r="AD1392" i="2"/>
  <c r="AD1393" i="2"/>
  <c r="AD1394" i="2"/>
  <c r="AD1395" i="2"/>
  <c r="AD1396" i="2"/>
  <c r="AD1397" i="2"/>
  <c r="AD1398" i="2"/>
  <c r="AD1399" i="2"/>
  <c r="AD1400" i="2"/>
  <c r="AD1401" i="2"/>
  <c r="AD1402" i="2"/>
  <c r="AD1403" i="2"/>
  <c r="AD1404" i="2"/>
  <c r="AD1405" i="2"/>
  <c r="AD1406" i="2"/>
  <c r="AD1407" i="2"/>
  <c r="AD1408" i="2"/>
  <c r="AD1409" i="2"/>
  <c r="AD1410" i="2"/>
  <c r="AD1411" i="2"/>
  <c r="AD1412" i="2"/>
  <c r="AD1413" i="2"/>
  <c r="AD1414" i="2"/>
  <c r="AD1415" i="2"/>
  <c r="AD1416" i="2"/>
  <c r="AD1417" i="2"/>
  <c r="AD1418" i="2"/>
  <c r="AD1419" i="2"/>
  <c r="AD1420" i="2"/>
  <c r="AD1421" i="2"/>
  <c r="AD1422" i="2"/>
  <c r="AD1423" i="2"/>
  <c r="AD1424" i="2"/>
  <c r="AD1425" i="2"/>
  <c r="AD1426" i="2"/>
  <c r="AD1427" i="2"/>
  <c r="AD1428" i="2"/>
  <c r="AD1429" i="2"/>
  <c r="AD1430" i="2"/>
  <c r="AD1431" i="2"/>
  <c r="AD1432" i="2"/>
  <c r="AD1433" i="2"/>
  <c r="AD1434" i="2"/>
  <c r="AD1435" i="2"/>
  <c r="AD1436" i="2"/>
  <c r="AD1437" i="2"/>
  <c r="AD1438" i="2"/>
  <c r="AD1439" i="2"/>
  <c r="AD1440" i="2"/>
  <c r="AD1441" i="2"/>
  <c r="AD1442" i="2"/>
  <c r="AD1443" i="2"/>
  <c r="AD1444" i="2"/>
  <c r="AD1445" i="2"/>
  <c r="AD1446" i="2"/>
  <c r="AD1447" i="2"/>
  <c r="AD1448" i="2"/>
  <c r="AD1449" i="2"/>
  <c r="AD1450" i="2"/>
  <c r="AD1451" i="2"/>
  <c r="AD1452" i="2"/>
  <c r="AD1453" i="2"/>
  <c r="AD1454" i="2"/>
  <c r="AD1455" i="2"/>
  <c r="AD1456" i="2"/>
  <c r="AD1457" i="2"/>
  <c r="AD1458" i="2"/>
  <c r="AD1459" i="2"/>
  <c r="AD1460" i="2"/>
  <c r="AD1461" i="2"/>
  <c r="AD1462" i="2"/>
  <c r="AD1463" i="2"/>
  <c r="AD1464" i="2"/>
  <c r="AD1465" i="2"/>
  <c r="AD1466" i="2"/>
  <c r="AD1467" i="2"/>
  <c r="AD1468" i="2"/>
  <c r="AD1469" i="2"/>
  <c r="AD1470" i="2"/>
  <c r="AD1471" i="2"/>
  <c r="AD1472" i="2"/>
  <c r="AD1473" i="2"/>
  <c r="AD1474" i="2"/>
  <c r="AD1475" i="2"/>
  <c r="AD1476" i="2"/>
  <c r="AD1477" i="2"/>
  <c r="AD1478" i="2"/>
  <c r="AD1479" i="2"/>
  <c r="AD1480" i="2"/>
  <c r="AD1481" i="2"/>
  <c r="AD1482" i="2"/>
  <c r="AD1483" i="2"/>
  <c r="AD1484" i="2"/>
  <c r="AD1485" i="2"/>
  <c r="AD1486" i="2"/>
  <c r="AD1487" i="2"/>
  <c r="AD1488" i="2"/>
  <c r="AD1489" i="2"/>
  <c r="AD1490" i="2"/>
  <c r="AD1491" i="2"/>
  <c r="AD1492" i="2"/>
  <c r="AD1493" i="2"/>
  <c r="AD1494" i="2"/>
  <c r="AD1495" i="2"/>
  <c r="AD1496" i="2"/>
  <c r="AD1497" i="2"/>
  <c r="AD1498" i="2"/>
  <c r="AD1499" i="2"/>
  <c r="AD1500" i="2"/>
  <c r="AD1501" i="2"/>
  <c r="AD1502" i="2"/>
  <c r="AD1503" i="2"/>
  <c r="AD1504" i="2"/>
  <c r="AD1505" i="2"/>
  <c r="AD1506" i="2"/>
  <c r="AD29" i="2"/>
  <c r="AB30" i="2"/>
  <c r="AB31" i="2"/>
  <c r="AB32" i="2"/>
  <c r="AB33" i="2"/>
  <c r="AB34" i="2"/>
  <c r="AB35" i="2"/>
  <c r="AB36" i="2"/>
  <c r="AB37" i="2"/>
  <c r="AB38" i="2"/>
  <c r="AB39" i="2"/>
  <c r="AB40" i="2"/>
  <c r="AB41" i="2"/>
  <c r="AB42" i="2"/>
  <c r="AB43" i="2"/>
  <c r="AB44" i="2"/>
  <c r="AB45" i="2"/>
  <c r="AB46" i="2"/>
  <c r="AB47" i="2"/>
  <c r="AB48" i="2"/>
  <c r="AB49" i="2"/>
  <c r="AB50" i="2"/>
  <c r="AB51" i="2"/>
  <c r="AB52" i="2"/>
  <c r="AB53" i="2"/>
  <c r="AB54" i="2"/>
  <c r="AB55" i="2"/>
  <c r="AB56" i="2"/>
  <c r="AB57" i="2"/>
  <c r="AB58" i="2"/>
  <c r="AB59" i="2"/>
  <c r="AB60" i="2"/>
  <c r="AB61" i="2"/>
  <c r="AB62" i="2"/>
  <c r="AB63" i="2"/>
  <c r="AB64" i="2"/>
  <c r="AB65" i="2"/>
  <c r="AB66" i="2"/>
  <c r="AB67" i="2"/>
  <c r="AB68" i="2"/>
  <c r="AB69" i="2"/>
  <c r="AB70" i="2"/>
  <c r="AB71" i="2"/>
  <c r="AB72" i="2"/>
  <c r="AB73" i="2"/>
  <c r="AB74" i="2"/>
  <c r="AB75" i="2"/>
  <c r="AB76" i="2"/>
  <c r="AB77" i="2"/>
  <c r="AB78" i="2"/>
  <c r="AB79" i="2"/>
  <c r="AB80" i="2"/>
  <c r="AB81" i="2"/>
  <c r="AB82" i="2"/>
  <c r="AB83" i="2"/>
  <c r="AB84" i="2"/>
  <c r="AB85" i="2"/>
  <c r="AB86" i="2"/>
  <c r="AB87" i="2"/>
  <c r="AB88" i="2"/>
  <c r="AB89" i="2"/>
  <c r="AB90" i="2"/>
  <c r="AB91" i="2"/>
  <c r="AB92" i="2"/>
  <c r="AB93" i="2"/>
  <c r="AB94" i="2"/>
  <c r="AB95" i="2"/>
  <c r="AB96" i="2"/>
  <c r="AB97" i="2"/>
  <c r="AB98" i="2"/>
  <c r="AB99" i="2"/>
  <c r="AB100" i="2"/>
  <c r="AB101" i="2"/>
  <c r="AB102" i="2"/>
  <c r="AB103" i="2"/>
  <c r="AB104" i="2"/>
  <c r="AB105" i="2"/>
  <c r="AB106" i="2"/>
  <c r="AB107" i="2"/>
  <c r="AB108" i="2"/>
  <c r="AB109" i="2"/>
  <c r="AB110" i="2"/>
  <c r="AB111" i="2"/>
  <c r="AB112" i="2"/>
  <c r="AB113" i="2"/>
  <c r="AB114" i="2"/>
  <c r="AB115" i="2"/>
  <c r="AB116" i="2"/>
  <c r="AB117" i="2"/>
  <c r="AB118" i="2"/>
  <c r="AB119" i="2"/>
  <c r="AB120" i="2"/>
  <c r="AB121" i="2"/>
  <c r="AB122" i="2"/>
  <c r="AB123" i="2"/>
  <c r="AB124" i="2"/>
  <c r="AB125" i="2"/>
  <c r="AB126" i="2"/>
  <c r="AB127" i="2"/>
  <c r="AB128" i="2"/>
  <c r="AB129" i="2"/>
  <c r="AB130" i="2"/>
  <c r="AB131" i="2"/>
  <c r="AB132" i="2"/>
  <c r="AB133" i="2"/>
  <c r="AB134" i="2"/>
  <c r="AB135" i="2"/>
  <c r="AB136" i="2"/>
  <c r="AB137" i="2"/>
  <c r="AB138" i="2"/>
  <c r="AB139" i="2"/>
  <c r="AB140" i="2"/>
  <c r="AB141" i="2"/>
  <c r="AB142" i="2"/>
  <c r="AB143" i="2"/>
  <c r="AB144" i="2"/>
  <c r="AB145" i="2"/>
  <c r="AB146" i="2"/>
  <c r="AB147" i="2"/>
  <c r="AB148" i="2"/>
  <c r="AB149" i="2"/>
  <c r="AB150" i="2"/>
  <c r="AB151" i="2"/>
  <c r="AB152" i="2"/>
  <c r="AB153" i="2"/>
  <c r="AB154" i="2"/>
  <c r="AB155" i="2"/>
  <c r="AB156" i="2"/>
  <c r="AB157" i="2"/>
  <c r="AB158" i="2"/>
  <c r="AB159" i="2"/>
  <c r="AB160" i="2"/>
  <c r="AB161" i="2"/>
  <c r="AB162" i="2"/>
  <c r="AB163" i="2"/>
  <c r="AB164" i="2"/>
  <c r="AB165" i="2"/>
  <c r="AB166" i="2"/>
  <c r="AB167" i="2"/>
  <c r="AB168" i="2"/>
  <c r="AB169" i="2"/>
  <c r="AB170" i="2"/>
  <c r="AB171" i="2"/>
  <c r="AB172" i="2"/>
  <c r="AB173" i="2"/>
  <c r="AB174" i="2"/>
  <c r="AB175" i="2"/>
  <c r="AB176" i="2"/>
  <c r="AB177" i="2"/>
  <c r="AB178" i="2"/>
  <c r="AB179" i="2"/>
  <c r="AB180" i="2"/>
  <c r="AB181" i="2"/>
  <c r="AB182" i="2"/>
  <c r="AB183" i="2"/>
  <c r="AB184" i="2"/>
  <c r="AB185" i="2"/>
  <c r="AB186" i="2"/>
  <c r="AB187" i="2"/>
  <c r="AB188" i="2"/>
  <c r="AB189" i="2"/>
  <c r="AB190" i="2"/>
  <c r="AB191" i="2"/>
  <c r="AB192" i="2"/>
  <c r="AB193" i="2"/>
  <c r="AB194" i="2"/>
  <c r="AB195" i="2"/>
  <c r="AB196" i="2"/>
  <c r="AB197" i="2"/>
  <c r="AB198" i="2"/>
  <c r="AB199" i="2"/>
  <c r="AB200" i="2"/>
  <c r="AB201" i="2"/>
  <c r="AB202" i="2"/>
  <c r="AB203" i="2"/>
  <c r="AB204" i="2"/>
  <c r="AB205" i="2"/>
  <c r="AB206" i="2"/>
  <c r="AB207" i="2"/>
  <c r="AB208" i="2"/>
  <c r="AB209" i="2"/>
  <c r="AB210" i="2"/>
  <c r="AB211" i="2"/>
  <c r="AB212" i="2"/>
  <c r="AB213" i="2"/>
  <c r="AB214" i="2"/>
  <c r="AB215" i="2"/>
  <c r="AB216" i="2"/>
  <c r="AB217" i="2"/>
  <c r="AB218" i="2"/>
  <c r="AB219" i="2"/>
  <c r="AB220" i="2"/>
  <c r="AB221" i="2"/>
  <c r="AB222" i="2"/>
  <c r="AB223" i="2"/>
  <c r="AB224" i="2"/>
  <c r="AB225" i="2"/>
  <c r="AB226" i="2"/>
  <c r="AB227" i="2"/>
  <c r="AB228" i="2"/>
  <c r="AB229" i="2"/>
  <c r="AB230" i="2"/>
  <c r="AB231" i="2"/>
  <c r="AB232" i="2"/>
  <c r="AB233" i="2"/>
  <c r="AB234" i="2"/>
  <c r="AB235" i="2"/>
  <c r="AB236" i="2"/>
  <c r="AB237" i="2"/>
  <c r="AB238" i="2"/>
  <c r="AB239" i="2"/>
  <c r="AB240" i="2"/>
  <c r="AB241" i="2"/>
  <c r="AB242" i="2"/>
  <c r="AB243" i="2"/>
  <c r="AB244" i="2"/>
  <c r="AB245" i="2"/>
  <c r="AB246" i="2"/>
  <c r="AB247" i="2"/>
  <c r="AB248" i="2"/>
  <c r="AB249" i="2"/>
  <c r="AB250" i="2"/>
  <c r="AB251" i="2"/>
  <c r="AB252" i="2"/>
  <c r="AB253" i="2"/>
  <c r="AB254" i="2"/>
  <c r="AB255" i="2"/>
  <c r="AB256" i="2"/>
  <c r="AB257" i="2"/>
  <c r="AB258" i="2"/>
  <c r="AB259" i="2"/>
  <c r="AB260" i="2"/>
  <c r="AB261" i="2"/>
  <c r="AB262" i="2"/>
  <c r="AB263" i="2"/>
  <c r="AB264" i="2"/>
  <c r="AB265" i="2"/>
  <c r="AB266" i="2"/>
  <c r="AB267" i="2"/>
  <c r="AB268" i="2"/>
  <c r="AB269" i="2"/>
  <c r="AB270" i="2"/>
  <c r="AB271" i="2"/>
  <c r="AB272" i="2"/>
  <c r="AB273" i="2"/>
  <c r="AB274" i="2"/>
  <c r="AB275" i="2"/>
  <c r="AB276" i="2"/>
  <c r="AB277" i="2"/>
  <c r="AB278" i="2"/>
  <c r="AB279" i="2"/>
  <c r="AB280" i="2"/>
  <c r="AB281" i="2"/>
  <c r="AB282" i="2"/>
  <c r="AB283" i="2"/>
  <c r="AB284" i="2"/>
  <c r="AB285" i="2"/>
  <c r="AB286" i="2"/>
  <c r="AB287" i="2"/>
  <c r="AB288" i="2"/>
  <c r="AB289" i="2"/>
  <c r="AB290" i="2"/>
  <c r="AB291" i="2"/>
  <c r="AB292" i="2"/>
  <c r="AB293" i="2"/>
  <c r="AB294" i="2"/>
  <c r="AB295" i="2"/>
  <c r="AB296" i="2"/>
  <c r="AB297" i="2"/>
  <c r="AB298" i="2"/>
  <c r="AB299" i="2"/>
  <c r="AB300" i="2"/>
  <c r="AB301" i="2"/>
  <c r="AB302" i="2"/>
  <c r="AB303" i="2"/>
  <c r="AB304" i="2"/>
  <c r="AB305" i="2"/>
  <c r="AB306" i="2"/>
  <c r="AB307" i="2"/>
  <c r="AB308" i="2"/>
  <c r="AB309" i="2"/>
  <c r="AB310" i="2"/>
  <c r="AB311" i="2"/>
  <c r="AB312" i="2"/>
  <c r="AB313" i="2"/>
  <c r="AB314" i="2"/>
  <c r="AB315" i="2"/>
  <c r="AB316" i="2"/>
  <c r="AB317" i="2"/>
  <c r="AB318" i="2"/>
  <c r="AB319" i="2"/>
  <c r="AB320" i="2"/>
  <c r="AB321" i="2"/>
  <c r="AB322" i="2"/>
  <c r="AB323" i="2"/>
  <c r="AB324" i="2"/>
  <c r="AB325" i="2"/>
  <c r="AB326" i="2"/>
  <c r="AB327" i="2"/>
  <c r="AB328" i="2"/>
  <c r="AB329" i="2"/>
  <c r="AB330" i="2"/>
  <c r="AB331" i="2"/>
  <c r="AB332" i="2"/>
  <c r="AB333" i="2"/>
  <c r="AB334" i="2"/>
  <c r="AB335" i="2"/>
  <c r="AB336" i="2"/>
  <c r="AB337" i="2"/>
  <c r="AB338" i="2"/>
  <c r="AB339" i="2"/>
  <c r="AB340" i="2"/>
  <c r="AB341" i="2"/>
  <c r="AB342" i="2"/>
  <c r="AB343" i="2"/>
  <c r="AB344" i="2"/>
  <c r="AB345" i="2"/>
  <c r="AB346" i="2"/>
  <c r="AB347" i="2"/>
  <c r="AB348" i="2"/>
  <c r="AB349" i="2"/>
  <c r="AB350" i="2"/>
  <c r="AB351" i="2"/>
  <c r="AB352" i="2"/>
  <c r="AB353" i="2"/>
  <c r="AB354" i="2"/>
  <c r="AB355" i="2"/>
  <c r="AB356" i="2"/>
  <c r="AB357" i="2"/>
  <c r="AB358" i="2"/>
  <c r="AB359" i="2"/>
  <c r="AB360" i="2"/>
  <c r="AB361" i="2"/>
  <c r="AB362" i="2"/>
  <c r="AB363" i="2"/>
  <c r="AB364" i="2"/>
  <c r="AB365" i="2"/>
  <c r="AB366" i="2"/>
  <c r="AB367" i="2"/>
  <c r="AB368" i="2"/>
  <c r="AB369" i="2"/>
  <c r="AB370" i="2"/>
  <c r="AB371" i="2"/>
  <c r="AB372" i="2"/>
  <c r="AB373" i="2"/>
  <c r="AB374" i="2"/>
  <c r="AB375" i="2"/>
  <c r="AB376" i="2"/>
  <c r="AB377" i="2"/>
  <c r="AB378" i="2"/>
  <c r="AB379" i="2"/>
  <c r="AB380" i="2"/>
  <c r="AB381" i="2"/>
  <c r="AB382" i="2"/>
  <c r="AB383" i="2"/>
  <c r="AB384" i="2"/>
  <c r="AB385" i="2"/>
  <c r="AB386" i="2"/>
  <c r="AB387" i="2"/>
  <c r="AB388" i="2"/>
  <c r="AB389" i="2"/>
  <c r="AB390" i="2"/>
  <c r="AB391" i="2"/>
  <c r="AB392" i="2"/>
  <c r="AB393" i="2"/>
  <c r="AB394" i="2"/>
  <c r="AB395" i="2"/>
  <c r="AB396" i="2"/>
  <c r="AB397" i="2"/>
  <c r="AB398" i="2"/>
  <c r="AB399" i="2"/>
  <c r="AB400" i="2"/>
  <c r="AB401" i="2"/>
  <c r="AB402" i="2"/>
  <c r="AB403" i="2"/>
  <c r="AB404" i="2"/>
  <c r="AB405" i="2"/>
  <c r="AB406" i="2"/>
  <c r="AB407" i="2"/>
  <c r="AB408" i="2"/>
  <c r="AB409" i="2"/>
  <c r="AB410" i="2"/>
  <c r="AB411" i="2"/>
  <c r="AB412" i="2"/>
  <c r="AB413" i="2"/>
  <c r="AB414" i="2"/>
  <c r="AB415" i="2"/>
  <c r="AB416" i="2"/>
  <c r="AB417" i="2"/>
  <c r="AB418" i="2"/>
  <c r="AB419" i="2"/>
  <c r="AB420" i="2"/>
  <c r="AB421" i="2"/>
  <c r="AB422" i="2"/>
  <c r="AB423" i="2"/>
  <c r="AB424" i="2"/>
  <c r="AB425" i="2"/>
  <c r="AB426" i="2"/>
  <c r="AB427" i="2"/>
  <c r="AB428" i="2"/>
  <c r="AB429" i="2"/>
  <c r="AB430" i="2"/>
  <c r="AB431" i="2"/>
  <c r="AB432" i="2"/>
  <c r="AB433" i="2"/>
  <c r="AB434" i="2"/>
  <c r="AB435" i="2"/>
  <c r="AB436" i="2"/>
  <c r="AB437" i="2"/>
  <c r="AB438" i="2"/>
  <c r="AB439" i="2"/>
  <c r="AB440" i="2"/>
  <c r="AB441" i="2"/>
  <c r="AB442" i="2"/>
  <c r="AB443" i="2"/>
  <c r="AB444" i="2"/>
  <c r="AB445" i="2"/>
  <c r="AB446" i="2"/>
  <c r="AB447" i="2"/>
  <c r="AB448" i="2"/>
  <c r="AB449" i="2"/>
  <c r="AB450" i="2"/>
  <c r="AB451" i="2"/>
  <c r="AB452" i="2"/>
  <c r="AB453" i="2"/>
  <c r="AB454" i="2"/>
  <c r="AB455" i="2"/>
  <c r="AB456" i="2"/>
  <c r="AB457" i="2"/>
  <c r="AB458" i="2"/>
  <c r="AB459" i="2"/>
  <c r="AB460" i="2"/>
  <c r="AB461" i="2"/>
  <c r="AB462" i="2"/>
  <c r="AB463" i="2"/>
  <c r="AB464" i="2"/>
  <c r="AB465" i="2"/>
  <c r="AB466" i="2"/>
  <c r="AB467" i="2"/>
  <c r="AB468" i="2"/>
  <c r="AB469" i="2"/>
  <c r="AB470" i="2"/>
  <c r="AB471" i="2"/>
  <c r="AB472" i="2"/>
  <c r="AB473" i="2"/>
  <c r="AB474" i="2"/>
  <c r="AB475" i="2"/>
  <c r="AB476" i="2"/>
  <c r="AB477" i="2"/>
  <c r="AB478" i="2"/>
  <c r="AB479" i="2"/>
  <c r="AB480" i="2"/>
  <c r="AB481" i="2"/>
  <c r="AB482" i="2"/>
  <c r="AB483" i="2"/>
  <c r="AB484" i="2"/>
  <c r="AB485" i="2"/>
  <c r="AB486" i="2"/>
  <c r="AB487" i="2"/>
  <c r="AB488" i="2"/>
  <c r="AB489" i="2"/>
  <c r="AB490" i="2"/>
  <c r="AB491" i="2"/>
  <c r="AB492" i="2"/>
  <c r="AB493" i="2"/>
  <c r="AB494" i="2"/>
  <c r="AB495" i="2"/>
  <c r="AB496" i="2"/>
  <c r="AB497" i="2"/>
  <c r="AB498" i="2"/>
  <c r="AB499" i="2"/>
  <c r="AB500" i="2"/>
  <c r="AB501" i="2"/>
  <c r="AB502" i="2"/>
  <c r="AB503" i="2"/>
  <c r="AB504" i="2"/>
  <c r="AB505" i="2"/>
  <c r="AB506" i="2"/>
  <c r="AB507" i="2"/>
  <c r="AB508" i="2"/>
  <c r="AB509" i="2"/>
  <c r="AB510" i="2"/>
  <c r="AB511" i="2"/>
  <c r="AB512" i="2"/>
  <c r="AB513" i="2"/>
  <c r="AB514" i="2"/>
  <c r="AB515" i="2"/>
  <c r="AB516" i="2"/>
  <c r="AB517" i="2"/>
  <c r="AB518" i="2"/>
  <c r="AB519" i="2"/>
  <c r="AB520" i="2"/>
  <c r="AB521" i="2"/>
  <c r="AB522" i="2"/>
  <c r="AB523" i="2"/>
  <c r="AB524" i="2"/>
  <c r="AB525" i="2"/>
  <c r="AB526" i="2"/>
  <c r="AB527" i="2"/>
  <c r="AB528" i="2"/>
  <c r="AB529" i="2"/>
  <c r="AB530" i="2"/>
  <c r="AB531" i="2"/>
  <c r="AB532" i="2"/>
  <c r="AB533" i="2"/>
  <c r="AB534" i="2"/>
  <c r="AB535" i="2"/>
  <c r="AB536" i="2"/>
  <c r="AB537" i="2"/>
  <c r="AB538" i="2"/>
  <c r="AB539" i="2"/>
  <c r="AB540" i="2"/>
  <c r="AB541" i="2"/>
  <c r="AB542" i="2"/>
  <c r="AB543" i="2"/>
  <c r="AB544" i="2"/>
  <c r="AB545" i="2"/>
  <c r="AB546" i="2"/>
  <c r="AB547" i="2"/>
  <c r="AB548" i="2"/>
  <c r="AB549" i="2"/>
  <c r="AB550" i="2"/>
  <c r="AB551" i="2"/>
  <c r="AB552" i="2"/>
  <c r="AB553" i="2"/>
  <c r="AB554" i="2"/>
  <c r="AB555" i="2"/>
  <c r="AB556" i="2"/>
  <c r="AB557" i="2"/>
  <c r="AB558" i="2"/>
  <c r="AB559" i="2"/>
  <c r="AB560" i="2"/>
  <c r="AB561" i="2"/>
  <c r="AB562" i="2"/>
  <c r="AB563" i="2"/>
  <c r="AB564" i="2"/>
  <c r="AB565" i="2"/>
  <c r="AB566" i="2"/>
  <c r="AB567" i="2"/>
  <c r="AB568" i="2"/>
  <c r="AB569" i="2"/>
  <c r="AB570" i="2"/>
  <c r="AB571" i="2"/>
  <c r="AB572" i="2"/>
  <c r="AB573" i="2"/>
  <c r="AB574" i="2"/>
  <c r="AB575" i="2"/>
  <c r="AB576" i="2"/>
  <c r="AB577" i="2"/>
  <c r="AB578" i="2"/>
  <c r="AB579" i="2"/>
  <c r="AB580" i="2"/>
  <c r="AB581" i="2"/>
  <c r="AB582" i="2"/>
  <c r="AB583" i="2"/>
  <c r="AB584" i="2"/>
  <c r="AB585" i="2"/>
  <c r="AB586" i="2"/>
  <c r="AB587" i="2"/>
  <c r="AB588" i="2"/>
  <c r="AB589" i="2"/>
  <c r="AB590" i="2"/>
  <c r="AB591" i="2"/>
  <c r="AB592" i="2"/>
  <c r="AB593" i="2"/>
  <c r="AB594" i="2"/>
  <c r="AB595" i="2"/>
  <c r="AB596" i="2"/>
  <c r="AB597" i="2"/>
  <c r="AB598" i="2"/>
  <c r="AB599" i="2"/>
  <c r="AB600" i="2"/>
  <c r="AB601" i="2"/>
  <c r="AB602" i="2"/>
  <c r="AB603" i="2"/>
  <c r="AB604" i="2"/>
  <c r="AB605" i="2"/>
  <c r="AB606" i="2"/>
  <c r="AB607" i="2"/>
  <c r="AB608" i="2"/>
  <c r="AB609" i="2"/>
  <c r="AB610" i="2"/>
  <c r="AB611" i="2"/>
  <c r="AB612" i="2"/>
  <c r="AB613" i="2"/>
  <c r="AB614" i="2"/>
  <c r="AB615" i="2"/>
  <c r="AB616" i="2"/>
  <c r="AB617" i="2"/>
  <c r="AB618" i="2"/>
  <c r="AB619" i="2"/>
  <c r="AB620" i="2"/>
  <c r="AB621" i="2"/>
  <c r="AB622" i="2"/>
  <c r="AB623" i="2"/>
  <c r="AB624" i="2"/>
  <c r="AB625" i="2"/>
  <c r="AB626" i="2"/>
  <c r="AB627" i="2"/>
  <c r="AB628" i="2"/>
  <c r="AB629" i="2"/>
  <c r="AB630" i="2"/>
  <c r="AB631" i="2"/>
  <c r="AB632" i="2"/>
  <c r="AB633" i="2"/>
  <c r="AB634" i="2"/>
  <c r="AB635" i="2"/>
  <c r="AB636" i="2"/>
  <c r="AB637" i="2"/>
  <c r="AB638" i="2"/>
  <c r="AB639" i="2"/>
  <c r="AB640" i="2"/>
  <c r="AB641" i="2"/>
  <c r="AB642" i="2"/>
  <c r="AB643" i="2"/>
  <c r="AB644" i="2"/>
  <c r="AB645" i="2"/>
  <c r="AB646" i="2"/>
  <c r="AB647" i="2"/>
  <c r="AB648" i="2"/>
  <c r="AB649" i="2"/>
  <c r="AB650" i="2"/>
  <c r="AB651" i="2"/>
  <c r="AB652" i="2"/>
  <c r="AB653" i="2"/>
  <c r="AB654" i="2"/>
  <c r="AB655" i="2"/>
  <c r="AB656" i="2"/>
  <c r="AB657" i="2"/>
  <c r="AB658" i="2"/>
  <c r="AB659" i="2"/>
  <c r="AB660" i="2"/>
  <c r="AB661" i="2"/>
  <c r="AB662" i="2"/>
  <c r="AB663" i="2"/>
  <c r="AB664" i="2"/>
  <c r="AB665" i="2"/>
  <c r="AB666" i="2"/>
  <c r="AB667" i="2"/>
  <c r="AB668" i="2"/>
  <c r="AB669" i="2"/>
  <c r="AB670" i="2"/>
  <c r="AB671" i="2"/>
  <c r="AB672" i="2"/>
  <c r="AB673" i="2"/>
  <c r="AB674" i="2"/>
  <c r="AB675" i="2"/>
  <c r="AB676" i="2"/>
  <c r="AB677" i="2"/>
  <c r="AB678" i="2"/>
  <c r="AB679" i="2"/>
  <c r="AB680" i="2"/>
  <c r="AB681" i="2"/>
  <c r="AB682" i="2"/>
  <c r="AB683" i="2"/>
  <c r="AB684" i="2"/>
  <c r="AB685" i="2"/>
  <c r="AB686" i="2"/>
  <c r="AB687" i="2"/>
  <c r="AB688" i="2"/>
  <c r="AB689" i="2"/>
  <c r="AB690" i="2"/>
  <c r="AB691" i="2"/>
  <c r="AB692" i="2"/>
  <c r="AB693" i="2"/>
  <c r="AB694" i="2"/>
  <c r="AB695" i="2"/>
  <c r="AB696" i="2"/>
  <c r="AB697" i="2"/>
  <c r="AB698" i="2"/>
  <c r="AB699" i="2"/>
  <c r="AB700" i="2"/>
  <c r="AB701" i="2"/>
  <c r="AB702" i="2"/>
  <c r="AB703" i="2"/>
  <c r="AB704" i="2"/>
  <c r="AB705" i="2"/>
  <c r="AB706" i="2"/>
  <c r="AB707" i="2"/>
  <c r="AB708" i="2"/>
  <c r="AB709" i="2"/>
  <c r="AB710" i="2"/>
  <c r="AB711" i="2"/>
  <c r="AB712" i="2"/>
  <c r="AB713" i="2"/>
  <c r="AB714" i="2"/>
  <c r="AB715" i="2"/>
  <c r="AB716" i="2"/>
  <c r="AB717" i="2"/>
  <c r="AB718" i="2"/>
  <c r="AB719" i="2"/>
  <c r="AB720" i="2"/>
  <c r="AB721" i="2"/>
  <c r="AB722" i="2"/>
  <c r="AB723" i="2"/>
  <c r="AB724" i="2"/>
  <c r="AB725" i="2"/>
  <c r="AB726" i="2"/>
  <c r="AB727" i="2"/>
  <c r="AB728" i="2"/>
  <c r="AB729" i="2"/>
  <c r="AB730" i="2"/>
  <c r="AB731" i="2"/>
  <c r="AB732" i="2"/>
  <c r="AB733" i="2"/>
  <c r="AB734" i="2"/>
  <c r="AB735" i="2"/>
  <c r="AB736" i="2"/>
  <c r="AB737" i="2"/>
  <c r="AB738" i="2"/>
  <c r="AB739" i="2"/>
  <c r="AB740" i="2"/>
  <c r="AB741" i="2"/>
  <c r="AB742" i="2"/>
  <c r="AB743" i="2"/>
  <c r="AB744" i="2"/>
  <c r="AB745" i="2"/>
  <c r="AB746" i="2"/>
  <c r="AB747" i="2"/>
  <c r="AB748" i="2"/>
  <c r="AB749" i="2"/>
  <c r="AB750" i="2"/>
  <c r="AB751" i="2"/>
  <c r="AB752" i="2"/>
  <c r="AB753" i="2"/>
  <c r="AB754" i="2"/>
  <c r="AB755" i="2"/>
  <c r="AB756" i="2"/>
  <c r="AB757" i="2"/>
  <c r="AB758" i="2"/>
  <c r="AB759" i="2"/>
  <c r="AB760" i="2"/>
  <c r="AB761" i="2"/>
  <c r="AB762" i="2"/>
  <c r="AB763" i="2"/>
  <c r="AB764" i="2"/>
  <c r="AB765" i="2"/>
  <c r="AB766" i="2"/>
  <c r="AB767" i="2"/>
  <c r="AB768" i="2"/>
  <c r="AB769" i="2"/>
  <c r="AB770" i="2"/>
  <c r="AB771" i="2"/>
  <c r="AB772" i="2"/>
  <c r="AB773" i="2"/>
  <c r="AB774" i="2"/>
  <c r="AB775" i="2"/>
  <c r="AB776" i="2"/>
  <c r="AB777" i="2"/>
  <c r="AB778" i="2"/>
  <c r="AB779" i="2"/>
  <c r="AB780" i="2"/>
  <c r="AB781" i="2"/>
  <c r="AB782" i="2"/>
  <c r="AB783" i="2"/>
  <c r="AB784" i="2"/>
  <c r="AB785" i="2"/>
  <c r="AB786" i="2"/>
  <c r="AB787" i="2"/>
  <c r="AB788" i="2"/>
  <c r="AB789" i="2"/>
  <c r="AB790" i="2"/>
  <c r="AB791" i="2"/>
  <c r="AB792" i="2"/>
  <c r="AB793" i="2"/>
  <c r="AB794" i="2"/>
  <c r="AB795" i="2"/>
  <c r="AB796" i="2"/>
  <c r="AB797" i="2"/>
  <c r="AB798" i="2"/>
  <c r="AB799" i="2"/>
  <c r="AB800" i="2"/>
  <c r="AB801" i="2"/>
  <c r="AB802" i="2"/>
  <c r="AB803" i="2"/>
  <c r="AB804" i="2"/>
  <c r="AB805" i="2"/>
  <c r="AB806" i="2"/>
  <c r="AB807" i="2"/>
  <c r="AB808" i="2"/>
  <c r="AB809" i="2"/>
  <c r="AB810" i="2"/>
  <c r="AB811" i="2"/>
  <c r="AB812" i="2"/>
  <c r="AB813" i="2"/>
  <c r="AB814" i="2"/>
  <c r="AB815" i="2"/>
  <c r="AB816" i="2"/>
  <c r="AB817" i="2"/>
  <c r="AB818" i="2"/>
  <c r="AB819" i="2"/>
  <c r="AB820" i="2"/>
  <c r="AB821" i="2"/>
  <c r="AB822" i="2"/>
  <c r="AB823" i="2"/>
  <c r="AB824" i="2"/>
  <c r="AB825" i="2"/>
  <c r="AB826" i="2"/>
  <c r="AB827" i="2"/>
  <c r="AB828" i="2"/>
  <c r="AB829" i="2"/>
  <c r="AB830" i="2"/>
  <c r="AB831" i="2"/>
  <c r="AB832" i="2"/>
  <c r="AB833" i="2"/>
  <c r="AB834" i="2"/>
  <c r="AB835" i="2"/>
  <c r="AB836" i="2"/>
  <c r="AB837" i="2"/>
  <c r="AB838" i="2"/>
  <c r="AB839" i="2"/>
  <c r="AB840" i="2"/>
  <c r="AB841" i="2"/>
  <c r="AB842" i="2"/>
  <c r="AB843" i="2"/>
  <c r="AB844" i="2"/>
  <c r="AB845" i="2"/>
  <c r="AB846" i="2"/>
  <c r="AB847" i="2"/>
  <c r="AB848" i="2"/>
  <c r="AB849" i="2"/>
  <c r="AB850" i="2"/>
  <c r="AB851" i="2"/>
  <c r="AB852" i="2"/>
  <c r="AB853" i="2"/>
  <c r="AB854" i="2"/>
  <c r="AB855" i="2"/>
  <c r="AB856" i="2"/>
  <c r="AB857" i="2"/>
  <c r="AB858" i="2"/>
  <c r="AB859" i="2"/>
  <c r="AB860" i="2"/>
  <c r="AB861" i="2"/>
  <c r="AB862" i="2"/>
  <c r="AB863" i="2"/>
  <c r="AB864" i="2"/>
  <c r="AB865" i="2"/>
  <c r="AB866" i="2"/>
  <c r="AB867" i="2"/>
  <c r="AB868" i="2"/>
  <c r="AB869" i="2"/>
  <c r="AB870" i="2"/>
  <c r="AB871" i="2"/>
  <c r="AB872" i="2"/>
  <c r="AB873" i="2"/>
  <c r="AB874" i="2"/>
  <c r="AB875" i="2"/>
  <c r="AB876" i="2"/>
  <c r="AB877" i="2"/>
  <c r="AB878" i="2"/>
  <c r="AB879" i="2"/>
  <c r="AB880" i="2"/>
  <c r="AB881" i="2"/>
  <c r="AB882" i="2"/>
  <c r="AB883" i="2"/>
  <c r="AB884" i="2"/>
  <c r="AB885" i="2"/>
  <c r="AB886" i="2"/>
  <c r="AB887" i="2"/>
  <c r="AB888" i="2"/>
  <c r="AB889" i="2"/>
  <c r="AB890" i="2"/>
  <c r="AB891" i="2"/>
  <c r="AB892" i="2"/>
  <c r="AB893" i="2"/>
  <c r="AB894" i="2"/>
  <c r="AB895" i="2"/>
  <c r="AB896" i="2"/>
  <c r="AB897" i="2"/>
  <c r="AB898" i="2"/>
  <c r="AB899" i="2"/>
  <c r="AB900" i="2"/>
  <c r="AB901" i="2"/>
  <c r="AB902" i="2"/>
  <c r="AB903" i="2"/>
  <c r="AB904" i="2"/>
  <c r="AB905" i="2"/>
  <c r="AB906" i="2"/>
  <c r="AB907" i="2"/>
  <c r="AB908" i="2"/>
  <c r="AB909" i="2"/>
  <c r="AB910" i="2"/>
  <c r="AB911" i="2"/>
  <c r="AB912" i="2"/>
  <c r="AB913" i="2"/>
  <c r="AB914" i="2"/>
  <c r="AB915" i="2"/>
  <c r="AB916" i="2"/>
  <c r="AB917" i="2"/>
  <c r="AB918" i="2"/>
  <c r="AB919" i="2"/>
  <c r="AB920" i="2"/>
  <c r="AB921" i="2"/>
  <c r="AB922" i="2"/>
  <c r="AB923" i="2"/>
  <c r="AB924" i="2"/>
  <c r="AB925" i="2"/>
  <c r="AB926" i="2"/>
  <c r="AB927" i="2"/>
  <c r="AB928" i="2"/>
  <c r="AB929" i="2"/>
  <c r="AB930" i="2"/>
  <c r="AB931" i="2"/>
  <c r="AB932" i="2"/>
  <c r="AB933" i="2"/>
  <c r="AB934" i="2"/>
  <c r="AB935" i="2"/>
  <c r="AB936" i="2"/>
  <c r="AB937" i="2"/>
  <c r="AB938" i="2"/>
  <c r="AB939" i="2"/>
  <c r="AB940" i="2"/>
  <c r="AB941" i="2"/>
  <c r="AB942" i="2"/>
  <c r="AB943" i="2"/>
  <c r="AB944" i="2"/>
  <c r="AB945" i="2"/>
  <c r="AB946" i="2"/>
  <c r="AB947" i="2"/>
  <c r="AB948" i="2"/>
  <c r="AB949" i="2"/>
  <c r="AB950" i="2"/>
  <c r="AB951" i="2"/>
  <c r="AB952" i="2"/>
  <c r="AB953" i="2"/>
  <c r="AB954" i="2"/>
  <c r="AB955" i="2"/>
  <c r="AB956" i="2"/>
  <c r="AB957" i="2"/>
  <c r="AB958" i="2"/>
  <c r="AB959" i="2"/>
  <c r="AB960" i="2"/>
  <c r="AB961" i="2"/>
  <c r="AB962" i="2"/>
  <c r="AB963" i="2"/>
  <c r="AB964" i="2"/>
  <c r="AB965" i="2"/>
  <c r="AB966" i="2"/>
  <c r="AB967" i="2"/>
  <c r="AB968" i="2"/>
  <c r="AB969" i="2"/>
  <c r="AB970" i="2"/>
  <c r="AB971" i="2"/>
  <c r="AB972" i="2"/>
  <c r="AB973" i="2"/>
  <c r="AB974" i="2"/>
  <c r="AB975" i="2"/>
  <c r="AB976" i="2"/>
  <c r="AB977" i="2"/>
  <c r="AB978" i="2"/>
  <c r="AB979" i="2"/>
  <c r="AB980" i="2"/>
  <c r="AB981" i="2"/>
  <c r="AB982" i="2"/>
  <c r="AB983" i="2"/>
  <c r="AB984" i="2"/>
  <c r="AB985" i="2"/>
  <c r="AB986" i="2"/>
  <c r="AB987" i="2"/>
  <c r="AB988" i="2"/>
  <c r="AB989" i="2"/>
  <c r="AB990" i="2"/>
  <c r="AB991" i="2"/>
  <c r="AB992" i="2"/>
  <c r="AB993" i="2"/>
  <c r="AB994" i="2"/>
  <c r="AB995" i="2"/>
  <c r="AB996" i="2"/>
  <c r="AB997" i="2"/>
  <c r="AB998" i="2"/>
  <c r="AB999" i="2"/>
  <c r="AB1000" i="2"/>
  <c r="AB1001" i="2"/>
  <c r="AB1002" i="2"/>
  <c r="AB1003" i="2"/>
  <c r="AB1004" i="2"/>
  <c r="AB1005" i="2"/>
  <c r="AB1006" i="2"/>
  <c r="AB1007" i="2"/>
  <c r="AB1008" i="2"/>
  <c r="AB1009" i="2"/>
  <c r="AB1010" i="2"/>
  <c r="AB1011" i="2"/>
  <c r="AB1012" i="2"/>
  <c r="AB1013" i="2"/>
  <c r="AB1014" i="2"/>
  <c r="AB1015" i="2"/>
  <c r="AB1016" i="2"/>
  <c r="AB1017" i="2"/>
  <c r="AB1018" i="2"/>
  <c r="AB1019" i="2"/>
  <c r="AB1020" i="2"/>
  <c r="AB1021" i="2"/>
  <c r="AB1022" i="2"/>
  <c r="AB1023" i="2"/>
  <c r="AB1024" i="2"/>
  <c r="AB1025" i="2"/>
  <c r="AB1026" i="2"/>
  <c r="AB1027" i="2"/>
  <c r="AB1028" i="2"/>
  <c r="AB1029" i="2"/>
  <c r="AB1030" i="2"/>
  <c r="AB1031" i="2"/>
  <c r="AB1032" i="2"/>
  <c r="AB1033" i="2"/>
  <c r="AB1034" i="2"/>
  <c r="AB1035" i="2"/>
  <c r="AB1036" i="2"/>
  <c r="AB1037" i="2"/>
  <c r="AB1038" i="2"/>
  <c r="AB1039" i="2"/>
  <c r="AB1040" i="2"/>
  <c r="AB1041" i="2"/>
  <c r="AB1042" i="2"/>
  <c r="AB1043" i="2"/>
  <c r="AB1044" i="2"/>
  <c r="AB1045" i="2"/>
  <c r="AB1046" i="2"/>
  <c r="AB1047" i="2"/>
  <c r="AB1048" i="2"/>
  <c r="AB1049" i="2"/>
  <c r="AB1050" i="2"/>
  <c r="AB1051" i="2"/>
  <c r="AB1052" i="2"/>
  <c r="AB1053" i="2"/>
  <c r="AB1054" i="2"/>
  <c r="AB1055" i="2"/>
  <c r="AB1056" i="2"/>
  <c r="AB1057" i="2"/>
  <c r="AB1058" i="2"/>
  <c r="AB1059" i="2"/>
  <c r="AB1060" i="2"/>
  <c r="AB1061" i="2"/>
  <c r="AB1062" i="2"/>
  <c r="AB1063" i="2"/>
  <c r="AB1064" i="2"/>
  <c r="AB1065" i="2"/>
  <c r="AB1066" i="2"/>
  <c r="AB1067" i="2"/>
  <c r="AB1068" i="2"/>
  <c r="AB1069" i="2"/>
  <c r="AB1070" i="2"/>
  <c r="AB1071" i="2"/>
  <c r="AB1072" i="2"/>
  <c r="AB1073" i="2"/>
  <c r="AB1074" i="2"/>
  <c r="AB1075" i="2"/>
  <c r="AB1076" i="2"/>
  <c r="AB1077" i="2"/>
  <c r="AB1078" i="2"/>
  <c r="AB1079" i="2"/>
  <c r="AB1080" i="2"/>
  <c r="AB1081" i="2"/>
  <c r="AB1082" i="2"/>
  <c r="AB1083" i="2"/>
  <c r="AB1084" i="2"/>
  <c r="AB1085" i="2"/>
  <c r="AB1086" i="2"/>
  <c r="AB1087" i="2"/>
  <c r="AB1088" i="2"/>
  <c r="AB1089" i="2"/>
  <c r="AB1090" i="2"/>
  <c r="AB1091" i="2"/>
  <c r="AB1092" i="2"/>
  <c r="AB1093" i="2"/>
  <c r="AB1094" i="2"/>
  <c r="AB1095" i="2"/>
  <c r="AB1096" i="2"/>
  <c r="AB1097" i="2"/>
  <c r="AB1098" i="2"/>
  <c r="AB1099" i="2"/>
  <c r="AB1100" i="2"/>
  <c r="AB1101" i="2"/>
  <c r="AB1102" i="2"/>
  <c r="AB1103" i="2"/>
  <c r="AB1104" i="2"/>
  <c r="AB1105" i="2"/>
  <c r="AB1106" i="2"/>
  <c r="AB1107" i="2"/>
  <c r="AB1108" i="2"/>
  <c r="AB1109" i="2"/>
  <c r="AB1110" i="2"/>
  <c r="AB1111" i="2"/>
  <c r="AB1112" i="2"/>
  <c r="AB1113" i="2"/>
  <c r="AB1114" i="2"/>
  <c r="AB1115" i="2"/>
  <c r="AB1116" i="2"/>
  <c r="AB1117" i="2"/>
  <c r="AB1118" i="2"/>
  <c r="AB1119" i="2"/>
  <c r="AB1120" i="2"/>
  <c r="AB1121" i="2"/>
  <c r="AB1122" i="2"/>
  <c r="AB1123" i="2"/>
  <c r="AB1124" i="2"/>
  <c r="AB1125" i="2"/>
  <c r="AB1126" i="2"/>
  <c r="AB1127" i="2"/>
  <c r="AB1128" i="2"/>
  <c r="AB1129" i="2"/>
  <c r="AB1130" i="2"/>
  <c r="AB1131" i="2"/>
  <c r="AB1132" i="2"/>
  <c r="AB1133" i="2"/>
  <c r="AB1134" i="2"/>
  <c r="AB1135" i="2"/>
  <c r="AB1136" i="2"/>
  <c r="AB1137" i="2"/>
  <c r="AB1138" i="2"/>
  <c r="AB1139" i="2"/>
  <c r="AB1140" i="2"/>
  <c r="AB1141" i="2"/>
  <c r="AB1142" i="2"/>
  <c r="AB1143" i="2"/>
  <c r="AB1144" i="2"/>
  <c r="AB1145" i="2"/>
  <c r="AB1146" i="2"/>
  <c r="AB1147" i="2"/>
  <c r="AB1148" i="2"/>
  <c r="AB1149" i="2"/>
  <c r="AB1150" i="2"/>
  <c r="AB1151" i="2"/>
  <c r="AB1152" i="2"/>
  <c r="AB1153" i="2"/>
  <c r="AB1154" i="2"/>
  <c r="AB1155" i="2"/>
  <c r="AB1156" i="2"/>
  <c r="AB1157" i="2"/>
  <c r="AB1158" i="2"/>
  <c r="AB1159" i="2"/>
  <c r="AB1160" i="2"/>
  <c r="AB1161" i="2"/>
  <c r="AB1162" i="2"/>
  <c r="AB1163" i="2"/>
  <c r="AB1164" i="2"/>
  <c r="AB1165" i="2"/>
  <c r="AB1166" i="2"/>
  <c r="AB1167" i="2"/>
  <c r="AB1168" i="2"/>
  <c r="AB1169" i="2"/>
  <c r="AB1170" i="2"/>
  <c r="AB1171" i="2"/>
  <c r="AB1172" i="2"/>
  <c r="AB1173" i="2"/>
  <c r="AB1174" i="2"/>
  <c r="AB1175" i="2"/>
  <c r="AB1176" i="2"/>
  <c r="AB1177" i="2"/>
  <c r="AB1178" i="2"/>
  <c r="AB1179" i="2"/>
  <c r="AB1180" i="2"/>
  <c r="AB1181" i="2"/>
  <c r="AB1182" i="2"/>
  <c r="AB1183" i="2"/>
  <c r="AB1184" i="2"/>
  <c r="AB1185" i="2"/>
  <c r="AB1186" i="2"/>
  <c r="AB1187" i="2"/>
  <c r="AB1188" i="2"/>
  <c r="AB1189" i="2"/>
  <c r="AB1190" i="2"/>
  <c r="AB1191" i="2"/>
  <c r="AB1192" i="2"/>
  <c r="AB1193" i="2"/>
  <c r="AB1194" i="2"/>
  <c r="AB1195" i="2"/>
  <c r="AB1196" i="2"/>
  <c r="AB1197" i="2"/>
  <c r="AB1198" i="2"/>
  <c r="AB1199" i="2"/>
  <c r="AB1200" i="2"/>
  <c r="AB1201" i="2"/>
  <c r="AB1202" i="2"/>
  <c r="AB1203" i="2"/>
  <c r="AB1204" i="2"/>
  <c r="AB1205" i="2"/>
  <c r="AB1206" i="2"/>
  <c r="AB1207" i="2"/>
  <c r="AB1208" i="2"/>
  <c r="AB1209" i="2"/>
  <c r="AB1210" i="2"/>
  <c r="AB1211" i="2"/>
  <c r="AB1212" i="2"/>
  <c r="AB1213" i="2"/>
  <c r="AB1214" i="2"/>
  <c r="AB1215" i="2"/>
  <c r="AB1216" i="2"/>
  <c r="AB1217" i="2"/>
  <c r="AB1218" i="2"/>
  <c r="AB1219" i="2"/>
  <c r="AB1220" i="2"/>
  <c r="AB1221" i="2"/>
  <c r="AB1222" i="2"/>
  <c r="AB1223" i="2"/>
  <c r="AB1224" i="2"/>
  <c r="AB1225" i="2"/>
  <c r="AB1226" i="2"/>
  <c r="AB1227" i="2"/>
  <c r="AB1228" i="2"/>
  <c r="AB1229" i="2"/>
  <c r="AB1230" i="2"/>
  <c r="AB1231" i="2"/>
  <c r="AB1232" i="2"/>
  <c r="AB1233" i="2"/>
  <c r="AB1234" i="2"/>
  <c r="AB1235" i="2"/>
  <c r="AB1236" i="2"/>
  <c r="AB1237" i="2"/>
  <c r="AB1238" i="2"/>
  <c r="AB1239" i="2"/>
  <c r="AB1240" i="2"/>
  <c r="AB1241" i="2"/>
  <c r="AB1242" i="2"/>
  <c r="AB1243" i="2"/>
  <c r="AB1244" i="2"/>
  <c r="AB1245" i="2"/>
  <c r="AB1246" i="2"/>
  <c r="AB1247" i="2"/>
  <c r="AB1248" i="2"/>
  <c r="AB1249" i="2"/>
  <c r="AB1250" i="2"/>
  <c r="AB1251" i="2"/>
  <c r="AB1252" i="2"/>
  <c r="AB1253" i="2"/>
  <c r="AB1254" i="2"/>
  <c r="AB1255" i="2"/>
  <c r="AB1256" i="2"/>
  <c r="AB1257" i="2"/>
  <c r="AB1258" i="2"/>
  <c r="AB1259" i="2"/>
  <c r="AB1260" i="2"/>
  <c r="AB1261" i="2"/>
  <c r="AB1262" i="2"/>
  <c r="AB1263" i="2"/>
  <c r="AB1264" i="2"/>
  <c r="AB1265" i="2"/>
  <c r="AB1266" i="2"/>
  <c r="AB1267" i="2"/>
  <c r="AB1268" i="2"/>
  <c r="AB1269" i="2"/>
  <c r="AB1270" i="2"/>
  <c r="AB1271" i="2"/>
  <c r="AB1272" i="2"/>
  <c r="AB1273" i="2"/>
  <c r="AB1274" i="2"/>
  <c r="AB1275" i="2"/>
  <c r="AB1276" i="2"/>
  <c r="AB1277" i="2"/>
  <c r="AB1278" i="2"/>
  <c r="AB1279" i="2"/>
  <c r="AB1280" i="2"/>
  <c r="AB1281" i="2"/>
  <c r="AB1282" i="2"/>
  <c r="AB1283" i="2"/>
  <c r="AB1284" i="2"/>
  <c r="AB1285" i="2"/>
  <c r="AB1286" i="2"/>
  <c r="AB1287" i="2"/>
  <c r="AB1288" i="2"/>
  <c r="AB1289" i="2"/>
  <c r="AB1290" i="2"/>
  <c r="AB1291" i="2"/>
  <c r="AB1292" i="2"/>
  <c r="AB1293" i="2"/>
  <c r="AB1294" i="2"/>
  <c r="AB1295" i="2"/>
  <c r="AB1296" i="2"/>
  <c r="AB1297" i="2"/>
  <c r="AB1298" i="2"/>
  <c r="AB1299" i="2"/>
  <c r="AB1300" i="2"/>
  <c r="AB1301" i="2"/>
  <c r="AB1302" i="2"/>
  <c r="AB1303" i="2"/>
  <c r="AB1304" i="2"/>
  <c r="AB1305" i="2"/>
  <c r="AB1306" i="2"/>
  <c r="AB1307" i="2"/>
  <c r="AB1308" i="2"/>
  <c r="AB1309" i="2"/>
  <c r="AB1310" i="2"/>
  <c r="AB1311" i="2"/>
  <c r="AB1312" i="2"/>
  <c r="AB1313" i="2"/>
  <c r="AB1314" i="2"/>
  <c r="AB1315" i="2"/>
  <c r="AB1316" i="2"/>
  <c r="AB1317" i="2"/>
  <c r="AB1318" i="2"/>
  <c r="AB1319" i="2"/>
  <c r="AB1320" i="2"/>
  <c r="AB1321" i="2"/>
  <c r="AB1322" i="2"/>
  <c r="AB1323" i="2"/>
  <c r="AB1324" i="2"/>
  <c r="AB1325" i="2"/>
  <c r="AB1326" i="2"/>
  <c r="AB1327" i="2"/>
  <c r="AB1328" i="2"/>
  <c r="AB1329" i="2"/>
  <c r="AB1330" i="2"/>
  <c r="AB1331" i="2"/>
  <c r="AB1332" i="2"/>
  <c r="AB1333" i="2"/>
  <c r="AB1334" i="2"/>
  <c r="AB1335" i="2"/>
  <c r="AB1336" i="2"/>
  <c r="AB1337" i="2"/>
  <c r="AB1338" i="2"/>
  <c r="AB1339" i="2"/>
  <c r="AB1340" i="2"/>
  <c r="AB1341" i="2"/>
  <c r="AB1342" i="2"/>
  <c r="AB1343" i="2"/>
  <c r="AB1344" i="2"/>
  <c r="AB1345" i="2"/>
  <c r="AB1346" i="2"/>
  <c r="AB1347" i="2"/>
  <c r="AB1348" i="2"/>
  <c r="AB1349" i="2"/>
  <c r="AB1350" i="2"/>
  <c r="AB1351" i="2"/>
  <c r="AB1352" i="2"/>
  <c r="AB1353" i="2"/>
  <c r="AB1354" i="2"/>
  <c r="AB1355" i="2"/>
  <c r="AB1356" i="2"/>
  <c r="AB1357" i="2"/>
  <c r="AB1358" i="2"/>
  <c r="AB1359" i="2"/>
  <c r="AB1360" i="2"/>
  <c r="AB1361" i="2"/>
  <c r="AB1362" i="2"/>
  <c r="AB1363" i="2"/>
  <c r="AB1364" i="2"/>
  <c r="AB1365" i="2"/>
  <c r="AB1366" i="2"/>
  <c r="AB1367" i="2"/>
  <c r="AB1368" i="2"/>
  <c r="AB1369" i="2"/>
  <c r="AB1370" i="2"/>
  <c r="AB1371" i="2"/>
  <c r="AB1372" i="2"/>
  <c r="AB1373" i="2"/>
  <c r="AB1374" i="2"/>
  <c r="AB1375" i="2"/>
  <c r="AB1376" i="2"/>
  <c r="AB1377" i="2"/>
  <c r="AB1378" i="2"/>
  <c r="AB1379" i="2"/>
  <c r="AB1380" i="2"/>
  <c r="AB1381" i="2"/>
  <c r="AB1382" i="2"/>
  <c r="AB1383" i="2"/>
  <c r="AB1384" i="2"/>
  <c r="AB1385" i="2"/>
  <c r="AB1386" i="2"/>
  <c r="AB1387" i="2"/>
  <c r="AB1388" i="2"/>
  <c r="AB1389" i="2"/>
  <c r="AB1390" i="2"/>
  <c r="AB1391" i="2"/>
  <c r="AB1392" i="2"/>
  <c r="AB1393" i="2"/>
  <c r="AB1394" i="2"/>
  <c r="AB1395" i="2"/>
  <c r="AB1396" i="2"/>
  <c r="AB1397" i="2"/>
  <c r="AB1398" i="2"/>
  <c r="AB1399" i="2"/>
  <c r="AB1400" i="2"/>
  <c r="AB1401" i="2"/>
  <c r="AB1402" i="2"/>
  <c r="AB1403" i="2"/>
  <c r="AB1404" i="2"/>
  <c r="AB1405" i="2"/>
  <c r="AB1406" i="2"/>
  <c r="AB1407" i="2"/>
  <c r="AB1408" i="2"/>
  <c r="AB1409" i="2"/>
  <c r="AB1410" i="2"/>
  <c r="AB1411" i="2"/>
  <c r="AB1412" i="2"/>
  <c r="AB1413" i="2"/>
  <c r="AB1414" i="2"/>
  <c r="AB1415" i="2"/>
  <c r="AB1416" i="2"/>
  <c r="AB1417" i="2"/>
  <c r="AB1418" i="2"/>
  <c r="AB1419" i="2"/>
  <c r="AB1420" i="2"/>
  <c r="AB1421" i="2"/>
  <c r="AB1422" i="2"/>
  <c r="AB1423" i="2"/>
  <c r="AB1424" i="2"/>
  <c r="AB1425" i="2"/>
  <c r="AB1426" i="2"/>
  <c r="AB1427" i="2"/>
  <c r="AB1428" i="2"/>
  <c r="AB1429" i="2"/>
  <c r="AB1430" i="2"/>
  <c r="AB1431" i="2"/>
  <c r="AB1432" i="2"/>
  <c r="AB1433" i="2"/>
  <c r="AB1434" i="2"/>
  <c r="AB1435" i="2"/>
  <c r="AB1436" i="2"/>
  <c r="AB1437" i="2"/>
  <c r="AB1438" i="2"/>
  <c r="AB1439" i="2"/>
  <c r="AB1440" i="2"/>
  <c r="AB1441" i="2"/>
  <c r="AB1442" i="2"/>
  <c r="AB1443" i="2"/>
  <c r="AB1444" i="2"/>
  <c r="AB1445" i="2"/>
  <c r="AB1446" i="2"/>
  <c r="AB1447" i="2"/>
  <c r="AB1448" i="2"/>
  <c r="AB1449" i="2"/>
  <c r="AB1450" i="2"/>
  <c r="AB1451" i="2"/>
  <c r="AB1452" i="2"/>
  <c r="AB1453" i="2"/>
  <c r="AB1454" i="2"/>
  <c r="AB1455" i="2"/>
  <c r="AB1456" i="2"/>
  <c r="AB1457" i="2"/>
  <c r="AB1458" i="2"/>
  <c r="AB1459" i="2"/>
  <c r="AB1460" i="2"/>
  <c r="AB1461" i="2"/>
  <c r="AB1462" i="2"/>
  <c r="AB1463" i="2"/>
  <c r="AB1464" i="2"/>
  <c r="AB1465" i="2"/>
  <c r="AB1466" i="2"/>
  <c r="AB1467" i="2"/>
  <c r="AB1468" i="2"/>
  <c r="AB1469" i="2"/>
  <c r="AB1470" i="2"/>
  <c r="AB1471" i="2"/>
  <c r="AB1472" i="2"/>
  <c r="AB1473" i="2"/>
  <c r="AB1474" i="2"/>
  <c r="AB1475" i="2"/>
  <c r="AB1476" i="2"/>
  <c r="AB1477" i="2"/>
  <c r="AB1478" i="2"/>
  <c r="AB1479" i="2"/>
  <c r="AB1480" i="2"/>
  <c r="AB1481" i="2"/>
  <c r="AB1482" i="2"/>
  <c r="AB1483" i="2"/>
  <c r="AB1484" i="2"/>
  <c r="AB1485" i="2"/>
  <c r="AB1486" i="2"/>
  <c r="AB1487" i="2"/>
  <c r="AB1488" i="2"/>
  <c r="AB1489" i="2"/>
  <c r="AB1490" i="2"/>
  <c r="AB1491" i="2"/>
  <c r="AB1492" i="2"/>
  <c r="AB1493" i="2"/>
  <c r="AB1494" i="2"/>
  <c r="AB1495" i="2"/>
  <c r="AB1496" i="2"/>
  <c r="AB1497" i="2"/>
  <c r="AB1498" i="2"/>
  <c r="AB1499" i="2"/>
  <c r="AB1500" i="2"/>
  <c r="AB1501" i="2"/>
  <c r="AB1502" i="2"/>
  <c r="AB1503" i="2"/>
  <c r="AB1504" i="2"/>
  <c r="AB1505" i="2"/>
  <c r="AB1506" i="2"/>
  <c r="AB29" i="2"/>
  <c r="Z1506" i="2"/>
  <c r="X1506" i="2"/>
  <c r="R1506" i="2"/>
  <c r="P1506" i="2"/>
  <c r="Z1505" i="2"/>
  <c r="X1505" i="2"/>
  <c r="R1505" i="2"/>
  <c r="P1505" i="2"/>
  <c r="Z1504" i="2"/>
  <c r="X1504" i="2"/>
  <c r="R1504" i="2"/>
  <c r="P1504" i="2"/>
  <c r="Z1503" i="2"/>
  <c r="X1503" i="2"/>
  <c r="R1503" i="2"/>
  <c r="P1503" i="2"/>
  <c r="Z1502" i="2"/>
  <c r="X1502" i="2"/>
  <c r="R1502" i="2"/>
  <c r="P1502" i="2"/>
  <c r="Z1501" i="2"/>
  <c r="X1501" i="2"/>
  <c r="R1501" i="2"/>
  <c r="P1501" i="2"/>
  <c r="Z1500" i="2"/>
  <c r="X1500" i="2"/>
  <c r="R1500" i="2"/>
  <c r="P1500" i="2"/>
  <c r="Z1499" i="2"/>
  <c r="X1499" i="2"/>
  <c r="R1499" i="2"/>
  <c r="P1499" i="2"/>
  <c r="Z1498" i="2"/>
  <c r="X1498" i="2"/>
  <c r="R1498" i="2"/>
  <c r="P1498" i="2"/>
  <c r="Z1497" i="2"/>
  <c r="X1497" i="2"/>
  <c r="R1497" i="2"/>
  <c r="P1497" i="2"/>
  <c r="Z1496" i="2"/>
  <c r="X1496" i="2"/>
  <c r="R1496" i="2"/>
  <c r="P1496" i="2"/>
  <c r="Z1495" i="2"/>
  <c r="X1495" i="2"/>
  <c r="R1495" i="2"/>
  <c r="P1495" i="2"/>
  <c r="Z1494" i="2"/>
  <c r="X1494" i="2"/>
  <c r="R1494" i="2"/>
  <c r="P1494" i="2"/>
  <c r="Z1493" i="2"/>
  <c r="X1493" i="2"/>
  <c r="R1493" i="2"/>
  <c r="P1493" i="2"/>
  <c r="Z1492" i="2"/>
  <c r="X1492" i="2"/>
  <c r="R1492" i="2"/>
  <c r="P1492" i="2"/>
  <c r="Z1491" i="2"/>
  <c r="X1491" i="2"/>
  <c r="R1491" i="2"/>
  <c r="P1491" i="2"/>
  <c r="Z1490" i="2"/>
  <c r="X1490" i="2"/>
  <c r="R1490" i="2"/>
  <c r="P1490" i="2"/>
  <c r="Z1489" i="2"/>
  <c r="X1489" i="2"/>
  <c r="R1489" i="2"/>
  <c r="P1489" i="2"/>
  <c r="Z1488" i="2"/>
  <c r="X1488" i="2"/>
  <c r="R1488" i="2"/>
  <c r="P1488" i="2"/>
  <c r="Z1487" i="2"/>
  <c r="X1487" i="2"/>
  <c r="R1487" i="2"/>
  <c r="P1487" i="2"/>
  <c r="Z1486" i="2"/>
  <c r="X1486" i="2"/>
  <c r="R1486" i="2"/>
  <c r="P1486" i="2"/>
  <c r="Z1485" i="2"/>
  <c r="X1485" i="2"/>
  <c r="R1485" i="2"/>
  <c r="P1485" i="2"/>
  <c r="Z1484" i="2"/>
  <c r="X1484" i="2"/>
  <c r="R1484" i="2"/>
  <c r="P1484" i="2"/>
  <c r="Z1483" i="2"/>
  <c r="X1483" i="2"/>
  <c r="R1483" i="2"/>
  <c r="P1483" i="2"/>
  <c r="Z1482" i="2"/>
  <c r="X1482" i="2"/>
  <c r="R1482" i="2"/>
  <c r="P1482" i="2"/>
  <c r="Z1481" i="2"/>
  <c r="X1481" i="2"/>
  <c r="R1481" i="2"/>
  <c r="P1481" i="2"/>
  <c r="Z1480" i="2"/>
  <c r="X1480" i="2"/>
  <c r="R1480" i="2"/>
  <c r="P1480" i="2"/>
  <c r="Z1479" i="2"/>
  <c r="X1479" i="2"/>
  <c r="R1479" i="2"/>
  <c r="P1479" i="2"/>
  <c r="Z1478" i="2"/>
  <c r="X1478" i="2"/>
  <c r="R1478" i="2"/>
  <c r="P1478" i="2"/>
  <c r="Z1477" i="2"/>
  <c r="X1477" i="2"/>
  <c r="R1477" i="2"/>
  <c r="P1477" i="2"/>
  <c r="Z1476" i="2"/>
  <c r="X1476" i="2"/>
  <c r="R1476" i="2"/>
  <c r="P1476" i="2"/>
  <c r="Z1475" i="2"/>
  <c r="X1475" i="2"/>
  <c r="R1475" i="2"/>
  <c r="P1475" i="2"/>
  <c r="Z1474" i="2"/>
  <c r="X1474" i="2"/>
  <c r="R1474" i="2"/>
  <c r="P1474" i="2"/>
  <c r="Z1473" i="2"/>
  <c r="X1473" i="2"/>
  <c r="R1473" i="2"/>
  <c r="P1473" i="2"/>
  <c r="Z1472" i="2"/>
  <c r="X1472" i="2"/>
  <c r="R1472" i="2"/>
  <c r="P1472" i="2"/>
  <c r="Z1471" i="2"/>
  <c r="X1471" i="2"/>
  <c r="R1471" i="2"/>
  <c r="P1471" i="2"/>
  <c r="Z1470" i="2"/>
  <c r="X1470" i="2"/>
  <c r="R1470" i="2"/>
  <c r="P1470" i="2"/>
  <c r="Z1469" i="2"/>
  <c r="X1469" i="2"/>
  <c r="R1469" i="2"/>
  <c r="P1469" i="2"/>
  <c r="Z1468" i="2"/>
  <c r="X1468" i="2"/>
  <c r="R1468" i="2"/>
  <c r="P1468" i="2"/>
  <c r="Z1467" i="2"/>
  <c r="X1467" i="2"/>
  <c r="R1467" i="2"/>
  <c r="P1467" i="2"/>
  <c r="Z1466" i="2"/>
  <c r="X1466" i="2"/>
  <c r="R1466" i="2"/>
  <c r="P1466" i="2"/>
  <c r="Z1465" i="2"/>
  <c r="X1465" i="2"/>
  <c r="R1465" i="2"/>
  <c r="P1465" i="2"/>
  <c r="Z1464" i="2"/>
  <c r="X1464" i="2"/>
  <c r="R1464" i="2"/>
  <c r="P1464" i="2"/>
  <c r="Z1463" i="2"/>
  <c r="X1463" i="2"/>
  <c r="R1463" i="2"/>
  <c r="P1463" i="2"/>
  <c r="Z1462" i="2"/>
  <c r="X1462" i="2"/>
  <c r="R1462" i="2"/>
  <c r="P1462" i="2"/>
  <c r="Z1461" i="2"/>
  <c r="X1461" i="2"/>
  <c r="R1461" i="2"/>
  <c r="P1461" i="2"/>
  <c r="Z1460" i="2"/>
  <c r="X1460" i="2"/>
  <c r="R1460" i="2"/>
  <c r="P1460" i="2"/>
  <c r="Z1459" i="2"/>
  <c r="X1459" i="2"/>
  <c r="R1459" i="2"/>
  <c r="P1459" i="2"/>
  <c r="Z1458" i="2"/>
  <c r="X1458" i="2"/>
  <c r="R1458" i="2"/>
  <c r="P1458" i="2"/>
  <c r="Z1457" i="2"/>
  <c r="X1457" i="2"/>
  <c r="R1457" i="2"/>
  <c r="P1457" i="2"/>
  <c r="Z1456" i="2"/>
  <c r="X1456" i="2"/>
  <c r="R1456" i="2"/>
  <c r="P1456" i="2"/>
  <c r="Z1455" i="2"/>
  <c r="X1455" i="2"/>
  <c r="R1455" i="2"/>
  <c r="P1455" i="2"/>
  <c r="Z1454" i="2"/>
  <c r="X1454" i="2"/>
  <c r="R1454" i="2"/>
  <c r="P1454" i="2"/>
  <c r="Z1453" i="2"/>
  <c r="X1453" i="2"/>
  <c r="R1453" i="2"/>
  <c r="P1453" i="2"/>
  <c r="Z1452" i="2"/>
  <c r="X1452" i="2"/>
  <c r="R1452" i="2"/>
  <c r="P1452" i="2"/>
  <c r="Z1451" i="2"/>
  <c r="X1451" i="2"/>
  <c r="R1451" i="2"/>
  <c r="P1451" i="2"/>
  <c r="Z1450" i="2"/>
  <c r="X1450" i="2"/>
  <c r="R1450" i="2"/>
  <c r="P1450" i="2"/>
  <c r="Z1449" i="2"/>
  <c r="X1449" i="2"/>
  <c r="R1449" i="2"/>
  <c r="P1449" i="2"/>
  <c r="Z1448" i="2"/>
  <c r="X1448" i="2"/>
  <c r="R1448" i="2"/>
  <c r="P1448" i="2"/>
  <c r="Z1447" i="2"/>
  <c r="X1447" i="2"/>
  <c r="R1447" i="2"/>
  <c r="P1447" i="2"/>
  <c r="Z1446" i="2"/>
  <c r="X1446" i="2"/>
  <c r="R1446" i="2"/>
  <c r="P1446" i="2"/>
  <c r="Z1445" i="2"/>
  <c r="X1445" i="2"/>
  <c r="R1445" i="2"/>
  <c r="P1445" i="2"/>
  <c r="Z1444" i="2"/>
  <c r="X1444" i="2"/>
  <c r="R1444" i="2"/>
  <c r="P1444" i="2"/>
  <c r="Z1443" i="2"/>
  <c r="X1443" i="2"/>
  <c r="R1443" i="2"/>
  <c r="P1443" i="2"/>
  <c r="Z1442" i="2"/>
  <c r="X1442" i="2"/>
  <c r="R1442" i="2"/>
  <c r="P1442" i="2"/>
  <c r="Z1441" i="2"/>
  <c r="X1441" i="2"/>
  <c r="R1441" i="2"/>
  <c r="P1441" i="2"/>
  <c r="Z1440" i="2"/>
  <c r="X1440" i="2"/>
  <c r="R1440" i="2"/>
  <c r="P1440" i="2"/>
  <c r="Z1439" i="2"/>
  <c r="X1439" i="2"/>
  <c r="R1439" i="2"/>
  <c r="P1439" i="2"/>
  <c r="Z1438" i="2"/>
  <c r="X1438" i="2"/>
  <c r="R1438" i="2"/>
  <c r="P1438" i="2"/>
  <c r="Z1437" i="2"/>
  <c r="X1437" i="2"/>
  <c r="R1437" i="2"/>
  <c r="P1437" i="2"/>
  <c r="Z1436" i="2"/>
  <c r="X1436" i="2"/>
  <c r="R1436" i="2"/>
  <c r="P1436" i="2"/>
  <c r="Z1435" i="2"/>
  <c r="X1435" i="2"/>
  <c r="R1435" i="2"/>
  <c r="P1435" i="2"/>
  <c r="Z1434" i="2"/>
  <c r="X1434" i="2"/>
  <c r="R1434" i="2"/>
  <c r="P1434" i="2"/>
  <c r="Z1433" i="2"/>
  <c r="X1433" i="2"/>
  <c r="R1433" i="2"/>
  <c r="P1433" i="2"/>
  <c r="Z1432" i="2"/>
  <c r="X1432" i="2"/>
  <c r="R1432" i="2"/>
  <c r="P1432" i="2"/>
  <c r="Z1431" i="2"/>
  <c r="X1431" i="2"/>
  <c r="R1431" i="2"/>
  <c r="P1431" i="2"/>
  <c r="Z1430" i="2"/>
  <c r="X1430" i="2"/>
  <c r="R1430" i="2"/>
  <c r="P1430" i="2"/>
  <c r="Z1429" i="2"/>
  <c r="X1429" i="2"/>
  <c r="R1429" i="2"/>
  <c r="P1429" i="2"/>
  <c r="Z1428" i="2"/>
  <c r="X1428" i="2"/>
  <c r="R1428" i="2"/>
  <c r="P1428" i="2"/>
  <c r="Z1427" i="2"/>
  <c r="X1427" i="2"/>
  <c r="R1427" i="2"/>
  <c r="P1427" i="2"/>
  <c r="Z1426" i="2"/>
  <c r="X1426" i="2"/>
  <c r="R1426" i="2"/>
  <c r="P1426" i="2"/>
  <c r="Z1425" i="2"/>
  <c r="X1425" i="2"/>
  <c r="R1425" i="2"/>
  <c r="P1425" i="2"/>
  <c r="Z1424" i="2"/>
  <c r="X1424" i="2"/>
  <c r="R1424" i="2"/>
  <c r="P1424" i="2"/>
  <c r="Z1423" i="2"/>
  <c r="X1423" i="2"/>
  <c r="R1423" i="2"/>
  <c r="P1423" i="2"/>
  <c r="Z1422" i="2"/>
  <c r="X1422" i="2"/>
  <c r="R1422" i="2"/>
  <c r="P1422" i="2"/>
  <c r="Z1421" i="2"/>
  <c r="X1421" i="2"/>
  <c r="R1421" i="2"/>
  <c r="P1421" i="2"/>
  <c r="Z1420" i="2"/>
  <c r="X1420" i="2"/>
  <c r="R1420" i="2"/>
  <c r="P1420" i="2"/>
  <c r="Z1419" i="2"/>
  <c r="X1419" i="2"/>
  <c r="R1419" i="2"/>
  <c r="P1419" i="2"/>
  <c r="Z1418" i="2"/>
  <c r="X1418" i="2"/>
  <c r="R1418" i="2"/>
  <c r="P1418" i="2"/>
  <c r="Z1417" i="2"/>
  <c r="X1417" i="2"/>
  <c r="R1417" i="2"/>
  <c r="P1417" i="2"/>
  <c r="Z1416" i="2"/>
  <c r="X1416" i="2"/>
  <c r="R1416" i="2"/>
  <c r="P1416" i="2"/>
  <c r="Z1415" i="2"/>
  <c r="X1415" i="2"/>
  <c r="R1415" i="2"/>
  <c r="P1415" i="2"/>
  <c r="Z1414" i="2"/>
  <c r="X1414" i="2"/>
  <c r="R1414" i="2"/>
  <c r="P1414" i="2"/>
  <c r="Z1413" i="2"/>
  <c r="X1413" i="2"/>
  <c r="R1413" i="2"/>
  <c r="P1413" i="2"/>
  <c r="Z1412" i="2"/>
  <c r="X1412" i="2"/>
  <c r="R1412" i="2"/>
  <c r="P1412" i="2"/>
  <c r="Z1411" i="2"/>
  <c r="X1411" i="2"/>
  <c r="R1411" i="2"/>
  <c r="P1411" i="2"/>
  <c r="Z1410" i="2"/>
  <c r="X1410" i="2"/>
  <c r="R1410" i="2"/>
  <c r="P1410" i="2"/>
  <c r="Z1409" i="2"/>
  <c r="X1409" i="2"/>
  <c r="R1409" i="2"/>
  <c r="P1409" i="2"/>
  <c r="Z1408" i="2"/>
  <c r="X1408" i="2"/>
  <c r="R1408" i="2"/>
  <c r="P1408" i="2"/>
  <c r="Z1407" i="2"/>
  <c r="X1407" i="2"/>
  <c r="R1407" i="2"/>
  <c r="P1407" i="2"/>
  <c r="Z1406" i="2"/>
  <c r="X1406" i="2"/>
  <c r="R1406" i="2"/>
  <c r="P1406" i="2"/>
  <c r="Z1405" i="2"/>
  <c r="X1405" i="2"/>
  <c r="R1405" i="2"/>
  <c r="P1405" i="2"/>
  <c r="Z1404" i="2"/>
  <c r="X1404" i="2"/>
  <c r="R1404" i="2"/>
  <c r="P1404" i="2"/>
  <c r="Z1403" i="2"/>
  <c r="X1403" i="2"/>
  <c r="R1403" i="2"/>
  <c r="P1403" i="2"/>
  <c r="Z1402" i="2"/>
  <c r="X1402" i="2"/>
  <c r="R1402" i="2"/>
  <c r="P1402" i="2"/>
  <c r="Z1401" i="2"/>
  <c r="X1401" i="2"/>
  <c r="R1401" i="2"/>
  <c r="P1401" i="2"/>
  <c r="Z1400" i="2"/>
  <c r="X1400" i="2"/>
  <c r="R1400" i="2"/>
  <c r="P1400" i="2"/>
  <c r="Z1399" i="2"/>
  <c r="X1399" i="2"/>
  <c r="R1399" i="2"/>
  <c r="P1399" i="2"/>
  <c r="Z1398" i="2"/>
  <c r="X1398" i="2"/>
  <c r="R1398" i="2"/>
  <c r="P1398" i="2"/>
  <c r="Z1397" i="2"/>
  <c r="X1397" i="2"/>
  <c r="R1397" i="2"/>
  <c r="P1397" i="2"/>
  <c r="Z1396" i="2"/>
  <c r="X1396" i="2"/>
  <c r="R1396" i="2"/>
  <c r="P1396" i="2"/>
  <c r="Z1395" i="2"/>
  <c r="X1395" i="2"/>
  <c r="R1395" i="2"/>
  <c r="P1395" i="2"/>
  <c r="Z1394" i="2"/>
  <c r="X1394" i="2"/>
  <c r="R1394" i="2"/>
  <c r="P1394" i="2"/>
  <c r="Z1393" i="2"/>
  <c r="X1393" i="2"/>
  <c r="R1393" i="2"/>
  <c r="P1393" i="2"/>
  <c r="Z1392" i="2"/>
  <c r="X1392" i="2"/>
  <c r="R1392" i="2"/>
  <c r="P1392" i="2"/>
  <c r="Z1391" i="2"/>
  <c r="X1391" i="2"/>
  <c r="R1391" i="2"/>
  <c r="P1391" i="2"/>
  <c r="Z1390" i="2"/>
  <c r="X1390" i="2"/>
  <c r="R1390" i="2"/>
  <c r="P1390" i="2"/>
  <c r="Z1389" i="2"/>
  <c r="X1389" i="2"/>
  <c r="R1389" i="2"/>
  <c r="P1389" i="2"/>
  <c r="Z1388" i="2"/>
  <c r="X1388" i="2"/>
  <c r="R1388" i="2"/>
  <c r="P1388" i="2"/>
  <c r="Z1387" i="2"/>
  <c r="X1387" i="2"/>
  <c r="R1387" i="2"/>
  <c r="P1387" i="2"/>
  <c r="Z1386" i="2"/>
  <c r="X1386" i="2"/>
  <c r="R1386" i="2"/>
  <c r="P1386" i="2"/>
  <c r="Z1385" i="2"/>
  <c r="X1385" i="2"/>
  <c r="R1385" i="2"/>
  <c r="P1385" i="2"/>
  <c r="Z1384" i="2"/>
  <c r="X1384" i="2"/>
  <c r="R1384" i="2"/>
  <c r="P1384" i="2"/>
  <c r="Z1383" i="2"/>
  <c r="X1383" i="2"/>
  <c r="R1383" i="2"/>
  <c r="P1383" i="2"/>
  <c r="Z1382" i="2"/>
  <c r="X1382" i="2"/>
  <c r="R1382" i="2"/>
  <c r="P1382" i="2"/>
  <c r="Z1381" i="2"/>
  <c r="X1381" i="2"/>
  <c r="R1381" i="2"/>
  <c r="P1381" i="2"/>
  <c r="Z1380" i="2"/>
  <c r="X1380" i="2"/>
  <c r="R1380" i="2"/>
  <c r="P1380" i="2"/>
  <c r="Z1379" i="2"/>
  <c r="X1379" i="2"/>
  <c r="R1379" i="2"/>
  <c r="P1379" i="2"/>
  <c r="Z1378" i="2"/>
  <c r="X1378" i="2"/>
  <c r="R1378" i="2"/>
  <c r="P1378" i="2"/>
  <c r="Z1377" i="2"/>
  <c r="X1377" i="2"/>
  <c r="R1377" i="2"/>
  <c r="P1377" i="2"/>
  <c r="Z1376" i="2"/>
  <c r="X1376" i="2"/>
  <c r="R1376" i="2"/>
  <c r="P1376" i="2"/>
  <c r="Z1375" i="2"/>
  <c r="X1375" i="2"/>
  <c r="R1375" i="2"/>
  <c r="P1375" i="2"/>
  <c r="Z1374" i="2"/>
  <c r="X1374" i="2"/>
  <c r="R1374" i="2"/>
  <c r="P1374" i="2"/>
  <c r="Z1373" i="2"/>
  <c r="X1373" i="2"/>
  <c r="R1373" i="2"/>
  <c r="P1373" i="2"/>
  <c r="Z1372" i="2"/>
  <c r="X1372" i="2"/>
  <c r="R1372" i="2"/>
  <c r="P1372" i="2"/>
  <c r="Z1371" i="2"/>
  <c r="X1371" i="2"/>
  <c r="R1371" i="2"/>
  <c r="P1371" i="2"/>
  <c r="Z1370" i="2"/>
  <c r="X1370" i="2"/>
  <c r="R1370" i="2"/>
  <c r="P1370" i="2"/>
  <c r="Z1369" i="2"/>
  <c r="X1369" i="2"/>
  <c r="R1369" i="2"/>
  <c r="P1369" i="2"/>
  <c r="Z1368" i="2"/>
  <c r="X1368" i="2"/>
  <c r="R1368" i="2"/>
  <c r="P1368" i="2"/>
  <c r="Z1367" i="2"/>
  <c r="X1367" i="2"/>
  <c r="R1367" i="2"/>
  <c r="P1367" i="2"/>
  <c r="Z1366" i="2"/>
  <c r="X1366" i="2"/>
  <c r="R1366" i="2"/>
  <c r="P1366" i="2"/>
  <c r="Z1365" i="2"/>
  <c r="X1365" i="2"/>
  <c r="R1365" i="2"/>
  <c r="P1365" i="2"/>
  <c r="Z1364" i="2"/>
  <c r="X1364" i="2"/>
  <c r="R1364" i="2"/>
  <c r="P1364" i="2"/>
  <c r="Z1363" i="2"/>
  <c r="X1363" i="2"/>
  <c r="R1363" i="2"/>
  <c r="P1363" i="2"/>
  <c r="Z1362" i="2"/>
  <c r="X1362" i="2"/>
  <c r="R1362" i="2"/>
  <c r="P1362" i="2"/>
  <c r="Z1361" i="2"/>
  <c r="X1361" i="2"/>
  <c r="R1361" i="2"/>
  <c r="P1361" i="2"/>
  <c r="Z1360" i="2"/>
  <c r="X1360" i="2"/>
  <c r="R1360" i="2"/>
  <c r="P1360" i="2"/>
  <c r="Z1359" i="2"/>
  <c r="X1359" i="2"/>
  <c r="R1359" i="2"/>
  <c r="P1359" i="2"/>
  <c r="Z1358" i="2"/>
  <c r="X1358" i="2"/>
  <c r="R1358" i="2"/>
  <c r="P1358" i="2"/>
  <c r="Z1357" i="2"/>
  <c r="X1357" i="2"/>
  <c r="R1357" i="2"/>
  <c r="P1357" i="2"/>
  <c r="Z1356" i="2"/>
  <c r="X1356" i="2"/>
  <c r="R1356" i="2"/>
  <c r="P1356" i="2"/>
  <c r="Z1355" i="2"/>
  <c r="X1355" i="2"/>
  <c r="R1355" i="2"/>
  <c r="P1355" i="2"/>
  <c r="Z1354" i="2"/>
  <c r="X1354" i="2"/>
  <c r="R1354" i="2"/>
  <c r="P1354" i="2"/>
  <c r="Z1353" i="2"/>
  <c r="X1353" i="2"/>
  <c r="R1353" i="2"/>
  <c r="P1353" i="2"/>
  <c r="Z1352" i="2"/>
  <c r="X1352" i="2"/>
  <c r="R1352" i="2"/>
  <c r="P1352" i="2"/>
  <c r="Z1351" i="2"/>
  <c r="X1351" i="2"/>
  <c r="R1351" i="2"/>
  <c r="P1351" i="2"/>
  <c r="Z1350" i="2"/>
  <c r="X1350" i="2"/>
  <c r="R1350" i="2"/>
  <c r="P1350" i="2"/>
  <c r="Z1349" i="2"/>
  <c r="X1349" i="2"/>
  <c r="R1349" i="2"/>
  <c r="P1349" i="2"/>
  <c r="Z1348" i="2"/>
  <c r="X1348" i="2"/>
  <c r="R1348" i="2"/>
  <c r="P1348" i="2"/>
  <c r="Z1347" i="2"/>
  <c r="X1347" i="2"/>
  <c r="R1347" i="2"/>
  <c r="P1347" i="2"/>
  <c r="Z1346" i="2"/>
  <c r="X1346" i="2"/>
  <c r="R1346" i="2"/>
  <c r="P1346" i="2"/>
  <c r="Z1345" i="2"/>
  <c r="X1345" i="2"/>
  <c r="R1345" i="2"/>
  <c r="P1345" i="2"/>
  <c r="Z1344" i="2"/>
  <c r="X1344" i="2"/>
  <c r="R1344" i="2"/>
  <c r="P1344" i="2"/>
  <c r="Z1343" i="2"/>
  <c r="X1343" i="2"/>
  <c r="R1343" i="2"/>
  <c r="P1343" i="2"/>
  <c r="Z1342" i="2"/>
  <c r="X1342" i="2"/>
  <c r="R1342" i="2"/>
  <c r="P1342" i="2"/>
  <c r="Z1341" i="2"/>
  <c r="X1341" i="2"/>
  <c r="R1341" i="2"/>
  <c r="P1341" i="2"/>
  <c r="Z1340" i="2"/>
  <c r="X1340" i="2"/>
  <c r="R1340" i="2"/>
  <c r="P1340" i="2"/>
  <c r="Z1339" i="2"/>
  <c r="X1339" i="2"/>
  <c r="R1339" i="2"/>
  <c r="P1339" i="2"/>
  <c r="Z1338" i="2"/>
  <c r="X1338" i="2"/>
  <c r="R1338" i="2"/>
  <c r="P1338" i="2"/>
  <c r="Z1337" i="2"/>
  <c r="X1337" i="2"/>
  <c r="R1337" i="2"/>
  <c r="P1337" i="2"/>
  <c r="Z1336" i="2"/>
  <c r="X1336" i="2"/>
  <c r="R1336" i="2"/>
  <c r="P1336" i="2"/>
  <c r="Z1335" i="2"/>
  <c r="X1335" i="2"/>
  <c r="R1335" i="2"/>
  <c r="P1335" i="2"/>
  <c r="Z1334" i="2"/>
  <c r="X1334" i="2"/>
  <c r="R1334" i="2"/>
  <c r="P1334" i="2"/>
  <c r="Z1333" i="2"/>
  <c r="X1333" i="2"/>
  <c r="R1333" i="2"/>
  <c r="P1333" i="2"/>
  <c r="Z1332" i="2"/>
  <c r="X1332" i="2"/>
  <c r="R1332" i="2"/>
  <c r="P1332" i="2"/>
  <c r="Z1331" i="2"/>
  <c r="X1331" i="2"/>
  <c r="R1331" i="2"/>
  <c r="P1331" i="2"/>
  <c r="Z1330" i="2"/>
  <c r="X1330" i="2"/>
  <c r="R1330" i="2"/>
  <c r="P1330" i="2"/>
  <c r="Z1329" i="2"/>
  <c r="X1329" i="2"/>
  <c r="R1329" i="2"/>
  <c r="P1329" i="2"/>
  <c r="Z1328" i="2"/>
  <c r="X1328" i="2"/>
  <c r="R1328" i="2"/>
  <c r="P1328" i="2"/>
  <c r="Z1327" i="2"/>
  <c r="X1327" i="2"/>
  <c r="R1327" i="2"/>
  <c r="P1327" i="2"/>
  <c r="Z1326" i="2"/>
  <c r="X1326" i="2"/>
  <c r="R1326" i="2"/>
  <c r="P1326" i="2"/>
  <c r="Z1325" i="2"/>
  <c r="X1325" i="2"/>
  <c r="R1325" i="2"/>
  <c r="P1325" i="2"/>
  <c r="Z1324" i="2"/>
  <c r="X1324" i="2"/>
  <c r="R1324" i="2"/>
  <c r="P1324" i="2"/>
  <c r="Z1323" i="2"/>
  <c r="X1323" i="2"/>
  <c r="R1323" i="2"/>
  <c r="P1323" i="2"/>
  <c r="Z1322" i="2"/>
  <c r="X1322" i="2"/>
  <c r="R1322" i="2"/>
  <c r="P1322" i="2"/>
  <c r="Z1321" i="2"/>
  <c r="X1321" i="2"/>
  <c r="R1321" i="2"/>
  <c r="P1321" i="2"/>
  <c r="Z1320" i="2"/>
  <c r="X1320" i="2"/>
  <c r="R1320" i="2"/>
  <c r="P1320" i="2"/>
  <c r="Z1319" i="2"/>
  <c r="X1319" i="2"/>
  <c r="R1319" i="2"/>
  <c r="P1319" i="2"/>
  <c r="Z1318" i="2"/>
  <c r="X1318" i="2"/>
  <c r="R1318" i="2"/>
  <c r="P1318" i="2"/>
  <c r="Z1317" i="2"/>
  <c r="X1317" i="2"/>
  <c r="R1317" i="2"/>
  <c r="P1317" i="2"/>
  <c r="Z1316" i="2"/>
  <c r="X1316" i="2"/>
  <c r="R1316" i="2"/>
  <c r="P1316" i="2"/>
  <c r="Z1315" i="2"/>
  <c r="X1315" i="2"/>
  <c r="R1315" i="2"/>
  <c r="P1315" i="2"/>
  <c r="Z1314" i="2"/>
  <c r="X1314" i="2"/>
  <c r="R1314" i="2"/>
  <c r="P1314" i="2"/>
  <c r="Z1313" i="2"/>
  <c r="X1313" i="2"/>
  <c r="R1313" i="2"/>
  <c r="P1313" i="2"/>
  <c r="Z1312" i="2"/>
  <c r="X1312" i="2"/>
  <c r="R1312" i="2"/>
  <c r="P1312" i="2"/>
  <c r="Z1311" i="2"/>
  <c r="X1311" i="2"/>
  <c r="R1311" i="2"/>
  <c r="P1311" i="2"/>
  <c r="Z1310" i="2"/>
  <c r="X1310" i="2"/>
  <c r="R1310" i="2"/>
  <c r="P1310" i="2"/>
  <c r="Z1309" i="2"/>
  <c r="X1309" i="2"/>
  <c r="R1309" i="2"/>
  <c r="P1309" i="2"/>
  <c r="Z1308" i="2"/>
  <c r="X1308" i="2"/>
  <c r="R1308" i="2"/>
  <c r="P1308" i="2"/>
  <c r="Z1307" i="2"/>
  <c r="X1307" i="2"/>
  <c r="R1307" i="2"/>
  <c r="P1307" i="2"/>
  <c r="Z1306" i="2"/>
  <c r="X1306" i="2"/>
  <c r="R1306" i="2"/>
  <c r="P1306" i="2"/>
  <c r="Z1305" i="2"/>
  <c r="X1305" i="2"/>
  <c r="R1305" i="2"/>
  <c r="P1305" i="2"/>
  <c r="Z1304" i="2"/>
  <c r="X1304" i="2"/>
  <c r="R1304" i="2"/>
  <c r="P1304" i="2"/>
  <c r="Z1303" i="2"/>
  <c r="X1303" i="2"/>
  <c r="R1303" i="2"/>
  <c r="P1303" i="2"/>
  <c r="Z1302" i="2"/>
  <c r="X1302" i="2"/>
  <c r="R1302" i="2"/>
  <c r="P1302" i="2"/>
  <c r="Z1301" i="2"/>
  <c r="X1301" i="2"/>
  <c r="R1301" i="2"/>
  <c r="P1301" i="2"/>
  <c r="Z1300" i="2"/>
  <c r="X1300" i="2"/>
  <c r="R1300" i="2"/>
  <c r="P1300" i="2"/>
  <c r="Z1299" i="2"/>
  <c r="X1299" i="2"/>
  <c r="R1299" i="2"/>
  <c r="P1299" i="2"/>
  <c r="Z1298" i="2"/>
  <c r="X1298" i="2"/>
  <c r="R1298" i="2"/>
  <c r="P1298" i="2"/>
  <c r="Z1297" i="2"/>
  <c r="X1297" i="2"/>
  <c r="R1297" i="2"/>
  <c r="P1297" i="2"/>
  <c r="Z1296" i="2"/>
  <c r="X1296" i="2"/>
  <c r="R1296" i="2"/>
  <c r="P1296" i="2"/>
  <c r="Z1295" i="2"/>
  <c r="X1295" i="2"/>
  <c r="R1295" i="2"/>
  <c r="P1295" i="2"/>
  <c r="Z1294" i="2"/>
  <c r="X1294" i="2"/>
  <c r="R1294" i="2"/>
  <c r="P1294" i="2"/>
  <c r="Z1293" i="2"/>
  <c r="X1293" i="2"/>
  <c r="R1293" i="2"/>
  <c r="P1293" i="2"/>
  <c r="Z1292" i="2"/>
  <c r="X1292" i="2"/>
  <c r="R1292" i="2"/>
  <c r="P1292" i="2"/>
  <c r="Z1291" i="2"/>
  <c r="X1291" i="2"/>
  <c r="R1291" i="2"/>
  <c r="P1291" i="2"/>
  <c r="Z1290" i="2"/>
  <c r="X1290" i="2"/>
  <c r="R1290" i="2"/>
  <c r="P1290" i="2"/>
  <c r="Z1289" i="2"/>
  <c r="X1289" i="2"/>
  <c r="R1289" i="2"/>
  <c r="P1289" i="2"/>
  <c r="Z1288" i="2"/>
  <c r="X1288" i="2"/>
  <c r="R1288" i="2"/>
  <c r="P1288" i="2"/>
  <c r="Z1287" i="2"/>
  <c r="X1287" i="2"/>
  <c r="R1287" i="2"/>
  <c r="P1287" i="2"/>
  <c r="Z1286" i="2"/>
  <c r="X1286" i="2"/>
  <c r="R1286" i="2"/>
  <c r="P1286" i="2"/>
  <c r="Z1285" i="2"/>
  <c r="X1285" i="2"/>
  <c r="R1285" i="2"/>
  <c r="P1285" i="2"/>
  <c r="Z1284" i="2"/>
  <c r="X1284" i="2"/>
  <c r="R1284" i="2"/>
  <c r="P1284" i="2"/>
  <c r="Z1283" i="2"/>
  <c r="X1283" i="2"/>
  <c r="R1283" i="2"/>
  <c r="P1283" i="2"/>
  <c r="Z1282" i="2"/>
  <c r="X1282" i="2"/>
  <c r="R1282" i="2"/>
  <c r="P1282" i="2"/>
  <c r="Z1281" i="2"/>
  <c r="X1281" i="2"/>
  <c r="R1281" i="2"/>
  <c r="P1281" i="2"/>
  <c r="Z1280" i="2"/>
  <c r="X1280" i="2"/>
  <c r="R1280" i="2"/>
  <c r="P1280" i="2"/>
  <c r="Z1279" i="2"/>
  <c r="X1279" i="2"/>
  <c r="R1279" i="2"/>
  <c r="P1279" i="2"/>
  <c r="Z1278" i="2"/>
  <c r="X1278" i="2"/>
  <c r="R1278" i="2"/>
  <c r="P1278" i="2"/>
  <c r="Z1277" i="2"/>
  <c r="X1277" i="2"/>
  <c r="R1277" i="2"/>
  <c r="P1277" i="2"/>
  <c r="Z1276" i="2"/>
  <c r="X1276" i="2"/>
  <c r="R1276" i="2"/>
  <c r="P1276" i="2"/>
  <c r="Z1275" i="2"/>
  <c r="X1275" i="2"/>
  <c r="R1275" i="2"/>
  <c r="P1275" i="2"/>
  <c r="Z1274" i="2"/>
  <c r="X1274" i="2"/>
  <c r="R1274" i="2"/>
  <c r="P1274" i="2"/>
  <c r="Z1273" i="2"/>
  <c r="X1273" i="2"/>
  <c r="R1273" i="2"/>
  <c r="P1273" i="2"/>
  <c r="Z1272" i="2"/>
  <c r="X1272" i="2"/>
  <c r="R1272" i="2"/>
  <c r="P1272" i="2"/>
  <c r="Z1271" i="2"/>
  <c r="X1271" i="2"/>
  <c r="R1271" i="2"/>
  <c r="P1271" i="2"/>
  <c r="Z1270" i="2"/>
  <c r="X1270" i="2"/>
  <c r="R1270" i="2"/>
  <c r="P1270" i="2"/>
  <c r="Z1269" i="2"/>
  <c r="X1269" i="2"/>
  <c r="R1269" i="2"/>
  <c r="P1269" i="2"/>
  <c r="Z1268" i="2"/>
  <c r="X1268" i="2"/>
  <c r="R1268" i="2"/>
  <c r="P1268" i="2"/>
  <c r="Z1267" i="2"/>
  <c r="X1267" i="2"/>
  <c r="R1267" i="2"/>
  <c r="P1267" i="2"/>
  <c r="Z1266" i="2"/>
  <c r="X1266" i="2"/>
  <c r="R1266" i="2"/>
  <c r="P1266" i="2"/>
  <c r="Z1265" i="2"/>
  <c r="X1265" i="2"/>
  <c r="R1265" i="2"/>
  <c r="P1265" i="2"/>
  <c r="Z1264" i="2"/>
  <c r="X1264" i="2"/>
  <c r="R1264" i="2"/>
  <c r="P1264" i="2"/>
  <c r="Z1263" i="2"/>
  <c r="X1263" i="2"/>
  <c r="R1263" i="2"/>
  <c r="P1263" i="2"/>
  <c r="Z1262" i="2"/>
  <c r="X1262" i="2"/>
  <c r="R1262" i="2"/>
  <c r="P1262" i="2"/>
  <c r="Z1261" i="2"/>
  <c r="X1261" i="2"/>
  <c r="R1261" i="2"/>
  <c r="P1261" i="2"/>
  <c r="Z1260" i="2"/>
  <c r="X1260" i="2"/>
  <c r="R1260" i="2"/>
  <c r="P1260" i="2"/>
  <c r="Z1259" i="2"/>
  <c r="X1259" i="2"/>
  <c r="R1259" i="2"/>
  <c r="P1259" i="2"/>
  <c r="Z1258" i="2"/>
  <c r="X1258" i="2"/>
  <c r="R1258" i="2"/>
  <c r="P1258" i="2"/>
  <c r="Z1257" i="2"/>
  <c r="X1257" i="2"/>
  <c r="R1257" i="2"/>
  <c r="P1257" i="2"/>
  <c r="Z1256" i="2"/>
  <c r="X1256" i="2"/>
  <c r="R1256" i="2"/>
  <c r="P1256" i="2"/>
  <c r="Z1255" i="2"/>
  <c r="X1255" i="2"/>
  <c r="R1255" i="2"/>
  <c r="P1255" i="2"/>
  <c r="Z1254" i="2"/>
  <c r="X1254" i="2"/>
  <c r="R1254" i="2"/>
  <c r="P1254" i="2"/>
  <c r="Z1253" i="2"/>
  <c r="X1253" i="2"/>
  <c r="R1253" i="2"/>
  <c r="P1253" i="2"/>
  <c r="Z1252" i="2"/>
  <c r="X1252" i="2"/>
  <c r="R1252" i="2"/>
  <c r="P1252" i="2"/>
  <c r="Z1251" i="2"/>
  <c r="X1251" i="2"/>
  <c r="R1251" i="2"/>
  <c r="P1251" i="2"/>
  <c r="Z1250" i="2"/>
  <c r="X1250" i="2"/>
  <c r="R1250" i="2"/>
  <c r="P1250" i="2"/>
  <c r="Z1249" i="2"/>
  <c r="X1249" i="2"/>
  <c r="R1249" i="2"/>
  <c r="P1249" i="2"/>
  <c r="Z1248" i="2"/>
  <c r="X1248" i="2"/>
  <c r="R1248" i="2"/>
  <c r="P1248" i="2"/>
  <c r="Z1247" i="2"/>
  <c r="X1247" i="2"/>
  <c r="R1247" i="2"/>
  <c r="P1247" i="2"/>
  <c r="Z1246" i="2"/>
  <c r="X1246" i="2"/>
  <c r="R1246" i="2"/>
  <c r="P1246" i="2"/>
  <c r="Z1245" i="2"/>
  <c r="X1245" i="2"/>
  <c r="R1245" i="2"/>
  <c r="P1245" i="2"/>
  <c r="Z1244" i="2"/>
  <c r="X1244" i="2"/>
  <c r="R1244" i="2"/>
  <c r="P1244" i="2"/>
  <c r="Z1243" i="2"/>
  <c r="X1243" i="2"/>
  <c r="R1243" i="2"/>
  <c r="P1243" i="2"/>
  <c r="Z1242" i="2"/>
  <c r="X1242" i="2"/>
  <c r="R1242" i="2"/>
  <c r="P1242" i="2"/>
  <c r="Z1241" i="2"/>
  <c r="X1241" i="2"/>
  <c r="R1241" i="2"/>
  <c r="P1241" i="2"/>
  <c r="Z1240" i="2"/>
  <c r="X1240" i="2"/>
  <c r="R1240" i="2"/>
  <c r="P1240" i="2"/>
  <c r="Z1239" i="2"/>
  <c r="X1239" i="2"/>
  <c r="R1239" i="2"/>
  <c r="P1239" i="2"/>
  <c r="Z1238" i="2"/>
  <c r="X1238" i="2"/>
  <c r="R1238" i="2"/>
  <c r="P1238" i="2"/>
  <c r="Z1237" i="2"/>
  <c r="X1237" i="2"/>
  <c r="R1237" i="2"/>
  <c r="P1237" i="2"/>
  <c r="Z1236" i="2"/>
  <c r="X1236" i="2"/>
  <c r="R1236" i="2"/>
  <c r="P1236" i="2"/>
  <c r="Z1235" i="2"/>
  <c r="X1235" i="2"/>
  <c r="R1235" i="2"/>
  <c r="P1235" i="2"/>
  <c r="Z1234" i="2"/>
  <c r="X1234" i="2"/>
  <c r="R1234" i="2"/>
  <c r="P1234" i="2"/>
  <c r="Z1233" i="2"/>
  <c r="X1233" i="2"/>
  <c r="R1233" i="2"/>
  <c r="P1233" i="2"/>
  <c r="Z1232" i="2"/>
  <c r="X1232" i="2"/>
  <c r="R1232" i="2"/>
  <c r="P1232" i="2"/>
  <c r="Z1231" i="2"/>
  <c r="X1231" i="2"/>
  <c r="R1231" i="2"/>
  <c r="P1231" i="2"/>
  <c r="Z1230" i="2"/>
  <c r="X1230" i="2"/>
  <c r="R1230" i="2"/>
  <c r="P1230" i="2"/>
  <c r="Z1229" i="2"/>
  <c r="X1229" i="2"/>
  <c r="R1229" i="2"/>
  <c r="P1229" i="2"/>
  <c r="Z1228" i="2"/>
  <c r="X1228" i="2"/>
  <c r="R1228" i="2"/>
  <c r="P1228" i="2"/>
  <c r="Z1227" i="2"/>
  <c r="X1227" i="2"/>
  <c r="R1227" i="2"/>
  <c r="P1227" i="2"/>
  <c r="Z1226" i="2"/>
  <c r="X1226" i="2"/>
  <c r="R1226" i="2"/>
  <c r="P1226" i="2"/>
  <c r="Z1225" i="2"/>
  <c r="X1225" i="2"/>
  <c r="R1225" i="2"/>
  <c r="P1225" i="2"/>
  <c r="Z1224" i="2"/>
  <c r="X1224" i="2"/>
  <c r="R1224" i="2"/>
  <c r="P1224" i="2"/>
  <c r="Z1223" i="2"/>
  <c r="X1223" i="2"/>
  <c r="R1223" i="2"/>
  <c r="P1223" i="2"/>
  <c r="Z1222" i="2"/>
  <c r="X1222" i="2"/>
  <c r="R1222" i="2"/>
  <c r="P1222" i="2"/>
  <c r="Z1221" i="2"/>
  <c r="X1221" i="2"/>
  <c r="R1221" i="2"/>
  <c r="P1221" i="2"/>
  <c r="Z1220" i="2"/>
  <c r="X1220" i="2"/>
  <c r="R1220" i="2"/>
  <c r="P1220" i="2"/>
  <c r="Z1219" i="2"/>
  <c r="X1219" i="2"/>
  <c r="R1219" i="2"/>
  <c r="P1219" i="2"/>
  <c r="Z1218" i="2"/>
  <c r="X1218" i="2"/>
  <c r="R1218" i="2"/>
  <c r="P1218" i="2"/>
  <c r="Z1217" i="2"/>
  <c r="X1217" i="2"/>
  <c r="R1217" i="2"/>
  <c r="P1217" i="2"/>
  <c r="Z1216" i="2"/>
  <c r="X1216" i="2"/>
  <c r="R1216" i="2"/>
  <c r="P1216" i="2"/>
  <c r="Z1215" i="2"/>
  <c r="X1215" i="2"/>
  <c r="R1215" i="2"/>
  <c r="P1215" i="2"/>
  <c r="Z1214" i="2"/>
  <c r="X1214" i="2"/>
  <c r="R1214" i="2"/>
  <c r="P1214" i="2"/>
  <c r="Z1213" i="2"/>
  <c r="X1213" i="2"/>
  <c r="R1213" i="2"/>
  <c r="P1213" i="2"/>
  <c r="Z1212" i="2"/>
  <c r="X1212" i="2"/>
  <c r="R1212" i="2"/>
  <c r="P1212" i="2"/>
  <c r="Z1211" i="2"/>
  <c r="X1211" i="2"/>
  <c r="R1211" i="2"/>
  <c r="P1211" i="2"/>
  <c r="Z1210" i="2"/>
  <c r="X1210" i="2"/>
  <c r="R1210" i="2"/>
  <c r="P1210" i="2"/>
  <c r="Z1209" i="2"/>
  <c r="X1209" i="2"/>
  <c r="R1209" i="2"/>
  <c r="P1209" i="2"/>
  <c r="Z1208" i="2"/>
  <c r="X1208" i="2"/>
  <c r="R1208" i="2"/>
  <c r="P1208" i="2"/>
  <c r="Z1207" i="2"/>
  <c r="X1207" i="2"/>
  <c r="R1207" i="2"/>
  <c r="P1207" i="2"/>
  <c r="Z1206" i="2"/>
  <c r="X1206" i="2"/>
  <c r="R1206" i="2"/>
  <c r="P1206" i="2"/>
  <c r="Z1205" i="2"/>
  <c r="X1205" i="2"/>
  <c r="R1205" i="2"/>
  <c r="P1205" i="2"/>
  <c r="Z1204" i="2"/>
  <c r="X1204" i="2"/>
  <c r="R1204" i="2"/>
  <c r="P1204" i="2"/>
  <c r="Z1203" i="2"/>
  <c r="X1203" i="2"/>
  <c r="R1203" i="2"/>
  <c r="P1203" i="2"/>
  <c r="Z1202" i="2"/>
  <c r="X1202" i="2"/>
  <c r="R1202" i="2"/>
  <c r="P1202" i="2"/>
  <c r="Z1201" i="2"/>
  <c r="X1201" i="2"/>
  <c r="R1201" i="2"/>
  <c r="P1201" i="2"/>
  <c r="Z1200" i="2"/>
  <c r="X1200" i="2"/>
  <c r="R1200" i="2"/>
  <c r="P1200" i="2"/>
  <c r="Z1199" i="2"/>
  <c r="X1199" i="2"/>
  <c r="R1199" i="2"/>
  <c r="P1199" i="2"/>
  <c r="Z1198" i="2"/>
  <c r="X1198" i="2"/>
  <c r="R1198" i="2"/>
  <c r="P1198" i="2"/>
  <c r="Z1197" i="2"/>
  <c r="X1197" i="2"/>
  <c r="R1197" i="2"/>
  <c r="P1197" i="2"/>
  <c r="Z1196" i="2"/>
  <c r="X1196" i="2"/>
  <c r="R1196" i="2"/>
  <c r="P1196" i="2"/>
  <c r="Z1195" i="2"/>
  <c r="X1195" i="2"/>
  <c r="R1195" i="2"/>
  <c r="P1195" i="2"/>
  <c r="Z1194" i="2"/>
  <c r="X1194" i="2"/>
  <c r="R1194" i="2"/>
  <c r="P1194" i="2"/>
  <c r="Z1193" i="2"/>
  <c r="X1193" i="2"/>
  <c r="R1193" i="2"/>
  <c r="P1193" i="2"/>
  <c r="Z1192" i="2"/>
  <c r="X1192" i="2"/>
  <c r="R1192" i="2"/>
  <c r="P1192" i="2"/>
  <c r="Z1191" i="2"/>
  <c r="X1191" i="2"/>
  <c r="R1191" i="2"/>
  <c r="P1191" i="2"/>
  <c r="Z1190" i="2"/>
  <c r="X1190" i="2"/>
  <c r="R1190" i="2"/>
  <c r="P1190" i="2"/>
  <c r="Z1189" i="2"/>
  <c r="X1189" i="2"/>
  <c r="R1189" i="2"/>
  <c r="P1189" i="2"/>
  <c r="Z1188" i="2"/>
  <c r="X1188" i="2"/>
  <c r="R1188" i="2"/>
  <c r="P1188" i="2"/>
  <c r="Z1187" i="2"/>
  <c r="X1187" i="2"/>
  <c r="R1187" i="2"/>
  <c r="P1187" i="2"/>
  <c r="Z1186" i="2"/>
  <c r="X1186" i="2"/>
  <c r="R1186" i="2"/>
  <c r="P1186" i="2"/>
  <c r="Z1185" i="2"/>
  <c r="X1185" i="2"/>
  <c r="R1185" i="2"/>
  <c r="P1185" i="2"/>
  <c r="Z1184" i="2"/>
  <c r="X1184" i="2"/>
  <c r="R1184" i="2"/>
  <c r="P1184" i="2"/>
  <c r="Z1183" i="2"/>
  <c r="X1183" i="2"/>
  <c r="R1183" i="2"/>
  <c r="P1183" i="2"/>
  <c r="Z1182" i="2"/>
  <c r="X1182" i="2"/>
  <c r="R1182" i="2"/>
  <c r="P1182" i="2"/>
  <c r="Z1181" i="2"/>
  <c r="X1181" i="2"/>
  <c r="R1181" i="2"/>
  <c r="P1181" i="2"/>
  <c r="Z1180" i="2"/>
  <c r="X1180" i="2"/>
  <c r="R1180" i="2"/>
  <c r="P1180" i="2"/>
  <c r="Z1179" i="2"/>
  <c r="X1179" i="2"/>
  <c r="R1179" i="2"/>
  <c r="P1179" i="2"/>
  <c r="Z1178" i="2"/>
  <c r="X1178" i="2"/>
  <c r="R1178" i="2"/>
  <c r="P1178" i="2"/>
  <c r="Z1177" i="2"/>
  <c r="X1177" i="2"/>
  <c r="R1177" i="2"/>
  <c r="P1177" i="2"/>
  <c r="Z1176" i="2"/>
  <c r="X1176" i="2"/>
  <c r="R1176" i="2"/>
  <c r="P1176" i="2"/>
  <c r="Z1175" i="2"/>
  <c r="X1175" i="2"/>
  <c r="R1175" i="2"/>
  <c r="P1175" i="2"/>
  <c r="Z1174" i="2"/>
  <c r="X1174" i="2"/>
  <c r="R1174" i="2"/>
  <c r="P1174" i="2"/>
  <c r="Z1173" i="2"/>
  <c r="X1173" i="2"/>
  <c r="R1173" i="2"/>
  <c r="P1173" i="2"/>
  <c r="Z1172" i="2"/>
  <c r="X1172" i="2"/>
  <c r="R1172" i="2"/>
  <c r="P1172" i="2"/>
  <c r="Z1171" i="2"/>
  <c r="X1171" i="2"/>
  <c r="R1171" i="2"/>
  <c r="P1171" i="2"/>
  <c r="Z1170" i="2"/>
  <c r="X1170" i="2"/>
  <c r="R1170" i="2"/>
  <c r="P1170" i="2"/>
  <c r="Z1169" i="2"/>
  <c r="X1169" i="2"/>
  <c r="R1169" i="2"/>
  <c r="P1169" i="2"/>
  <c r="Z1168" i="2"/>
  <c r="X1168" i="2"/>
  <c r="R1168" i="2"/>
  <c r="P1168" i="2"/>
  <c r="Z1167" i="2"/>
  <c r="X1167" i="2"/>
  <c r="R1167" i="2"/>
  <c r="P1167" i="2"/>
  <c r="Z1166" i="2"/>
  <c r="X1166" i="2"/>
  <c r="R1166" i="2"/>
  <c r="P1166" i="2"/>
  <c r="Z1165" i="2"/>
  <c r="X1165" i="2"/>
  <c r="R1165" i="2"/>
  <c r="P1165" i="2"/>
  <c r="Z1164" i="2"/>
  <c r="X1164" i="2"/>
  <c r="R1164" i="2"/>
  <c r="P1164" i="2"/>
  <c r="Z1163" i="2"/>
  <c r="X1163" i="2"/>
  <c r="R1163" i="2"/>
  <c r="P1163" i="2"/>
  <c r="Z1162" i="2"/>
  <c r="X1162" i="2"/>
  <c r="R1162" i="2"/>
  <c r="P1162" i="2"/>
  <c r="Z1161" i="2"/>
  <c r="X1161" i="2"/>
  <c r="R1161" i="2"/>
  <c r="P1161" i="2"/>
  <c r="Z1160" i="2"/>
  <c r="X1160" i="2"/>
  <c r="R1160" i="2"/>
  <c r="P1160" i="2"/>
  <c r="Z1159" i="2"/>
  <c r="X1159" i="2"/>
  <c r="R1159" i="2"/>
  <c r="P1159" i="2"/>
  <c r="Z1158" i="2"/>
  <c r="X1158" i="2"/>
  <c r="R1158" i="2"/>
  <c r="P1158" i="2"/>
  <c r="Z1157" i="2"/>
  <c r="X1157" i="2"/>
  <c r="R1157" i="2"/>
  <c r="P1157" i="2"/>
  <c r="Z1156" i="2"/>
  <c r="X1156" i="2"/>
  <c r="R1156" i="2"/>
  <c r="P1156" i="2"/>
  <c r="Z1155" i="2"/>
  <c r="X1155" i="2"/>
  <c r="R1155" i="2"/>
  <c r="P1155" i="2"/>
  <c r="Z1154" i="2"/>
  <c r="X1154" i="2"/>
  <c r="R1154" i="2"/>
  <c r="P1154" i="2"/>
  <c r="Z1153" i="2"/>
  <c r="X1153" i="2"/>
  <c r="R1153" i="2"/>
  <c r="P1153" i="2"/>
  <c r="Z1152" i="2"/>
  <c r="X1152" i="2"/>
  <c r="R1152" i="2"/>
  <c r="P1152" i="2"/>
  <c r="Z1151" i="2"/>
  <c r="X1151" i="2"/>
  <c r="R1151" i="2"/>
  <c r="P1151" i="2"/>
  <c r="Z1150" i="2"/>
  <c r="X1150" i="2"/>
  <c r="R1150" i="2"/>
  <c r="P1150" i="2"/>
  <c r="Z1149" i="2"/>
  <c r="X1149" i="2"/>
  <c r="R1149" i="2"/>
  <c r="P1149" i="2"/>
  <c r="Z1148" i="2"/>
  <c r="X1148" i="2"/>
  <c r="R1148" i="2"/>
  <c r="P1148" i="2"/>
  <c r="Z1147" i="2"/>
  <c r="X1147" i="2"/>
  <c r="R1147" i="2"/>
  <c r="P1147" i="2"/>
  <c r="Z1146" i="2"/>
  <c r="X1146" i="2"/>
  <c r="R1146" i="2"/>
  <c r="P1146" i="2"/>
  <c r="Z1145" i="2"/>
  <c r="X1145" i="2"/>
  <c r="R1145" i="2"/>
  <c r="P1145" i="2"/>
  <c r="Z1144" i="2"/>
  <c r="X1144" i="2"/>
  <c r="R1144" i="2"/>
  <c r="P1144" i="2"/>
  <c r="Z1143" i="2"/>
  <c r="X1143" i="2"/>
  <c r="R1143" i="2"/>
  <c r="P1143" i="2"/>
  <c r="Z1142" i="2"/>
  <c r="X1142" i="2"/>
  <c r="R1142" i="2"/>
  <c r="P1142" i="2"/>
  <c r="Z1141" i="2"/>
  <c r="X1141" i="2"/>
  <c r="R1141" i="2"/>
  <c r="P1141" i="2"/>
  <c r="Z1140" i="2"/>
  <c r="X1140" i="2"/>
  <c r="R1140" i="2"/>
  <c r="P1140" i="2"/>
  <c r="Z1139" i="2"/>
  <c r="X1139" i="2"/>
  <c r="R1139" i="2"/>
  <c r="P1139" i="2"/>
  <c r="Z1138" i="2"/>
  <c r="X1138" i="2"/>
  <c r="R1138" i="2"/>
  <c r="P1138" i="2"/>
  <c r="Z1137" i="2"/>
  <c r="X1137" i="2"/>
  <c r="R1137" i="2"/>
  <c r="P1137" i="2"/>
  <c r="Z1136" i="2"/>
  <c r="X1136" i="2"/>
  <c r="R1136" i="2"/>
  <c r="P1136" i="2"/>
  <c r="Z1135" i="2"/>
  <c r="X1135" i="2"/>
  <c r="R1135" i="2"/>
  <c r="P1135" i="2"/>
  <c r="Z1134" i="2"/>
  <c r="X1134" i="2"/>
  <c r="R1134" i="2"/>
  <c r="P1134" i="2"/>
  <c r="Z1133" i="2"/>
  <c r="X1133" i="2"/>
  <c r="R1133" i="2"/>
  <c r="P1133" i="2"/>
  <c r="Z1132" i="2"/>
  <c r="X1132" i="2"/>
  <c r="R1132" i="2"/>
  <c r="P1132" i="2"/>
  <c r="Z1131" i="2"/>
  <c r="X1131" i="2"/>
  <c r="R1131" i="2"/>
  <c r="P1131" i="2"/>
  <c r="Z1130" i="2"/>
  <c r="X1130" i="2"/>
  <c r="R1130" i="2"/>
  <c r="P1130" i="2"/>
  <c r="Z1129" i="2"/>
  <c r="X1129" i="2"/>
  <c r="R1129" i="2"/>
  <c r="P1129" i="2"/>
  <c r="Z1128" i="2"/>
  <c r="X1128" i="2"/>
  <c r="R1128" i="2"/>
  <c r="P1128" i="2"/>
  <c r="Z1127" i="2"/>
  <c r="X1127" i="2"/>
  <c r="R1127" i="2"/>
  <c r="P1127" i="2"/>
  <c r="Z1126" i="2"/>
  <c r="X1126" i="2"/>
  <c r="R1126" i="2"/>
  <c r="P1126" i="2"/>
  <c r="Z1125" i="2"/>
  <c r="X1125" i="2"/>
  <c r="R1125" i="2"/>
  <c r="P1125" i="2"/>
  <c r="Z1124" i="2"/>
  <c r="X1124" i="2"/>
  <c r="R1124" i="2"/>
  <c r="P1124" i="2"/>
  <c r="Z1123" i="2"/>
  <c r="X1123" i="2"/>
  <c r="R1123" i="2"/>
  <c r="P1123" i="2"/>
  <c r="Z1122" i="2"/>
  <c r="X1122" i="2"/>
  <c r="R1122" i="2"/>
  <c r="P1122" i="2"/>
  <c r="Z1121" i="2"/>
  <c r="X1121" i="2"/>
  <c r="R1121" i="2"/>
  <c r="P1121" i="2"/>
  <c r="Z1120" i="2"/>
  <c r="X1120" i="2"/>
  <c r="R1120" i="2"/>
  <c r="P1120" i="2"/>
  <c r="Z1119" i="2"/>
  <c r="X1119" i="2"/>
  <c r="R1119" i="2"/>
  <c r="P1119" i="2"/>
  <c r="Z1118" i="2"/>
  <c r="X1118" i="2"/>
  <c r="R1118" i="2"/>
  <c r="P1118" i="2"/>
  <c r="Z1117" i="2"/>
  <c r="X1117" i="2"/>
  <c r="R1117" i="2"/>
  <c r="P1117" i="2"/>
  <c r="Z1116" i="2"/>
  <c r="X1116" i="2"/>
  <c r="R1116" i="2"/>
  <c r="P1116" i="2"/>
  <c r="Z1115" i="2"/>
  <c r="X1115" i="2"/>
  <c r="R1115" i="2"/>
  <c r="P1115" i="2"/>
  <c r="Z1114" i="2"/>
  <c r="X1114" i="2"/>
  <c r="R1114" i="2"/>
  <c r="P1114" i="2"/>
  <c r="Z1113" i="2"/>
  <c r="X1113" i="2"/>
  <c r="R1113" i="2"/>
  <c r="P1113" i="2"/>
  <c r="Z1112" i="2"/>
  <c r="X1112" i="2"/>
  <c r="R1112" i="2"/>
  <c r="P1112" i="2"/>
  <c r="Z1111" i="2"/>
  <c r="X1111" i="2"/>
  <c r="R1111" i="2"/>
  <c r="P1111" i="2"/>
  <c r="Z1110" i="2"/>
  <c r="X1110" i="2"/>
  <c r="R1110" i="2"/>
  <c r="P1110" i="2"/>
  <c r="Z1109" i="2"/>
  <c r="X1109" i="2"/>
  <c r="R1109" i="2"/>
  <c r="P1109" i="2"/>
  <c r="Z1108" i="2"/>
  <c r="X1108" i="2"/>
  <c r="R1108" i="2"/>
  <c r="P1108" i="2"/>
  <c r="Z1107" i="2"/>
  <c r="X1107" i="2"/>
  <c r="R1107" i="2"/>
  <c r="P1107" i="2"/>
  <c r="Z1106" i="2"/>
  <c r="X1106" i="2"/>
  <c r="R1106" i="2"/>
  <c r="P1106" i="2"/>
  <c r="Z1105" i="2"/>
  <c r="X1105" i="2"/>
  <c r="R1105" i="2"/>
  <c r="P1105" i="2"/>
  <c r="Z1104" i="2"/>
  <c r="X1104" i="2"/>
  <c r="R1104" i="2"/>
  <c r="P1104" i="2"/>
  <c r="Z1103" i="2"/>
  <c r="X1103" i="2"/>
  <c r="R1103" i="2"/>
  <c r="P1103" i="2"/>
  <c r="Z1102" i="2"/>
  <c r="X1102" i="2"/>
  <c r="R1102" i="2"/>
  <c r="P1102" i="2"/>
  <c r="Z1101" i="2"/>
  <c r="X1101" i="2"/>
  <c r="R1101" i="2"/>
  <c r="P1101" i="2"/>
  <c r="Z1100" i="2"/>
  <c r="X1100" i="2"/>
  <c r="R1100" i="2"/>
  <c r="P1100" i="2"/>
  <c r="Z1099" i="2"/>
  <c r="X1099" i="2"/>
  <c r="R1099" i="2"/>
  <c r="P1099" i="2"/>
  <c r="Z1098" i="2"/>
  <c r="X1098" i="2"/>
  <c r="R1098" i="2"/>
  <c r="P1098" i="2"/>
  <c r="Z1097" i="2"/>
  <c r="X1097" i="2"/>
  <c r="R1097" i="2"/>
  <c r="P1097" i="2"/>
  <c r="Z1096" i="2"/>
  <c r="X1096" i="2"/>
  <c r="R1096" i="2"/>
  <c r="P1096" i="2"/>
  <c r="Z1095" i="2"/>
  <c r="X1095" i="2"/>
  <c r="R1095" i="2"/>
  <c r="P1095" i="2"/>
  <c r="Z1094" i="2"/>
  <c r="X1094" i="2"/>
  <c r="R1094" i="2"/>
  <c r="P1094" i="2"/>
  <c r="Z1093" i="2"/>
  <c r="X1093" i="2"/>
  <c r="R1093" i="2"/>
  <c r="P1093" i="2"/>
  <c r="Z1092" i="2"/>
  <c r="X1092" i="2"/>
  <c r="R1092" i="2"/>
  <c r="P1092" i="2"/>
  <c r="Z1091" i="2"/>
  <c r="X1091" i="2"/>
  <c r="R1091" i="2"/>
  <c r="P1091" i="2"/>
  <c r="Z1090" i="2"/>
  <c r="X1090" i="2"/>
  <c r="R1090" i="2"/>
  <c r="P1090" i="2"/>
  <c r="Z1089" i="2"/>
  <c r="X1089" i="2"/>
  <c r="R1089" i="2"/>
  <c r="P1089" i="2"/>
  <c r="Z1088" i="2"/>
  <c r="X1088" i="2"/>
  <c r="R1088" i="2"/>
  <c r="P1088" i="2"/>
  <c r="Z1087" i="2"/>
  <c r="X1087" i="2"/>
  <c r="R1087" i="2"/>
  <c r="P1087" i="2"/>
  <c r="Z1086" i="2"/>
  <c r="X1086" i="2"/>
  <c r="R1086" i="2"/>
  <c r="P1086" i="2"/>
  <c r="Z1085" i="2"/>
  <c r="X1085" i="2"/>
  <c r="R1085" i="2"/>
  <c r="P1085" i="2"/>
  <c r="Z1084" i="2"/>
  <c r="X1084" i="2"/>
  <c r="R1084" i="2"/>
  <c r="P1084" i="2"/>
  <c r="Z1083" i="2"/>
  <c r="X1083" i="2"/>
  <c r="R1083" i="2"/>
  <c r="P1083" i="2"/>
  <c r="Z1082" i="2"/>
  <c r="X1082" i="2"/>
  <c r="R1082" i="2"/>
  <c r="P1082" i="2"/>
  <c r="Z1081" i="2"/>
  <c r="X1081" i="2"/>
  <c r="R1081" i="2"/>
  <c r="P1081" i="2"/>
  <c r="Z1080" i="2"/>
  <c r="X1080" i="2"/>
  <c r="R1080" i="2"/>
  <c r="P1080" i="2"/>
  <c r="Z1079" i="2"/>
  <c r="X1079" i="2"/>
  <c r="R1079" i="2"/>
  <c r="P1079" i="2"/>
  <c r="Z1078" i="2"/>
  <c r="X1078" i="2"/>
  <c r="R1078" i="2"/>
  <c r="P1078" i="2"/>
  <c r="Z1077" i="2"/>
  <c r="X1077" i="2"/>
  <c r="R1077" i="2"/>
  <c r="P1077" i="2"/>
  <c r="Z1076" i="2"/>
  <c r="X1076" i="2"/>
  <c r="R1076" i="2"/>
  <c r="P1076" i="2"/>
  <c r="Z1075" i="2"/>
  <c r="X1075" i="2"/>
  <c r="R1075" i="2"/>
  <c r="P1075" i="2"/>
  <c r="Z1074" i="2"/>
  <c r="X1074" i="2"/>
  <c r="R1074" i="2"/>
  <c r="P1074" i="2"/>
  <c r="Z1073" i="2"/>
  <c r="X1073" i="2"/>
  <c r="R1073" i="2"/>
  <c r="P1073" i="2"/>
  <c r="Z1072" i="2"/>
  <c r="X1072" i="2"/>
  <c r="R1072" i="2"/>
  <c r="P1072" i="2"/>
  <c r="Z1071" i="2"/>
  <c r="X1071" i="2"/>
  <c r="R1071" i="2"/>
  <c r="P1071" i="2"/>
  <c r="Z1070" i="2"/>
  <c r="X1070" i="2"/>
  <c r="R1070" i="2"/>
  <c r="P1070" i="2"/>
  <c r="Z1069" i="2"/>
  <c r="X1069" i="2"/>
  <c r="R1069" i="2"/>
  <c r="P1069" i="2"/>
  <c r="Z1068" i="2"/>
  <c r="X1068" i="2"/>
  <c r="R1068" i="2"/>
  <c r="P1068" i="2"/>
  <c r="Z1067" i="2"/>
  <c r="X1067" i="2"/>
  <c r="R1067" i="2"/>
  <c r="P1067" i="2"/>
  <c r="Z1066" i="2"/>
  <c r="X1066" i="2"/>
  <c r="R1066" i="2"/>
  <c r="P1066" i="2"/>
  <c r="Z1065" i="2"/>
  <c r="X1065" i="2"/>
  <c r="R1065" i="2"/>
  <c r="P1065" i="2"/>
  <c r="Z1064" i="2"/>
  <c r="X1064" i="2"/>
  <c r="R1064" i="2"/>
  <c r="P1064" i="2"/>
  <c r="Z1063" i="2"/>
  <c r="X1063" i="2"/>
  <c r="R1063" i="2"/>
  <c r="P1063" i="2"/>
  <c r="Z1062" i="2"/>
  <c r="X1062" i="2"/>
  <c r="R1062" i="2"/>
  <c r="P1062" i="2"/>
  <c r="Z1061" i="2"/>
  <c r="X1061" i="2"/>
  <c r="R1061" i="2"/>
  <c r="P1061" i="2"/>
  <c r="Z1060" i="2"/>
  <c r="X1060" i="2"/>
  <c r="R1060" i="2"/>
  <c r="P1060" i="2"/>
  <c r="Z1059" i="2"/>
  <c r="X1059" i="2"/>
  <c r="R1059" i="2"/>
  <c r="P1059" i="2"/>
  <c r="Z1058" i="2"/>
  <c r="X1058" i="2"/>
  <c r="R1058" i="2"/>
  <c r="P1058" i="2"/>
  <c r="Z1057" i="2"/>
  <c r="X1057" i="2"/>
  <c r="R1057" i="2"/>
  <c r="P1057" i="2"/>
  <c r="Z1056" i="2"/>
  <c r="X1056" i="2"/>
  <c r="R1056" i="2"/>
  <c r="P1056" i="2"/>
  <c r="Z1055" i="2"/>
  <c r="X1055" i="2"/>
  <c r="R1055" i="2"/>
  <c r="P1055" i="2"/>
  <c r="Z1054" i="2"/>
  <c r="X1054" i="2"/>
  <c r="R1054" i="2"/>
  <c r="P1054" i="2"/>
  <c r="Z1053" i="2"/>
  <c r="X1053" i="2"/>
  <c r="R1053" i="2"/>
  <c r="P1053" i="2"/>
  <c r="Z1052" i="2"/>
  <c r="X1052" i="2"/>
  <c r="R1052" i="2"/>
  <c r="P1052" i="2"/>
  <c r="Z1051" i="2"/>
  <c r="X1051" i="2"/>
  <c r="R1051" i="2"/>
  <c r="P1051" i="2"/>
  <c r="Z1050" i="2"/>
  <c r="X1050" i="2"/>
  <c r="R1050" i="2"/>
  <c r="P1050" i="2"/>
  <c r="Z1049" i="2"/>
  <c r="X1049" i="2"/>
  <c r="R1049" i="2"/>
  <c r="P1049" i="2"/>
  <c r="Z1048" i="2"/>
  <c r="X1048" i="2"/>
  <c r="R1048" i="2"/>
  <c r="P1048" i="2"/>
  <c r="Z1047" i="2"/>
  <c r="X1047" i="2"/>
  <c r="R1047" i="2"/>
  <c r="P1047" i="2"/>
  <c r="Z1046" i="2"/>
  <c r="X1046" i="2"/>
  <c r="R1046" i="2"/>
  <c r="P1046" i="2"/>
  <c r="Z1045" i="2"/>
  <c r="X1045" i="2"/>
  <c r="R1045" i="2"/>
  <c r="P1045" i="2"/>
  <c r="Z1044" i="2"/>
  <c r="X1044" i="2"/>
  <c r="R1044" i="2"/>
  <c r="P1044" i="2"/>
  <c r="Z1043" i="2"/>
  <c r="X1043" i="2"/>
  <c r="R1043" i="2"/>
  <c r="P1043" i="2"/>
  <c r="Z1042" i="2"/>
  <c r="X1042" i="2"/>
  <c r="R1042" i="2"/>
  <c r="P1042" i="2"/>
  <c r="Z1041" i="2"/>
  <c r="X1041" i="2"/>
  <c r="R1041" i="2"/>
  <c r="P1041" i="2"/>
  <c r="Z1040" i="2"/>
  <c r="X1040" i="2"/>
  <c r="R1040" i="2"/>
  <c r="P1040" i="2"/>
  <c r="Z1039" i="2"/>
  <c r="X1039" i="2"/>
  <c r="R1039" i="2"/>
  <c r="P1039" i="2"/>
  <c r="Z1038" i="2"/>
  <c r="X1038" i="2"/>
  <c r="R1038" i="2"/>
  <c r="P1038" i="2"/>
  <c r="Z1037" i="2"/>
  <c r="X1037" i="2"/>
  <c r="R1037" i="2"/>
  <c r="P1037" i="2"/>
  <c r="Z1036" i="2"/>
  <c r="X1036" i="2"/>
  <c r="R1036" i="2"/>
  <c r="P1036" i="2"/>
  <c r="Z1035" i="2"/>
  <c r="X1035" i="2"/>
  <c r="R1035" i="2"/>
  <c r="P1035" i="2"/>
  <c r="Z1034" i="2"/>
  <c r="X1034" i="2"/>
  <c r="R1034" i="2"/>
  <c r="P1034" i="2"/>
  <c r="Z1033" i="2"/>
  <c r="X1033" i="2"/>
  <c r="R1033" i="2"/>
  <c r="P1033" i="2"/>
  <c r="Z1032" i="2"/>
  <c r="X1032" i="2"/>
  <c r="R1032" i="2"/>
  <c r="P1032" i="2"/>
  <c r="Z1031" i="2"/>
  <c r="X1031" i="2"/>
  <c r="R1031" i="2"/>
  <c r="P1031" i="2"/>
  <c r="Z1030" i="2"/>
  <c r="X1030" i="2"/>
  <c r="R1030" i="2"/>
  <c r="P1030" i="2"/>
  <c r="Z1029" i="2"/>
  <c r="X1029" i="2"/>
  <c r="R1029" i="2"/>
  <c r="P1029" i="2"/>
  <c r="Z1028" i="2"/>
  <c r="X1028" i="2"/>
  <c r="R1028" i="2"/>
  <c r="P1028" i="2"/>
  <c r="Z1027" i="2"/>
  <c r="X1027" i="2"/>
  <c r="R1027" i="2"/>
  <c r="P1027" i="2"/>
  <c r="Z1026" i="2"/>
  <c r="X1026" i="2"/>
  <c r="R1026" i="2"/>
  <c r="P1026" i="2"/>
  <c r="Z1025" i="2"/>
  <c r="X1025" i="2"/>
  <c r="R1025" i="2"/>
  <c r="P1025" i="2"/>
  <c r="Z1024" i="2"/>
  <c r="X1024" i="2"/>
  <c r="R1024" i="2"/>
  <c r="P1024" i="2"/>
  <c r="Z1023" i="2"/>
  <c r="X1023" i="2"/>
  <c r="R1023" i="2"/>
  <c r="P1023" i="2"/>
  <c r="Z1022" i="2"/>
  <c r="X1022" i="2"/>
  <c r="R1022" i="2"/>
  <c r="P1022" i="2"/>
  <c r="Z1021" i="2"/>
  <c r="X1021" i="2"/>
  <c r="R1021" i="2"/>
  <c r="P1021" i="2"/>
  <c r="Z1020" i="2"/>
  <c r="X1020" i="2"/>
  <c r="R1020" i="2"/>
  <c r="P1020" i="2"/>
  <c r="Z1019" i="2"/>
  <c r="X1019" i="2"/>
  <c r="R1019" i="2"/>
  <c r="P1019" i="2"/>
  <c r="Z1018" i="2"/>
  <c r="X1018" i="2"/>
  <c r="R1018" i="2"/>
  <c r="P1018" i="2"/>
  <c r="Z1017" i="2"/>
  <c r="X1017" i="2"/>
  <c r="R1017" i="2"/>
  <c r="P1017" i="2"/>
  <c r="Z1016" i="2"/>
  <c r="X1016" i="2"/>
  <c r="R1016" i="2"/>
  <c r="P1016" i="2"/>
  <c r="Z1015" i="2"/>
  <c r="X1015" i="2"/>
  <c r="R1015" i="2"/>
  <c r="P1015" i="2"/>
  <c r="Z1014" i="2"/>
  <c r="X1014" i="2"/>
  <c r="R1014" i="2"/>
  <c r="P1014" i="2"/>
  <c r="Z1013" i="2"/>
  <c r="X1013" i="2"/>
  <c r="R1013" i="2"/>
  <c r="P1013" i="2"/>
  <c r="Z1012" i="2"/>
  <c r="X1012" i="2"/>
  <c r="R1012" i="2"/>
  <c r="P1012" i="2"/>
  <c r="Z1011" i="2"/>
  <c r="X1011" i="2"/>
  <c r="R1011" i="2"/>
  <c r="P1011" i="2"/>
  <c r="Z1010" i="2"/>
  <c r="X1010" i="2"/>
  <c r="R1010" i="2"/>
  <c r="P1010" i="2"/>
  <c r="Z1009" i="2"/>
  <c r="X1009" i="2"/>
  <c r="R1009" i="2"/>
  <c r="P1009" i="2"/>
  <c r="Z1008" i="2"/>
  <c r="X1008" i="2"/>
  <c r="R1008" i="2"/>
  <c r="P1008" i="2"/>
  <c r="Z1007" i="2"/>
  <c r="X1007" i="2"/>
  <c r="R1007" i="2"/>
  <c r="P1007" i="2"/>
  <c r="Z1006" i="2"/>
  <c r="X1006" i="2"/>
  <c r="R1006" i="2"/>
  <c r="P1006" i="2"/>
  <c r="Z1005" i="2"/>
  <c r="X1005" i="2"/>
  <c r="R1005" i="2"/>
  <c r="P1005" i="2"/>
  <c r="Z1004" i="2"/>
  <c r="X1004" i="2"/>
  <c r="R1004" i="2"/>
  <c r="P1004" i="2"/>
  <c r="Z1003" i="2"/>
  <c r="X1003" i="2"/>
  <c r="R1003" i="2"/>
  <c r="P1003" i="2"/>
  <c r="Z1002" i="2"/>
  <c r="X1002" i="2"/>
  <c r="R1002" i="2"/>
  <c r="P1002" i="2"/>
  <c r="Z1001" i="2"/>
  <c r="X1001" i="2"/>
  <c r="R1001" i="2"/>
  <c r="P1001" i="2"/>
  <c r="Z1000" i="2"/>
  <c r="X1000" i="2"/>
  <c r="R1000" i="2"/>
  <c r="P1000" i="2"/>
  <c r="Z999" i="2"/>
  <c r="X999" i="2"/>
  <c r="R999" i="2"/>
  <c r="P999" i="2"/>
  <c r="Z998" i="2"/>
  <c r="X998" i="2"/>
  <c r="R998" i="2"/>
  <c r="P998" i="2"/>
  <c r="Z997" i="2"/>
  <c r="X997" i="2"/>
  <c r="R997" i="2"/>
  <c r="P997" i="2"/>
  <c r="Z996" i="2"/>
  <c r="X996" i="2"/>
  <c r="R996" i="2"/>
  <c r="P996" i="2"/>
  <c r="Z995" i="2"/>
  <c r="X995" i="2"/>
  <c r="R995" i="2"/>
  <c r="P995" i="2"/>
  <c r="Z994" i="2"/>
  <c r="X994" i="2"/>
  <c r="R994" i="2"/>
  <c r="P994" i="2"/>
  <c r="Z993" i="2"/>
  <c r="X993" i="2"/>
  <c r="R993" i="2"/>
  <c r="P993" i="2"/>
  <c r="Z992" i="2"/>
  <c r="X992" i="2"/>
  <c r="R992" i="2"/>
  <c r="P992" i="2"/>
  <c r="Z991" i="2"/>
  <c r="X991" i="2"/>
  <c r="R991" i="2"/>
  <c r="P991" i="2"/>
  <c r="Z990" i="2"/>
  <c r="X990" i="2"/>
  <c r="R990" i="2"/>
  <c r="P990" i="2"/>
  <c r="Z989" i="2"/>
  <c r="X989" i="2"/>
  <c r="R989" i="2"/>
  <c r="P989" i="2"/>
  <c r="Z988" i="2"/>
  <c r="X988" i="2"/>
  <c r="R988" i="2"/>
  <c r="P988" i="2"/>
  <c r="Z987" i="2"/>
  <c r="X987" i="2"/>
  <c r="R987" i="2"/>
  <c r="P987" i="2"/>
  <c r="Z986" i="2"/>
  <c r="X986" i="2"/>
  <c r="R986" i="2"/>
  <c r="P986" i="2"/>
  <c r="Z985" i="2"/>
  <c r="X985" i="2"/>
  <c r="R985" i="2"/>
  <c r="P985" i="2"/>
  <c r="Z984" i="2"/>
  <c r="X984" i="2"/>
  <c r="R984" i="2"/>
  <c r="P984" i="2"/>
  <c r="Z983" i="2"/>
  <c r="X983" i="2"/>
  <c r="R983" i="2"/>
  <c r="P983" i="2"/>
  <c r="Z982" i="2"/>
  <c r="X982" i="2"/>
  <c r="R982" i="2"/>
  <c r="P982" i="2"/>
  <c r="Z981" i="2"/>
  <c r="X981" i="2"/>
  <c r="R981" i="2"/>
  <c r="P981" i="2"/>
  <c r="Z980" i="2"/>
  <c r="X980" i="2"/>
  <c r="R980" i="2"/>
  <c r="P980" i="2"/>
  <c r="Z979" i="2"/>
  <c r="X979" i="2"/>
  <c r="R979" i="2"/>
  <c r="P979" i="2"/>
  <c r="Z978" i="2"/>
  <c r="X978" i="2"/>
  <c r="R978" i="2"/>
  <c r="P978" i="2"/>
  <c r="Z977" i="2"/>
  <c r="X977" i="2"/>
  <c r="R977" i="2"/>
  <c r="P977" i="2"/>
  <c r="Z976" i="2"/>
  <c r="X976" i="2"/>
  <c r="R976" i="2"/>
  <c r="P976" i="2"/>
  <c r="Z975" i="2"/>
  <c r="X975" i="2"/>
  <c r="R975" i="2"/>
  <c r="P975" i="2"/>
  <c r="Z974" i="2"/>
  <c r="X974" i="2"/>
  <c r="R974" i="2"/>
  <c r="P974" i="2"/>
  <c r="Z973" i="2"/>
  <c r="X973" i="2"/>
  <c r="R973" i="2"/>
  <c r="P973" i="2"/>
  <c r="Z972" i="2"/>
  <c r="X972" i="2"/>
  <c r="R972" i="2"/>
  <c r="P972" i="2"/>
  <c r="Z971" i="2"/>
  <c r="X971" i="2"/>
  <c r="R971" i="2"/>
  <c r="P971" i="2"/>
  <c r="Z970" i="2"/>
  <c r="X970" i="2"/>
  <c r="R970" i="2"/>
  <c r="P970" i="2"/>
  <c r="Z969" i="2"/>
  <c r="X969" i="2"/>
  <c r="R969" i="2"/>
  <c r="P969" i="2"/>
  <c r="Z968" i="2"/>
  <c r="X968" i="2"/>
  <c r="R968" i="2"/>
  <c r="P968" i="2"/>
  <c r="Z967" i="2"/>
  <c r="X967" i="2"/>
  <c r="R967" i="2"/>
  <c r="P967" i="2"/>
  <c r="Z966" i="2"/>
  <c r="X966" i="2"/>
  <c r="R966" i="2"/>
  <c r="P966" i="2"/>
  <c r="Z965" i="2"/>
  <c r="X965" i="2"/>
  <c r="R965" i="2"/>
  <c r="P965" i="2"/>
  <c r="Z964" i="2"/>
  <c r="X964" i="2"/>
  <c r="R964" i="2"/>
  <c r="P964" i="2"/>
  <c r="Z963" i="2"/>
  <c r="X963" i="2"/>
  <c r="R963" i="2"/>
  <c r="P963" i="2"/>
  <c r="Z962" i="2"/>
  <c r="X962" i="2"/>
  <c r="R962" i="2"/>
  <c r="P962" i="2"/>
  <c r="Z961" i="2"/>
  <c r="X961" i="2"/>
  <c r="R961" i="2"/>
  <c r="P961" i="2"/>
  <c r="Z960" i="2"/>
  <c r="X960" i="2"/>
  <c r="R960" i="2"/>
  <c r="P960" i="2"/>
  <c r="Z959" i="2"/>
  <c r="X959" i="2"/>
  <c r="R959" i="2"/>
  <c r="P959" i="2"/>
  <c r="Z958" i="2"/>
  <c r="X958" i="2"/>
  <c r="R958" i="2"/>
  <c r="P958" i="2"/>
  <c r="Z957" i="2"/>
  <c r="X957" i="2"/>
  <c r="R957" i="2"/>
  <c r="P957" i="2"/>
  <c r="Z956" i="2"/>
  <c r="X956" i="2"/>
  <c r="R956" i="2"/>
  <c r="P956" i="2"/>
  <c r="Z955" i="2"/>
  <c r="X955" i="2"/>
  <c r="R955" i="2"/>
  <c r="P955" i="2"/>
  <c r="Z954" i="2"/>
  <c r="X954" i="2"/>
  <c r="R954" i="2"/>
  <c r="P954" i="2"/>
  <c r="Z953" i="2"/>
  <c r="X953" i="2"/>
  <c r="R953" i="2"/>
  <c r="P953" i="2"/>
  <c r="Z952" i="2"/>
  <c r="X952" i="2"/>
  <c r="R952" i="2"/>
  <c r="P952" i="2"/>
  <c r="Z951" i="2"/>
  <c r="X951" i="2"/>
  <c r="R951" i="2"/>
  <c r="P951" i="2"/>
  <c r="Z950" i="2"/>
  <c r="X950" i="2"/>
  <c r="R950" i="2"/>
  <c r="P950" i="2"/>
  <c r="Z949" i="2"/>
  <c r="X949" i="2"/>
  <c r="R949" i="2"/>
  <c r="P949" i="2"/>
  <c r="Z948" i="2"/>
  <c r="X948" i="2"/>
  <c r="R948" i="2"/>
  <c r="P948" i="2"/>
  <c r="Z947" i="2"/>
  <c r="X947" i="2"/>
  <c r="R947" i="2"/>
  <c r="P947" i="2"/>
  <c r="Z946" i="2"/>
  <c r="X946" i="2"/>
  <c r="R946" i="2"/>
  <c r="P946" i="2"/>
  <c r="Z945" i="2"/>
  <c r="X945" i="2"/>
  <c r="R945" i="2"/>
  <c r="P945" i="2"/>
  <c r="Z944" i="2"/>
  <c r="X944" i="2"/>
  <c r="R944" i="2"/>
  <c r="P944" i="2"/>
  <c r="Z943" i="2"/>
  <c r="X943" i="2"/>
  <c r="R943" i="2"/>
  <c r="P943" i="2"/>
  <c r="Z942" i="2"/>
  <c r="X942" i="2"/>
  <c r="R942" i="2"/>
  <c r="P942" i="2"/>
  <c r="Z941" i="2"/>
  <c r="X941" i="2"/>
  <c r="R941" i="2"/>
  <c r="P941" i="2"/>
  <c r="Z940" i="2"/>
  <c r="X940" i="2"/>
  <c r="R940" i="2"/>
  <c r="P940" i="2"/>
  <c r="Z939" i="2"/>
  <c r="X939" i="2"/>
  <c r="R939" i="2"/>
  <c r="P939" i="2"/>
  <c r="Z938" i="2"/>
  <c r="X938" i="2"/>
  <c r="R938" i="2"/>
  <c r="P938" i="2"/>
  <c r="Z937" i="2"/>
  <c r="X937" i="2"/>
  <c r="R937" i="2"/>
  <c r="P937" i="2"/>
  <c r="Z936" i="2"/>
  <c r="X936" i="2"/>
  <c r="R936" i="2"/>
  <c r="P936" i="2"/>
  <c r="Z935" i="2"/>
  <c r="X935" i="2"/>
  <c r="R935" i="2"/>
  <c r="P935" i="2"/>
  <c r="Z934" i="2"/>
  <c r="X934" i="2"/>
  <c r="R934" i="2"/>
  <c r="P934" i="2"/>
  <c r="Z933" i="2"/>
  <c r="X933" i="2"/>
  <c r="R933" i="2"/>
  <c r="P933" i="2"/>
  <c r="Z932" i="2"/>
  <c r="X932" i="2"/>
  <c r="R932" i="2"/>
  <c r="P932" i="2"/>
  <c r="Z931" i="2"/>
  <c r="X931" i="2"/>
  <c r="R931" i="2"/>
  <c r="P931" i="2"/>
  <c r="Z930" i="2"/>
  <c r="X930" i="2"/>
  <c r="R930" i="2"/>
  <c r="P930" i="2"/>
  <c r="Z929" i="2"/>
  <c r="X929" i="2"/>
  <c r="R929" i="2"/>
  <c r="P929" i="2"/>
  <c r="Z928" i="2"/>
  <c r="X928" i="2"/>
  <c r="R928" i="2"/>
  <c r="P928" i="2"/>
  <c r="Z927" i="2"/>
  <c r="X927" i="2"/>
  <c r="R927" i="2"/>
  <c r="P927" i="2"/>
  <c r="Z926" i="2"/>
  <c r="X926" i="2"/>
  <c r="R926" i="2"/>
  <c r="P926" i="2"/>
  <c r="Z925" i="2"/>
  <c r="X925" i="2"/>
  <c r="R925" i="2"/>
  <c r="P925" i="2"/>
  <c r="Z924" i="2"/>
  <c r="X924" i="2"/>
  <c r="R924" i="2"/>
  <c r="P924" i="2"/>
  <c r="Z923" i="2"/>
  <c r="X923" i="2"/>
  <c r="R923" i="2"/>
  <c r="P923" i="2"/>
  <c r="Z922" i="2"/>
  <c r="X922" i="2"/>
  <c r="R922" i="2"/>
  <c r="P922" i="2"/>
  <c r="Z921" i="2"/>
  <c r="X921" i="2"/>
  <c r="R921" i="2"/>
  <c r="P921" i="2"/>
  <c r="Z920" i="2"/>
  <c r="X920" i="2"/>
  <c r="R920" i="2"/>
  <c r="P920" i="2"/>
  <c r="Z919" i="2"/>
  <c r="X919" i="2"/>
  <c r="R919" i="2"/>
  <c r="P919" i="2"/>
  <c r="Z918" i="2"/>
  <c r="X918" i="2"/>
  <c r="R918" i="2"/>
  <c r="P918" i="2"/>
  <c r="Z917" i="2"/>
  <c r="X917" i="2"/>
  <c r="R917" i="2"/>
  <c r="P917" i="2"/>
  <c r="Z916" i="2"/>
  <c r="X916" i="2"/>
  <c r="R916" i="2"/>
  <c r="P916" i="2"/>
  <c r="Z915" i="2"/>
  <c r="X915" i="2"/>
  <c r="R915" i="2"/>
  <c r="P915" i="2"/>
  <c r="Z914" i="2"/>
  <c r="X914" i="2"/>
  <c r="R914" i="2"/>
  <c r="P914" i="2"/>
  <c r="Z913" i="2"/>
  <c r="X913" i="2"/>
  <c r="R913" i="2"/>
  <c r="P913" i="2"/>
  <c r="Z912" i="2"/>
  <c r="X912" i="2"/>
  <c r="R912" i="2"/>
  <c r="P912" i="2"/>
  <c r="Z911" i="2"/>
  <c r="X911" i="2"/>
  <c r="R911" i="2"/>
  <c r="P911" i="2"/>
  <c r="Z910" i="2"/>
  <c r="X910" i="2"/>
  <c r="R910" i="2"/>
  <c r="P910" i="2"/>
  <c r="Z909" i="2"/>
  <c r="X909" i="2"/>
  <c r="R909" i="2"/>
  <c r="P909" i="2"/>
  <c r="Z908" i="2"/>
  <c r="X908" i="2"/>
  <c r="R908" i="2"/>
  <c r="P908" i="2"/>
  <c r="Z907" i="2"/>
  <c r="X907" i="2"/>
  <c r="R907" i="2"/>
  <c r="P907" i="2"/>
  <c r="Z906" i="2"/>
  <c r="X906" i="2"/>
  <c r="R906" i="2"/>
  <c r="P906" i="2"/>
  <c r="Z905" i="2"/>
  <c r="X905" i="2"/>
  <c r="R905" i="2"/>
  <c r="P905" i="2"/>
  <c r="Z904" i="2"/>
  <c r="X904" i="2"/>
  <c r="R904" i="2"/>
  <c r="P904" i="2"/>
  <c r="Z903" i="2"/>
  <c r="X903" i="2"/>
  <c r="R903" i="2"/>
  <c r="P903" i="2"/>
  <c r="Z902" i="2"/>
  <c r="X902" i="2"/>
  <c r="R902" i="2"/>
  <c r="P902" i="2"/>
  <c r="Z901" i="2"/>
  <c r="X901" i="2"/>
  <c r="R901" i="2"/>
  <c r="P901" i="2"/>
  <c r="Z900" i="2"/>
  <c r="X900" i="2"/>
  <c r="R900" i="2"/>
  <c r="P900" i="2"/>
  <c r="Z899" i="2"/>
  <c r="X899" i="2"/>
  <c r="R899" i="2"/>
  <c r="P899" i="2"/>
  <c r="Z898" i="2"/>
  <c r="X898" i="2"/>
  <c r="R898" i="2"/>
  <c r="P898" i="2"/>
  <c r="Z897" i="2"/>
  <c r="X897" i="2"/>
  <c r="R897" i="2"/>
  <c r="P897" i="2"/>
  <c r="Z896" i="2"/>
  <c r="X896" i="2"/>
  <c r="R896" i="2"/>
  <c r="P896" i="2"/>
  <c r="Z895" i="2"/>
  <c r="X895" i="2"/>
  <c r="R895" i="2"/>
  <c r="P895" i="2"/>
  <c r="Z894" i="2"/>
  <c r="X894" i="2"/>
  <c r="R894" i="2"/>
  <c r="P894" i="2"/>
  <c r="Z893" i="2"/>
  <c r="X893" i="2"/>
  <c r="R893" i="2"/>
  <c r="P893" i="2"/>
  <c r="Z892" i="2"/>
  <c r="X892" i="2"/>
  <c r="R892" i="2"/>
  <c r="P892" i="2"/>
  <c r="Z891" i="2"/>
  <c r="X891" i="2"/>
  <c r="R891" i="2"/>
  <c r="P891" i="2"/>
  <c r="Z890" i="2"/>
  <c r="X890" i="2"/>
  <c r="R890" i="2"/>
  <c r="P890" i="2"/>
  <c r="Z889" i="2"/>
  <c r="X889" i="2"/>
  <c r="R889" i="2"/>
  <c r="P889" i="2"/>
  <c r="Z888" i="2"/>
  <c r="X888" i="2"/>
  <c r="R888" i="2"/>
  <c r="P888" i="2"/>
  <c r="Z887" i="2"/>
  <c r="X887" i="2"/>
  <c r="R887" i="2"/>
  <c r="P887" i="2"/>
  <c r="Z886" i="2"/>
  <c r="X886" i="2"/>
  <c r="R886" i="2"/>
  <c r="P886" i="2"/>
  <c r="Z885" i="2"/>
  <c r="X885" i="2"/>
  <c r="R885" i="2"/>
  <c r="P885" i="2"/>
  <c r="Z884" i="2"/>
  <c r="X884" i="2"/>
  <c r="R884" i="2"/>
  <c r="P884" i="2"/>
  <c r="Z883" i="2"/>
  <c r="X883" i="2"/>
  <c r="R883" i="2"/>
  <c r="P883" i="2"/>
  <c r="Z882" i="2"/>
  <c r="X882" i="2"/>
  <c r="R882" i="2"/>
  <c r="P882" i="2"/>
  <c r="Z881" i="2"/>
  <c r="X881" i="2"/>
  <c r="R881" i="2"/>
  <c r="P881" i="2"/>
  <c r="Z880" i="2"/>
  <c r="X880" i="2"/>
  <c r="R880" i="2"/>
  <c r="P880" i="2"/>
  <c r="Z879" i="2"/>
  <c r="X879" i="2"/>
  <c r="R879" i="2"/>
  <c r="P879" i="2"/>
  <c r="Z878" i="2"/>
  <c r="X878" i="2"/>
  <c r="R878" i="2"/>
  <c r="P878" i="2"/>
  <c r="Z877" i="2"/>
  <c r="X877" i="2"/>
  <c r="R877" i="2"/>
  <c r="P877" i="2"/>
  <c r="Z876" i="2"/>
  <c r="X876" i="2"/>
  <c r="R876" i="2"/>
  <c r="P876" i="2"/>
  <c r="Z875" i="2"/>
  <c r="X875" i="2"/>
  <c r="R875" i="2"/>
  <c r="P875" i="2"/>
  <c r="Z874" i="2"/>
  <c r="X874" i="2"/>
  <c r="R874" i="2"/>
  <c r="P874" i="2"/>
  <c r="Z873" i="2"/>
  <c r="X873" i="2"/>
  <c r="R873" i="2"/>
  <c r="P873" i="2"/>
  <c r="Z872" i="2"/>
  <c r="X872" i="2"/>
  <c r="R872" i="2"/>
  <c r="P872" i="2"/>
  <c r="Z871" i="2"/>
  <c r="X871" i="2"/>
  <c r="R871" i="2"/>
  <c r="P871" i="2"/>
  <c r="Z870" i="2"/>
  <c r="X870" i="2"/>
  <c r="R870" i="2"/>
  <c r="P870" i="2"/>
  <c r="Z869" i="2"/>
  <c r="X869" i="2"/>
  <c r="R869" i="2"/>
  <c r="P869" i="2"/>
  <c r="Z868" i="2"/>
  <c r="X868" i="2"/>
  <c r="R868" i="2"/>
  <c r="P868" i="2"/>
  <c r="Z867" i="2"/>
  <c r="X867" i="2"/>
  <c r="R867" i="2"/>
  <c r="P867" i="2"/>
  <c r="Z866" i="2"/>
  <c r="X866" i="2"/>
  <c r="R866" i="2"/>
  <c r="P866" i="2"/>
  <c r="Z865" i="2"/>
  <c r="X865" i="2"/>
  <c r="R865" i="2"/>
  <c r="P865" i="2"/>
  <c r="Z864" i="2"/>
  <c r="X864" i="2"/>
  <c r="R864" i="2"/>
  <c r="P864" i="2"/>
  <c r="Z863" i="2"/>
  <c r="X863" i="2"/>
  <c r="R863" i="2"/>
  <c r="P863" i="2"/>
  <c r="Z862" i="2"/>
  <c r="X862" i="2"/>
  <c r="R862" i="2"/>
  <c r="P862" i="2"/>
  <c r="Z861" i="2"/>
  <c r="X861" i="2"/>
  <c r="R861" i="2"/>
  <c r="P861" i="2"/>
  <c r="Z860" i="2"/>
  <c r="X860" i="2"/>
  <c r="R860" i="2"/>
  <c r="P860" i="2"/>
  <c r="Z859" i="2"/>
  <c r="X859" i="2"/>
  <c r="R859" i="2"/>
  <c r="P859" i="2"/>
  <c r="Z858" i="2"/>
  <c r="X858" i="2"/>
  <c r="R858" i="2"/>
  <c r="P858" i="2"/>
  <c r="Z857" i="2"/>
  <c r="X857" i="2"/>
  <c r="R857" i="2"/>
  <c r="P857" i="2"/>
  <c r="Z856" i="2"/>
  <c r="X856" i="2"/>
  <c r="R856" i="2"/>
  <c r="P856" i="2"/>
  <c r="Z855" i="2"/>
  <c r="X855" i="2"/>
  <c r="R855" i="2"/>
  <c r="P855" i="2"/>
  <c r="Z854" i="2"/>
  <c r="X854" i="2"/>
  <c r="R854" i="2"/>
  <c r="P854" i="2"/>
  <c r="Z853" i="2"/>
  <c r="X853" i="2"/>
  <c r="R853" i="2"/>
  <c r="P853" i="2"/>
  <c r="Z852" i="2"/>
  <c r="X852" i="2"/>
  <c r="R852" i="2"/>
  <c r="P852" i="2"/>
  <c r="Z851" i="2"/>
  <c r="X851" i="2"/>
  <c r="R851" i="2"/>
  <c r="P851" i="2"/>
  <c r="Z850" i="2"/>
  <c r="X850" i="2"/>
  <c r="R850" i="2"/>
  <c r="P850" i="2"/>
  <c r="Z849" i="2"/>
  <c r="X849" i="2"/>
  <c r="R849" i="2"/>
  <c r="P849" i="2"/>
  <c r="Z848" i="2"/>
  <c r="X848" i="2"/>
  <c r="R848" i="2"/>
  <c r="P848" i="2"/>
  <c r="Z847" i="2"/>
  <c r="X847" i="2"/>
  <c r="R847" i="2"/>
  <c r="P847" i="2"/>
  <c r="Z846" i="2"/>
  <c r="X846" i="2"/>
  <c r="R846" i="2"/>
  <c r="P846" i="2"/>
  <c r="Z845" i="2"/>
  <c r="X845" i="2"/>
  <c r="R845" i="2"/>
  <c r="P845" i="2"/>
  <c r="Z844" i="2"/>
  <c r="X844" i="2"/>
  <c r="R844" i="2"/>
  <c r="P844" i="2"/>
  <c r="Z843" i="2"/>
  <c r="X843" i="2"/>
  <c r="R843" i="2"/>
  <c r="P843" i="2"/>
  <c r="Z842" i="2"/>
  <c r="X842" i="2"/>
  <c r="R842" i="2"/>
  <c r="P842" i="2"/>
  <c r="Z841" i="2"/>
  <c r="X841" i="2"/>
  <c r="R841" i="2"/>
  <c r="P841" i="2"/>
  <c r="Z840" i="2"/>
  <c r="X840" i="2"/>
  <c r="R840" i="2"/>
  <c r="P840" i="2"/>
  <c r="Z839" i="2"/>
  <c r="X839" i="2"/>
  <c r="R839" i="2"/>
  <c r="P839" i="2"/>
  <c r="Z838" i="2"/>
  <c r="X838" i="2"/>
  <c r="R838" i="2"/>
  <c r="P838" i="2"/>
  <c r="Z837" i="2"/>
  <c r="X837" i="2"/>
  <c r="R837" i="2"/>
  <c r="P837" i="2"/>
  <c r="Z836" i="2"/>
  <c r="X836" i="2"/>
  <c r="R836" i="2"/>
  <c r="P836" i="2"/>
  <c r="Z835" i="2"/>
  <c r="X835" i="2"/>
  <c r="R835" i="2"/>
  <c r="P835" i="2"/>
  <c r="Z834" i="2"/>
  <c r="X834" i="2"/>
  <c r="R834" i="2"/>
  <c r="P834" i="2"/>
  <c r="Z833" i="2"/>
  <c r="X833" i="2"/>
  <c r="R833" i="2"/>
  <c r="P833" i="2"/>
  <c r="Z832" i="2"/>
  <c r="X832" i="2"/>
  <c r="R832" i="2"/>
  <c r="P832" i="2"/>
  <c r="Z831" i="2"/>
  <c r="X831" i="2"/>
  <c r="R831" i="2"/>
  <c r="P831" i="2"/>
  <c r="Z830" i="2"/>
  <c r="X830" i="2"/>
  <c r="R830" i="2"/>
  <c r="P830" i="2"/>
  <c r="Z829" i="2"/>
  <c r="X829" i="2"/>
  <c r="R829" i="2"/>
  <c r="P829" i="2"/>
  <c r="Z828" i="2"/>
  <c r="X828" i="2"/>
  <c r="R828" i="2"/>
  <c r="P828" i="2"/>
  <c r="Z827" i="2"/>
  <c r="X827" i="2"/>
  <c r="R827" i="2"/>
  <c r="P827" i="2"/>
  <c r="Z826" i="2"/>
  <c r="X826" i="2"/>
  <c r="R826" i="2"/>
  <c r="P826" i="2"/>
  <c r="Z825" i="2"/>
  <c r="X825" i="2"/>
  <c r="R825" i="2"/>
  <c r="P825" i="2"/>
  <c r="Z824" i="2"/>
  <c r="X824" i="2"/>
  <c r="R824" i="2"/>
  <c r="P824" i="2"/>
  <c r="Z823" i="2"/>
  <c r="X823" i="2"/>
  <c r="R823" i="2"/>
  <c r="P823" i="2"/>
  <c r="Z822" i="2"/>
  <c r="X822" i="2"/>
  <c r="R822" i="2"/>
  <c r="P822" i="2"/>
  <c r="Z821" i="2"/>
  <c r="X821" i="2"/>
  <c r="R821" i="2"/>
  <c r="P821" i="2"/>
  <c r="Z820" i="2"/>
  <c r="X820" i="2"/>
  <c r="R820" i="2"/>
  <c r="P820" i="2"/>
  <c r="Z819" i="2"/>
  <c r="X819" i="2"/>
  <c r="R819" i="2"/>
  <c r="P819" i="2"/>
  <c r="Z818" i="2"/>
  <c r="X818" i="2"/>
  <c r="R818" i="2"/>
  <c r="P818" i="2"/>
  <c r="Z817" i="2"/>
  <c r="X817" i="2"/>
  <c r="R817" i="2"/>
  <c r="P817" i="2"/>
  <c r="Z816" i="2"/>
  <c r="X816" i="2"/>
  <c r="R816" i="2"/>
  <c r="P816" i="2"/>
  <c r="Z815" i="2"/>
  <c r="X815" i="2"/>
  <c r="R815" i="2"/>
  <c r="P815" i="2"/>
  <c r="Z814" i="2"/>
  <c r="X814" i="2"/>
  <c r="R814" i="2"/>
  <c r="P814" i="2"/>
  <c r="Z813" i="2"/>
  <c r="X813" i="2"/>
  <c r="R813" i="2"/>
  <c r="P813" i="2"/>
  <c r="Z812" i="2"/>
  <c r="X812" i="2"/>
  <c r="R812" i="2"/>
  <c r="P812" i="2"/>
  <c r="Z811" i="2"/>
  <c r="X811" i="2"/>
  <c r="R811" i="2"/>
  <c r="P811" i="2"/>
  <c r="Z810" i="2"/>
  <c r="X810" i="2"/>
  <c r="R810" i="2"/>
  <c r="P810" i="2"/>
  <c r="Z809" i="2"/>
  <c r="X809" i="2"/>
  <c r="R809" i="2"/>
  <c r="P809" i="2"/>
  <c r="Z808" i="2"/>
  <c r="X808" i="2"/>
  <c r="R808" i="2"/>
  <c r="P808" i="2"/>
  <c r="Z807" i="2"/>
  <c r="X807" i="2"/>
  <c r="R807" i="2"/>
  <c r="P807" i="2"/>
  <c r="Z806" i="2"/>
  <c r="X806" i="2"/>
  <c r="R806" i="2"/>
  <c r="P806" i="2"/>
  <c r="Z805" i="2"/>
  <c r="X805" i="2"/>
  <c r="R805" i="2"/>
  <c r="P805" i="2"/>
  <c r="Z804" i="2"/>
  <c r="X804" i="2"/>
  <c r="R804" i="2"/>
  <c r="P804" i="2"/>
  <c r="Z803" i="2"/>
  <c r="X803" i="2"/>
  <c r="R803" i="2"/>
  <c r="P803" i="2"/>
  <c r="Z802" i="2"/>
  <c r="X802" i="2"/>
  <c r="R802" i="2"/>
  <c r="P802" i="2"/>
  <c r="Z801" i="2"/>
  <c r="X801" i="2"/>
  <c r="R801" i="2"/>
  <c r="P801" i="2"/>
  <c r="Z800" i="2"/>
  <c r="X800" i="2"/>
  <c r="R800" i="2"/>
  <c r="P800" i="2"/>
  <c r="Z799" i="2"/>
  <c r="X799" i="2"/>
  <c r="R799" i="2"/>
  <c r="P799" i="2"/>
  <c r="Z798" i="2"/>
  <c r="X798" i="2"/>
  <c r="R798" i="2"/>
  <c r="P798" i="2"/>
  <c r="Z797" i="2"/>
  <c r="X797" i="2"/>
  <c r="R797" i="2"/>
  <c r="P797" i="2"/>
  <c r="Z796" i="2"/>
  <c r="X796" i="2"/>
  <c r="R796" i="2"/>
  <c r="P796" i="2"/>
  <c r="Z795" i="2"/>
  <c r="X795" i="2"/>
  <c r="R795" i="2"/>
  <c r="P795" i="2"/>
  <c r="Z794" i="2"/>
  <c r="X794" i="2"/>
  <c r="R794" i="2"/>
  <c r="P794" i="2"/>
  <c r="Z793" i="2"/>
  <c r="X793" i="2"/>
  <c r="R793" i="2"/>
  <c r="P793" i="2"/>
  <c r="Z792" i="2"/>
  <c r="X792" i="2"/>
  <c r="R792" i="2"/>
  <c r="P792" i="2"/>
  <c r="Z791" i="2"/>
  <c r="X791" i="2"/>
  <c r="R791" i="2"/>
  <c r="P791" i="2"/>
  <c r="Z790" i="2"/>
  <c r="X790" i="2"/>
  <c r="R790" i="2"/>
  <c r="P790" i="2"/>
  <c r="Z789" i="2"/>
  <c r="X789" i="2"/>
  <c r="R789" i="2"/>
  <c r="P789" i="2"/>
  <c r="Z788" i="2"/>
  <c r="X788" i="2"/>
  <c r="R788" i="2"/>
  <c r="P788" i="2"/>
  <c r="Z787" i="2"/>
  <c r="X787" i="2"/>
  <c r="R787" i="2"/>
  <c r="P787" i="2"/>
  <c r="Z786" i="2"/>
  <c r="X786" i="2"/>
  <c r="R786" i="2"/>
  <c r="P786" i="2"/>
  <c r="Z785" i="2"/>
  <c r="X785" i="2"/>
  <c r="R785" i="2"/>
  <c r="P785" i="2"/>
  <c r="Z784" i="2"/>
  <c r="X784" i="2"/>
  <c r="R784" i="2"/>
  <c r="P784" i="2"/>
  <c r="Z783" i="2"/>
  <c r="X783" i="2"/>
  <c r="R783" i="2"/>
  <c r="P783" i="2"/>
  <c r="Z782" i="2"/>
  <c r="X782" i="2"/>
  <c r="R782" i="2"/>
  <c r="P782" i="2"/>
  <c r="Z781" i="2"/>
  <c r="X781" i="2"/>
  <c r="R781" i="2"/>
  <c r="P781" i="2"/>
  <c r="Z780" i="2"/>
  <c r="X780" i="2"/>
  <c r="R780" i="2"/>
  <c r="P780" i="2"/>
  <c r="Z779" i="2"/>
  <c r="X779" i="2"/>
  <c r="R779" i="2"/>
  <c r="P779" i="2"/>
  <c r="Z778" i="2"/>
  <c r="X778" i="2"/>
  <c r="R778" i="2"/>
  <c r="P778" i="2"/>
  <c r="Z777" i="2"/>
  <c r="X777" i="2"/>
  <c r="R777" i="2"/>
  <c r="P777" i="2"/>
  <c r="Z776" i="2"/>
  <c r="X776" i="2"/>
  <c r="R776" i="2"/>
  <c r="P776" i="2"/>
  <c r="Z775" i="2"/>
  <c r="X775" i="2"/>
  <c r="R775" i="2"/>
  <c r="P775" i="2"/>
  <c r="Z774" i="2"/>
  <c r="X774" i="2"/>
  <c r="R774" i="2"/>
  <c r="P774" i="2"/>
  <c r="Z773" i="2"/>
  <c r="X773" i="2"/>
  <c r="R773" i="2"/>
  <c r="P773" i="2"/>
  <c r="Z772" i="2"/>
  <c r="X772" i="2"/>
  <c r="R772" i="2"/>
  <c r="P772" i="2"/>
  <c r="Z771" i="2"/>
  <c r="X771" i="2"/>
  <c r="R771" i="2"/>
  <c r="P771" i="2"/>
  <c r="Z770" i="2"/>
  <c r="X770" i="2"/>
  <c r="R770" i="2"/>
  <c r="P770" i="2"/>
  <c r="Z769" i="2"/>
  <c r="X769" i="2"/>
  <c r="R769" i="2"/>
  <c r="P769" i="2"/>
  <c r="Z768" i="2"/>
  <c r="X768" i="2"/>
  <c r="R768" i="2"/>
  <c r="P768" i="2"/>
  <c r="Z767" i="2"/>
  <c r="X767" i="2"/>
  <c r="R767" i="2"/>
  <c r="P767" i="2"/>
  <c r="Z766" i="2"/>
  <c r="X766" i="2"/>
  <c r="R766" i="2"/>
  <c r="P766" i="2"/>
  <c r="Z765" i="2"/>
  <c r="X765" i="2"/>
  <c r="R765" i="2"/>
  <c r="P765" i="2"/>
  <c r="Z764" i="2"/>
  <c r="X764" i="2"/>
  <c r="R764" i="2"/>
  <c r="P764" i="2"/>
  <c r="Z763" i="2"/>
  <c r="X763" i="2"/>
  <c r="R763" i="2"/>
  <c r="P763" i="2"/>
  <c r="Z762" i="2"/>
  <c r="X762" i="2"/>
  <c r="R762" i="2"/>
  <c r="P762" i="2"/>
  <c r="Z761" i="2"/>
  <c r="X761" i="2"/>
  <c r="R761" i="2"/>
  <c r="P761" i="2"/>
  <c r="Z760" i="2"/>
  <c r="X760" i="2"/>
  <c r="R760" i="2"/>
  <c r="P760" i="2"/>
  <c r="Z759" i="2"/>
  <c r="X759" i="2"/>
  <c r="R759" i="2"/>
  <c r="P759" i="2"/>
  <c r="Z758" i="2"/>
  <c r="X758" i="2"/>
  <c r="R758" i="2"/>
  <c r="P758" i="2"/>
  <c r="Z757" i="2"/>
  <c r="X757" i="2"/>
  <c r="R757" i="2"/>
  <c r="P757" i="2"/>
  <c r="Z756" i="2"/>
  <c r="X756" i="2"/>
  <c r="R756" i="2"/>
  <c r="P756" i="2"/>
  <c r="Z755" i="2"/>
  <c r="X755" i="2"/>
  <c r="R755" i="2"/>
  <c r="P755" i="2"/>
  <c r="Z754" i="2"/>
  <c r="X754" i="2"/>
  <c r="R754" i="2"/>
  <c r="P754" i="2"/>
  <c r="Z753" i="2"/>
  <c r="X753" i="2"/>
  <c r="R753" i="2"/>
  <c r="P753" i="2"/>
  <c r="Z752" i="2"/>
  <c r="X752" i="2"/>
  <c r="R752" i="2"/>
  <c r="P752" i="2"/>
  <c r="Z751" i="2"/>
  <c r="X751" i="2"/>
  <c r="R751" i="2"/>
  <c r="P751" i="2"/>
  <c r="Z750" i="2"/>
  <c r="X750" i="2"/>
  <c r="R750" i="2"/>
  <c r="P750" i="2"/>
  <c r="Z749" i="2"/>
  <c r="X749" i="2"/>
  <c r="R749" i="2"/>
  <c r="P749" i="2"/>
  <c r="Z748" i="2"/>
  <c r="X748" i="2"/>
  <c r="R748" i="2"/>
  <c r="P748" i="2"/>
  <c r="Z747" i="2"/>
  <c r="X747" i="2"/>
  <c r="R747" i="2"/>
  <c r="P747" i="2"/>
  <c r="Z746" i="2"/>
  <c r="X746" i="2"/>
  <c r="R746" i="2"/>
  <c r="P746" i="2"/>
  <c r="Z745" i="2"/>
  <c r="X745" i="2"/>
  <c r="R745" i="2"/>
  <c r="P745" i="2"/>
  <c r="Z744" i="2"/>
  <c r="X744" i="2"/>
  <c r="R744" i="2"/>
  <c r="P744" i="2"/>
  <c r="Z743" i="2"/>
  <c r="X743" i="2"/>
  <c r="R743" i="2"/>
  <c r="P743" i="2"/>
  <c r="Z742" i="2"/>
  <c r="X742" i="2"/>
  <c r="R742" i="2"/>
  <c r="P742" i="2"/>
  <c r="Z741" i="2"/>
  <c r="X741" i="2"/>
  <c r="R741" i="2"/>
  <c r="P741" i="2"/>
  <c r="Z740" i="2"/>
  <c r="X740" i="2"/>
  <c r="R740" i="2"/>
  <c r="P740" i="2"/>
  <c r="Z739" i="2"/>
  <c r="X739" i="2"/>
  <c r="R739" i="2"/>
  <c r="P739" i="2"/>
  <c r="Z738" i="2"/>
  <c r="X738" i="2"/>
  <c r="R738" i="2"/>
  <c r="P738" i="2"/>
  <c r="Z737" i="2"/>
  <c r="X737" i="2"/>
  <c r="R737" i="2"/>
  <c r="P737" i="2"/>
  <c r="Z736" i="2"/>
  <c r="X736" i="2"/>
  <c r="R736" i="2"/>
  <c r="P736" i="2"/>
  <c r="Z735" i="2"/>
  <c r="X735" i="2"/>
  <c r="R735" i="2"/>
  <c r="P735" i="2"/>
  <c r="Z734" i="2"/>
  <c r="X734" i="2"/>
  <c r="R734" i="2"/>
  <c r="P734" i="2"/>
  <c r="Z733" i="2"/>
  <c r="X733" i="2"/>
  <c r="R733" i="2"/>
  <c r="P733" i="2"/>
  <c r="Z732" i="2"/>
  <c r="X732" i="2"/>
  <c r="R732" i="2"/>
  <c r="P732" i="2"/>
  <c r="Z731" i="2"/>
  <c r="X731" i="2"/>
  <c r="R731" i="2"/>
  <c r="P731" i="2"/>
  <c r="Z730" i="2"/>
  <c r="X730" i="2"/>
  <c r="R730" i="2"/>
  <c r="P730" i="2"/>
  <c r="Z729" i="2"/>
  <c r="X729" i="2"/>
  <c r="R729" i="2"/>
  <c r="P729" i="2"/>
  <c r="Z728" i="2"/>
  <c r="X728" i="2"/>
  <c r="R728" i="2"/>
  <c r="P728" i="2"/>
  <c r="Z727" i="2"/>
  <c r="X727" i="2"/>
  <c r="R727" i="2"/>
  <c r="P727" i="2"/>
  <c r="Z726" i="2"/>
  <c r="X726" i="2"/>
  <c r="R726" i="2"/>
  <c r="P726" i="2"/>
  <c r="Z725" i="2"/>
  <c r="X725" i="2"/>
  <c r="R725" i="2"/>
  <c r="P725" i="2"/>
  <c r="Z724" i="2"/>
  <c r="X724" i="2"/>
  <c r="R724" i="2"/>
  <c r="P724" i="2"/>
  <c r="Z723" i="2"/>
  <c r="X723" i="2"/>
  <c r="R723" i="2"/>
  <c r="P723" i="2"/>
  <c r="Z722" i="2"/>
  <c r="X722" i="2"/>
  <c r="R722" i="2"/>
  <c r="P722" i="2"/>
  <c r="Z721" i="2"/>
  <c r="X721" i="2"/>
  <c r="R721" i="2"/>
  <c r="P721" i="2"/>
  <c r="Z720" i="2"/>
  <c r="X720" i="2"/>
  <c r="R720" i="2"/>
  <c r="P720" i="2"/>
  <c r="Z719" i="2"/>
  <c r="X719" i="2"/>
  <c r="R719" i="2"/>
  <c r="P719" i="2"/>
  <c r="Z718" i="2"/>
  <c r="X718" i="2"/>
  <c r="R718" i="2"/>
  <c r="P718" i="2"/>
  <c r="Z717" i="2"/>
  <c r="X717" i="2"/>
  <c r="R717" i="2"/>
  <c r="P717" i="2"/>
  <c r="Z716" i="2"/>
  <c r="X716" i="2"/>
  <c r="R716" i="2"/>
  <c r="P716" i="2"/>
  <c r="Z715" i="2"/>
  <c r="X715" i="2"/>
  <c r="R715" i="2"/>
  <c r="P715" i="2"/>
  <c r="Z714" i="2"/>
  <c r="X714" i="2"/>
  <c r="R714" i="2"/>
  <c r="P714" i="2"/>
  <c r="Z713" i="2"/>
  <c r="X713" i="2"/>
  <c r="R713" i="2"/>
  <c r="P713" i="2"/>
  <c r="Z712" i="2"/>
  <c r="X712" i="2"/>
  <c r="R712" i="2"/>
  <c r="P712" i="2"/>
  <c r="Z711" i="2"/>
  <c r="X711" i="2"/>
  <c r="R711" i="2"/>
  <c r="P711" i="2"/>
  <c r="Z710" i="2"/>
  <c r="X710" i="2"/>
  <c r="R710" i="2"/>
  <c r="P710" i="2"/>
  <c r="Z709" i="2"/>
  <c r="X709" i="2"/>
  <c r="R709" i="2"/>
  <c r="P709" i="2"/>
  <c r="Z708" i="2"/>
  <c r="X708" i="2"/>
  <c r="R708" i="2"/>
  <c r="P708" i="2"/>
  <c r="Z707" i="2"/>
  <c r="X707" i="2"/>
  <c r="R707" i="2"/>
  <c r="P707" i="2"/>
  <c r="Z706" i="2"/>
  <c r="X706" i="2"/>
  <c r="R706" i="2"/>
  <c r="P706" i="2"/>
  <c r="Z705" i="2"/>
  <c r="X705" i="2"/>
  <c r="R705" i="2"/>
  <c r="P705" i="2"/>
  <c r="Z704" i="2"/>
  <c r="X704" i="2"/>
  <c r="R704" i="2"/>
  <c r="P704" i="2"/>
  <c r="Z703" i="2"/>
  <c r="X703" i="2"/>
  <c r="R703" i="2"/>
  <c r="P703" i="2"/>
  <c r="Z702" i="2"/>
  <c r="X702" i="2"/>
  <c r="R702" i="2"/>
  <c r="P702" i="2"/>
  <c r="Z701" i="2"/>
  <c r="X701" i="2"/>
  <c r="R701" i="2"/>
  <c r="P701" i="2"/>
  <c r="Z700" i="2"/>
  <c r="X700" i="2"/>
  <c r="R700" i="2"/>
  <c r="P700" i="2"/>
  <c r="Z699" i="2"/>
  <c r="X699" i="2"/>
  <c r="R699" i="2"/>
  <c r="P699" i="2"/>
  <c r="Z698" i="2"/>
  <c r="X698" i="2"/>
  <c r="R698" i="2"/>
  <c r="P698" i="2"/>
  <c r="Z697" i="2"/>
  <c r="X697" i="2"/>
  <c r="R697" i="2"/>
  <c r="P697" i="2"/>
  <c r="Z696" i="2"/>
  <c r="X696" i="2"/>
  <c r="R696" i="2"/>
  <c r="P696" i="2"/>
  <c r="Z695" i="2"/>
  <c r="X695" i="2"/>
  <c r="R695" i="2"/>
  <c r="P695" i="2"/>
  <c r="Z694" i="2"/>
  <c r="X694" i="2"/>
  <c r="R694" i="2"/>
  <c r="P694" i="2"/>
  <c r="Z693" i="2"/>
  <c r="X693" i="2"/>
  <c r="R693" i="2"/>
  <c r="P693" i="2"/>
  <c r="Z692" i="2"/>
  <c r="X692" i="2"/>
  <c r="R692" i="2"/>
  <c r="P692" i="2"/>
  <c r="Z691" i="2"/>
  <c r="X691" i="2"/>
  <c r="R691" i="2"/>
  <c r="P691" i="2"/>
  <c r="Z690" i="2"/>
  <c r="X690" i="2"/>
  <c r="R690" i="2"/>
  <c r="P690" i="2"/>
  <c r="Z689" i="2"/>
  <c r="X689" i="2"/>
  <c r="R689" i="2"/>
  <c r="P689" i="2"/>
  <c r="Z688" i="2"/>
  <c r="X688" i="2"/>
  <c r="R688" i="2"/>
  <c r="P688" i="2"/>
  <c r="Z687" i="2"/>
  <c r="X687" i="2"/>
  <c r="R687" i="2"/>
  <c r="P687" i="2"/>
  <c r="Z686" i="2"/>
  <c r="X686" i="2"/>
  <c r="R686" i="2"/>
  <c r="P686" i="2"/>
  <c r="Z685" i="2"/>
  <c r="X685" i="2"/>
  <c r="R685" i="2"/>
  <c r="P685" i="2"/>
  <c r="Z684" i="2"/>
  <c r="X684" i="2"/>
  <c r="R684" i="2"/>
  <c r="P684" i="2"/>
  <c r="Z683" i="2"/>
  <c r="X683" i="2"/>
  <c r="R683" i="2"/>
  <c r="P683" i="2"/>
  <c r="Z682" i="2"/>
  <c r="X682" i="2"/>
  <c r="R682" i="2"/>
  <c r="P682" i="2"/>
  <c r="Z681" i="2"/>
  <c r="X681" i="2"/>
  <c r="R681" i="2"/>
  <c r="P681" i="2"/>
  <c r="Z680" i="2"/>
  <c r="X680" i="2"/>
  <c r="R680" i="2"/>
  <c r="P680" i="2"/>
  <c r="Z679" i="2"/>
  <c r="X679" i="2"/>
  <c r="R679" i="2"/>
  <c r="P679" i="2"/>
  <c r="Z678" i="2"/>
  <c r="X678" i="2"/>
  <c r="R678" i="2"/>
  <c r="P678" i="2"/>
  <c r="Z677" i="2"/>
  <c r="X677" i="2"/>
  <c r="R677" i="2"/>
  <c r="P677" i="2"/>
  <c r="Z676" i="2"/>
  <c r="X676" i="2"/>
  <c r="R676" i="2"/>
  <c r="P676" i="2"/>
  <c r="Z675" i="2"/>
  <c r="X675" i="2"/>
  <c r="R675" i="2"/>
  <c r="P675" i="2"/>
  <c r="Z674" i="2"/>
  <c r="X674" i="2"/>
  <c r="R674" i="2"/>
  <c r="P674" i="2"/>
  <c r="Z673" i="2"/>
  <c r="X673" i="2"/>
  <c r="R673" i="2"/>
  <c r="P673" i="2"/>
  <c r="Z672" i="2"/>
  <c r="X672" i="2"/>
  <c r="R672" i="2"/>
  <c r="P672" i="2"/>
  <c r="Z671" i="2"/>
  <c r="X671" i="2"/>
  <c r="R671" i="2"/>
  <c r="P671" i="2"/>
  <c r="Z670" i="2"/>
  <c r="X670" i="2"/>
  <c r="R670" i="2"/>
  <c r="P670" i="2"/>
  <c r="Z669" i="2"/>
  <c r="X669" i="2"/>
  <c r="R669" i="2"/>
  <c r="P669" i="2"/>
  <c r="Z668" i="2"/>
  <c r="X668" i="2"/>
  <c r="R668" i="2"/>
  <c r="P668" i="2"/>
  <c r="Z667" i="2"/>
  <c r="X667" i="2"/>
  <c r="R667" i="2"/>
  <c r="P667" i="2"/>
  <c r="Z666" i="2"/>
  <c r="X666" i="2"/>
  <c r="R666" i="2"/>
  <c r="P666" i="2"/>
  <c r="Z665" i="2"/>
  <c r="X665" i="2"/>
  <c r="R665" i="2"/>
  <c r="P665" i="2"/>
  <c r="Z664" i="2"/>
  <c r="X664" i="2"/>
  <c r="R664" i="2"/>
  <c r="P664" i="2"/>
  <c r="Z663" i="2"/>
  <c r="X663" i="2"/>
  <c r="R663" i="2"/>
  <c r="P663" i="2"/>
  <c r="Z662" i="2"/>
  <c r="X662" i="2"/>
  <c r="R662" i="2"/>
  <c r="P662" i="2"/>
  <c r="Z661" i="2"/>
  <c r="X661" i="2"/>
  <c r="R661" i="2"/>
  <c r="P661" i="2"/>
  <c r="Z660" i="2"/>
  <c r="X660" i="2"/>
  <c r="R660" i="2"/>
  <c r="P660" i="2"/>
  <c r="Z659" i="2"/>
  <c r="X659" i="2"/>
  <c r="R659" i="2"/>
  <c r="P659" i="2"/>
  <c r="Z658" i="2"/>
  <c r="X658" i="2"/>
  <c r="R658" i="2"/>
  <c r="P658" i="2"/>
  <c r="Z657" i="2"/>
  <c r="X657" i="2"/>
  <c r="R657" i="2"/>
  <c r="P657" i="2"/>
  <c r="Z656" i="2"/>
  <c r="X656" i="2"/>
  <c r="R656" i="2"/>
  <c r="P656" i="2"/>
  <c r="Z655" i="2"/>
  <c r="X655" i="2"/>
  <c r="R655" i="2"/>
  <c r="P655" i="2"/>
  <c r="Z654" i="2"/>
  <c r="X654" i="2"/>
  <c r="R654" i="2"/>
  <c r="P654" i="2"/>
  <c r="Z653" i="2"/>
  <c r="X653" i="2"/>
  <c r="R653" i="2"/>
  <c r="P653" i="2"/>
  <c r="Z652" i="2"/>
  <c r="X652" i="2"/>
  <c r="R652" i="2"/>
  <c r="P652" i="2"/>
  <c r="Z651" i="2"/>
  <c r="X651" i="2"/>
  <c r="R651" i="2"/>
  <c r="P651" i="2"/>
  <c r="Z650" i="2"/>
  <c r="X650" i="2"/>
  <c r="R650" i="2"/>
  <c r="P650" i="2"/>
  <c r="Z649" i="2"/>
  <c r="X649" i="2"/>
  <c r="R649" i="2"/>
  <c r="P649" i="2"/>
  <c r="Z648" i="2"/>
  <c r="X648" i="2"/>
  <c r="R648" i="2"/>
  <c r="P648" i="2"/>
  <c r="Z647" i="2"/>
  <c r="X647" i="2"/>
  <c r="R647" i="2"/>
  <c r="P647" i="2"/>
  <c r="Z646" i="2"/>
  <c r="X646" i="2"/>
  <c r="R646" i="2"/>
  <c r="P646" i="2"/>
  <c r="Z645" i="2"/>
  <c r="X645" i="2"/>
  <c r="R645" i="2"/>
  <c r="P645" i="2"/>
  <c r="Z644" i="2"/>
  <c r="X644" i="2"/>
  <c r="R644" i="2"/>
  <c r="P644" i="2"/>
  <c r="Z643" i="2"/>
  <c r="X643" i="2"/>
  <c r="R643" i="2"/>
  <c r="P643" i="2"/>
  <c r="Z642" i="2"/>
  <c r="X642" i="2"/>
  <c r="R642" i="2"/>
  <c r="P642" i="2"/>
  <c r="Z641" i="2"/>
  <c r="X641" i="2"/>
  <c r="R641" i="2"/>
  <c r="P641" i="2"/>
  <c r="Z640" i="2"/>
  <c r="X640" i="2"/>
  <c r="R640" i="2"/>
  <c r="P640" i="2"/>
  <c r="Z639" i="2"/>
  <c r="X639" i="2"/>
  <c r="R639" i="2"/>
  <c r="P639" i="2"/>
  <c r="Z638" i="2"/>
  <c r="X638" i="2"/>
  <c r="R638" i="2"/>
  <c r="P638" i="2"/>
  <c r="Z637" i="2"/>
  <c r="X637" i="2"/>
  <c r="R637" i="2"/>
  <c r="P637" i="2"/>
  <c r="Z636" i="2"/>
  <c r="X636" i="2"/>
  <c r="R636" i="2"/>
  <c r="P636" i="2"/>
  <c r="Z635" i="2"/>
  <c r="X635" i="2"/>
  <c r="R635" i="2"/>
  <c r="P635" i="2"/>
  <c r="Z634" i="2"/>
  <c r="X634" i="2"/>
  <c r="R634" i="2"/>
  <c r="P634" i="2"/>
  <c r="Z633" i="2"/>
  <c r="X633" i="2"/>
  <c r="R633" i="2"/>
  <c r="P633" i="2"/>
  <c r="Z632" i="2"/>
  <c r="X632" i="2"/>
  <c r="R632" i="2"/>
  <c r="P632" i="2"/>
  <c r="Z631" i="2"/>
  <c r="X631" i="2"/>
  <c r="R631" i="2"/>
  <c r="P631" i="2"/>
  <c r="Z630" i="2"/>
  <c r="X630" i="2"/>
  <c r="R630" i="2"/>
  <c r="P630" i="2"/>
  <c r="Z629" i="2"/>
  <c r="X629" i="2"/>
  <c r="R629" i="2"/>
  <c r="P629" i="2"/>
  <c r="Z628" i="2"/>
  <c r="X628" i="2"/>
  <c r="R628" i="2"/>
  <c r="P628" i="2"/>
  <c r="Z627" i="2"/>
  <c r="X627" i="2"/>
  <c r="R627" i="2"/>
  <c r="P627" i="2"/>
  <c r="Z626" i="2"/>
  <c r="X626" i="2"/>
  <c r="R626" i="2"/>
  <c r="P626" i="2"/>
  <c r="Z625" i="2"/>
  <c r="X625" i="2"/>
  <c r="R625" i="2"/>
  <c r="P625" i="2"/>
  <c r="Z624" i="2"/>
  <c r="X624" i="2"/>
  <c r="R624" i="2"/>
  <c r="P624" i="2"/>
  <c r="Z623" i="2"/>
  <c r="X623" i="2"/>
  <c r="R623" i="2"/>
  <c r="P623" i="2"/>
  <c r="Z622" i="2"/>
  <c r="X622" i="2"/>
  <c r="R622" i="2"/>
  <c r="P622" i="2"/>
  <c r="Z621" i="2"/>
  <c r="X621" i="2"/>
  <c r="R621" i="2"/>
  <c r="P621" i="2"/>
  <c r="Z620" i="2"/>
  <c r="X620" i="2"/>
  <c r="R620" i="2"/>
  <c r="P620" i="2"/>
  <c r="Z619" i="2"/>
  <c r="X619" i="2"/>
  <c r="R619" i="2"/>
  <c r="P619" i="2"/>
  <c r="Z618" i="2"/>
  <c r="X618" i="2"/>
  <c r="R618" i="2"/>
  <c r="P618" i="2"/>
  <c r="Z617" i="2"/>
  <c r="X617" i="2"/>
  <c r="R617" i="2"/>
  <c r="P617" i="2"/>
  <c r="Z616" i="2"/>
  <c r="X616" i="2"/>
  <c r="R616" i="2"/>
  <c r="P616" i="2"/>
  <c r="Z615" i="2"/>
  <c r="X615" i="2"/>
  <c r="R615" i="2"/>
  <c r="P615" i="2"/>
  <c r="Z614" i="2"/>
  <c r="X614" i="2"/>
  <c r="R614" i="2"/>
  <c r="P614" i="2"/>
  <c r="Z613" i="2"/>
  <c r="X613" i="2"/>
  <c r="R613" i="2"/>
  <c r="P613" i="2"/>
  <c r="Z612" i="2"/>
  <c r="X612" i="2"/>
  <c r="R612" i="2"/>
  <c r="P612" i="2"/>
  <c r="Z611" i="2"/>
  <c r="X611" i="2"/>
  <c r="R611" i="2"/>
  <c r="P611" i="2"/>
  <c r="Z610" i="2"/>
  <c r="X610" i="2"/>
  <c r="R610" i="2"/>
  <c r="P610" i="2"/>
  <c r="Z609" i="2"/>
  <c r="X609" i="2"/>
  <c r="R609" i="2"/>
  <c r="P609" i="2"/>
  <c r="Z608" i="2"/>
  <c r="X608" i="2"/>
  <c r="R608" i="2"/>
  <c r="P608" i="2"/>
  <c r="Z607" i="2"/>
  <c r="X607" i="2"/>
  <c r="R607" i="2"/>
  <c r="P607" i="2"/>
  <c r="Z606" i="2"/>
  <c r="X606" i="2"/>
  <c r="R606" i="2"/>
  <c r="P606" i="2"/>
  <c r="Z605" i="2"/>
  <c r="X605" i="2"/>
  <c r="R605" i="2"/>
  <c r="P605" i="2"/>
  <c r="Z604" i="2"/>
  <c r="X604" i="2"/>
  <c r="R604" i="2"/>
  <c r="P604" i="2"/>
  <c r="Z603" i="2"/>
  <c r="X603" i="2"/>
  <c r="R603" i="2"/>
  <c r="P603" i="2"/>
  <c r="Z602" i="2"/>
  <c r="X602" i="2"/>
  <c r="R602" i="2"/>
  <c r="P602" i="2"/>
  <c r="Z601" i="2"/>
  <c r="X601" i="2"/>
  <c r="R601" i="2"/>
  <c r="P601" i="2"/>
  <c r="Z600" i="2"/>
  <c r="X600" i="2"/>
  <c r="R600" i="2"/>
  <c r="P600" i="2"/>
  <c r="Z599" i="2"/>
  <c r="X599" i="2"/>
  <c r="R599" i="2"/>
  <c r="P599" i="2"/>
  <c r="Z598" i="2"/>
  <c r="X598" i="2"/>
  <c r="R598" i="2"/>
  <c r="P598" i="2"/>
  <c r="Z597" i="2"/>
  <c r="X597" i="2"/>
  <c r="R597" i="2"/>
  <c r="P597" i="2"/>
  <c r="Z596" i="2"/>
  <c r="X596" i="2"/>
  <c r="R596" i="2"/>
  <c r="P596" i="2"/>
  <c r="Z595" i="2"/>
  <c r="X595" i="2"/>
  <c r="R595" i="2"/>
  <c r="P595" i="2"/>
  <c r="Z594" i="2"/>
  <c r="X594" i="2"/>
  <c r="R594" i="2"/>
  <c r="P594" i="2"/>
  <c r="Z593" i="2"/>
  <c r="X593" i="2"/>
  <c r="R593" i="2"/>
  <c r="P593" i="2"/>
  <c r="Z592" i="2"/>
  <c r="X592" i="2"/>
  <c r="R592" i="2"/>
  <c r="P592" i="2"/>
  <c r="Z591" i="2"/>
  <c r="X591" i="2"/>
  <c r="R591" i="2"/>
  <c r="P591" i="2"/>
  <c r="Z590" i="2"/>
  <c r="X590" i="2"/>
  <c r="R590" i="2"/>
  <c r="P590" i="2"/>
  <c r="Z589" i="2"/>
  <c r="X589" i="2"/>
  <c r="R589" i="2"/>
  <c r="P589" i="2"/>
  <c r="Z588" i="2"/>
  <c r="X588" i="2"/>
  <c r="R588" i="2"/>
  <c r="P588" i="2"/>
  <c r="Z587" i="2"/>
  <c r="X587" i="2"/>
  <c r="R587" i="2"/>
  <c r="P587" i="2"/>
  <c r="Z586" i="2"/>
  <c r="X586" i="2"/>
  <c r="R586" i="2"/>
  <c r="P586" i="2"/>
  <c r="Z585" i="2"/>
  <c r="X585" i="2"/>
  <c r="R585" i="2"/>
  <c r="P585" i="2"/>
  <c r="Z584" i="2"/>
  <c r="X584" i="2"/>
  <c r="R584" i="2"/>
  <c r="P584" i="2"/>
  <c r="Z583" i="2"/>
  <c r="X583" i="2"/>
  <c r="R583" i="2"/>
  <c r="P583" i="2"/>
  <c r="Z582" i="2"/>
  <c r="X582" i="2"/>
  <c r="R582" i="2"/>
  <c r="P582" i="2"/>
  <c r="Z581" i="2"/>
  <c r="X581" i="2"/>
  <c r="R581" i="2"/>
  <c r="P581" i="2"/>
  <c r="Z580" i="2"/>
  <c r="X580" i="2"/>
  <c r="R580" i="2"/>
  <c r="P580" i="2"/>
  <c r="Z579" i="2"/>
  <c r="X579" i="2"/>
  <c r="R579" i="2"/>
  <c r="P579" i="2"/>
  <c r="Z578" i="2"/>
  <c r="X578" i="2"/>
  <c r="R578" i="2"/>
  <c r="P578" i="2"/>
  <c r="Z577" i="2"/>
  <c r="X577" i="2"/>
  <c r="R577" i="2"/>
  <c r="P577" i="2"/>
  <c r="Z576" i="2"/>
  <c r="X576" i="2"/>
  <c r="R576" i="2"/>
  <c r="P576" i="2"/>
  <c r="Z575" i="2"/>
  <c r="X575" i="2"/>
  <c r="R575" i="2"/>
  <c r="P575" i="2"/>
  <c r="Z574" i="2"/>
  <c r="X574" i="2"/>
  <c r="R574" i="2"/>
  <c r="P574" i="2"/>
  <c r="Z573" i="2"/>
  <c r="X573" i="2"/>
  <c r="R573" i="2"/>
  <c r="P573" i="2"/>
  <c r="Z572" i="2"/>
  <c r="X572" i="2"/>
  <c r="R572" i="2"/>
  <c r="P572" i="2"/>
  <c r="Z571" i="2"/>
  <c r="X571" i="2"/>
  <c r="R571" i="2"/>
  <c r="P571" i="2"/>
  <c r="Z570" i="2"/>
  <c r="X570" i="2"/>
  <c r="R570" i="2"/>
  <c r="P570" i="2"/>
  <c r="Z569" i="2"/>
  <c r="X569" i="2"/>
  <c r="R569" i="2"/>
  <c r="P569" i="2"/>
  <c r="Z568" i="2"/>
  <c r="X568" i="2"/>
  <c r="R568" i="2"/>
  <c r="P568" i="2"/>
  <c r="Z567" i="2"/>
  <c r="X567" i="2"/>
  <c r="R567" i="2"/>
  <c r="P567" i="2"/>
  <c r="Z566" i="2"/>
  <c r="X566" i="2"/>
  <c r="R566" i="2"/>
  <c r="P566" i="2"/>
  <c r="Z565" i="2"/>
  <c r="X565" i="2"/>
  <c r="R565" i="2"/>
  <c r="P565" i="2"/>
  <c r="Z564" i="2"/>
  <c r="X564" i="2"/>
  <c r="R564" i="2"/>
  <c r="P564" i="2"/>
  <c r="Z563" i="2"/>
  <c r="X563" i="2"/>
  <c r="R563" i="2"/>
  <c r="P563" i="2"/>
  <c r="Z562" i="2"/>
  <c r="X562" i="2"/>
  <c r="R562" i="2"/>
  <c r="P562" i="2"/>
  <c r="Z561" i="2"/>
  <c r="X561" i="2"/>
  <c r="R561" i="2"/>
  <c r="P561" i="2"/>
  <c r="Z560" i="2"/>
  <c r="X560" i="2"/>
  <c r="R560" i="2"/>
  <c r="P560" i="2"/>
  <c r="Z559" i="2"/>
  <c r="X559" i="2"/>
  <c r="R559" i="2"/>
  <c r="P559" i="2"/>
  <c r="Z558" i="2"/>
  <c r="X558" i="2"/>
  <c r="R558" i="2"/>
  <c r="P558" i="2"/>
  <c r="Z557" i="2"/>
  <c r="X557" i="2"/>
  <c r="R557" i="2"/>
  <c r="P557" i="2"/>
  <c r="Z556" i="2"/>
  <c r="X556" i="2"/>
  <c r="R556" i="2"/>
  <c r="P556" i="2"/>
  <c r="Z555" i="2"/>
  <c r="X555" i="2"/>
  <c r="R555" i="2"/>
  <c r="P555" i="2"/>
  <c r="Z554" i="2"/>
  <c r="X554" i="2"/>
  <c r="R554" i="2"/>
  <c r="P554" i="2"/>
  <c r="Z553" i="2"/>
  <c r="X553" i="2"/>
  <c r="R553" i="2"/>
  <c r="P553" i="2"/>
  <c r="Z552" i="2"/>
  <c r="X552" i="2"/>
  <c r="R552" i="2"/>
  <c r="P552" i="2"/>
  <c r="Z551" i="2"/>
  <c r="X551" i="2"/>
  <c r="R551" i="2"/>
  <c r="P551" i="2"/>
  <c r="Z550" i="2"/>
  <c r="X550" i="2"/>
  <c r="R550" i="2"/>
  <c r="P550" i="2"/>
  <c r="Z549" i="2"/>
  <c r="X549" i="2"/>
  <c r="R549" i="2"/>
  <c r="P549" i="2"/>
  <c r="Z548" i="2"/>
  <c r="X548" i="2"/>
  <c r="R548" i="2"/>
  <c r="P548" i="2"/>
  <c r="Z547" i="2"/>
  <c r="X547" i="2"/>
  <c r="R547" i="2"/>
  <c r="P547" i="2"/>
  <c r="Z546" i="2"/>
  <c r="X546" i="2"/>
  <c r="R546" i="2"/>
  <c r="P546" i="2"/>
  <c r="Z545" i="2"/>
  <c r="X545" i="2"/>
  <c r="R545" i="2"/>
  <c r="P545" i="2"/>
  <c r="Z544" i="2"/>
  <c r="X544" i="2"/>
  <c r="R544" i="2"/>
  <c r="P544" i="2"/>
  <c r="Z543" i="2"/>
  <c r="X543" i="2"/>
  <c r="R543" i="2"/>
  <c r="P543" i="2"/>
  <c r="Z542" i="2"/>
  <c r="X542" i="2"/>
  <c r="R542" i="2"/>
  <c r="P542" i="2"/>
  <c r="Z541" i="2"/>
  <c r="X541" i="2"/>
  <c r="R541" i="2"/>
  <c r="P541" i="2"/>
  <c r="Z540" i="2"/>
  <c r="X540" i="2"/>
  <c r="R540" i="2"/>
  <c r="P540" i="2"/>
  <c r="Z539" i="2"/>
  <c r="X539" i="2"/>
  <c r="R539" i="2"/>
  <c r="P539" i="2"/>
  <c r="Z538" i="2"/>
  <c r="X538" i="2"/>
  <c r="R538" i="2"/>
  <c r="P538" i="2"/>
  <c r="Z537" i="2"/>
  <c r="X537" i="2"/>
  <c r="R537" i="2"/>
  <c r="P537" i="2"/>
  <c r="Z536" i="2"/>
  <c r="X536" i="2"/>
  <c r="R536" i="2"/>
  <c r="P536" i="2"/>
  <c r="Z535" i="2"/>
  <c r="X535" i="2"/>
  <c r="R535" i="2"/>
  <c r="P535" i="2"/>
  <c r="Z534" i="2"/>
  <c r="X534" i="2"/>
  <c r="R534" i="2"/>
  <c r="P534" i="2"/>
  <c r="Z533" i="2"/>
  <c r="X533" i="2"/>
  <c r="R533" i="2"/>
  <c r="P533" i="2"/>
  <c r="Z532" i="2"/>
  <c r="X532" i="2"/>
  <c r="R532" i="2"/>
  <c r="P532" i="2"/>
  <c r="Z531" i="2"/>
  <c r="X531" i="2"/>
  <c r="R531" i="2"/>
  <c r="P531" i="2"/>
  <c r="Z530" i="2"/>
  <c r="X530" i="2"/>
  <c r="R530" i="2"/>
  <c r="P530" i="2"/>
  <c r="Z529" i="2"/>
  <c r="X529" i="2"/>
  <c r="R529" i="2"/>
  <c r="P529" i="2"/>
  <c r="Z528" i="2"/>
  <c r="X528" i="2"/>
  <c r="R528" i="2"/>
  <c r="P528" i="2"/>
  <c r="Z527" i="2"/>
  <c r="X527" i="2"/>
  <c r="R527" i="2"/>
  <c r="P527" i="2"/>
  <c r="Z526" i="2"/>
  <c r="X526" i="2"/>
  <c r="R526" i="2"/>
  <c r="P526" i="2"/>
  <c r="Z525" i="2"/>
  <c r="X525" i="2"/>
  <c r="R525" i="2"/>
  <c r="P525" i="2"/>
  <c r="Z524" i="2"/>
  <c r="X524" i="2"/>
  <c r="R524" i="2"/>
  <c r="P524" i="2"/>
  <c r="Z523" i="2"/>
  <c r="X523" i="2"/>
  <c r="R523" i="2"/>
  <c r="P523" i="2"/>
  <c r="Z522" i="2"/>
  <c r="X522" i="2"/>
  <c r="R522" i="2"/>
  <c r="P522" i="2"/>
  <c r="Z521" i="2"/>
  <c r="X521" i="2"/>
  <c r="R521" i="2"/>
  <c r="P521" i="2"/>
  <c r="Z520" i="2"/>
  <c r="X520" i="2"/>
  <c r="R520" i="2"/>
  <c r="P520" i="2"/>
  <c r="Z519" i="2"/>
  <c r="X519" i="2"/>
  <c r="R519" i="2"/>
  <c r="P519" i="2"/>
  <c r="Z518" i="2"/>
  <c r="X518" i="2"/>
  <c r="R518" i="2"/>
  <c r="P518" i="2"/>
  <c r="Z517" i="2"/>
  <c r="X517" i="2"/>
  <c r="R517" i="2"/>
  <c r="P517" i="2"/>
  <c r="Z516" i="2"/>
  <c r="X516" i="2"/>
  <c r="R516" i="2"/>
  <c r="P516" i="2"/>
  <c r="Z515" i="2"/>
  <c r="X515" i="2"/>
  <c r="R515" i="2"/>
  <c r="P515" i="2"/>
  <c r="Z514" i="2"/>
  <c r="X514" i="2"/>
  <c r="R514" i="2"/>
  <c r="P514" i="2"/>
  <c r="Z513" i="2"/>
  <c r="X513" i="2"/>
  <c r="R513" i="2"/>
  <c r="P513" i="2"/>
  <c r="Z512" i="2"/>
  <c r="X512" i="2"/>
  <c r="R512" i="2"/>
  <c r="P512" i="2"/>
  <c r="Z511" i="2"/>
  <c r="X511" i="2"/>
  <c r="R511" i="2"/>
  <c r="P511" i="2"/>
  <c r="Z510" i="2"/>
  <c r="X510" i="2"/>
  <c r="R510" i="2"/>
  <c r="P510" i="2"/>
  <c r="Z509" i="2"/>
  <c r="X509" i="2"/>
  <c r="R509" i="2"/>
  <c r="P509" i="2"/>
  <c r="Z508" i="2"/>
  <c r="X508" i="2"/>
  <c r="R508" i="2"/>
  <c r="P508" i="2"/>
  <c r="Z507" i="2"/>
  <c r="X507" i="2"/>
  <c r="R507" i="2"/>
  <c r="P507" i="2"/>
  <c r="Z506" i="2"/>
  <c r="X506" i="2"/>
  <c r="R506" i="2"/>
  <c r="P506" i="2"/>
  <c r="Z505" i="2"/>
  <c r="X505" i="2"/>
  <c r="R505" i="2"/>
  <c r="P505" i="2"/>
  <c r="Z504" i="2"/>
  <c r="X504" i="2"/>
  <c r="R504" i="2"/>
  <c r="P504" i="2"/>
  <c r="Z503" i="2"/>
  <c r="X503" i="2"/>
  <c r="R503" i="2"/>
  <c r="P503" i="2"/>
  <c r="Z502" i="2"/>
  <c r="X502" i="2"/>
  <c r="R502" i="2"/>
  <c r="P502" i="2"/>
  <c r="Z501" i="2"/>
  <c r="X501" i="2"/>
  <c r="R501" i="2"/>
  <c r="P501" i="2"/>
  <c r="Z500" i="2"/>
  <c r="X500" i="2"/>
  <c r="R500" i="2"/>
  <c r="P500" i="2"/>
  <c r="Z499" i="2"/>
  <c r="X499" i="2"/>
  <c r="R499" i="2"/>
  <c r="P499" i="2"/>
  <c r="Z498" i="2"/>
  <c r="X498" i="2"/>
  <c r="R498" i="2"/>
  <c r="P498" i="2"/>
  <c r="Z497" i="2"/>
  <c r="X497" i="2"/>
  <c r="R497" i="2"/>
  <c r="P497" i="2"/>
  <c r="Z496" i="2"/>
  <c r="X496" i="2"/>
  <c r="R496" i="2"/>
  <c r="P496" i="2"/>
  <c r="Z495" i="2"/>
  <c r="X495" i="2"/>
  <c r="R495" i="2"/>
  <c r="P495" i="2"/>
  <c r="Z494" i="2"/>
  <c r="X494" i="2"/>
  <c r="R494" i="2"/>
  <c r="P494" i="2"/>
  <c r="Z493" i="2"/>
  <c r="X493" i="2"/>
  <c r="R493" i="2"/>
  <c r="P493" i="2"/>
  <c r="Z492" i="2"/>
  <c r="X492" i="2"/>
  <c r="R492" i="2"/>
  <c r="P492" i="2"/>
  <c r="Z491" i="2"/>
  <c r="X491" i="2"/>
  <c r="R491" i="2"/>
  <c r="P491" i="2"/>
  <c r="Z490" i="2"/>
  <c r="X490" i="2"/>
  <c r="R490" i="2"/>
  <c r="P490" i="2"/>
  <c r="Z489" i="2"/>
  <c r="X489" i="2"/>
  <c r="R489" i="2"/>
  <c r="P489" i="2"/>
  <c r="Z488" i="2"/>
  <c r="X488" i="2"/>
  <c r="R488" i="2"/>
  <c r="P488" i="2"/>
  <c r="Z487" i="2"/>
  <c r="X487" i="2"/>
  <c r="R487" i="2"/>
  <c r="P487" i="2"/>
  <c r="Z486" i="2"/>
  <c r="X486" i="2"/>
  <c r="R486" i="2"/>
  <c r="P486" i="2"/>
  <c r="Z485" i="2"/>
  <c r="X485" i="2"/>
  <c r="R485" i="2"/>
  <c r="P485" i="2"/>
  <c r="Z484" i="2"/>
  <c r="X484" i="2"/>
  <c r="R484" i="2"/>
  <c r="P484" i="2"/>
  <c r="Z483" i="2"/>
  <c r="X483" i="2"/>
  <c r="R483" i="2"/>
  <c r="P483" i="2"/>
  <c r="Z482" i="2"/>
  <c r="X482" i="2"/>
  <c r="R482" i="2"/>
  <c r="P482" i="2"/>
  <c r="Z481" i="2"/>
  <c r="X481" i="2"/>
  <c r="R481" i="2"/>
  <c r="P481" i="2"/>
  <c r="Z480" i="2"/>
  <c r="X480" i="2"/>
  <c r="R480" i="2"/>
  <c r="P480" i="2"/>
  <c r="Z479" i="2"/>
  <c r="X479" i="2"/>
  <c r="R479" i="2"/>
  <c r="P479" i="2"/>
  <c r="Z478" i="2"/>
  <c r="X478" i="2"/>
  <c r="R478" i="2"/>
  <c r="P478" i="2"/>
  <c r="Z477" i="2"/>
  <c r="X477" i="2"/>
  <c r="R477" i="2"/>
  <c r="P477" i="2"/>
  <c r="Z476" i="2"/>
  <c r="X476" i="2"/>
  <c r="R476" i="2"/>
  <c r="P476" i="2"/>
  <c r="Z475" i="2"/>
  <c r="X475" i="2"/>
  <c r="R475" i="2"/>
  <c r="P475" i="2"/>
  <c r="Z474" i="2"/>
  <c r="X474" i="2"/>
  <c r="R474" i="2"/>
  <c r="P474" i="2"/>
  <c r="Z473" i="2"/>
  <c r="X473" i="2"/>
  <c r="R473" i="2"/>
  <c r="P473" i="2"/>
  <c r="Z472" i="2"/>
  <c r="X472" i="2"/>
  <c r="R472" i="2"/>
  <c r="P472" i="2"/>
  <c r="Z471" i="2"/>
  <c r="X471" i="2"/>
  <c r="R471" i="2"/>
  <c r="P471" i="2"/>
  <c r="Z470" i="2"/>
  <c r="X470" i="2"/>
  <c r="R470" i="2"/>
  <c r="P470" i="2"/>
  <c r="Z469" i="2"/>
  <c r="X469" i="2"/>
  <c r="R469" i="2"/>
  <c r="P469" i="2"/>
  <c r="Z468" i="2"/>
  <c r="X468" i="2"/>
  <c r="R468" i="2"/>
  <c r="P468" i="2"/>
  <c r="Z467" i="2"/>
  <c r="X467" i="2"/>
  <c r="R467" i="2"/>
  <c r="P467" i="2"/>
  <c r="Z466" i="2"/>
  <c r="X466" i="2"/>
  <c r="R466" i="2"/>
  <c r="P466" i="2"/>
  <c r="Z465" i="2"/>
  <c r="X465" i="2"/>
  <c r="R465" i="2"/>
  <c r="P465" i="2"/>
  <c r="Z464" i="2"/>
  <c r="X464" i="2"/>
  <c r="R464" i="2"/>
  <c r="P464" i="2"/>
  <c r="Z463" i="2"/>
  <c r="X463" i="2"/>
  <c r="R463" i="2"/>
  <c r="P463" i="2"/>
  <c r="Z462" i="2"/>
  <c r="X462" i="2"/>
  <c r="R462" i="2"/>
  <c r="P462" i="2"/>
  <c r="Z461" i="2"/>
  <c r="X461" i="2"/>
  <c r="R461" i="2"/>
  <c r="P461" i="2"/>
  <c r="Z460" i="2"/>
  <c r="X460" i="2"/>
  <c r="R460" i="2"/>
  <c r="P460" i="2"/>
  <c r="Z459" i="2"/>
  <c r="X459" i="2"/>
  <c r="R459" i="2"/>
  <c r="P459" i="2"/>
  <c r="Z458" i="2"/>
  <c r="X458" i="2"/>
  <c r="R458" i="2"/>
  <c r="P458" i="2"/>
  <c r="Z457" i="2"/>
  <c r="X457" i="2"/>
  <c r="R457" i="2"/>
  <c r="P457" i="2"/>
  <c r="Z456" i="2"/>
  <c r="X456" i="2"/>
  <c r="R456" i="2"/>
  <c r="P456" i="2"/>
  <c r="Z455" i="2"/>
  <c r="X455" i="2"/>
  <c r="R455" i="2"/>
  <c r="P455" i="2"/>
  <c r="Z454" i="2"/>
  <c r="X454" i="2"/>
  <c r="R454" i="2"/>
  <c r="P454" i="2"/>
  <c r="Z453" i="2"/>
  <c r="X453" i="2"/>
  <c r="R453" i="2"/>
  <c r="P453" i="2"/>
  <c r="Z452" i="2"/>
  <c r="X452" i="2"/>
  <c r="R452" i="2"/>
  <c r="P452" i="2"/>
  <c r="Z451" i="2"/>
  <c r="X451" i="2"/>
  <c r="R451" i="2"/>
  <c r="P451" i="2"/>
  <c r="Z450" i="2"/>
  <c r="X450" i="2"/>
  <c r="R450" i="2"/>
  <c r="P450" i="2"/>
  <c r="Z449" i="2"/>
  <c r="X449" i="2"/>
  <c r="R449" i="2"/>
  <c r="P449" i="2"/>
  <c r="Z448" i="2"/>
  <c r="X448" i="2"/>
  <c r="R448" i="2"/>
  <c r="P448" i="2"/>
  <c r="Z447" i="2"/>
  <c r="X447" i="2"/>
  <c r="R447" i="2"/>
  <c r="P447" i="2"/>
  <c r="Z446" i="2"/>
  <c r="X446" i="2"/>
  <c r="R446" i="2"/>
  <c r="P446" i="2"/>
  <c r="Z445" i="2"/>
  <c r="X445" i="2"/>
  <c r="R445" i="2"/>
  <c r="P445" i="2"/>
  <c r="Z444" i="2"/>
  <c r="X444" i="2"/>
  <c r="R444" i="2"/>
  <c r="P444" i="2"/>
  <c r="Z443" i="2"/>
  <c r="X443" i="2"/>
  <c r="R443" i="2"/>
  <c r="P443" i="2"/>
  <c r="Z442" i="2"/>
  <c r="X442" i="2"/>
  <c r="R442" i="2"/>
  <c r="P442" i="2"/>
  <c r="Z441" i="2"/>
  <c r="X441" i="2"/>
  <c r="R441" i="2"/>
  <c r="P441" i="2"/>
  <c r="Z440" i="2"/>
  <c r="X440" i="2"/>
  <c r="R440" i="2"/>
  <c r="P440" i="2"/>
  <c r="Z439" i="2"/>
  <c r="X439" i="2"/>
  <c r="R439" i="2"/>
  <c r="P439" i="2"/>
  <c r="Z438" i="2"/>
  <c r="X438" i="2"/>
  <c r="R438" i="2"/>
  <c r="P438" i="2"/>
  <c r="Z437" i="2"/>
  <c r="X437" i="2"/>
  <c r="R437" i="2"/>
  <c r="P437" i="2"/>
  <c r="Z436" i="2"/>
  <c r="X436" i="2"/>
  <c r="R436" i="2"/>
  <c r="P436" i="2"/>
  <c r="Z435" i="2"/>
  <c r="X435" i="2"/>
  <c r="R435" i="2"/>
  <c r="P435" i="2"/>
  <c r="Z434" i="2"/>
  <c r="X434" i="2"/>
  <c r="R434" i="2"/>
  <c r="P434" i="2"/>
  <c r="Z433" i="2"/>
  <c r="X433" i="2"/>
  <c r="R433" i="2"/>
  <c r="P433" i="2"/>
  <c r="Z432" i="2"/>
  <c r="X432" i="2"/>
  <c r="R432" i="2"/>
  <c r="P432" i="2"/>
  <c r="Z431" i="2"/>
  <c r="X431" i="2"/>
  <c r="R431" i="2"/>
  <c r="P431" i="2"/>
  <c r="Z430" i="2"/>
  <c r="X430" i="2"/>
  <c r="R430" i="2"/>
  <c r="P430" i="2"/>
  <c r="Z429" i="2"/>
  <c r="X429" i="2"/>
  <c r="R429" i="2"/>
  <c r="P429" i="2"/>
  <c r="Z428" i="2"/>
  <c r="X428" i="2"/>
  <c r="R428" i="2"/>
  <c r="P428" i="2"/>
  <c r="Z427" i="2"/>
  <c r="X427" i="2"/>
  <c r="R427" i="2"/>
  <c r="P427" i="2"/>
  <c r="Z426" i="2"/>
  <c r="X426" i="2"/>
  <c r="R426" i="2"/>
  <c r="P426" i="2"/>
  <c r="Z425" i="2"/>
  <c r="X425" i="2"/>
  <c r="R425" i="2"/>
  <c r="P425" i="2"/>
  <c r="Z424" i="2"/>
  <c r="X424" i="2"/>
  <c r="R424" i="2"/>
  <c r="P424" i="2"/>
  <c r="Z423" i="2"/>
  <c r="X423" i="2"/>
  <c r="R423" i="2"/>
  <c r="P423" i="2"/>
  <c r="Z422" i="2"/>
  <c r="X422" i="2"/>
  <c r="R422" i="2"/>
  <c r="P422" i="2"/>
  <c r="Z421" i="2"/>
  <c r="X421" i="2"/>
  <c r="R421" i="2"/>
  <c r="P421" i="2"/>
  <c r="Z420" i="2"/>
  <c r="X420" i="2"/>
  <c r="R420" i="2"/>
  <c r="P420" i="2"/>
  <c r="Z419" i="2"/>
  <c r="X419" i="2"/>
  <c r="R419" i="2"/>
  <c r="P419" i="2"/>
  <c r="Z418" i="2"/>
  <c r="X418" i="2"/>
  <c r="R418" i="2"/>
  <c r="P418" i="2"/>
  <c r="Z417" i="2"/>
  <c r="X417" i="2"/>
  <c r="R417" i="2"/>
  <c r="P417" i="2"/>
  <c r="Z416" i="2"/>
  <c r="X416" i="2"/>
  <c r="R416" i="2"/>
  <c r="P416" i="2"/>
  <c r="Z415" i="2"/>
  <c r="X415" i="2"/>
  <c r="R415" i="2"/>
  <c r="P415" i="2"/>
  <c r="Z414" i="2"/>
  <c r="X414" i="2"/>
  <c r="R414" i="2"/>
  <c r="P414" i="2"/>
  <c r="Z413" i="2"/>
  <c r="X413" i="2"/>
  <c r="R413" i="2"/>
  <c r="P413" i="2"/>
  <c r="Z412" i="2"/>
  <c r="X412" i="2"/>
  <c r="R412" i="2"/>
  <c r="P412" i="2"/>
  <c r="Z411" i="2"/>
  <c r="X411" i="2"/>
  <c r="R411" i="2"/>
  <c r="P411" i="2"/>
  <c r="Z410" i="2"/>
  <c r="X410" i="2"/>
  <c r="R410" i="2"/>
  <c r="P410" i="2"/>
  <c r="Z409" i="2"/>
  <c r="X409" i="2"/>
  <c r="R409" i="2"/>
  <c r="P409" i="2"/>
  <c r="Z408" i="2"/>
  <c r="X408" i="2"/>
  <c r="R408" i="2"/>
  <c r="P408" i="2"/>
  <c r="Z407" i="2"/>
  <c r="X407" i="2"/>
  <c r="R407" i="2"/>
  <c r="P407" i="2"/>
  <c r="Z406" i="2"/>
  <c r="X406" i="2"/>
  <c r="R406" i="2"/>
  <c r="P406" i="2"/>
  <c r="Z405" i="2"/>
  <c r="X405" i="2"/>
  <c r="R405" i="2"/>
  <c r="P405" i="2"/>
  <c r="Z404" i="2"/>
  <c r="X404" i="2"/>
  <c r="R404" i="2"/>
  <c r="P404" i="2"/>
  <c r="Z403" i="2"/>
  <c r="X403" i="2"/>
  <c r="R403" i="2"/>
  <c r="P403" i="2"/>
  <c r="Z402" i="2"/>
  <c r="X402" i="2"/>
  <c r="R402" i="2"/>
  <c r="P402" i="2"/>
  <c r="Z401" i="2"/>
  <c r="X401" i="2"/>
  <c r="R401" i="2"/>
  <c r="P401" i="2"/>
  <c r="Z400" i="2"/>
  <c r="X400" i="2"/>
  <c r="R400" i="2"/>
  <c r="P400" i="2"/>
  <c r="Z399" i="2"/>
  <c r="X399" i="2"/>
  <c r="R399" i="2"/>
  <c r="P399" i="2"/>
  <c r="Z398" i="2"/>
  <c r="X398" i="2"/>
  <c r="R398" i="2"/>
  <c r="P398" i="2"/>
  <c r="Z397" i="2"/>
  <c r="X397" i="2"/>
  <c r="R397" i="2"/>
  <c r="P397" i="2"/>
  <c r="Z396" i="2"/>
  <c r="X396" i="2"/>
  <c r="R396" i="2"/>
  <c r="P396" i="2"/>
  <c r="Z395" i="2"/>
  <c r="X395" i="2"/>
  <c r="R395" i="2"/>
  <c r="P395" i="2"/>
  <c r="Z394" i="2"/>
  <c r="X394" i="2"/>
  <c r="R394" i="2"/>
  <c r="P394" i="2"/>
  <c r="Z393" i="2"/>
  <c r="X393" i="2"/>
  <c r="R393" i="2"/>
  <c r="P393" i="2"/>
  <c r="Z392" i="2"/>
  <c r="X392" i="2"/>
  <c r="R392" i="2"/>
  <c r="P392" i="2"/>
  <c r="Z391" i="2"/>
  <c r="X391" i="2"/>
  <c r="R391" i="2"/>
  <c r="P391" i="2"/>
  <c r="Z390" i="2"/>
  <c r="X390" i="2"/>
  <c r="R390" i="2"/>
  <c r="P390" i="2"/>
  <c r="Z389" i="2"/>
  <c r="X389" i="2"/>
  <c r="R389" i="2"/>
  <c r="P389" i="2"/>
  <c r="Z388" i="2"/>
  <c r="X388" i="2"/>
  <c r="R388" i="2"/>
  <c r="P388" i="2"/>
  <c r="Z387" i="2"/>
  <c r="X387" i="2"/>
  <c r="R387" i="2"/>
  <c r="P387" i="2"/>
  <c r="Z386" i="2"/>
  <c r="X386" i="2"/>
  <c r="R386" i="2"/>
  <c r="P386" i="2"/>
  <c r="Z385" i="2"/>
  <c r="X385" i="2"/>
  <c r="R385" i="2"/>
  <c r="P385" i="2"/>
  <c r="Z384" i="2"/>
  <c r="X384" i="2"/>
  <c r="R384" i="2"/>
  <c r="P384" i="2"/>
  <c r="Z383" i="2"/>
  <c r="X383" i="2"/>
  <c r="R383" i="2"/>
  <c r="P383" i="2"/>
  <c r="Z382" i="2"/>
  <c r="X382" i="2"/>
  <c r="R382" i="2"/>
  <c r="P382" i="2"/>
  <c r="Z381" i="2"/>
  <c r="X381" i="2"/>
  <c r="R381" i="2"/>
  <c r="P381" i="2"/>
  <c r="Z380" i="2"/>
  <c r="X380" i="2"/>
  <c r="R380" i="2"/>
  <c r="P380" i="2"/>
  <c r="Z379" i="2"/>
  <c r="X379" i="2"/>
  <c r="R379" i="2"/>
  <c r="P379" i="2"/>
  <c r="Z378" i="2"/>
  <c r="X378" i="2"/>
  <c r="R378" i="2"/>
  <c r="P378" i="2"/>
  <c r="Z377" i="2"/>
  <c r="X377" i="2"/>
  <c r="R377" i="2"/>
  <c r="P377" i="2"/>
  <c r="Z376" i="2"/>
  <c r="X376" i="2"/>
  <c r="R376" i="2"/>
  <c r="P376" i="2"/>
  <c r="Z375" i="2"/>
  <c r="X375" i="2"/>
  <c r="R375" i="2"/>
  <c r="P375" i="2"/>
  <c r="Z374" i="2"/>
  <c r="X374" i="2"/>
  <c r="R374" i="2"/>
  <c r="P374" i="2"/>
  <c r="Z373" i="2"/>
  <c r="X373" i="2"/>
  <c r="R373" i="2"/>
  <c r="P373" i="2"/>
  <c r="Z372" i="2"/>
  <c r="X372" i="2"/>
  <c r="R372" i="2"/>
  <c r="P372" i="2"/>
  <c r="Z371" i="2"/>
  <c r="X371" i="2"/>
  <c r="R371" i="2"/>
  <c r="P371" i="2"/>
  <c r="Z370" i="2"/>
  <c r="X370" i="2"/>
  <c r="R370" i="2"/>
  <c r="P370" i="2"/>
  <c r="Z369" i="2"/>
  <c r="X369" i="2"/>
  <c r="R369" i="2"/>
  <c r="P369" i="2"/>
  <c r="Z368" i="2"/>
  <c r="X368" i="2"/>
  <c r="R368" i="2"/>
  <c r="P368" i="2"/>
  <c r="Z367" i="2"/>
  <c r="X367" i="2"/>
  <c r="R367" i="2"/>
  <c r="P367" i="2"/>
  <c r="Z366" i="2"/>
  <c r="X366" i="2"/>
  <c r="R366" i="2"/>
  <c r="P366" i="2"/>
  <c r="Z365" i="2"/>
  <c r="X365" i="2"/>
  <c r="R365" i="2"/>
  <c r="P365" i="2"/>
  <c r="Z364" i="2"/>
  <c r="X364" i="2"/>
  <c r="R364" i="2"/>
  <c r="P364" i="2"/>
  <c r="Z363" i="2"/>
  <c r="X363" i="2"/>
  <c r="R363" i="2"/>
  <c r="P363" i="2"/>
  <c r="Z362" i="2"/>
  <c r="X362" i="2"/>
  <c r="R362" i="2"/>
  <c r="P362" i="2"/>
  <c r="Z361" i="2"/>
  <c r="X361" i="2"/>
  <c r="R361" i="2"/>
  <c r="P361" i="2"/>
  <c r="Z360" i="2"/>
  <c r="X360" i="2"/>
  <c r="R360" i="2"/>
  <c r="P360" i="2"/>
  <c r="Z359" i="2"/>
  <c r="X359" i="2"/>
  <c r="R359" i="2"/>
  <c r="P359" i="2"/>
  <c r="Z358" i="2"/>
  <c r="X358" i="2"/>
  <c r="R358" i="2"/>
  <c r="P358" i="2"/>
  <c r="Z357" i="2"/>
  <c r="X357" i="2"/>
  <c r="R357" i="2"/>
  <c r="P357" i="2"/>
  <c r="Z356" i="2"/>
  <c r="X356" i="2"/>
  <c r="R356" i="2"/>
  <c r="P356" i="2"/>
  <c r="Z355" i="2"/>
  <c r="X355" i="2"/>
  <c r="R355" i="2"/>
  <c r="P355" i="2"/>
  <c r="Z354" i="2"/>
  <c r="X354" i="2"/>
  <c r="R354" i="2"/>
  <c r="P354" i="2"/>
  <c r="Z353" i="2"/>
  <c r="X353" i="2"/>
  <c r="R353" i="2"/>
  <c r="P353" i="2"/>
  <c r="Z352" i="2"/>
  <c r="X352" i="2"/>
  <c r="R352" i="2"/>
  <c r="P352" i="2"/>
  <c r="Z351" i="2"/>
  <c r="X351" i="2"/>
  <c r="R351" i="2"/>
  <c r="P351" i="2"/>
  <c r="Z350" i="2"/>
  <c r="X350" i="2"/>
  <c r="R350" i="2"/>
  <c r="P350" i="2"/>
  <c r="Z349" i="2"/>
  <c r="X349" i="2"/>
  <c r="R349" i="2"/>
  <c r="P349" i="2"/>
  <c r="Z348" i="2"/>
  <c r="X348" i="2"/>
  <c r="R348" i="2"/>
  <c r="P348" i="2"/>
  <c r="Z347" i="2"/>
  <c r="X347" i="2"/>
  <c r="R347" i="2"/>
  <c r="P347" i="2"/>
  <c r="Z346" i="2"/>
  <c r="X346" i="2"/>
  <c r="R346" i="2"/>
  <c r="P346" i="2"/>
  <c r="Z345" i="2"/>
  <c r="X345" i="2"/>
  <c r="R345" i="2"/>
  <c r="P345" i="2"/>
  <c r="Z344" i="2"/>
  <c r="X344" i="2"/>
  <c r="R344" i="2"/>
  <c r="P344" i="2"/>
  <c r="Z343" i="2"/>
  <c r="X343" i="2"/>
  <c r="R343" i="2"/>
  <c r="P343" i="2"/>
  <c r="Z342" i="2"/>
  <c r="X342" i="2"/>
  <c r="R342" i="2"/>
  <c r="P342" i="2"/>
  <c r="Z341" i="2"/>
  <c r="X341" i="2"/>
  <c r="R341" i="2"/>
  <c r="P341" i="2"/>
  <c r="Z340" i="2"/>
  <c r="X340" i="2"/>
  <c r="R340" i="2"/>
  <c r="P340" i="2"/>
  <c r="Z339" i="2"/>
  <c r="X339" i="2"/>
  <c r="R339" i="2"/>
  <c r="P339" i="2"/>
  <c r="Z338" i="2"/>
  <c r="X338" i="2"/>
  <c r="R338" i="2"/>
  <c r="P338" i="2"/>
  <c r="Z337" i="2"/>
  <c r="X337" i="2"/>
  <c r="R337" i="2"/>
  <c r="P337" i="2"/>
  <c r="Z336" i="2"/>
  <c r="X336" i="2"/>
  <c r="R336" i="2"/>
  <c r="P336" i="2"/>
  <c r="Z335" i="2"/>
  <c r="X335" i="2"/>
  <c r="R335" i="2"/>
  <c r="P335" i="2"/>
  <c r="Z334" i="2"/>
  <c r="X334" i="2"/>
  <c r="R334" i="2"/>
  <c r="P334" i="2"/>
  <c r="Z333" i="2"/>
  <c r="X333" i="2"/>
  <c r="R333" i="2"/>
  <c r="P333" i="2"/>
  <c r="Z332" i="2"/>
  <c r="X332" i="2"/>
  <c r="R332" i="2"/>
  <c r="P332" i="2"/>
  <c r="Z331" i="2"/>
  <c r="X331" i="2"/>
  <c r="R331" i="2"/>
  <c r="P331" i="2"/>
  <c r="Z330" i="2"/>
  <c r="X330" i="2"/>
  <c r="R330" i="2"/>
  <c r="P330" i="2"/>
  <c r="Z329" i="2"/>
  <c r="X329" i="2"/>
  <c r="R329" i="2"/>
  <c r="P329" i="2"/>
  <c r="Z328" i="2"/>
  <c r="X328" i="2"/>
  <c r="R328" i="2"/>
  <c r="P328" i="2"/>
  <c r="Z327" i="2"/>
  <c r="X327" i="2"/>
  <c r="R327" i="2"/>
  <c r="P327" i="2"/>
  <c r="Z326" i="2"/>
  <c r="X326" i="2"/>
  <c r="R326" i="2"/>
  <c r="P326" i="2"/>
  <c r="Z325" i="2"/>
  <c r="X325" i="2"/>
  <c r="R325" i="2"/>
  <c r="P325" i="2"/>
  <c r="Z324" i="2"/>
  <c r="X324" i="2"/>
  <c r="R324" i="2"/>
  <c r="P324" i="2"/>
  <c r="Z323" i="2"/>
  <c r="X323" i="2"/>
  <c r="R323" i="2"/>
  <c r="P323" i="2"/>
  <c r="Z322" i="2"/>
  <c r="X322" i="2"/>
  <c r="R322" i="2"/>
  <c r="P322" i="2"/>
  <c r="Z321" i="2"/>
  <c r="X321" i="2"/>
  <c r="R321" i="2"/>
  <c r="P321" i="2"/>
  <c r="Z320" i="2"/>
  <c r="X320" i="2"/>
  <c r="R320" i="2"/>
  <c r="P320" i="2"/>
  <c r="Z319" i="2"/>
  <c r="X319" i="2"/>
  <c r="R319" i="2"/>
  <c r="P319" i="2"/>
  <c r="Z318" i="2"/>
  <c r="X318" i="2"/>
  <c r="R318" i="2"/>
  <c r="P318" i="2"/>
  <c r="Z317" i="2"/>
  <c r="X317" i="2"/>
  <c r="R317" i="2"/>
  <c r="P317" i="2"/>
  <c r="Z316" i="2"/>
  <c r="X316" i="2"/>
  <c r="R316" i="2"/>
  <c r="P316" i="2"/>
  <c r="Z315" i="2"/>
  <c r="X315" i="2"/>
  <c r="R315" i="2"/>
  <c r="P315" i="2"/>
  <c r="Z314" i="2"/>
  <c r="X314" i="2"/>
  <c r="R314" i="2"/>
  <c r="P314" i="2"/>
  <c r="Z313" i="2"/>
  <c r="X313" i="2"/>
  <c r="R313" i="2"/>
  <c r="P313" i="2"/>
  <c r="Z312" i="2"/>
  <c r="X312" i="2"/>
  <c r="R312" i="2"/>
  <c r="P312" i="2"/>
  <c r="Z311" i="2"/>
  <c r="X311" i="2"/>
  <c r="R311" i="2"/>
  <c r="P311" i="2"/>
  <c r="Z310" i="2"/>
  <c r="X310" i="2"/>
  <c r="R310" i="2"/>
  <c r="P310" i="2"/>
  <c r="Z309" i="2"/>
  <c r="X309" i="2"/>
  <c r="R309" i="2"/>
  <c r="P309" i="2"/>
  <c r="Z308" i="2"/>
  <c r="X308" i="2"/>
  <c r="R308" i="2"/>
  <c r="P308" i="2"/>
  <c r="Z307" i="2"/>
  <c r="X307" i="2"/>
  <c r="R307" i="2"/>
  <c r="P307" i="2"/>
  <c r="Z306" i="2"/>
  <c r="X306" i="2"/>
  <c r="R306" i="2"/>
  <c r="P306" i="2"/>
  <c r="Z305" i="2"/>
  <c r="X305" i="2"/>
  <c r="R305" i="2"/>
  <c r="P305" i="2"/>
  <c r="Z304" i="2"/>
  <c r="X304" i="2"/>
  <c r="R304" i="2"/>
  <c r="P304" i="2"/>
  <c r="Z303" i="2"/>
  <c r="X303" i="2"/>
  <c r="R303" i="2"/>
  <c r="P303" i="2"/>
  <c r="Z302" i="2"/>
  <c r="X302" i="2"/>
  <c r="R302" i="2"/>
  <c r="P302" i="2"/>
  <c r="Z301" i="2"/>
  <c r="X301" i="2"/>
  <c r="R301" i="2"/>
  <c r="P301" i="2"/>
  <c r="Z300" i="2"/>
  <c r="X300" i="2"/>
  <c r="R300" i="2"/>
  <c r="P300" i="2"/>
  <c r="Z299" i="2"/>
  <c r="X299" i="2"/>
  <c r="R299" i="2"/>
  <c r="P299" i="2"/>
  <c r="Z298" i="2"/>
  <c r="X298" i="2"/>
  <c r="R298" i="2"/>
  <c r="P298" i="2"/>
  <c r="Z297" i="2"/>
  <c r="X297" i="2"/>
  <c r="R297" i="2"/>
  <c r="P297" i="2"/>
  <c r="Z296" i="2"/>
  <c r="X296" i="2"/>
  <c r="R296" i="2"/>
  <c r="P296" i="2"/>
  <c r="Z295" i="2"/>
  <c r="X295" i="2"/>
  <c r="R295" i="2"/>
  <c r="P295" i="2"/>
  <c r="Z294" i="2"/>
  <c r="X294" i="2"/>
  <c r="R294" i="2"/>
  <c r="P294" i="2"/>
  <c r="Z293" i="2"/>
  <c r="X293" i="2"/>
  <c r="R293" i="2"/>
  <c r="P293" i="2"/>
  <c r="Z292" i="2"/>
  <c r="X292" i="2"/>
  <c r="R292" i="2"/>
  <c r="P292" i="2"/>
  <c r="Z291" i="2"/>
  <c r="X291" i="2"/>
  <c r="R291" i="2"/>
  <c r="P291" i="2"/>
  <c r="Z290" i="2"/>
  <c r="X290" i="2"/>
  <c r="R290" i="2"/>
  <c r="P290" i="2"/>
  <c r="Z289" i="2"/>
  <c r="X289" i="2"/>
  <c r="R289" i="2"/>
  <c r="P289" i="2"/>
  <c r="Z288" i="2"/>
  <c r="X288" i="2"/>
  <c r="R288" i="2"/>
  <c r="P288" i="2"/>
  <c r="Z287" i="2"/>
  <c r="X287" i="2"/>
  <c r="R287" i="2"/>
  <c r="P287" i="2"/>
  <c r="Z286" i="2"/>
  <c r="X286" i="2"/>
  <c r="R286" i="2"/>
  <c r="P286" i="2"/>
  <c r="Z285" i="2"/>
  <c r="X285" i="2"/>
  <c r="R285" i="2"/>
  <c r="P285" i="2"/>
  <c r="Z284" i="2"/>
  <c r="X284" i="2"/>
  <c r="R284" i="2"/>
  <c r="P284" i="2"/>
  <c r="Z283" i="2"/>
  <c r="X283" i="2"/>
  <c r="R283" i="2"/>
  <c r="P283" i="2"/>
  <c r="Z282" i="2"/>
  <c r="X282" i="2"/>
  <c r="R282" i="2"/>
  <c r="P282" i="2"/>
  <c r="Z281" i="2"/>
  <c r="X281" i="2"/>
  <c r="R281" i="2"/>
  <c r="P281" i="2"/>
  <c r="Z280" i="2"/>
  <c r="X280" i="2"/>
  <c r="R280" i="2"/>
  <c r="P280" i="2"/>
  <c r="Z279" i="2"/>
  <c r="X279" i="2"/>
  <c r="R279" i="2"/>
  <c r="P279" i="2"/>
  <c r="Z278" i="2"/>
  <c r="X278" i="2"/>
  <c r="R278" i="2"/>
  <c r="P278" i="2"/>
  <c r="Z277" i="2"/>
  <c r="X277" i="2"/>
  <c r="R277" i="2"/>
  <c r="P277" i="2"/>
  <c r="Z276" i="2"/>
  <c r="X276" i="2"/>
  <c r="R276" i="2"/>
  <c r="P276" i="2"/>
  <c r="Z275" i="2"/>
  <c r="X275" i="2"/>
  <c r="R275" i="2"/>
  <c r="P275" i="2"/>
  <c r="Z274" i="2"/>
  <c r="X274" i="2"/>
  <c r="R274" i="2"/>
  <c r="P274" i="2"/>
  <c r="Z273" i="2"/>
  <c r="X273" i="2"/>
  <c r="R273" i="2"/>
  <c r="P273" i="2"/>
  <c r="Z272" i="2"/>
  <c r="X272" i="2"/>
  <c r="R272" i="2"/>
  <c r="P272" i="2"/>
  <c r="Z271" i="2"/>
  <c r="X271" i="2"/>
  <c r="R271" i="2"/>
  <c r="P271" i="2"/>
  <c r="Z270" i="2"/>
  <c r="X270" i="2"/>
  <c r="R270" i="2"/>
  <c r="P270" i="2"/>
  <c r="Z269" i="2"/>
  <c r="X269" i="2"/>
  <c r="R269" i="2"/>
  <c r="P269" i="2"/>
  <c r="Z268" i="2"/>
  <c r="X268" i="2"/>
  <c r="R268" i="2"/>
  <c r="P268" i="2"/>
  <c r="Z267" i="2"/>
  <c r="X267" i="2"/>
  <c r="R267" i="2"/>
  <c r="P267" i="2"/>
  <c r="Z266" i="2"/>
  <c r="X266" i="2"/>
  <c r="R266" i="2"/>
  <c r="P266" i="2"/>
  <c r="Z265" i="2"/>
  <c r="X265" i="2"/>
  <c r="R265" i="2"/>
  <c r="P265" i="2"/>
  <c r="Z264" i="2"/>
  <c r="X264" i="2"/>
  <c r="R264" i="2"/>
  <c r="P264" i="2"/>
  <c r="Z263" i="2"/>
  <c r="X263" i="2"/>
  <c r="R263" i="2"/>
  <c r="P263" i="2"/>
  <c r="Z262" i="2"/>
  <c r="X262" i="2"/>
  <c r="R262" i="2"/>
  <c r="P262" i="2"/>
  <c r="Z261" i="2"/>
  <c r="X261" i="2"/>
  <c r="R261" i="2"/>
  <c r="P261" i="2"/>
  <c r="Z260" i="2"/>
  <c r="X260" i="2"/>
  <c r="R260" i="2"/>
  <c r="P260" i="2"/>
  <c r="Z259" i="2"/>
  <c r="X259" i="2"/>
  <c r="R259" i="2"/>
  <c r="P259" i="2"/>
  <c r="Z258" i="2"/>
  <c r="X258" i="2"/>
  <c r="R258" i="2"/>
  <c r="P258" i="2"/>
  <c r="Z257" i="2"/>
  <c r="X257" i="2"/>
  <c r="R257" i="2"/>
  <c r="P257" i="2"/>
  <c r="Z256" i="2"/>
  <c r="X256" i="2"/>
  <c r="R256" i="2"/>
  <c r="P256" i="2"/>
  <c r="Z255" i="2"/>
  <c r="X255" i="2"/>
  <c r="R255" i="2"/>
  <c r="P255" i="2"/>
  <c r="Z254" i="2"/>
  <c r="X254" i="2"/>
  <c r="R254" i="2"/>
  <c r="P254" i="2"/>
  <c r="Z253" i="2"/>
  <c r="X253" i="2"/>
  <c r="R253" i="2"/>
  <c r="P253" i="2"/>
  <c r="Z252" i="2"/>
  <c r="X252" i="2"/>
  <c r="R252" i="2"/>
  <c r="P252" i="2"/>
  <c r="Z251" i="2"/>
  <c r="X251" i="2"/>
  <c r="R251" i="2"/>
  <c r="P251" i="2"/>
  <c r="Z250" i="2"/>
  <c r="X250" i="2"/>
  <c r="R250" i="2"/>
  <c r="P250" i="2"/>
  <c r="Z249" i="2"/>
  <c r="X249" i="2"/>
  <c r="R249" i="2"/>
  <c r="P249" i="2"/>
  <c r="Z248" i="2"/>
  <c r="X248" i="2"/>
  <c r="R248" i="2"/>
  <c r="P248" i="2"/>
  <c r="Z247" i="2"/>
  <c r="X247" i="2"/>
  <c r="R247" i="2"/>
  <c r="P247" i="2"/>
  <c r="Z246" i="2"/>
  <c r="X246" i="2"/>
  <c r="R246" i="2"/>
  <c r="P246" i="2"/>
  <c r="Z245" i="2"/>
  <c r="X245" i="2"/>
  <c r="R245" i="2"/>
  <c r="P245" i="2"/>
  <c r="Z244" i="2"/>
  <c r="X244" i="2"/>
  <c r="R244" i="2"/>
  <c r="P244" i="2"/>
  <c r="Z243" i="2"/>
  <c r="X243" i="2"/>
  <c r="R243" i="2"/>
  <c r="P243" i="2"/>
  <c r="Z242" i="2"/>
  <c r="X242" i="2"/>
  <c r="R242" i="2"/>
  <c r="P242" i="2"/>
  <c r="Z241" i="2"/>
  <c r="X241" i="2"/>
  <c r="R241" i="2"/>
  <c r="P241" i="2"/>
  <c r="Z240" i="2"/>
  <c r="X240" i="2"/>
  <c r="R240" i="2"/>
  <c r="P240" i="2"/>
  <c r="Z239" i="2"/>
  <c r="X239" i="2"/>
  <c r="R239" i="2"/>
  <c r="P239" i="2"/>
  <c r="Z238" i="2"/>
  <c r="X238" i="2"/>
  <c r="R238" i="2"/>
  <c r="P238" i="2"/>
  <c r="Z237" i="2"/>
  <c r="X237" i="2"/>
  <c r="R237" i="2"/>
  <c r="P237" i="2"/>
  <c r="Z236" i="2"/>
  <c r="X236" i="2"/>
  <c r="R236" i="2"/>
  <c r="P236" i="2"/>
  <c r="Z235" i="2"/>
  <c r="X235" i="2"/>
  <c r="R235" i="2"/>
  <c r="P235" i="2"/>
  <c r="Z234" i="2"/>
  <c r="X234" i="2"/>
  <c r="R234" i="2"/>
  <c r="P234" i="2"/>
  <c r="Z233" i="2"/>
  <c r="X233" i="2"/>
  <c r="R233" i="2"/>
  <c r="P233" i="2"/>
  <c r="Z232" i="2"/>
  <c r="X232" i="2"/>
  <c r="R232" i="2"/>
  <c r="P232" i="2"/>
  <c r="Z231" i="2"/>
  <c r="X231" i="2"/>
  <c r="R231" i="2"/>
  <c r="P231" i="2"/>
  <c r="Z230" i="2"/>
  <c r="X230" i="2"/>
  <c r="R230" i="2"/>
  <c r="P230" i="2"/>
  <c r="Z229" i="2"/>
  <c r="X229" i="2"/>
  <c r="R229" i="2"/>
  <c r="P229" i="2"/>
  <c r="Z228" i="2"/>
  <c r="X228" i="2"/>
  <c r="R228" i="2"/>
  <c r="P228" i="2"/>
  <c r="Z227" i="2"/>
  <c r="X227" i="2"/>
  <c r="R227" i="2"/>
  <c r="P227" i="2"/>
  <c r="Z226" i="2"/>
  <c r="X226" i="2"/>
  <c r="R226" i="2"/>
  <c r="P226" i="2"/>
  <c r="Z225" i="2"/>
  <c r="X225" i="2"/>
  <c r="R225" i="2"/>
  <c r="P225" i="2"/>
  <c r="Z224" i="2"/>
  <c r="X224" i="2"/>
  <c r="R224" i="2"/>
  <c r="P224" i="2"/>
  <c r="Z223" i="2"/>
  <c r="X223" i="2"/>
  <c r="R223" i="2"/>
  <c r="P223" i="2"/>
  <c r="Z222" i="2"/>
  <c r="X222" i="2"/>
  <c r="R222" i="2"/>
  <c r="P222" i="2"/>
  <c r="Z221" i="2"/>
  <c r="X221" i="2"/>
  <c r="R221" i="2"/>
  <c r="P221" i="2"/>
  <c r="Z220" i="2"/>
  <c r="X220" i="2"/>
  <c r="R220" i="2"/>
  <c r="P220" i="2"/>
  <c r="Z219" i="2"/>
  <c r="X219" i="2"/>
  <c r="R219" i="2"/>
  <c r="P219" i="2"/>
  <c r="Z218" i="2"/>
  <c r="X218" i="2"/>
  <c r="R218" i="2"/>
  <c r="P218" i="2"/>
  <c r="Z217" i="2"/>
  <c r="X217" i="2"/>
  <c r="R217" i="2"/>
  <c r="P217" i="2"/>
  <c r="Z216" i="2"/>
  <c r="X216" i="2"/>
  <c r="R216" i="2"/>
  <c r="P216" i="2"/>
  <c r="Z215" i="2"/>
  <c r="X215" i="2"/>
  <c r="R215" i="2"/>
  <c r="P215" i="2"/>
  <c r="Z214" i="2"/>
  <c r="X214" i="2"/>
  <c r="R214" i="2"/>
  <c r="P214" i="2"/>
  <c r="Z213" i="2"/>
  <c r="X213" i="2"/>
  <c r="R213" i="2"/>
  <c r="P213" i="2"/>
  <c r="Z212" i="2"/>
  <c r="X212" i="2"/>
  <c r="R212" i="2"/>
  <c r="P212" i="2"/>
  <c r="Z211" i="2"/>
  <c r="X211" i="2"/>
  <c r="R211" i="2"/>
  <c r="P211" i="2"/>
  <c r="Z210" i="2"/>
  <c r="X210" i="2"/>
  <c r="R210" i="2"/>
  <c r="P210" i="2"/>
  <c r="Z209" i="2"/>
  <c r="X209" i="2"/>
  <c r="R209" i="2"/>
  <c r="P209" i="2"/>
  <c r="Z208" i="2"/>
  <c r="X208" i="2"/>
  <c r="R208" i="2"/>
  <c r="P208" i="2"/>
  <c r="Z207" i="2"/>
  <c r="X207" i="2"/>
  <c r="R207" i="2"/>
  <c r="P207" i="2"/>
  <c r="Z206" i="2"/>
  <c r="X206" i="2"/>
  <c r="R206" i="2"/>
  <c r="P206" i="2"/>
  <c r="Z205" i="2"/>
  <c r="X205" i="2"/>
  <c r="R205" i="2"/>
  <c r="P205" i="2"/>
  <c r="Z204" i="2"/>
  <c r="X204" i="2"/>
  <c r="R204" i="2"/>
  <c r="P204" i="2"/>
  <c r="Z203" i="2"/>
  <c r="X203" i="2"/>
  <c r="R203" i="2"/>
  <c r="P203" i="2"/>
  <c r="Z202" i="2"/>
  <c r="X202" i="2"/>
  <c r="R202" i="2"/>
  <c r="P202" i="2"/>
  <c r="Z201" i="2"/>
  <c r="X201" i="2"/>
  <c r="R201" i="2"/>
  <c r="P201" i="2"/>
  <c r="Z200" i="2"/>
  <c r="X200" i="2"/>
  <c r="R200" i="2"/>
  <c r="P200" i="2"/>
  <c r="Z199" i="2"/>
  <c r="X199" i="2"/>
  <c r="R199" i="2"/>
  <c r="P199" i="2"/>
  <c r="Z198" i="2"/>
  <c r="X198" i="2"/>
  <c r="R198" i="2"/>
  <c r="P198" i="2"/>
  <c r="Z197" i="2"/>
  <c r="X197" i="2"/>
  <c r="R197" i="2"/>
  <c r="P197" i="2"/>
  <c r="Z196" i="2"/>
  <c r="X196" i="2"/>
  <c r="R196" i="2"/>
  <c r="P196" i="2"/>
  <c r="Z195" i="2"/>
  <c r="X195" i="2"/>
  <c r="R195" i="2"/>
  <c r="P195" i="2"/>
  <c r="Z194" i="2"/>
  <c r="X194" i="2"/>
  <c r="R194" i="2"/>
  <c r="P194" i="2"/>
  <c r="Z193" i="2"/>
  <c r="X193" i="2"/>
  <c r="R193" i="2"/>
  <c r="P193" i="2"/>
  <c r="Z192" i="2"/>
  <c r="X192" i="2"/>
  <c r="R192" i="2"/>
  <c r="P192" i="2"/>
  <c r="Z191" i="2"/>
  <c r="X191" i="2"/>
  <c r="R191" i="2"/>
  <c r="P191" i="2"/>
  <c r="Z190" i="2"/>
  <c r="X190" i="2"/>
  <c r="R190" i="2"/>
  <c r="P190" i="2"/>
  <c r="Z189" i="2"/>
  <c r="X189" i="2"/>
  <c r="R189" i="2"/>
  <c r="P189" i="2"/>
  <c r="Z188" i="2"/>
  <c r="X188" i="2"/>
  <c r="R188" i="2"/>
  <c r="P188" i="2"/>
  <c r="Z187" i="2"/>
  <c r="X187" i="2"/>
  <c r="R187" i="2"/>
  <c r="P187" i="2"/>
  <c r="Z186" i="2"/>
  <c r="X186" i="2"/>
  <c r="R186" i="2"/>
  <c r="P186" i="2"/>
  <c r="Z185" i="2"/>
  <c r="X185" i="2"/>
  <c r="R185" i="2"/>
  <c r="P185" i="2"/>
  <c r="Z184" i="2"/>
  <c r="X184" i="2"/>
  <c r="R184" i="2"/>
  <c r="P184" i="2"/>
  <c r="Z183" i="2"/>
  <c r="X183" i="2"/>
  <c r="R183" i="2"/>
  <c r="P183" i="2"/>
  <c r="Z182" i="2"/>
  <c r="X182" i="2"/>
  <c r="R182" i="2"/>
  <c r="P182" i="2"/>
  <c r="Z181" i="2"/>
  <c r="X181" i="2"/>
  <c r="R181" i="2"/>
  <c r="P181" i="2"/>
  <c r="Z180" i="2"/>
  <c r="X180" i="2"/>
  <c r="R180" i="2"/>
  <c r="P180" i="2"/>
  <c r="Z179" i="2"/>
  <c r="X179" i="2"/>
  <c r="R179" i="2"/>
  <c r="P179" i="2"/>
  <c r="Z178" i="2"/>
  <c r="X178" i="2"/>
  <c r="R178" i="2"/>
  <c r="P178" i="2"/>
  <c r="Z177" i="2"/>
  <c r="X177" i="2"/>
  <c r="R177" i="2"/>
  <c r="P177" i="2"/>
  <c r="Z176" i="2"/>
  <c r="X176" i="2"/>
  <c r="R176" i="2"/>
  <c r="P176" i="2"/>
  <c r="Z175" i="2"/>
  <c r="X175" i="2"/>
  <c r="R175" i="2"/>
  <c r="P175" i="2"/>
  <c r="Z174" i="2"/>
  <c r="X174" i="2"/>
  <c r="R174" i="2"/>
  <c r="P174" i="2"/>
  <c r="Z173" i="2"/>
  <c r="X173" i="2"/>
  <c r="R173" i="2"/>
  <c r="P173" i="2"/>
  <c r="Z172" i="2"/>
  <c r="X172" i="2"/>
  <c r="R172" i="2"/>
  <c r="P172" i="2"/>
  <c r="Z171" i="2"/>
  <c r="X171" i="2"/>
  <c r="R171" i="2"/>
  <c r="P171" i="2"/>
  <c r="Z170" i="2"/>
  <c r="X170" i="2"/>
  <c r="R170" i="2"/>
  <c r="P170" i="2"/>
  <c r="Z169" i="2"/>
  <c r="X169" i="2"/>
  <c r="R169" i="2"/>
  <c r="P169" i="2"/>
  <c r="Z168" i="2"/>
  <c r="X168" i="2"/>
  <c r="R168" i="2"/>
  <c r="P168" i="2"/>
  <c r="Z167" i="2"/>
  <c r="X167" i="2"/>
  <c r="R167" i="2"/>
  <c r="P167" i="2"/>
  <c r="Z166" i="2"/>
  <c r="X166" i="2"/>
  <c r="R166" i="2"/>
  <c r="P166" i="2"/>
  <c r="Z165" i="2"/>
  <c r="X165" i="2"/>
  <c r="R165" i="2"/>
  <c r="P165" i="2"/>
  <c r="Z164" i="2"/>
  <c r="X164" i="2"/>
  <c r="R164" i="2"/>
  <c r="P164" i="2"/>
  <c r="Z163" i="2"/>
  <c r="X163" i="2"/>
  <c r="R163" i="2"/>
  <c r="P163" i="2"/>
  <c r="Z162" i="2"/>
  <c r="X162" i="2"/>
  <c r="R162" i="2"/>
  <c r="P162" i="2"/>
  <c r="Z161" i="2"/>
  <c r="X161" i="2"/>
  <c r="R161" i="2"/>
  <c r="P161" i="2"/>
  <c r="Z160" i="2"/>
  <c r="X160" i="2"/>
  <c r="R160" i="2"/>
  <c r="P160" i="2"/>
  <c r="Z159" i="2"/>
  <c r="X159" i="2"/>
  <c r="R159" i="2"/>
  <c r="P159" i="2"/>
  <c r="Z158" i="2"/>
  <c r="X158" i="2"/>
  <c r="R158" i="2"/>
  <c r="P158" i="2"/>
  <c r="Z157" i="2"/>
  <c r="X157" i="2"/>
  <c r="R157" i="2"/>
  <c r="P157" i="2"/>
  <c r="Z156" i="2"/>
  <c r="X156" i="2"/>
  <c r="R156" i="2"/>
  <c r="P156" i="2"/>
  <c r="Z155" i="2"/>
  <c r="X155" i="2"/>
  <c r="R155" i="2"/>
  <c r="P155" i="2"/>
  <c r="Z154" i="2"/>
  <c r="X154" i="2"/>
  <c r="R154" i="2"/>
  <c r="P154" i="2"/>
  <c r="Z153" i="2"/>
  <c r="X153" i="2"/>
  <c r="R153" i="2"/>
  <c r="P153" i="2"/>
  <c r="Z152" i="2"/>
  <c r="X152" i="2"/>
  <c r="R152" i="2"/>
  <c r="P152" i="2"/>
  <c r="Z151" i="2"/>
  <c r="X151" i="2"/>
  <c r="R151" i="2"/>
  <c r="P151" i="2"/>
  <c r="Z150" i="2"/>
  <c r="X150" i="2"/>
  <c r="R150" i="2"/>
  <c r="P150" i="2"/>
  <c r="Z149" i="2"/>
  <c r="X149" i="2"/>
  <c r="R149" i="2"/>
  <c r="P149" i="2"/>
  <c r="Z148" i="2"/>
  <c r="X148" i="2"/>
  <c r="R148" i="2"/>
  <c r="P148" i="2"/>
  <c r="Z147" i="2"/>
  <c r="X147" i="2"/>
  <c r="R147" i="2"/>
  <c r="P147" i="2"/>
  <c r="Z146" i="2"/>
  <c r="X146" i="2"/>
  <c r="R146" i="2"/>
  <c r="P146" i="2"/>
  <c r="Z145" i="2"/>
  <c r="X145" i="2"/>
  <c r="R145" i="2"/>
  <c r="P145" i="2"/>
  <c r="Z144" i="2"/>
  <c r="X144" i="2"/>
  <c r="R144" i="2"/>
  <c r="P144" i="2"/>
  <c r="Z143" i="2"/>
  <c r="X143" i="2"/>
  <c r="R143" i="2"/>
  <c r="P143" i="2"/>
  <c r="Z142" i="2"/>
  <c r="X142" i="2"/>
  <c r="R142" i="2"/>
  <c r="P142" i="2"/>
  <c r="Z141" i="2"/>
  <c r="X141" i="2"/>
  <c r="R141" i="2"/>
  <c r="P141" i="2"/>
  <c r="Z140" i="2"/>
  <c r="X140" i="2"/>
  <c r="R140" i="2"/>
  <c r="P140" i="2"/>
  <c r="Z139" i="2"/>
  <c r="X139" i="2"/>
  <c r="R139" i="2"/>
  <c r="P139" i="2"/>
  <c r="Z138" i="2"/>
  <c r="X138" i="2"/>
  <c r="R138" i="2"/>
  <c r="P138" i="2"/>
  <c r="Z137" i="2"/>
  <c r="X137" i="2"/>
  <c r="R137" i="2"/>
  <c r="P137" i="2"/>
  <c r="Z136" i="2"/>
  <c r="X136" i="2"/>
  <c r="R136" i="2"/>
  <c r="P136" i="2"/>
  <c r="Z135" i="2"/>
  <c r="X135" i="2"/>
  <c r="R135" i="2"/>
  <c r="P135" i="2"/>
  <c r="Z134" i="2"/>
  <c r="X134" i="2"/>
  <c r="R134" i="2"/>
  <c r="P134" i="2"/>
  <c r="Z133" i="2"/>
  <c r="X133" i="2"/>
  <c r="R133" i="2"/>
  <c r="P133" i="2"/>
  <c r="Z132" i="2"/>
  <c r="X132" i="2"/>
  <c r="R132" i="2"/>
  <c r="P132" i="2"/>
  <c r="Z131" i="2"/>
  <c r="X131" i="2"/>
  <c r="R131" i="2"/>
  <c r="P131" i="2"/>
  <c r="Z130" i="2"/>
  <c r="X130" i="2"/>
  <c r="R130" i="2"/>
  <c r="P130" i="2"/>
  <c r="Z129" i="2"/>
  <c r="X129" i="2"/>
  <c r="R129" i="2"/>
  <c r="P129" i="2"/>
  <c r="Z128" i="2"/>
  <c r="X128" i="2"/>
  <c r="R128" i="2"/>
  <c r="P128" i="2"/>
  <c r="Z127" i="2"/>
  <c r="X127" i="2"/>
  <c r="R127" i="2"/>
  <c r="P127" i="2"/>
  <c r="Z126" i="2"/>
  <c r="X126" i="2"/>
  <c r="R126" i="2"/>
  <c r="P126" i="2"/>
  <c r="Z125" i="2"/>
  <c r="X125" i="2"/>
  <c r="R125" i="2"/>
  <c r="P125" i="2"/>
  <c r="Z124" i="2"/>
  <c r="X124" i="2"/>
  <c r="R124" i="2"/>
  <c r="P124" i="2"/>
  <c r="Z123" i="2"/>
  <c r="X123" i="2"/>
  <c r="R123" i="2"/>
  <c r="P123" i="2"/>
  <c r="Z122" i="2"/>
  <c r="X122" i="2"/>
  <c r="R122" i="2"/>
  <c r="P122" i="2"/>
  <c r="Z121" i="2"/>
  <c r="X121" i="2"/>
  <c r="R121" i="2"/>
  <c r="P121" i="2"/>
  <c r="Z120" i="2"/>
  <c r="X120" i="2"/>
  <c r="R120" i="2"/>
  <c r="P120" i="2"/>
  <c r="Z119" i="2"/>
  <c r="X119" i="2"/>
  <c r="R119" i="2"/>
  <c r="P119" i="2"/>
  <c r="Z118" i="2"/>
  <c r="X118" i="2"/>
  <c r="R118" i="2"/>
  <c r="P118" i="2"/>
  <c r="Z117" i="2"/>
  <c r="X117" i="2"/>
  <c r="R117" i="2"/>
  <c r="P117" i="2"/>
  <c r="Z116" i="2"/>
  <c r="X116" i="2"/>
  <c r="R116" i="2"/>
  <c r="P116" i="2"/>
  <c r="Z115" i="2"/>
  <c r="X115" i="2"/>
  <c r="R115" i="2"/>
  <c r="P115" i="2"/>
  <c r="Z114" i="2"/>
  <c r="X114" i="2"/>
  <c r="R114" i="2"/>
  <c r="P114" i="2"/>
  <c r="Z113" i="2"/>
  <c r="X113" i="2"/>
  <c r="R113" i="2"/>
  <c r="P113" i="2"/>
  <c r="Z112" i="2"/>
  <c r="X112" i="2"/>
  <c r="R112" i="2"/>
  <c r="P112" i="2"/>
  <c r="Z111" i="2"/>
  <c r="X111" i="2"/>
  <c r="R111" i="2"/>
  <c r="P111" i="2"/>
  <c r="Z110" i="2"/>
  <c r="X110" i="2"/>
  <c r="R110" i="2"/>
  <c r="P110" i="2"/>
  <c r="Z109" i="2"/>
  <c r="X109" i="2"/>
  <c r="R109" i="2"/>
  <c r="P109" i="2"/>
  <c r="Z108" i="2"/>
  <c r="X108" i="2"/>
  <c r="R108" i="2"/>
  <c r="P108" i="2"/>
  <c r="Z107" i="2"/>
  <c r="X107" i="2"/>
  <c r="R107" i="2"/>
  <c r="P107" i="2"/>
  <c r="Z106" i="2"/>
  <c r="X106" i="2"/>
  <c r="R106" i="2"/>
  <c r="P106" i="2"/>
  <c r="Z105" i="2"/>
  <c r="X105" i="2"/>
  <c r="R105" i="2"/>
  <c r="P105" i="2"/>
  <c r="Z104" i="2"/>
  <c r="X104" i="2"/>
  <c r="R104" i="2"/>
  <c r="P104" i="2"/>
  <c r="Z103" i="2"/>
  <c r="X103" i="2"/>
  <c r="R103" i="2"/>
  <c r="P103" i="2"/>
  <c r="Z102" i="2"/>
  <c r="X102" i="2"/>
  <c r="R102" i="2"/>
  <c r="P102" i="2"/>
  <c r="Z101" i="2"/>
  <c r="X101" i="2"/>
  <c r="R101" i="2"/>
  <c r="P101" i="2"/>
  <c r="Z100" i="2"/>
  <c r="X100" i="2"/>
  <c r="R100" i="2"/>
  <c r="P100" i="2"/>
  <c r="Z99" i="2"/>
  <c r="X99" i="2"/>
  <c r="R99" i="2"/>
  <c r="P99" i="2"/>
  <c r="Z98" i="2"/>
  <c r="X98" i="2"/>
  <c r="R98" i="2"/>
  <c r="P98" i="2"/>
  <c r="Z97" i="2"/>
  <c r="X97" i="2"/>
  <c r="R97" i="2"/>
  <c r="P97" i="2"/>
  <c r="Z96" i="2"/>
  <c r="X96" i="2"/>
  <c r="R96" i="2"/>
  <c r="P96" i="2"/>
  <c r="Z95" i="2"/>
  <c r="X95" i="2"/>
  <c r="R95" i="2"/>
  <c r="P95" i="2"/>
  <c r="Z94" i="2"/>
  <c r="X94" i="2"/>
  <c r="R94" i="2"/>
  <c r="P94" i="2"/>
  <c r="Z93" i="2"/>
  <c r="X93" i="2"/>
  <c r="R93" i="2"/>
  <c r="P93" i="2"/>
  <c r="Z92" i="2"/>
  <c r="X92" i="2"/>
  <c r="R92" i="2"/>
  <c r="P92" i="2"/>
  <c r="Z91" i="2"/>
  <c r="X91" i="2"/>
  <c r="R91" i="2"/>
  <c r="P91" i="2"/>
  <c r="Z90" i="2"/>
  <c r="X90" i="2"/>
  <c r="R90" i="2"/>
  <c r="P90" i="2"/>
  <c r="Z89" i="2"/>
  <c r="X89" i="2"/>
  <c r="R89" i="2"/>
  <c r="P89" i="2"/>
  <c r="Z88" i="2"/>
  <c r="X88" i="2"/>
  <c r="R88" i="2"/>
  <c r="P88" i="2"/>
  <c r="Z87" i="2"/>
  <c r="X87" i="2"/>
  <c r="R87" i="2"/>
  <c r="P87" i="2"/>
  <c r="Z86" i="2"/>
  <c r="X86" i="2"/>
  <c r="R86" i="2"/>
  <c r="P86" i="2"/>
  <c r="Z85" i="2"/>
  <c r="X85" i="2"/>
  <c r="R85" i="2"/>
  <c r="P85" i="2"/>
  <c r="Z84" i="2"/>
  <c r="X84" i="2"/>
  <c r="R84" i="2"/>
  <c r="P84" i="2"/>
  <c r="Z83" i="2"/>
  <c r="X83" i="2"/>
  <c r="R83" i="2"/>
  <c r="P83" i="2"/>
  <c r="Z82" i="2"/>
  <c r="X82" i="2"/>
  <c r="R82" i="2"/>
  <c r="P82" i="2"/>
  <c r="Z81" i="2"/>
  <c r="X81" i="2"/>
  <c r="R81" i="2"/>
  <c r="P81" i="2"/>
  <c r="Z80" i="2"/>
  <c r="X80" i="2"/>
  <c r="R80" i="2"/>
  <c r="P80" i="2"/>
  <c r="Z79" i="2"/>
  <c r="X79" i="2"/>
  <c r="R79" i="2"/>
  <c r="P79" i="2"/>
  <c r="Z78" i="2"/>
  <c r="X78" i="2"/>
  <c r="R78" i="2"/>
  <c r="P78" i="2"/>
  <c r="Z77" i="2"/>
  <c r="X77" i="2"/>
  <c r="R77" i="2"/>
  <c r="P77" i="2"/>
  <c r="Z76" i="2"/>
  <c r="X76" i="2"/>
  <c r="R76" i="2"/>
  <c r="P76" i="2"/>
  <c r="Z75" i="2"/>
  <c r="X75" i="2"/>
  <c r="R75" i="2"/>
  <c r="P75" i="2"/>
  <c r="Z74" i="2"/>
  <c r="X74" i="2"/>
  <c r="R74" i="2"/>
  <c r="P74" i="2"/>
  <c r="Z73" i="2"/>
  <c r="X73" i="2"/>
  <c r="R73" i="2"/>
  <c r="P73" i="2"/>
  <c r="Z72" i="2"/>
  <c r="X72" i="2"/>
  <c r="R72" i="2"/>
  <c r="P72" i="2"/>
  <c r="Z71" i="2"/>
  <c r="X71" i="2"/>
  <c r="R71" i="2"/>
  <c r="P71" i="2"/>
  <c r="Z70" i="2"/>
  <c r="X70" i="2"/>
  <c r="R70" i="2"/>
  <c r="P70" i="2"/>
  <c r="Z69" i="2"/>
  <c r="X69" i="2"/>
  <c r="R69" i="2"/>
  <c r="P69" i="2"/>
  <c r="Z68" i="2"/>
  <c r="X68" i="2"/>
  <c r="R68" i="2"/>
  <c r="P68" i="2"/>
  <c r="Z67" i="2"/>
  <c r="X67" i="2"/>
  <c r="R67" i="2"/>
  <c r="P67" i="2"/>
  <c r="Z66" i="2"/>
  <c r="X66" i="2"/>
  <c r="R66" i="2"/>
  <c r="P66" i="2"/>
  <c r="Z65" i="2"/>
  <c r="X65" i="2"/>
  <c r="R65" i="2"/>
  <c r="P65" i="2"/>
  <c r="Z64" i="2"/>
  <c r="X64" i="2"/>
  <c r="R64" i="2"/>
  <c r="P64" i="2"/>
  <c r="Z63" i="2"/>
  <c r="X63" i="2"/>
  <c r="R63" i="2"/>
  <c r="P63" i="2"/>
  <c r="Z62" i="2"/>
  <c r="X62" i="2"/>
  <c r="R62" i="2"/>
  <c r="P62" i="2"/>
  <c r="Z61" i="2"/>
  <c r="X61" i="2"/>
  <c r="R61" i="2"/>
  <c r="P61" i="2"/>
  <c r="Z60" i="2"/>
  <c r="X60" i="2"/>
  <c r="R60" i="2"/>
  <c r="P60" i="2"/>
  <c r="Z59" i="2"/>
  <c r="X59" i="2"/>
  <c r="R59" i="2"/>
  <c r="P59" i="2"/>
  <c r="Z58" i="2"/>
  <c r="X58" i="2"/>
  <c r="R58" i="2"/>
  <c r="P58" i="2"/>
  <c r="Z57" i="2"/>
  <c r="X57" i="2"/>
  <c r="R57" i="2"/>
  <c r="P57" i="2"/>
  <c r="Z56" i="2"/>
  <c r="X56" i="2"/>
  <c r="R56" i="2"/>
  <c r="P56" i="2"/>
  <c r="Z55" i="2"/>
  <c r="X55" i="2"/>
  <c r="R55" i="2"/>
  <c r="P55" i="2"/>
  <c r="Z54" i="2"/>
  <c r="X54" i="2"/>
  <c r="R54" i="2"/>
  <c r="P54" i="2"/>
  <c r="Z53" i="2"/>
  <c r="X53" i="2"/>
  <c r="R53" i="2"/>
  <c r="P53" i="2"/>
  <c r="Z52" i="2"/>
  <c r="X52" i="2"/>
  <c r="R52" i="2"/>
  <c r="P52" i="2"/>
  <c r="Z51" i="2"/>
  <c r="X51" i="2"/>
  <c r="R51" i="2"/>
  <c r="P51" i="2"/>
  <c r="Z50" i="2"/>
  <c r="X50" i="2"/>
  <c r="R50" i="2"/>
  <c r="P50" i="2"/>
  <c r="Z49" i="2"/>
  <c r="X49" i="2"/>
  <c r="R49" i="2"/>
  <c r="P49" i="2"/>
  <c r="Z48" i="2"/>
  <c r="X48" i="2"/>
  <c r="R48" i="2"/>
  <c r="P48" i="2"/>
  <c r="Z47" i="2"/>
  <c r="X47" i="2"/>
  <c r="R47" i="2"/>
  <c r="P47" i="2"/>
  <c r="Z46" i="2"/>
  <c r="X46" i="2"/>
  <c r="R46" i="2"/>
  <c r="P46" i="2"/>
  <c r="Z45" i="2"/>
  <c r="X45" i="2"/>
  <c r="R45" i="2"/>
  <c r="P45" i="2"/>
  <c r="Z44" i="2"/>
  <c r="X44" i="2"/>
  <c r="R44" i="2"/>
  <c r="P44" i="2"/>
  <c r="Z43" i="2"/>
  <c r="X43" i="2"/>
  <c r="R43" i="2"/>
  <c r="P43" i="2"/>
  <c r="Z42" i="2"/>
  <c r="X42" i="2"/>
  <c r="R42" i="2"/>
  <c r="P42" i="2"/>
  <c r="Z41" i="2"/>
  <c r="X41" i="2"/>
  <c r="R41" i="2"/>
  <c r="P41" i="2"/>
  <c r="Z40" i="2"/>
  <c r="X40" i="2"/>
  <c r="R40" i="2"/>
  <c r="P40" i="2"/>
  <c r="Z39" i="2"/>
  <c r="X39" i="2"/>
  <c r="R39" i="2"/>
  <c r="P39" i="2"/>
  <c r="Z38" i="2"/>
  <c r="X38" i="2"/>
  <c r="R38" i="2"/>
  <c r="P38" i="2"/>
  <c r="Z37" i="2"/>
  <c r="X37" i="2"/>
  <c r="R37" i="2"/>
  <c r="P37" i="2"/>
  <c r="Z36" i="2"/>
  <c r="X36" i="2"/>
  <c r="R36" i="2"/>
  <c r="P36" i="2"/>
  <c r="Z35" i="2"/>
  <c r="X35" i="2"/>
  <c r="R35" i="2"/>
  <c r="P35" i="2"/>
  <c r="Z34" i="2"/>
  <c r="X34" i="2"/>
  <c r="R34" i="2"/>
  <c r="P34" i="2"/>
  <c r="Z33" i="2"/>
  <c r="X33" i="2"/>
  <c r="R33" i="2"/>
  <c r="P33" i="2"/>
  <c r="Z32" i="2"/>
  <c r="X32" i="2"/>
  <c r="R32" i="2"/>
  <c r="P32" i="2"/>
  <c r="Z31" i="2"/>
  <c r="X31" i="2"/>
  <c r="R31" i="2"/>
  <c r="P31" i="2"/>
  <c r="Z30" i="2"/>
  <c r="X30" i="2"/>
  <c r="R30" i="2"/>
  <c r="P30" i="2"/>
  <c r="Z29" i="2"/>
  <c r="X29" i="2"/>
  <c r="R29" i="2"/>
  <c r="B270" i="2" l="1"/>
  <c r="B262" i="2"/>
  <c r="B254" i="2"/>
  <c r="B246" i="2"/>
  <c r="B238" i="2"/>
  <c r="B230" i="2"/>
  <c r="B222" i="2"/>
  <c r="B214" i="2"/>
  <c r="B206" i="2"/>
  <c r="B198" i="2"/>
  <c r="B190" i="2"/>
  <c r="B182" i="2"/>
  <c r="B174" i="2"/>
  <c r="B166" i="2"/>
  <c r="B158" i="2"/>
  <c r="B150" i="2"/>
  <c r="B142" i="2"/>
  <c r="B134" i="2"/>
  <c r="B126" i="2"/>
  <c r="B118" i="2"/>
  <c r="B110" i="2"/>
  <c r="B102" i="2"/>
  <c r="B94" i="2"/>
  <c r="B86" i="2"/>
  <c r="B78" i="2"/>
  <c r="B70" i="2"/>
  <c r="B62" i="2"/>
  <c r="B54" i="2"/>
  <c r="B46" i="2"/>
  <c r="B38" i="2"/>
  <c r="B30" i="2"/>
  <c r="N33" i="2"/>
  <c r="D33" i="2" s="1"/>
  <c r="C114" i="2"/>
  <c r="B1504" i="2"/>
  <c r="B1496" i="2"/>
  <c r="B1488" i="2"/>
  <c r="B1480" i="2"/>
  <c r="B1472" i="2"/>
  <c r="B1464" i="2"/>
  <c r="B1456" i="2"/>
  <c r="B1448" i="2"/>
  <c r="B1440" i="2"/>
  <c r="B1432" i="2"/>
  <c r="B1424" i="2"/>
  <c r="B1416" i="2"/>
  <c r="B1408" i="2"/>
  <c r="B1400" i="2"/>
  <c r="B1392" i="2"/>
  <c r="B1384" i="2"/>
  <c r="B1376" i="2"/>
  <c r="B1368" i="2"/>
  <c r="B1360" i="2"/>
  <c r="B1352" i="2"/>
  <c r="B1344" i="2"/>
  <c r="B1336" i="2"/>
  <c r="B1328" i="2"/>
  <c r="B1320" i="2"/>
  <c r="B1312" i="2"/>
  <c r="B1304" i="2"/>
  <c r="B1296" i="2"/>
  <c r="B1288" i="2"/>
  <c r="B1280" i="2"/>
  <c r="B1272" i="2"/>
  <c r="B1264" i="2"/>
  <c r="B1256" i="2"/>
  <c r="B1248" i="2"/>
  <c r="B1240" i="2"/>
  <c r="B1232" i="2"/>
  <c r="B1224" i="2"/>
  <c r="B1216" i="2"/>
  <c r="B1208" i="2"/>
  <c r="B1200" i="2"/>
  <c r="B1192" i="2"/>
  <c r="B1184" i="2"/>
  <c r="B1176" i="2"/>
  <c r="B1168" i="2"/>
  <c r="B1160" i="2"/>
  <c r="B1152" i="2"/>
  <c r="B1144" i="2"/>
  <c r="B1136" i="2"/>
  <c r="B1128" i="2"/>
  <c r="B1120" i="2"/>
  <c r="B1112" i="2"/>
  <c r="B1104" i="2"/>
  <c r="B1096" i="2"/>
  <c r="B1088" i="2"/>
  <c r="B1080" i="2"/>
  <c r="B1072" i="2"/>
  <c r="B1064" i="2"/>
  <c r="B1056" i="2"/>
  <c r="B1048" i="2"/>
  <c r="B1040" i="2"/>
  <c r="B1032" i="2"/>
  <c r="B1024" i="2"/>
  <c r="B1016" i="2"/>
  <c r="B1008" i="2"/>
  <c r="B1000" i="2"/>
  <c r="B992" i="2"/>
  <c r="B984" i="2"/>
  <c r="B976" i="2"/>
  <c r="B968" i="2"/>
  <c r="B960" i="2"/>
  <c r="B952" i="2"/>
  <c r="B944" i="2"/>
  <c r="B936" i="2"/>
  <c r="B928" i="2"/>
  <c r="B920" i="2"/>
  <c r="B912" i="2"/>
  <c r="B904" i="2"/>
  <c r="B896" i="2"/>
  <c r="B888" i="2"/>
  <c r="B880" i="2"/>
  <c r="B872" i="2"/>
  <c r="B864" i="2"/>
  <c r="B856" i="2"/>
  <c r="B848" i="2"/>
  <c r="B840" i="2"/>
  <c r="B832" i="2"/>
  <c r="B824" i="2"/>
  <c r="B816" i="2"/>
  <c r="B808" i="2"/>
  <c r="B800" i="2"/>
  <c r="B792" i="2"/>
  <c r="B784" i="2"/>
  <c r="B776" i="2"/>
  <c r="B768" i="2"/>
  <c r="B760" i="2"/>
  <c r="B752" i="2"/>
  <c r="B744" i="2"/>
  <c r="B736" i="2"/>
  <c r="B728" i="2"/>
  <c r="B720" i="2"/>
  <c r="B712" i="2"/>
  <c r="B704" i="2"/>
  <c r="B696" i="2"/>
  <c r="B688" i="2"/>
  <c r="B680" i="2"/>
  <c r="B672" i="2"/>
  <c r="B664" i="2"/>
  <c r="B656" i="2"/>
  <c r="B648" i="2"/>
  <c r="B640" i="2"/>
  <c r="B632" i="2"/>
  <c r="B624" i="2"/>
  <c r="B616" i="2"/>
  <c r="B608" i="2"/>
  <c r="B600" i="2"/>
  <c r="B592" i="2"/>
  <c r="B584" i="2"/>
  <c r="B576" i="2"/>
  <c r="B568" i="2"/>
  <c r="B560" i="2"/>
  <c r="B552" i="2"/>
  <c r="B544" i="2"/>
  <c r="B536" i="2"/>
  <c r="B528" i="2"/>
  <c r="B520" i="2"/>
  <c r="B512" i="2"/>
  <c r="B504" i="2"/>
  <c r="B496" i="2"/>
  <c r="B488" i="2"/>
  <c r="B480" i="2"/>
  <c r="B472" i="2"/>
  <c r="B464" i="2"/>
  <c r="B456" i="2"/>
  <c r="B448" i="2"/>
  <c r="B440" i="2"/>
  <c r="B432" i="2"/>
  <c r="B424" i="2"/>
  <c r="B416" i="2"/>
  <c r="B408" i="2"/>
  <c r="B400" i="2"/>
  <c r="B392" i="2"/>
  <c r="B384" i="2"/>
  <c r="B376" i="2"/>
  <c r="B368" i="2"/>
  <c r="B360" i="2"/>
  <c r="B352" i="2"/>
  <c r="B344" i="2"/>
  <c r="B336" i="2"/>
  <c r="B328" i="2"/>
  <c r="B320" i="2"/>
  <c r="B312" i="2"/>
  <c r="B304" i="2"/>
  <c r="B296" i="2"/>
  <c r="B288" i="2"/>
  <c r="B280" i="2"/>
  <c r="B272" i="2"/>
  <c r="B264" i="2"/>
  <c r="B256" i="2"/>
  <c r="B248" i="2"/>
  <c r="B240" i="2"/>
  <c r="B232" i="2"/>
  <c r="B224" i="2"/>
  <c r="B216" i="2"/>
  <c r="B208" i="2"/>
  <c r="B200" i="2"/>
  <c r="B192" i="2"/>
  <c r="B184" i="2"/>
  <c r="B176" i="2"/>
  <c r="B168" i="2"/>
  <c r="B160" i="2"/>
  <c r="B152" i="2"/>
  <c r="B144" i="2"/>
  <c r="B136" i="2"/>
  <c r="B128" i="2"/>
  <c r="B120" i="2"/>
  <c r="B112" i="2"/>
  <c r="B104" i="2"/>
  <c r="B96" i="2"/>
  <c r="B88" i="2"/>
  <c r="B80" i="2"/>
  <c r="B72" i="2"/>
  <c r="B64" i="2"/>
  <c r="B56" i="2"/>
  <c r="B48" i="2"/>
  <c r="B40" i="2"/>
  <c r="B32" i="2"/>
  <c r="B1502" i="2"/>
  <c r="B1494" i="2"/>
  <c r="B1486" i="2"/>
  <c r="B1478" i="2"/>
  <c r="B1470" i="2"/>
  <c r="B1462" i="2"/>
  <c r="B1454" i="2"/>
  <c r="B1446" i="2"/>
  <c r="B1438" i="2"/>
  <c r="B1430" i="2"/>
  <c r="B1422" i="2"/>
  <c r="B1414" i="2"/>
  <c r="B1406" i="2"/>
  <c r="B1398" i="2"/>
  <c r="B1390" i="2"/>
  <c r="B1382" i="2"/>
  <c r="B1374" i="2"/>
  <c r="B1366" i="2"/>
  <c r="B1358" i="2"/>
  <c r="B1350" i="2"/>
  <c r="B1342" i="2"/>
  <c r="B1334" i="2"/>
  <c r="B1326" i="2"/>
  <c r="B1318" i="2"/>
  <c r="B1310" i="2"/>
  <c r="B1302" i="2"/>
  <c r="B1294" i="2"/>
  <c r="B1286" i="2"/>
  <c r="B1278" i="2"/>
  <c r="B1270" i="2"/>
  <c r="B1262" i="2"/>
  <c r="B1254" i="2"/>
  <c r="B1246" i="2"/>
  <c r="B1238" i="2"/>
  <c r="B1206" i="2"/>
  <c r="B1110" i="2"/>
  <c r="B1078" i="2"/>
  <c r="B1046" i="2"/>
  <c r="B1014" i="2"/>
  <c r="B982" i="2"/>
  <c r="B950" i="2"/>
  <c r="B854" i="2"/>
  <c r="B822" i="2"/>
  <c r="B790" i="2"/>
  <c r="B726" i="2"/>
  <c r="B478" i="2"/>
  <c r="B470" i="2"/>
  <c r="B462" i="2"/>
  <c r="B454" i="2"/>
  <c r="B446" i="2"/>
  <c r="B438" i="2"/>
  <c r="B430" i="2"/>
  <c r="B422" i="2"/>
  <c r="B414" i="2"/>
  <c r="B406" i="2"/>
  <c r="B398" i="2"/>
  <c r="B390" i="2"/>
  <c r="B382" i="2"/>
  <c r="B374" i="2"/>
  <c r="B366" i="2"/>
  <c r="B358" i="2"/>
  <c r="B350" i="2"/>
  <c r="B342" i="2"/>
  <c r="B334" i="2"/>
  <c r="B326" i="2"/>
  <c r="B318" i="2"/>
  <c r="B310" i="2"/>
  <c r="B302" i="2"/>
  <c r="B294" i="2"/>
  <c r="B286" i="2"/>
  <c r="B278" i="2"/>
  <c r="B538" i="2"/>
  <c r="B530" i="2"/>
  <c r="B522" i="2"/>
  <c r="B514" i="2"/>
  <c r="B506" i="2"/>
  <c r="B498" i="2"/>
  <c r="B490" i="2"/>
  <c r="B482" i="2"/>
  <c r="B474" i="2"/>
  <c r="B466" i="2"/>
  <c r="B458" i="2"/>
  <c r="B450" i="2"/>
  <c r="B442" i="2"/>
  <c r="B434" i="2"/>
  <c r="B426" i="2"/>
  <c r="B418" i="2"/>
  <c r="B410" i="2"/>
  <c r="B402" i="2"/>
  <c r="B394" i="2"/>
  <c r="B386" i="2"/>
  <c r="B378" i="2"/>
  <c r="B370" i="2"/>
  <c r="B362" i="2"/>
  <c r="B354" i="2"/>
  <c r="B346" i="2"/>
  <c r="B338" i="2"/>
  <c r="B330" i="2"/>
  <c r="B322" i="2"/>
  <c r="B314" i="2"/>
  <c r="B306" i="2"/>
  <c r="B298" i="2"/>
  <c r="B290" i="2"/>
  <c r="B282" i="2"/>
  <c r="B274" i="2"/>
  <c r="B266" i="2"/>
  <c r="B258" i="2"/>
  <c r="B250" i="2"/>
  <c r="B242" i="2"/>
  <c r="B234" i="2"/>
  <c r="B226" i="2"/>
  <c r="B218" i="2"/>
  <c r="B210" i="2"/>
  <c r="B202" i="2"/>
  <c r="B194" i="2"/>
  <c r="B186" i="2"/>
  <c r="B178" i="2"/>
  <c r="B170" i="2"/>
  <c r="B162" i="2"/>
  <c r="B154" i="2"/>
  <c r="B146" i="2"/>
  <c r="B138" i="2"/>
  <c r="B130" i="2"/>
  <c r="B122" i="2"/>
  <c r="B114" i="2"/>
  <c r="B106" i="2"/>
  <c r="B98" i="2"/>
  <c r="B90" i="2"/>
  <c r="B82" i="2"/>
  <c r="B74" i="2"/>
  <c r="B66" i="2"/>
  <c r="B58" i="2"/>
  <c r="B50" i="2"/>
  <c r="B42" i="2"/>
  <c r="B34" i="2"/>
  <c r="B1506" i="2"/>
  <c r="B1498" i="2"/>
  <c r="B1490" i="2"/>
  <c r="B1482" i="2"/>
  <c r="B1474" i="2"/>
  <c r="B1466" i="2"/>
  <c r="B1458" i="2"/>
  <c r="B1450" i="2"/>
  <c r="B1442" i="2"/>
  <c r="B1434" i="2"/>
  <c r="B1426" i="2"/>
  <c r="B1418" i="2"/>
  <c r="B1410" i="2"/>
  <c r="B1402" i="2"/>
  <c r="B1394" i="2"/>
  <c r="B1386" i="2"/>
  <c r="B1378" i="2"/>
  <c r="B1370" i="2"/>
  <c r="B1362" i="2"/>
  <c r="B1354" i="2"/>
  <c r="B1346" i="2"/>
  <c r="B1338" i="2"/>
  <c r="B1330" i="2"/>
  <c r="B1322" i="2"/>
  <c r="B1314" i="2"/>
  <c r="B1306" i="2"/>
  <c r="B1298" i="2"/>
  <c r="B1290" i="2"/>
  <c r="B1282" i="2"/>
  <c r="B1274" i="2"/>
  <c r="B1266" i="2"/>
  <c r="B1258" i="2"/>
  <c r="B1250" i="2"/>
  <c r="B1242" i="2"/>
  <c r="B1234" i="2"/>
  <c r="B1226" i="2"/>
  <c r="B1218" i="2"/>
  <c r="B1210" i="2"/>
  <c r="B1202" i="2"/>
  <c r="B1194" i="2"/>
  <c r="B1186" i="2"/>
  <c r="B1178" i="2"/>
  <c r="B1170" i="2"/>
  <c r="B1162" i="2"/>
  <c r="B1154" i="2"/>
  <c r="B1146" i="2"/>
  <c r="B1138" i="2"/>
  <c r="B1130" i="2"/>
  <c r="B1122" i="2"/>
  <c r="B1114" i="2"/>
  <c r="B1106" i="2"/>
  <c r="B1098" i="2"/>
  <c r="B1090" i="2"/>
  <c r="B1082" i="2"/>
  <c r="B1074" i="2"/>
  <c r="B1066" i="2"/>
  <c r="B1058" i="2"/>
  <c r="B1050" i="2"/>
  <c r="B1042" i="2"/>
  <c r="B1034" i="2"/>
  <c r="B1026" i="2"/>
  <c r="B1018" i="2"/>
  <c r="B1010" i="2"/>
  <c r="B1002" i="2"/>
  <c r="B994" i="2"/>
  <c r="B986" i="2"/>
  <c r="B978" i="2"/>
  <c r="B970" i="2"/>
  <c r="B962" i="2"/>
  <c r="B954" i="2"/>
  <c r="B946" i="2"/>
  <c r="B938" i="2"/>
  <c r="B930" i="2"/>
  <c r="B922" i="2"/>
  <c r="B914" i="2"/>
  <c r="B906" i="2"/>
  <c r="B898" i="2"/>
  <c r="B890" i="2"/>
  <c r="B882" i="2"/>
  <c r="B874" i="2"/>
  <c r="B866" i="2"/>
  <c r="B858" i="2"/>
  <c r="B850" i="2"/>
  <c r="B842" i="2"/>
  <c r="B834" i="2"/>
  <c r="B826" i="2"/>
  <c r="B818" i="2"/>
  <c r="B810" i="2"/>
  <c r="B802" i="2"/>
  <c r="B794" i="2"/>
  <c r="B786" i="2"/>
  <c r="B778" i="2"/>
  <c r="B770" i="2"/>
  <c r="B762" i="2"/>
  <c r="B754" i="2"/>
  <c r="B746" i="2"/>
  <c r="B738" i="2"/>
  <c r="B730" i="2"/>
  <c r="B722" i="2"/>
  <c r="B714" i="2"/>
  <c r="B706" i="2"/>
  <c r="B698" i="2"/>
  <c r="B690" i="2"/>
  <c r="B682" i="2"/>
  <c r="B674" i="2"/>
  <c r="B666" i="2"/>
  <c r="B658" i="2"/>
  <c r="B650" i="2"/>
  <c r="B642" i="2"/>
  <c r="B634" i="2"/>
  <c r="B626" i="2"/>
  <c r="B618" i="2"/>
  <c r="B610" i="2"/>
  <c r="B602" i="2"/>
  <c r="B594" i="2"/>
  <c r="B586" i="2"/>
  <c r="B578" i="2"/>
  <c r="B570" i="2"/>
  <c r="B562" i="2"/>
  <c r="B554" i="2"/>
  <c r="B546" i="2"/>
  <c r="B1505" i="2"/>
  <c r="B1497" i="2"/>
  <c r="B1489" i="2"/>
  <c r="B1481" i="2"/>
  <c r="B1473" i="2"/>
  <c r="B1465" i="2"/>
  <c r="B1457" i="2"/>
  <c r="B1449" i="2"/>
  <c r="B1441" i="2"/>
  <c r="B1433" i="2"/>
  <c r="B1425" i="2"/>
  <c r="B1417" i="2"/>
  <c r="B1409" i="2"/>
  <c r="B1401" i="2"/>
  <c r="B1393" i="2"/>
  <c r="B1385" i="2"/>
  <c r="C1478" i="2"/>
  <c r="B1377" i="2"/>
  <c r="B1369" i="2"/>
  <c r="B1361" i="2"/>
  <c r="B1353" i="2"/>
  <c r="B1345" i="2"/>
  <c r="B1337" i="2"/>
  <c r="B1329" i="2"/>
  <c r="B1321" i="2"/>
  <c r="B1313" i="2"/>
  <c r="B1305" i="2"/>
  <c r="B1297" i="2"/>
  <c r="B1289" i="2"/>
  <c r="B1281" i="2"/>
  <c r="B1273" i="2"/>
  <c r="B1265" i="2"/>
  <c r="B1257" i="2"/>
  <c r="B1249" i="2"/>
  <c r="B1241" i="2"/>
  <c r="B1233" i="2"/>
  <c r="B1225" i="2"/>
  <c r="B1217" i="2"/>
  <c r="B1209" i="2"/>
  <c r="B1201" i="2"/>
  <c r="B1193" i="2"/>
  <c r="B1185" i="2"/>
  <c r="B1177" i="2"/>
  <c r="B1169" i="2"/>
  <c r="B1161" i="2"/>
  <c r="B1153" i="2"/>
  <c r="B1145" i="2"/>
  <c r="B1137" i="2"/>
  <c r="B1129" i="2"/>
  <c r="B1121" i="2"/>
  <c r="B1113" i="2"/>
  <c r="B1105" i="2"/>
  <c r="B1097" i="2"/>
  <c r="B1089" i="2"/>
  <c r="B1081" i="2"/>
  <c r="B1073" i="2"/>
  <c r="B1065" i="2"/>
  <c r="B1057" i="2"/>
  <c r="B1049" i="2"/>
  <c r="B1041" i="2"/>
  <c r="B1033" i="2"/>
  <c r="B1025" i="2"/>
  <c r="B1017" i="2"/>
  <c r="B1009" i="2"/>
  <c r="B1001" i="2"/>
  <c r="B993" i="2"/>
  <c r="B985" i="2"/>
  <c r="B977" i="2"/>
  <c r="B969" i="2"/>
  <c r="B961" i="2"/>
  <c r="B953" i="2"/>
  <c r="B945" i="2"/>
  <c r="B937" i="2"/>
  <c r="B929" i="2"/>
  <c r="B921" i="2"/>
  <c r="B913" i="2"/>
  <c r="B905" i="2"/>
  <c r="B897" i="2"/>
  <c r="B889" i="2"/>
  <c r="B881" i="2"/>
  <c r="B873" i="2"/>
  <c r="B865" i="2"/>
  <c r="B857" i="2"/>
  <c r="B849" i="2"/>
  <c r="B841" i="2"/>
  <c r="B833" i="2"/>
  <c r="B825" i="2"/>
  <c r="B817" i="2"/>
  <c r="B809" i="2"/>
  <c r="B801" i="2"/>
  <c r="B793" i="2"/>
  <c r="B785" i="2"/>
  <c r="B777" i="2"/>
  <c r="B769" i="2"/>
  <c r="B761" i="2"/>
  <c r="B753" i="2"/>
  <c r="B745" i="2"/>
  <c r="B737" i="2"/>
  <c r="B729" i="2"/>
  <c r="B721" i="2"/>
  <c r="B713" i="2"/>
  <c r="B1396" i="2"/>
  <c r="B1388" i="2"/>
  <c r="B1380" i="2"/>
  <c r="B1372" i="2"/>
  <c r="B1364" i="2"/>
  <c r="B1356" i="2"/>
  <c r="B1348" i="2"/>
  <c r="B1340" i="2"/>
  <c r="B1332" i="2"/>
  <c r="B1324" i="2"/>
  <c r="B1316" i="2"/>
  <c r="B1308" i="2"/>
  <c r="B1300" i="2"/>
  <c r="B1292" i="2"/>
  <c r="B1284" i="2"/>
  <c r="B1276" i="2"/>
  <c r="B1268" i="2"/>
  <c r="B1260" i="2"/>
  <c r="B1252" i="2"/>
  <c r="B1244" i="2"/>
  <c r="B1236" i="2"/>
  <c r="B1228" i="2"/>
  <c r="B1220" i="2"/>
  <c r="B1212" i="2"/>
  <c r="B1204" i="2"/>
  <c r="B1196" i="2"/>
  <c r="B1188" i="2"/>
  <c r="B1180" i="2"/>
  <c r="B1172" i="2"/>
  <c r="B1164" i="2"/>
  <c r="B1156" i="2"/>
  <c r="B1148" i="2"/>
  <c r="B1140" i="2"/>
  <c r="B1132" i="2"/>
  <c r="B1124" i="2"/>
  <c r="B1116" i="2"/>
  <c r="B1108" i="2"/>
  <c r="B1100" i="2"/>
  <c r="B1092" i="2"/>
  <c r="B1084" i="2"/>
  <c r="B1076" i="2"/>
  <c r="B1068" i="2"/>
  <c r="B1060" i="2"/>
  <c r="B1052" i="2"/>
  <c r="B1044" i="2"/>
  <c r="B1036" i="2"/>
  <c r="B1028" i="2"/>
  <c r="B1020" i="2"/>
  <c r="B1012" i="2"/>
  <c r="B1004" i="2"/>
  <c r="B996" i="2"/>
  <c r="B988" i="2"/>
  <c r="B980" i="2"/>
  <c r="B972" i="2"/>
  <c r="B964" i="2"/>
  <c r="B956" i="2"/>
  <c r="B948" i="2"/>
  <c r="B940" i="2"/>
  <c r="B932" i="2"/>
  <c r="B924" i="2"/>
  <c r="B916" i="2"/>
  <c r="B908" i="2"/>
  <c r="B900" i="2"/>
  <c r="B892" i="2"/>
  <c r="B884" i="2"/>
  <c r="B876" i="2"/>
  <c r="B868" i="2"/>
  <c r="B860" i="2"/>
  <c r="B852" i="2"/>
  <c r="B844" i="2"/>
  <c r="B836" i="2"/>
  <c r="B828" i="2"/>
  <c r="B820" i="2"/>
  <c r="B812" i="2"/>
  <c r="B804" i="2"/>
  <c r="B796" i="2"/>
  <c r="B788" i="2"/>
  <c r="B780" i="2"/>
  <c r="B772" i="2"/>
  <c r="B764" i="2"/>
  <c r="B756" i="2"/>
  <c r="B748" i="2"/>
  <c r="B740" i="2"/>
  <c r="B732" i="2"/>
  <c r="B724" i="2"/>
  <c r="B705" i="2"/>
  <c r="B697" i="2"/>
  <c r="B689" i="2"/>
  <c r="B681" i="2"/>
  <c r="B673" i="2"/>
  <c r="B665" i="2"/>
  <c r="B657" i="2"/>
  <c r="B649" i="2"/>
  <c r="B641" i="2"/>
  <c r="B633" i="2"/>
  <c r="B625" i="2"/>
  <c r="B617" i="2"/>
  <c r="B609" i="2"/>
  <c r="B601" i="2"/>
  <c r="B593" i="2"/>
  <c r="B585" i="2"/>
  <c r="B577" i="2"/>
  <c r="B569" i="2"/>
  <c r="B561" i="2"/>
  <c r="B553" i="2"/>
  <c r="B545" i="2"/>
  <c r="B537" i="2"/>
  <c r="B529" i="2"/>
  <c r="B521" i="2"/>
  <c r="B513" i="2"/>
  <c r="B505" i="2"/>
  <c r="B497" i="2"/>
  <c r="B489" i="2"/>
  <c r="B481" i="2"/>
  <c r="B473" i="2"/>
  <c r="B465" i="2"/>
  <c r="B457" i="2"/>
  <c r="B449" i="2"/>
  <c r="B441" i="2"/>
  <c r="B433" i="2"/>
  <c r="B425" i="2"/>
  <c r="B417" i="2"/>
  <c r="B409" i="2"/>
  <c r="B401" i="2"/>
  <c r="B393" i="2"/>
  <c r="B385" i="2"/>
  <c r="B377" i="2"/>
  <c r="B369" i="2"/>
  <c r="B361" i="2"/>
  <c r="B353" i="2"/>
  <c r="B345" i="2"/>
  <c r="B337" i="2"/>
  <c r="B329" i="2"/>
  <c r="B321" i="2"/>
  <c r="B313" i="2"/>
  <c r="B305" i="2"/>
  <c r="B297" i="2"/>
  <c r="B289" i="2"/>
  <c r="B281" i="2"/>
  <c r="B273" i="2"/>
  <c r="B265" i="2"/>
  <c r="B257" i="2"/>
  <c r="B249" i="2"/>
  <c r="B241" i="2"/>
  <c r="B233" i="2"/>
  <c r="B225" i="2"/>
  <c r="B217" i="2"/>
  <c r="B209" i="2"/>
  <c r="B201" i="2"/>
  <c r="B193" i="2"/>
  <c r="B185" i="2"/>
  <c r="B177" i="2"/>
  <c r="B169" i="2"/>
  <c r="B161" i="2"/>
  <c r="B153" i="2"/>
  <c r="B145" i="2"/>
  <c r="B137" i="2"/>
  <c r="B129" i="2"/>
  <c r="B121" i="2"/>
  <c r="B113" i="2"/>
  <c r="B105" i="2"/>
  <c r="B97" i="2"/>
  <c r="B89" i="2"/>
  <c r="B81" i="2"/>
  <c r="B73" i="2"/>
  <c r="B65" i="2"/>
  <c r="B57" i="2"/>
  <c r="B49" i="2"/>
  <c r="B41" i="2"/>
  <c r="B33" i="2"/>
  <c r="B716" i="2"/>
  <c r="B708" i="2"/>
  <c r="B700" i="2"/>
  <c r="B692" i="2"/>
  <c r="B684" i="2"/>
  <c r="B676" i="2"/>
  <c r="B668" i="2"/>
  <c r="B660" i="2"/>
  <c r="B652" i="2"/>
  <c r="B644" i="2"/>
  <c r="B636" i="2"/>
  <c r="B628" i="2"/>
  <c r="B620" i="2"/>
  <c r="B612" i="2"/>
  <c r="B604" i="2"/>
  <c r="B596" i="2"/>
  <c r="B588" i="2"/>
  <c r="B580" i="2"/>
  <c r="B572" i="2"/>
  <c r="B564" i="2"/>
  <c r="B556" i="2"/>
  <c r="B548" i="2"/>
  <c r="B540" i="2"/>
  <c r="B532" i="2"/>
  <c r="B524" i="2"/>
  <c r="B516" i="2"/>
  <c r="B508" i="2"/>
  <c r="B500" i="2"/>
  <c r="B492" i="2"/>
  <c r="B484" i="2"/>
  <c r="B476" i="2"/>
  <c r="B468" i="2"/>
  <c r="B460" i="2"/>
  <c r="B452" i="2"/>
  <c r="B444" i="2"/>
  <c r="B436" i="2"/>
  <c r="B428" i="2"/>
  <c r="B420" i="2"/>
  <c r="B412" i="2"/>
  <c r="B404" i="2"/>
  <c r="B396" i="2"/>
  <c r="B388" i="2"/>
  <c r="B380" i="2"/>
  <c r="B372" i="2"/>
  <c r="B364" i="2"/>
  <c r="B356" i="2"/>
  <c r="B348" i="2"/>
  <c r="B340" i="2"/>
  <c r="B332" i="2"/>
  <c r="B324" i="2"/>
  <c r="B316" i="2"/>
  <c r="B308" i="2"/>
  <c r="B300" i="2"/>
  <c r="B292" i="2"/>
  <c r="B284" i="2"/>
  <c r="B276" i="2"/>
  <c r="B268" i="2"/>
  <c r="B260" i="2"/>
  <c r="B252" i="2"/>
  <c r="B244" i="2"/>
  <c r="B1501" i="2"/>
  <c r="B1493" i="2"/>
  <c r="B1485" i="2"/>
  <c r="B1477" i="2"/>
  <c r="B1469" i="2"/>
  <c r="B1461" i="2"/>
  <c r="B1453" i="2"/>
  <c r="B1445" i="2"/>
  <c r="B1437" i="2"/>
  <c r="B1429" i="2"/>
  <c r="B1421" i="2"/>
  <c r="B1413" i="2"/>
  <c r="B1405" i="2"/>
  <c r="B1397" i="2"/>
  <c r="B1389" i="2"/>
  <c r="B1381" i="2"/>
  <c r="B1373" i="2"/>
  <c r="B1365" i="2"/>
  <c r="B1357" i="2"/>
  <c r="B1349" i="2"/>
  <c r="B1341" i="2"/>
  <c r="B1333" i="2"/>
  <c r="B1325" i="2"/>
  <c r="B1317" i="2"/>
  <c r="B1309" i="2"/>
  <c r="B1301" i="2"/>
  <c r="B1293" i="2"/>
  <c r="B1285" i="2"/>
  <c r="B1277" i="2"/>
  <c r="B1269" i="2"/>
  <c r="B1261" i="2"/>
  <c r="B1253" i="2"/>
  <c r="B1245" i="2"/>
  <c r="B1237" i="2"/>
  <c r="B1229" i="2"/>
  <c r="B1221" i="2"/>
  <c r="B1213" i="2"/>
  <c r="B1205" i="2"/>
  <c r="B1197" i="2"/>
  <c r="B1189" i="2"/>
  <c r="B1181" i="2"/>
  <c r="B1173" i="2"/>
  <c r="B1165" i="2"/>
  <c r="B1157" i="2"/>
  <c r="B1149" i="2"/>
  <c r="B1141" i="2"/>
  <c r="B1133" i="2"/>
  <c r="B1125" i="2"/>
  <c r="B1117" i="2"/>
  <c r="B1109" i="2"/>
  <c r="B1101" i="2"/>
  <c r="B1093" i="2"/>
  <c r="B1085" i="2"/>
  <c r="B1077" i="2"/>
  <c r="B1069" i="2"/>
  <c r="B1061" i="2"/>
  <c r="B1053" i="2"/>
  <c r="B1045" i="2"/>
  <c r="B1037" i="2"/>
  <c r="B1029" i="2"/>
  <c r="B1021" i="2"/>
  <c r="B1013" i="2"/>
  <c r="B1005" i="2"/>
  <c r="B997" i="2"/>
  <c r="B989" i="2"/>
  <c r="B981" i="2"/>
  <c r="B973" i="2"/>
  <c r="B965" i="2"/>
  <c r="B957" i="2"/>
  <c r="B949" i="2"/>
  <c r="B941" i="2"/>
  <c r="B933" i="2"/>
  <c r="B925" i="2"/>
  <c r="B917" i="2"/>
  <c r="B909" i="2"/>
  <c r="B901" i="2"/>
  <c r="B893" i="2"/>
  <c r="B885" i="2"/>
  <c r="B877" i="2"/>
  <c r="B869" i="2"/>
  <c r="B861" i="2"/>
  <c r="B853" i="2"/>
  <c r="B845" i="2"/>
  <c r="B837" i="2"/>
  <c r="B829" i="2"/>
  <c r="B821" i="2"/>
  <c r="B813" i="2"/>
  <c r="B805" i="2"/>
  <c r="B797" i="2"/>
  <c r="B789" i="2"/>
  <c r="B781" i="2"/>
  <c r="B773" i="2"/>
  <c r="B765" i="2"/>
  <c r="B757" i="2"/>
  <c r="B749" i="2"/>
  <c r="B741" i="2"/>
  <c r="B733" i="2"/>
  <c r="B725" i="2"/>
  <c r="B717" i="2"/>
  <c r="B709" i="2"/>
  <c r="B701" i="2"/>
  <c r="B693" i="2"/>
  <c r="B685" i="2"/>
  <c r="B677" i="2"/>
  <c r="B669" i="2"/>
  <c r="B661" i="2"/>
  <c r="B653" i="2"/>
  <c r="B645" i="2"/>
  <c r="B637" i="2"/>
  <c r="B629" i="2"/>
  <c r="B621" i="2"/>
  <c r="B613" i="2"/>
  <c r="B605" i="2"/>
  <c r="B597" i="2"/>
  <c r="B589" i="2"/>
  <c r="B581" i="2"/>
  <c r="B573" i="2"/>
  <c r="B565" i="2"/>
  <c r="B557" i="2"/>
  <c r="B549" i="2"/>
  <c r="B541" i="2"/>
  <c r="B533" i="2"/>
  <c r="B525" i="2"/>
  <c r="B517" i="2"/>
  <c r="B509" i="2"/>
  <c r="B501" i="2"/>
  <c r="B493" i="2"/>
  <c r="B485" i="2"/>
  <c r="B477" i="2"/>
  <c r="B469" i="2"/>
  <c r="B461" i="2"/>
  <c r="B453" i="2"/>
  <c r="B445" i="2"/>
  <c r="B437" i="2"/>
  <c r="B429" i="2"/>
  <c r="B421" i="2"/>
  <c r="B413" i="2"/>
  <c r="B405" i="2"/>
  <c r="B397" i="2"/>
  <c r="B389" i="2"/>
  <c r="B381" i="2"/>
  <c r="B373" i="2"/>
  <c r="B365" i="2"/>
  <c r="B357" i="2"/>
  <c r="B349" i="2"/>
  <c r="B341" i="2"/>
  <c r="B333" i="2"/>
  <c r="B325" i="2"/>
  <c r="B317" i="2"/>
  <c r="B309" i="2"/>
  <c r="B301" i="2"/>
  <c r="B293" i="2"/>
  <c r="B285" i="2"/>
  <c r="B277" i="2"/>
  <c r="B269" i="2"/>
  <c r="B261" i="2"/>
  <c r="B253" i="2"/>
  <c r="B245" i="2"/>
  <c r="B237" i="2"/>
  <c r="B229" i="2"/>
  <c r="B221" i="2"/>
  <c r="B213" i="2"/>
  <c r="B205" i="2"/>
  <c r="B197" i="2"/>
  <c r="B189" i="2"/>
  <c r="B181" i="2"/>
  <c r="B173" i="2"/>
  <c r="B165" i="2"/>
  <c r="B157" i="2"/>
  <c r="B149" i="2"/>
  <c r="B141" i="2"/>
  <c r="B133" i="2"/>
  <c r="B125" i="2"/>
  <c r="B117" i="2"/>
  <c r="B109" i="2"/>
  <c r="B101" i="2"/>
  <c r="B93" i="2"/>
  <c r="B85" i="2"/>
  <c r="B77" i="2"/>
  <c r="B69" i="2"/>
  <c r="B61" i="2"/>
  <c r="B53" i="2"/>
  <c r="B45" i="2"/>
  <c r="B37" i="2"/>
  <c r="B1174" i="2"/>
  <c r="B1142" i="2"/>
  <c r="B918" i="2"/>
  <c r="B886" i="2"/>
  <c r="B758" i="2"/>
  <c r="C1505" i="2"/>
  <c r="C1497" i="2"/>
  <c r="C1489" i="2"/>
  <c r="C1481" i="2"/>
  <c r="C1473" i="2"/>
  <c r="C1465" i="2"/>
  <c r="C1457" i="2"/>
  <c r="C1449" i="2"/>
  <c r="C1441" i="2"/>
  <c r="C1433" i="2"/>
  <c r="C1425" i="2"/>
  <c r="C1417" i="2"/>
  <c r="C1409" i="2"/>
  <c r="C1401" i="2"/>
  <c r="C1393" i="2"/>
  <c r="C1385" i="2"/>
  <c r="C1377" i="2"/>
  <c r="C1369" i="2"/>
  <c r="C1361" i="2"/>
  <c r="C1353" i="2"/>
  <c r="C1345" i="2"/>
  <c r="C1337" i="2"/>
  <c r="C1504" i="2"/>
  <c r="C1496" i="2"/>
  <c r="C1488" i="2"/>
  <c r="C1480" i="2"/>
  <c r="C1472" i="2"/>
  <c r="C1464" i="2"/>
  <c r="C1456" i="2"/>
  <c r="C1448" i="2"/>
  <c r="C1440" i="2"/>
  <c r="C1432" i="2"/>
  <c r="C1424" i="2"/>
  <c r="C1416" i="2"/>
  <c r="C1408" i="2"/>
  <c r="C1400" i="2"/>
  <c r="C1392" i="2"/>
  <c r="C1384" i="2"/>
  <c r="C1376" i="2"/>
  <c r="C1368" i="2"/>
  <c r="C1360" i="2"/>
  <c r="C1352" i="2"/>
  <c r="C1344" i="2"/>
  <c r="C1336" i="2"/>
  <c r="C1328" i="2"/>
  <c r="C1320" i="2"/>
  <c r="C1312" i="2"/>
  <c r="C1304" i="2"/>
  <c r="C1296" i="2"/>
  <c r="C1288" i="2"/>
  <c r="C1280" i="2"/>
  <c r="C1272" i="2"/>
  <c r="C1264" i="2"/>
  <c r="C1256" i="2"/>
  <c r="C1248" i="2"/>
  <c r="C1240" i="2"/>
  <c r="C1232" i="2"/>
  <c r="C1224" i="2"/>
  <c r="C1216" i="2"/>
  <c r="C1208" i="2"/>
  <c r="C1200" i="2"/>
  <c r="C1192" i="2"/>
  <c r="C1184" i="2"/>
  <c r="C1176" i="2"/>
  <c r="C1168" i="2"/>
  <c r="C1160" i="2"/>
  <c r="C1152" i="2"/>
  <c r="C1144" i="2"/>
  <c r="C1136" i="2"/>
  <c r="C1128" i="2"/>
  <c r="C1120" i="2"/>
  <c r="C1112" i="2"/>
  <c r="C1104" i="2"/>
  <c r="C1096" i="2"/>
  <c r="C1088" i="2"/>
  <c r="C1080" i="2"/>
  <c r="C1072" i="2"/>
  <c r="C1064" i="2"/>
  <c r="C1056" i="2"/>
  <c r="C1048" i="2"/>
  <c r="C1040" i="2"/>
  <c r="C1032" i="2"/>
  <c r="C1024" i="2"/>
  <c r="C1016" i="2"/>
  <c r="C1008" i="2"/>
  <c r="C1000" i="2"/>
  <c r="C992" i="2"/>
  <c r="C984" i="2"/>
  <c r="C976" i="2"/>
  <c r="C968" i="2"/>
  <c r="C960" i="2"/>
  <c r="C952" i="2"/>
  <c r="C944" i="2"/>
  <c r="C936" i="2"/>
  <c r="C928" i="2"/>
  <c r="C920" i="2"/>
  <c r="C912" i="2"/>
  <c r="C904" i="2"/>
  <c r="C896" i="2"/>
  <c r="C888" i="2"/>
  <c r="C880" i="2"/>
  <c r="C872" i="2"/>
  <c r="C864" i="2"/>
  <c r="C856" i="2"/>
  <c r="C848" i="2"/>
  <c r="C840" i="2"/>
  <c r="C832" i="2"/>
  <c r="C824" i="2"/>
  <c r="C816" i="2"/>
  <c r="C808" i="2"/>
  <c r="C800" i="2"/>
  <c r="C792" i="2"/>
  <c r="C784" i="2"/>
  <c r="C776" i="2"/>
  <c r="C768" i="2"/>
  <c r="C760" i="2"/>
  <c r="C752" i="2"/>
  <c r="C744" i="2"/>
  <c r="C736" i="2"/>
  <c r="C728" i="2"/>
  <c r="C720" i="2"/>
  <c r="C1329" i="2"/>
  <c r="C1321" i="2"/>
  <c r="C1313" i="2"/>
  <c r="C1305" i="2"/>
  <c r="C1297" i="2"/>
  <c r="C1289" i="2"/>
  <c r="C1281" i="2"/>
  <c r="C1273" i="2"/>
  <c r="C1265" i="2"/>
  <c r="C1257" i="2"/>
  <c r="C1249" i="2"/>
  <c r="C1241" i="2"/>
  <c r="C1233" i="2"/>
  <c r="C1225" i="2"/>
  <c r="C1217" i="2"/>
  <c r="C1209" i="2"/>
  <c r="C1201" i="2"/>
  <c r="C1193" i="2"/>
  <c r="C1185" i="2"/>
  <c r="C1177" i="2"/>
  <c r="C1169" i="2"/>
  <c r="C1161" i="2"/>
  <c r="C1153" i="2"/>
  <c r="C1145" i="2"/>
  <c r="C1137" i="2"/>
  <c r="C1129" i="2"/>
  <c r="C1121" i="2"/>
  <c r="C1113" i="2"/>
  <c r="C1105" i="2"/>
  <c r="C1097" i="2"/>
  <c r="C1089" i="2"/>
  <c r="C1081" i="2"/>
  <c r="C1073" i="2"/>
  <c r="C1065" i="2"/>
  <c r="C1057" i="2"/>
  <c r="C1049" i="2"/>
  <c r="C1041" i="2"/>
  <c r="C1033" i="2"/>
  <c r="C1025" i="2"/>
  <c r="C1017" i="2"/>
  <c r="C1009" i="2"/>
  <c r="C1001" i="2"/>
  <c r="C993" i="2"/>
  <c r="C985" i="2"/>
  <c r="C977" i="2"/>
  <c r="C969" i="2"/>
  <c r="C961" i="2"/>
  <c r="C953" i="2"/>
  <c r="C945" i="2"/>
  <c r="C937" i="2"/>
  <c r="C929" i="2"/>
  <c r="C921" i="2"/>
  <c r="C913" i="2"/>
  <c r="C905" i="2"/>
  <c r="C897" i="2"/>
  <c r="C889" i="2"/>
  <c r="C881" i="2"/>
  <c r="C873" i="2"/>
  <c r="C865" i="2"/>
  <c r="C857" i="2"/>
  <c r="C849" i="2"/>
  <c r="C841" i="2"/>
  <c r="C833" i="2"/>
  <c r="C825" i="2"/>
  <c r="C817" i="2"/>
  <c r="C809" i="2"/>
  <c r="C801" i="2"/>
  <c r="C793" i="2"/>
  <c r="C785" i="2"/>
  <c r="C777" i="2"/>
  <c r="C769" i="2"/>
  <c r="C761" i="2"/>
  <c r="C753" i="2"/>
  <c r="C745" i="2"/>
  <c r="C737" i="2"/>
  <c r="C729" i="2"/>
  <c r="C721" i="2"/>
  <c r="C713" i="2"/>
  <c r="C705" i="2"/>
  <c r="C712" i="2"/>
  <c r="C704" i="2"/>
  <c r="C696" i="2"/>
  <c r="C688" i="2"/>
  <c r="C680" i="2"/>
  <c r="C672" i="2"/>
  <c r="C664" i="2"/>
  <c r="C656" i="2"/>
  <c r="C648" i="2"/>
  <c r="C640" i="2"/>
  <c r="C632" i="2"/>
  <c r="C624" i="2"/>
  <c r="C616" i="2"/>
  <c r="C608" i="2"/>
  <c r="C600" i="2"/>
  <c r="C592" i="2"/>
  <c r="C584" i="2"/>
  <c r="C576" i="2"/>
  <c r="C568" i="2"/>
  <c r="C560" i="2"/>
  <c r="C552" i="2"/>
  <c r="C544" i="2"/>
  <c r="C536" i="2"/>
  <c r="C528" i="2"/>
  <c r="C520" i="2"/>
  <c r="C512" i="2"/>
  <c r="C504" i="2"/>
  <c r="C496" i="2"/>
  <c r="C488" i="2"/>
  <c r="C480" i="2"/>
  <c r="C472" i="2"/>
  <c r="C464" i="2"/>
  <c r="C456" i="2"/>
  <c r="C448" i="2"/>
  <c r="C440" i="2"/>
  <c r="C432" i="2"/>
  <c r="C424" i="2"/>
  <c r="C416" i="2"/>
  <c r="C408" i="2"/>
  <c r="C400" i="2"/>
  <c r="C392" i="2"/>
  <c r="C384" i="2"/>
  <c r="C376" i="2"/>
  <c r="C368" i="2"/>
  <c r="C360" i="2"/>
  <c r="C352" i="2"/>
  <c r="C344" i="2"/>
  <c r="C336" i="2"/>
  <c r="C328" i="2"/>
  <c r="C320" i="2"/>
  <c r="C312" i="2"/>
  <c r="C304" i="2"/>
  <c r="C296" i="2"/>
  <c r="C288" i="2"/>
  <c r="C280" i="2"/>
  <c r="C272" i="2"/>
  <c r="C264" i="2"/>
  <c r="C256" i="2"/>
  <c r="C248" i="2"/>
  <c r="C240" i="2"/>
  <c r="C232" i="2"/>
  <c r="C224" i="2"/>
  <c r="C216" i="2"/>
  <c r="C208" i="2"/>
  <c r="C200" i="2"/>
  <c r="C192" i="2"/>
  <c r="C184" i="2"/>
  <c r="C176" i="2"/>
  <c r="C168" i="2"/>
  <c r="C160" i="2"/>
  <c r="C152" i="2"/>
  <c r="C144" i="2"/>
  <c r="C136" i="2"/>
  <c r="C128" i="2"/>
  <c r="C120" i="2"/>
  <c r="C112" i="2"/>
  <c r="C104" i="2"/>
  <c r="C96" i="2"/>
  <c r="C88" i="2"/>
  <c r="C80" i="2"/>
  <c r="C72" i="2"/>
  <c r="C64" i="2"/>
  <c r="C56" i="2"/>
  <c r="C48" i="2"/>
  <c r="C40" i="2"/>
  <c r="B29" i="2"/>
  <c r="B1499" i="2"/>
  <c r="B1491" i="2"/>
  <c r="B1483" i="2"/>
  <c r="B1475" i="2"/>
  <c r="B1467" i="2"/>
  <c r="B1459" i="2"/>
  <c r="B1451" i="2"/>
  <c r="B1443" i="2"/>
  <c r="B1435" i="2"/>
  <c r="B1427" i="2"/>
  <c r="B1419" i="2"/>
  <c r="B1411" i="2"/>
  <c r="B1403" i="2"/>
  <c r="B1395" i="2"/>
  <c r="B1387" i="2"/>
  <c r="B1379" i="2"/>
  <c r="B1371" i="2"/>
  <c r="B1363" i="2"/>
  <c r="B1355" i="2"/>
  <c r="B1347" i="2"/>
  <c r="B1339" i="2"/>
  <c r="B1331" i="2"/>
  <c r="B635" i="2"/>
  <c r="B547" i="2"/>
  <c r="C697" i="2"/>
  <c r="C689" i="2"/>
  <c r="C681" i="2"/>
  <c r="C673" i="2"/>
  <c r="C665" i="2"/>
  <c r="C657" i="2"/>
  <c r="C649" i="2"/>
  <c r="C641" i="2"/>
  <c r="C633" i="2"/>
  <c r="C625" i="2"/>
  <c r="C617" i="2"/>
  <c r="C609" i="2"/>
  <c r="C601" i="2"/>
  <c r="C593" i="2"/>
  <c r="C585" i="2"/>
  <c r="C577" i="2"/>
  <c r="C569" i="2"/>
  <c r="C561" i="2"/>
  <c r="C553" i="2"/>
  <c r="C545" i="2"/>
  <c r="C537" i="2"/>
  <c r="C529" i="2"/>
  <c r="C521" i="2"/>
  <c r="C513" i="2"/>
  <c r="C505" i="2"/>
  <c r="C497" i="2"/>
  <c r="C489" i="2"/>
  <c r="C481" i="2"/>
  <c r="C473" i="2"/>
  <c r="C465" i="2"/>
  <c r="C457" i="2"/>
  <c r="C449" i="2"/>
  <c r="C441" i="2"/>
  <c r="C433" i="2"/>
  <c r="C425" i="2"/>
  <c r="C417" i="2"/>
  <c r="C409" i="2"/>
  <c r="C401" i="2"/>
  <c r="C393" i="2"/>
  <c r="C385" i="2"/>
  <c r="C377" i="2"/>
  <c r="C369" i="2"/>
  <c r="C361" i="2"/>
  <c r="C353" i="2"/>
  <c r="C345" i="2"/>
  <c r="C337" i="2"/>
  <c r="C329" i="2"/>
  <c r="C321" i="2"/>
  <c r="C313" i="2"/>
  <c r="C305" i="2"/>
  <c r="C297" i="2"/>
  <c r="C289" i="2"/>
  <c r="C281" i="2"/>
  <c r="C273" i="2"/>
  <c r="C265" i="2"/>
  <c r="C257" i="2"/>
  <c r="C249" i="2"/>
  <c r="C241" i="2"/>
  <c r="C233" i="2"/>
  <c r="C225" i="2"/>
  <c r="C217" i="2"/>
  <c r="C209" i="2"/>
  <c r="C201" i="2"/>
  <c r="C193" i="2"/>
  <c r="C185" i="2"/>
  <c r="C177" i="2"/>
  <c r="C169" i="2"/>
  <c r="C161" i="2"/>
  <c r="C153" i="2"/>
  <c r="C145" i="2"/>
  <c r="C137" i="2"/>
  <c r="C129" i="2"/>
  <c r="C121" i="2"/>
  <c r="C113" i="2"/>
  <c r="C105" i="2"/>
  <c r="C97" i="2"/>
  <c r="C89" i="2"/>
  <c r="C81" i="2"/>
  <c r="C73" i="2"/>
  <c r="C65" i="2"/>
  <c r="C57" i="2"/>
  <c r="C49" i="2"/>
  <c r="C41" i="2"/>
  <c r="C33" i="2"/>
  <c r="C32" i="2"/>
  <c r="B1230" i="2"/>
  <c r="B1222" i="2"/>
  <c r="B1214" i="2"/>
  <c r="B1198" i="2"/>
  <c r="B1190" i="2"/>
  <c r="B1182" i="2"/>
  <c r="B1166" i="2"/>
  <c r="B1158" i="2"/>
  <c r="B1150" i="2"/>
  <c r="B1134" i="2"/>
  <c r="B1126" i="2"/>
  <c r="B1118" i="2"/>
  <c r="B1102" i="2"/>
  <c r="B1094" i="2"/>
  <c r="B1086" i="2"/>
  <c r="B1070" i="2"/>
  <c r="B1062" i="2"/>
  <c r="B1054" i="2"/>
  <c r="B1038" i="2"/>
  <c r="B1030" i="2"/>
  <c r="B1022" i="2"/>
  <c r="B1006" i="2"/>
  <c r="B998" i="2"/>
  <c r="B990" i="2"/>
  <c r="B974" i="2"/>
  <c r="B966" i="2"/>
  <c r="B958" i="2"/>
  <c r="B942" i="2"/>
  <c r="B934" i="2"/>
  <c r="B926" i="2"/>
  <c r="B910" i="2"/>
  <c r="B902" i="2"/>
  <c r="B894" i="2"/>
  <c r="B878" i="2"/>
  <c r="B870" i="2"/>
  <c r="B862" i="2"/>
  <c r="B846" i="2"/>
  <c r="B838" i="2"/>
  <c r="B830" i="2"/>
  <c r="B814" i="2"/>
  <c r="B806" i="2"/>
  <c r="B798" i="2"/>
  <c r="B782" i="2"/>
  <c r="B774" i="2"/>
  <c r="B766" i="2"/>
  <c r="B750" i="2"/>
  <c r="B742" i="2"/>
  <c r="B734" i="2"/>
  <c r="B718" i="2"/>
  <c r="B710" i="2"/>
  <c r="B702" i="2"/>
  <c r="B694" i="2"/>
  <c r="B686" i="2"/>
  <c r="B678" i="2"/>
  <c r="B670" i="2"/>
  <c r="B662" i="2"/>
  <c r="B654" i="2"/>
  <c r="B646" i="2"/>
  <c r="B638" i="2"/>
  <c r="B630" i="2"/>
  <c r="B622" i="2"/>
  <c r="B614" i="2"/>
  <c r="B606" i="2"/>
  <c r="B598" i="2"/>
  <c r="B590" i="2"/>
  <c r="B582" i="2"/>
  <c r="B574" i="2"/>
  <c r="B566" i="2"/>
  <c r="B558" i="2"/>
  <c r="B550" i="2"/>
  <c r="B542" i="2"/>
  <c r="B534" i="2"/>
  <c r="B526" i="2"/>
  <c r="B518" i="2"/>
  <c r="B510" i="2"/>
  <c r="B502" i="2"/>
  <c r="B494" i="2"/>
  <c r="B486" i="2"/>
  <c r="B1323" i="2"/>
  <c r="B1315" i="2"/>
  <c r="B1307" i="2"/>
  <c r="B1299" i="2"/>
  <c r="B1291" i="2"/>
  <c r="B1283" i="2"/>
  <c r="B1275" i="2"/>
  <c r="B1267" i="2"/>
  <c r="B1259" i="2"/>
  <c r="B1251" i="2"/>
  <c r="B1243" i="2"/>
  <c r="B1235" i="2"/>
  <c r="B1227" i="2"/>
  <c r="B1219" i="2"/>
  <c r="B1211" i="2"/>
  <c r="B1203" i="2"/>
  <c r="B1195" i="2"/>
  <c r="B1187" i="2"/>
  <c r="B1179" i="2"/>
  <c r="B1171" i="2"/>
  <c r="B1163" i="2"/>
  <c r="B1155" i="2"/>
  <c r="B1147" i="2"/>
  <c r="B1139" i="2"/>
  <c r="B1131" i="2"/>
  <c r="B1123" i="2"/>
  <c r="B1115" i="2"/>
  <c r="B1107" i="2"/>
  <c r="B1099" i="2"/>
  <c r="B1091" i="2"/>
  <c r="B1083" i="2"/>
  <c r="B1075" i="2"/>
  <c r="B1067" i="2"/>
  <c r="B1059" i="2"/>
  <c r="B1051" i="2"/>
  <c r="B1043" i="2"/>
  <c r="B1035" i="2"/>
  <c r="B1027" i="2"/>
  <c r="B1019" i="2"/>
  <c r="B1011" i="2"/>
  <c r="B1003" i="2"/>
  <c r="B995" i="2"/>
  <c r="B987" i="2"/>
  <c r="B979" i="2"/>
  <c r="B971" i="2"/>
  <c r="B963" i="2"/>
  <c r="B955" i="2"/>
  <c r="B947" i="2"/>
  <c r="B939" i="2"/>
  <c r="B931" i="2"/>
  <c r="B923" i="2"/>
  <c r="B915" i="2"/>
  <c r="B907" i="2"/>
  <c r="B899" i="2"/>
  <c r="B891" i="2"/>
  <c r="B883" i="2"/>
  <c r="B875" i="2"/>
  <c r="B867" i="2"/>
  <c r="B859" i="2"/>
  <c r="B851" i="2"/>
  <c r="B843" i="2"/>
  <c r="B835" i="2"/>
  <c r="B827" i="2"/>
  <c r="B819" i="2"/>
  <c r="B811" i="2"/>
  <c r="B803" i="2"/>
  <c r="B795" i="2"/>
  <c r="B787" i="2"/>
  <c r="B699" i="2"/>
  <c r="B675" i="2"/>
  <c r="B651" i="2"/>
  <c r="B595" i="2"/>
  <c r="B571" i="2"/>
  <c r="B515" i="2"/>
  <c r="B483" i="2"/>
  <c r="C1477" i="2"/>
  <c r="C1500" i="2"/>
  <c r="C1492" i="2"/>
  <c r="C1484" i="2"/>
  <c r="C1476" i="2"/>
  <c r="C1468" i="2"/>
  <c r="C1460" i="2"/>
  <c r="C1452" i="2"/>
  <c r="C1444" i="2"/>
  <c r="C1436" i="2"/>
  <c r="C1428" i="2"/>
  <c r="C1420" i="2"/>
  <c r="C1412" i="2"/>
  <c r="C1404" i="2"/>
  <c r="C1396" i="2"/>
  <c r="C1503" i="2"/>
  <c r="C1495" i="2"/>
  <c r="C1487" i="2"/>
  <c r="C1479" i="2"/>
  <c r="C1471" i="2"/>
  <c r="C1463" i="2"/>
  <c r="C1455" i="2"/>
  <c r="C1447" i="2"/>
  <c r="C1439" i="2"/>
  <c r="C1431" i="2"/>
  <c r="C1423" i="2"/>
  <c r="C1415" i="2"/>
  <c r="C1407" i="2"/>
  <c r="C1399" i="2"/>
  <c r="C1391" i="2"/>
  <c r="C1383" i="2"/>
  <c r="C1375" i="2"/>
  <c r="C1367" i="2"/>
  <c r="C1359" i="2"/>
  <c r="C1351" i="2"/>
  <c r="C1343" i="2"/>
  <c r="C1335" i="2"/>
  <c r="C1327" i="2"/>
  <c r="C1319" i="2"/>
  <c r="C1311" i="2"/>
  <c r="C1303" i="2"/>
  <c r="C1295" i="2"/>
  <c r="C1287" i="2"/>
  <c r="C1279" i="2"/>
  <c r="C1271" i="2"/>
  <c r="C1263" i="2"/>
  <c r="C1255" i="2"/>
  <c r="C1247" i="2"/>
  <c r="C1239" i="2"/>
  <c r="C1231" i="2"/>
  <c r="C1223" i="2"/>
  <c r="C1215" i="2"/>
  <c r="C1207" i="2"/>
  <c r="C1199" i="2"/>
  <c r="C1191" i="2"/>
  <c r="C1183" i="2"/>
  <c r="C1175" i="2"/>
  <c r="C1167" i="2"/>
  <c r="C1159" i="2"/>
  <c r="C1151" i="2"/>
  <c r="C1143" i="2"/>
  <c r="C1135" i="2"/>
  <c r="C1127" i="2"/>
  <c r="C1119" i="2"/>
  <c r="C1111" i="2"/>
  <c r="C1103" i="2"/>
  <c r="C1095" i="2"/>
  <c r="C1087" i="2"/>
  <c r="C1079" i="2"/>
  <c r="C1071" i="2"/>
  <c r="C1063" i="2"/>
  <c r="C1055" i="2"/>
  <c r="C1047" i="2"/>
  <c r="C1039" i="2"/>
  <c r="C1031" i="2"/>
  <c r="C1023" i="2"/>
  <c r="C1015" i="2"/>
  <c r="C1007" i="2"/>
  <c r="C999" i="2"/>
  <c r="C991" i="2"/>
  <c r="C983" i="2"/>
  <c r="C975" i="2"/>
  <c r="C967" i="2"/>
  <c r="C959" i="2"/>
  <c r="C951" i="2"/>
  <c r="C943" i="2"/>
  <c r="C935" i="2"/>
  <c r="C927" i="2"/>
  <c r="C919" i="2"/>
  <c r="C911" i="2"/>
  <c r="C903" i="2"/>
  <c r="C895" i="2"/>
  <c r="C887" i="2"/>
  <c r="C879" i="2"/>
  <c r="C871" i="2"/>
  <c r="C863" i="2"/>
  <c r="C855" i="2"/>
  <c r="C847" i="2"/>
  <c r="C839" i="2"/>
  <c r="C831" i="2"/>
  <c r="C823" i="2"/>
  <c r="C815" i="2"/>
  <c r="C807" i="2"/>
  <c r="C799" i="2"/>
  <c r="C791" i="2"/>
  <c r="C783" i="2"/>
  <c r="C775" i="2"/>
  <c r="C767" i="2"/>
  <c r="C759" i="2"/>
  <c r="C751" i="2"/>
  <c r="C743" i="2"/>
  <c r="C735" i="2"/>
  <c r="C727" i="2"/>
  <c r="C719" i="2"/>
  <c r="C711" i="2"/>
  <c r="C703" i="2"/>
  <c r="C695" i="2"/>
  <c r="C687" i="2"/>
  <c r="C679" i="2"/>
  <c r="C671" i="2"/>
  <c r="C663" i="2"/>
  <c r="C655" i="2"/>
  <c r="C647" i="2"/>
  <c r="C639" i="2"/>
  <c r="C631" i="2"/>
  <c r="C623" i="2"/>
  <c r="C615" i="2"/>
  <c r="C607" i="2"/>
  <c r="C599" i="2"/>
  <c r="C591" i="2"/>
  <c r="C583" i="2"/>
  <c r="C575" i="2"/>
  <c r="C567" i="2"/>
  <c r="C559" i="2"/>
  <c r="C551" i="2"/>
  <c r="C543" i="2"/>
  <c r="C535" i="2"/>
  <c r="C527" i="2"/>
  <c r="C519" i="2"/>
  <c r="C511" i="2"/>
  <c r="C503" i="2"/>
  <c r="C495" i="2"/>
  <c r="C487" i="2"/>
  <c r="C479" i="2"/>
  <c r="C471" i="2"/>
  <c r="C463" i="2"/>
  <c r="C455" i="2"/>
  <c r="C447" i="2"/>
  <c r="C439" i="2"/>
  <c r="C431" i="2"/>
  <c r="C423" i="2"/>
  <c r="C415" i="2"/>
  <c r="C407" i="2"/>
  <c r="C1502" i="2"/>
  <c r="C1494" i="2"/>
  <c r="C1486" i="2"/>
  <c r="C1470" i="2"/>
  <c r="C1462" i="2"/>
  <c r="C1454" i="2"/>
  <c r="C1446" i="2"/>
  <c r="C1438" i="2"/>
  <c r="C1430" i="2"/>
  <c r="C1422" i="2"/>
  <c r="C1414" i="2"/>
  <c r="C1406" i="2"/>
  <c r="C1398" i="2"/>
  <c r="C1390" i="2"/>
  <c r="C1382" i="2"/>
  <c r="C1374" i="2"/>
  <c r="C1366" i="2"/>
  <c r="C1358" i="2"/>
  <c r="C1350" i="2"/>
  <c r="C1342" i="2"/>
  <c r="C1334" i="2"/>
  <c r="C1326" i="2"/>
  <c r="C1318" i="2"/>
  <c r="C1310" i="2"/>
  <c r="C1302" i="2"/>
  <c r="C1294" i="2"/>
  <c r="C1286" i="2"/>
  <c r="C1278" i="2"/>
  <c r="C1270" i="2"/>
  <c r="C1262" i="2"/>
  <c r="C1254" i="2"/>
  <c r="C1246" i="2"/>
  <c r="C1238" i="2"/>
  <c r="C1230" i="2"/>
  <c r="C1222" i="2"/>
  <c r="C1214" i="2"/>
  <c r="C1206" i="2"/>
  <c r="C1198" i="2"/>
  <c r="C1190" i="2"/>
  <c r="C1182" i="2"/>
  <c r="C1174" i="2"/>
  <c r="C1166" i="2"/>
  <c r="C1158" i="2"/>
  <c r="C1150" i="2"/>
  <c r="C1142" i="2"/>
  <c r="C1134" i="2"/>
  <c r="C1126" i="2"/>
  <c r="C1118" i="2"/>
  <c r="C1110" i="2"/>
  <c r="C1102" i="2"/>
  <c r="C1094" i="2"/>
  <c r="C1086" i="2"/>
  <c r="C1078" i="2"/>
  <c r="C1070" i="2"/>
  <c r="C1062" i="2"/>
  <c r="C1054" i="2"/>
  <c r="C1046" i="2"/>
  <c r="C1038" i="2"/>
  <c r="C1030" i="2"/>
  <c r="C1022" i="2"/>
  <c r="C1014" i="2"/>
  <c r="C1006" i="2"/>
  <c r="C998" i="2"/>
  <c r="C990" i="2"/>
  <c r="C982" i="2"/>
  <c r="C974" i="2"/>
  <c r="C966" i="2"/>
  <c r="C958" i="2"/>
  <c r="C950" i="2"/>
  <c r="C942" i="2"/>
  <c r="C934" i="2"/>
  <c r="C926" i="2"/>
  <c r="C918" i="2"/>
  <c r="C910" i="2"/>
  <c r="C902" i="2"/>
  <c r="C894" i="2"/>
  <c r="C886" i="2"/>
  <c r="C878" i="2"/>
  <c r="C870" i="2"/>
  <c r="C862" i="2"/>
  <c r="C854" i="2"/>
  <c r="C846" i="2"/>
  <c r="C838" i="2"/>
  <c r="C830" i="2"/>
  <c r="C822" i="2"/>
  <c r="C814" i="2"/>
  <c r="C806" i="2"/>
  <c r="C798" i="2"/>
  <c r="C790" i="2"/>
  <c r="C782" i="2"/>
  <c r="C774" i="2"/>
  <c r="C766" i="2"/>
  <c r="C758" i="2"/>
  <c r="C750" i="2"/>
  <c r="C742" i="2"/>
  <c r="C734" i="2"/>
  <c r="C726" i="2"/>
  <c r="C718" i="2"/>
  <c r="C710" i="2"/>
  <c r="C702" i="2"/>
  <c r="C694" i="2"/>
  <c r="C686" i="2"/>
  <c r="C678" i="2"/>
  <c r="C670" i="2"/>
  <c r="C662" i="2"/>
  <c r="C654" i="2"/>
  <c r="C646" i="2"/>
  <c r="C638" i="2"/>
  <c r="C630" i="2"/>
  <c r="C622" i="2"/>
  <c r="C614" i="2"/>
  <c r="C606" i="2"/>
  <c r="C598" i="2"/>
  <c r="C590" i="2"/>
  <c r="C582" i="2"/>
  <c r="C574" i="2"/>
  <c r="C566" i="2"/>
  <c r="C558" i="2"/>
  <c r="C550" i="2"/>
  <c r="C542" i="2"/>
  <c r="C534" i="2"/>
  <c r="C526" i="2"/>
  <c r="C518" i="2"/>
  <c r="C510" i="2"/>
  <c r="C502" i="2"/>
  <c r="C494" i="2"/>
  <c r="C486" i="2"/>
  <c r="C478" i="2"/>
  <c r="C470" i="2"/>
  <c r="C462" i="2"/>
  <c r="C454" i="2"/>
  <c r="C446" i="2"/>
  <c r="C438" i="2"/>
  <c r="C430" i="2"/>
  <c r="C422" i="2"/>
  <c r="C414" i="2"/>
  <c r="C406" i="2"/>
  <c r="C398" i="2"/>
  <c r="C390" i="2"/>
  <c r="C382" i="2"/>
  <c r="C374" i="2"/>
  <c r="C366" i="2"/>
  <c r="C358" i="2"/>
  <c r="C350" i="2"/>
  <c r="C342" i="2"/>
  <c r="C334" i="2"/>
  <c r="C326" i="2"/>
  <c r="C318" i="2"/>
  <c r="C310" i="2"/>
  <c r="C302" i="2"/>
  <c r="C294" i="2"/>
  <c r="C286" i="2"/>
  <c r="C278" i="2"/>
  <c r="C270" i="2"/>
  <c r="C262" i="2"/>
  <c r="C254" i="2"/>
  <c r="C246" i="2"/>
  <c r="C238" i="2"/>
  <c r="C230" i="2"/>
  <c r="C222" i="2"/>
  <c r="C214" i="2"/>
  <c r="C206" i="2"/>
  <c r="C198" i="2"/>
  <c r="C190" i="2"/>
  <c r="C182" i="2"/>
  <c r="C174" i="2"/>
  <c r="C166" i="2"/>
  <c r="C158" i="2"/>
  <c r="C150" i="2"/>
  <c r="C142" i="2"/>
  <c r="C134" i="2"/>
  <c r="C126" i="2"/>
  <c r="C118" i="2"/>
  <c r="C110" i="2"/>
  <c r="C102" i="2"/>
  <c r="C94" i="2"/>
  <c r="C86" i="2"/>
  <c r="C78" i="2"/>
  <c r="C70" i="2"/>
  <c r="C62" i="2"/>
  <c r="C54" i="2"/>
  <c r="C46" i="2"/>
  <c r="C38" i="2"/>
  <c r="C30" i="2"/>
  <c r="C1501" i="2"/>
  <c r="C1493" i="2"/>
  <c r="C1485" i="2"/>
  <c r="C1469" i="2"/>
  <c r="C1461" i="2"/>
  <c r="C1453" i="2"/>
  <c r="C1445" i="2"/>
  <c r="C1437" i="2"/>
  <c r="C1429" i="2"/>
  <c r="C1421" i="2"/>
  <c r="C1413" i="2"/>
  <c r="C1405" i="2"/>
  <c r="C1397" i="2"/>
  <c r="C1389" i="2"/>
  <c r="C1381" i="2"/>
  <c r="C1373" i="2"/>
  <c r="C1365" i="2"/>
  <c r="C1357" i="2"/>
  <c r="C1349" i="2"/>
  <c r="C1341" i="2"/>
  <c r="C1333" i="2"/>
  <c r="C1325" i="2"/>
  <c r="C1317" i="2"/>
  <c r="C1309" i="2"/>
  <c r="C1301" i="2"/>
  <c r="C1293" i="2"/>
  <c r="C1285" i="2"/>
  <c r="C1277" i="2"/>
  <c r="C1269" i="2"/>
  <c r="C1261" i="2"/>
  <c r="C1253" i="2"/>
  <c r="C1245" i="2"/>
  <c r="C1237" i="2"/>
  <c r="C1229" i="2"/>
  <c r="C1221" i="2"/>
  <c r="C1213" i="2"/>
  <c r="C1205" i="2"/>
  <c r="C1197" i="2"/>
  <c r="C1189" i="2"/>
  <c r="C1181" i="2"/>
  <c r="C1173" i="2"/>
  <c r="C1165" i="2"/>
  <c r="C1157" i="2"/>
  <c r="C1149" i="2"/>
  <c r="C1141" i="2"/>
  <c r="C1133" i="2"/>
  <c r="C1125" i="2"/>
  <c r="C1117" i="2"/>
  <c r="C1109" i="2"/>
  <c r="C1101" i="2"/>
  <c r="C1093" i="2"/>
  <c r="C1085" i="2"/>
  <c r="C1077" i="2"/>
  <c r="C1069" i="2"/>
  <c r="C1061" i="2"/>
  <c r="C1053" i="2"/>
  <c r="C1045" i="2"/>
  <c r="C1037" i="2"/>
  <c r="C1029" i="2"/>
  <c r="C1021" i="2"/>
  <c r="C1013" i="2"/>
  <c r="C1005" i="2"/>
  <c r="C997" i="2"/>
  <c r="C989" i="2"/>
  <c r="C981" i="2"/>
  <c r="C973" i="2"/>
  <c r="C965" i="2"/>
  <c r="C957" i="2"/>
  <c r="C949" i="2"/>
  <c r="C941" i="2"/>
  <c r="C933" i="2"/>
  <c r="C925" i="2"/>
  <c r="C917" i="2"/>
  <c r="C909" i="2"/>
  <c r="C901" i="2"/>
  <c r="C893" i="2"/>
  <c r="C885" i="2"/>
  <c r="C877" i="2"/>
  <c r="C869" i="2"/>
  <c r="C861" i="2"/>
  <c r="C853" i="2"/>
  <c r="C845" i="2"/>
  <c r="C837" i="2"/>
  <c r="C829" i="2"/>
  <c r="C821" i="2"/>
  <c r="C813" i="2"/>
  <c r="C805" i="2"/>
  <c r="C797" i="2"/>
  <c r="C789" i="2"/>
  <c r="C781" i="2"/>
  <c r="C773" i="2"/>
  <c r="C765" i="2"/>
  <c r="C1388" i="2"/>
  <c r="C1380" i="2"/>
  <c r="C1372" i="2"/>
  <c r="C1364" i="2"/>
  <c r="C1356" i="2"/>
  <c r="C1348" i="2"/>
  <c r="C1340" i="2"/>
  <c r="C1332" i="2"/>
  <c r="C1324" i="2"/>
  <c r="C1316" i="2"/>
  <c r="C1308" i="2"/>
  <c r="C1300" i="2"/>
  <c r="C1292" i="2"/>
  <c r="C1284" i="2"/>
  <c r="C1276" i="2"/>
  <c r="C1268" i="2"/>
  <c r="C1260" i="2"/>
  <c r="C1252" i="2"/>
  <c r="C1244" i="2"/>
  <c r="C1236" i="2"/>
  <c r="C1228" i="2"/>
  <c r="C1220" i="2"/>
  <c r="C1212" i="2"/>
  <c r="C1204" i="2"/>
  <c r="C1196" i="2"/>
  <c r="C1188" i="2"/>
  <c r="C1180" i="2"/>
  <c r="C1172" i="2"/>
  <c r="C1164" i="2"/>
  <c r="C1156" i="2"/>
  <c r="C1148" i="2"/>
  <c r="C1140" i="2"/>
  <c r="C1132" i="2"/>
  <c r="C1124" i="2"/>
  <c r="C1116" i="2"/>
  <c r="C1108" i="2"/>
  <c r="C1100" i="2"/>
  <c r="C1092" i="2"/>
  <c r="C1084" i="2"/>
  <c r="C1076" i="2"/>
  <c r="C1068" i="2"/>
  <c r="C1060" i="2"/>
  <c r="C1052" i="2"/>
  <c r="C1044" i="2"/>
  <c r="C1036" i="2"/>
  <c r="C1028" i="2"/>
  <c r="C1020" i="2"/>
  <c r="C1012" i="2"/>
  <c r="C1004" i="2"/>
  <c r="C996" i="2"/>
  <c r="C988" i="2"/>
  <c r="C980" i="2"/>
  <c r="C972" i="2"/>
  <c r="C964" i="2"/>
  <c r="C956" i="2"/>
  <c r="C948" i="2"/>
  <c r="C940" i="2"/>
  <c r="C932" i="2"/>
  <c r="C924" i="2"/>
  <c r="C916" i="2"/>
  <c r="C908" i="2"/>
  <c r="C900" i="2"/>
  <c r="C892" i="2"/>
  <c r="C884" i="2"/>
  <c r="C876" i="2"/>
  <c r="C868" i="2"/>
  <c r="C860" i="2"/>
  <c r="C852" i="2"/>
  <c r="C844" i="2"/>
  <c r="C836" i="2"/>
  <c r="C828" i="2"/>
  <c r="C820" i="2"/>
  <c r="C812" i="2"/>
  <c r="C804" i="2"/>
  <c r="C796" i="2"/>
  <c r="C788" i="2"/>
  <c r="C780" i="2"/>
  <c r="C772" i="2"/>
  <c r="C764" i="2"/>
  <c r="C756" i="2"/>
  <c r="C748" i="2"/>
  <c r="C740" i="2"/>
  <c r="C732" i="2"/>
  <c r="C724" i="2"/>
  <c r="C716" i="2"/>
  <c r="C708" i="2"/>
  <c r="C700" i="2"/>
  <c r="C692" i="2"/>
  <c r="C684" i="2"/>
  <c r="C676" i="2"/>
  <c r="C668" i="2"/>
  <c r="C660" i="2"/>
  <c r="C652" i="2"/>
  <c r="C644" i="2"/>
  <c r="C636" i="2"/>
  <c r="C628" i="2"/>
  <c r="C620" i="2"/>
  <c r="C612" i="2"/>
  <c r="C604" i="2"/>
  <c r="C596" i="2"/>
  <c r="C588" i="2"/>
  <c r="C580" i="2"/>
  <c r="C572" i="2"/>
  <c r="C564" i="2"/>
  <c r="C556" i="2"/>
  <c r="C548" i="2"/>
  <c r="C540" i="2"/>
  <c r="C532" i="2"/>
  <c r="C524" i="2"/>
  <c r="C516" i="2"/>
  <c r="C508" i="2"/>
  <c r="C500" i="2"/>
  <c r="C492" i="2"/>
  <c r="C484" i="2"/>
  <c r="C476" i="2"/>
  <c r="C468" i="2"/>
  <c r="C460" i="2"/>
  <c r="C452" i="2"/>
  <c r="C444" i="2"/>
  <c r="C436" i="2"/>
  <c r="C428" i="2"/>
  <c r="C420" i="2"/>
  <c r="C412" i="2"/>
  <c r="C404" i="2"/>
  <c r="C396" i="2"/>
  <c r="C388" i="2"/>
  <c r="C380" i="2"/>
  <c r="C372" i="2"/>
  <c r="C364" i="2"/>
  <c r="C356" i="2"/>
  <c r="C348" i="2"/>
  <c r="C340" i="2"/>
  <c r="C332" i="2"/>
  <c r="C324" i="2"/>
  <c r="C316" i="2"/>
  <c r="C308" i="2"/>
  <c r="C300" i="2"/>
  <c r="C292" i="2"/>
  <c r="C284" i="2"/>
  <c r="C276" i="2"/>
  <c r="C268" i="2"/>
  <c r="C260" i="2"/>
  <c r="C252" i="2"/>
  <c r="C244" i="2"/>
  <c r="C236" i="2"/>
  <c r="C228" i="2"/>
  <c r="C220" i="2"/>
  <c r="C212" i="2"/>
  <c r="C204" i="2"/>
  <c r="C196" i="2"/>
  <c r="C188" i="2"/>
  <c r="C180" i="2"/>
  <c r="C172" i="2"/>
  <c r="C164" i="2"/>
  <c r="C156" i="2"/>
  <c r="C148" i="2"/>
  <c r="C140" i="2"/>
  <c r="C132" i="2"/>
  <c r="C124" i="2"/>
  <c r="C116" i="2"/>
  <c r="C108" i="2"/>
  <c r="C100" i="2"/>
  <c r="C92" i="2"/>
  <c r="C84" i="2"/>
  <c r="C76" i="2"/>
  <c r="C68" i="2"/>
  <c r="C60" i="2"/>
  <c r="C52" i="2"/>
  <c r="C44" i="2"/>
  <c r="C36" i="2"/>
  <c r="C29" i="2"/>
  <c r="C1499" i="2"/>
  <c r="C1491" i="2"/>
  <c r="C1483" i="2"/>
  <c r="C1475" i="2"/>
  <c r="C1467" i="2"/>
  <c r="C1459" i="2"/>
  <c r="C1451" i="2"/>
  <c r="C1443" i="2"/>
  <c r="C1435" i="2"/>
  <c r="C1427" i="2"/>
  <c r="C1419" i="2"/>
  <c r="C1411" i="2"/>
  <c r="C1403" i="2"/>
  <c r="C1395" i="2"/>
  <c r="C1387" i="2"/>
  <c r="C1379" i="2"/>
  <c r="C1371" i="2"/>
  <c r="C1363" i="2"/>
  <c r="C1355" i="2"/>
  <c r="C1347" i="2"/>
  <c r="C1339" i="2"/>
  <c r="C1331" i="2"/>
  <c r="C1323" i="2"/>
  <c r="C1315" i="2"/>
  <c r="C1307" i="2"/>
  <c r="C1299" i="2"/>
  <c r="C1291" i="2"/>
  <c r="C1283" i="2"/>
  <c r="C1275" i="2"/>
  <c r="C1267" i="2"/>
  <c r="C1259" i="2"/>
  <c r="C1251" i="2"/>
  <c r="C1243" i="2"/>
  <c r="C1235" i="2"/>
  <c r="C1227" i="2"/>
  <c r="C1219" i="2"/>
  <c r="C1211" i="2"/>
  <c r="C1203" i="2"/>
  <c r="C1195" i="2"/>
  <c r="C1187" i="2"/>
  <c r="C1179" i="2"/>
  <c r="C1171" i="2"/>
  <c r="C1163" i="2"/>
  <c r="C1155" i="2"/>
  <c r="C1147" i="2"/>
  <c r="C1139" i="2"/>
  <c r="C1131" i="2"/>
  <c r="C1123" i="2"/>
  <c r="C1115" i="2"/>
  <c r="C1107" i="2"/>
  <c r="C1099" i="2"/>
  <c r="C1091" i="2"/>
  <c r="C1083" i="2"/>
  <c r="C1075" i="2"/>
  <c r="C1067" i="2"/>
  <c r="C1059" i="2"/>
  <c r="C1051" i="2"/>
  <c r="C1043" i="2"/>
  <c r="C1035" i="2"/>
  <c r="C1027" i="2"/>
  <c r="C1019" i="2"/>
  <c r="C1011" i="2"/>
  <c r="C1003" i="2"/>
  <c r="C995" i="2"/>
  <c r="C987" i="2"/>
  <c r="C979" i="2"/>
  <c r="C971" i="2"/>
  <c r="C963" i="2"/>
  <c r="C955" i="2"/>
  <c r="C947" i="2"/>
  <c r="C939" i="2"/>
  <c r="C931" i="2"/>
  <c r="C923" i="2"/>
  <c r="C915" i="2"/>
  <c r="C907" i="2"/>
  <c r="C899" i="2"/>
  <c r="C891" i="2"/>
  <c r="C883" i="2"/>
  <c r="C875" i="2"/>
  <c r="C867" i="2"/>
  <c r="C859" i="2"/>
  <c r="C851" i="2"/>
  <c r="C843" i="2"/>
  <c r="C835" i="2"/>
  <c r="C827" i="2"/>
  <c r="C819" i="2"/>
  <c r="C1506" i="2"/>
  <c r="C1498" i="2"/>
  <c r="C1490" i="2"/>
  <c r="C1482" i="2"/>
  <c r="C1474" i="2"/>
  <c r="C1466" i="2"/>
  <c r="C1458" i="2"/>
  <c r="C1450" i="2"/>
  <c r="C1442" i="2"/>
  <c r="C1434" i="2"/>
  <c r="C1426" i="2"/>
  <c r="C1418" i="2"/>
  <c r="C1410" i="2"/>
  <c r="C1402" i="2"/>
  <c r="C1394" i="2"/>
  <c r="C1386" i="2"/>
  <c r="C1378" i="2"/>
  <c r="C1370" i="2"/>
  <c r="C1362" i="2"/>
  <c r="C1354" i="2"/>
  <c r="C1346" i="2"/>
  <c r="C1338" i="2"/>
  <c r="C1330" i="2"/>
  <c r="C1322" i="2"/>
  <c r="C1314" i="2"/>
  <c r="C1306" i="2"/>
  <c r="C1298" i="2"/>
  <c r="C1290" i="2"/>
  <c r="C1282" i="2"/>
  <c r="C1274" i="2"/>
  <c r="C1266" i="2"/>
  <c r="C1258" i="2"/>
  <c r="C1250" i="2"/>
  <c r="C1242" i="2"/>
  <c r="C1234" i="2"/>
  <c r="C1226" i="2"/>
  <c r="C1218" i="2"/>
  <c r="C1210" i="2"/>
  <c r="C1202" i="2"/>
  <c r="C1194" i="2"/>
  <c r="C1186" i="2"/>
  <c r="C1178" i="2"/>
  <c r="C1170" i="2"/>
  <c r="C1162" i="2"/>
  <c r="C1154" i="2"/>
  <c r="C1146" i="2"/>
  <c r="C1138" i="2"/>
  <c r="C1130" i="2"/>
  <c r="C1122" i="2"/>
  <c r="C1114" i="2"/>
  <c r="C1106" i="2"/>
  <c r="C1098" i="2"/>
  <c r="C1090" i="2"/>
  <c r="C1082" i="2"/>
  <c r="C1074" i="2"/>
  <c r="C1066" i="2"/>
  <c r="C1058" i="2"/>
  <c r="C1050" i="2"/>
  <c r="C1042" i="2"/>
  <c r="C1034" i="2"/>
  <c r="C1026" i="2"/>
  <c r="C1018" i="2"/>
  <c r="C1010" i="2"/>
  <c r="C1002" i="2"/>
  <c r="C994" i="2"/>
  <c r="C986" i="2"/>
  <c r="C978" i="2"/>
  <c r="C970" i="2"/>
  <c r="C962" i="2"/>
  <c r="C954" i="2"/>
  <c r="C946" i="2"/>
  <c r="C938" i="2"/>
  <c r="C930" i="2"/>
  <c r="C922" i="2"/>
  <c r="C914" i="2"/>
  <c r="C906" i="2"/>
  <c r="C898" i="2"/>
  <c r="C890" i="2"/>
  <c r="C882" i="2"/>
  <c r="C874" i="2"/>
  <c r="C866" i="2"/>
  <c r="C858" i="2"/>
  <c r="C850" i="2"/>
  <c r="C842" i="2"/>
  <c r="C834" i="2"/>
  <c r="C826" i="2"/>
  <c r="C399" i="2"/>
  <c r="C391" i="2"/>
  <c r="C383" i="2"/>
  <c r="C375" i="2"/>
  <c r="C367" i="2"/>
  <c r="C359" i="2"/>
  <c r="C351" i="2"/>
  <c r="C343" i="2"/>
  <c r="C335" i="2"/>
  <c r="C327" i="2"/>
  <c r="C319" i="2"/>
  <c r="C311" i="2"/>
  <c r="C303" i="2"/>
  <c r="C295" i="2"/>
  <c r="C287" i="2"/>
  <c r="C279" i="2"/>
  <c r="C271" i="2"/>
  <c r="C263" i="2"/>
  <c r="C255" i="2"/>
  <c r="C247" i="2"/>
  <c r="C239" i="2"/>
  <c r="C231" i="2"/>
  <c r="C223" i="2"/>
  <c r="C215" i="2"/>
  <c r="C207" i="2"/>
  <c r="C199" i="2"/>
  <c r="C191" i="2"/>
  <c r="C183" i="2"/>
  <c r="C175" i="2"/>
  <c r="C167" i="2"/>
  <c r="C159" i="2"/>
  <c r="C151" i="2"/>
  <c r="C143" i="2"/>
  <c r="C135" i="2"/>
  <c r="C127" i="2"/>
  <c r="C119" i="2"/>
  <c r="C111" i="2"/>
  <c r="C103" i="2"/>
  <c r="C95" i="2"/>
  <c r="C87" i="2"/>
  <c r="C79" i="2"/>
  <c r="C71" i="2"/>
  <c r="C63" i="2"/>
  <c r="C55" i="2"/>
  <c r="C47" i="2"/>
  <c r="C39" i="2"/>
  <c r="C31" i="2"/>
  <c r="C757" i="2"/>
  <c r="C749" i="2"/>
  <c r="C741" i="2"/>
  <c r="C733" i="2"/>
  <c r="C725" i="2"/>
  <c r="C717" i="2"/>
  <c r="C709" i="2"/>
  <c r="C701" i="2"/>
  <c r="C693" i="2"/>
  <c r="C685" i="2"/>
  <c r="C677" i="2"/>
  <c r="C669" i="2"/>
  <c r="C661" i="2"/>
  <c r="C653" i="2"/>
  <c r="C645" i="2"/>
  <c r="C637" i="2"/>
  <c r="C629" i="2"/>
  <c r="C621" i="2"/>
  <c r="C613" i="2"/>
  <c r="C605" i="2"/>
  <c r="C597" i="2"/>
  <c r="C589" i="2"/>
  <c r="C581" i="2"/>
  <c r="C573" i="2"/>
  <c r="C565" i="2"/>
  <c r="C557" i="2"/>
  <c r="C549" i="2"/>
  <c r="C541" i="2"/>
  <c r="C533" i="2"/>
  <c r="C525" i="2"/>
  <c r="C517" i="2"/>
  <c r="C509" i="2"/>
  <c r="C501" i="2"/>
  <c r="C493" i="2"/>
  <c r="C485" i="2"/>
  <c r="C477" i="2"/>
  <c r="C469" i="2"/>
  <c r="C461" i="2"/>
  <c r="C453" i="2"/>
  <c r="C445" i="2"/>
  <c r="C437" i="2"/>
  <c r="C429" i="2"/>
  <c r="C421" i="2"/>
  <c r="C413" i="2"/>
  <c r="C405" i="2"/>
  <c r="C397" i="2"/>
  <c r="C389" i="2"/>
  <c r="C381" i="2"/>
  <c r="C373" i="2"/>
  <c r="C365" i="2"/>
  <c r="C357" i="2"/>
  <c r="C349" i="2"/>
  <c r="C341" i="2"/>
  <c r="C333" i="2"/>
  <c r="C325" i="2"/>
  <c r="C317" i="2"/>
  <c r="C309" i="2"/>
  <c r="C301" i="2"/>
  <c r="C293" i="2"/>
  <c r="C285" i="2"/>
  <c r="C277" i="2"/>
  <c r="C269" i="2"/>
  <c r="C261" i="2"/>
  <c r="C253" i="2"/>
  <c r="C245" i="2"/>
  <c r="C237" i="2"/>
  <c r="C229" i="2"/>
  <c r="C221" i="2"/>
  <c r="C213" i="2"/>
  <c r="C205" i="2"/>
  <c r="C197" i="2"/>
  <c r="C189" i="2"/>
  <c r="C181" i="2"/>
  <c r="C173" i="2"/>
  <c r="C165" i="2"/>
  <c r="C157" i="2"/>
  <c r="C149" i="2"/>
  <c r="C141" i="2"/>
  <c r="C133" i="2"/>
  <c r="C125" i="2"/>
  <c r="C117" i="2"/>
  <c r="C109" i="2"/>
  <c r="C101" i="2"/>
  <c r="C93" i="2"/>
  <c r="C85" i="2"/>
  <c r="C77" i="2"/>
  <c r="C69" i="2"/>
  <c r="C61" i="2"/>
  <c r="C53" i="2"/>
  <c r="C45" i="2"/>
  <c r="C37" i="2"/>
  <c r="C811" i="2"/>
  <c r="C803" i="2"/>
  <c r="C795" i="2"/>
  <c r="C787" i="2"/>
  <c r="C779" i="2"/>
  <c r="C771" i="2"/>
  <c r="C763" i="2"/>
  <c r="C755" i="2"/>
  <c r="C747" i="2"/>
  <c r="C739" i="2"/>
  <c r="C731" i="2"/>
  <c r="C723" i="2"/>
  <c r="C715" i="2"/>
  <c r="C707" i="2"/>
  <c r="C699" i="2"/>
  <c r="C691" i="2"/>
  <c r="C683" i="2"/>
  <c r="C675" i="2"/>
  <c r="C667" i="2"/>
  <c r="C659" i="2"/>
  <c r="C651" i="2"/>
  <c r="C643" i="2"/>
  <c r="C635" i="2"/>
  <c r="C627" i="2"/>
  <c r="C619" i="2"/>
  <c r="C611" i="2"/>
  <c r="C603" i="2"/>
  <c r="C595" i="2"/>
  <c r="C587" i="2"/>
  <c r="C579" i="2"/>
  <c r="C571" i="2"/>
  <c r="C563" i="2"/>
  <c r="C555" i="2"/>
  <c r="C547" i="2"/>
  <c r="C539" i="2"/>
  <c r="C531" i="2"/>
  <c r="C523" i="2"/>
  <c r="C515" i="2"/>
  <c r="C507" i="2"/>
  <c r="C499" i="2"/>
  <c r="C491" i="2"/>
  <c r="C483" i="2"/>
  <c r="C475" i="2"/>
  <c r="C467" i="2"/>
  <c r="C459" i="2"/>
  <c r="C451" i="2"/>
  <c r="C443" i="2"/>
  <c r="C435" i="2"/>
  <c r="C427" i="2"/>
  <c r="C419" i="2"/>
  <c r="C411" i="2"/>
  <c r="C403" i="2"/>
  <c r="C395" i="2"/>
  <c r="C387" i="2"/>
  <c r="C379" i="2"/>
  <c r="C371" i="2"/>
  <c r="C363" i="2"/>
  <c r="C355" i="2"/>
  <c r="C347" i="2"/>
  <c r="C339" i="2"/>
  <c r="C331" i="2"/>
  <c r="C323" i="2"/>
  <c r="C315" i="2"/>
  <c r="C307" i="2"/>
  <c r="C299" i="2"/>
  <c r="C291" i="2"/>
  <c r="C283" i="2"/>
  <c r="C275" i="2"/>
  <c r="C267" i="2"/>
  <c r="C259" i="2"/>
  <c r="C251" i="2"/>
  <c r="C243" i="2"/>
  <c r="C235" i="2"/>
  <c r="C227" i="2"/>
  <c r="C219" i="2"/>
  <c r="C211" i="2"/>
  <c r="C203" i="2"/>
  <c r="C195" i="2"/>
  <c r="C187" i="2"/>
  <c r="C179" i="2"/>
  <c r="C171" i="2"/>
  <c r="C163" i="2"/>
  <c r="C155" i="2"/>
  <c r="C147" i="2"/>
  <c r="C139" i="2"/>
  <c r="C131" i="2"/>
  <c r="C123" i="2"/>
  <c r="C115" i="2"/>
  <c r="C107" i="2"/>
  <c r="C99" i="2"/>
  <c r="C91" i="2"/>
  <c r="C83" i="2"/>
  <c r="C75" i="2"/>
  <c r="C67" i="2"/>
  <c r="C59" i="2"/>
  <c r="C51" i="2"/>
  <c r="C43" i="2"/>
  <c r="C35" i="2"/>
  <c r="B779" i="2"/>
  <c r="B771" i="2"/>
  <c r="B763" i="2"/>
  <c r="B755" i="2"/>
  <c r="B747" i="2"/>
  <c r="B739" i="2"/>
  <c r="B731" i="2"/>
  <c r="B723" i="2"/>
  <c r="B715" i="2"/>
  <c r="B707" i="2"/>
  <c r="B691" i="2"/>
  <c r="B683" i="2"/>
  <c r="B667" i="2"/>
  <c r="B659" i="2"/>
  <c r="B643" i="2"/>
  <c r="B627" i="2"/>
  <c r="B619" i="2"/>
  <c r="B611" i="2"/>
  <c r="B603" i="2"/>
  <c r="B587" i="2"/>
  <c r="B579" i="2"/>
  <c r="B563" i="2"/>
  <c r="B555" i="2"/>
  <c r="B539" i="2"/>
  <c r="B531" i="2"/>
  <c r="B523" i="2"/>
  <c r="B507" i="2"/>
  <c r="B499" i="2"/>
  <c r="B491" i="2"/>
  <c r="B475" i="2"/>
  <c r="B467" i="2"/>
  <c r="B459" i="2"/>
  <c r="B451" i="2"/>
  <c r="B443" i="2"/>
  <c r="B435" i="2"/>
  <c r="B427" i="2"/>
  <c r="B419" i="2"/>
  <c r="B411" i="2"/>
  <c r="B403" i="2"/>
  <c r="B395" i="2"/>
  <c r="B387" i="2"/>
  <c r="C818" i="2"/>
  <c r="C810" i="2"/>
  <c r="C802" i="2"/>
  <c r="C794" i="2"/>
  <c r="C786" i="2"/>
  <c r="C778" i="2"/>
  <c r="C770" i="2"/>
  <c r="C762" i="2"/>
  <c r="C754" i="2"/>
  <c r="C746" i="2"/>
  <c r="C738" i="2"/>
  <c r="C730" i="2"/>
  <c r="C722" i="2"/>
  <c r="C714" i="2"/>
  <c r="C706" i="2"/>
  <c r="C698" i="2"/>
  <c r="C690" i="2"/>
  <c r="C682" i="2"/>
  <c r="C674" i="2"/>
  <c r="C666" i="2"/>
  <c r="C658" i="2"/>
  <c r="C650" i="2"/>
  <c r="C642" i="2"/>
  <c r="C634" i="2"/>
  <c r="C626" i="2"/>
  <c r="C618" i="2"/>
  <c r="C610" i="2"/>
  <c r="C602" i="2"/>
  <c r="C594" i="2"/>
  <c r="C586" i="2"/>
  <c r="C578" i="2"/>
  <c r="C570" i="2"/>
  <c r="C562" i="2"/>
  <c r="C554" i="2"/>
  <c r="C546" i="2"/>
  <c r="C538" i="2"/>
  <c r="C530" i="2"/>
  <c r="C522" i="2"/>
  <c r="C514" i="2"/>
  <c r="C506" i="2"/>
  <c r="C498" i="2"/>
  <c r="C490" i="2"/>
  <c r="C482" i="2"/>
  <c r="C474" i="2"/>
  <c r="C466" i="2"/>
  <c r="C458" i="2"/>
  <c r="C450" i="2"/>
  <c r="C442" i="2"/>
  <c r="C434" i="2"/>
  <c r="C426" i="2"/>
  <c r="C418" i="2"/>
  <c r="C410" i="2"/>
  <c r="C402" i="2"/>
  <c r="C394" i="2"/>
  <c r="C386" i="2"/>
  <c r="C378" i="2"/>
  <c r="C370" i="2"/>
  <c r="C362" i="2"/>
  <c r="C354" i="2"/>
  <c r="C346" i="2"/>
  <c r="C338" i="2"/>
  <c r="C330" i="2"/>
  <c r="C322" i="2"/>
  <c r="C314" i="2"/>
  <c r="C306" i="2"/>
  <c r="C298" i="2"/>
  <c r="C290" i="2"/>
  <c r="C282" i="2"/>
  <c r="C274" i="2"/>
  <c r="C266" i="2"/>
  <c r="C258" i="2"/>
  <c r="C250" i="2"/>
  <c r="C242" i="2"/>
  <c r="C234" i="2"/>
  <c r="C226" i="2"/>
  <c r="C218" i="2"/>
  <c r="C210" i="2"/>
  <c r="C202" i="2"/>
  <c r="C194" i="2"/>
  <c r="C186" i="2"/>
  <c r="C178" i="2"/>
  <c r="C170" i="2"/>
  <c r="C162" i="2"/>
  <c r="C154" i="2"/>
  <c r="C146" i="2"/>
  <c r="C138" i="2"/>
  <c r="C130" i="2"/>
  <c r="C122" i="2"/>
  <c r="C106" i="2"/>
  <c r="C98" i="2"/>
  <c r="C90" i="2"/>
  <c r="C82" i="2"/>
  <c r="C74" i="2"/>
  <c r="C66" i="2"/>
  <c r="C58" i="2"/>
  <c r="C50" i="2"/>
  <c r="C42" i="2"/>
  <c r="C34" i="2"/>
  <c r="B236" i="2"/>
  <c r="B228" i="2"/>
  <c r="B220" i="2"/>
  <c r="B212" i="2"/>
  <c r="B204" i="2"/>
  <c r="B196" i="2"/>
  <c r="B188" i="2"/>
  <c r="B180" i="2"/>
  <c r="B172" i="2"/>
  <c r="B164" i="2"/>
  <c r="B156" i="2"/>
  <c r="B148" i="2"/>
  <c r="B140" i="2"/>
  <c r="B132" i="2"/>
  <c r="B124" i="2"/>
  <c r="B116" i="2"/>
  <c r="B108" i="2"/>
  <c r="B100" i="2"/>
  <c r="B92" i="2"/>
  <c r="B84" i="2"/>
  <c r="B76" i="2"/>
  <c r="B68" i="2"/>
  <c r="B60" i="2"/>
  <c r="B52" i="2"/>
  <c r="B44" i="2"/>
  <c r="B36" i="2"/>
  <c r="B379" i="2"/>
  <c r="B371" i="2"/>
  <c r="B363" i="2"/>
  <c r="B355" i="2"/>
  <c r="B347" i="2"/>
  <c r="B339" i="2"/>
  <c r="B331" i="2"/>
  <c r="B323" i="2"/>
  <c r="B315" i="2"/>
  <c r="B307" i="2"/>
  <c r="B299" i="2"/>
  <c r="B291" i="2"/>
  <c r="B283" i="2"/>
  <c r="B275" i="2"/>
  <c r="B267" i="2"/>
  <c r="B259" i="2"/>
  <c r="B251" i="2"/>
  <c r="B243" i="2"/>
  <c r="B235" i="2"/>
  <c r="B227" i="2"/>
  <c r="B219" i="2"/>
  <c r="B211" i="2"/>
  <c r="B203" i="2"/>
  <c r="B195" i="2"/>
  <c r="B187" i="2"/>
  <c r="B179" i="2"/>
  <c r="B171" i="2"/>
  <c r="B163" i="2"/>
  <c r="B155" i="2"/>
  <c r="B147" i="2"/>
  <c r="B139" i="2"/>
  <c r="B131" i="2"/>
  <c r="B123" i="2"/>
  <c r="B115" i="2"/>
  <c r="B107" i="2"/>
  <c r="B99" i="2"/>
  <c r="B91" i="2"/>
  <c r="B83" i="2"/>
  <c r="B75" i="2"/>
  <c r="B67" i="2"/>
  <c r="B59" i="2"/>
  <c r="B51" i="2"/>
  <c r="B43" i="2"/>
  <c r="B35" i="2"/>
  <c r="N37" i="2"/>
  <c r="D37" i="2" s="1"/>
  <c r="N45" i="2"/>
  <c r="D45" i="2" s="1"/>
  <c r="N51" i="2"/>
  <c r="D51" i="2" s="1"/>
  <c r="N59" i="2"/>
  <c r="D59" i="2" s="1"/>
  <c r="N69" i="2"/>
  <c r="D69" i="2" s="1"/>
  <c r="N77" i="2"/>
  <c r="D77" i="2" s="1"/>
  <c r="N83" i="2"/>
  <c r="D83" i="2" s="1"/>
  <c r="N91" i="2"/>
  <c r="D91" i="2" s="1"/>
  <c r="N99" i="2"/>
  <c r="D99" i="2" s="1"/>
  <c r="N107" i="2"/>
  <c r="D107" i="2" s="1"/>
  <c r="N115" i="2"/>
  <c r="D115" i="2" s="1"/>
  <c r="N123" i="2"/>
  <c r="D123" i="2" s="1"/>
  <c r="N131" i="2"/>
  <c r="D131" i="2" s="1"/>
  <c r="N139" i="2"/>
  <c r="D139" i="2" s="1"/>
  <c r="N147" i="2"/>
  <c r="D147" i="2" s="1"/>
  <c r="N155" i="2"/>
  <c r="D155" i="2" s="1"/>
  <c r="N163" i="2"/>
  <c r="D163" i="2" s="1"/>
  <c r="N171" i="2"/>
  <c r="D171" i="2" s="1"/>
  <c r="N179" i="2"/>
  <c r="D179" i="2" s="1"/>
  <c r="N187" i="2"/>
  <c r="D187" i="2" s="1"/>
  <c r="N197" i="2"/>
  <c r="D197" i="2" s="1"/>
  <c r="N205" i="2"/>
  <c r="D205" i="2" s="1"/>
  <c r="N213" i="2"/>
  <c r="D213" i="2" s="1"/>
  <c r="N221" i="2"/>
  <c r="D221" i="2" s="1"/>
  <c r="N227" i="2"/>
  <c r="D227" i="2" s="1"/>
  <c r="N235" i="2"/>
  <c r="D235" i="2" s="1"/>
  <c r="N243" i="2"/>
  <c r="D243" i="2" s="1"/>
  <c r="N251" i="2"/>
  <c r="D251" i="2" s="1"/>
  <c r="N259" i="2"/>
  <c r="D259" i="2" s="1"/>
  <c r="N267" i="2"/>
  <c r="D267" i="2" s="1"/>
  <c r="N275" i="2"/>
  <c r="D275" i="2" s="1"/>
  <c r="N283" i="2"/>
  <c r="D283" i="2" s="1"/>
  <c r="N291" i="2"/>
  <c r="D291" i="2" s="1"/>
  <c r="N303" i="2"/>
  <c r="D303" i="2" s="1"/>
  <c r="N309" i="2"/>
  <c r="D309" i="2" s="1"/>
  <c r="N319" i="2"/>
  <c r="D319" i="2" s="1"/>
  <c r="N323" i="2"/>
  <c r="D323" i="2" s="1"/>
  <c r="N331" i="2"/>
  <c r="D331" i="2" s="1"/>
  <c r="N339" i="2"/>
  <c r="D339" i="2" s="1"/>
  <c r="N347" i="2"/>
  <c r="D347" i="2" s="1"/>
  <c r="N355" i="2"/>
  <c r="D355" i="2" s="1"/>
  <c r="N363" i="2"/>
  <c r="D363" i="2" s="1"/>
  <c r="N371" i="2"/>
  <c r="D371" i="2" s="1"/>
  <c r="N379" i="2"/>
  <c r="D379" i="2" s="1"/>
  <c r="N389" i="2"/>
  <c r="D389" i="2" s="1"/>
  <c r="N401" i="2"/>
  <c r="D401" i="2" s="1"/>
  <c r="N409" i="2"/>
  <c r="D409" i="2" s="1"/>
  <c r="N417" i="2"/>
  <c r="D417" i="2" s="1"/>
  <c r="N427" i="2"/>
  <c r="D427" i="2" s="1"/>
  <c r="N435" i="2"/>
  <c r="D435" i="2" s="1"/>
  <c r="N449" i="2"/>
  <c r="D449" i="2" s="1"/>
  <c r="N459" i="2"/>
  <c r="D459" i="2" s="1"/>
  <c r="N467" i="2"/>
  <c r="D467" i="2" s="1"/>
  <c r="N481" i="2"/>
  <c r="D481" i="2" s="1"/>
  <c r="N491" i="2"/>
  <c r="D491" i="2" s="1"/>
  <c r="N501" i="2"/>
  <c r="D501" i="2" s="1"/>
  <c r="N509" i="2"/>
  <c r="D509" i="2" s="1"/>
  <c r="N521" i="2"/>
  <c r="D521" i="2" s="1"/>
  <c r="N535" i="2"/>
  <c r="D535" i="2" s="1"/>
  <c r="N545" i="2"/>
  <c r="D545" i="2" s="1"/>
  <c r="N555" i="2"/>
  <c r="D555" i="2" s="1"/>
  <c r="N567" i="2"/>
  <c r="D567" i="2" s="1"/>
  <c r="N573" i="2"/>
  <c r="D573" i="2" s="1"/>
  <c r="N581" i="2"/>
  <c r="D581" i="2" s="1"/>
  <c r="N591" i="2"/>
  <c r="D591" i="2" s="1"/>
  <c r="N599" i="2"/>
  <c r="D599" i="2" s="1"/>
  <c r="N607" i="2"/>
  <c r="D607" i="2" s="1"/>
  <c r="N611" i="2"/>
  <c r="D611" i="2" s="1"/>
  <c r="N619" i="2"/>
  <c r="D619" i="2" s="1"/>
  <c r="N623" i="2"/>
  <c r="D623" i="2" s="1"/>
  <c r="N625" i="2"/>
  <c r="D625" i="2" s="1"/>
  <c r="N627" i="2"/>
  <c r="D627" i="2" s="1"/>
  <c r="N629" i="2"/>
  <c r="D629" i="2" s="1"/>
  <c r="N631" i="2"/>
  <c r="D631" i="2" s="1"/>
  <c r="N633" i="2"/>
  <c r="D633" i="2" s="1"/>
  <c r="N635" i="2"/>
  <c r="D635" i="2" s="1"/>
  <c r="N639" i="2"/>
  <c r="D639" i="2" s="1"/>
  <c r="N641" i="2"/>
  <c r="D641" i="2" s="1"/>
  <c r="N643" i="2"/>
  <c r="D643" i="2" s="1"/>
  <c r="N645" i="2"/>
  <c r="D645" i="2" s="1"/>
  <c r="N647" i="2"/>
  <c r="D647" i="2" s="1"/>
  <c r="N651" i="2"/>
  <c r="D651" i="2" s="1"/>
  <c r="N653" i="2"/>
  <c r="D653" i="2" s="1"/>
  <c r="N655" i="2"/>
  <c r="D655" i="2" s="1"/>
  <c r="N657" i="2"/>
  <c r="D657" i="2" s="1"/>
  <c r="N659" i="2"/>
  <c r="D659" i="2" s="1"/>
  <c r="N661" i="2"/>
  <c r="D661" i="2" s="1"/>
  <c r="N663" i="2"/>
  <c r="D663" i="2" s="1"/>
  <c r="N665" i="2"/>
  <c r="D665" i="2" s="1"/>
  <c r="N667" i="2"/>
  <c r="D667" i="2" s="1"/>
  <c r="N669" i="2"/>
  <c r="D669" i="2" s="1"/>
  <c r="N671" i="2"/>
  <c r="D671" i="2" s="1"/>
  <c r="N673" i="2"/>
  <c r="D673" i="2" s="1"/>
  <c r="N679" i="2"/>
  <c r="D679" i="2" s="1"/>
  <c r="N681" i="2"/>
  <c r="D681" i="2" s="1"/>
  <c r="N683" i="2"/>
  <c r="D683" i="2" s="1"/>
  <c r="N685" i="2"/>
  <c r="D685" i="2" s="1"/>
  <c r="N687" i="2"/>
  <c r="D687" i="2" s="1"/>
  <c r="N689" i="2"/>
  <c r="D689" i="2" s="1"/>
  <c r="N691" i="2"/>
  <c r="D691" i="2" s="1"/>
  <c r="N693" i="2"/>
  <c r="D693" i="2" s="1"/>
  <c r="N695" i="2"/>
  <c r="D695" i="2" s="1"/>
  <c r="N697" i="2"/>
  <c r="D697" i="2" s="1"/>
  <c r="N699" i="2"/>
  <c r="D699" i="2" s="1"/>
  <c r="N701" i="2"/>
  <c r="D701" i="2" s="1"/>
  <c r="N35" i="2"/>
  <c r="D35" i="2" s="1"/>
  <c r="N47" i="2"/>
  <c r="D47" i="2" s="1"/>
  <c r="N55" i="2"/>
  <c r="D55" i="2" s="1"/>
  <c r="N63" i="2"/>
  <c r="D63" i="2" s="1"/>
  <c r="N71" i="2"/>
  <c r="D71" i="2" s="1"/>
  <c r="N79" i="2"/>
  <c r="D79" i="2" s="1"/>
  <c r="N85" i="2"/>
  <c r="D85" i="2" s="1"/>
  <c r="N93" i="2"/>
  <c r="D93" i="2" s="1"/>
  <c r="N103" i="2"/>
  <c r="D103" i="2" s="1"/>
  <c r="N111" i="2"/>
  <c r="D111" i="2" s="1"/>
  <c r="N119" i="2"/>
  <c r="D119" i="2" s="1"/>
  <c r="N127" i="2"/>
  <c r="D127" i="2" s="1"/>
  <c r="N135" i="2"/>
  <c r="D135" i="2" s="1"/>
  <c r="N145" i="2"/>
  <c r="D145" i="2" s="1"/>
  <c r="N153" i="2"/>
  <c r="D153" i="2" s="1"/>
  <c r="N161" i="2"/>
  <c r="D161" i="2" s="1"/>
  <c r="N169" i="2"/>
  <c r="D169" i="2" s="1"/>
  <c r="N177" i="2"/>
  <c r="D177" i="2" s="1"/>
  <c r="N185" i="2"/>
  <c r="D185" i="2" s="1"/>
  <c r="N193" i="2"/>
  <c r="D193" i="2" s="1"/>
  <c r="N203" i="2"/>
  <c r="D203" i="2" s="1"/>
  <c r="N215" i="2"/>
  <c r="D215" i="2" s="1"/>
  <c r="N223" i="2"/>
  <c r="D223" i="2" s="1"/>
  <c r="N229" i="2"/>
  <c r="D229" i="2" s="1"/>
  <c r="N239" i="2"/>
  <c r="D239" i="2" s="1"/>
  <c r="N247" i="2"/>
  <c r="D247" i="2" s="1"/>
  <c r="N255" i="2"/>
  <c r="D255" i="2" s="1"/>
  <c r="N265" i="2"/>
  <c r="D265" i="2" s="1"/>
  <c r="N273" i="2"/>
  <c r="D273" i="2" s="1"/>
  <c r="N281" i="2"/>
  <c r="D281" i="2" s="1"/>
  <c r="N289" i="2"/>
  <c r="D289" i="2" s="1"/>
  <c r="N297" i="2"/>
  <c r="D297" i="2" s="1"/>
  <c r="N307" i="2"/>
  <c r="D307" i="2" s="1"/>
  <c r="N315" i="2"/>
  <c r="D315" i="2" s="1"/>
  <c r="N327" i="2"/>
  <c r="D327" i="2" s="1"/>
  <c r="N335" i="2"/>
  <c r="D335" i="2" s="1"/>
  <c r="N343" i="2"/>
  <c r="D343" i="2" s="1"/>
  <c r="N351" i="2"/>
  <c r="D351" i="2" s="1"/>
  <c r="N359" i="2"/>
  <c r="D359" i="2" s="1"/>
  <c r="N367" i="2"/>
  <c r="D367" i="2" s="1"/>
  <c r="N375" i="2"/>
  <c r="D375" i="2" s="1"/>
  <c r="N383" i="2"/>
  <c r="D383" i="2" s="1"/>
  <c r="N391" i="2"/>
  <c r="D391" i="2" s="1"/>
  <c r="N397" i="2"/>
  <c r="D397" i="2" s="1"/>
  <c r="N405" i="2"/>
  <c r="D405" i="2" s="1"/>
  <c r="N413" i="2"/>
  <c r="D413" i="2" s="1"/>
  <c r="N421" i="2"/>
  <c r="D421" i="2" s="1"/>
  <c r="N431" i="2"/>
  <c r="D431" i="2" s="1"/>
  <c r="N443" i="2"/>
  <c r="D443" i="2" s="1"/>
  <c r="N453" i="2"/>
  <c r="D453" i="2" s="1"/>
  <c r="N463" i="2"/>
  <c r="D463" i="2" s="1"/>
  <c r="N475" i="2"/>
  <c r="D475" i="2" s="1"/>
  <c r="N485" i="2"/>
  <c r="D485" i="2" s="1"/>
  <c r="N495" i="2"/>
  <c r="D495" i="2" s="1"/>
  <c r="N507" i="2"/>
  <c r="D507" i="2" s="1"/>
  <c r="N517" i="2"/>
  <c r="D517" i="2" s="1"/>
  <c r="N525" i="2"/>
  <c r="D525" i="2" s="1"/>
  <c r="N533" i="2"/>
  <c r="D533" i="2" s="1"/>
  <c r="N541" i="2"/>
  <c r="D541" i="2" s="1"/>
  <c r="N553" i="2"/>
  <c r="D553" i="2" s="1"/>
  <c r="N563" i="2"/>
  <c r="D563" i="2" s="1"/>
  <c r="N577" i="2"/>
  <c r="D577" i="2" s="1"/>
  <c r="N583" i="2"/>
  <c r="D583" i="2" s="1"/>
  <c r="N589" i="2"/>
  <c r="D589" i="2" s="1"/>
  <c r="N597" i="2"/>
  <c r="D597" i="2" s="1"/>
  <c r="N605" i="2"/>
  <c r="D605" i="2" s="1"/>
  <c r="N617" i="2"/>
  <c r="D617" i="2" s="1"/>
  <c r="N677" i="2"/>
  <c r="D677" i="2" s="1"/>
  <c r="N419" i="2"/>
  <c r="D419" i="2" s="1"/>
  <c r="N429" i="2"/>
  <c r="D429" i="2" s="1"/>
  <c r="N439" i="2"/>
  <c r="D439" i="2" s="1"/>
  <c r="N445" i="2"/>
  <c r="D445" i="2" s="1"/>
  <c r="N455" i="2"/>
  <c r="D455" i="2" s="1"/>
  <c r="N465" i="2"/>
  <c r="D465" i="2" s="1"/>
  <c r="N473" i="2"/>
  <c r="D473" i="2" s="1"/>
  <c r="N483" i="2"/>
  <c r="D483" i="2" s="1"/>
  <c r="N493" i="2"/>
  <c r="D493" i="2" s="1"/>
  <c r="N503" i="2"/>
  <c r="D503" i="2" s="1"/>
  <c r="N513" i="2"/>
  <c r="D513" i="2" s="1"/>
  <c r="N527" i="2"/>
  <c r="D527" i="2" s="1"/>
  <c r="N537" i="2"/>
  <c r="D537" i="2" s="1"/>
  <c r="N547" i="2"/>
  <c r="D547" i="2" s="1"/>
  <c r="N557" i="2"/>
  <c r="D557" i="2" s="1"/>
  <c r="N565" i="2"/>
  <c r="D565" i="2" s="1"/>
  <c r="N571" i="2"/>
  <c r="D571" i="2" s="1"/>
  <c r="N579" i="2"/>
  <c r="D579" i="2" s="1"/>
  <c r="N587" i="2"/>
  <c r="D587" i="2" s="1"/>
  <c r="N595" i="2"/>
  <c r="D595" i="2" s="1"/>
  <c r="N603" i="2"/>
  <c r="D603" i="2" s="1"/>
  <c r="N615" i="2"/>
  <c r="D615" i="2" s="1"/>
  <c r="N675" i="2"/>
  <c r="D675" i="2" s="1"/>
  <c r="N31" i="2"/>
  <c r="D31" i="2" s="1"/>
  <c r="N41" i="2"/>
  <c r="D41" i="2" s="1"/>
  <c r="N49" i="2"/>
  <c r="D49" i="2" s="1"/>
  <c r="N57" i="2"/>
  <c r="D57" i="2" s="1"/>
  <c r="N65" i="2"/>
  <c r="D65" i="2" s="1"/>
  <c r="N73" i="2"/>
  <c r="D73" i="2" s="1"/>
  <c r="N81" i="2"/>
  <c r="D81" i="2" s="1"/>
  <c r="N89" i="2"/>
  <c r="D89" i="2" s="1"/>
  <c r="N95" i="2"/>
  <c r="D95" i="2" s="1"/>
  <c r="N101" i="2"/>
  <c r="D101" i="2" s="1"/>
  <c r="N109" i="2"/>
  <c r="D109" i="2" s="1"/>
  <c r="N117" i="2"/>
  <c r="D117" i="2" s="1"/>
  <c r="N125" i="2"/>
  <c r="D125" i="2" s="1"/>
  <c r="N129" i="2"/>
  <c r="D129" i="2" s="1"/>
  <c r="N137" i="2"/>
  <c r="D137" i="2" s="1"/>
  <c r="N143" i="2"/>
  <c r="D143" i="2" s="1"/>
  <c r="N151" i="2"/>
  <c r="D151" i="2" s="1"/>
  <c r="N159" i="2"/>
  <c r="D159" i="2" s="1"/>
  <c r="N167" i="2"/>
  <c r="D167" i="2" s="1"/>
  <c r="N175" i="2"/>
  <c r="D175" i="2" s="1"/>
  <c r="N183" i="2"/>
  <c r="D183" i="2" s="1"/>
  <c r="N191" i="2"/>
  <c r="D191" i="2" s="1"/>
  <c r="N195" i="2"/>
  <c r="D195" i="2" s="1"/>
  <c r="N201" i="2"/>
  <c r="D201" i="2" s="1"/>
  <c r="N209" i="2"/>
  <c r="D209" i="2" s="1"/>
  <c r="N217" i="2"/>
  <c r="D217" i="2" s="1"/>
  <c r="N225" i="2"/>
  <c r="D225" i="2" s="1"/>
  <c r="N233" i="2"/>
  <c r="D233" i="2" s="1"/>
  <c r="N241" i="2"/>
  <c r="D241" i="2" s="1"/>
  <c r="N249" i="2"/>
  <c r="D249" i="2" s="1"/>
  <c r="N257" i="2"/>
  <c r="D257" i="2" s="1"/>
  <c r="N263" i="2"/>
  <c r="D263" i="2" s="1"/>
  <c r="N271" i="2"/>
  <c r="D271" i="2" s="1"/>
  <c r="N279" i="2"/>
  <c r="D279" i="2" s="1"/>
  <c r="N287" i="2"/>
  <c r="D287" i="2" s="1"/>
  <c r="N295" i="2"/>
  <c r="D295" i="2" s="1"/>
  <c r="N299" i="2"/>
  <c r="D299" i="2" s="1"/>
  <c r="N305" i="2"/>
  <c r="D305" i="2" s="1"/>
  <c r="N313" i="2"/>
  <c r="D313" i="2" s="1"/>
  <c r="N321" i="2"/>
  <c r="D321" i="2" s="1"/>
  <c r="N329" i="2"/>
  <c r="D329" i="2" s="1"/>
  <c r="N337" i="2"/>
  <c r="D337" i="2" s="1"/>
  <c r="N345" i="2"/>
  <c r="D345" i="2" s="1"/>
  <c r="N353" i="2"/>
  <c r="D353" i="2" s="1"/>
  <c r="N361" i="2"/>
  <c r="D361" i="2" s="1"/>
  <c r="N369" i="2"/>
  <c r="D369" i="2" s="1"/>
  <c r="N377" i="2"/>
  <c r="D377" i="2" s="1"/>
  <c r="N385" i="2"/>
  <c r="D385" i="2" s="1"/>
  <c r="N393" i="2"/>
  <c r="D393" i="2" s="1"/>
  <c r="N395" i="2"/>
  <c r="D395" i="2" s="1"/>
  <c r="N403" i="2"/>
  <c r="D403" i="2" s="1"/>
  <c r="N411" i="2"/>
  <c r="D411" i="2" s="1"/>
  <c r="N423" i="2"/>
  <c r="D423" i="2" s="1"/>
  <c r="N433" i="2"/>
  <c r="D433" i="2" s="1"/>
  <c r="N441" i="2"/>
  <c r="D441" i="2" s="1"/>
  <c r="N451" i="2"/>
  <c r="D451" i="2" s="1"/>
  <c r="N461" i="2"/>
  <c r="D461" i="2" s="1"/>
  <c r="N471" i="2"/>
  <c r="D471" i="2" s="1"/>
  <c r="N477" i="2"/>
  <c r="D477" i="2" s="1"/>
  <c r="N487" i="2"/>
  <c r="D487" i="2" s="1"/>
  <c r="N497" i="2"/>
  <c r="D497" i="2" s="1"/>
  <c r="N505" i="2"/>
  <c r="D505" i="2" s="1"/>
  <c r="N515" i="2"/>
  <c r="D515" i="2" s="1"/>
  <c r="N523" i="2"/>
  <c r="D523" i="2" s="1"/>
  <c r="N531" i="2"/>
  <c r="D531" i="2" s="1"/>
  <c r="N543" i="2"/>
  <c r="D543" i="2" s="1"/>
  <c r="N551" i="2"/>
  <c r="D551" i="2" s="1"/>
  <c r="N559" i="2"/>
  <c r="D559" i="2" s="1"/>
  <c r="N575" i="2"/>
  <c r="D575" i="2" s="1"/>
  <c r="N637" i="2"/>
  <c r="D637" i="2" s="1"/>
  <c r="N39" i="2"/>
  <c r="D39" i="2" s="1"/>
  <c r="N43" i="2"/>
  <c r="D43" i="2" s="1"/>
  <c r="N53" i="2"/>
  <c r="D53" i="2" s="1"/>
  <c r="N61" i="2"/>
  <c r="D61" i="2" s="1"/>
  <c r="N67" i="2"/>
  <c r="D67" i="2" s="1"/>
  <c r="N75" i="2"/>
  <c r="D75" i="2" s="1"/>
  <c r="N87" i="2"/>
  <c r="D87" i="2" s="1"/>
  <c r="N97" i="2"/>
  <c r="D97" i="2" s="1"/>
  <c r="N105" i="2"/>
  <c r="D105" i="2" s="1"/>
  <c r="N113" i="2"/>
  <c r="D113" i="2" s="1"/>
  <c r="N121" i="2"/>
  <c r="D121" i="2" s="1"/>
  <c r="N133" i="2"/>
  <c r="D133" i="2" s="1"/>
  <c r="N141" i="2"/>
  <c r="D141" i="2" s="1"/>
  <c r="N149" i="2"/>
  <c r="D149" i="2" s="1"/>
  <c r="N157" i="2"/>
  <c r="D157" i="2" s="1"/>
  <c r="N165" i="2"/>
  <c r="D165" i="2" s="1"/>
  <c r="N173" i="2"/>
  <c r="D173" i="2" s="1"/>
  <c r="N181" i="2"/>
  <c r="D181" i="2" s="1"/>
  <c r="N189" i="2"/>
  <c r="D189" i="2" s="1"/>
  <c r="N199" i="2"/>
  <c r="D199" i="2" s="1"/>
  <c r="N207" i="2"/>
  <c r="D207" i="2" s="1"/>
  <c r="N211" i="2"/>
  <c r="D211" i="2" s="1"/>
  <c r="N219" i="2"/>
  <c r="D219" i="2" s="1"/>
  <c r="N231" i="2"/>
  <c r="D231" i="2" s="1"/>
  <c r="N237" i="2"/>
  <c r="D237" i="2" s="1"/>
  <c r="N245" i="2"/>
  <c r="D245" i="2" s="1"/>
  <c r="N253" i="2"/>
  <c r="D253" i="2" s="1"/>
  <c r="N261" i="2"/>
  <c r="D261" i="2" s="1"/>
  <c r="N269" i="2"/>
  <c r="D269" i="2" s="1"/>
  <c r="N277" i="2"/>
  <c r="D277" i="2" s="1"/>
  <c r="N285" i="2"/>
  <c r="D285" i="2" s="1"/>
  <c r="N293" i="2"/>
  <c r="D293" i="2" s="1"/>
  <c r="N301" i="2"/>
  <c r="D301" i="2" s="1"/>
  <c r="N311" i="2"/>
  <c r="D311" i="2" s="1"/>
  <c r="N317" i="2"/>
  <c r="D317" i="2" s="1"/>
  <c r="N325" i="2"/>
  <c r="D325" i="2" s="1"/>
  <c r="N333" i="2"/>
  <c r="D333" i="2" s="1"/>
  <c r="N341" i="2"/>
  <c r="D341" i="2" s="1"/>
  <c r="N349" i="2"/>
  <c r="D349" i="2" s="1"/>
  <c r="N357" i="2"/>
  <c r="D357" i="2" s="1"/>
  <c r="N365" i="2"/>
  <c r="D365" i="2" s="1"/>
  <c r="N373" i="2"/>
  <c r="D373" i="2" s="1"/>
  <c r="N381" i="2"/>
  <c r="D381" i="2" s="1"/>
  <c r="N387" i="2"/>
  <c r="D387" i="2" s="1"/>
  <c r="N399" i="2"/>
  <c r="D399" i="2" s="1"/>
  <c r="N407" i="2"/>
  <c r="D407" i="2" s="1"/>
  <c r="N415" i="2"/>
  <c r="D415" i="2" s="1"/>
  <c r="N425" i="2"/>
  <c r="D425" i="2" s="1"/>
  <c r="N437" i="2"/>
  <c r="D437" i="2" s="1"/>
  <c r="N447" i="2"/>
  <c r="D447" i="2" s="1"/>
  <c r="N457" i="2"/>
  <c r="D457" i="2" s="1"/>
  <c r="N469" i="2"/>
  <c r="D469" i="2" s="1"/>
  <c r="N479" i="2"/>
  <c r="D479" i="2" s="1"/>
  <c r="N489" i="2"/>
  <c r="D489" i="2" s="1"/>
  <c r="N499" i="2"/>
  <c r="D499" i="2" s="1"/>
  <c r="N511" i="2"/>
  <c r="D511" i="2" s="1"/>
  <c r="N519" i="2"/>
  <c r="D519" i="2" s="1"/>
  <c r="N529" i="2"/>
  <c r="D529" i="2" s="1"/>
  <c r="N539" i="2"/>
  <c r="D539" i="2" s="1"/>
  <c r="N549" i="2"/>
  <c r="D549" i="2" s="1"/>
  <c r="N561" i="2"/>
  <c r="D561" i="2" s="1"/>
  <c r="N569" i="2"/>
  <c r="D569" i="2" s="1"/>
  <c r="N585" i="2"/>
  <c r="D585" i="2" s="1"/>
  <c r="N593" i="2"/>
  <c r="D593" i="2" s="1"/>
  <c r="N601" i="2"/>
  <c r="D601" i="2" s="1"/>
  <c r="N609" i="2"/>
  <c r="D609" i="2" s="1"/>
  <c r="N613" i="2"/>
  <c r="D613" i="2" s="1"/>
  <c r="N621" i="2"/>
  <c r="D621" i="2" s="1"/>
  <c r="N649" i="2"/>
  <c r="D649" i="2" s="1"/>
  <c r="N703" i="2"/>
  <c r="D703" i="2" s="1"/>
  <c r="N705" i="2"/>
  <c r="D705" i="2" s="1"/>
  <c r="N707" i="2"/>
  <c r="D707" i="2" s="1"/>
  <c r="N709" i="2"/>
  <c r="D709" i="2" s="1"/>
  <c r="N711" i="2"/>
  <c r="D711" i="2" s="1"/>
  <c r="N713" i="2"/>
  <c r="D713" i="2" s="1"/>
  <c r="N715" i="2"/>
  <c r="D715" i="2" s="1"/>
  <c r="N717" i="2"/>
  <c r="D717" i="2" s="1"/>
  <c r="N719" i="2"/>
  <c r="D719" i="2" s="1"/>
  <c r="N721" i="2"/>
  <c r="D721" i="2" s="1"/>
  <c r="N723" i="2"/>
  <c r="D723" i="2" s="1"/>
  <c r="N725" i="2"/>
  <c r="D725" i="2" s="1"/>
  <c r="N727" i="2"/>
  <c r="D727" i="2" s="1"/>
  <c r="N729" i="2"/>
  <c r="D729" i="2" s="1"/>
  <c r="N731" i="2"/>
  <c r="D731" i="2" s="1"/>
  <c r="N733" i="2"/>
  <c r="D733" i="2" s="1"/>
  <c r="N735" i="2"/>
  <c r="D735" i="2" s="1"/>
  <c r="N737" i="2"/>
  <c r="D737" i="2" s="1"/>
  <c r="N739" i="2"/>
  <c r="D739" i="2" s="1"/>
  <c r="N741" i="2"/>
  <c r="D741" i="2" s="1"/>
  <c r="N743" i="2"/>
  <c r="D743" i="2" s="1"/>
  <c r="N745" i="2"/>
  <c r="D745" i="2" s="1"/>
  <c r="N747" i="2"/>
  <c r="D747" i="2" s="1"/>
  <c r="N749" i="2"/>
  <c r="D749" i="2" s="1"/>
  <c r="N751" i="2"/>
  <c r="D751" i="2" s="1"/>
  <c r="N753" i="2"/>
  <c r="D753" i="2" s="1"/>
  <c r="N755" i="2"/>
  <c r="D755" i="2" s="1"/>
  <c r="N757" i="2"/>
  <c r="D757" i="2" s="1"/>
  <c r="N759" i="2"/>
  <c r="D759" i="2" s="1"/>
  <c r="N761" i="2"/>
  <c r="D761" i="2" s="1"/>
  <c r="N763" i="2"/>
  <c r="D763" i="2" s="1"/>
  <c r="N765" i="2"/>
  <c r="D765" i="2" s="1"/>
  <c r="N767" i="2"/>
  <c r="D767" i="2" s="1"/>
  <c r="N769" i="2"/>
  <c r="D769" i="2" s="1"/>
  <c r="N771" i="2"/>
  <c r="D771" i="2" s="1"/>
  <c r="N773" i="2"/>
  <c r="D773" i="2" s="1"/>
  <c r="N775" i="2"/>
  <c r="D775" i="2" s="1"/>
  <c r="N777" i="2"/>
  <c r="D777" i="2" s="1"/>
  <c r="N779" i="2"/>
  <c r="D779" i="2" s="1"/>
  <c r="N781" i="2"/>
  <c r="D781" i="2" s="1"/>
  <c r="N783" i="2"/>
  <c r="D783" i="2" s="1"/>
  <c r="N785" i="2"/>
  <c r="D785" i="2" s="1"/>
  <c r="N787" i="2"/>
  <c r="D787" i="2" s="1"/>
  <c r="N789" i="2"/>
  <c r="D789" i="2" s="1"/>
  <c r="N791" i="2"/>
  <c r="D791" i="2" s="1"/>
  <c r="N793" i="2"/>
  <c r="D793" i="2" s="1"/>
  <c r="N795" i="2"/>
  <c r="D795" i="2" s="1"/>
  <c r="N797" i="2"/>
  <c r="D797" i="2" s="1"/>
  <c r="N799" i="2"/>
  <c r="D799" i="2" s="1"/>
  <c r="N801" i="2"/>
  <c r="D801" i="2" s="1"/>
  <c r="N803" i="2"/>
  <c r="D803" i="2" s="1"/>
  <c r="N805" i="2"/>
  <c r="D805" i="2" s="1"/>
  <c r="N809" i="2"/>
  <c r="D809" i="2" s="1"/>
  <c r="N811" i="2"/>
  <c r="D811" i="2" s="1"/>
  <c r="N813" i="2"/>
  <c r="D813" i="2" s="1"/>
  <c r="N817" i="2"/>
  <c r="D817" i="2" s="1"/>
  <c r="N819" i="2"/>
  <c r="D819" i="2" s="1"/>
  <c r="N821" i="2"/>
  <c r="D821" i="2" s="1"/>
  <c r="N825" i="2"/>
  <c r="D825" i="2" s="1"/>
  <c r="N827" i="2"/>
  <c r="D827" i="2" s="1"/>
  <c r="N829" i="2"/>
  <c r="D829" i="2" s="1"/>
  <c r="N833" i="2"/>
  <c r="D833" i="2" s="1"/>
  <c r="N835" i="2"/>
  <c r="D835" i="2" s="1"/>
  <c r="N841" i="2"/>
  <c r="D841" i="2" s="1"/>
  <c r="N843" i="2"/>
  <c r="D843" i="2" s="1"/>
  <c r="N849" i="2"/>
  <c r="D849" i="2" s="1"/>
  <c r="N851" i="2"/>
  <c r="D851" i="2" s="1"/>
  <c r="N853" i="2"/>
  <c r="D853" i="2" s="1"/>
  <c r="N857" i="2"/>
  <c r="D857" i="2" s="1"/>
  <c r="N859" i="2"/>
  <c r="D859" i="2" s="1"/>
  <c r="N865" i="2"/>
  <c r="D865" i="2" s="1"/>
  <c r="N867" i="2"/>
  <c r="D867" i="2" s="1"/>
  <c r="N873" i="2"/>
  <c r="D873" i="2" s="1"/>
  <c r="N875" i="2"/>
  <c r="D875" i="2" s="1"/>
  <c r="N881" i="2"/>
  <c r="D881" i="2" s="1"/>
  <c r="N883" i="2"/>
  <c r="D883" i="2" s="1"/>
  <c r="N889" i="2"/>
  <c r="D889" i="2" s="1"/>
  <c r="N891" i="2"/>
  <c r="D891" i="2" s="1"/>
  <c r="N897" i="2"/>
  <c r="D897" i="2" s="1"/>
  <c r="N899" i="2"/>
  <c r="D899" i="2" s="1"/>
  <c r="N905" i="2"/>
  <c r="D905" i="2" s="1"/>
  <c r="N913" i="2"/>
  <c r="D913" i="2" s="1"/>
  <c r="N921" i="2"/>
  <c r="D921" i="2" s="1"/>
  <c r="N929" i="2"/>
  <c r="D929" i="2" s="1"/>
  <c r="N937" i="2"/>
  <c r="D937" i="2" s="1"/>
  <c r="N807" i="2"/>
  <c r="D807" i="2" s="1"/>
  <c r="N815" i="2"/>
  <c r="D815" i="2" s="1"/>
  <c r="N823" i="2"/>
  <c r="D823" i="2" s="1"/>
  <c r="N831" i="2"/>
  <c r="D831" i="2" s="1"/>
  <c r="N837" i="2"/>
  <c r="D837" i="2" s="1"/>
  <c r="N839" i="2"/>
  <c r="D839" i="2" s="1"/>
  <c r="N845" i="2"/>
  <c r="D845" i="2" s="1"/>
  <c r="N847" i="2"/>
  <c r="D847" i="2" s="1"/>
  <c r="N855" i="2"/>
  <c r="D855" i="2" s="1"/>
  <c r="N861" i="2"/>
  <c r="D861" i="2" s="1"/>
  <c r="N863" i="2"/>
  <c r="D863" i="2" s="1"/>
  <c r="N869" i="2"/>
  <c r="D869" i="2" s="1"/>
  <c r="N871" i="2"/>
  <c r="D871" i="2" s="1"/>
  <c r="N877" i="2"/>
  <c r="D877" i="2" s="1"/>
  <c r="N879" i="2"/>
  <c r="D879" i="2" s="1"/>
  <c r="N885" i="2"/>
  <c r="D885" i="2" s="1"/>
  <c r="N887" i="2"/>
  <c r="D887" i="2" s="1"/>
  <c r="N893" i="2"/>
  <c r="D893" i="2" s="1"/>
  <c r="N895" i="2"/>
  <c r="D895" i="2" s="1"/>
  <c r="N901" i="2"/>
  <c r="D901" i="2" s="1"/>
  <c r="N903" i="2"/>
  <c r="D903" i="2" s="1"/>
  <c r="N907" i="2"/>
  <c r="D907" i="2" s="1"/>
  <c r="N909" i="2"/>
  <c r="D909" i="2" s="1"/>
  <c r="N911" i="2"/>
  <c r="D911" i="2" s="1"/>
  <c r="N915" i="2"/>
  <c r="D915" i="2" s="1"/>
  <c r="N917" i="2"/>
  <c r="D917" i="2" s="1"/>
  <c r="N919" i="2"/>
  <c r="D919" i="2" s="1"/>
  <c r="N923" i="2"/>
  <c r="D923" i="2" s="1"/>
  <c r="N925" i="2"/>
  <c r="D925" i="2" s="1"/>
  <c r="N927" i="2"/>
  <c r="D927" i="2" s="1"/>
  <c r="N931" i="2"/>
  <c r="D931" i="2" s="1"/>
  <c r="N933" i="2"/>
  <c r="D933" i="2" s="1"/>
  <c r="N935" i="2"/>
  <c r="D935" i="2" s="1"/>
  <c r="N939" i="2"/>
  <c r="D939" i="2" s="1"/>
  <c r="N941" i="2"/>
  <c r="D941" i="2" s="1"/>
  <c r="N943" i="2"/>
  <c r="D943" i="2" s="1"/>
  <c r="N945" i="2"/>
  <c r="D945" i="2" s="1"/>
  <c r="N947" i="2"/>
  <c r="D947" i="2" s="1"/>
  <c r="N949" i="2"/>
  <c r="D949" i="2" s="1"/>
  <c r="N951" i="2"/>
  <c r="D951" i="2" s="1"/>
  <c r="N953" i="2"/>
  <c r="D953" i="2" s="1"/>
  <c r="N955" i="2"/>
  <c r="D955" i="2" s="1"/>
  <c r="N957" i="2"/>
  <c r="D957" i="2" s="1"/>
  <c r="N959" i="2"/>
  <c r="D959" i="2" s="1"/>
  <c r="N961" i="2"/>
  <c r="D961" i="2" s="1"/>
  <c r="N963" i="2"/>
  <c r="D963" i="2" s="1"/>
  <c r="N965" i="2"/>
  <c r="D965" i="2" s="1"/>
  <c r="N967" i="2"/>
  <c r="D967" i="2" s="1"/>
  <c r="N969" i="2"/>
  <c r="D969" i="2" s="1"/>
  <c r="N971" i="2"/>
  <c r="D971" i="2" s="1"/>
  <c r="N973" i="2"/>
  <c r="D973" i="2" s="1"/>
  <c r="N975" i="2"/>
  <c r="D975" i="2" s="1"/>
  <c r="N977" i="2"/>
  <c r="D977" i="2" s="1"/>
  <c r="N979" i="2"/>
  <c r="D979" i="2" s="1"/>
  <c r="N981" i="2"/>
  <c r="D981" i="2" s="1"/>
  <c r="N983" i="2"/>
  <c r="D983" i="2" s="1"/>
  <c r="N985" i="2"/>
  <c r="D985" i="2" s="1"/>
  <c r="N987" i="2"/>
  <c r="D987" i="2" s="1"/>
  <c r="N989" i="2"/>
  <c r="D989" i="2" s="1"/>
  <c r="N991" i="2"/>
  <c r="D991" i="2" s="1"/>
  <c r="N993" i="2"/>
  <c r="D993" i="2" s="1"/>
  <c r="N995" i="2"/>
  <c r="D995" i="2" s="1"/>
  <c r="N997" i="2"/>
  <c r="D997" i="2" s="1"/>
  <c r="N999" i="2"/>
  <c r="D999" i="2" s="1"/>
  <c r="N1001" i="2"/>
  <c r="D1001" i="2" s="1"/>
  <c r="N1003" i="2"/>
  <c r="D1003" i="2" s="1"/>
  <c r="N1005" i="2"/>
  <c r="D1005" i="2" s="1"/>
  <c r="N1007" i="2"/>
  <c r="D1007" i="2" s="1"/>
  <c r="N1009" i="2"/>
  <c r="D1009" i="2" s="1"/>
  <c r="N1011" i="2"/>
  <c r="D1011" i="2" s="1"/>
  <c r="N1013" i="2"/>
  <c r="D1013" i="2" s="1"/>
  <c r="N1015" i="2"/>
  <c r="D1015" i="2" s="1"/>
  <c r="N1017" i="2"/>
  <c r="D1017" i="2" s="1"/>
  <c r="N1019" i="2"/>
  <c r="D1019" i="2" s="1"/>
  <c r="N1021" i="2"/>
  <c r="D1021" i="2" s="1"/>
  <c r="N1023" i="2"/>
  <c r="D1023" i="2" s="1"/>
  <c r="N1025" i="2"/>
  <c r="D1025" i="2" s="1"/>
  <c r="N1027" i="2"/>
  <c r="D1027" i="2" s="1"/>
  <c r="N1029" i="2"/>
  <c r="D1029" i="2" s="1"/>
  <c r="N1031" i="2"/>
  <c r="D1031" i="2" s="1"/>
  <c r="N1033" i="2"/>
  <c r="D1033" i="2" s="1"/>
  <c r="N1035" i="2"/>
  <c r="D1035" i="2" s="1"/>
  <c r="N1037" i="2"/>
  <c r="D1037" i="2" s="1"/>
  <c r="N1039" i="2"/>
  <c r="D1039" i="2" s="1"/>
  <c r="N1041" i="2"/>
  <c r="D1041" i="2" s="1"/>
  <c r="N1043" i="2"/>
  <c r="D1043" i="2" s="1"/>
  <c r="N1045" i="2"/>
  <c r="D1045" i="2" s="1"/>
  <c r="N1047" i="2"/>
  <c r="D1047" i="2" s="1"/>
  <c r="N1049" i="2"/>
  <c r="D1049" i="2" s="1"/>
  <c r="N1051" i="2"/>
  <c r="D1051" i="2" s="1"/>
  <c r="N1053" i="2"/>
  <c r="D1053" i="2" s="1"/>
  <c r="N1055" i="2"/>
  <c r="D1055" i="2" s="1"/>
  <c r="N1057" i="2"/>
  <c r="D1057" i="2" s="1"/>
  <c r="N1059" i="2"/>
  <c r="D1059" i="2" s="1"/>
  <c r="N1061" i="2"/>
  <c r="D1061" i="2" s="1"/>
  <c r="N1063" i="2"/>
  <c r="D1063" i="2" s="1"/>
  <c r="N1065" i="2"/>
  <c r="D1065" i="2" s="1"/>
  <c r="N1067" i="2"/>
  <c r="D1067" i="2" s="1"/>
  <c r="N1069" i="2"/>
  <c r="D1069" i="2" s="1"/>
  <c r="N1071" i="2"/>
  <c r="D1071" i="2" s="1"/>
  <c r="N1073" i="2"/>
  <c r="D1073" i="2" s="1"/>
  <c r="N1075" i="2"/>
  <c r="D1075" i="2" s="1"/>
  <c r="N1077" i="2"/>
  <c r="D1077" i="2" s="1"/>
  <c r="N1079" i="2"/>
  <c r="D1079" i="2" s="1"/>
  <c r="N1081" i="2"/>
  <c r="D1081" i="2" s="1"/>
  <c r="N1083" i="2"/>
  <c r="D1083" i="2" s="1"/>
  <c r="N1085" i="2"/>
  <c r="D1085" i="2" s="1"/>
  <c r="N1087" i="2"/>
  <c r="D1087" i="2" s="1"/>
  <c r="N1089" i="2"/>
  <c r="D1089" i="2" s="1"/>
  <c r="N1091" i="2"/>
  <c r="D1091" i="2" s="1"/>
  <c r="N1093" i="2"/>
  <c r="D1093" i="2" s="1"/>
  <c r="N1095" i="2"/>
  <c r="D1095" i="2" s="1"/>
  <c r="N1097" i="2"/>
  <c r="D1097" i="2" s="1"/>
  <c r="N1099" i="2"/>
  <c r="D1099" i="2" s="1"/>
  <c r="N1101" i="2"/>
  <c r="D1101" i="2" s="1"/>
  <c r="N1103" i="2"/>
  <c r="D1103" i="2" s="1"/>
  <c r="N1105" i="2"/>
  <c r="D1105" i="2" s="1"/>
  <c r="N1107" i="2"/>
  <c r="D1107" i="2" s="1"/>
  <c r="N1109" i="2"/>
  <c r="D1109" i="2" s="1"/>
  <c r="N1111" i="2"/>
  <c r="D1111" i="2" s="1"/>
  <c r="N1113" i="2"/>
  <c r="D1113" i="2" s="1"/>
  <c r="N1115" i="2"/>
  <c r="D1115" i="2" s="1"/>
  <c r="N1117" i="2"/>
  <c r="D1117" i="2" s="1"/>
  <c r="N1119" i="2"/>
  <c r="D1119" i="2" s="1"/>
  <c r="N1121" i="2"/>
  <c r="D1121" i="2" s="1"/>
  <c r="N1123" i="2"/>
  <c r="D1123" i="2" s="1"/>
  <c r="N1125" i="2"/>
  <c r="D1125" i="2" s="1"/>
  <c r="N1127" i="2"/>
  <c r="D1127" i="2" s="1"/>
  <c r="N1129" i="2"/>
  <c r="D1129" i="2" s="1"/>
  <c r="N1131" i="2"/>
  <c r="D1131" i="2" s="1"/>
  <c r="N1133" i="2"/>
  <c r="D1133" i="2" s="1"/>
  <c r="N1135" i="2"/>
  <c r="D1135" i="2" s="1"/>
  <c r="N1137" i="2"/>
  <c r="D1137" i="2" s="1"/>
  <c r="N1139" i="2"/>
  <c r="D1139" i="2" s="1"/>
  <c r="N1141" i="2"/>
  <c r="D1141" i="2" s="1"/>
  <c r="N1143" i="2"/>
  <c r="D1143" i="2" s="1"/>
  <c r="N1145" i="2"/>
  <c r="D1145" i="2" s="1"/>
  <c r="N1147" i="2"/>
  <c r="D1147" i="2" s="1"/>
  <c r="N1149" i="2"/>
  <c r="D1149" i="2" s="1"/>
  <c r="N1151" i="2"/>
  <c r="D1151" i="2" s="1"/>
  <c r="N1153" i="2"/>
  <c r="D1153" i="2" s="1"/>
  <c r="N1155" i="2"/>
  <c r="D1155" i="2" s="1"/>
  <c r="N1157" i="2"/>
  <c r="D1157" i="2" s="1"/>
  <c r="N1159" i="2"/>
  <c r="D1159" i="2" s="1"/>
  <c r="N1161" i="2"/>
  <c r="D1161" i="2" s="1"/>
  <c r="N1163" i="2"/>
  <c r="D1163" i="2" s="1"/>
  <c r="N1165" i="2"/>
  <c r="D1165" i="2" s="1"/>
  <c r="N1167" i="2"/>
  <c r="D1167" i="2" s="1"/>
  <c r="N1169" i="2"/>
  <c r="D1169" i="2" s="1"/>
  <c r="N1171" i="2"/>
  <c r="D1171" i="2" s="1"/>
  <c r="N1173" i="2"/>
  <c r="D1173" i="2" s="1"/>
  <c r="N1175" i="2"/>
  <c r="D1175" i="2" s="1"/>
  <c r="N1177" i="2"/>
  <c r="D1177" i="2" s="1"/>
  <c r="N1179" i="2"/>
  <c r="D1179" i="2" s="1"/>
  <c r="N30" i="2"/>
  <c r="D30" i="2" s="1"/>
  <c r="N36" i="2"/>
  <c r="D36" i="2" s="1"/>
  <c r="N42" i="2"/>
  <c r="D42" i="2" s="1"/>
  <c r="N48" i="2"/>
  <c r="D48" i="2" s="1"/>
  <c r="N52" i="2"/>
  <c r="D52" i="2" s="1"/>
  <c r="N58" i="2"/>
  <c r="D58" i="2" s="1"/>
  <c r="N66" i="2"/>
  <c r="D66" i="2" s="1"/>
  <c r="N72" i="2"/>
  <c r="D72" i="2" s="1"/>
  <c r="N80" i="2"/>
  <c r="D80" i="2" s="1"/>
  <c r="N86" i="2"/>
  <c r="D86" i="2" s="1"/>
  <c r="N92" i="2"/>
  <c r="D92" i="2" s="1"/>
  <c r="N100" i="2"/>
  <c r="D100" i="2" s="1"/>
  <c r="N106" i="2"/>
  <c r="D106" i="2" s="1"/>
  <c r="N112" i="2"/>
  <c r="D112" i="2" s="1"/>
  <c r="N118" i="2"/>
  <c r="D118" i="2" s="1"/>
  <c r="N124" i="2"/>
  <c r="D124" i="2" s="1"/>
  <c r="N130" i="2"/>
  <c r="D130" i="2" s="1"/>
  <c r="N138" i="2"/>
  <c r="D138" i="2" s="1"/>
  <c r="N144" i="2"/>
  <c r="D144" i="2" s="1"/>
  <c r="N150" i="2"/>
  <c r="D150" i="2" s="1"/>
  <c r="N156" i="2"/>
  <c r="D156" i="2" s="1"/>
  <c r="N164" i="2"/>
  <c r="D164" i="2" s="1"/>
  <c r="N170" i="2"/>
  <c r="D170" i="2" s="1"/>
  <c r="N176" i="2"/>
  <c r="D176" i="2" s="1"/>
  <c r="N182" i="2"/>
  <c r="D182" i="2" s="1"/>
  <c r="N186" i="2"/>
  <c r="D186" i="2" s="1"/>
  <c r="N194" i="2"/>
  <c r="D194" i="2" s="1"/>
  <c r="N202" i="2"/>
  <c r="D202" i="2" s="1"/>
  <c r="N208" i="2"/>
  <c r="D208" i="2" s="1"/>
  <c r="N214" i="2"/>
  <c r="D214" i="2" s="1"/>
  <c r="N222" i="2"/>
  <c r="D222" i="2" s="1"/>
  <c r="N230" i="2"/>
  <c r="D230" i="2" s="1"/>
  <c r="N238" i="2"/>
  <c r="D238" i="2" s="1"/>
  <c r="N246" i="2"/>
  <c r="D246" i="2" s="1"/>
  <c r="N254" i="2"/>
  <c r="D254" i="2" s="1"/>
  <c r="N258" i="2"/>
  <c r="D258" i="2" s="1"/>
  <c r="N264" i="2"/>
  <c r="D264" i="2" s="1"/>
  <c r="N270" i="2"/>
  <c r="D270" i="2" s="1"/>
  <c r="N274" i="2"/>
  <c r="D274" i="2" s="1"/>
  <c r="N280" i="2"/>
  <c r="D280" i="2" s="1"/>
  <c r="N288" i="2"/>
  <c r="D288" i="2" s="1"/>
  <c r="N292" i="2"/>
  <c r="D292" i="2" s="1"/>
  <c r="N302" i="2"/>
  <c r="D302" i="2" s="1"/>
  <c r="N310" i="2"/>
  <c r="D310" i="2" s="1"/>
  <c r="N316" i="2"/>
  <c r="D316" i="2" s="1"/>
  <c r="N322" i="2"/>
  <c r="D322" i="2" s="1"/>
  <c r="N330" i="2"/>
  <c r="D330" i="2" s="1"/>
  <c r="N338" i="2"/>
  <c r="D338" i="2" s="1"/>
  <c r="N344" i="2"/>
  <c r="D344" i="2" s="1"/>
  <c r="N350" i="2"/>
  <c r="D350" i="2" s="1"/>
  <c r="N354" i="2"/>
  <c r="D354" i="2" s="1"/>
  <c r="N358" i="2"/>
  <c r="D358" i="2" s="1"/>
  <c r="N360" i="2"/>
  <c r="D360" i="2" s="1"/>
  <c r="N362" i="2"/>
  <c r="D362" i="2" s="1"/>
  <c r="N364" i="2"/>
  <c r="D364" i="2" s="1"/>
  <c r="N368" i="2"/>
  <c r="D368" i="2" s="1"/>
  <c r="N370" i="2"/>
  <c r="D370" i="2" s="1"/>
  <c r="N372" i="2"/>
  <c r="D372" i="2" s="1"/>
  <c r="N376" i="2"/>
  <c r="D376" i="2" s="1"/>
  <c r="N378" i="2"/>
  <c r="D378" i="2" s="1"/>
  <c r="N380" i="2"/>
  <c r="D380" i="2" s="1"/>
  <c r="N32" i="2"/>
  <c r="D32" i="2" s="1"/>
  <c r="N40" i="2"/>
  <c r="D40" i="2" s="1"/>
  <c r="N46" i="2"/>
  <c r="D46" i="2" s="1"/>
  <c r="N54" i="2"/>
  <c r="D54" i="2" s="1"/>
  <c r="N60" i="2"/>
  <c r="D60" i="2" s="1"/>
  <c r="N64" i="2"/>
  <c r="D64" i="2" s="1"/>
  <c r="N70" i="2"/>
  <c r="D70" i="2" s="1"/>
  <c r="N76" i="2"/>
  <c r="D76" i="2" s="1"/>
  <c r="N82" i="2"/>
  <c r="D82" i="2" s="1"/>
  <c r="N90" i="2"/>
  <c r="D90" i="2" s="1"/>
  <c r="N96" i="2"/>
  <c r="D96" i="2" s="1"/>
  <c r="N102" i="2"/>
  <c r="D102" i="2" s="1"/>
  <c r="N108" i="2"/>
  <c r="D108" i="2" s="1"/>
  <c r="N114" i="2"/>
  <c r="D114" i="2" s="1"/>
  <c r="N122" i="2"/>
  <c r="D122" i="2" s="1"/>
  <c r="N128" i="2"/>
  <c r="D128" i="2" s="1"/>
  <c r="N134" i="2"/>
  <c r="D134" i="2" s="1"/>
  <c r="N140" i="2"/>
  <c r="D140" i="2" s="1"/>
  <c r="N146" i="2"/>
  <c r="D146" i="2" s="1"/>
  <c r="N152" i="2"/>
  <c r="D152" i="2" s="1"/>
  <c r="N158" i="2"/>
  <c r="D158" i="2" s="1"/>
  <c r="N162" i="2"/>
  <c r="D162" i="2" s="1"/>
  <c r="N168" i="2"/>
  <c r="D168" i="2" s="1"/>
  <c r="N174" i="2"/>
  <c r="D174" i="2" s="1"/>
  <c r="N180" i="2"/>
  <c r="D180" i="2" s="1"/>
  <c r="N188" i="2"/>
  <c r="D188" i="2" s="1"/>
  <c r="N192" i="2"/>
  <c r="D192" i="2" s="1"/>
  <c r="N200" i="2"/>
  <c r="D200" i="2" s="1"/>
  <c r="N206" i="2"/>
  <c r="D206" i="2" s="1"/>
  <c r="N216" i="2"/>
  <c r="D216" i="2" s="1"/>
  <c r="N224" i="2"/>
  <c r="D224" i="2" s="1"/>
  <c r="N232" i="2"/>
  <c r="D232" i="2" s="1"/>
  <c r="N240" i="2"/>
  <c r="D240" i="2" s="1"/>
  <c r="N248" i="2"/>
  <c r="D248" i="2" s="1"/>
  <c r="N286" i="2"/>
  <c r="D286" i="2" s="1"/>
  <c r="N294" i="2"/>
  <c r="D294" i="2" s="1"/>
  <c r="N300" i="2"/>
  <c r="D300" i="2" s="1"/>
  <c r="N308" i="2"/>
  <c r="D308" i="2" s="1"/>
  <c r="N318" i="2"/>
  <c r="D318" i="2" s="1"/>
  <c r="N326" i="2"/>
  <c r="D326" i="2" s="1"/>
  <c r="N332" i="2"/>
  <c r="D332" i="2" s="1"/>
  <c r="N340" i="2"/>
  <c r="D340" i="2" s="1"/>
  <c r="N346" i="2"/>
  <c r="D346" i="2" s="1"/>
  <c r="N352" i="2"/>
  <c r="D352" i="2" s="1"/>
  <c r="N356" i="2"/>
  <c r="D356" i="2" s="1"/>
  <c r="N374" i="2"/>
  <c r="D374" i="2" s="1"/>
  <c r="N34" i="2"/>
  <c r="N38" i="2"/>
  <c r="D38" i="2" s="1"/>
  <c r="N44" i="2"/>
  <c r="D44" i="2" s="1"/>
  <c r="N50" i="2"/>
  <c r="D50" i="2" s="1"/>
  <c r="N56" i="2"/>
  <c r="D56" i="2" s="1"/>
  <c r="N62" i="2"/>
  <c r="D62" i="2" s="1"/>
  <c r="N68" i="2"/>
  <c r="D68" i="2" s="1"/>
  <c r="N74" i="2"/>
  <c r="D74" i="2" s="1"/>
  <c r="N78" i="2"/>
  <c r="D78" i="2" s="1"/>
  <c r="N84" i="2"/>
  <c r="D84" i="2" s="1"/>
  <c r="N88" i="2"/>
  <c r="D88" i="2" s="1"/>
  <c r="N94" i="2"/>
  <c r="D94" i="2" s="1"/>
  <c r="N98" i="2"/>
  <c r="D98" i="2" s="1"/>
  <c r="N104" i="2"/>
  <c r="D104" i="2" s="1"/>
  <c r="N110" i="2"/>
  <c r="D110" i="2" s="1"/>
  <c r="N116" i="2"/>
  <c r="D116" i="2" s="1"/>
  <c r="N120" i="2"/>
  <c r="D120" i="2" s="1"/>
  <c r="N126" i="2"/>
  <c r="D126" i="2" s="1"/>
  <c r="N132" i="2"/>
  <c r="D132" i="2" s="1"/>
  <c r="N136" i="2"/>
  <c r="D136" i="2" s="1"/>
  <c r="N142" i="2"/>
  <c r="D142" i="2" s="1"/>
  <c r="N148" i="2"/>
  <c r="D148" i="2" s="1"/>
  <c r="N154" i="2"/>
  <c r="D154" i="2" s="1"/>
  <c r="N160" i="2"/>
  <c r="D160" i="2" s="1"/>
  <c r="N166" i="2"/>
  <c r="D166" i="2" s="1"/>
  <c r="N172" i="2"/>
  <c r="D172" i="2" s="1"/>
  <c r="N178" i="2"/>
  <c r="D178" i="2" s="1"/>
  <c r="N184" i="2"/>
  <c r="D184" i="2" s="1"/>
  <c r="N190" i="2"/>
  <c r="D190" i="2" s="1"/>
  <c r="N196" i="2"/>
  <c r="D196" i="2" s="1"/>
  <c r="N198" i="2"/>
  <c r="D198" i="2" s="1"/>
  <c r="N204" i="2"/>
  <c r="D204" i="2" s="1"/>
  <c r="N210" i="2"/>
  <c r="D210" i="2" s="1"/>
  <c r="N212" i="2"/>
  <c r="D212" i="2" s="1"/>
  <c r="N218" i="2"/>
  <c r="D218" i="2" s="1"/>
  <c r="N220" i="2"/>
  <c r="D220" i="2" s="1"/>
  <c r="N226" i="2"/>
  <c r="D226" i="2" s="1"/>
  <c r="N228" i="2"/>
  <c r="D228" i="2" s="1"/>
  <c r="N234" i="2"/>
  <c r="D234" i="2" s="1"/>
  <c r="N236" i="2"/>
  <c r="D236" i="2" s="1"/>
  <c r="N242" i="2"/>
  <c r="D242" i="2" s="1"/>
  <c r="N244" i="2"/>
  <c r="D244" i="2" s="1"/>
  <c r="N250" i="2"/>
  <c r="D250" i="2" s="1"/>
  <c r="N252" i="2"/>
  <c r="D252" i="2" s="1"/>
  <c r="N256" i="2"/>
  <c r="D256" i="2" s="1"/>
  <c r="N260" i="2"/>
  <c r="D260" i="2" s="1"/>
  <c r="N262" i="2"/>
  <c r="D262" i="2" s="1"/>
  <c r="N266" i="2"/>
  <c r="D266" i="2" s="1"/>
  <c r="N268" i="2"/>
  <c r="D268" i="2" s="1"/>
  <c r="N272" i="2"/>
  <c r="D272" i="2" s="1"/>
  <c r="N276" i="2"/>
  <c r="D276" i="2" s="1"/>
  <c r="N278" i="2"/>
  <c r="D278" i="2" s="1"/>
  <c r="N282" i="2"/>
  <c r="D282" i="2" s="1"/>
  <c r="N284" i="2"/>
  <c r="D284" i="2" s="1"/>
  <c r="N290" i="2"/>
  <c r="D290" i="2" s="1"/>
  <c r="N296" i="2"/>
  <c r="D296" i="2" s="1"/>
  <c r="N298" i="2"/>
  <c r="D298" i="2" s="1"/>
  <c r="N304" i="2"/>
  <c r="D304" i="2" s="1"/>
  <c r="N306" i="2"/>
  <c r="D306" i="2" s="1"/>
  <c r="N312" i="2"/>
  <c r="D312" i="2" s="1"/>
  <c r="N314" i="2"/>
  <c r="D314" i="2" s="1"/>
  <c r="N320" i="2"/>
  <c r="D320" i="2" s="1"/>
  <c r="N324" i="2"/>
  <c r="D324" i="2" s="1"/>
  <c r="N328" i="2"/>
  <c r="D328" i="2" s="1"/>
  <c r="N334" i="2"/>
  <c r="D334" i="2" s="1"/>
  <c r="N336" i="2"/>
  <c r="D336" i="2" s="1"/>
  <c r="N342" i="2"/>
  <c r="D342" i="2" s="1"/>
  <c r="N348" i="2"/>
  <c r="D348" i="2" s="1"/>
  <c r="N366" i="2"/>
  <c r="D366" i="2" s="1"/>
  <c r="N382" i="2"/>
  <c r="D382" i="2" s="1"/>
  <c r="N384" i="2"/>
  <c r="D384" i="2" s="1"/>
  <c r="N386" i="2"/>
  <c r="D386" i="2" s="1"/>
  <c r="N388" i="2"/>
  <c r="D388" i="2" s="1"/>
  <c r="N390" i="2"/>
  <c r="D390" i="2" s="1"/>
  <c r="N392" i="2"/>
  <c r="D392" i="2" s="1"/>
  <c r="N394" i="2"/>
  <c r="D394" i="2" s="1"/>
  <c r="N396" i="2"/>
  <c r="D396" i="2" s="1"/>
  <c r="N398" i="2"/>
  <c r="D398" i="2" s="1"/>
  <c r="N400" i="2"/>
  <c r="D400" i="2" s="1"/>
  <c r="N402" i="2"/>
  <c r="D402" i="2" s="1"/>
  <c r="N404" i="2"/>
  <c r="D404" i="2" s="1"/>
  <c r="N406" i="2"/>
  <c r="D406" i="2" s="1"/>
  <c r="N408" i="2"/>
  <c r="D408" i="2" s="1"/>
  <c r="N410" i="2"/>
  <c r="D410" i="2" s="1"/>
  <c r="N412" i="2"/>
  <c r="D412" i="2" s="1"/>
  <c r="N414" i="2"/>
  <c r="D414" i="2" s="1"/>
  <c r="N416" i="2"/>
  <c r="D416" i="2" s="1"/>
  <c r="N418" i="2"/>
  <c r="D418" i="2" s="1"/>
  <c r="N420" i="2"/>
  <c r="D420" i="2" s="1"/>
  <c r="N422" i="2"/>
  <c r="D422" i="2" s="1"/>
  <c r="N424" i="2"/>
  <c r="D424" i="2" s="1"/>
  <c r="N426" i="2"/>
  <c r="D426" i="2" s="1"/>
  <c r="N428" i="2"/>
  <c r="D428" i="2" s="1"/>
  <c r="N430" i="2"/>
  <c r="D430" i="2" s="1"/>
  <c r="N432" i="2"/>
  <c r="D432" i="2" s="1"/>
  <c r="N434" i="2"/>
  <c r="D434" i="2" s="1"/>
  <c r="N436" i="2"/>
  <c r="D436" i="2" s="1"/>
  <c r="N438" i="2"/>
  <c r="D438" i="2" s="1"/>
  <c r="N440" i="2"/>
  <c r="D440" i="2" s="1"/>
  <c r="N442" i="2"/>
  <c r="D442" i="2" s="1"/>
  <c r="N444" i="2"/>
  <c r="D444" i="2" s="1"/>
  <c r="N446" i="2"/>
  <c r="D446" i="2" s="1"/>
  <c r="N448" i="2"/>
  <c r="D448" i="2" s="1"/>
  <c r="N450" i="2"/>
  <c r="D450" i="2" s="1"/>
  <c r="N452" i="2"/>
  <c r="D452" i="2" s="1"/>
  <c r="N454" i="2"/>
  <c r="D454" i="2" s="1"/>
  <c r="N456" i="2"/>
  <c r="D456" i="2" s="1"/>
  <c r="N458" i="2"/>
  <c r="D458" i="2" s="1"/>
  <c r="N460" i="2"/>
  <c r="D460" i="2" s="1"/>
  <c r="N462" i="2"/>
  <c r="D462" i="2" s="1"/>
  <c r="N464" i="2"/>
  <c r="D464" i="2" s="1"/>
  <c r="N466" i="2"/>
  <c r="D466" i="2" s="1"/>
  <c r="N468" i="2"/>
  <c r="D468" i="2" s="1"/>
  <c r="N470" i="2"/>
  <c r="D470" i="2" s="1"/>
  <c r="N472" i="2"/>
  <c r="D472" i="2" s="1"/>
  <c r="N474" i="2"/>
  <c r="D474" i="2" s="1"/>
  <c r="N476" i="2"/>
  <c r="D476" i="2" s="1"/>
  <c r="N478" i="2"/>
  <c r="D478" i="2" s="1"/>
  <c r="N480" i="2"/>
  <c r="D480" i="2" s="1"/>
  <c r="N482" i="2"/>
  <c r="D482" i="2" s="1"/>
  <c r="N484" i="2"/>
  <c r="D484" i="2" s="1"/>
  <c r="N486" i="2"/>
  <c r="D486" i="2" s="1"/>
  <c r="N488" i="2"/>
  <c r="D488" i="2" s="1"/>
  <c r="N490" i="2"/>
  <c r="D490" i="2" s="1"/>
  <c r="N492" i="2"/>
  <c r="D492" i="2" s="1"/>
  <c r="N494" i="2"/>
  <c r="D494" i="2" s="1"/>
  <c r="N496" i="2"/>
  <c r="D496" i="2" s="1"/>
  <c r="N498" i="2"/>
  <c r="D498" i="2" s="1"/>
  <c r="N500" i="2"/>
  <c r="D500" i="2" s="1"/>
  <c r="N502" i="2"/>
  <c r="D502" i="2" s="1"/>
  <c r="N504" i="2"/>
  <c r="D504" i="2" s="1"/>
  <c r="N506" i="2"/>
  <c r="D506" i="2" s="1"/>
  <c r="N508" i="2"/>
  <c r="D508" i="2" s="1"/>
  <c r="N510" i="2"/>
  <c r="D510" i="2" s="1"/>
  <c r="N512" i="2"/>
  <c r="D512" i="2" s="1"/>
  <c r="N514" i="2"/>
  <c r="D514" i="2" s="1"/>
  <c r="N516" i="2"/>
  <c r="D516" i="2" s="1"/>
  <c r="N518" i="2"/>
  <c r="D518" i="2" s="1"/>
  <c r="N520" i="2"/>
  <c r="D520" i="2" s="1"/>
  <c r="N522" i="2"/>
  <c r="D522" i="2" s="1"/>
  <c r="N524" i="2"/>
  <c r="D524" i="2" s="1"/>
  <c r="N526" i="2"/>
  <c r="D526" i="2" s="1"/>
  <c r="N528" i="2"/>
  <c r="D528" i="2" s="1"/>
  <c r="N530" i="2"/>
  <c r="D530" i="2" s="1"/>
  <c r="N532" i="2"/>
  <c r="D532" i="2" s="1"/>
  <c r="N534" i="2"/>
  <c r="D534" i="2" s="1"/>
  <c r="N536" i="2"/>
  <c r="D536" i="2" s="1"/>
  <c r="N538" i="2"/>
  <c r="D538" i="2" s="1"/>
  <c r="N540" i="2"/>
  <c r="D540" i="2" s="1"/>
  <c r="N542" i="2"/>
  <c r="D542" i="2" s="1"/>
  <c r="N544" i="2"/>
  <c r="D544" i="2" s="1"/>
  <c r="N546" i="2"/>
  <c r="D546" i="2" s="1"/>
  <c r="N548" i="2"/>
  <c r="D548" i="2" s="1"/>
  <c r="N550" i="2"/>
  <c r="D550" i="2" s="1"/>
  <c r="N552" i="2"/>
  <c r="D552" i="2" s="1"/>
  <c r="N554" i="2"/>
  <c r="D554" i="2" s="1"/>
  <c r="N556" i="2"/>
  <c r="D556" i="2" s="1"/>
  <c r="N558" i="2"/>
  <c r="D558" i="2" s="1"/>
  <c r="N560" i="2"/>
  <c r="D560" i="2" s="1"/>
  <c r="N562" i="2"/>
  <c r="D562" i="2" s="1"/>
  <c r="N564" i="2"/>
  <c r="D564" i="2" s="1"/>
  <c r="N566" i="2"/>
  <c r="D566" i="2" s="1"/>
  <c r="N568" i="2"/>
  <c r="D568" i="2" s="1"/>
  <c r="N570" i="2"/>
  <c r="D570" i="2" s="1"/>
  <c r="N572" i="2"/>
  <c r="D572" i="2" s="1"/>
  <c r="N574" i="2"/>
  <c r="D574" i="2" s="1"/>
  <c r="N576" i="2"/>
  <c r="D576" i="2" s="1"/>
  <c r="N578" i="2"/>
  <c r="D578" i="2" s="1"/>
  <c r="N580" i="2"/>
  <c r="D580" i="2" s="1"/>
  <c r="N582" i="2"/>
  <c r="D582" i="2" s="1"/>
  <c r="N584" i="2"/>
  <c r="D584" i="2" s="1"/>
  <c r="N586" i="2"/>
  <c r="D586" i="2" s="1"/>
  <c r="N588" i="2"/>
  <c r="D588" i="2" s="1"/>
  <c r="N590" i="2"/>
  <c r="D590" i="2" s="1"/>
  <c r="N592" i="2"/>
  <c r="D592" i="2" s="1"/>
  <c r="N594" i="2"/>
  <c r="D594" i="2" s="1"/>
  <c r="N596" i="2"/>
  <c r="D596" i="2" s="1"/>
  <c r="N598" i="2"/>
  <c r="D598" i="2" s="1"/>
  <c r="N600" i="2"/>
  <c r="D600" i="2" s="1"/>
  <c r="N602" i="2"/>
  <c r="D602" i="2" s="1"/>
  <c r="N604" i="2"/>
  <c r="D604" i="2" s="1"/>
  <c r="N606" i="2"/>
  <c r="D606" i="2" s="1"/>
  <c r="N608" i="2"/>
  <c r="D608" i="2" s="1"/>
  <c r="N610" i="2"/>
  <c r="D610" i="2" s="1"/>
  <c r="N612" i="2"/>
  <c r="D612" i="2" s="1"/>
  <c r="N614" i="2"/>
  <c r="D614" i="2" s="1"/>
  <c r="N616" i="2"/>
  <c r="D616" i="2" s="1"/>
  <c r="N618" i="2"/>
  <c r="D618" i="2" s="1"/>
  <c r="N620" i="2"/>
  <c r="D620" i="2" s="1"/>
  <c r="N622" i="2"/>
  <c r="D622" i="2" s="1"/>
  <c r="N624" i="2"/>
  <c r="D624" i="2" s="1"/>
  <c r="N626" i="2"/>
  <c r="D626" i="2" s="1"/>
  <c r="N628" i="2"/>
  <c r="D628" i="2" s="1"/>
  <c r="N630" i="2"/>
  <c r="D630" i="2" s="1"/>
  <c r="N632" i="2"/>
  <c r="D632" i="2" s="1"/>
  <c r="N634" i="2"/>
  <c r="D634" i="2" s="1"/>
  <c r="N636" i="2"/>
  <c r="D636" i="2" s="1"/>
  <c r="N638" i="2"/>
  <c r="D638" i="2" s="1"/>
  <c r="N640" i="2"/>
  <c r="D640" i="2" s="1"/>
  <c r="N642" i="2"/>
  <c r="D642" i="2" s="1"/>
  <c r="N644" i="2"/>
  <c r="D644" i="2" s="1"/>
  <c r="N646" i="2"/>
  <c r="D646" i="2" s="1"/>
  <c r="N648" i="2"/>
  <c r="D648" i="2" s="1"/>
  <c r="N650" i="2"/>
  <c r="D650" i="2" s="1"/>
  <c r="N652" i="2"/>
  <c r="D652" i="2" s="1"/>
  <c r="N654" i="2"/>
  <c r="D654" i="2" s="1"/>
  <c r="N656" i="2"/>
  <c r="D656" i="2" s="1"/>
  <c r="N658" i="2"/>
  <c r="D658" i="2" s="1"/>
  <c r="N660" i="2"/>
  <c r="D660" i="2" s="1"/>
  <c r="N662" i="2"/>
  <c r="D662" i="2" s="1"/>
  <c r="N664" i="2"/>
  <c r="D664" i="2" s="1"/>
  <c r="N666" i="2"/>
  <c r="D666" i="2" s="1"/>
  <c r="N668" i="2"/>
  <c r="D668" i="2" s="1"/>
  <c r="N670" i="2"/>
  <c r="D670" i="2" s="1"/>
  <c r="N676" i="2"/>
  <c r="D676" i="2" s="1"/>
  <c r="N682" i="2"/>
  <c r="D682" i="2" s="1"/>
  <c r="N688" i="2"/>
  <c r="D688" i="2" s="1"/>
  <c r="N694" i="2"/>
  <c r="D694" i="2" s="1"/>
  <c r="N698" i="2"/>
  <c r="D698" i="2" s="1"/>
  <c r="N704" i="2"/>
  <c r="D704" i="2" s="1"/>
  <c r="N710" i="2"/>
  <c r="D710" i="2" s="1"/>
  <c r="N716" i="2"/>
  <c r="D716" i="2" s="1"/>
  <c r="N722" i="2"/>
  <c r="D722" i="2" s="1"/>
  <c r="N728" i="2"/>
  <c r="D728" i="2" s="1"/>
  <c r="N734" i="2"/>
  <c r="D734" i="2" s="1"/>
  <c r="N740" i="2"/>
  <c r="D740" i="2" s="1"/>
  <c r="N748" i="2"/>
  <c r="D748" i="2" s="1"/>
  <c r="N754" i="2"/>
  <c r="D754" i="2" s="1"/>
  <c r="N760" i="2"/>
  <c r="D760" i="2" s="1"/>
  <c r="N766" i="2"/>
  <c r="D766" i="2" s="1"/>
  <c r="N772" i="2"/>
  <c r="D772" i="2" s="1"/>
  <c r="N778" i="2"/>
  <c r="D778" i="2" s="1"/>
  <c r="N784" i="2"/>
  <c r="D784" i="2" s="1"/>
  <c r="N790" i="2"/>
  <c r="D790" i="2" s="1"/>
  <c r="N796" i="2"/>
  <c r="D796" i="2" s="1"/>
  <c r="N802" i="2"/>
  <c r="D802" i="2" s="1"/>
  <c r="N804" i="2"/>
  <c r="D804" i="2" s="1"/>
  <c r="N810" i="2"/>
  <c r="D810" i="2" s="1"/>
  <c r="N812" i="2"/>
  <c r="D812" i="2" s="1"/>
  <c r="N814" i="2"/>
  <c r="D814" i="2" s="1"/>
  <c r="N816" i="2"/>
  <c r="D816" i="2" s="1"/>
  <c r="N818" i="2"/>
  <c r="D818" i="2" s="1"/>
  <c r="N820" i="2"/>
  <c r="D820" i="2" s="1"/>
  <c r="N822" i="2"/>
  <c r="D822" i="2" s="1"/>
  <c r="N824" i="2"/>
  <c r="D824" i="2" s="1"/>
  <c r="N826" i="2"/>
  <c r="D826" i="2" s="1"/>
  <c r="N828" i="2"/>
  <c r="D828" i="2" s="1"/>
  <c r="N830" i="2"/>
  <c r="D830" i="2" s="1"/>
  <c r="N832" i="2"/>
  <c r="D832" i="2" s="1"/>
  <c r="N834" i="2"/>
  <c r="D834" i="2" s="1"/>
  <c r="N836" i="2"/>
  <c r="D836" i="2" s="1"/>
  <c r="N842" i="2"/>
  <c r="D842" i="2" s="1"/>
  <c r="N844" i="2"/>
  <c r="D844" i="2" s="1"/>
  <c r="N846" i="2"/>
  <c r="D846" i="2" s="1"/>
  <c r="N848" i="2"/>
  <c r="D848" i="2" s="1"/>
  <c r="N850" i="2"/>
  <c r="D850" i="2" s="1"/>
  <c r="N852" i="2"/>
  <c r="D852" i="2" s="1"/>
  <c r="N854" i="2"/>
  <c r="D854" i="2" s="1"/>
  <c r="N856" i="2"/>
  <c r="D856" i="2" s="1"/>
  <c r="N858" i="2"/>
  <c r="D858" i="2" s="1"/>
  <c r="N860" i="2"/>
  <c r="D860" i="2" s="1"/>
  <c r="N862" i="2"/>
  <c r="D862" i="2" s="1"/>
  <c r="N864" i="2"/>
  <c r="D864" i="2" s="1"/>
  <c r="N866" i="2"/>
  <c r="D866" i="2" s="1"/>
  <c r="N868" i="2"/>
  <c r="D868" i="2" s="1"/>
  <c r="N870" i="2"/>
  <c r="D870" i="2" s="1"/>
  <c r="N872" i="2"/>
  <c r="D872" i="2" s="1"/>
  <c r="N874" i="2"/>
  <c r="D874" i="2" s="1"/>
  <c r="N876" i="2"/>
  <c r="D876" i="2" s="1"/>
  <c r="N878" i="2"/>
  <c r="D878" i="2" s="1"/>
  <c r="N880" i="2"/>
  <c r="D880" i="2" s="1"/>
  <c r="N882" i="2"/>
  <c r="D882" i="2" s="1"/>
  <c r="N884" i="2"/>
  <c r="D884" i="2" s="1"/>
  <c r="N886" i="2"/>
  <c r="D886" i="2" s="1"/>
  <c r="N888" i="2"/>
  <c r="D888" i="2" s="1"/>
  <c r="N890" i="2"/>
  <c r="D890" i="2" s="1"/>
  <c r="N892" i="2"/>
  <c r="D892" i="2" s="1"/>
  <c r="N894" i="2"/>
  <c r="D894" i="2" s="1"/>
  <c r="N896" i="2"/>
  <c r="D896" i="2" s="1"/>
  <c r="N898" i="2"/>
  <c r="D898" i="2" s="1"/>
  <c r="N900" i="2"/>
  <c r="D900" i="2" s="1"/>
  <c r="N902" i="2"/>
  <c r="D902" i="2" s="1"/>
  <c r="N904" i="2"/>
  <c r="D904" i="2" s="1"/>
  <c r="N906" i="2"/>
  <c r="D906" i="2" s="1"/>
  <c r="N908" i="2"/>
  <c r="D908" i="2" s="1"/>
  <c r="N910" i="2"/>
  <c r="D910" i="2" s="1"/>
  <c r="N912" i="2"/>
  <c r="D912" i="2" s="1"/>
  <c r="N914" i="2"/>
  <c r="D914" i="2" s="1"/>
  <c r="N916" i="2"/>
  <c r="D916" i="2" s="1"/>
  <c r="N918" i="2"/>
  <c r="D918" i="2" s="1"/>
  <c r="N920" i="2"/>
  <c r="D920" i="2" s="1"/>
  <c r="N922" i="2"/>
  <c r="D922" i="2" s="1"/>
  <c r="N924" i="2"/>
  <c r="D924" i="2" s="1"/>
  <c r="N926" i="2"/>
  <c r="D926" i="2" s="1"/>
  <c r="N928" i="2"/>
  <c r="D928" i="2" s="1"/>
  <c r="N942" i="2"/>
  <c r="D942" i="2" s="1"/>
  <c r="N1158" i="2"/>
  <c r="D1158" i="2" s="1"/>
  <c r="N1166" i="2"/>
  <c r="D1166" i="2" s="1"/>
  <c r="N29" i="2"/>
  <c r="N672" i="2"/>
  <c r="D672" i="2" s="1"/>
  <c r="N678" i="2"/>
  <c r="D678" i="2" s="1"/>
  <c r="N684" i="2"/>
  <c r="D684" i="2" s="1"/>
  <c r="N690" i="2"/>
  <c r="D690" i="2" s="1"/>
  <c r="N696" i="2"/>
  <c r="D696" i="2" s="1"/>
  <c r="N702" i="2"/>
  <c r="D702" i="2" s="1"/>
  <c r="N706" i="2"/>
  <c r="D706" i="2" s="1"/>
  <c r="N712" i="2"/>
  <c r="D712" i="2" s="1"/>
  <c r="N718" i="2"/>
  <c r="D718" i="2" s="1"/>
  <c r="N724" i="2"/>
  <c r="D724" i="2" s="1"/>
  <c r="N730" i="2"/>
  <c r="D730" i="2" s="1"/>
  <c r="N736" i="2"/>
  <c r="D736" i="2" s="1"/>
  <c r="N742" i="2"/>
  <c r="D742" i="2" s="1"/>
  <c r="N746" i="2"/>
  <c r="D746" i="2" s="1"/>
  <c r="N752" i="2"/>
  <c r="D752" i="2" s="1"/>
  <c r="N758" i="2"/>
  <c r="D758" i="2" s="1"/>
  <c r="N764" i="2"/>
  <c r="D764" i="2" s="1"/>
  <c r="N770" i="2"/>
  <c r="D770" i="2" s="1"/>
  <c r="N774" i="2"/>
  <c r="D774" i="2" s="1"/>
  <c r="N780" i="2"/>
  <c r="D780" i="2" s="1"/>
  <c r="N786" i="2"/>
  <c r="D786" i="2" s="1"/>
  <c r="N792" i="2"/>
  <c r="D792" i="2" s="1"/>
  <c r="N798" i="2"/>
  <c r="D798" i="2" s="1"/>
  <c r="N806" i="2"/>
  <c r="D806" i="2" s="1"/>
  <c r="N838" i="2"/>
  <c r="D838" i="2" s="1"/>
  <c r="N674" i="2"/>
  <c r="D674" i="2" s="1"/>
  <c r="N680" i="2"/>
  <c r="D680" i="2" s="1"/>
  <c r="N686" i="2"/>
  <c r="D686" i="2" s="1"/>
  <c r="N692" i="2"/>
  <c r="D692" i="2" s="1"/>
  <c r="N700" i="2"/>
  <c r="D700" i="2" s="1"/>
  <c r="N708" i="2"/>
  <c r="D708" i="2" s="1"/>
  <c r="N714" i="2"/>
  <c r="D714" i="2" s="1"/>
  <c r="N720" i="2"/>
  <c r="D720" i="2" s="1"/>
  <c r="N726" i="2"/>
  <c r="D726" i="2" s="1"/>
  <c r="N732" i="2"/>
  <c r="D732" i="2" s="1"/>
  <c r="N738" i="2"/>
  <c r="D738" i="2" s="1"/>
  <c r="N744" i="2"/>
  <c r="D744" i="2" s="1"/>
  <c r="N750" i="2"/>
  <c r="D750" i="2" s="1"/>
  <c r="N756" i="2"/>
  <c r="D756" i="2" s="1"/>
  <c r="N762" i="2"/>
  <c r="D762" i="2" s="1"/>
  <c r="N768" i="2"/>
  <c r="D768" i="2" s="1"/>
  <c r="N776" i="2"/>
  <c r="D776" i="2" s="1"/>
  <c r="N782" i="2"/>
  <c r="D782" i="2" s="1"/>
  <c r="N788" i="2"/>
  <c r="D788" i="2" s="1"/>
  <c r="N794" i="2"/>
  <c r="D794" i="2" s="1"/>
  <c r="N800" i="2"/>
  <c r="D800" i="2" s="1"/>
  <c r="N808" i="2"/>
  <c r="D808" i="2" s="1"/>
  <c r="N840" i="2"/>
  <c r="D840" i="2" s="1"/>
  <c r="N930" i="2"/>
  <c r="D930" i="2" s="1"/>
  <c r="N934" i="2"/>
  <c r="D934" i="2" s="1"/>
  <c r="N938" i="2"/>
  <c r="D938" i="2" s="1"/>
  <c r="N944" i="2"/>
  <c r="D944" i="2" s="1"/>
  <c r="N946" i="2"/>
  <c r="D946" i="2" s="1"/>
  <c r="N950" i="2"/>
  <c r="D950" i="2" s="1"/>
  <c r="N954" i="2"/>
  <c r="D954" i="2" s="1"/>
  <c r="N958" i="2"/>
  <c r="D958" i="2" s="1"/>
  <c r="N962" i="2"/>
  <c r="D962" i="2" s="1"/>
  <c r="N966" i="2"/>
  <c r="D966" i="2" s="1"/>
  <c r="N970" i="2"/>
  <c r="D970" i="2" s="1"/>
  <c r="N974" i="2"/>
  <c r="D974" i="2" s="1"/>
  <c r="N978" i="2"/>
  <c r="D978" i="2" s="1"/>
  <c r="N982" i="2"/>
  <c r="D982" i="2" s="1"/>
  <c r="N986" i="2"/>
  <c r="D986" i="2" s="1"/>
  <c r="N990" i="2"/>
  <c r="D990" i="2" s="1"/>
  <c r="N994" i="2"/>
  <c r="D994" i="2" s="1"/>
  <c r="N998" i="2"/>
  <c r="D998" i="2" s="1"/>
  <c r="N1002" i="2"/>
  <c r="D1002" i="2" s="1"/>
  <c r="N1006" i="2"/>
  <c r="D1006" i="2" s="1"/>
  <c r="N1010" i="2"/>
  <c r="D1010" i="2" s="1"/>
  <c r="N1014" i="2"/>
  <c r="D1014" i="2" s="1"/>
  <c r="N1018" i="2"/>
  <c r="D1018" i="2" s="1"/>
  <c r="N1024" i="2"/>
  <c r="D1024" i="2" s="1"/>
  <c r="N1028" i="2"/>
  <c r="D1028" i="2" s="1"/>
  <c r="N1032" i="2"/>
  <c r="D1032" i="2" s="1"/>
  <c r="N1036" i="2"/>
  <c r="D1036" i="2" s="1"/>
  <c r="N1040" i="2"/>
  <c r="D1040" i="2" s="1"/>
  <c r="N1044" i="2"/>
  <c r="D1044" i="2" s="1"/>
  <c r="N1048" i="2"/>
  <c r="D1048" i="2" s="1"/>
  <c r="N1052" i="2"/>
  <c r="D1052" i="2" s="1"/>
  <c r="N1056" i="2"/>
  <c r="D1056" i="2" s="1"/>
  <c r="N1060" i="2"/>
  <c r="D1060" i="2" s="1"/>
  <c r="N1064" i="2"/>
  <c r="D1064" i="2" s="1"/>
  <c r="N1068" i="2"/>
  <c r="D1068" i="2" s="1"/>
  <c r="N1072" i="2"/>
  <c r="D1072" i="2" s="1"/>
  <c r="N1076" i="2"/>
  <c r="D1076" i="2" s="1"/>
  <c r="N1080" i="2"/>
  <c r="D1080" i="2" s="1"/>
  <c r="N1084" i="2"/>
  <c r="D1084" i="2" s="1"/>
  <c r="N1088" i="2"/>
  <c r="D1088" i="2" s="1"/>
  <c r="N1092" i="2"/>
  <c r="D1092" i="2" s="1"/>
  <c r="N1096" i="2"/>
  <c r="D1096" i="2" s="1"/>
  <c r="N1100" i="2"/>
  <c r="D1100" i="2" s="1"/>
  <c r="N1104" i="2"/>
  <c r="D1104" i="2" s="1"/>
  <c r="N1110" i="2"/>
  <c r="D1110" i="2" s="1"/>
  <c r="N1114" i="2"/>
  <c r="D1114" i="2" s="1"/>
  <c r="N1118" i="2"/>
  <c r="D1118" i="2" s="1"/>
  <c r="N1120" i="2"/>
  <c r="D1120" i="2" s="1"/>
  <c r="N1124" i="2"/>
  <c r="D1124" i="2" s="1"/>
  <c r="N1128" i="2"/>
  <c r="D1128" i="2" s="1"/>
  <c r="N1132" i="2"/>
  <c r="D1132" i="2" s="1"/>
  <c r="N1136" i="2"/>
  <c r="D1136" i="2" s="1"/>
  <c r="N1140" i="2"/>
  <c r="D1140" i="2" s="1"/>
  <c r="N1144" i="2"/>
  <c r="D1144" i="2" s="1"/>
  <c r="N1148" i="2"/>
  <c r="D1148" i="2" s="1"/>
  <c r="N1152" i="2"/>
  <c r="D1152" i="2" s="1"/>
  <c r="N1156" i="2"/>
  <c r="D1156" i="2" s="1"/>
  <c r="N1162" i="2"/>
  <c r="D1162" i="2" s="1"/>
  <c r="N1170" i="2"/>
  <c r="D1170" i="2" s="1"/>
  <c r="N1180" i="2"/>
  <c r="D1180" i="2" s="1"/>
  <c r="N932" i="2"/>
  <c r="D932" i="2" s="1"/>
  <c r="N936" i="2"/>
  <c r="D936" i="2" s="1"/>
  <c r="N940" i="2"/>
  <c r="D940" i="2" s="1"/>
  <c r="N948" i="2"/>
  <c r="D948" i="2" s="1"/>
  <c r="N952" i="2"/>
  <c r="D952" i="2" s="1"/>
  <c r="N956" i="2"/>
  <c r="D956" i="2" s="1"/>
  <c r="N960" i="2"/>
  <c r="D960" i="2" s="1"/>
  <c r="N964" i="2"/>
  <c r="D964" i="2" s="1"/>
  <c r="N968" i="2"/>
  <c r="D968" i="2" s="1"/>
  <c r="N972" i="2"/>
  <c r="D972" i="2" s="1"/>
  <c r="N976" i="2"/>
  <c r="D976" i="2" s="1"/>
  <c r="N980" i="2"/>
  <c r="D980" i="2" s="1"/>
  <c r="N984" i="2"/>
  <c r="D984" i="2" s="1"/>
  <c r="N988" i="2"/>
  <c r="D988" i="2" s="1"/>
  <c r="N992" i="2"/>
  <c r="D992" i="2" s="1"/>
  <c r="N996" i="2"/>
  <c r="D996" i="2" s="1"/>
  <c r="N1000" i="2"/>
  <c r="D1000" i="2" s="1"/>
  <c r="N1004" i="2"/>
  <c r="D1004" i="2" s="1"/>
  <c r="N1008" i="2"/>
  <c r="D1008" i="2" s="1"/>
  <c r="N1012" i="2"/>
  <c r="D1012" i="2" s="1"/>
  <c r="N1016" i="2"/>
  <c r="D1016" i="2" s="1"/>
  <c r="N1020" i="2"/>
  <c r="D1020" i="2" s="1"/>
  <c r="N1022" i="2"/>
  <c r="D1022" i="2" s="1"/>
  <c r="N1026" i="2"/>
  <c r="D1026" i="2" s="1"/>
  <c r="N1030" i="2"/>
  <c r="D1030" i="2" s="1"/>
  <c r="N1034" i="2"/>
  <c r="D1034" i="2" s="1"/>
  <c r="N1038" i="2"/>
  <c r="D1038" i="2" s="1"/>
  <c r="N1042" i="2"/>
  <c r="D1042" i="2" s="1"/>
  <c r="N1046" i="2"/>
  <c r="D1046" i="2" s="1"/>
  <c r="N1050" i="2"/>
  <c r="D1050" i="2" s="1"/>
  <c r="N1054" i="2"/>
  <c r="D1054" i="2" s="1"/>
  <c r="N1058" i="2"/>
  <c r="D1058" i="2" s="1"/>
  <c r="N1062" i="2"/>
  <c r="D1062" i="2" s="1"/>
  <c r="N1066" i="2"/>
  <c r="D1066" i="2" s="1"/>
  <c r="N1070" i="2"/>
  <c r="D1070" i="2" s="1"/>
  <c r="N1074" i="2"/>
  <c r="D1074" i="2" s="1"/>
  <c r="N1078" i="2"/>
  <c r="D1078" i="2" s="1"/>
  <c r="N1082" i="2"/>
  <c r="D1082" i="2" s="1"/>
  <c r="N1086" i="2"/>
  <c r="D1086" i="2" s="1"/>
  <c r="N1090" i="2"/>
  <c r="D1090" i="2" s="1"/>
  <c r="N1094" i="2"/>
  <c r="D1094" i="2" s="1"/>
  <c r="N1098" i="2"/>
  <c r="D1098" i="2" s="1"/>
  <c r="N1102" i="2"/>
  <c r="D1102" i="2" s="1"/>
  <c r="N1106" i="2"/>
  <c r="D1106" i="2" s="1"/>
  <c r="N1108" i="2"/>
  <c r="D1108" i="2" s="1"/>
  <c r="N1112" i="2"/>
  <c r="D1112" i="2" s="1"/>
  <c r="N1116" i="2"/>
  <c r="D1116" i="2" s="1"/>
  <c r="N1122" i="2"/>
  <c r="D1122" i="2" s="1"/>
  <c r="N1126" i="2"/>
  <c r="D1126" i="2" s="1"/>
  <c r="N1130" i="2"/>
  <c r="D1130" i="2" s="1"/>
  <c r="N1134" i="2"/>
  <c r="D1134" i="2" s="1"/>
  <c r="N1138" i="2"/>
  <c r="D1138" i="2" s="1"/>
  <c r="N1142" i="2"/>
  <c r="D1142" i="2" s="1"/>
  <c r="N1146" i="2"/>
  <c r="D1146" i="2" s="1"/>
  <c r="N1150" i="2"/>
  <c r="D1150" i="2" s="1"/>
  <c r="N1154" i="2"/>
  <c r="D1154" i="2" s="1"/>
  <c r="N1160" i="2"/>
  <c r="D1160" i="2" s="1"/>
  <c r="N1164" i="2"/>
  <c r="D1164" i="2" s="1"/>
  <c r="N1168" i="2"/>
  <c r="D1168" i="2" s="1"/>
  <c r="N1172" i="2"/>
  <c r="D1172" i="2" s="1"/>
  <c r="N1174" i="2"/>
  <c r="D1174" i="2" s="1"/>
  <c r="N1176" i="2"/>
  <c r="D1176" i="2" s="1"/>
  <c r="N1178" i="2"/>
  <c r="D1178" i="2" s="1"/>
  <c r="D34" i="2" l="1"/>
  <c r="C4" i="5"/>
  <c r="D29" i="2"/>
  <c r="C3" i="5"/>
  <c r="F24" i="2"/>
  <c r="I3" i="2" l="1"/>
</calcChain>
</file>

<file path=xl/sharedStrings.xml><?xml version="1.0" encoding="utf-8"?>
<sst xmlns="http://schemas.openxmlformats.org/spreadsheetml/2006/main" count="116" uniqueCount="109">
  <si>
    <t>Gegevens gehele vve</t>
  </si>
  <si>
    <t>Eventuele opmerkingen o.b.v. invullen overzicht:</t>
  </si>
  <si>
    <r>
      <t xml:space="preserve">Vul alleen iets in in de oranje cellen. Vul eerst de gegevens van de vve in en de aangevraagde maatregelen van de vve. Daarna kunnen de gegevens per woning worden ingevuld. Zie tabblad </t>
    </r>
    <r>
      <rPr>
        <u/>
        <sz val="11"/>
        <color theme="1"/>
        <rFont val="Aptos Narrow"/>
        <family val="2"/>
        <scheme val="minor"/>
      </rPr>
      <t>Toelichting</t>
    </r>
    <r>
      <rPr>
        <sz val="11"/>
        <color theme="1"/>
        <rFont val="Aptos Narrow"/>
        <family val="2"/>
        <scheme val="minor"/>
      </rPr>
      <t xml:space="preserve"> voor meer uitleg.</t>
    </r>
  </si>
  <si>
    <t>1. Contactpersoon aanvraag</t>
  </si>
  <si>
    <t>a. Naam</t>
  </si>
  <si>
    <t>b. Mailadres</t>
  </si>
  <si>
    <t>2. Gebouweigenschappen</t>
  </si>
  <si>
    <t>a. Gemiddelde WOZ in 2024</t>
  </si>
  <si>
    <t>b. Slecht geïsoleerde bouwdelen vve</t>
  </si>
  <si>
    <t>3. (Isolatie)maatregel 1</t>
  </si>
  <si>
    <t>a. Type maatregel</t>
  </si>
  <si>
    <r>
      <t xml:space="preserve">4. (Isolatie)maatregel 2 </t>
    </r>
    <r>
      <rPr>
        <sz val="11"/>
        <color theme="1"/>
        <rFont val="Aptos Narrow"/>
        <family val="2"/>
        <scheme val="minor"/>
      </rPr>
      <t>(Alleen invullen indien van toepassing)</t>
    </r>
  </si>
  <si>
    <r>
      <rPr>
        <b/>
        <sz val="11"/>
        <color theme="1"/>
        <rFont val="Aptos Narrow"/>
        <family val="2"/>
        <scheme val="minor"/>
      </rPr>
      <t xml:space="preserve">Aangevraagde subsidie </t>
    </r>
    <r>
      <rPr>
        <sz val="11"/>
        <color theme="1"/>
        <rFont val="Aptos Narrow"/>
        <family val="2"/>
        <scheme val="minor"/>
      </rPr>
      <t xml:space="preserve">
</t>
    </r>
    <r>
      <rPr>
        <i/>
        <sz val="11"/>
        <color theme="1"/>
        <rFont val="Aptos Narrow"/>
        <family val="2"/>
        <scheme val="minor"/>
      </rPr>
      <t>(automatisch berekend)</t>
    </r>
  </si>
  <si>
    <t>Dakisolatie</t>
  </si>
  <si>
    <t>Zolder/-vlieringisolatie</t>
  </si>
  <si>
    <t>Spouwmuurisolatie</t>
  </si>
  <si>
    <t>Gevelisolatie (zowel binnen- als buitengevel-isolatie)</t>
  </si>
  <si>
    <t>Vloerisolatie</t>
  </si>
  <si>
    <t xml:space="preserve">Bodemisolatie </t>
  </si>
  <si>
    <t>Glas en panelen in kozijnen</t>
  </si>
  <si>
    <t>Isolerende deuren</t>
  </si>
  <si>
    <t>Glas en panelen in kozijnen met nieuwe isolerende kozijnen</t>
  </si>
  <si>
    <t>Isolerende deuren met nieuwe isolerende kozijnen</t>
  </si>
  <si>
    <t>CO2-gestuurde ventilatie</t>
  </si>
  <si>
    <t xml:space="preserve">Balansventilatie met WTW (evt. in combinatie met CO2-sturing) </t>
  </si>
  <si>
    <t>5. Straat</t>
  </si>
  <si>
    <t>6. nr</t>
  </si>
  <si>
    <t>7. Toevoeging</t>
  </si>
  <si>
    <t>8. Postcode</t>
  </si>
  <si>
    <t>9. Woonplaats</t>
  </si>
  <si>
    <t>10. Eigenaar</t>
  </si>
  <si>
    <t>11. WOZ-waarde 1/1/2024</t>
  </si>
  <si>
    <t>12. Energielabel</t>
  </si>
  <si>
    <t>13. Slecht geïsoleerde bouwdelen</t>
  </si>
  <si>
    <t>14. Aangevraagde subsidie per woning</t>
  </si>
  <si>
    <t>15. Aangrenzende woning</t>
  </si>
  <si>
    <t>16. m2</t>
  </si>
  <si>
    <t>17. Aangrenzende woning</t>
  </si>
  <si>
    <t>18. m2</t>
  </si>
  <si>
    <t>19. Aangrenzende woning</t>
  </si>
  <si>
    <t>20. m2</t>
  </si>
  <si>
    <t>21. Aangrenzende woning</t>
  </si>
  <si>
    <t>22. m2</t>
  </si>
  <si>
    <t>23. Aangrenzende woning</t>
  </si>
  <si>
    <t>24. m2</t>
  </si>
  <si>
    <t>25. Aangrenzende woning</t>
  </si>
  <si>
    <t>26. m2</t>
  </si>
  <si>
    <t>27. Aangrenzende woning</t>
  </si>
  <si>
    <t>28. m2</t>
  </si>
  <si>
    <t>29. Aangrenzende woning</t>
  </si>
  <si>
    <t>30. m2</t>
  </si>
  <si>
    <t>31. Aangrenzende woning</t>
  </si>
  <si>
    <t>32. m2</t>
  </si>
  <si>
    <t>33. Aangrenzende woning</t>
  </si>
  <si>
    <t>34. m2</t>
  </si>
  <si>
    <t>35. Aangrenzende woning</t>
  </si>
  <si>
    <t>36. Aangrenzende woning</t>
  </si>
  <si>
    <t>Opmerking m2 gevel</t>
  </si>
  <si>
    <t>Opmerking  glas</t>
  </si>
  <si>
    <t>Opmerking aangrenzende maatregel</t>
  </si>
  <si>
    <t>Zie https://www.energielabel.nl/woningen/zoek-je-energielabel/</t>
  </si>
  <si>
    <t>Automatisch ingevuld</t>
  </si>
  <si>
    <t>Aangevraagde subsidie per doelgroep</t>
  </si>
  <si>
    <t>Bedrag</t>
  </si>
  <si>
    <t>Eigenaar-bewoner</t>
  </si>
  <si>
    <t>Particuliere verhuur</t>
  </si>
  <si>
    <t>Isolatiemaatregel</t>
  </si>
  <si>
    <t>WOZ</t>
  </si>
  <si>
    <t>Slecht geisoleerde schilelementen</t>
  </si>
  <si>
    <t>Energielabel</t>
  </si>
  <si>
    <t>Aangevraagde subsidie</t>
  </si>
  <si>
    <t>Boolean</t>
  </si>
  <si>
    <t>Eigenaarschap</t>
  </si>
  <si>
    <t>WACHTWOORD:</t>
  </si>
  <si>
    <t>TeamWonenVve</t>
  </si>
  <si>
    <t>Lager dan 563.000 euro</t>
  </si>
  <si>
    <t>Dak/Gevel</t>
  </si>
  <si>
    <t>A+++/A++/A+/A</t>
  </si>
  <si>
    <t>Ja</t>
  </si>
  <si>
    <t>Zolder-/vlieringisolatie</t>
  </si>
  <si>
    <t>Hoger of gelijk aan 563.000 euro</t>
  </si>
  <si>
    <t>Dak/Vloer</t>
  </si>
  <si>
    <t>B</t>
  </si>
  <si>
    <t>Nee</t>
  </si>
  <si>
    <t>Dak/Glas</t>
  </si>
  <si>
    <t>C</t>
  </si>
  <si>
    <t>Gevelisolatie</t>
  </si>
  <si>
    <t>Dak/Gevel/Vloer</t>
  </si>
  <si>
    <t>D</t>
  </si>
  <si>
    <t>Dak/Gevel/Glas</t>
  </si>
  <si>
    <t>E</t>
  </si>
  <si>
    <t>Bodemisolatie</t>
  </si>
  <si>
    <t>Dak/Gevel/Vloer/Glas</t>
  </si>
  <si>
    <t>F</t>
  </si>
  <si>
    <t>Glas en panelen in bestaande kozijnen</t>
  </si>
  <si>
    <t>Gevel/Vloer</t>
  </si>
  <si>
    <t>G</t>
  </si>
  <si>
    <t>Gevel/Glas</t>
  </si>
  <si>
    <t>Onbekend</t>
  </si>
  <si>
    <t>Glas panelen in nieuwe kozijnen</t>
  </si>
  <si>
    <t>Gevel/Vloer/Glas</t>
  </si>
  <si>
    <t>Isolerende deuren in nieuwe kozijnen</t>
  </si>
  <si>
    <t>Vloer/Glas</t>
  </si>
  <si>
    <t>CO2 gestuurde ventilatie</t>
  </si>
  <si>
    <t>Dak</t>
  </si>
  <si>
    <t>Balansventilatie met WTW</t>
  </si>
  <si>
    <t>Vloer</t>
  </si>
  <si>
    <t>Gevel</t>
  </si>
  <si>
    <t>Glas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</si>
</sst>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14" x14ac:knownFonts="1">
    <font>
      <sz val="11"/>
      <color theme="1"/>
      <name val="Aptos Narrow"/>
      <family val="2"/>
      <scheme val="minor"/>
    </font>
    <font>
      <sz val="11"/>
      <color rgb="FF3F3F76"/>
      <name val="Aptos Narrow"/>
      <family val="2"/>
      <scheme val="minor"/>
    </font>
    <font>
      <b/>
      <sz val="11"/>
      <color theme="0"/>
      <name val="Aptos Narrow"/>
      <family val="2"/>
      <scheme val="minor"/>
    </font>
    <font>
      <b/>
      <sz val="11"/>
      <color theme="1"/>
      <name val="Aptos Narrow"/>
      <family val="2"/>
      <scheme val="minor"/>
    </font>
    <font>
      <b/>
      <sz val="9"/>
      <color theme="1"/>
      <name val="Aptos Narrow"/>
      <family val="2"/>
      <scheme val="minor"/>
    </font>
    <font>
      <i/>
      <sz val="9"/>
      <color theme="0" tint="-0.499984740745262"/>
      <name val="Aptos Narrow"/>
      <family val="2"/>
      <scheme val="minor"/>
    </font>
    <font>
      <sz val="10"/>
      <color rgb="FF000000"/>
      <name val="Arial"/>
      <family val="2"/>
    </font>
    <font>
      <sz val="11"/>
      <name val="Aptos Narrow"/>
      <family val="2"/>
      <scheme val="minor"/>
    </font>
    <font>
      <i/>
      <sz val="11"/>
      <color theme="1"/>
      <name val="Aptos Narrow"/>
      <family val="2"/>
      <scheme val="minor"/>
    </font>
    <font>
      <sz val="11"/>
      <color theme="1"/>
      <name val="Aptos Narrow"/>
      <family val="2"/>
      <scheme val="minor"/>
    </font>
    <font>
      <i/>
      <sz val="10"/>
      <color rgb="FFFF0000"/>
      <name val="Aptos Narrow"/>
      <family val="2"/>
      <scheme val="minor"/>
    </font>
    <font>
      <sz val="14"/>
      <color rgb="FFFF0000"/>
      <name val="Aptos Narrow"/>
      <family val="2"/>
      <scheme val="minor"/>
    </font>
    <font>
      <i/>
      <sz val="10"/>
      <name val="Aptos Narrow"/>
      <family val="2"/>
      <scheme val="minor"/>
    </font>
    <font>
      <u/>
      <sz val="11"/>
      <color theme="1"/>
      <name val="Aptos Narrow"/>
      <family val="2"/>
      <scheme val="minor"/>
    </font>
  </fonts>
  <fills count="11">
    <fill>
      <patternFill patternType="none"/>
    </fill>
    <fill>
      <patternFill patternType="gray125"/>
    </fill>
    <fill>
      <patternFill patternType="solid">
        <fgColor rgb="FFFFCC99"/>
      </patternFill>
    </fill>
    <fill>
      <patternFill patternType="solid">
        <fgColor theme="5"/>
        <bgColor indexed="64"/>
      </patternFill>
    </fill>
    <fill>
      <patternFill patternType="solid">
        <fgColor theme="5" tint="0.39997558519241921"/>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7"/>
        <bgColor indexed="64"/>
      </patternFill>
    </fill>
    <fill>
      <patternFill patternType="solid">
        <fgColor theme="7" tint="0.59999389629810485"/>
        <bgColor indexed="64"/>
      </patternFill>
    </fill>
    <fill>
      <patternFill patternType="solid">
        <fgColor theme="7" tint="0.79998168889431442"/>
        <bgColor indexed="64"/>
      </patternFill>
    </fill>
  </fills>
  <borders count="17">
    <border>
      <left/>
      <right/>
      <top/>
      <bottom/>
      <diagonal/>
    </border>
    <border>
      <left style="thin">
        <color rgb="FF7F7F7F"/>
      </left>
      <right style="thin">
        <color rgb="FF7F7F7F"/>
      </right>
      <top style="thin">
        <color rgb="FF7F7F7F"/>
      </top>
      <bottom style="thin">
        <color rgb="FF7F7F7F"/>
      </bottom>
      <diagonal/>
    </border>
    <border>
      <left/>
      <right style="thin">
        <color theme="0" tint="-0.34998626667073579"/>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2" borderId="1" applyNumberFormat="0" applyAlignment="0" applyProtection="0"/>
    <xf numFmtId="44" fontId="9" fillId="0" borderId="0" applyFont="0" applyFill="0" applyBorder="0" applyAlignment="0" applyProtection="0"/>
  </cellStyleXfs>
  <cellXfs count="53">
    <xf numFmtId="0" fontId="0" fillId="0" borderId="0" xfId="0"/>
    <xf numFmtId="0" fontId="2" fillId="3" borderId="0" xfId="0" applyFont="1" applyFill="1"/>
    <xf numFmtId="0" fontId="0" fillId="4" borderId="0" xfId="0" applyFill="1"/>
    <xf numFmtId="0" fontId="5" fillId="0" borderId="0" xfId="0" applyFont="1" applyAlignment="1">
      <alignment wrapText="1"/>
    </xf>
    <xf numFmtId="0" fontId="4" fillId="6" borderId="0" xfId="0" applyFont="1" applyFill="1"/>
    <xf numFmtId="0" fontId="0" fillId="5" borderId="0" xfId="0" applyFill="1"/>
    <xf numFmtId="0" fontId="1" fillId="2" borderId="1" xfId="1" applyProtection="1">
      <protection locked="0"/>
    </xf>
    <xf numFmtId="0" fontId="0" fillId="5" borderId="0" xfId="0" applyFill="1" applyProtection="1">
      <protection locked="0"/>
    </xf>
    <xf numFmtId="0" fontId="6" fillId="0" borderId="0" xfId="0" applyFont="1"/>
    <xf numFmtId="0" fontId="3" fillId="5" borderId="3" xfId="0" applyFont="1" applyFill="1" applyBorder="1"/>
    <xf numFmtId="0" fontId="0" fillId="5" borderId="8" xfId="0" applyFill="1" applyBorder="1"/>
    <xf numFmtId="0" fontId="0" fillId="5" borderId="4" xfId="0" applyFill="1" applyBorder="1"/>
    <xf numFmtId="2" fontId="0" fillId="0" borderId="0" xfId="0" applyNumberFormat="1"/>
    <xf numFmtId="2" fontId="0" fillId="5" borderId="0" xfId="0" applyNumberFormat="1" applyFill="1"/>
    <xf numFmtId="1" fontId="0" fillId="5" borderId="0" xfId="0" applyNumberFormat="1" applyFill="1"/>
    <xf numFmtId="0" fontId="7" fillId="0" borderId="0" xfId="0" applyFont="1"/>
    <xf numFmtId="0" fontId="5" fillId="5" borderId="0" xfId="0" applyFont="1" applyFill="1" applyAlignment="1">
      <alignment wrapText="1"/>
    </xf>
    <xf numFmtId="0" fontId="0" fillId="5" borderId="0" xfId="0" applyFill="1" applyAlignment="1">
      <alignment vertical="top" wrapText="1"/>
    </xf>
    <xf numFmtId="0" fontId="0" fillId="5" borderId="0" xfId="0" applyFill="1" applyAlignment="1">
      <alignment horizontal="left" vertical="top" wrapText="1"/>
    </xf>
    <xf numFmtId="0" fontId="8" fillId="5" borderId="0" xfId="0" applyFont="1" applyFill="1"/>
    <xf numFmtId="164" fontId="0" fillId="0" borderId="0" xfId="0" applyNumberFormat="1"/>
    <xf numFmtId="0" fontId="2" fillId="8" borderId="0" xfId="0" applyFont="1" applyFill="1" applyAlignment="1">
      <alignment horizontal="center" wrapText="1"/>
    </xf>
    <xf numFmtId="0" fontId="2" fillId="9" borderId="0" xfId="0" applyFont="1" applyFill="1"/>
    <xf numFmtId="0" fontId="5" fillId="10" borderId="0" xfId="0" applyFont="1" applyFill="1" applyAlignment="1">
      <alignment horizontal="left" wrapText="1"/>
    </xf>
    <xf numFmtId="0" fontId="0" fillId="0" borderId="13" xfId="0" applyBorder="1" applyAlignment="1">
      <alignment horizontal="left"/>
    </xf>
    <xf numFmtId="0" fontId="1" fillId="2" borderId="14" xfId="1" applyBorder="1" applyProtection="1">
      <protection locked="0"/>
    </xf>
    <xf numFmtId="0" fontId="0" fillId="0" borderId="13" xfId="0" applyBorder="1"/>
    <xf numFmtId="0" fontId="0" fillId="0" borderId="14" xfId="0" applyBorder="1"/>
    <xf numFmtId="0" fontId="0" fillId="0" borderId="13" xfId="0" applyBorder="1" applyAlignment="1">
      <alignment horizontal="left" wrapText="1"/>
    </xf>
    <xf numFmtId="0" fontId="0" fillId="7" borderId="15" xfId="0" applyFill="1" applyBorder="1" applyAlignment="1">
      <alignment wrapText="1"/>
    </xf>
    <xf numFmtId="44" fontId="0" fillId="7" borderId="16" xfId="2" applyFont="1" applyFill="1" applyBorder="1"/>
    <xf numFmtId="0" fontId="3" fillId="5" borderId="8" xfId="0" applyFont="1" applyFill="1" applyBorder="1"/>
    <xf numFmtId="0" fontId="3" fillId="0" borderId="0" xfId="0" applyFont="1"/>
    <xf numFmtId="44" fontId="0" fillId="0" borderId="0" xfId="2" applyFont="1"/>
    <xf numFmtId="0" fontId="2" fillId="8" borderId="0" xfId="0" applyFont="1" applyFill="1" applyAlignment="1">
      <alignment horizontal="center" wrapText="1"/>
    </xf>
    <xf numFmtId="0" fontId="2" fillId="8" borderId="2" xfId="0" applyFont="1" applyFill="1" applyBorder="1" applyAlignment="1">
      <alignment horizontal="center" wrapText="1"/>
    </xf>
    <xf numFmtId="0" fontId="5" fillId="10" borderId="0" xfId="0" applyFont="1" applyFill="1" applyAlignment="1">
      <alignment horizontal="left" wrapText="1"/>
    </xf>
    <xf numFmtId="0" fontId="10" fillId="0" borderId="13" xfId="0" applyFont="1" applyBorder="1" applyAlignment="1">
      <alignment horizontal="left"/>
    </xf>
    <xf numFmtId="0" fontId="10" fillId="0" borderId="14" xfId="0" applyFont="1" applyBorder="1" applyAlignment="1">
      <alignment horizontal="left"/>
    </xf>
    <xf numFmtId="0" fontId="2" fillId="8" borderId="11" xfId="0" applyFont="1" applyFill="1" applyBorder="1" applyAlignment="1">
      <alignment horizontal="center"/>
    </xf>
    <xf numFmtId="0" fontId="2" fillId="8" borderId="12" xfId="0" applyFont="1" applyFill="1" applyBorder="1" applyAlignment="1">
      <alignment horizontal="center"/>
    </xf>
    <xf numFmtId="0" fontId="11" fillId="5" borderId="5" xfId="0" applyFont="1" applyFill="1" applyBorder="1" applyAlignment="1">
      <alignment horizontal="left" vertical="top" wrapText="1"/>
    </xf>
    <xf numFmtId="0" fontId="11" fillId="5" borderId="0" xfId="0" applyFont="1" applyFill="1" applyAlignment="1">
      <alignment horizontal="left" vertical="top" wrapText="1"/>
    </xf>
    <xf numFmtId="0" fontId="11" fillId="5" borderId="6" xfId="0" applyFont="1" applyFill="1" applyBorder="1" applyAlignment="1">
      <alignment horizontal="left" vertical="top" wrapText="1"/>
    </xf>
    <xf numFmtId="0" fontId="11" fillId="5" borderId="7" xfId="0" applyFont="1" applyFill="1" applyBorder="1" applyAlignment="1">
      <alignment horizontal="left" vertical="top" wrapText="1"/>
    </xf>
    <xf numFmtId="0" fontId="11" fillId="5" borderId="9" xfId="0" applyFont="1" applyFill="1" applyBorder="1" applyAlignment="1">
      <alignment horizontal="left" vertical="top" wrapText="1"/>
    </xf>
    <xf numFmtId="0" fontId="11" fillId="5" borderId="10" xfId="0" applyFont="1" applyFill="1" applyBorder="1" applyAlignment="1">
      <alignment horizontal="left" vertical="top" wrapText="1"/>
    </xf>
    <xf numFmtId="0" fontId="12" fillId="0" borderId="13" xfId="0" applyFont="1" applyBorder="1" applyAlignment="1">
      <alignment horizontal="left"/>
    </xf>
    <xf numFmtId="0" fontId="12" fillId="0" borderId="14" xfId="0" applyFont="1" applyBorder="1" applyAlignment="1">
      <alignment horizontal="left"/>
    </xf>
    <xf numFmtId="0" fontId="0" fillId="0" borderId="13" xfId="0" applyBorder="1" applyAlignment="1">
      <alignment horizontal="left" wrapText="1"/>
    </xf>
    <xf numFmtId="0" fontId="0" fillId="0" borderId="14" xfId="0" applyBorder="1" applyAlignment="1">
      <alignment horizontal="left" wrapText="1"/>
    </xf>
    <xf numFmtId="0" fontId="3" fillId="0" borderId="13" xfId="0" applyFont="1" applyBorder="1" applyAlignment="1">
      <alignment horizontal="left"/>
    </xf>
    <xf numFmtId="0" fontId="3" fillId="0" borderId="14" xfId="0" applyFont="1" applyBorder="1" applyAlignment="1">
      <alignment horizontal="left"/>
    </xf>
  </cellXfs>
  <cellStyles count="3">
    <cellStyle name="Invoer" xfId="1" builtinId="20"/>
    <cellStyle name="Standaard" xfId="0" builtinId="0"/>
    <cellStyle name="Valuta" xfId="2" builtinId="4"/>
  </cellStyles>
  <dxfs count="34">
    <dxf>
      <font>
        <color rgb="FF4B3E75"/>
      </font>
      <fill>
        <patternFill>
          <bgColor rgb="FFFFCC99"/>
        </patternFill>
      </fill>
      <border>
        <left style="thin">
          <color rgb="FF848688"/>
        </left>
        <right style="thin">
          <color rgb="FF848688"/>
        </right>
        <top style="thin">
          <color rgb="FF848688"/>
        </top>
        <bottom style="thin">
          <color rgb="FF848688"/>
        </bottom>
      </border>
    </dxf>
    <dxf>
      <font>
        <color rgb="FF4B3E75"/>
      </font>
      <fill>
        <patternFill>
          <bgColor rgb="FFFFCC99"/>
        </patternFill>
      </fill>
      <border>
        <left style="thin">
          <color rgb="FF848688"/>
        </left>
        <right style="thin">
          <color rgb="FF848688"/>
        </right>
        <top style="thin">
          <color rgb="FF848688"/>
        </top>
        <bottom style="thin">
          <color rgb="FF848688"/>
        </bottom>
      </border>
    </dxf>
    <dxf>
      <font>
        <color rgb="FF4B3E75"/>
      </font>
      <fill>
        <patternFill>
          <bgColor rgb="FFFFCC99"/>
        </patternFill>
      </fill>
      <border>
        <left style="thin">
          <color rgb="FF848688"/>
        </left>
        <right style="thin">
          <color rgb="FF848688"/>
        </right>
        <top style="thin">
          <color rgb="FF848688"/>
        </top>
        <bottom style="thin">
          <color rgb="FF848688"/>
        </bottom>
      </border>
    </dxf>
    <dxf>
      <font>
        <color rgb="FF4B3E75"/>
      </font>
      <fill>
        <patternFill>
          <bgColor rgb="FFFFCC99"/>
        </patternFill>
      </fill>
      <border>
        <left style="thin">
          <color rgb="FF848688"/>
        </left>
        <right style="thin">
          <color rgb="FF848688"/>
        </right>
        <top style="thin">
          <color rgb="FF848688"/>
        </top>
        <bottom style="thin">
          <color rgb="FF848688"/>
        </bottom>
      </border>
    </dxf>
    <dxf>
      <font>
        <color rgb="FF4B3E75"/>
      </font>
      <fill>
        <patternFill>
          <bgColor rgb="FFFFCC99"/>
        </patternFill>
      </fill>
      <border>
        <left style="thin">
          <color rgb="FF848688"/>
        </left>
        <right style="thin">
          <color rgb="FF848688"/>
        </right>
        <top style="thin">
          <color rgb="FF848688"/>
        </top>
        <bottom style="thin">
          <color rgb="FF848688"/>
        </bottom>
      </border>
    </dxf>
    <dxf>
      <font>
        <color rgb="FF4B3E75"/>
      </font>
      <fill>
        <patternFill>
          <bgColor rgb="FFFFCC99"/>
        </patternFill>
      </fill>
      <border>
        <left style="thin">
          <color rgb="FF848688"/>
        </left>
        <right style="thin">
          <color rgb="FF848688"/>
        </right>
        <top style="thin">
          <color rgb="FF848688"/>
        </top>
        <bottom style="thin">
          <color rgb="FF848688"/>
        </bottom>
      </border>
    </dxf>
    <dxf>
      <font>
        <color rgb="FF4B3E75"/>
      </font>
      <fill>
        <patternFill>
          <bgColor rgb="FFFFCC99"/>
        </patternFill>
      </fill>
      <border>
        <left style="thin">
          <color rgb="FF848688"/>
        </left>
        <right style="thin">
          <color rgb="FF848688"/>
        </right>
        <top style="thin">
          <color rgb="FF848688"/>
        </top>
        <bottom style="thin">
          <color rgb="FF848688"/>
        </bottom>
      </border>
    </dxf>
    <dxf>
      <font>
        <color rgb="FF4B3E75"/>
      </font>
      <fill>
        <patternFill>
          <bgColor rgb="FFFFCC99"/>
        </patternFill>
      </fill>
      <border>
        <left style="thin">
          <color rgb="FF848688"/>
        </left>
        <right style="thin">
          <color rgb="FF848688"/>
        </right>
        <top style="thin">
          <color rgb="FF848688"/>
        </top>
        <bottom style="thin">
          <color rgb="FF848688"/>
        </bottom>
      </border>
    </dxf>
    <dxf>
      <font>
        <color rgb="FF4B3E75"/>
      </font>
      <fill>
        <patternFill>
          <bgColor rgb="FFFFCC99"/>
        </patternFill>
      </fill>
      <border>
        <left style="thin">
          <color rgb="FF848688"/>
        </left>
        <right style="thin">
          <color rgb="FF848688"/>
        </right>
        <top style="thin">
          <color rgb="FF848688"/>
        </top>
        <bottom style="thin">
          <color rgb="FF848688"/>
        </bottom>
      </border>
    </dxf>
    <dxf>
      <font>
        <color rgb="FF4B3E75"/>
      </font>
      <fill>
        <patternFill>
          <bgColor rgb="FFFFCC99"/>
        </patternFill>
      </fill>
      <border>
        <left style="thin">
          <color rgb="FF848688"/>
        </left>
        <right style="thin">
          <color rgb="FF848688"/>
        </right>
        <top style="thin">
          <color rgb="FF848688"/>
        </top>
        <bottom style="thin">
          <color rgb="FF848688"/>
        </bottom>
      </border>
    </dxf>
    <dxf>
      <font>
        <color rgb="FF4B3E75"/>
      </font>
      <fill>
        <patternFill>
          <bgColor rgb="FFFFCC99"/>
        </patternFill>
      </fill>
      <border>
        <left style="thin">
          <color rgb="FF848688"/>
        </left>
        <right style="thin">
          <color rgb="FF848688"/>
        </right>
        <top style="thin">
          <color rgb="FF848688"/>
        </top>
        <bottom style="thin">
          <color rgb="FF848688"/>
        </bottom>
      </border>
    </dxf>
    <dxf>
      <font>
        <color rgb="FF4B3E75"/>
      </font>
      <fill>
        <patternFill>
          <bgColor rgb="FFFFCC99"/>
        </patternFill>
      </fill>
      <border>
        <left style="thin">
          <color rgb="FF848688"/>
        </left>
        <right style="thin">
          <color rgb="FF848688"/>
        </right>
        <top style="thin">
          <color rgb="FF848688"/>
        </top>
        <bottom style="thin">
          <color rgb="FF848688"/>
        </bottom>
      </border>
    </dxf>
    <dxf>
      <font>
        <color rgb="FF4B3E75"/>
      </font>
      <fill>
        <patternFill>
          <bgColor rgb="FFFFCC99"/>
        </patternFill>
      </fill>
      <border>
        <left style="thin">
          <color rgb="FF848688"/>
        </left>
        <right style="thin">
          <color rgb="FF848688"/>
        </right>
        <top style="thin">
          <color rgb="FF848688"/>
        </top>
        <bottom style="thin">
          <color rgb="FF848688"/>
        </bottom>
      </border>
    </dxf>
    <dxf>
      <font>
        <color rgb="FF4B3E75"/>
      </font>
      <fill>
        <patternFill>
          <bgColor rgb="FFFFCC99"/>
        </patternFill>
      </fill>
      <border>
        <left style="thin">
          <color rgb="FF848688"/>
        </left>
        <right style="thin">
          <color rgb="FF848688"/>
        </right>
        <top style="thin">
          <color rgb="FF848688"/>
        </top>
        <bottom style="thin">
          <color rgb="FF848688"/>
        </bottom>
      </border>
    </dxf>
    <dxf>
      <font>
        <color rgb="FF4B3E75"/>
      </font>
      <fill>
        <patternFill>
          <bgColor rgb="FFFFCC99"/>
        </patternFill>
      </fill>
      <border>
        <left style="thin">
          <color rgb="FF848688"/>
        </left>
        <right style="thin">
          <color rgb="FF848688"/>
        </right>
        <top style="thin">
          <color rgb="FF848688"/>
        </top>
        <bottom style="thin">
          <color rgb="FF848688"/>
        </bottom>
      </border>
    </dxf>
    <dxf>
      <font>
        <color rgb="FF4B3E75"/>
      </font>
      <fill>
        <patternFill>
          <bgColor rgb="FFFFCC99"/>
        </patternFill>
      </fill>
      <border>
        <left style="thin">
          <color rgb="FF848688"/>
        </left>
        <right style="thin">
          <color rgb="FF848688"/>
        </right>
        <top style="thin">
          <color rgb="FF848688"/>
        </top>
        <bottom style="thin">
          <color rgb="FF848688"/>
        </bottom>
      </border>
    </dxf>
    <dxf>
      <font>
        <color rgb="FF4B3E75"/>
      </font>
      <fill>
        <patternFill>
          <bgColor rgb="FFFFCC99"/>
        </patternFill>
      </fill>
      <border>
        <left style="thin">
          <color rgb="FF848688"/>
        </left>
        <right style="thin">
          <color rgb="FF848688"/>
        </right>
        <top style="thin">
          <color rgb="FF848688"/>
        </top>
        <bottom style="thin">
          <color rgb="FF848688"/>
        </bottom>
      </border>
    </dxf>
    <dxf>
      <font>
        <color rgb="FF4B3E75"/>
      </font>
      <fill>
        <patternFill>
          <bgColor rgb="FFFFCC99"/>
        </patternFill>
      </fill>
      <border>
        <left style="thin">
          <color rgb="FF848688"/>
        </left>
        <right style="thin">
          <color rgb="FF848688"/>
        </right>
        <top style="thin">
          <color rgb="FF848688"/>
        </top>
        <bottom style="thin">
          <color rgb="FF848688"/>
        </bottom>
      </border>
    </dxf>
    <dxf>
      <font>
        <color rgb="FF4B3E75"/>
      </font>
      <fill>
        <patternFill>
          <bgColor rgb="FFFFCC99"/>
        </patternFill>
      </fill>
      <border>
        <left style="thin">
          <color rgb="FF848688"/>
        </left>
        <right style="thin">
          <color rgb="FF848688"/>
        </right>
        <top style="thin">
          <color rgb="FF848688"/>
        </top>
        <bottom style="thin">
          <color rgb="FF848688"/>
        </bottom>
      </border>
    </dxf>
    <dxf>
      <font>
        <color rgb="FF4B3E75"/>
      </font>
      <fill>
        <patternFill>
          <bgColor rgb="FFFFCC99"/>
        </patternFill>
      </fill>
      <border>
        <left style="thin">
          <color rgb="FF848688"/>
        </left>
        <right style="thin">
          <color rgb="FF848688"/>
        </right>
        <top style="thin">
          <color rgb="FF848688"/>
        </top>
        <bottom style="thin">
          <color rgb="FF848688"/>
        </bottom>
      </border>
    </dxf>
    <dxf>
      <font>
        <color rgb="FF4B3E75"/>
      </font>
      <fill>
        <patternFill>
          <bgColor rgb="FFFFCC99"/>
        </patternFill>
      </fill>
      <border>
        <left style="thin">
          <color rgb="FF848688"/>
        </left>
        <right style="thin">
          <color rgb="FF848688"/>
        </right>
        <top style="thin">
          <color rgb="FF848688"/>
        </top>
        <bottom style="thin">
          <color rgb="FF848688"/>
        </bottom>
      </border>
    </dxf>
    <dxf>
      <font>
        <color rgb="FF4B3E75"/>
      </font>
      <fill>
        <patternFill>
          <bgColor rgb="FFFFCC99"/>
        </patternFill>
      </fill>
      <border>
        <left style="thin">
          <color rgb="FF848688"/>
        </left>
        <right style="thin">
          <color rgb="FF848688"/>
        </right>
        <top style="thin">
          <color rgb="FF848688"/>
        </top>
        <bottom style="thin">
          <color rgb="FF848688"/>
        </bottom>
      </border>
    </dxf>
    <dxf>
      <font>
        <color rgb="FF4B3E75"/>
      </font>
      <fill>
        <patternFill>
          <bgColor rgb="FFFFCC99"/>
        </patternFill>
      </fill>
      <border>
        <left style="thin">
          <color rgb="FF848688"/>
        </left>
        <right style="thin">
          <color rgb="FF848688"/>
        </right>
        <top style="thin">
          <color rgb="FF848688"/>
        </top>
        <bottom style="thin">
          <color rgb="FF848688"/>
        </bottom>
      </border>
    </dxf>
    <dxf>
      <font>
        <color rgb="FF4B3E75"/>
      </font>
      <fill>
        <patternFill>
          <bgColor rgb="FFFFCC99"/>
        </patternFill>
      </fill>
      <border>
        <left style="thin">
          <color rgb="FF848688"/>
        </left>
        <right style="thin">
          <color rgb="FF848688"/>
        </right>
        <top style="thin">
          <color rgb="FF848688"/>
        </top>
        <bottom style="thin">
          <color rgb="FF848688"/>
        </bottom>
      </border>
    </dxf>
    <dxf>
      <font>
        <color rgb="FF4B3E75"/>
      </font>
      <fill>
        <patternFill>
          <bgColor rgb="FFFFCC99"/>
        </patternFill>
      </fill>
      <border>
        <left style="thin">
          <color rgb="FF848688"/>
        </left>
        <right style="thin">
          <color rgb="FF848688"/>
        </right>
        <top style="thin">
          <color rgb="FF848688"/>
        </top>
        <bottom style="thin">
          <color rgb="FF848688"/>
        </bottom>
      </border>
    </dxf>
    <dxf>
      <font>
        <color rgb="FF4B3E75"/>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border>
    </dxf>
    <dxf>
      <font>
        <color rgb="FF4B3E75"/>
      </font>
      <fill>
        <patternFill>
          <bgColor rgb="FFFFCC99"/>
        </patternFill>
      </fill>
      <border>
        <left style="thin">
          <color rgb="FF848688"/>
        </left>
        <right style="thin">
          <color rgb="FF848688"/>
        </right>
        <top style="thin">
          <color rgb="FF848688"/>
        </top>
        <bottom style="thin">
          <color rgb="FF848688"/>
        </bottom>
      </border>
    </dxf>
    <dxf>
      <font>
        <color rgb="FF4B3E75"/>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border>
    </dxf>
    <dxf>
      <font>
        <color rgb="FF4B3E75"/>
      </font>
      <fill>
        <patternFill>
          <bgColor rgb="FFFFCC99"/>
        </patternFill>
      </fill>
      <border>
        <left style="thin">
          <color rgb="FF848688"/>
        </left>
        <right style="thin">
          <color rgb="FF848688"/>
        </right>
        <top style="thin">
          <color rgb="FF848688"/>
        </top>
        <bottom style="thin">
          <color rgb="FF848688"/>
        </bottom>
      </border>
    </dxf>
    <dxf>
      <font>
        <color rgb="FF4B3E75"/>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border>
    </dxf>
    <dxf>
      <font>
        <color rgb="FF4B3E75"/>
      </font>
      <fill>
        <patternFill>
          <bgColor rgb="FFFFCC99"/>
        </patternFill>
      </fill>
      <border>
        <left/>
        <right style="thin">
          <color auto="1"/>
        </right>
        <top/>
        <bottom/>
      </border>
    </dxf>
    <dxf>
      <font>
        <color rgb="FF4B3E75"/>
      </font>
      <fill>
        <patternFill>
          <bgColor theme="0"/>
        </patternFill>
      </fill>
      <border>
        <left style="thin">
          <color theme="0" tint="-0.14996795556505021"/>
        </left>
        <right style="thin">
          <color auto="1"/>
        </right>
        <top style="thin">
          <color theme="0" tint="-0.14996795556505021"/>
        </top>
        <bottom style="thin">
          <color theme="0" tint="-0.14996795556505021"/>
        </bottom>
      </border>
    </dxf>
    <dxf>
      <font>
        <color rgb="FF4B3E75"/>
      </font>
      <fill>
        <patternFill>
          <bgColor rgb="FFFFCC99"/>
        </patternFill>
      </fill>
      <border>
        <left/>
        <right style="thin">
          <color auto="1"/>
        </right>
        <top/>
        <bottom/>
      </border>
    </dxf>
    <dxf>
      <font>
        <color rgb="FF4B3E75"/>
      </font>
      <fill>
        <patternFill>
          <bgColor theme="0"/>
        </patternFill>
      </fill>
      <border>
        <left style="thin">
          <color theme="0" tint="-0.14996795556505021"/>
        </left>
        <right style="thin">
          <color auto="1"/>
        </right>
        <top style="thin">
          <color theme="0" tint="-0.14996795556505021"/>
        </top>
        <bottom style="thin">
          <color theme="0" tint="-0.14996795556505021"/>
        </bottom>
      </border>
    </dxf>
  </dxfs>
  <tableStyles count="0" defaultTableStyle="TableStyleMedium2" defaultPivotStyle="PivotStyleLight16"/>
  <colors>
    <mruColors>
      <color rgb="FF848688"/>
      <color rgb="FF4B3E75"/>
      <color rgb="FFFFCC99"/>
      <color rgb="FFFF68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590550</xdr:colOff>
      <xdr:row>0</xdr:row>
      <xdr:rowOff>171449</xdr:rowOff>
    </xdr:from>
    <xdr:to>
      <xdr:col>22</xdr:col>
      <xdr:colOff>304800</xdr:colOff>
      <xdr:row>39</xdr:row>
      <xdr:rowOff>171450</xdr:rowOff>
    </xdr:to>
    <xdr:sp macro="" textlink="">
      <xdr:nvSpPr>
        <xdr:cNvPr id="2" name="Tekstvak 1">
          <a:extLst>
            <a:ext uri="{FF2B5EF4-FFF2-40B4-BE49-F238E27FC236}">
              <a16:creationId xmlns:a16="http://schemas.microsoft.com/office/drawing/2014/main" id="{BD80E21C-20C4-EEF5-CFCE-28E76E9A40F2}"/>
            </a:ext>
          </a:extLst>
        </xdr:cNvPr>
        <xdr:cNvSpPr txBox="1"/>
      </xdr:nvSpPr>
      <xdr:spPr>
        <a:xfrm>
          <a:off x="590550" y="171449"/>
          <a:ext cx="13125450" cy="74295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t>Invulinstructie deel 1 - De vve</a:t>
          </a:r>
          <a:r>
            <a:rPr lang="nl-NL" sz="1100" b="1" baseline="0"/>
            <a:t>, het gebouw en de isolatiemaatregel(en)</a:t>
          </a:r>
          <a:endParaRPr lang="nl-NL" sz="1100" b="0"/>
        </a:p>
        <a:p>
          <a:endParaRPr lang="nl-NL" sz="1100" b="1"/>
        </a:p>
      </xdr:txBody>
    </xdr:sp>
    <xdr:clientData/>
  </xdr:twoCellAnchor>
  <xdr:twoCellAnchor editAs="oneCell">
    <xdr:from>
      <xdr:col>1</xdr:col>
      <xdr:colOff>95250</xdr:colOff>
      <xdr:row>4</xdr:row>
      <xdr:rowOff>76200</xdr:rowOff>
    </xdr:from>
    <xdr:to>
      <xdr:col>8</xdr:col>
      <xdr:colOff>200635</xdr:colOff>
      <xdr:row>29</xdr:row>
      <xdr:rowOff>124496</xdr:rowOff>
    </xdr:to>
    <xdr:pic>
      <xdr:nvPicPr>
        <xdr:cNvPr id="3" name="Afbeelding 2">
          <a:extLst>
            <a:ext uri="{FF2B5EF4-FFF2-40B4-BE49-F238E27FC236}">
              <a16:creationId xmlns:a16="http://schemas.microsoft.com/office/drawing/2014/main" id="{54130D6B-EA99-7191-B630-067FD04911D6}"/>
            </a:ext>
          </a:extLst>
        </xdr:cNvPr>
        <xdr:cNvPicPr>
          <a:picLocks noChangeAspect="1"/>
        </xdr:cNvPicPr>
      </xdr:nvPicPr>
      <xdr:blipFill>
        <a:blip xmlns:r="http://schemas.openxmlformats.org/officeDocument/2006/relationships" r:embed="rId1">
          <a:alphaModFix amt="85000"/>
        </a:blip>
        <a:stretch>
          <a:fillRect/>
        </a:stretch>
      </xdr:blipFill>
      <xdr:spPr>
        <a:xfrm>
          <a:off x="704850" y="838200"/>
          <a:ext cx="4372585" cy="4810796"/>
        </a:xfrm>
        <a:prstGeom prst="rect">
          <a:avLst/>
        </a:prstGeom>
      </xdr:spPr>
    </xdr:pic>
    <xdr:clientData/>
  </xdr:twoCellAnchor>
  <xdr:twoCellAnchor>
    <xdr:from>
      <xdr:col>8</xdr:col>
      <xdr:colOff>366215</xdr:colOff>
      <xdr:row>9</xdr:row>
      <xdr:rowOff>68814</xdr:rowOff>
    </xdr:from>
    <xdr:to>
      <xdr:col>8</xdr:col>
      <xdr:colOff>563217</xdr:colOff>
      <xdr:row>13</xdr:row>
      <xdr:rowOff>99055</xdr:rowOff>
    </xdr:to>
    <xdr:sp macro="" textlink="">
      <xdr:nvSpPr>
        <xdr:cNvPr id="4" name="Pijl: rechts 3">
          <a:extLst>
            <a:ext uri="{FF2B5EF4-FFF2-40B4-BE49-F238E27FC236}">
              <a16:creationId xmlns:a16="http://schemas.microsoft.com/office/drawing/2014/main" id="{EC327EC4-9D40-762F-BA74-E10432D62F76}"/>
            </a:ext>
          </a:extLst>
        </xdr:cNvPr>
        <xdr:cNvSpPr/>
      </xdr:nvSpPr>
      <xdr:spPr>
        <a:xfrm rot="17459762">
          <a:off x="4933672" y="2080934"/>
          <a:ext cx="792241" cy="197002"/>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9</xdr:col>
      <xdr:colOff>228600</xdr:colOff>
      <xdr:row>2</xdr:row>
      <xdr:rowOff>0</xdr:rowOff>
    </xdr:from>
    <xdr:to>
      <xdr:col>22</xdr:col>
      <xdr:colOff>38100</xdr:colOff>
      <xdr:row>7</xdr:row>
      <xdr:rowOff>104775</xdr:rowOff>
    </xdr:to>
    <xdr:sp macro="" textlink="">
      <xdr:nvSpPr>
        <xdr:cNvPr id="5" name="Tekstvak 4">
          <a:extLst>
            <a:ext uri="{FF2B5EF4-FFF2-40B4-BE49-F238E27FC236}">
              <a16:creationId xmlns:a16="http://schemas.microsoft.com/office/drawing/2014/main" id="{BDC221D2-79C8-D290-6DBA-DFADC8FAF5FD}"/>
            </a:ext>
          </a:extLst>
        </xdr:cNvPr>
        <xdr:cNvSpPr txBox="1"/>
      </xdr:nvSpPr>
      <xdr:spPr>
        <a:xfrm>
          <a:off x="5715000" y="381000"/>
          <a:ext cx="7734300" cy="1057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t>2a.</a:t>
          </a:r>
          <a:r>
            <a:rPr lang="nl-NL" sz="1100" b="1" baseline="0"/>
            <a:t> </a:t>
          </a:r>
          <a:r>
            <a:rPr lang="nl-NL" sz="1100" b="1"/>
            <a:t>Gemiddelde</a:t>
          </a:r>
          <a:r>
            <a:rPr lang="nl-NL" sz="1100" b="1" baseline="0"/>
            <a:t> WOZ in 2024</a:t>
          </a:r>
          <a:endParaRPr lang="nl-NL" sz="1100" b="0" baseline="0"/>
        </a:p>
        <a:p>
          <a:r>
            <a:rPr lang="nl-NL" sz="1100" b="0" baseline="0"/>
            <a:t>Als de gemiddelde WOZ waarde van de woningen in de vve lager was dan 563.000 euro in 2024 dan kunnen alle woningen in aanmerking komen voor de subsidie (mits ze ook aan de andere voorwaarden voldoen).</a:t>
          </a:r>
        </a:p>
        <a:p>
          <a:r>
            <a:rPr lang="nl-NL" sz="1100" b="0" baseline="0"/>
            <a:t>Als de gemiddelde WOZ waarde van de woningen in de vve hoger of gelijk was dan 563.000 euro in 2024 dan moet per woning (in invuldeel 2) worden aangegeven of de WOZ waarde lager/hoger was dan 563.000 euro in 2024.</a:t>
          </a:r>
          <a:endParaRPr lang="nl-NL" sz="1100" b="1"/>
        </a:p>
      </xdr:txBody>
    </xdr:sp>
    <xdr:clientData/>
  </xdr:twoCellAnchor>
  <xdr:twoCellAnchor>
    <xdr:from>
      <xdr:col>9</xdr:col>
      <xdr:colOff>238124</xdr:colOff>
      <xdr:row>8</xdr:row>
      <xdr:rowOff>9525</xdr:rowOff>
    </xdr:from>
    <xdr:to>
      <xdr:col>22</xdr:col>
      <xdr:colOff>38099</xdr:colOff>
      <xdr:row>27</xdr:row>
      <xdr:rowOff>85725</xdr:rowOff>
    </xdr:to>
    <xdr:sp macro="" textlink="">
      <xdr:nvSpPr>
        <xdr:cNvPr id="7" name="Tekstvak 6">
          <a:extLst>
            <a:ext uri="{FF2B5EF4-FFF2-40B4-BE49-F238E27FC236}">
              <a16:creationId xmlns:a16="http://schemas.microsoft.com/office/drawing/2014/main" id="{90412657-946A-4E28-8A76-A648933FEB87}"/>
            </a:ext>
          </a:extLst>
        </xdr:cNvPr>
        <xdr:cNvSpPr txBox="1"/>
      </xdr:nvSpPr>
      <xdr:spPr>
        <a:xfrm>
          <a:off x="5724524" y="1533525"/>
          <a:ext cx="7724775" cy="3695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t>2b. Slecht geïsoleerde bouwdelen</a:t>
          </a:r>
          <a:endParaRPr lang="nl-NL" sz="1100" b="0" baseline="0"/>
        </a:p>
        <a:p>
          <a:r>
            <a:rPr lang="nl-NL" sz="1100" b="0" baseline="0"/>
            <a:t>Geef op gebouwniveau aan welke bouwdelen/schildelen van de vve slecht geïsoleerd zijn.  (zie ook </a:t>
          </a:r>
          <a:r>
            <a:rPr lang="nl-NL" sz="1100">
              <a:solidFill>
                <a:schemeClr val="dk1"/>
              </a:solidFill>
              <a:effectLst/>
              <a:latin typeface="+mn-lt"/>
              <a:ea typeface="+mn-ea"/>
              <a:cs typeface="+mn-cs"/>
              <a:hlinkClick xmlns:r="http://schemas.openxmlformats.org/officeDocument/2006/relationships" r:id=""/>
            </a:rPr>
            <a:t>https://www.rvo.nl/subsidies-financiering/spuk-lokale-aanpak-isolatie</a:t>
          </a:r>
          <a:r>
            <a:rPr lang="nl-NL"/>
            <a:t>). </a:t>
          </a:r>
          <a:r>
            <a:rPr lang="nl-NL" sz="1100">
              <a:solidFill>
                <a:schemeClr val="dk1"/>
              </a:solidFill>
              <a:effectLst/>
              <a:latin typeface="+mn-lt"/>
              <a:ea typeface="+mn-ea"/>
              <a:cs typeface="+mn-cs"/>
            </a:rPr>
            <a:t>De gemeente en het vve-loket kunnen u niet helpen bij het vaststellen van de slecht geïsoleerde bouwdelen. Neem hierover contact op met uw vve-beheerder of raadpleeg een energieadviseur.</a:t>
          </a:r>
          <a:endParaRPr lang="nl-NL" sz="1100" b="0" baseline="0"/>
        </a:p>
        <a:p>
          <a:endParaRPr lang="nl-NL" sz="1100" b="1"/>
        </a:p>
      </xdr:txBody>
    </xdr:sp>
    <xdr:clientData/>
  </xdr:twoCellAnchor>
  <xdr:twoCellAnchor>
    <xdr:from>
      <xdr:col>8</xdr:col>
      <xdr:colOff>287156</xdr:colOff>
      <xdr:row>15</xdr:row>
      <xdr:rowOff>103657</xdr:rowOff>
    </xdr:from>
    <xdr:to>
      <xdr:col>9</xdr:col>
      <xdr:colOff>148829</xdr:colOff>
      <xdr:row>16</xdr:row>
      <xdr:rowOff>110159</xdr:rowOff>
    </xdr:to>
    <xdr:sp macro="" textlink="">
      <xdr:nvSpPr>
        <xdr:cNvPr id="8" name="Pijl: rechts 7">
          <a:extLst>
            <a:ext uri="{FF2B5EF4-FFF2-40B4-BE49-F238E27FC236}">
              <a16:creationId xmlns:a16="http://schemas.microsoft.com/office/drawing/2014/main" id="{A6EAFBDD-7C6A-477C-B483-AE3878046E1B}"/>
            </a:ext>
          </a:extLst>
        </xdr:cNvPr>
        <xdr:cNvSpPr/>
      </xdr:nvSpPr>
      <xdr:spPr>
        <a:xfrm>
          <a:off x="5144906" y="2961157"/>
          <a:ext cx="468892" cy="197002"/>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editAs="oneCell">
    <xdr:from>
      <xdr:col>12</xdr:col>
      <xdr:colOff>408185</xdr:colOff>
      <xdr:row>12</xdr:row>
      <xdr:rowOff>82063</xdr:rowOff>
    </xdr:from>
    <xdr:to>
      <xdr:col>18</xdr:col>
      <xdr:colOff>179331</xdr:colOff>
      <xdr:row>26</xdr:row>
      <xdr:rowOff>145367</xdr:rowOff>
    </xdr:to>
    <xdr:pic>
      <xdr:nvPicPr>
        <xdr:cNvPr id="9" name="Afbeelding 8">
          <a:extLst>
            <a:ext uri="{FF2B5EF4-FFF2-40B4-BE49-F238E27FC236}">
              <a16:creationId xmlns:a16="http://schemas.microsoft.com/office/drawing/2014/main" id="{151F0331-605C-0CF1-4F57-27504A746C4F}"/>
            </a:ext>
          </a:extLst>
        </xdr:cNvPr>
        <xdr:cNvPicPr>
          <a:picLocks noChangeAspect="1"/>
        </xdr:cNvPicPr>
      </xdr:nvPicPr>
      <xdr:blipFill>
        <a:blip xmlns:r="http://schemas.openxmlformats.org/officeDocument/2006/relationships" r:embed="rId2"/>
        <a:stretch>
          <a:fillRect/>
        </a:stretch>
      </xdr:blipFill>
      <xdr:spPr>
        <a:xfrm>
          <a:off x="7723385" y="2368063"/>
          <a:ext cx="3428746" cy="2730304"/>
        </a:xfrm>
        <a:prstGeom prst="rect">
          <a:avLst/>
        </a:prstGeom>
      </xdr:spPr>
    </xdr:pic>
    <xdr:clientData/>
  </xdr:twoCellAnchor>
  <xdr:twoCellAnchor>
    <xdr:from>
      <xdr:col>8</xdr:col>
      <xdr:colOff>360353</xdr:colOff>
      <xdr:row>20</xdr:row>
      <xdr:rowOff>55083</xdr:rowOff>
    </xdr:from>
    <xdr:to>
      <xdr:col>8</xdr:col>
      <xdr:colOff>554576</xdr:colOff>
      <xdr:row>25</xdr:row>
      <xdr:rowOff>183568</xdr:rowOff>
    </xdr:to>
    <xdr:sp macro="" textlink="">
      <xdr:nvSpPr>
        <xdr:cNvPr id="10" name="Pijl: rechts 9">
          <a:extLst>
            <a:ext uri="{FF2B5EF4-FFF2-40B4-BE49-F238E27FC236}">
              <a16:creationId xmlns:a16="http://schemas.microsoft.com/office/drawing/2014/main" id="{48CCFC6C-DA8F-40DC-BFA2-30C663499FB8}"/>
            </a:ext>
          </a:extLst>
        </xdr:cNvPr>
        <xdr:cNvSpPr/>
      </xdr:nvSpPr>
      <xdr:spPr>
        <a:xfrm rot="4397727">
          <a:off x="4782049" y="4308464"/>
          <a:ext cx="1080985" cy="194223"/>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9</xdr:col>
      <xdr:colOff>200024</xdr:colOff>
      <xdr:row>27</xdr:row>
      <xdr:rowOff>123824</xdr:rowOff>
    </xdr:from>
    <xdr:to>
      <xdr:col>22</xdr:col>
      <xdr:colOff>38099</xdr:colOff>
      <xdr:row>32</xdr:row>
      <xdr:rowOff>180975</xdr:rowOff>
    </xdr:to>
    <xdr:sp macro="" textlink="">
      <xdr:nvSpPr>
        <xdr:cNvPr id="11" name="Tekstvak 10">
          <a:extLst>
            <a:ext uri="{FF2B5EF4-FFF2-40B4-BE49-F238E27FC236}">
              <a16:creationId xmlns:a16="http://schemas.microsoft.com/office/drawing/2014/main" id="{156B31C0-BF18-4094-A553-D011BE7362D5}"/>
            </a:ext>
          </a:extLst>
        </xdr:cNvPr>
        <xdr:cNvSpPr txBox="1"/>
      </xdr:nvSpPr>
      <xdr:spPr>
        <a:xfrm>
          <a:off x="5686424" y="5267324"/>
          <a:ext cx="7762875" cy="10096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t>3b.</a:t>
          </a:r>
          <a:r>
            <a:rPr lang="nl-NL" sz="1100" b="1" baseline="0"/>
            <a:t> &amp; 4b. Totale m2 </a:t>
          </a:r>
        </a:p>
        <a:p>
          <a:r>
            <a:rPr lang="nl-NL" sz="900" b="0" i="1" baseline="0"/>
            <a:t>Nb. Hoeft niet te worden ingevuld voor ventilatie</a:t>
          </a:r>
          <a:endParaRPr lang="nl-NL" sz="900" b="0" baseline="0"/>
        </a:p>
        <a:p>
          <a:r>
            <a:rPr lang="nl-NL" sz="1100" b="0" baseline="0"/>
            <a:t>Vul het totale oppervlakte in wat gaat worden geïsoleerd per isolatiemaatregel op gebouwniveau. Dit moet ook op de offerte/factuur staan. Deze oppervlakte zal automatisch worden verdeeld over alle woningen die direct aan de isolatiemaatregel grenzen.  Er geldt een minimale oppervlakte vergelijkbaar met de SVVE. Zie ook </a:t>
          </a:r>
          <a:r>
            <a:rPr lang="nl-NL" sz="1100">
              <a:solidFill>
                <a:schemeClr val="dk1"/>
              </a:solidFill>
              <a:effectLst/>
              <a:latin typeface="+mn-lt"/>
              <a:ea typeface="+mn-ea"/>
              <a:cs typeface="+mn-cs"/>
              <a:hlinkClick xmlns:r="http://schemas.openxmlformats.org/officeDocument/2006/relationships" r:id=""/>
            </a:rPr>
            <a:t>https://www.rvo.nl/subsidies-financiering/svve/verduurzamingsmaatregelen</a:t>
          </a:r>
          <a:endParaRPr lang="nl-NL" sz="1100" b="1"/>
        </a:p>
      </xdr:txBody>
    </xdr:sp>
    <xdr:clientData/>
  </xdr:twoCellAnchor>
  <xdr:twoCellAnchor>
    <xdr:from>
      <xdr:col>9</xdr:col>
      <xdr:colOff>208085</xdr:colOff>
      <xdr:row>33</xdr:row>
      <xdr:rowOff>71804</xdr:rowOff>
    </xdr:from>
    <xdr:to>
      <xdr:col>22</xdr:col>
      <xdr:colOff>47625</xdr:colOff>
      <xdr:row>38</xdr:row>
      <xdr:rowOff>161925</xdr:rowOff>
    </xdr:to>
    <xdr:sp macro="" textlink="">
      <xdr:nvSpPr>
        <xdr:cNvPr id="12" name="Tekstvak 11">
          <a:extLst>
            <a:ext uri="{FF2B5EF4-FFF2-40B4-BE49-F238E27FC236}">
              <a16:creationId xmlns:a16="http://schemas.microsoft.com/office/drawing/2014/main" id="{C79B674E-C60E-4A1B-8F74-4516A3FC800A}"/>
            </a:ext>
          </a:extLst>
        </xdr:cNvPr>
        <xdr:cNvSpPr txBox="1"/>
      </xdr:nvSpPr>
      <xdr:spPr>
        <a:xfrm>
          <a:off x="5694485" y="6358304"/>
          <a:ext cx="7764340" cy="10426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t>3c.</a:t>
          </a:r>
          <a:r>
            <a:rPr lang="nl-NL" sz="1100" b="1" baseline="0"/>
            <a:t> &amp; 4c. Rd/Ug-waarde of meldcode</a:t>
          </a:r>
        </a:p>
        <a:p>
          <a:r>
            <a:rPr lang="nl-NL" sz="900" b="0" i="1" baseline="0"/>
            <a:t>Nb. Hoeft niet te worden ingevuld voor ventilatie</a:t>
          </a:r>
          <a:endParaRPr lang="nl-NL" sz="900" b="0" baseline="0"/>
        </a:p>
        <a:p>
          <a:r>
            <a:rPr lang="nl-NL" sz="1100" b="0" baseline="0"/>
            <a:t>Vul de isolatiewaarde of meldcode in. Deze moet ook op de offerte/factuur staan. Als dit er niet op staat moet u dit met uw aannemer / isolatiepartij bespreken. De isolatiewaarde moet aan minimale voorwaarden voldoen, deze voorwaarden zijn gelijk aan de SVVE regeling. Zie ook </a:t>
          </a:r>
          <a:r>
            <a:rPr lang="nl-NL" sz="1100">
              <a:solidFill>
                <a:schemeClr val="dk1"/>
              </a:solidFill>
              <a:effectLst/>
              <a:latin typeface="+mn-lt"/>
              <a:ea typeface="+mn-ea"/>
              <a:cs typeface="+mn-cs"/>
              <a:hlinkClick xmlns:r="http://schemas.openxmlformats.org/officeDocument/2006/relationships" r:id=""/>
            </a:rPr>
            <a:t>https://www.rvo.nl/subsidies-financiering/svve/verduurzamingsmaatregelen</a:t>
          </a:r>
          <a:r>
            <a:rPr lang="nl-NL"/>
            <a:t>.</a:t>
          </a:r>
        </a:p>
      </xdr:txBody>
    </xdr:sp>
    <xdr:clientData/>
  </xdr:twoCellAnchor>
  <xdr:twoCellAnchor>
    <xdr:from>
      <xdr:col>8</xdr:col>
      <xdr:colOff>380867</xdr:colOff>
      <xdr:row>25</xdr:row>
      <xdr:rowOff>9657</xdr:rowOff>
    </xdr:from>
    <xdr:to>
      <xdr:col>8</xdr:col>
      <xdr:colOff>575090</xdr:colOff>
      <xdr:row>30</xdr:row>
      <xdr:rowOff>138142</xdr:rowOff>
    </xdr:to>
    <xdr:sp macro="" textlink="">
      <xdr:nvSpPr>
        <xdr:cNvPr id="13" name="Pijl: rechts 12">
          <a:extLst>
            <a:ext uri="{FF2B5EF4-FFF2-40B4-BE49-F238E27FC236}">
              <a16:creationId xmlns:a16="http://schemas.microsoft.com/office/drawing/2014/main" id="{0EC637D7-3569-4718-85B8-FA90E1A06FE1}"/>
            </a:ext>
          </a:extLst>
        </xdr:cNvPr>
        <xdr:cNvSpPr/>
      </xdr:nvSpPr>
      <xdr:spPr>
        <a:xfrm rot="4397727">
          <a:off x="4802563" y="5215538"/>
          <a:ext cx="1080985" cy="194223"/>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1</xdr:col>
      <xdr:colOff>0</xdr:colOff>
      <xdr:row>42</xdr:row>
      <xdr:rowOff>133350</xdr:rowOff>
    </xdr:from>
    <xdr:to>
      <xdr:col>22</xdr:col>
      <xdr:colOff>304800</xdr:colOff>
      <xdr:row>82</xdr:row>
      <xdr:rowOff>99647</xdr:rowOff>
    </xdr:to>
    <xdr:sp macro="" textlink="">
      <xdr:nvSpPr>
        <xdr:cNvPr id="14" name="Tekstvak 13">
          <a:extLst>
            <a:ext uri="{FF2B5EF4-FFF2-40B4-BE49-F238E27FC236}">
              <a16:creationId xmlns:a16="http://schemas.microsoft.com/office/drawing/2014/main" id="{6AF7B5F8-4246-476E-BAA2-0A5A1C13F3DF}"/>
            </a:ext>
          </a:extLst>
        </xdr:cNvPr>
        <xdr:cNvSpPr txBox="1"/>
      </xdr:nvSpPr>
      <xdr:spPr>
        <a:xfrm>
          <a:off x="609600" y="8324850"/>
          <a:ext cx="13106400" cy="75862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t>Invulinstructie deel 2 - Gegevens</a:t>
          </a:r>
          <a:r>
            <a:rPr lang="nl-NL" sz="1100" b="1" baseline="0"/>
            <a:t> per woning</a:t>
          </a:r>
          <a:endParaRPr lang="nl-NL" sz="1100" b="0"/>
        </a:p>
        <a:p>
          <a:endParaRPr lang="nl-NL" sz="1100" b="1"/>
        </a:p>
      </xdr:txBody>
    </xdr:sp>
    <xdr:clientData/>
  </xdr:twoCellAnchor>
  <xdr:twoCellAnchor>
    <xdr:from>
      <xdr:col>8</xdr:col>
      <xdr:colOff>282710</xdr:colOff>
      <xdr:row>50</xdr:row>
      <xdr:rowOff>9680</xdr:rowOff>
    </xdr:from>
    <xdr:to>
      <xdr:col>8</xdr:col>
      <xdr:colOff>474934</xdr:colOff>
      <xdr:row>52</xdr:row>
      <xdr:rowOff>117683</xdr:rowOff>
    </xdr:to>
    <xdr:sp macro="" textlink="">
      <xdr:nvSpPr>
        <xdr:cNvPr id="16" name="Pijl: rechts 15">
          <a:extLst>
            <a:ext uri="{FF2B5EF4-FFF2-40B4-BE49-F238E27FC236}">
              <a16:creationId xmlns:a16="http://schemas.microsoft.com/office/drawing/2014/main" id="{B66835C4-7226-49AE-96F3-EC7C0F37099C}"/>
            </a:ext>
          </a:extLst>
        </xdr:cNvPr>
        <xdr:cNvSpPr/>
      </xdr:nvSpPr>
      <xdr:spPr>
        <a:xfrm rot="7421549">
          <a:off x="4666906" y="9683070"/>
          <a:ext cx="489003" cy="192224"/>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1</xdr:col>
      <xdr:colOff>48737</xdr:colOff>
      <xdr:row>59</xdr:row>
      <xdr:rowOff>169822</xdr:rowOff>
    </xdr:from>
    <xdr:to>
      <xdr:col>9</xdr:col>
      <xdr:colOff>163037</xdr:colOff>
      <xdr:row>65</xdr:row>
      <xdr:rowOff>36598</xdr:rowOff>
    </xdr:to>
    <xdr:sp macro="" textlink="">
      <xdr:nvSpPr>
        <xdr:cNvPr id="17" name="Tekstvak 16">
          <a:extLst>
            <a:ext uri="{FF2B5EF4-FFF2-40B4-BE49-F238E27FC236}">
              <a16:creationId xmlns:a16="http://schemas.microsoft.com/office/drawing/2014/main" id="{479B7A1D-A3EA-477E-B21B-04C7895A4AB0}"/>
            </a:ext>
          </a:extLst>
        </xdr:cNvPr>
        <xdr:cNvSpPr txBox="1"/>
      </xdr:nvSpPr>
      <xdr:spPr>
        <a:xfrm>
          <a:off x="307273" y="11409322"/>
          <a:ext cx="5012871" cy="10097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t>11</a:t>
          </a:r>
          <a:r>
            <a:rPr lang="nl-NL" sz="1100" b="1" baseline="0"/>
            <a:t>. WOZ-waarde 1/1/2024</a:t>
          </a:r>
        </a:p>
        <a:p>
          <a:r>
            <a:rPr lang="nl-NL" sz="1100" b="0" baseline="0"/>
            <a:t>Hier kunt u per woning aangeven of de WOZ waarde lager is dan 563.000 euro in 2024. Dit hoeft u alleen te worden doorgegeven als de gemiddelde WOZ waarde van de vve hoger is dan 563.000 euro in 2024. </a:t>
          </a:r>
          <a:r>
            <a:rPr lang="nl-NL" sz="1100" b="0" baseline="0">
              <a:solidFill>
                <a:schemeClr val="dk1"/>
              </a:solidFill>
              <a:effectLst/>
              <a:latin typeface="+mn-lt"/>
              <a:ea typeface="+mn-ea"/>
              <a:cs typeface="+mn-cs"/>
            </a:rPr>
            <a:t>Zie ook </a:t>
          </a:r>
          <a:r>
            <a:rPr lang="nl-NL" sz="1100">
              <a:solidFill>
                <a:schemeClr val="dk1"/>
              </a:solidFill>
              <a:effectLst/>
              <a:latin typeface="+mn-lt"/>
              <a:ea typeface="+mn-ea"/>
              <a:cs typeface="+mn-cs"/>
              <a:hlinkClick xmlns:r="http://schemas.openxmlformats.org/officeDocument/2006/relationships" r:id=""/>
            </a:rPr>
            <a:t>https://wozwaardeloket.nl/</a:t>
          </a:r>
          <a:r>
            <a:rPr lang="nl-NL"/>
            <a:t>. </a:t>
          </a:r>
          <a:r>
            <a:rPr lang="nl-NL" sz="1100" b="0" baseline="0">
              <a:solidFill>
                <a:schemeClr val="dk1"/>
              </a:solidFill>
              <a:effectLst/>
              <a:latin typeface="+mn-lt"/>
              <a:ea typeface="+mn-ea"/>
              <a:cs typeface="+mn-cs"/>
            </a:rPr>
            <a:t>De cellen zullen oranje kleuren als u dit moet invullen. </a:t>
          </a:r>
          <a:endParaRPr lang="nl-NL"/>
        </a:p>
      </xdr:txBody>
    </xdr:sp>
    <xdr:clientData/>
  </xdr:twoCellAnchor>
  <xdr:twoCellAnchor>
    <xdr:from>
      <xdr:col>1</xdr:col>
      <xdr:colOff>43482</xdr:colOff>
      <xdr:row>65</xdr:row>
      <xdr:rowOff>98876</xdr:rowOff>
    </xdr:from>
    <xdr:to>
      <xdr:col>9</xdr:col>
      <xdr:colOff>157782</xdr:colOff>
      <xdr:row>70</xdr:row>
      <xdr:rowOff>99332</xdr:rowOff>
    </xdr:to>
    <xdr:sp macro="" textlink="">
      <xdr:nvSpPr>
        <xdr:cNvPr id="18" name="Tekstvak 17">
          <a:extLst>
            <a:ext uri="{FF2B5EF4-FFF2-40B4-BE49-F238E27FC236}">
              <a16:creationId xmlns:a16="http://schemas.microsoft.com/office/drawing/2014/main" id="{5F064CC7-EF69-4496-906F-230FD9E055CC}"/>
            </a:ext>
          </a:extLst>
        </xdr:cNvPr>
        <xdr:cNvSpPr txBox="1"/>
      </xdr:nvSpPr>
      <xdr:spPr>
        <a:xfrm>
          <a:off x="302018" y="12481376"/>
          <a:ext cx="5012871" cy="9529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t>12</a:t>
          </a:r>
          <a:r>
            <a:rPr lang="nl-NL" sz="1100" b="1" baseline="0"/>
            <a:t>. Energielabel</a:t>
          </a:r>
        </a:p>
        <a:p>
          <a:r>
            <a:rPr lang="nl-NL" sz="1100" b="0" baseline="0"/>
            <a:t>Hier kunt u per woning het energielabel invullen. Dit hoeft u alleen te doen als de vve/het gebouw geen of slechts één slecht geïsoleerd bouwdeel heeft. Zie ook </a:t>
          </a:r>
          <a:r>
            <a:rPr lang="nl-NL" sz="1100">
              <a:solidFill>
                <a:schemeClr val="dk1"/>
              </a:solidFill>
              <a:effectLst/>
              <a:latin typeface="+mn-lt"/>
              <a:ea typeface="+mn-ea"/>
              <a:cs typeface="+mn-cs"/>
              <a:hlinkClick xmlns:r="http://schemas.openxmlformats.org/officeDocument/2006/relationships" r:id=""/>
            </a:rPr>
            <a:t>https://www.energielabel.nl/woningen/zoek-je-energielabel/</a:t>
          </a:r>
          <a:r>
            <a:rPr lang="nl-NL"/>
            <a:t>. </a:t>
          </a:r>
          <a:r>
            <a:rPr lang="nl-NL" sz="1100" b="0" baseline="0">
              <a:solidFill>
                <a:schemeClr val="dk1"/>
              </a:solidFill>
              <a:effectLst/>
              <a:latin typeface="+mn-lt"/>
              <a:ea typeface="+mn-ea"/>
              <a:cs typeface="+mn-cs"/>
            </a:rPr>
            <a:t>De cellen zullen oranje kleuren als u dit moet invullen. </a:t>
          </a:r>
          <a:endParaRPr lang="nl-NL"/>
        </a:p>
      </xdr:txBody>
    </xdr:sp>
    <xdr:clientData/>
  </xdr:twoCellAnchor>
  <xdr:twoCellAnchor>
    <xdr:from>
      <xdr:col>10</xdr:col>
      <xdr:colOff>609749</xdr:colOff>
      <xdr:row>50</xdr:row>
      <xdr:rowOff>5637</xdr:rowOff>
    </xdr:from>
    <xdr:to>
      <xdr:col>11</xdr:col>
      <xdr:colOff>182847</xdr:colOff>
      <xdr:row>67</xdr:row>
      <xdr:rowOff>37491</xdr:rowOff>
    </xdr:to>
    <xdr:sp macro="" textlink="">
      <xdr:nvSpPr>
        <xdr:cNvPr id="19" name="Pijl: rechts 18">
          <a:extLst>
            <a:ext uri="{FF2B5EF4-FFF2-40B4-BE49-F238E27FC236}">
              <a16:creationId xmlns:a16="http://schemas.microsoft.com/office/drawing/2014/main" id="{B6404988-D7B8-4A64-87DF-990E0FF0341A}"/>
            </a:ext>
          </a:extLst>
        </xdr:cNvPr>
        <xdr:cNvSpPr/>
      </xdr:nvSpPr>
      <xdr:spPr>
        <a:xfrm rot="7461456">
          <a:off x="4820992" y="11073808"/>
          <a:ext cx="3270354" cy="184012"/>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1</xdr:col>
      <xdr:colOff>51365</xdr:colOff>
      <xdr:row>71</xdr:row>
      <xdr:rowOff>4939</xdr:rowOff>
    </xdr:from>
    <xdr:to>
      <xdr:col>9</xdr:col>
      <xdr:colOff>165665</xdr:colOff>
      <xdr:row>77</xdr:row>
      <xdr:rowOff>42182</xdr:rowOff>
    </xdr:to>
    <xdr:sp macro="" textlink="">
      <xdr:nvSpPr>
        <xdr:cNvPr id="20" name="Tekstvak 19">
          <a:extLst>
            <a:ext uri="{FF2B5EF4-FFF2-40B4-BE49-F238E27FC236}">
              <a16:creationId xmlns:a16="http://schemas.microsoft.com/office/drawing/2014/main" id="{1CEDC263-1C71-4E73-80A3-E3AE4A67FF29}"/>
            </a:ext>
          </a:extLst>
        </xdr:cNvPr>
        <xdr:cNvSpPr txBox="1"/>
      </xdr:nvSpPr>
      <xdr:spPr>
        <a:xfrm>
          <a:off x="309901" y="13530439"/>
          <a:ext cx="5012871" cy="11802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t>13</a:t>
          </a:r>
          <a:r>
            <a:rPr lang="nl-NL" sz="1100" b="1" baseline="0"/>
            <a:t>. Slecht geïsoleerde bouwdelen</a:t>
          </a:r>
        </a:p>
        <a:p>
          <a:r>
            <a:rPr lang="nl-NL" sz="1100">
              <a:solidFill>
                <a:schemeClr val="dk1"/>
              </a:solidFill>
              <a:effectLst/>
              <a:latin typeface="+mn-lt"/>
              <a:ea typeface="+mn-ea"/>
              <a:cs typeface="+mn-cs"/>
            </a:rPr>
            <a:t>Heeft de vve op gebouwniveau niet twee slecht geïsoleerde bouwdelen, en heeft de individuele woning geen afgemeld energielabel D,E,F of G. Dan zou het kunnen dat de woning op individueel niveau wel twee slecht geisoleerde bouwdelen heeft. Vul dit dan hier in. </a:t>
          </a:r>
          <a:r>
            <a:rPr lang="nl-NL" sz="1100" b="0" baseline="0"/>
            <a:t>Zie ook </a:t>
          </a:r>
          <a:r>
            <a:rPr lang="nl-NL" sz="1100">
              <a:solidFill>
                <a:schemeClr val="dk1"/>
              </a:solidFill>
              <a:effectLst/>
              <a:latin typeface="+mn-lt"/>
              <a:ea typeface="+mn-ea"/>
              <a:cs typeface="+mn-cs"/>
              <a:hlinkClick xmlns:r="http://schemas.openxmlformats.org/officeDocument/2006/relationships" r:id=""/>
            </a:rPr>
            <a:t>https://www.rvo.nl/subsidies-financiering/spuk-lokale-aanpak-isolatie</a:t>
          </a:r>
          <a:r>
            <a:rPr lang="nl-NL"/>
            <a:t>. </a:t>
          </a:r>
          <a:r>
            <a:rPr lang="nl-NL" sz="1100" b="0" baseline="0">
              <a:solidFill>
                <a:schemeClr val="dk1"/>
              </a:solidFill>
              <a:effectLst/>
              <a:latin typeface="+mn-lt"/>
              <a:ea typeface="+mn-ea"/>
              <a:cs typeface="+mn-cs"/>
            </a:rPr>
            <a:t>De cellen zullen oranje kleuren als u dit moet invullen. </a:t>
          </a:r>
          <a:endParaRPr lang="nl-NL"/>
        </a:p>
      </xdr:txBody>
    </xdr:sp>
    <xdr:clientData/>
  </xdr:twoCellAnchor>
  <xdr:twoCellAnchor>
    <xdr:from>
      <xdr:col>12</xdr:col>
      <xdr:colOff>48141</xdr:colOff>
      <xdr:row>48</xdr:row>
      <xdr:rowOff>182116</xdr:rowOff>
    </xdr:from>
    <xdr:to>
      <xdr:col>12</xdr:col>
      <xdr:colOff>248576</xdr:colOff>
      <xdr:row>74</xdr:row>
      <xdr:rowOff>122410</xdr:rowOff>
    </xdr:to>
    <xdr:sp macro="" textlink="">
      <xdr:nvSpPr>
        <xdr:cNvPr id="21" name="Pijl: rechts 20">
          <a:extLst>
            <a:ext uri="{FF2B5EF4-FFF2-40B4-BE49-F238E27FC236}">
              <a16:creationId xmlns:a16="http://schemas.microsoft.com/office/drawing/2014/main" id="{BB961F09-A1B2-4A45-8F2D-6381AAA29DA8}"/>
            </a:ext>
          </a:extLst>
        </xdr:cNvPr>
        <xdr:cNvSpPr/>
      </xdr:nvSpPr>
      <xdr:spPr>
        <a:xfrm rot="7591240">
          <a:off x="4677953" y="11672545"/>
          <a:ext cx="4893294" cy="200435"/>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14</xdr:col>
      <xdr:colOff>935</xdr:colOff>
      <xdr:row>58</xdr:row>
      <xdr:rowOff>55708</xdr:rowOff>
    </xdr:from>
    <xdr:to>
      <xdr:col>22</xdr:col>
      <xdr:colOff>113770</xdr:colOff>
      <xdr:row>66</xdr:row>
      <xdr:rowOff>19050</xdr:rowOff>
    </xdr:to>
    <xdr:sp macro="" textlink="">
      <xdr:nvSpPr>
        <xdr:cNvPr id="22" name="Tekstvak 21">
          <a:extLst>
            <a:ext uri="{FF2B5EF4-FFF2-40B4-BE49-F238E27FC236}">
              <a16:creationId xmlns:a16="http://schemas.microsoft.com/office/drawing/2014/main" id="{3D8F9BF4-FE22-443F-A2BF-42E512B04837}"/>
            </a:ext>
          </a:extLst>
        </xdr:cNvPr>
        <xdr:cNvSpPr txBox="1"/>
      </xdr:nvSpPr>
      <xdr:spPr>
        <a:xfrm>
          <a:off x="8535335" y="11104708"/>
          <a:ext cx="4989635" cy="14873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t>15</a:t>
          </a:r>
          <a:r>
            <a:rPr lang="nl-NL" sz="1100" b="1" baseline="0"/>
            <a:t>, 17, 19, 21, 23, 25, 27, 29, 31, 33, 35, 36. Aangrenzende woning</a:t>
          </a:r>
        </a:p>
        <a:p>
          <a:r>
            <a:rPr lang="nl-NL" sz="1100" b="0" baseline="0"/>
            <a:t>Hier dient u per woning aan te geven of de woning aan de uitgevoerde isolatiemaatregel grenst. Alleen voor woningen die aan de maatregel grenzen zult u subsidie ontvangen. Deze kolom hoeft u  alleen in te vullen voor (isolatie)maatregelen waar u subsidie voor aanvraagt. </a:t>
          </a:r>
          <a:r>
            <a:rPr lang="nl-NL" sz="1100" b="0" baseline="0">
              <a:solidFill>
                <a:schemeClr val="dk1"/>
              </a:solidFill>
              <a:effectLst/>
              <a:latin typeface="+mn-lt"/>
              <a:ea typeface="+mn-ea"/>
              <a:cs typeface="+mn-cs"/>
            </a:rPr>
            <a:t>De cellen zullen automatisch oranje kleuren als u dit moet invullen. </a:t>
          </a:r>
        </a:p>
        <a:p>
          <a:endParaRPr lang="nl-NL" sz="1100" b="0" baseline="0">
            <a:solidFill>
              <a:schemeClr val="dk1"/>
            </a:solidFill>
            <a:effectLst/>
            <a:latin typeface="+mn-lt"/>
            <a:ea typeface="+mn-ea"/>
            <a:cs typeface="+mn-cs"/>
          </a:endParaRPr>
        </a:p>
        <a:p>
          <a:r>
            <a:rPr lang="nl-NL" sz="1100" b="0" baseline="0">
              <a:solidFill>
                <a:schemeClr val="dk1"/>
              </a:solidFill>
              <a:effectLst/>
              <a:latin typeface="+mn-lt"/>
              <a:ea typeface="+mn-ea"/>
              <a:cs typeface="+mn-cs"/>
            </a:rPr>
            <a:t>Het totaal aantal geïsoleerde m2 zal automatisch verdeeld worden over de aangrenzende woningen. </a:t>
          </a:r>
        </a:p>
      </xdr:txBody>
    </xdr:sp>
    <xdr:clientData/>
  </xdr:twoCellAnchor>
  <xdr:twoCellAnchor>
    <xdr:from>
      <xdr:col>19</xdr:col>
      <xdr:colOff>233744</xdr:colOff>
      <xdr:row>51</xdr:row>
      <xdr:rowOff>28074</xdr:rowOff>
    </xdr:from>
    <xdr:to>
      <xdr:col>19</xdr:col>
      <xdr:colOff>425968</xdr:colOff>
      <xdr:row>56</xdr:row>
      <xdr:rowOff>140279</xdr:rowOff>
    </xdr:to>
    <xdr:sp macro="" textlink="">
      <xdr:nvSpPr>
        <xdr:cNvPr id="23" name="Pijl: rechts 22">
          <a:extLst>
            <a:ext uri="{FF2B5EF4-FFF2-40B4-BE49-F238E27FC236}">
              <a16:creationId xmlns:a16="http://schemas.microsoft.com/office/drawing/2014/main" id="{FD174AFC-7460-43BE-8F92-9C232C2F96D5}"/>
            </a:ext>
          </a:extLst>
        </xdr:cNvPr>
        <xdr:cNvSpPr/>
      </xdr:nvSpPr>
      <xdr:spPr>
        <a:xfrm rot="5400000">
          <a:off x="10967730" y="10179815"/>
          <a:ext cx="1064705" cy="192224"/>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editAs="oneCell">
    <xdr:from>
      <xdr:col>1</xdr:col>
      <xdr:colOff>238124</xdr:colOff>
      <xdr:row>44</xdr:row>
      <xdr:rowOff>56186</xdr:rowOff>
    </xdr:from>
    <xdr:to>
      <xdr:col>21</xdr:col>
      <xdr:colOff>602479</xdr:colOff>
      <xdr:row>49</xdr:row>
      <xdr:rowOff>124020</xdr:rowOff>
    </xdr:to>
    <xdr:pic>
      <xdr:nvPicPr>
        <xdr:cNvPr id="6" name="Afbeelding 5">
          <a:extLst>
            <a:ext uri="{FF2B5EF4-FFF2-40B4-BE49-F238E27FC236}">
              <a16:creationId xmlns:a16="http://schemas.microsoft.com/office/drawing/2014/main" id="{574E2EF5-6EE2-8253-503A-41CCBC7B74A3}"/>
            </a:ext>
          </a:extLst>
        </xdr:cNvPr>
        <xdr:cNvPicPr>
          <a:picLocks noChangeAspect="1"/>
        </xdr:cNvPicPr>
      </xdr:nvPicPr>
      <xdr:blipFill>
        <a:blip xmlns:r="http://schemas.openxmlformats.org/officeDocument/2006/relationships" r:embed="rId3"/>
        <a:stretch>
          <a:fillRect/>
        </a:stretch>
      </xdr:blipFill>
      <xdr:spPr>
        <a:xfrm>
          <a:off x="495299" y="8438186"/>
          <a:ext cx="12556355" cy="1020334"/>
        </a:xfrm>
        <a:prstGeom prst="rect">
          <a:avLst/>
        </a:prstGeom>
      </xdr:spPr>
    </xdr:pic>
    <xdr:clientData/>
  </xdr:twoCellAnchor>
  <xdr:twoCellAnchor>
    <xdr:from>
      <xdr:col>9</xdr:col>
      <xdr:colOff>574548</xdr:colOff>
      <xdr:row>50</xdr:row>
      <xdr:rowOff>98412</xdr:rowOff>
    </xdr:from>
    <xdr:to>
      <xdr:col>10</xdr:col>
      <xdr:colOff>154450</xdr:colOff>
      <xdr:row>59</xdr:row>
      <xdr:rowOff>90828</xdr:rowOff>
    </xdr:to>
    <xdr:sp macro="" textlink="">
      <xdr:nvSpPr>
        <xdr:cNvPr id="24" name="Pijl: rechts 23">
          <a:extLst>
            <a:ext uri="{FF2B5EF4-FFF2-40B4-BE49-F238E27FC236}">
              <a16:creationId xmlns:a16="http://schemas.microsoft.com/office/drawing/2014/main" id="{F0EA1819-2303-40D1-8CA3-2246BAE2FDDA}"/>
            </a:ext>
          </a:extLst>
        </xdr:cNvPr>
        <xdr:cNvSpPr/>
      </xdr:nvSpPr>
      <xdr:spPr>
        <a:xfrm rot="6554639">
          <a:off x="4959998" y="10381462"/>
          <a:ext cx="1706916" cy="190816"/>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1</xdr:col>
      <xdr:colOff>65065</xdr:colOff>
      <xdr:row>53</xdr:row>
      <xdr:rowOff>172544</xdr:rowOff>
    </xdr:from>
    <xdr:to>
      <xdr:col>9</xdr:col>
      <xdr:colOff>179365</xdr:colOff>
      <xdr:row>59</xdr:row>
      <xdr:rowOff>39320</xdr:rowOff>
    </xdr:to>
    <xdr:sp macro="" textlink="">
      <xdr:nvSpPr>
        <xdr:cNvPr id="25" name="Tekstvak 24">
          <a:extLst>
            <a:ext uri="{FF2B5EF4-FFF2-40B4-BE49-F238E27FC236}">
              <a16:creationId xmlns:a16="http://schemas.microsoft.com/office/drawing/2014/main" id="{6DD5DC54-E9C6-48EC-8EBB-1883FEC3E83B}"/>
            </a:ext>
          </a:extLst>
        </xdr:cNvPr>
        <xdr:cNvSpPr txBox="1"/>
      </xdr:nvSpPr>
      <xdr:spPr>
        <a:xfrm>
          <a:off x="323601" y="10269044"/>
          <a:ext cx="5012871" cy="10097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t>10</a:t>
          </a:r>
          <a:r>
            <a:rPr lang="nl-NL" sz="1100" b="1" baseline="0"/>
            <a:t>. Eigenaar</a:t>
          </a:r>
        </a:p>
        <a:p>
          <a:r>
            <a:rPr lang="nl-NL" sz="1100" b="0" baseline="0"/>
            <a:t>Hier kunt u per woning aangeven of de woning wordt bewoont door de eigenaar (eigenaar-bewoner) of dat de woning in het bezit is van een particuliere verhuurder (particuleire vervuur). Woningen van woningcorporaties komen niet in aanmerking voor deze subsidie. Deze kunt u dus ook niet op de lijst zetten.</a:t>
          </a:r>
          <a:endParaRPr lang="nl-NL"/>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D69B4-8DB4-4C8F-BCB9-E18DC912F002}">
  <dimension ref="B1:V47"/>
  <sheetViews>
    <sheetView zoomScale="55" zoomScaleNormal="55" workbookViewId="0">
      <selection activeCell="Z56" sqref="Z56"/>
    </sheetView>
  </sheetViews>
  <sheetFormatPr defaultColWidth="9.1796875" defaultRowHeight="14.5" x14ac:dyDescent="0.35"/>
  <cols>
    <col min="1" max="1" width="3.81640625" style="5" customWidth="1"/>
    <col min="2" max="21" width="9.1796875" style="5"/>
    <col min="22" max="22" width="8.7265625" customWidth="1"/>
    <col min="23" max="16384" width="9.1796875" style="5"/>
  </cols>
  <sheetData>
    <row r="1" spans="2:22" x14ac:dyDescent="0.35">
      <c r="V1" s="5"/>
    </row>
    <row r="2" spans="2:22" x14ac:dyDescent="0.35">
      <c r="B2"/>
      <c r="C2"/>
      <c r="D2"/>
      <c r="E2"/>
      <c r="F2"/>
      <c r="G2"/>
      <c r="H2"/>
      <c r="I2"/>
      <c r="J2"/>
      <c r="K2"/>
      <c r="L2"/>
      <c r="M2"/>
      <c r="N2"/>
      <c r="O2"/>
      <c r="P2"/>
      <c r="Q2"/>
      <c r="R2"/>
      <c r="S2"/>
      <c r="T2"/>
      <c r="U2"/>
    </row>
    <row r="3" spans="2:22" x14ac:dyDescent="0.35">
      <c r="B3"/>
      <c r="C3"/>
      <c r="D3"/>
      <c r="E3"/>
      <c r="F3"/>
      <c r="G3"/>
      <c r="H3"/>
      <c r="I3"/>
      <c r="J3"/>
      <c r="K3"/>
      <c r="L3"/>
      <c r="M3"/>
      <c r="N3"/>
      <c r="O3"/>
      <c r="P3"/>
      <c r="Q3"/>
      <c r="R3"/>
      <c r="S3"/>
      <c r="T3"/>
      <c r="U3"/>
    </row>
    <row r="4" spans="2:22" x14ac:dyDescent="0.35">
      <c r="B4"/>
      <c r="C4"/>
      <c r="D4"/>
      <c r="E4"/>
      <c r="F4"/>
      <c r="G4"/>
      <c r="H4"/>
      <c r="I4"/>
      <c r="J4"/>
      <c r="K4"/>
      <c r="L4"/>
      <c r="M4"/>
      <c r="N4"/>
      <c r="O4"/>
      <c r="P4"/>
      <c r="Q4"/>
      <c r="R4"/>
      <c r="S4"/>
      <c r="T4"/>
      <c r="U4"/>
    </row>
    <row r="5" spans="2:22" x14ac:dyDescent="0.35">
      <c r="B5"/>
      <c r="C5"/>
      <c r="D5"/>
      <c r="E5"/>
      <c r="F5"/>
      <c r="G5"/>
      <c r="H5"/>
      <c r="I5"/>
      <c r="J5"/>
      <c r="K5"/>
      <c r="L5"/>
      <c r="M5"/>
      <c r="N5"/>
      <c r="O5"/>
      <c r="P5"/>
      <c r="Q5"/>
      <c r="R5"/>
      <c r="S5"/>
      <c r="T5"/>
      <c r="U5"/>
    </row>
    <row r="6" spans="2:22" x14ac:dyDescent="0.35">
      <c r="B6"/>
      <c r="C6"/>
      <c r="D6"/>
      <c r="E6"/>
      <c r="F6"/>
      <c r="G6"/>
      <c r="H6"/>
      <c r="I6"/>
      <c r="J6"/>
      <c r="K6"/>
      <c r="L6"/>
      <c r="M6"/>
      <c r="N6"/>
      <c r="O6"/>
      <c r="P6"/>
      <c r="Q6"/>
      <c r="R6"/>
      <c r="S6"/>
      <c r="T6"/>
      <c r="U6"/>
    </row>
    <row r="7" spans="2:22" x14ac:dyDescent="0.35">
      <c r="B7"/>
      <c r="C7"/>
      <c r="D7"/>
      <c r="E7"/>
      <c r="F7"/>
      <c r="G7"/>
      <c r="H7"/>
      <c r="I7"/>
      <c r="J7"/>
      <c r="K7"/>
      <c r="L7"/>
      <c r="M7"/>
      <c r="N7"/>
      <c r="O7"/>
      <c r="P7"/>
      <c r="Q7"/>
      <c r="R7"/>
      <c r="S7"/>
      <c r="T7"/>
      <c r="U7"/>
    </row>
    <row r="8" spans="2:22" x14ac:dyDescent="0.35">
      <c r="B8"/>
      <c r="C8"/>
      <c r="D8"/>
      <c r="E8"/>
      <c r="F8"/>
      <c r="G8"/>
      <c r="H8"/>
      <c r="I8"/>
      <c r="J8"/>
      <c r="K8"/>
      <c r="L8"/>
      <c r="M8"/>
      <c r="N8"/>
      <c r="O8"/>
      <c r="P8"/>
      <c r="Q8"/>
      <c r="R8"/>
      <c r="S8"/>
      <c r="T8"/>
      <c r="U8"/>
    </row>
    <row r="9" spans="2:22" x14ac:dyDescent="0.35">
      <c r="B9"/>
      <c r="C9"/>
      <c r="D9"/>
      <c r="E9"/>
      <c r="F9"/>
      <c r="G9"/>
      <c r="H9"/>
      <c r="I9"/>
      <c r="J9"/>
      <c r="K9"/>
      <c r="L9"/>
      <c r="M9"/>
      <c r="N9"/>
      <c r="O9"/>
      <c r="P9"/>
      <c r="Q9"/>
      <c r="R9"/>
      <c r="S9"/>
      <c r="T9"/>
      <c r="U9"/>
    </row>
    <row r="10" spans="2:22" x14ac:dyDescent="0.35">
      <c r="B10"/>
      <c r="C10"/>
      <c r="D10"/>
      <c r="E10"/>
      <c r="F10"/>
      <c r="G10"/>
      <c r="H10"/>
      <c r="I10"/>
      <c r="J10"/>
      <c r="K10"/>
      <c r="L10"/>
      <c r="M10"/>
      <c r="N10"/>
      <c r="O10"/>
      <c r="P10"/>
      <c r="Q10"/>
      <c r="R10"/>
      <c r="S10"/>
      <c r="T10"/>
      <c r="U10"/>
    </row>
    <row r="11" spans="2:22" x14ac:dyDescent="0.35">
      <c r="B11"/>
      <c r="C11"/>
      <c r="D11"/>
      <c r="E11"/>
      <c r="F11"/>
      <c r="G11"/>
      <c r="H11"/>
      <c r="I11"/>
      <c r="J11"/>
      <c r="K11"/>
      <c r="L11"/>
      <c r="M11"/>
      <c r="N11"/>
      <c r="O11"/>
      <c r="P11"/>
      <c r="Q11"/>
      <c r="R11"/>
      <c r="S11"/>
      <c r="T11"/>
      <c r="U11"/>
    </row>
    <row r="12" spans="2:22" x14ac:dyDescent="0.35">
      <c r="B12"/>
      <c r="C12"/>
      <c r="D12"/>
      <c r="E12"/>
      <c r="F12"/>
      <c r="G12"/>
      <c r="H12"/>
      <c r="I12"/>
      <c r="J12"/>
      <c r="K12"/>
      <c r="L12"/>
      <c r="M12"/>
      <c r="N12"/>
      <c r="O12"/>
      <c r="P12"/>
      <c r="Q12"/>
      <c r="R12"/>
      <c r="S12"/>
      <c r="T12"/>
      <c r="U12"/>
    </row>
    <row r="37" spans="22:22" x14ac:dyDescent="0.35">
      <c r="V37" s="5"/>
    </row>
    <row r="38" spans="22:22" x14ac:dyDescent="0.35">
      <c r="V38" s="5"/>
    </row>
    <row r="39" spans="22:22" x14ac:dyDescent="0.35">
      <c r="V39" s="5"/>
    </row>
    <row r="40" spans="22:22" x14ac:dyDescent="0.35">
      <c r="V40" s="5"/>
    </row>
    <row r="41" spans="22:22" x14ac:dyDescent="0.35">
      <c r="V41" s="5"/>
    </row>
    <row r="42" spans="22:22" x14ac:dyDescent="0.35">
      <c r="V42" s="5"/>
    </row>
    <row r="43" spans="22:22" x14ac:dyDescent="0.35">
      <c r="V43" s="5"/>
    </row>
    <row r="44" spans="22:22" x14ac:dyDescent="0.35">
      <c r="V44" s="5"/>
    </row>
    <row r="45" spans="22:22" x14ac:dyDescent="0.35">
      <c r="V45" s="5"/>
    </row>
    <row r="46" spans="22:22" x14ac:dyDescent="0.35">
      <c r="V46" s="5"/>
    </row>
    <row r="47" spans="22:22" x14ac:dyDescent="0.35">
      <c r="V47" s="5"/>
    </row>
  </sheetData>
  <sheetProtection algorithmName="SHA-512" hashValue="5FHwN6nC1IrYI2bulw6Ijmy+w4iZQgo7scBsGTQTlE6BJFkgKEe4yyRzmtcpIDoDC4tSocnTR0F+CTkfS6x05Q==" saltValue="ZWRzKolI5UaZ8LIekvhVmA==" spinCount="100000" sheet="1" objects="1" scenarios="1" select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C93A3-5A38-4367-8AB6-404042C3A41E}">
  <dimension ref="A1:AJ1506"/>
  <sheetViews>
    <sheetView showZeros="0" tabSelected="1" topLeftCell="A7" zoomScale="85" zoomScaleNormal="85" workbookViewId="0">
      <selection activeCell="J29" sqref="J29"/>
    </sheetView>
  </sheetViews>
  <sheetFormatPr defaultRowHeight="14.5" x14ac:dyDescent="0.35"/>
  <cols>
    <col min="1" max="1" width="4.1796875" style="5" customWidth="1"/>
    <col min="2" max="3" width="10.1796875" hidden="1" customWidth="1"/>
    <col min="4" max="4" width="3.7265625" hidden="1" customWidth="1"/>
    <col min="5" max="5" width="34.54296875" style="6" customWidth="1"/>
    <col min="6" max="6" width="30.26953125" style="6" customWidth="1"/>
    <col min="7" max="7" width="13.453125" style="6" bestFit="1" customWidth="1"/>
    <col min="8" max="8" width="11.453125" style="6" bestFit="1" customWidth="1"/>
    <col min="9" max="10" width="15" style="6" customWidth="1"/>
    <col min="11" max="11" width="33.54296875" style="6" customWidth="1"/>
    <col min="12" max="12" width="32" style="6" customWidth="1"/>
    <col min="13" max="13" width="36.26953125" style="6" bestFit="1" customWidth="1"/>
    <col min="14" max="14" width="35.7265625" bestFit="1" customWidth="1"/>
    <col min="15" max="15" width="24" style="7" customWidth="1"/>
    <col min="16" max="16" width="10.1796875" style="5" bestFit="1" customWidth="1"/>
    <col min="17" max="17" width="24.54296875" style="7" customWidth="1"/>
    <col min="18" max="18" width="10.54296875" style="5" customWidth="1"/>
    <col min="19" max="19" width="23.81640625" style="7" customWidth="1"/>
    <col min="20" max="20" width="10.54296875" style="5" customWidth="1"/>
    <col min="21" max="21" width="23.7265625" style="7" customWidth="1"/>
    <col min="22" max="22" width="10.54296875" style="5" customWidth="1"/>
    <col min="23" max="23" width="23.81640625" style="7" customWidth="1"/>
    <col min="24" max="24" width="10.54296875" style="5" customWidth="1"/>
    <col min="25" max="25" width="24.81640625" style="7" customWidth="1"/>
    <col min="26" max="26" width="10.54296875" style="5" customWidth="1"/>
    <col min="27" max="27" width="23.81640625" style="7" customWidth="1"/>
    <col min="28" max="28" width="10.54296875" style="5" customWidth="1"/>
    <col min="29" max="29" width="24.453125" style="7" customWidth="1"/>
    <col min="30" max="30" width="10.54296875" style="5" customWidth="1"/>
    <col min="31" max="31" width="25" style="7" customWidth="1"/>
    <col min="32" max="32" width="10.54296875" style="5" customWidth="1"/>
    <col min="33" max="33" width="25.26953125" style="7" customWidth="1"/>
    <col min="34" max="34" width="10.54296875" style="5" customWidth="1"/>
    <col min="35" max="35" width="26.26953125" style="7" customWidth="1"/>
    <col min="36" max="36" width="35.54296875" style="7" customWidth="1"/>
  </cols>
  <sheetData>
    <row r="1" spans="2:15" s="5" customFormat="1" ht="15" thickBot="1" x14ac:dyDescent="0.4"/>
    <row r="2" spans="2:15" s="5" customFormat="1" x14ac:dyDescent="0.35">
      <c r="B2"/>
      <c r="C2"/>
      <c r="D2"/>
      <c r="E2" s="39" t="s">
        <v>0</v>
      </c>
      <c r="F2" s="40"/>
      <c r="I2" s="9" t="s">
        <v>1</v>
      </c>
      <c r="J2" s="31"/>
      <c r="K2" s="10"/>
      <c r="L2" s="10"/>
      <c r="M2" s="11"/>
    </row>
    <row r="3" spans="2:15" s="5" customFormat="1" ht="15" customHeight="1" x14ac:dyDescent="0.35">
      <c r="B3"/>
      <c r="C3"/>
      <c r="D3"/>
      <c r="E3" s="49" t="s">
        <v>2</v>
      </c>
      <c r="F3" s="50"/>
      <c r="I3" s="41" t="str">
        <f>"- "&amp;_xlfn.TEXTJOIN("
-",TRUE,'2. Invulblad'!B29:D1506)</f>
        <v xml:space="preserve">- </v>
      </c>
      <c r="J3" s="42"/>
      <c r="K3" s="42"/>
      <c r="L3" s="42"/>
      <c r="M3" s="43"/>
      <c r="N3" s="17"/>
      <c r="O3" s="17"/>
    </row>
    <row r="4" spans="2:15" s="5" customFormat="1" ht="30.75" customHeight="1" x14ac:dyDescent="0.35">
      <c r="B4"/>
      <c r="C4"/>
      <c r="D4"/>
      <c r="E4" s="49"/>
      <c r="F4" s="50"/>
      <c r="I4" s="41"/>
      <c r="J4" s="42"/>
      <c r="K4" s="42"/>
      <c r="L4" s="42"/>
      <c r="M4" s="43"/>
      <c r="N4" s="17"/>
      <c r="O4" s="17"/>
    </row>
    <row r="5" spans="2:15" s="5" customFormat="1" x14ac:dyDescent="0.35">
      <c r="B5"/>
      <c r="C5"/>
      <c r="D5"/>
      <c r="E5" s="51" t="s">
        <v>3</v>
      </c>
      <c r="F5" s="52"/>
      <c r="I5" s="41"/>
      <c r="J5" s="42"/>
      <c r="K5" s="42"/>
      <c r="L5" s="42"/>
      <c r="M5" s="43"/>
      <c r="N5" s="17"/>
      <c r="O5" s="17"/>
    </row>
    <row r="6" spans="2:15" s="5" customFormat="1" x14ac:dyDescent="0.35">
      <c r="B6"/>
      <c r="C6"/>
      <c r="D6"/>
      <c r="E6" s="24" t="s">
        <v>4</v>
      </c>
      <c r="F6" s="25"/>
      <c r="I6" s="41"/>
      <c r="J6" s="42"/>
      <c r="K6" s="42"/>
      <c r="L6" s="42"/>
      <c r="M6" s="43"/>
      <c r="N6" s="17"/>
      <c r="O6" s="17"/>
    </row>
    <row r="7" spans="2:15" s="5" customFormat="1" x14ac:dyDescent="0.35">
      <c r="B7"/>
      <c r="C7"/>
      <c r="D7"/>
      <c r="E7" s="24" t="s">
        <v>5</v>
      </c>
      <c r="F7" s="25"/>
      <c r="I7" s="41"/>
      <c r="J7" s="42"/>
      <c r="K7" s="42"/>
      <c r="L7" s="42"/>
      <c r="M7" s="43"/>
      <c r="N7" s="17"/>
      <c r="O7" s="17"/>
    </row>
    <row r="8" spans="2:15" s="5" customFormat="1" x14ac:dyDescent="0.35">
      <c r="B8"/>
      <c r="C8"/>
      <c r="D8"/>
      <c r="E8" s="26"/>
      <c r="F8" s="27"/>
      <c r="I8" s="41"/>
      <c r="J8" s="42"/>
      <c r="K8" s="42"/>
      <c r="L8" s="42"/>
      <c r="M8" s="43"/>
      <c r="N8" s="17"/>
      <c r="O8" s="17"/>
    </row>
    <row r="9" spans="2:15" s="5" customFormat="1" x14ac:dyDescent="0.35">
      <c r="B9"/>
      <c r="C9"/>
      <c r="D9"/>
      <c r="E9" s="51" t="s">
        <v>6</v>
      </c>
      <c r="F9" s="52"/>
      <c r="I9" s="41"/>
      <c r="J9" s="42"/>
      <c r="K9" s="42"/>
      <c r="L9" s="42"/>
      <c r="M9" s="43"/>
      <c r="N9" s="17"/>
      <c r="O9" s="17"/>
    </row>
    <row r="10" spans="2:15" s="5" customFormat="1" x14ac:dyDescent="0.35">
      <c r="B10"/>
      <c r="C10"/>
      <c r="D10"/>
      <c r="E10" s="26" t="s">
        <v>7</v>
      </c>
      <c r="F10" s="25"/>
      <c r="I10" s="41"/>
      <c r="J10" s="42"/>
      <c r="K10" s="42"/>
      <c r="L10" s="42"/>
      <c r="M10" s="43"/>
      <c r="N10" s="17"/>
      <c r="O10" s="17"/>
    </row>
    <row r="11" spans="2:15" s="5" customFormat="1" ht="15" customHeight="1" x14ac:dyDescent="0.35">
      <c r="B11"/>
      <c r="C11"/>
      <c r="D11"/>
      <c r="E11" s="37" t="str">
        <f>IF(F10=Lijstjes!B3,"Alleen woningen met een lage WOZ kunnen subsidie krijgen. Geef dit per woning aan.","")</f>
        <v/>
      </c>
      <c r="F11" s="38"/>
      <c r="I11" s="41"/>
      <c r="J11" s="42"/>
      <c r="K11" s="42"/>
      <c r="L11" s="42"/>
      <c r="M11" s="43"/>
      <c r="N11" s="17"/>
      <c r="O11" s="17"/>
    </row>
    <row r="12" spans="2:15" s="5" customFormat="1" x14ac:dyDescent="0.35">
      <c r="B12"/>
      <c r="C12"/>
      <c r="D12"/>
      <c r="E12" s="28" t="s">
        <v>8</v>
      </c>
      <c r="F12" s="25"/>
      <c r="I12" s="41"/>
      <c r="J12" s="42"/>
      <c r="K12" s="42"/>
      <c r="L12" s="42"/>
      <c r="M12" s="43"/>
      <c r="N12" s="17"/>
      <c r="O12" s="17"/>
    </row>
    <row r="13" spans="2:15" s="5" customFormat="1" x14ac:dyDescent="0.35">
      <c r="B13"/>
      <c r="C13"/>
      <c r="D13"/>
      <c r="E13" s="37" t="str">
        <f>IF(OR(F12=Lijstjes!C12,F12=Lijstjes!C13,F12=Lijstjes!C14,F12=Lijstjes!C15),"Geef per woning aan of ze slecht geïsoleerd zijn.","")</f>
        <v/>
      </c>
      <c r="F13" s="38"/>
      <c r="I13" s="41"/>
      <c r="J13" s="42"/>
      <c r="K13" s="42"/>
      <c r="L13" s="42"/>
      <c r="M13" s="43"/>
      <c r="N13" s="17"/>
      <c r="O13" s="17"/>
    </row>
    <row r="14" spans="2:15" s="5" customFormat="1" x14ac:dyDescent="0.35">
      <c r="B14"/>
      <c r="C14"/>
      <c r="D14"/>
      <c r="E14" s="51" t="s">
        <v>9</v>
      </c>
      <c r="F14" s="52"/>
      <c r="I14" s="41"/>
      <c r="J14" s="42"/>
      <c r="K14" s="42"/>
      <c r="L14" s="42"/>
      <c r="M14" s="43"/>
      <c r="N14" s="17"/>
      <c r="O14" s="17"/>
    </row>
    <row r="15" spans="2:15" s="5" customFormat="1" x14ac:dyDescent="0.35">
      <c r="B15"/>
      <c r="C15"/>
      <c r="D15"/>
      <c r="E15" s="26" t="s">
        <v>10</v>
      </c>
      <c r="F15" s="25"/>
      <c r="I15" s="41"/>
      <c r="J15" s="42"/>
      <c r="K15" s="42"/>
      <c r="L15" s="42"/>
      <c r="M15" s="43"/>
      <c r="N15" s="17"/>
      <c r="O15" s="17"/>
    </row>
    <row r="16" spans="2:15" s="5" customFormat="1" x14ac:dyDescent="0.35">
      <c r="B16"/>
      <c r="C16"/>
      <c r="D16"/>
      <c r="E16" s="26" t="str">
        <f>IF(OR(F15=Lijstjes!A12,F15=Lijstjes!A13),"","b. Totale m2")</f>
        <v>b. Totale m2</v>
      </c>
      <c r="F16" s="25">
        <v>0</v>
      </c>
      <c r="I16" s="41"/>
      <c r="J16" s="42"/>
      <c r="K16" s="42"/>
      <c r="L16" s="42"/>
      <c r="M16" s="43"/>
      <c r="N16" s="17"/>
      <c r="O16" s="17"/>
    </row>
    <row r="17" spans="1:36" s="5" customFormat="1" x14ac:dyDescent="0.35">
      <c r="B17"/>
      <c r="C17"/>
      <c r="D17"/>
      <c r="E17" s="26" t="str">
        <f>IF(OR(F15=Lijstjes!A12,F15=Lijstjes!A13),"",IF(OR(F15=Lijstjes!A8,F15=Lijstjes!A9,F15=Lijstjes!A10,F15=Lijstjes!A11),"c. Ud-waarde of meldcode","c. Rd-waarde of meldcode"))</f>
        <v>c. Rd-waarde of meldcode</v>
      </c>
      <c r="F17" s="25"/>
      <c r="I17" s="41"/>
      <c r="J17" s="42"/>
      <c r="K17" s="42"/>
      <c r="L17" s="42"/>
      <c r="M17" s="43"/>
      <c r="N17" s="17"/>
      <c r="O17" s="17"/>
    </row>
    <row r="18" spans="1:36" s="5" customFormat="1" x14ac:dyDescent="0.35">
      <c r="B18"/>
      <c r="C18"/>
      <c r="D18"/>
      <c r="E18" s="47" t="str">
        <f>IF(E16="","","Ter info: Het totaal aantal m2 wordt automatisch evenredig per woning verdeeld.")</f>
        <v>Ter info: Het totaal aantal m2 wordt automatisch evenredig per woning verdeeld.</v>
      </c>
      <c r="F18" s="48"/>
      <c r="I18" s="41"/>
      <c r="J18" s="42"/>
      <c r="K18" s="42"/>
      <c r="L18" s="42"/>
      <c r="M18" s="43"/>
      <c r="N18" s="17"/>
      <c r="O18" s="17"/>
    </row>
    <row r="19" spans="1:36" s="5" customFormat="1" x14ac:dyDescent="0.35">
      <c r="B19"/>
      <c r="C19"/>
      <c r="D19"/>
      <c r="E19" s="51" t="s">
        <v>11</v>
      </c>
      <c r="F19" s="52"/>
      <c r="I19" s="41"/>
      <c r="J19" s="42"/>
      <c r="K19" s="42"/>
      <c r="L19" s="42"/>
      <c r="M19" s="43"/>
      <c r="N19" s="17"/>
      <c r="O19" s="17"/>
    </row>
    <row r="20" spans="1:36" s="5" customFormat="1" x14ac:dyDescent="0.35">
      <c r="B20"/>
      <c r="C20"/>
      <c r="D20"/>
      <c r="E20" s="26" t="s">
        <v>10</v>
      </c>
      <c r="F20" s="25"/>
      <c r="I20" s="41"/>
      <c r="J20" s="42"/>
      <c r="K20" s="42"/>
      <c r="L20" s="42"/>
      <c r="M20" s="43"/>
      <c r="N20" s="17"/>
      <c r="O20" s="17"/>
    </row>
    <row r="21" spans="1:36" s="5" customFormat="1" x14ac:dyDescent="0.35">
      <c r="B21"/>
      <c r="C21"/>
      <c r="D21"/>
      <c r="E21" s="26" t="str">
        <f>IF(OR(F20=Lijstjes!A12,F20=Lijstjes!A13),"","b. Totale m2")</f>
        <v>b. Totale m2</v>
      </c>
      <c r="F21" s="25">
        <v>0</v>
      </c>
      <c r="I21" s="44"/>
      <c r="J21" s="45"/>
      <c r="K21" s="45"/>
      <c r="L21" s="45"/>
      <c r="M21" s="46"/>
      <c r="N21" s="17"/>
      <c r="O21" s="17"/>
    </row>
    <row r="22" spans="1:36" s="5" customFormat="1" x14ac:dyDescent="0.35">
      <c r="B22"/>
      <c r="C22"/>
      <c r="D22"/>
      <c r="E22" s="26" t="str">
        <f>IF(OR(F20=Lijstjes!A12,F20=Lijstjes!A13),"",IF(OR(F20=Lijstjes!A8,F20=Lijstjes!A9,F20=Lijstjes!A10,F20=Lijstjes!A11),"c. Ud-waarde of meldcode","c. Rd-waarde of meldcode"))</f>
        <v>c. Rd-waarde of meldcode</v>
      </c>
      <c r="F22" s="25"/>
      <c r="I22" s="18"/>
      <c r="J22" s="18"/>
      <c r="K22" s="18"/>
      <c r="L22" s="18"/>
      <c r="M22" s="18"/>
      <c r="N22" s="17"/>
      <c r="O22" s="17"/>
    </row>
    <row r="23" spans="1:36" s="5" customFormat="1" x14ac:dyDescent="0.35">
      <c r="B23"/>
      <c r="C23"/>
      <c r="D23"/>
      <c r="E23" s="47" t="str">
        <f>IF(E21="","","Ter info: Het totaal aantal m2 wordt automatisch evenredig per woning verdeeld.")</f>
        <v>Ter info: Het totaal aantal m2 wordt automatisch evenredig per woning verdeeld.</v>
      </c>
      <c r="F23" s="48"/>
      <c r="I23" s="18"/>
      <c r="J23" s="18"/>
      <c r="K23" s="18"/>
      <c r="L23" s="18"/>
      <c r="M23" s="18"/>
      <c r="N23" s="17"/>
      <c r="O23" s="17"/>
    </row>
    <row r="24" spans="1:36" s="5" customFormat="1" ht="29.5" thickBot="1" x14ac:dyDescent="0.4">
      <c r="B24"/>
      <c r="C24"/>
      <c r="D24"/>
      <c r="E24" s="29" t="s">
        <v>12</v>
      </c>
      <c r="F24" s="30">
        <f>SUM(N29:N1048576)</f>
        <v>0</v>
      </c>
      <c r="I24" s="18"/>
      <c r="J24" s="18"/>
      <c r="K24" s="18"/>
      <c r="L24" s="18"/>
      <c r="M24" s="18"/>
      <c r="N24" s="17"/>
      <c r="O24" s="17"/>
    </row>
    <row r="25" spans="1:36" s="5" customFormat="1" x14ac:dyDescent="0.35">
      <c r="B25"/>
      <c r="C25"/>
      <c r="D25"/>
      <c r="E25" s="19"/>
    </row>
    <row r="26" spans="1:36" ht="30" customHeight="1" x14ac:dyDescent="0.35">
      <c r="E26" s="5"/>
      <c r="F26" s="5"/>
      <c r="G26" s="5"/>
      <c r="H26" s="5"/>
      <c r="I26" s="5"/>
      <c r="J26" s="5"/>
      <c r="K26" s="5"/>
      <c r="L26" s="5"/>
      <c r="M26" s="5"/>
      <c r="N26" s="5"/>
      <c r="O26" s="34" t="s">
        <v>13</v>
      </c>
      <c r="P26" s="35"/>
      <c r="Q26" s="34" t="s">
        <v>14</v>
      </c>
      <c r="R26" s="35"/>
      <c r="S26" s="34" t="s">
        <v>15</v>
      </c>
      <c r="T26" s="35"/>
      <c r="U26" s="34" t="s">
        <v>16</v>
      </c>
      <c r="V26" s="35"/>
      <c r="W26" s="34" t="s">
        <v>17</v>
      </c>
      <c r="X26" s="35"/>
      <c r="Y26" s="34" t="s">
        <v>18</v>
      </c>
      <c r="Z26" s="35"/>
      <c r="AA26" s="34" t="s">
        <v>19</v>
      </c>
      <c r="AB26" s="35"/>
      <c r="AC26" s="34" t="s">
        <v>20</v>
      </c>
      <c r="AD26" s="35"/>
      <c r="AE26" s="34" t="s">
        <v>21</v>
      </c>
      <c r="AF26" s="35"/>
      <c r="AG26" s="34" t="s">
        <v>22</v>
      </c>
      <c r="AH26" s="35"/>
      <c r="AI26" s="21" t="s">
        <v>23</v>
      </c>
      <c r="AJ26" s="21" t="s">
        <v>24</v>
      </c>
    </row>
    <row r="27" spans="1:36" x14ac:dyDescent="0.35">
      <c r="B27" s="2"/>
      <c r="C27" s="2"/>
      <c r="D27" s="2"/>
      <c r="E27" s="22" t="s">
        <v>25</v>
      </c>
      <c r="F27" s="22" t="s">
        <v>26</v>
      </c>
      <c r="G27" s="22" t="s">
        <v>27</v>
      </c>
      <c r="H27" s="22" t="s">
        <v>28</v>
      </c>
      <c r="I27" s="22" t="s">
        <v>29</v>
      </c>
      <c r="J27" s="22" t="s">
        <v>30</v>
      </c>
      <c r="K27" s="22" t="s">
        <v>31</v>
      </c>
      <c r="L27" s="22" t="s">
        <v>32</v>
      </c>
      <c r="M27" s="22" t="s">
        <v>33</v>
      </c>
      <c r="N27" s="22" t="s">
        <v>34</v>
      </c>
      <c r="O27" s="22" t="s">
        <v>35</v>
      </c>
      <c r="P27" s="22" t="s">
        <v>36</v>
      </c>
      <c r="Q27" s="22" t="s">
        <v>37</v>
      </c>
      <c r="R27" s="22" t="s">
        <v>38</v>
      </c>
      <c r="S27" s="22" t="s">
        <v>39</v>
      </c>
      <c r="T27" s="22" t="s">
        <v>40</v>
      </c>
      <c r="U27" s="22" t="s">
        <v>41</v>
      </c>
      <c r="V27" s="22" t="s">
        <v>42</v>
      </c>
      <c r="W27" s="22" t="s">
        <v>43</v>
      </c>
      <c r="X27" s="22" t="s">
        <v>44</v>
      </c>
      <c r="Y27" s="22" t="s">
        <v>45</v>
      </c>
      <c r="Z27" s="22" t="s">
        <v>46</v>
      </c>
      <c r="AA27" s="22" t="s">
        <v>47</v>
      </c>
      <c r="AB27" s="22" t="s">
        <v>48</v>
      </c>
      <c r="AC27" s="22" t="s">
        <v>49</v>
      </c>
      <c r="AD27" s="22" t="s">
        <v>50</v>
      </c>
      <c r="AE27" s="22" t="s">
        <v>51</v>
      </c>
      <c r="AF27" s="22" t="s">
        <v>52</v>
      </c>
      <c r="AG27" s="22" t="s">
        <v>53</v>
      </c>
      <c r="AH27" s="22" t="s">
        <v>54</v>
      </c>
      <c r="AI27" s="22" t="s">
        <v>55</v>
      </c>
      <c r="AJ27" s="22" t="s">
        <v>56</v>
      </c>
    </row>
    <row r="28" spans="1:36" s="3" customFormat="1" ht="25.5" customHeight="1" x14ac:dyDescent="0.3">
      <c r="A28" s="16"/>
      <c r="B28" s="4" t="s">
        <v>57</v>
      </c>
      <c r="C28" s="4" t="s">
        <v>58</v>
      </c>
      <c r="D28" s="4" t="s">
        <v>59</v>
      </c>
      <c r="E28" s="23"/>
      <c r="F28" s="23"/>
      <c r="G28" s="23"/>
      <c r="H28" s="23"/>
      <c r="I28" s="23"/>
      <c r="J28" s="23"/>
      <c r="K28" s="23" t="str">
        <f>IF(F10=Lijstjes!B2,"Dit hoeft niet te worden ingevuld, want de gemiddelde WOZ is lager dan 563 in 2024.","Zie hiervoor ook het https://wozwaardeloket.nl/")</f>
        <v>Zie hiervoor ook het https://wozwaardeloket.nl/</v>
      </c>
      <c r="L28" s="23" t="s">
        <v>60</v>
      </c>
      <c r="M28" s="23"/>
      <c r="N28" s="23" t="s">
        <v>61</v>
      </c>
      <c r="O28" s="36" t="str">
        <f>IF(OR(F15=Lijstjes!A2,F20=Lijstjes!A2),"Geef hieronder per woning aan of deze aan de aangevraagde isolatiemaatregel grenst.","Hoeft niet te worden ingevuld, want maatregel niet aangevraagd")</f>
        <v>Hoeft niet te worden ingevuld, want maatregel niet aangevraagd</v>
      </c>
      <c r="P28" s="36"/>
      <c r="Q28" s="36" t="str">
        <f>IF(OR(F15=Lijstjes!A3,F20=Lijstjes!A3),"Geef hieronder per woning aan of deze aan de aangevraagde isolatiemaatregel grenst.","Hoeft niet te worden ingevuld, want maatregel niet aangevraagd.")</f>
        <v>Hoeft niet te worden ingevuld, want maatregel niet aangevraagd.</v>
      </c>
      <c r="R28" s="36"/>
      <c r="S28" s="36" t="str">
        <f>IF(OR($F$15=Lijstjes!$A$4,$F$20=Lijstjes!$A$4),"Geef hieronder per woning aan of deze aan de aangevraagde isolatiemaatregel grenst.","Hoeft niet te worden ingevuld, want maatregel niet aangevraagd.")</f>
        <v>Hoeft niet te worden ingevuld, want maatregel niet aangevraagd.</v>
      </c>
      <c r="T28" s="36"/>
      <c r="U28" s="36" t="str">
        <f>IF(OR($F$15=Lijstjes!$A$5,$F$20=Lijstjes!$A$5),"Geef hieronder per woning aan of deze aan de aangevraagde isolatiemaatregel grenst.","Hoeft niet te worden ingevuld, want maatregel niet aangevraagd.")</f>
        <v>Hoeft niet te worden ingevuld, want maatregel niet aangevraagd.</v>
      </c>
      <c r="V28" s="36"/>
      <c r="W28" s="36" t="str">
        <f>IF(OR($F$15=Lijstjes!$A$6,$F$20=Lijstjes!$A$6),"Geef hieronder per woning aan of deze aan de aangevraagde isolatiemaatregel grenst.","Hoeft niet te worden ingevuld, want maatregel niet aangevraagd.")</f>
        <v>Hoeft niet te worden ingevuld, want maatregel niet aangevraagd.</v>
      </c>
      <c r="X28" s="36"/>
      <c r="Y28" s="36" t="str">
        <f>IF(OR($F$15=Lijstjes!$A$7,$F$20=Lijstjes!$A$7),"Geef hieronder per woning aan of deze aan de aangevraagde isolatiemaatregel grenst.","Hoeft niet te worden ingevuld, want maatregel niet aangevraagd.")</f>
        <v>Hoeft niet te worden ingevuld, want maatregel niet aangevraagd.</v>
      </c>
      <c r="Z28" s="36"/>
      <c r="AA28" s="36" t="str">
        <f>IF(OR($F$15=Lijstjes!$A$8,$F$20=Lijstjes!$A$8),"Geef hieronder per woning aan of deze aan de aangevraagde isolatiemaatregel grenst.","Hoeft niet te worden ingevuld, want maatregel niet aangevraagd.")</f>
        <v>Hoeft niet te worden ingevuld, want maatregel niet aangevraagd.</v>
      </c>
      <c r="AB28" s="36"/>
      <c r="AC28" s="36" t="str">
        <f>IF(OR($F$15=Lijstjes!$A$9,$F$20=Lijstjes!$A$9),"Geef hieronder per woning aan of deze aan de aangevraagde isolatiemaatregel grenst.","Hoeft niet te worden ingevuld, want maatregel niet aangevraagd.")</f>
        <v>Hoeft niet te worden ingevuld, want maatregel niet aangevraagd.</v>
      </c>
      <c r="AD28" s="36"/>
      <c r="AE28" s="36" t="str">
        <f>IF(OR($F$15=Lijstjes!$A$10,$F$20=Lijstjes!$A$10),"Geef hieronder per woning aan of deze aan de aangevraagde isolatiemaatregel grenst.","Hoeft niet te worden ingevuld, want maatregel niet aangevraagd.")</f>
        <v>Hoeft niet te worden ingevuld, want maatregel niet aangevraagd.</v>
      </c>
      <c r="AF28" s="36"/>
      <c r="AG28" s="36" t="str">
        <f>IF(OR($F$15=Lijstjes!$A$11,$F$20=Lijstjes!$A$11),"Geef hieronder per woning aan of deze aan de aangevraagde isolatiemaatregel grenst.","Hoeft niet te worden ingevuld, want maatregel niet aangevraagd.")</f>
        <v>Hoeft niet te worden ingevuld, want maatregel niet aangevraagd.</v>
      </c>
      <c r="AH28" s="36"/>
      <c r="AI28" s="23" t="str">
        <f>IF(OR($F$15=Lijstjes!$A$12,$F$20=Lijstjes!$A$12),"Geef hieronder per woning aan of deze aan de aangevraagde maatregel grenst.","Hoeft niet te worden ingevuld, want maatregel niet aangevraagd.")</f>
        <v>Hoeft niet te worden ingevuld, want maatregel niet aangevraagd.</v>
      </c>
      <c r="AJ28" s="23" t="str">
        <f>IF(OR($F$15=Lijstjes!$A$13,$F$20=Lijstjes!$A$13),"Geef hieronder per woning aan of deze aan de aangevraagde maatregel grenst.","Hoeft niet te worden ingevuld, want maatregel niet aangevraagd.")</f>
        <v>Hoeft niet te worden ingevuld, want maatregel niet aangevraagd.</v>
      </c>
    </row>
    <row r="29" spans="1:36" x14ac:dyDescent="0.35">
      <c r="A29" s="13"/>
      <c r="B29" s="12" t="str">
        <f>IF(AND(T29+V29&gt;0,T29+V29&lt;10),"U mag geen subsidie aanvragen voor "&amp;E29&amp;F29&amp;G29&amp;" want de geïsoleerde oppervlakte per woning voor de gevel/spouw is te klein. Dit moet minimaal 10m2 per woning die aan de maatregel grenst zijn.","")</f>
        <v/>
      </c>
      <c r="C29" t="str">
        <f>IF(AND((AB29+AD29+AF29+AH29)&gt;0,(AB29+AD29+AF29+AH29)&lt;3),"U mag geen subsidie aanvragen voor "&amp;E29&amp;F29&amp;G29&amp;" want de geisoleerde oppervlakte voor glas/deuren is te klein. Dit moet gemiddeld per woning minimaal 3 m2 zijn.","")</f>
        <v/>
      </c>
      <c r="D29" s="15" t="str">
        <f>IF(N29=0,"",IF(AND(N29&gt;0,IFERROR(SEARCH(Lijstjes!$F$2,'2. Invulblad'!O29&amp;'2. Invulblad'!Q29&amp;'2. Invulblad'!S29&amp;'2. Invulblad'!U29&amp;'2. Invulblad'!W29&amp;'2. Invulblad'!Y29&amp;'2. Invulblad'!AA29&amp;'2. Invulblad'!AC29&amp;'2. Invulblad'!AE29&amp;'2. Invulblad'!AG29&amp;'2. Invulblad'!AI29&amp;'2. Invulblad'!AJ29),0)&gt;0),"","U mag geen subsidie aanvragen voor "&amp;'2. Invulblad'!E29&amp;" "&amp;'2. Invulblad'!F29&amp;'2. Invulblad'!G29&amp;" want er is geen aangrenzende maatregel getroffen."))</f>
        <v/>
      </c>
      <c r="N29" s="20">
        <f>MIN(1500,COUNTIF('2. Invulblad'!O29:AJ29,"Ja")*750)</f>
        <v>0</v>
      </c>
      <c r="P29" s="14" t="str">
        <f>IF(O29=Lijstjes!$F$2,IF($F$15=Lijstjes!$A$2,$F$16,$F$21)/COUNTIF('2. Invulblad'!$O$29:$O$1048576,Lijstjes!$F$2),"")</f>
        <v/>
      </c>
      <c r="R29" s="5" t="str">
        <f>IF(Q29=Lijstjes!$F$2,IF($F$15=Lijstjes!$A$3,$F$16,$F$21)/COUNTIF('2. Invulblad'!$Q$29:$Q$1048576,Lijstjes!$F$2),"")</f>
        <v/>
      </c>
      <c r="T29" s="5">
        <f>IF(S29=Lijstjes!$F$2,IF($F$15=Lijstjes!$A$4,$F$16,$F$21)/COUNTIF('2. Invulblad'!$S$29:$S$1048576,Lijstjes!$F$2),0)</f>
        <v>0</v>
      </c>
      <c r="V29" s="5">
        <f>IF(U29=Lijstjes!$F$2,IF($F$15=Lijstjes!$A$5,$F$16,$F$21)/COUNTIF('2. Invulblad'!$U$29:$U$1048576,Lijstjes!$F$2),0)</f>
        <v>0</v>
      </c>
      <c r="X29" s="5" t="str">
        <f>IF(W29=Lijstjes!$F$2,IF($F$15=Lijstjes!$A$6,$F$16,$F$21)/COUNTIF('2. Invulblad'!$W$29:$W$1048576,Lijstjes!$F$2),"")</f>
        <v/>
      </c>
      <c r="Z29" s="5" t="str">
        <f>IF(Y29=Lijstjes!$F$2,IF($F$15=Lijstjes!$A$7,$F$16,$F$21)/COUNTIF('2. Invulblad'!$Y$29:$Y$1048576,Lijstjes!$F$2),"")</f>
        <v/>
      </c>
      <c r="AB29" s="14">
        <f>IF(AA29=Lijstjes!$F$2,IF($F$15=Lijstjes!$A$8,$F$16,$F$21)/COUNTIF('2. Invulblad'!$AA$29:$AA$1048576,Lijstjes!$F$2),0)</f>
        <v>0</v>
      </c>
      <c r="AD29" s="14">
        <f>IF(AC29=Lijstjes!$F$2,IF($F$15=Lijstjes!$A$9,$F$16,$F$21)/COUNTIF('2. Invulblad'!$AC$29:$AC$1048576,Lijstjes!$F$2),0)</f>
        <v>0</v>
      </c>
      <c r="AF29" s="14">
        <f>IF(AE29=Lijstjes!$F$2,IF($F$15=Lijstjes!$A$10,$F$16,$F$21)/COUNTIF('2. Invulblad'!$AE$29:$AE$1048576,Lijstjes!$F$2),0)</f>
        <v>0</v>
      </c>
      <c r="AH29" s="14">
        <f>IF(AG29=Lijstjes!$F$2,IF($F$15=Lijstjes!$A$11,$F$16,$F$21)/COUNTIF('2. Invulblad'!$AG$29:$AG$1048576,Lijstjes!$F$2),0)</f>
        <v>0</v>
      </c>
    </row>
    <row r="30" spans="1:36" x14ac:dyDescent="0.35">
      <c r="B30" s="12" t="str">
        <f t="shared" ref="B30:B93" si="0">IF(AND(T30+V30&gt;0,T30+V30&lt;10),"U mag geen subsidie aanvragen voor "&amp;E30&amp;F30&amp;G30&amp;" want de geïsoleerde oppervlakte per woning voor de gevel/spouw is te klein. Dit moet minimaal 10m2 per woning die aan de maatregel grenst zijn.","")</f>
        <v/>
      </c>
      <c r="C30" t="str">
        <f t="shared" ref="C30:C93" si="1">IF(AND((AB30+AD30+AF30+AH30)&gt;0,(AB30+AD30+AF30+AH30)&lt;3),"U mag geen subsidie aanvragen voor "&amp;E30&amp;F30&amp;G30&amp;" want de geisoleerde oppervlakte voor glas/deuren is te klein. Dit moet gemiddeld per woning minimaal 3 m2 zijn.","")</f>
        <v/>
      </c>
      <c r="D30" s="15" t="str">
        <f>IF(N30=0,"",IF(AND(N30&gt;0,IFERROR(SEARCH(Lijstjes!$F$2,'2. Invulblad'!O30&amp;'2. Invulblad'!Q30&amp;'2. Invulblad'!S30&amp;'2. Invulblad'!U30&amp;'2. Invulblad'!W30&amp;'2. Invulblad'!Y30&amp;'2. Invulblad'!AA30&amp;'2. Invulblad'!AC30&amp;'2. Invulblad'!AE30&amp;'2. Invulblad'!AG30&amp;'2. Invulblad'!AI30&amp;'2. Invulblad'!AJ30),0)&gt;0),"","U mag geen subsidie aanvragen voor "&amp;'2. Invulblad'!E30&amp;" "&amp;'2. Invulblad'!F30&amp;'2. Invulblad'!G30&amp;" want er is geen aangrenzende maatregel getroffen."))</f>
        <v/>
      </c>
      <c r="N30" s="20">
        <f>MIN(1500,COUNTIF('2. Invulblad'!O30:AJ30,"Ja")*750)</f>
        <v>0</v>
      </c>
      <c r="P30" s="14" t="str">
        <f>IF(O30=Lijstjes!$F$2,IF($F$15=Lijstjes!$A$2,$F$16,$F$21)/COUNTIF('2. Invulblad'!$O$29:$O$1048576,Lijstjes!$F$2),"")</f>
        <v/>
      </c>
      <c r="R30" s="5" t="str">
        <f>IF(Q30=Lijstjes!$F$2,IF($F$15=Lijstjes!$A$3,$F$16,$F$21)/COUNTIF('2. Invulblad'!$Q$29:$Q$1048576,Lijstjes!$F$2),"")</f>
        <v/>
      </c>
      <c r="T30" s="5">
        <f>IF(S30=Lijstjes!$F$2,IF($F$15=Lijstjes!$A$4,$F$16,$F$21)/COUNTIF('2. Invulblad'!$S$29:$S$1048576,Lijstjes!$F$2),0)</f>
        <v>0</v>
      </c>
      <c r="V30" s="5">
        <f>IF(U30=Lijstjes!$F$2,IF($F$15=Lijstjes!$A$5,$F$16,$F$21)/COUNTIF('2. Invulblad'!$U$29:$U$1048576,Lijstjes!$F$2),0)</f>
        <v>0</v>
      </c>
      <c r="X30" s="5" t="str">
        <f>IF(W30=Lijstjes!$F$2,IF($F$15=Lijstjes!$A$6,$F$16,$F$21)/COUNTIF('2. Invulblad'!$W$29:$W$1048576,Lijstjes!$F$2),"")</f>
        <v/>
      </c>
      <c r="Z30" s="5" t="str">
        <f>IF(Y30=Lijstjes!$F$2,IF($F$15=Lijstjes!$A$7,$F$16,$F$21)/COUNTIF('2. Invulblad'!$Y$29:$Y$1048576,Lijstjes!$F$2),"")</f>
        <v/>
      </c>
      <c r="AB30" s="14">
        <f>IF(AA30=Lijstjes!$F$2,IF($F$15=Lijstjes!$A$8,$F$16,$F$21)/COUNTIF('2. Invulblad'!$AA$29:$AA$1048576,Lijstjes!$F$2),0)</f>
        <v>0</v>
      </c>
      <c r="AD30" s="14">
        <f>IF(AC30=Lijstjes!$F$2,IF($F$15=Lijstjes!$A$9,$F$16,$F$21)/COUNTIF('2. Invulblad'!$AC$29:$AC$1048576,Lijstjes!$F$2),0)</f>
        <v>0</v>
      </c>
      <c r="AF30" s="14">
        <f>IF(AE30=Lijstjes!$F$2,IF($F$15=Lijstjes!$A$10,$F$16,$F$21)/COUNTIF('2. Invulblad'!$AE$29:$AE$1048576,Lijstjes!$F$2),0)</f>
        <v>0</v>
      </c>
      <c r="AH30" s="14">
        <f>IF(AG30=Lijstjes!$F$2,IF($F$15=Lijstjes!$A$11,$F$16,$F$21)/COUNTIF('2. Invulblad'!$AG$29:$AG$1048576,Lijstjes!$F$2),0)</f>
        <v>0</v>
      </c>
    </row>
    <row r="31" spans="1:36" x14ac:dyDescent="0.35">
      <c r="B31" s="12" t="str">
        <f t="shared" si="0"/>
        <v/>
      </c>
      <c r="C31" t="str">
        <f t="shared" si="1"/>
        <v/>
      </c>
      <c r="D31" s="15" t="str">
        <f>IF(N31=0,"",IF(AND(N31&gt;0,IFERROR(SEARCH(Lijstjes!$F$2,'2. Invulblad'!O31&amp;'2. Invulblad'!Q31&amp;'2. Invulblad'!S31&amp;'2. Invulblad'!U31&amp;'2. Invulblad'!W31&amp;'2. Invulblad'!Y31&amp;'2. Invulblad'!AA31&amp;'2. Invulblad'!AC31&amp;'2. Invulblad'!AE31&amp;'2. Invulblad'!AG31&amp;'2. Invulblad'!AI31&amp;'2. Invulblad'!AJ31),0)&gt;0),"","U mag geen subsidie aanvragen voor "&amp;'2. Invulblad'!E31&amp;" "&amp;'2. Invulblad'!F31&amp;'2. Invulblad'!G31&amp;" want er is geen aangrenzende maatregel getroffen."))</f>
        <v/>
      </c>
      <c r="N31" s="20">
        <f>MIN(1500,COUNTIF('2. Invulblad'!O31:AJ31,"Ja")*750)</f>
        <v>0</v>
      </c>
      <c r="P31" s="14" t="str">
        <f>IF(O31=Lijstjes!$F$2,IF($F$15=Lijstjes!$A$2,$F$16,$F$21)/COUNTIF('2. Invulblad'!$O$29:$O$1048576,Lijstjes!$F$2),"")</f>
        <v/>
      </c>
      <c r="R31" s="5" t="str">
        <f>IF(Q31=Lijstjes!$F$2,IF($F$15=Lijstjes!$A$3,$F$16,$F$21)/COUNTIF('2. Invulblad'!$Q$29:$Q$1048576,Lijstjes!$F$2),"")</f>
        <v/>
      </c>
      <c r="T31" s="5">
        <f>IF(S31=Lijstjes!$F$2,IF($F$15=Lijstjes!$A$4,$F$16,$F$21)/COUNTIF('2. Invulblad'!$S$29:$S$1048576,Lijstjes!$F$2),0)</f>
        <v>0</v>
      </c>
      <c r="V31" s="5">
        <f>IF(U31=Lijstjes!$F$2,IF($F$15=Lijstjes!$A$5,$F$16,$F$21)/COUNTIF('2. Invulblad'!$U$29:$U$1048576,Lijstjes!$F$2),0)</f>
        <v>0</v>
      </c>
      <c r="X31" s="5" t="str">
        <f>IF(W31=Lijstjes!$F$2,IF($F$15=Lijstjes!$A$6,$F$16,$F$21)/COUNTIF('2. Invulblad'!$W$29:$W$1048576,Lijstjes!$F$2),"")</f>
        <v/>
      </c>
      <c r="Z31" s="5" t="str">
        <f>IF(Y31=Lijstjes!$F$2,IF($F$15=Lijstjes!$A$7,$F$16,$F$21)/COUNTIF('2. Invulblad'!$Y$29:$Y$1048576,Lijstjes!$F$2),"")</f>
        <v/>
      </c>
      <c r="AB31" s="14">
        <f>IF(AA31=Lijstjes!$F$2,IF($F$15=Lijstjes!$A$8,$F$16,$F$21)/COUNTIF('2. Invulblad'!$AA$29:$AA$1048576,Lijstjes!$F$2),0)</f>
        <v>0</v>
      </c>
      <c r="AD31" s="14">
        <f>IF(AC31=Lijstjes!$F$2,IF($F$15=Lijstjes!$A$9,$F$16,$F$21)/COUNTIF('2. Invulblad'!$AC$29:$AC$1048576,Lijstjes!$F$2),0)</f>
        <v>0</v>
      </c>
      <c r="AF31" s="14">
        <f>IF(AE31=Lijstjes!$F$2,IF($F$15=Lijstjes!$A$10,$F$16,$F$21)/COUNTIF('2. Invulblad'!$AE$29:$AE$1048576,Lijstjes!$F$2),0)</f>
        <v>0</v>
      </c>
      <c r="AH31" s="14">
        <f>IF(AG31=Lijstjes!$F$2,IF($F$15=Lijstjes!$A$11,$F$16,$F$21)/COUNTIF('2. Invulblad'!$AG$29:$AG$1048576,Lijstjes!$F$2),0)</f>
        <v>0</v>
      </c>
    </row>
    <row r="32" spans="1:36" x14ac:dyDescent="0.35">
      <c r="B32" s="12" t="str">
        <f t="shared" si="0"/>
        <v/>
      </c>
      <c r="C32" t="str">
        <f t="shared" si="1"/>
        <v/>
      </c>
      <c r="D32" s="15" t="str">
        <f>IF(N32=0,"",IF(AND(N32&gt;0,IFERROR(SEARCH(Lijstjes!$F$2,'2. Invulblad'!O32&amp;'2. Invulblad'!Q32&amp;'2. Invulblad'!S32&amp;'2. Invulblad'!U32&amp;'2. Invulblad'!W32&amp;'2. Invulblad'!Y32&amp;'2. Invulblad'!AA32&amp;'2. Invulblad'!AC32&amp;'2. Invulblad'!AE32&amp;'2. Invulblad'!AG32&amp;'2. Invulblad'!AI32&amp;'2. Invulblad'!AJ32),0)&gt;0),"","U mag geen subsidie aanvragen voor "&amp;'2. Invulblad'!E32&amp;" "&amp;'2. Invulblad'!F32&amp;'2. Invulblad'!G32&amp;" want er is geen aangrenzende maatregel getroffen."))</f>
        <v/>
      </c>
      <c r="N32" s="20">
        <f>MIN(1500,COUNTIF('2. Invulblad'!O32:AJ32,"Ja")*750)</f>
        <v>0</v>
      </c>
      <c r="P32" s="14" t="str">
        <f>IF(O32=Lijstjes!$F$2,IF($F$15=Lijstjes!$A$2,$F$16,$F$21)/COUNTIF('2. Invulblad'!$O$29:$O$1048576,Lijstjes!$F$2),"")</f>
        <v/>
      </c>
      <c r="R32" s="5" t="str">
        <f>IF(Q32=Lijstjes!$F$2,IF($F$15=Lijstjes!$A$3,$F$16,$F$21)/COUNTIF('2. Invulblad'!$Q$29:$Q$1048576,Lijstjes!$F$2),"")</f>
        <v/>
      </c>
      <c r="T32" s="5">
        <f>IF(S32=Lijstjes!$F$2,IF($F$15=Lijstjes!$A$4,$F$16,$F$21)/COUNTIF('2. Invulblad'!$S$29:$S$1048576,Lijstjes!$F$2),0)</f>
        <v>0</v>
      </c>
      <c r="V32" s="5">
        <f>IF(U32=Lijstjes!$F$2,IF($F$15=Lijstjes!$A$5,$F$16,$F$21)/COUNTIF('2. Invulblad'!$U$29:$U$1048576,Lijstjes!$F$2),0)</f>
        <v>0</v>
      </c>
      <c r="X32" s="5" t="str">
        <f>IF(W32=Lijstjes!$F$2,IF($F$15=Lijstjes!$A$6,$F$16,$F$21)/COUNTIF('2. Invulblad'!$W$29:$W$1048576,Lijstjes!$F$2),"")</f>
        <v/>
      </c>
      <c r="Z32" s="5" t="str">
        <f>IF(Y32=Lijstjes!$F$2,IF($F$15=Lijstjes!$A$7,$F$16,$F$21)/COUNTIF('2. Invulblad'!$Y$29:$Y$1048576,Lijstjes!$F$2),"")</f>
        <v/>
      </c>
      <c r="AB32" s="14">
        <f>IF(AA32=Lijstjes!$F$2,IF($F$15=Lijstjes!$A$8,$F$16,$F$21)/COUNTIF('2. Invulblad'!$AA$29:$AA$1048576,Lijstjes!$F$2),0)</f>
        <v>0</v>
      </c>
      <c r="AD32" s="14">
        <f>IF(AC32=Lijstjes!$F$2,IF($F$15=Lijstjes!$A$9,$F$16,$F$21)/COUNTIF('2. Invulblad'!$AC$29:$AC$1048576,Lijstjes!$F$2),0)</f>
        <v>0</v>
      </c>
      <c r="AF32" s="14">
        <f>IF(AE32=Lijstjes!$F$2,IF($F$15=Lijstjes!$A$10,$F$16,$F$21)/COUNTIF('2. Invulblad'!$AE$29:$AE$1048576,Lijstjes!$F$2),0)</f>
        <v>0</v>
      </c>
      <c r="AH32" s="14">
        <f>IF(AG32=Lijstjes!$F$2,IF($F$15=Lijstjes!$A$11,$F$16,$F$21)/COUNTIF('2. Invulblad'!$AG$29:$AG$1048576,Lijstjes!$F$2),0)</f>
        <v>0</v>
      </c>
    </row>
    <row r="33" spans="2:34" x14ac:dyDescent="0.35">
      <c r="B33" s="12" t="str">
        <f t="shared" si="0"/>
        <v/>
      </c>
      <c r="C33" t="str">
        <f t="shared" si="1"/>
        <v/>
      </c>
      <c r="D33" s="15" t="str">
        <f>IF(N33=0,"",IF(AND(N33&gt;0,IFERROR(SEARCH(Lijstjes!$F$2,'2. Invulblad'!O33&amp;'2. Invulblad'!Q33&amp;'2. Invulblad'!S33&amp;'2. Invulblad'!U33&amp;'2. Invulblad'!W33&amp;'2. Invulblad'!Y33&amp;'2. Invulblad'!AA33&amp;'2. Invulblad'!AC33&amp;'2. Invulblad'!AE33&amp;'2. Invulblad'!AG33&amp;'2. Invulblad'!AI33&amp;'2. Invulblad'!AJ33),0)&gt;0),"","U mag geen subsidie aanvragen voor "&amp;'2. Invulblad'!E33&amp;" "&amp;'2. Invulblad'!F33&amp;'2. Invulblad'!G33&amp;" want er is geen aangrenzende maatregel getroffen."))</f>
        <v/>
      </c>
      <c r="N33" s="20">
        <f>MIN(1500,COUNTIF('2. Invulblad'!O33:AJ33,"Ja")*750)</f>
        <v>0</v>
      </c>
      <c r="P33" s="14" t="str">
        <f>IF(O33=Lijstjes!$F$2,IF($F$15=Lijstjes!$A$2,$F$16,$F$21)/COUNTIF('2. Invulblad'!$O$29:$O$1048576,Lijstjes!$F$2),"")</f>
        <v/>
      </c>
      <c r="R33" s="5" t="str">
        <f>IF(Q33=Lijstjes!$F$2,IF($F$15=Lijstjes!$A$3,$F$16,$F$21)/COUNTIF('2. Invulblad'!$Q$29:$Q$1048576,Lijstjes!$F$2),"")</f>
        <v/>
      </c>
      <c r="T33" s="5">
        <f>IF(S33=Lijstjes!$F$2,IF($F$15=Lijstjes!$A$4,$F$16,$F$21)/COUNTIF('2. Invulblad'!$S$29:$S$1048576,Lijstjes!$F$2),0)</f>
        <v>0</v>
      </c>
      <c r="V33" s="5">
        <f>IF(U33=Lijstjes!$F$2,IF($F$15=Lijstjes!$A$5,$F$16,$F$21)/COUNTIF('2. Invulblad'!$U$29:$U$1048576,Lijstjes!$F$2),0)</f>
        <v>0</v>
      </c>
      <c r="X33" s="5" t="str">
        <f>IF(W33=Lijstjes!$F$2,IF($F$15=Lijstjes!$A$6,$F$16,$F$21)/COUNTIF('2. Invulblad'!$W$29:$W$1048576,Lijstjes!$F$2),"")</f>
        <v/>
      </c>
      <c r="Z33" s="5" t="str">
        <f>IF(Y33=Lijstjes!$F$2,IF($F$15=Lijstjes!$A$7,$F$16,$F$21)/COUNTIF('2. Invulblad'!$Y$29:$Y$1048576,Lijstjes!$F$2),"")</f>
        <v/>
      </c>
      <c r="AB33" s="14">
        <f>IF(AA33=Lijstjes!$F$2,IF($F$15=Lijstjes!$A$8,$F$16,$F$21)/COUNTIF('2. Invulblad'!$AA$29:$AA$1048576,Lijstjes!$F$2),0)</f>
        <v>0</v>
      </c>
      <c r="AD33" s="14">
        <f>IF(AC33=Lijstjes!$F$2,IF($F$15=Lijstjes!$A$9,$F$16,$F$21)/COUNTIF('2. Invulblad'!$AC$29:$AC$1048576,Lijstjes!$F$2),0)</f>
        <v>0</v>
      </c>
      <c r="AF33" s="14">
        <f>IF(AE33=Lijstjes!$F$2,IF($F$15=Lijstjes!$A$10,$F$16,$F$21)/COUNTIF('2. Invulblad'!$AE$29:$AE$1048576,Lijstjes!$F$2),0)</f>
        <v>0</v>
      </c>
      <c r="AH33" s="14">
        <f>IF(AG33=Lijstjes!$F$2,IF($F$15=Lijstjes!$A$11,$F$16,$F$21)/COUNTIF('2. Invulblad'!$AG$29:$AG$1048576,Lijstjes!$F$2),0)</f>
        <v>0</v>
      </c>
    </row>
    <row r="34" spans="2:34" x14ac:dyDescent="0.35">
      <c r="B34" s="12" t="str">
        <f t="shared" si="0"/>
        <v/>
      </c>
      <c r="C34" t="str">
        <f t="shared" si="1"/>
        <v/>
      </c>
      <c r="D34" s="15" t="str">
        <f>IF(N34=0,"",IF(AND(N34&gt;0,IFERROR(SEARCH(Lijstjes!$F$2,'2. Invulblad'!O34&amp;'2. Invulblad'!Q34&amp;'2. Invulblad'!S34&amp;'2. Invulblad'!U34&amp;'2. Invulblad'!W34&amp;'2. Invulblad'!Y34&amp;'2. Invulblad'!AA34&amp;'2. Invulblad'!AC34&amp;'2. Invulblad'!AE34&amp;'2. Invulblad'!AG34&amp;'2. Invulblad'!AI34&amp;'2. Invulblad'!AJ34),0)&gt;0),"","U mag geen subsidie aanvragen voor "&amp;'2. Invulblad'!E34&amp;" "&amp;'2. Invulblad'!F34&amp;'2. Invulblad'!G34&amp;" want er is geen aangrenzende maatregel getroffen."))</f>
        <v/>
      </c>
      <c r="N34" s="20">
        <f>MIN(1500,COUNTIF('2. Invulblad'!O34:AJ34,"Ja")*750)</f>
        <v>0</v>
      </c>
      <c r="P34" s="14" t="str">
        <f>IF(O34=Lijstjes!$F$2,IF($F$15=Lijstjes!$A$2,$F$16,$F$21)/COUNTIF('2. Invulblad'!$O$29:$O$1048576,Lijstjes!$F$2),"")</f>
        <v/>
      </c>
      <c r="R34" s="5" t="str">
        <f>IF(Q34=Lijstjes!$F$2,IF($F$15=Lijstjes!$A$3,$F$16,$F$21)/COUNTIF('2. Invulblad'!$Q$29:$Q$1048576,Lijstjes!$F$2),"")</f>
        <v/>
      </c>
      <c r="T34" s="5">
        <f>IF(S34=Lijstjes!$F$2,IF($F$15=Lijstjes!$A$4,$F$16,$F$21)/COUNTIF('2. Invulblad'!$S$29:$S$1048576,Lijstjes!$F$2),0)</f>
        <v>0</v>
      </c>
      <c r="V34" s="5">
        <f>IF(U34=Lijstjes!$F$2,IF($F$15=Lijstjes!$A$5,$F$16,$F$21)/COUNTIF('2. Invulblad'!$U$29:$U$1048576,Lijstjes!$F$2),0)</f>
        <v>0</v>
      </c>
      <c r="X34" s="5" t="str">
        <f>IF(W34=Lijstjes!$F$2,IF($F$15=Lijstjes!$A$6,$F$16,$F$21)/COUNTIF('2. Invulblad'!$W$29:$W$1048576,Lijstjes!$F$2),"")</f>
        <v/>
      </c>
      <c r="Z34" s="5" t="str">
        <f>IF(Y34=Lijstjes!$F$2,IF($F$15=Lijstjes!$A$7,$F$16,$F$21)/COUNTIF('2. Invulblad'!$Y$29:$Y$1048576,Lijstjes!$F$2),"")</f>
        <v/>
      </c>
      <c r="AB34" s="14">
        <f>IF(AA34=Lijstjes!$F$2,IF($F$15=Lijstjes!$A$8,$F$16,$F$21)/COUNTIF('2. Invulblad'!$AA$29:$AA$1048576,Lijstjes!$F$2),0)</f>
        <v>0</v>
      </c>
      <c r="AD34" s="14">
        <f>IF(AC34=Lijstjes!$F$2,IF($F$15=Lijstjes!$A$9,$F$16,$F$21)/COUNTIF('2. Invulblad'!$AC$29:$AC$1048576,Lijstjes!$F$2),0)</f>
        <v>0</v>
      </c>
      <c r="AF34" s="14">
        <f>IF(AE34=Lijstjes!$F$2,IF($F$15=Lijstjes!$A$10,$F$16,$F$21)/COUNTIF('2. Invulblad'!$AE$29:$AE$1048576,Lijstjes!$F$2),0)</f>
        <v>0</v>
      </c>
      <c r="AH34" s="14">
        <f>IF(AG34=Lijstjes!$F$2,IF($F$15=Lijstjes!$A$11,$F$16,$F$21)/COUNTIF('2. Invulblad'!$AG$29:$AG$1048576,Lijstjes!$F$2),0)</f>
        <v>0</v>
      </c>
    </row>
    <row r="35" spans="2:34" x14ac:dyDescent="0.35">
      <c r="B35" s="12" t="str">
        <f t="shared" si="0"/>
        <v/>
      </c>
      <c r="C35" t="str">
        <f t="shared" si="1"/>
        <v/>
      </c>
      <c r="D35" s="15" t="str">
        <f>IF(N35=0,"",IF(AND(N35&gt;0,IFERROR(SEARCH(Lijstjes!$F$2,'2. Invulblad'!O35&amp;'2. Invulblad'!Q35&amp;'2. Invulblad'!S35&amp;'2. Invulblad'!U35&amp;'2. Invulblad'!W35&amp;'2. Invulblad'!Y35&amp;'2. Invulblad'!AA35&amp;'2. Invulblad'!AC35&amp;'2. Invulblad'!AE35&amp;'2. Invulblad'!AG35&amp;'2. Invulblad'!AI35&amp;'2. Invulblad'!AJ35),0)&gt;0),"","U mag geen subsidie aanvragen voor "&amp;'2. Invulblad'!E35&amp;" "&amp;'2. Invulblad'!F35&amp;'2. Invulblad'!G35&amp;" want er is geen aangrenzende maatregel getroffen."))</f>
        <v/>
      </c>
      <c r="N35" s="20">
        <f>MIN(1500,COUNTIF('2. Invulblad'!O35:AJ35,"Ja")*750)</f>
        <v>0</v>
      </c>
      <c r="P35" s="14" t="str">
        <f>IF(O35=Lijstjes!$F$2,IF($F$15=Lijstjes!$A$2,$F$16,$F$21)/COUNTIF('2. Invulblad'!$O$29:$O$1048576,Lijstjes!$F$2),"")</f>
        <v/>
      </c>
      <c r="R35" s="5" t="str">
        <f>IF(Q35=Lijstjes!$F$2,IF($F$15=Lijstjes!$A$3,$F$16,$F$21)/COUNTIF('2. Invulblad'!$Q$29:$Q$1048576,Lijstjes!$F$2),"")</f>
        <v/>
      </c>
      <c r="T35" s="5">
        <f>IF(S35=Lijstjes!$F$2,IF($F$15=Lijstjes!$A$4,$F$16,$F$21)/COUNTIF('2. Invulblad'!$S$29:$S$1048576,Lijstjes!$F$2),0)</f>
        <v>0</v>
      </c>
      <c r="V35" s="5">
        <f>IF(U35=Lijstjes!$F$2,IF($F$15=Lijstjes!$A$5,$F$16,$F$21)/COUNTIF('2. Invulblad'!$U$29:$U$1048576,Lijstjes!$F$2),0)</f>
        <v>0</v>
      </c>
      <c r="X35" s="5" t="str">
        <f>IF(W35=Lijstjes!$F$2,IF($F$15=Lijstjes!$A$6,$F$16,$F$21)/COUNTIF('2. Invulblad'!$W$29:$W$1048576,Lijstjes!$F$2),"")</f>
        <v/>
      </c>
      <c r="Z35" s="5" t="str">
        <f>IF(Y35=Lijstjes!$F$2,IF($F$15=Lijstjes!$A$7,$F$16,$F$21)/COUNTIF('2. Invulblad'!$Y$29:$Y$1048576,Lijstjes!$F$2),"")</f>
        <v/>
      </c>
      <c r="AB35" s="14">
        <f>IF(AA35=Lijstjes!$F$2,IF($F$15=Lijstjes!$A$8,$F$16,$F$21)/COUNTIF('2. Invulblad'!$AA$29:$AA$1048576,Lijstjes!$F$2),0)</f>
        <v>0</v>
      </c>
      <c r="AD35" s="14">
        <f>IF(AC35=Lijstjes!$F$2,IF($F$15=Lijstjes!$A$9,$F$16,$F$21)/COUNTIF('2. Invulblad'!$AC$29:$AC$1048576,Lijstjes!$F$2),0)</f>
        <v>0</v>
      </c>
      <c r="AF35" s="14">
        <f>IF(AE35=Lijstjes!$F$2,IF($F$15=Lijstjes!$A$10,$F$16,$F$21)/COUNTIF('2. Invulblad'!$AE$29:$AE$1048576,Lijstjes!$F$2),0)</f>
        <v>0</v>
      </c>
      <c r="AH35" s="14">
        <f>IF(AG35=Lijstjes!$F$2,IF($F$15=Lijstjes!$A$11,$F$16,$F$21)/COUNTIF('2. Invulblad'!$AG$29:$AG$1048576,Lijstjes!$F$2),0)</f>
        <v>0</v>
      </c>
    </row>
    <row r="36" spans="2:34" x14ac:dyDescent="0.35">
      <c r="B36" s="12" t="str">
        <f t="shared" si="0"/>
        <v/>
      </c>
      <c r="C36" t="str">
        <f t="shared" si="1"/>
        <v/>
      </c>
      <c r="D36" s="15" t="str">
        <f>IF(N36=0,"",IF(AND(N36&gt;0,IFERROR(SEARCH(Lijstjes!$F$2,'2. Invulblad'!O36&amp;'2. Invulblad'!Q36&amp;'2. Invulblad'!S36&amp;'2. Invulblad'!U36&amp;'2. Invulblad'!W36&amp;'2. Invulblad'!Y36&amp;'2. Invulblad'!AA36&amp;'2. Invulblad'!AC36&amp;'2. Invulblad'!AE36&amp;'2. Invulblad'!AG36&amp;'2. Invulblad'!AI36&amp;'2. Invulblad'!AJ36),0)&gt;0),"","U mag geen subsidie aanvragen voor "&amp;'2. Invulblad'!E36&amp;" "&amp;'2. Invulblad'!F36&amp;'2. Invulblad'!G36&amp;" want er is geen aangrenzende maatregel getroffen."))</f>
        <v/>
      </c>
      <c r="N36" s="20">
        <f>MIN(1500,COUNTIF('2. Invulblad'!O36:AJ36,"Ja")*750)</f>
        <v>0</v>
      </c>
      <c r="P36" s="14" t="str">
        <f>IF(O36=Lijstjes!$F$2,IF($F$15=Lijstjes!$A$2,$F$16,$F$21)/COUNTIF('2. Invulblad'!$O$29:$O$1048576,Lijstjes!$F$2),"")</f>
        <v/>
      </c>
      <c r="R36" s="5" t="str">
        <f>IF(Q36=Lijstjes!$F$2,IF($F$15=Lijstjes!$A$3,$F$16,$F$21)/COUNTIF('2. Invulblad'!$Q$29:$Q$1048576,Lijstjes!$F$2),"")</f>
        <v/>
      </c>
      <c r="T36" s="5">
        <f>IF(S36=Lijstjes!$F$2,IF($F$15=Lijstjes!$A$4,$F$16,$F$21)/COUNTIF('2. Invulblad'!$S$29:$S$1048576,Lijstjes!$F$2),0)</f>
        <v>0</v>
      </c>
      <c r="V36" s="5">
        <f>IF(U36=Lijstjes!$F$2,IF($F$15=Lijstjes!$A$5,$F$16,$F$21)/COUNTIF('2. Invulblad'!$U$29:$U$1048576,Lijstjes!$F$2),0)</f>
        <v>0</v>
      </c>
      <c r="X36" s="5" t="str">
        <f>IF(W36=Lijstjes!$F$2,IF($F$15=Lijstjes!$A$6,$F$16,$F$21)/COUNTIF('2. Invulblad'!$W$29:$W$1048576,Lijstjes!$F$2),"")</f>
        <v/>
      </c>
      <c r="Z36" s="5" t="str">
        <f>IF(Y36=Lijstjes!$F$2,IF($F$15=Lijstjes!$A$7,$F$16,$F$21)/COUNTIF('2. Invulblad'!$Y$29:$Y$1048576,Lijstjes!$F$2),"")</f>
        <v/>
      </c>
      <c r="AB36" s="14">
        <f>IF(AA36=Lijstjes!$F$2,IF($F$15=Lijstjes!$A$8,$F$16,$F$21)/COUNTIF('2. Invulblad'!$AA$29:$AA$1048576,Lijstjes!$F$2),0)</f>
        <v>0</v>
      </c>
      <c r="AD36" s="14">
        <f>IF(AC36=Lijstjes!$F$2,IF($F$15=Lijstjes!$A$9,$F$16,$F$21)/COUNTIF('2. Invulblad'!$AC$29:$AC$1048576,Lijstjes!$F$2),0)</f>
        <v>0</v>
      </c>
      <c r="AF36" s="14">
        <f>IF(AE36=Lijstjes!$F$2,IF($F$15=Lijstjes!$A$10,$F$16,$F$21)/COUNTIF('2. Invulblad'!$AE$29:$AE$1048576,Lijstjes!$F$2),0)</f>
        <v>0</v>
      </c>
      <c r="AH36" s="14">
        <f>IF(AG36=Lijstjes!$F$2,IF($F$15=Lijstjes!$A$11,$F$16,$F$21)/COUNTIF('2. Invulblad'!$AG$29:$AG$1048576,Lijstjes!$F$2),0)</f>
        <v>0</v>
      </c>
    </row>
    <row r="37" spans="2:34" x14ac:dyDescent="0.35">
      <c r="B37" s="12" t="str">
        <f t="shared" si="0"/>
        <v/>
      </c>
      <c r="C37" t="str">
        <f t="shared" si="1"/>
        <v/>
      </c>
      <c r="D37" s="15" t="str">
        <f>IF(N37=0,"",IF(AND(N37&gt;0,IFERROR(SEARCH(Lijstjes!$F$2,'2. Invulblad'!O37&amp;'2. Invulblad'!Q37&amp;'2. Invulblad'!S37&amp;'2. Invulblad'!U37&amp;'2. Invulblad'!W37&amp;'2. Invulblad'!Y37&amp;'2. Invulblad'!AA37&amp;'2. Invulblad'!AC37&amp;'2. Invulblad'!AE37&amp;'2. Invulblad'!AG37&amp;'2. Invulblad'!AI37&amp;'2. Invulblad'!AJ37),0)&gt;0),"","U mag geen subsidie aanvragen voor "&amp;'2. Invulblad'!E37&amp;" "&amp;'2. Invulblad'!F37&amp;'2. Invulblad'!G37&amp;" want er is geen aangrenzende maatregel getroffen."))</f>
        <v/>
      </c>
      <c r="N37" s="20">
        <f>MIN(1500,COUNTIF('2. Invulblad'!O37:AJ37,"Ja")*750)</f>
        <v>0</v>
      </c>
      <c r="P37" s="14" t="str">
        <f>IF(O37=Lijstjes!$F$2,IF($F$15=Lijstjes!$A$2,$F$16,$F$21)/COUNTIF('2. Invulblad'!$O$29:$O$1048576,Lijstjes!$F$2),"")</f>
        <v/>
      </c>
      <c r="R37" s="5" t="str">
        <f>IF(Q37=Lijstjes!$F$2,IF($F$15=Lijstjes!$A$3,$F$16,$F$21)/COUNTIF('2. Invulblad'!$Q$29:$Q$1048576,Lijstjes!$F$2),"")</f>
        <v/>
      </c>
      <c r="T37" s="5">
        <f>IF(S37=Lijstjes!$F$2,IF($F$15=Lijstjes!$A$4,$F$16,$F$21)/COUNTIF('2. Invulblad'!$S$29:$S$1048576,Lijstjes!$F$2),0)</f>
        <v>0</v>
      </c>
      <c r="V37" s="5">
        <f>IF(U37=Lijstjes!$F$2,IF($F$15=Lijstjes!$A$5,$F$16,$F$21)/COUNTIF('2. Invulblad'!$U$29:$U$1048576,Lijstjes!$F$2),0)</f>
        <v>0</v>
      </c>
      <c r="X37" s="5" t="str">
        <f>IF(W37=Lijstjes!$F$2,IF($F$15=Lijstjes!$A$6,$F$16,$F$21)/COUNTIF('2. Invulblad'!$W$29:$W$1048576,Lijstjes!$F$2),"")</f>
        <v/>
      </c>
      <c r="Z37" s="5" t="str">
        <f>IF(Y37=Lijstjes!$F$2,IF($F$15=Lijstjes!$A$7,$F$16,$F$21)/COUNTIF('2. Invulblad'!$Y$29:$Y$1048576,Lijstjes!$F$2),"")</f>
        <v/>
      </c>
      <c r="AB37" s="14">
        <f>IF(AA37=Lijstjes!$F$2,IF($F$15=Lijstjes!$A$8,$F$16,$F$21)/COUNTIF('2. Invulblad'!$AA$29:$AA$1048576,Lijstjes!$F$2),0)</f>
        <v>0</v>
      </c>
      <c r="AD37" s="14">
        <f>IF(AC37=Lijstjes!$F$2,IF($F$15=Lijstjes!$A$9,$F$16,$F$21)/COUNTIF('2. Invulblad'!$AC$29:$AC$1048576,Lijstjes!$F$2),0)</f>
        <v>0</v>
      </c>
      <c r="AF37" s="14">
        <f>IF(AE37=Lijstjes!$F$2,IF($F$15=Lijstjes!$A$10,$F$16,$F$21)/COUNTIF('2. Invulblad'!$AE$29:$AE$1048576,Lijstjes!$F$2),0)</f>
        <v>0</v>
      </c>
      <c r="AH37" s="14">
        <f>IF(AG37=Lijstjes!$F$2,IF($F$15=Lijstjes!$A$11,$F$16,$F$21)/COUNTIF('2. Invulblad'!$AG$29:$AG$1048576,Lijstjes!$F$2),0)</f>
        <v>0</v>
      </c>
    </row>
    <row r="38" spans="2:34" x14ac:dyDescent="0.35">
      <c r="B38" s="12" t="str">
        <f t="shared" si="0"/>
        <v/>
      </c>
      <c r="C38" t="str">
        <f t="shared" si="1"/>
        <v/>
      </c>
      <c r="D38" s="15" t="str">
        <f>IF(N38=0,"",IF(AND(N38&gt;0,IFERROR(SEARCH(Lijstjes!$F$2,'2. Invulblad'!O38&amp;'2. Invulblad'!Q38&amp;'2. Invulblad'!S38&amp;'2. Invulblad'!U38&amp;'2. Invulblad'!W38&amp;'2. Invulblad'!Y38&amp;'2. Invulblad'!AA38&amp;'2. Invulblad'!AC38&amp;'2. Invulblad'!AE38&amp;'2. Invulblad'!AG38&amp;'2. Invulblad'!AI38&amp;'2. Invulblad'!AJ38),0)&gt;0),"","U mag geen subsidie aanvragen voor "&amp;'2. Invulblad'!E38&amp;" "&amp;'2. Invulblad'!F38&amp;'2. Invulblad'!G38&amp;" want er is geen aangrenzende maatregel getroffen."))</f>
        <v/>
      </c>
      <c r="N38" s="20">
        <f>MIN(1500,COUNTIF('2. Invulblad'!O38:AJ38,"Ja")*750)</f>
        <v>0</v>
      </c>
      <c r="P38" s="14" t="str">
        <f>IF(O38=Lijstjes!$F$2,IF($F$15=Lijstjes!$A$2,$F$16,$F$21)/COUNTIF('2. Invulblad'!$O$29:$O$1048576,Lijstjes!$F$2),"")</f>
        <v/>
      </c>
      <c r="R38" s="5" t="str">
        <f>IF(Q38=Lijstjes!$F$2,IF($F$15=Lijstjes!$A$3,$F$16,$F$21)/COUNTIF('2. Invulblad'!$Q$29:$Q$1048576,Lijstjes!$F$2),"")</f>
        <v/>
      </c>
      <c r="T38" s="5">
        <f>IF(S38=Lijstjes!$F$2,IF($F$15=Lijstjes!$A$4,$F$16,$F$21)/COUNTIF('2. Invulblad'!$S$29:$S$1048576,Lijstjes!$F$2),0)</f>
        <v>0</v>
      </c>
      <c r="V38" s="5">
        <f>IF(U38=Lijstjes!$F$2,IF($F$15=Lijstjes!$A$5,$F$16,$F$21)/COUNTIF('2. Invulblad'!$U$29:$U$1048576,Lijstjes!$F$2),0)</f>
        <v>0</v>
      </c>
      <c r="X38" s="5" t="str">
        <f>IF(W38=Lijstjes!$F$2,IF($F$15=Lijstjes!$A$6,$F$16,$F$21)/COUNTIF('2. Invulblad'!$W$29:$W$1048576,Lijstjes!$F$2),"")</f>
        <v/>
      </c>
      <c r="Z38" s="5" t="str">
        <f>IF(Y38=Lijstjes!$F$2,IF($F$15=Lijstjes!$A$7,$F$16,$F$21)/COUNTIF('2. Invulblad'!$Y$29:$Y$1048576,Lijstjes!$F$2),"")</f>
        <v/>
      </c>
      <c r="AB38" s="14">
        <f>IF(AA38=Lijstjes!$F$2,IF($F$15=Lijstjes!$A$8,$F$16,$F$21)/COUNTIF('2. Invulblad'!$AA$29:$AA$1048576,Lijstjes!$F$2),0)</f>
        <v>0</v>
      </c>
      <c r="AD38" s="14">
        <f>IF(AC38=Lijstjes!$F$2,IF($F$15=Lijstjes!$A$9,$F$16,$F$21)/COUNTIF('2. Invulblad'!$AC$29:$AC$1048576,Lijstjes!$F$2),0)</f>
        <v>0</v>
      </c>
      <c r="AF38" s="14">
        <f>IF(AE38=Lijstjes!$F$2,IF($F$15=Lijstjes!$A$10,$F$16,$F$21)/COUNTIF('2. Invulblad'!$AE$29:$AE$1048576,Lijstjes!$F$2),0)</f>
        <v>0</v>
      </c>
      <c r="AH38" s="14">
        <f>IF(AG38=Lijstjes!$F$2,IF($F$15=Lijstjes!$A$11,$F$16,$F$21)/COUNTIF('2. Invulblad'!$AG$29:$AG$1048576,Lijstjes!$F$2),0)</f>
        <v>0</v>
      </c>
    </row>
    <row r="39" spans="2:34" x14ac:dyDescent="0.35">
      <c r="B39" s="12" t="str">
        <f t="shared" si="0"/>
        <v/>
      </c>
      <c r="C39" t="str">
        <f t="shared" si="1"/>
        <v/>
      </c>
      <c r="D39" s="15" t="str">
        <f>IF(N39=0,"",IF(AND(N39&gt;0,IFERROR(SEARCH(Lijstjes!$F$2,'2. Invulblad'!O39&amp;'2. Invulblad'!Q39&amp;'2. Invulblad'!S39&amp;'2. Invulblad'!U39&amp;'2. Invulblad'!W39&amp;'2. Invulblad'!Y39&amp;'2. Invulblad'!AA39&amp;'2. Invulblad'!AC39&amp;'2. Invulblad'!AE39&amp;'2. Invulblad'!AG39&amp;'2. Invulblad'!AI39&amp;'2. Invulblad'!AJ39),0)&gt;0),"","U mag geen subsidie aanvragen voor "&amp;'2. Invulblad'!E39&amp;" "&amp;'2. Invulblad'!F39&amp;'2. Invulblad'!G39&amp;" want er is geen aangrenzende maatregel getroffen."))</f>
        <v/>
      </c>
      <c r="N39" s="20">
        <f>MIN(1500,COUNTIF('2. Invulblad'!O39:AJ39,"Ja")*750)</f>
        <v>0</v>
      </c>
      <c r="P39" s="14" t="str">
        <f>IF(O39=Lijstjes!$F$2,IF($F$15=Lijstjes!$A$2,$F$16,$F$21)/COUNTIF('2. Invulblad'!$O$29:$O$1048576,Lijstjes!$F$2),"")</f>
        <v/>
      </c>
      <c r="R39" s="5" t="str">
        <f>IF(Q39=Lijstjes!$F$2,IF($F$15=Lijstjes!$A$3,$F$16,$F$21)/COUNTIF('2. Invulblad'!$Q$29:$Q$1048576,Lijstjes!$F$2),"")</f>
        <v/>
      </c>
      <c r="T39" s="5">
        <f>IF(S39=Lijstjes!$F$2,IF($F$15=Lijstjes!$A$4,$F$16,$F$21)/COUNTIF('2. Invulblad'!$S$29:$S$1048576,Lijstjes!$F$2),0)</f>
        <v>0</v>
      </c>
      <c r="V39" s="5">
        <f>IF(U39=Lijstjes!$F$2,IF($F$15=Lijstjes!$A$5,$F$16,$F$21)/COUNTIF('2. Invulblad'!$U$29:$U$1048576,Lijstjes!$F$2),0)</f>
        <v>0</v>
      </c>
      <c r="X39" s="5" t="str">
        <f>IF(W39=Lijstjes!$F$2,IF($F$15=Lijstjes!$A$6,$F$16,$F$21)/COUNTIF('2. Invulblad'!$W$29:$W$1048576,Lijstjes!$F$2),"")</f>
        <v/>
      </c>
      <c r="Z39" s="5" t="str">
        <f>IF(Y39=Lijstjes!$F$2,IF($F$15=Lijstjes!$A$7,$F$16,$F$21)/COUNTIF('2. Invulblad'!$Y$29:$Y$1048576,Lijstjes!$F$2),"")</f>
        <v/>
      </c>
      <c r="AB39" s="14">
        <f>IF(AA39=Lijstjes!$F$2,IF($F$15=Lijstjes!$A$8,$F$16,$F$21)/COUNTIF('2. Invulblad'!$AA$29:$AA$1048576,Lijstjes!$F$2),0)</f>
        <v>0</v>
      </c>
      <c r="AD39" s="14">
        <f>IF(AC39=Lijstjes!$F$2,IF($F$15=Lijstjes!$A$9,$F$16,$F$21)/COUNTIF('2. Invulblad'!$AC$29:$AC$1048576,Lijstjes!$F$2),0)</f>
        <v>0</v>
      </c>
      <c r="AF39" s="14">
        <f>IF(AE39=Lijstjes!$F$2,IF($F$15=Lijstjes!$A$10,$F$16,$F$21)/COUNTIF('2. Invulblad'!$AE$29:$AE$1048576,Lijstjes!$F$2),0)</f>
        <v>0</v>
      </c>
      <c r="AH39" s="14">
        <f>IF(AG39=Lijstjes!$F$2,IF($F$15=Lijstjes!$A$11,$F$16,$F$21)/COUNTIF('2. Invulblad'!$AG$29:$AG$1048576,Lijstjes!$F$2),0)</f>
        <v>0</v>
      </c>
    </row>
    <row r="40" spans="2:34" x14ac:dyDescent="0.35">
      <c r="B40" s="12" t="str">
        <f t="shared" si="0"/>
        <v/>
      </c>
      <c r="C40" t="str">
        <f t="shared" si="1"/>
        <v/>
      </c>
      <c r="D40" s="15" t="str">
        <f>IF(N40=0,"",IF(AND(N40&gt;0,IFERROR(SEARCH(Lijstjes!$F$2,'2. Invulblad'!O40&amp;'2. Invulblad'!Q40&amp;'2. Invulblad'!S40&amp;'2. Invulblad'!U40&amp;'2. Invulblad'!W40&amp;'2. Invulblad'!Y40&amp;'2. Invulblad'!AA40&amp;'2. Invulblad'!AC40&amp;'2. Invulblad'!AE40&amp;'2. Invulblad'!AG40&amp;'2. Invulblad'!AI40&amp;'2. Invulblad'!AJ40),0)&gt;0),"","U mag geen subsidie aanvragen voor "&amp;'2. Invulblad'!E40&amp;" "&amp;'2. Invulblad'!F40&amp;'2. Invulblad'!G40&amp;" want er is geen aangrenzende maatregel getroffen."))</f>
        <v/>
      </c>
      <c r="N40" s="20">
        <f>MIN(1500,COUNTIF('2. Invulblad'!O40:AJ40,"Ja")*750)</f>
        <v>0</v>
      </c>
      <c r="P40" s="14" t="str">
        <f>IF(O40=Lijstjes!$F$2,IF($F$15=Lijstjes!$A$2,$F$16,$F$21)/COUNTIF('2. Invulblad'!$O$29:$O$1048576,Lijstjes!$F$2),"")</f>
        <v/>
      </c>
      <c r="R40" s="5" t="str">
        <f>IF(Q40=Lijstjes!$F$2,IF($F$15=Lijstjes!$A$3,$F$16,$F$21)/COUNTIF('2. Invulblad'!$Q$29:$Q$1048576,Lijstjes!$F$2),"")</f>
        <v/>
      </c>
      <c r="T40" s="5">
        <f>IF(S40=Lijstjes!$F$2,IF($F$15=Lijstjes!$A$4,$F$16,$F$21)/COUNTIF('2. Invulblad'!$S$29:$S$1048576,Lijstjes!$F$2),0)</f>
        <v>0</v>
      </c>
      <c r="V40" s="5">
        <f>IF(U40=Lijstjes!$F$2,IF($F$15=Lijstjes!$A$5,$F$16,$F$21)/COUNTIF('2. Invulblad'!$U$29:$U$1048576,Lijstjes!$F$2),0)</f>
        <v>0</v>
      </c>
      <c r="X40" s="5" t="str">
        <f>IF(W40=Lijstjes!$F$2,IF($F$15=Lijstjes!$A$6,$F$16,$F$21)/COUNTIF('2. Invulblad'!$W$29:$W$1048576,Lijstjes!$F$2),"")</f>
        <v/>
      </c>
      <c r="Z40" s="5" t="str">
        <f>IF(Y40=Lijstjes!$F$2,IF($F$15=Lijstjes!$A$7,$F$16,$F$21)/COUNTIF('2. Invulblad'!$Y$29:$Y$1048576,Lijstjes!$F$2),"")</f>
        <v/>
      </c>
      <c r="AB40" s="14">
        <f>IF(AA40=Lijstjes!$F$2,IF($F$15=Lijstjes!$A$8,$F$16,$F$21)/COUNTIF('2. Invulblad'!$AA$29:$AA$1048576,Lijstjes!$F$2),0)</f>
        <v>0</v>
      </c>
      <c r="AD40" s="14">
        <f>IF(AC40=Lijstjes!$F$2,IF($F$15=Lijstjes!$A$9,$F$16,$F$21)/COUNTIF('2. Invulblad'!$AC$29:$AC$1048576,Lijstjes!$F$2),0)</f>
        <v>0</v>
      </c>
      <c r="AF40" s="14">
        <f>IF(AE40=Lijstjes!$F$2,IF($F$15=Lijstjes!$A$10,$F$16,$F$21)/COUNTIF('2. Invulblad'!$AE$29:$AE$1048576,Lijstjes!$F$2),0)</f>
        <v>0</v>
      </c>
      <c r="AH40" s="14">
        <f>IF(AG40=Lijstjes!$F$2,IF($F$15=Lijstjes!$A$11,$F$16,$F$21)/COUNTIF('2. Invulblad'!$AG$29:$AG$1048576,Lijstjes!$F$2),0)</f>
        <v>0</v>
      </c>
    </row>
    <row r="41" spans="2:34" x14ac:dyDescent="0.35">
      <c r="B41" s="12" t="str">
        <f t="shared" si="0"/>
        <v/>
      </c>
      <c r="C41" t="str">
        <f t="shared" si="1"/>
        <v/>
      </c>
      <c r="D41" s="15" t="str">
        <f>IF(N41=0,"",IF(AND(N41&gt;0,IFERROR(SEARCH(Lijstjes!$F$2,'2. Invulblad'!O41&amp;'2. Invulblad'!Q41&amp;'2. Invulblad'!S41&amp;'2. Invulblad'!U41&amp;'2. Invulblad'!W41&amp;'2. Invulblad'!Y41&amp;'2. Invulblad'!AA41&amp;'2. Invulblad'!AC41&amp;'2. Invulblad'!AE41&amp;'2. Invulblad'!AG41&amp;'2. Invulblad'!AI41&amp;'2. Invulblad'!AJ41),0)&gt;0),"","U mag geen subsidie aanvragen voor "&amp;'2. Invulblad'!E41&amp;" "&amp;'2. Invulblad'!F41&amp;'2. Invulblad'!G41&amp;" want er is geen aangrenzende maatregel getroffen."))</f>
        <v/>
      </c>
      <c r="N41" s="20">
        <f>MIN(1500,COUNTIF('2. Invulblad'!O41:AJ41,"Ja")*750)</f>
        <v>0</v>
      </c>
      <c r="P41" s="14" t="str">
        <f>IF(O41=Lijstjes!$F$2,IF($F$15=Lijstjes!$A$2,$F$16,$F$21)/COUNTIF('2. Invulblad'!$O$29:$O$1048576,Lijstjes!$F$2),"")</f>
        <v/>
      </c>
      <c r="R41" s="5" t="str">
        <f>IF(Q41=Lijstjes!$F$2,IF($F$15=Lijstjes!$A$3,$F$16,$F$21)/COUNTIF('2. Invulblad'!$Q$29:$Q$1048576,Lijstjes!$F$2),"")</f>
        <v/>
      </c>
      <c r="T41" s="5">
        <f>IF(S41=Lijstjes!$F$2,IF($F$15=Lijstjes!$A$4,$F$16,$F$21)/COUNTIF('2. Invulblad'!$S$29:$S$1048576,Lijstjes!$F$2),0)</f>
        <v>0</v>
      </c>
      <c r="V41" s="5">
        <f>IF(U41=Lijstjes!$F$2,IF($F$15=Lijstjes!$A$5,$F$16,$F$21)/COUNTIF('2. Invulblad'!$U$29:$U$1048576,Lijstjes!$F$2),0)</f>
        <v>0</v>
      </c>
      <c r="X41" s="5" t="str">
        <f>IF(W41=Lijstjes!$F$2,IF($F$15=Lijstjes!$A$6,$F$16,$F$21)/COUNTIF('2. Invulblad'!$W$29:$W$1048576,Lijstjes!$F$2),"")</f>
        <v/>
      </c>
      <c r="Z41" s="5" t="str">
        <f>IF(Y41=Lijstjes!$F$2,IF($F$15=Lijstjes!$A$7,$F$16,$F$21)/COUNTIF('2. Invulblad'!$Y$29:$Y$1048576,Lijstjes!$F$2),"")</f>
        <v/>
      </c>
      <c r="AB41" s="14">
        <f>IF(AA41=Lijstjes!$F$2,IF($F$15=Lijstjes!$A$8,$F$16,$F$21)/COUNTIF('2. Invulblad'!$AA$29:$AA$1048576,Lijstjes!$F$2),0)</f>
        <v>0</v>
      </c>
      <c r="AD41" s="14">
        <f>IF(AC41=Lijstjes!$F$2,IF($F$15=Lijstjes!$A$9,$F$16,$F$21)/COUNTIF('2. Invulblad'!$AC$29:$AC$1048576,Lijstjes!$F$2),0)</f>
        <v>0</v>
      </c>
      <c r="AF41" s="14">
        <f>IF(AE41=Lijstjes!$F$2,IF($F$15=Lijstjes!$A$10,$F$16,$F$21)/COUNTIF('2. Invulblad'!$AE$29:$AE$1048576,Lijstjes!$F$2),0)</f>
        <v>0</v>
      </c>
      <c r="AH41" s="14">
        <f>IF(AG41=Lijstjes!$F$2,IF($F$15=Lijstjes!$A$11,$F$16,$F$21)/COUNTIF('2. Invulblad'!$AG$29:$AG$1048576,Lijstjes!$F$2),0)</f>
        <v>0</v>
      </c>
    </row>
    <row r="42" spans="2:34" x14ac:dyDescent="0.35">
      <c r="B42" s="12" t="str">
        <f t="shared" si="0"/>
        <v/>
      </c>
      <c r="C42" t="str">
        <f t="shared" si="1"/>
        <v/>
      </c>
      <c r="D42" s="15" t="str">
        <f>IF(N42=0,"",IF(AND(N42&gt;0,IFERROR(SEARCH(Lijstjes!$F$2,'2. Invulblad'!O42&amp;'2. Invulblad'!Q42&amp;'2. Invulblad'!S42&amp;'2. Invulblad'!U42&amp;'2. Invulblad'!W42&amp;'2. Invulblad'!Y42&amp;'2. Invulblad'!AA42&amp;'2. Invulblad'!AC42&amp;'2. Invulblad'!AE42&amp;'2. Invulblad'!AG42&amp;'2. Invulblad'!AI42&amp;'2. Invulblad'!AJ42),0)&gt;0),"","U mag geen subsidie aanvragen voor "&amp;'2. Invulblad'!E42&amp;" "&amp;'2. Invulblad'!F42&amp;'2. Invulblad'!G42&amp;" want er is geen aangrenzende maatregel getroffen."))</f>
        <v/>
      </c>
      <c r="N42" s="20">
        <f>MIN(1500,COUNTIF('2. Invulblad'!O42:AJ42,"Ja")*750)</f>
        <v>0</v>
      </c>
      <c r="P42" s="14" t="str">
        <f>IF(O42=Lijstjes!$F$2,IF($F$15=Lijstjes!$A$2,$F$16,$F$21)/COUNTIF('2. Invulblad'!$O$29:$O$1048576,Lijstjes!$F$2),"")</f>
        <v/>
      </c>
      <c r="R42" s="5" t="str">
        <f>IF(Q42=Lijstjes!$F$2,IF($F$15=Lijstjes!$A$3,$F$16,$F$21)/COUNTIF('2. Invulblad'!$Q$29:$Q$1048576,Lijstjes!$F$2),"")</f>
        <v/>
      </c>
      <c r="T42" s="5">
        <f>IF(S42=Lijstjes!$F$2,IF($F$15=Lijstjes!$A$4,$F$16,$F$21)/COUNTIF('2. Invulblad'!$S$29:$S$1048576,Lijstjes!$F$2),0)</f>
        <v>0</v>
      </c>
      <c r="V42" s="5">
        <f>IF(U42=Lijstjes!$F$2,IF($F$15=Lijstjes!$A$5,$F$16,$F$21)/COUNTIF('2. Invulblad'!$U$29:$U$1048576,Lijstjes!$F$2),0)</f>
        <v>0</v>
      </c>
      <c r="X42" s="5" t="str">
        <f>IF(W42=Lijstjes!$F$2,IF($F$15=Lijstjes!$A$6,$F$16,$F$21)/COUNTIF('2. Invulblad'!$W$29:$W$1048576,Lijstjes!$F$2),"")</f>
        <v/>
      </c>
      <c r="Z42" s="5" t="str">
        <f>IF(Y42=Lijstjes!$F$2,IF($F$15=Lijstjes!$A$7,$F$16,$F$21)/COUNTIF('2. Invulblad'!$Y$29:$Y$1048576,Lijstjes!$F$2),"")</f>
        <v/>
      </c>
      <c r="AB42" s="14">
        <f>IF(AA42=Lijstjes!$F$2,IF($F$15=Lijstjes!$A$8,$F$16,$F$21)/COUNTIF('2. Invulblad'!$AA$29:$AA$1048576,Lijstjes!$F$2),0)</f>
        <v>0</v>
      </c>
      <c r="AD42" s="14">
        <f>IF(AC42=Lijstjes!$F$2,IF($F$15=Lijstjes!$A$9,$F$16,$F$21)/COUNTIF('2. Invulblad'!$AC$29:$AC$1048576,Lijstjes!$F$2),0)</f>
        <v>0</v>
      </c>
      <c r="AF42" s="14">
        <f>IF(AE42=Lijstjes!$F$2,IF($F$15=Lijstjes!$A$10,$F$16,$F$21)/COUNTIF('2. Invulblad'!$AE$29:$AE$1048576,Lijstjes!$F$2),0)</f>
        <v>0</v>
      </c>
      <c r="AH42" s="14">
        <f>IF(AG42=Lijstjes!$F$2,IF($F$15=Lijstjes!$A$11,$F$16,$F$21)/COUNTIF('2. Invulblad'!$AG$29:$AG$1048576,Lijstjes!$F$2),0)</f>
        <v>0</v>
      </c>
    </row>
    <row r="43" spans="2:34" x14ac:dyDescent="0.35">
      <c r="B43" s="12" t="str">
        <f t="shared" si="0"/>
        <v/>
      </c>
      <c r="C43" t="str">
        <f t="shared" si="1"/>
        <v/>
      </c>
      <c r="D43" s="15" t="str">
        <f>IF(N43=0,"",IF(AND(N43&gt;0,IFERROR(SEARCH(Lijstjes!$F$2,'2. Invulblad'!O43&amp;'2. Invulblad'!Q43&amp;'2. Invulblad'!S43&amp;'2. Invulblad'!U43&amp;'2. Invulblad'!W43&amp;'2. Invulblad'!Y43&amp;'2. Invulblad'!AA43&amp;'2. Invulblad'!AC43&amp;'2. Invulblad'!AE43&amp;'2. Invulblad'!AG43&amp;'2. Invulblad'!AI43&amp;'2. Invulblad'!AJ43),0)&gt;0),"","U mag geen subsidie aanvragen voor "&amp;'2. Invulblad'!E43&amp;" "&amp;'2. Invulblad'!F43&amp;'2. Invulblad'!G43&amp;" want er is geen aangrenzende maatregel getroffen."))</f>
        <v/>
      </c>
      <c r="N43" s="20">
        <f>MIN(1500,COUNTIF('2. Invulblad'!O43:AJ43,"Ja")*750)</f>
        <v>0</v>
      </c>
      <c r="P43" s="14" t="str">
        <f>IF(O43=Lijstjes!$F$2,IF($F$15=Lijstjes!$A$2,$F$16,$F$21)/COUNTIF('2. Invulblad'!$O$29:$O$1048576,Lijstjes!$F$2),"")</f>
        <v/>
      </c>
      <c r="R43" s="5" t="str">
        <f>IF(Q43=Lijstjes!$F$2,IF($F$15=Lijstjes!$A$3,$F$16,$F$21)/COUNTIF('2. Invulblad'!$Q$29:$Q$1048576,Lijstjes!$F$2),"")</f>
        <v/>
      </c>
      <c r="T43" s="5">
        <f>IF(S43=Lijstjes!$F$2,IF($F$15=Lijstjes!$A$4,$F$16,$F$21)/COUNTIF('2. Invulblad'!$S$29:$S$1048576,Lijstjes!$F$2),0)</f>
        <v>0</v>
      </c>
      <c r="V43" s="5">
        <f>IF(U43=Lijstjes!$F$2,IF($F$15=Lijstjes!$A$5,$F$16,$F$21)/COUNTIF('2. Invulblad'!$U$29:$U$1048576,Lijstjes!$F$2),0)</f>
        <v>0</v>
      </c>
      <c r="X43" s="5" t="str">
        <f>IF(W43=Lijstjes!$F$2,IF($F$15=Lijstjes!$A$6,$F$16,$F$21)/COUNTIF('2. Invulblad'!$W$29:$W$1048576,Lijstjes!$F$2),"")</f>
        <v/>
      </c>
      <c r="Z43" s="5" t="str">
        <f>IF(Y43=Lijstjes!$F$2,IF($F$15=Lijstjes!$A$7,$F$16,$F$21)/COUNTIF('2. Invulblad'!$Y$29:$Y$1048576,Lijstjes!$F$2),"")</f>
        <v/>
      </c>
      <c r="AB43" s="14">
        <f>IF(AA43=Lijstjes!$F$2,IF($F$15=Lijstjes!$A$8,$F$16,$F$21)/COUNTIF('2. Invulblad'!$AA$29:$AA$1048576,Lijstjes!$F$2),0)</f>
        <v>0</v>
      </c>
      <c r="AD43" s="14">
        <f>IF(AC43=Lijstjes!$F$2,IF($F$15=Lijstjes!$A$9,$F$16,$F$21)/COUNTIF('2. Invulblad'!$AC$29:$AC$1048576,Lijstjes!$F$2),0)</f>
        <v>0</v>
      </c>
      <c r="AF43" s="14">
        <f>IF(AE43=Lijstjes!$F$2,IF($F$15=Lijstjes!$A$10,$F$16,$F$21)/COUNTIF('2. Invulblad'!$AE$29:$AE$1048576,Lijstjes!$F$2),0)</f>
        <v>0</v>
      </c>
      <c r="AH43" s="14">
        <f>IF(AG43=Lijstjes!$F$2,IF($F$15=Lijstjes!$A$11,$F$16,$F$21)/COUNTIF('2. Invulblad'!$AG$29:$AG$1048576,Lijstjes!$F$2),0)</f>
        <v>0</v>
      </c>
    </row>
    <row r="44" spans="2:34" x14ac:dyDescent="0.35">
      <c r="B44" s="12" t="str">
        <f t="shared" si="0"/>
        <v/>
      </c>
      <c r="C44" t="str">
        <f t="shared" si="1"/>
        <v/>
      </c>
      <c r="D44" s="15" t="str">
        <f>IF(N44=0,"",IF(AND(N44&gt;0,IFERROR(SEARCH(Lijstjes!$F$2,'2. Invulblad'!O44&amp;'2. Invulblad'!Q44&amp;'2. Invulblad'!S44&amp;'2. Invulblad'!U44&amp;'2. Invulblad'!W44&amp;'2. Invulblad'!Y44&amp;'2. Invulblad'!AA44&amp;'2. Invulblad'!AC44&amp;'2. Invulblad'!AE44&amp;'2. Invulblad'!AG44&amp;'2. Invulblad'!AI44&amp;'2. Invulblad'!AJ44),0)&gt;0),"","U mag geen subsidie aanvragen voor "&amp;'2. Invulblad'!E44&amp;" "&amp;'2. Invulblad'!F44&amp;'2. Invulblad'!G44&amp;" want er is geen aangrenzende maatregel getroffen."))</f>
        <v/>
      </c>
      <c r="N44" s="20">
        <f>MIN(1500,COUNTIF('2. Invulblad'!O44:AJ44,"Ja")*750)</f>
        <v>0</v>
      </c>
      <c r="P44" s="14" t="str">
        <f>IF(O44=Lijstjes!$F$2,IF($F$15=Lijstjes!$A$2,$F$16,$F$21)/COUNTIF('2. Invulblad'!$O$29:$O$1048576,Lijstjes!$F$2),"")</f>
        <v/>
      </c>
      <c r="R44" s="5" t="str">
        <f>IF(Q44=Lijstjes!$F$2,IF($F$15=Lijstjes!$A$3,$F$16,$F$21)/COUNTIF('2. Invulblad'!$Q$29:$Q$1048576,Lijstjes!$F$2),"")</f>
        <v/>
      </c>
      <c r="T44" s="5">
        <f>IF(S44=Lijstjes!$F$2,IF($F$15=Lijstjes!$A$4,$F$16,$F$21)/COUNTIF('2. Invulblad'!$S$29:$S$1048576,Lijstjes!$F$2),0)</f>
        <v>0</v>
      </c>
      <c r="V44" s="5">
        <f>IF(U44=Lijstjes!$F$2,IF($F$15=Lijstjes!$A$5,$F$16,$F$21)/COUNTIF('2. Invulblad'!$U$29:$U$1048576,Lijstjes!$F$2),0)</f>
        <v>0</v>
      </c>
      <c r="X44" s="5" t="str">
        <f>IF(W44=Lijstjes!$F$2,IF($F$15=Lijstjes!$A$6,$F$16,$F$21)/COUNTIF('2. Invulblad'!$W$29:$W$1048576,Lijstjes!$F$2),"")</f>
        <v/>
      </c>
      <c r="Z44" s="5" t="str">
        <f>IF(Y44=Lijstjes!$F$2,IF($F$15=Lijstjes!$A$7,$F$16,$F$21)/COUNTIF('2. Invulblad'!$Y$29:$Y$1048576,Lijstjes!$F$2),"")</f>
        <v/>
      </c>
      <c r="AB44" s="14">
        <f>IF(AA44=Lijstjes!$F$2,IF($F$15=Lijstjes!$A$8,$F$16,$F$21)/COUNTIF('2. Invulblad'!$AA$29:$AA$1048576,Lijstjes!$F$2),0)</f>
        <v>0</v>
      </c>
      <c r="AD44" s="14">
        <f>IF(AC44=Lijstjes!$F$2,IF($F$15=Lijstjes!$A$9,$F$16,$F$21)/COUNTIF('2. Invulblad'!$AC$29:$AC$1048576,Lijstjes!$F$2),0)</f>
        <v>0</v>
      </c>
      <c r="AF44" s="14">
        <f>IF(AE44=Lijstjes!$F$2,IF($F$15=Lijstjes!$A$10,$F$16,$F$21)/COUNTIF('2. Invulblad'!$AE$29:$AE$1048576,Lijstjes!$F$2),0)</f>
        <v>0</v>
      </c>
      <c r="AH44" s="14">
        <f>IF(AG44=Lijstjes!$F$2,IF($F$15=Lijstjes!$A$11,$F$16,$F$21)/COUNTIF('2. Invulblad'!$AG$29:$AG$1048576,Lijstjes!$F$2),0)</f>
        <v>0</v>
      </c>
    </row>
    <row r="45" spans="2:34" x14ac:dyDescent="0.35">
      <c r="B45" s="12" t="str">
        <f t="shared" si="0"/>
        <v/>
      </c>
      <c r="C45" t="str">
        <f t="shared" si="1"/>
        <v/>
      </c>
      <c r="D45" s="15" t="str">
        <f>IF(N45=0,"",IF(AND(N45&gt;0,IFERROR(SEARCH(Lijstjes!$F$2,'2. Invulblad'!O45&amp;'2. Invulblad'!Q45&amp;'2. Invulblad'!S45&amp;'2. Invulblad'!U45&amp;'2. Invulblad'!W45&amp;'2. Invulblad'!Y45&amp;'2. Invulblad'!AA45&amp;'2. Invulblad'!AC45&amp;'2. Invulblad'!AE45&amp;'2. Invulblad'!AG45&amp;'2. Invulblad'!AI45&amp;'2. Invulblad'!AJ45),0)&gt;0),"","U mag geen subsidie aanvragen voor "&amp;'2. Invulblad'!E45&amp;" "&amp;'2. Invulblad'!F45&amp;'2. Invulblad'!G45&amp;" want er is geen aangrenzende maatregel getroffen."))</f>
        <v/>
      </c>
      <c r="N45" s="20">
        <f>MIN(1500,COUNTIF('2. Invulblad'!O45:AJ45,"Ja")*750)</f>
        <v>0</v>
      </c>
      <c r="P45" s="14" t="str">
        <f>IF(O45=Lijstjes!$F$2,IF($F$15=Lijstjes!$A$2,$F$16,$F$21)/COUNTIF('2. Invulblad'!$O$29:$O$1048576,Lijstjes!$F$2),"")</f>
        <v/>
      </c>
      <c r="R45" s="5" t="str">
        <f>IF(Q45=Lijstjes!$F$2,IF($F$15=Lijstjes!$A$3,$F$16,$F$21)/COUNTIF('2. Invulblad'!$Q$29:$Q$1048576,Lijstjes!$F$2),"")</f>
        <v/>
      </c>
      <c r="T45" s="5">
        <f>IF(S45=Lijstjes!$F$2,IF($F$15=Lijstjes!$A$4,$F$16,$F$21)/COUNTIF('2. Invulblad'!$S$29:$S$1048576,Lijstjes!$F$2),0)</f>
        <v>0</v>
      </c>
      <c r="V45" s="5">
        <f>IF(U45=Lijstjes!$F$2,IF($F$15=Lijstjes!$A$5,$F$16,$F$21)/COUNTIF('2. Invulblad'!$U$29:$U$1048576,Lijstjes!$F$2),0)</f>
        <v>0</v>
      </c>
      <c r="X45" s="5" t="str">
        <f>IF(W45=Lijstjes!$F$2,IF($F$15=Lijstjes!$A$6,$F$16,$F$21)/COUNTIF('2. Invulblad'!$W$29:$W$1048576,Lijstjes!$F$2),"")</f>
        <v/>
      </c>
      <c r="Z45" s="5" t="str">
        <f>IF(Y45=Lijstjes!$F$2,IF($F$15=Lijstjes!$A$7,$F$16,$F$21)/COUNTIF('2. Invulblad'!$Y$29:$Y$1048576,Lijstjes!$F$2),"")</f>
        <v/>
      </c>
      <c r="AB45" s="14">
        <f>IF(AA45=Lijstjes!$F$2,IF($F$15=Lijstjes!$A$8,$F$16,$F$21)/COUNTIF('2. Invulblad'!$AA$29:$AA$1048576,Lijstjes!$F$2),0)</f>
        <v>0</v>
      </c>
      <c r="AD45" s="14">
        <f>IF(AC45=Lijstjes!$F$2,IF($F$15=Lijstjes!$A$9,$F$16,$F$21)/COUNTIF('2. Invulblad'!$AC$29:$AC$1048576,Lijstjes!$F$2),0)</f>
        <v>0</v>
      </c>
      <c r="AF45" s="14">
        <f>IF(AE45=Lijstjes!$F$2,IF($F$15=Lijstjes!$A$10,$F$16,$F$21)/COUNTIF('2. Invulblad'!$AE$29:$AE$1048576,Lijstjes!$F$2),0)</f>
        <v>0</v>
      </c>
      <c r="AH45" s="14">
        <f>IF(AG45=Lijstjes!$F$2,IF($F$15=Lijstjes!$A$11,$F$16,$F$21)/COUNTIF('2. Invulblad'!$AG$29:$AG$1048576,Lijstjes!$F$2),0)</f>
        <v>0</v>
      </c>
    </row>
    <row r="46" spans="2:34" x14ac:dyDescent="0.35">
      <c r="B46" s="12" t="str">
        <f t="shared" si="0"/>
        <v/>
      </c>
      <c r="C46" t="str">
        <f t="shared" si="1"/>
        <v/>
      </c>
      <c r="D46" s="15" t="str">
        <f>IF(N46=0,"",IF(AND(N46&gt;0,IFERROR(SEARCH(Lijstjes!$F$2,'2. Invulblad'!O46&amp;'2. Invulblad'!Q46&amp;'2. Invulblad'!S46&amp;'2. Invulblad'!U46&amp;'2. Invulblad'!W46&amp;'2. Invulblad'!Y46&amp;'2. Invulblad'!AA46&amp;'2. Invulblad'!AC46&amp;'2. Invulblad'!AE46&amp;'2. Invulblad'!AG46&amp;'2. Invulblad'!AI46&amp;'2. Invulblad'!AJ46),0)&gt;0),"","U mag geen subsidie aanvragen voor "&amp;'2. Invulblad'!E46&amp;" "&amp;'2. Invulblad'!F46&amp;'2. Invulblad'!G46&amp;" want er is geen aangrenzende maatregel getroffen."))</f>
        <v/>
      </c>
      <c r="N46" s="20">
        <f>MIN(1500,COUNTIF('2. Invulblad'!O46:AJ46,"Ja")*750)</f>
        <v>0</v>
      </c>
      <c r="P46" s="14" t="str">
        <f>IF(O46=Lijstjes!$F$2,IF($F$15=Lijstjes!$A$2,$F$16,$F$21)/COUNTIF('2. Invulblad'!$O$29:$O$1048576,Lijstjes!$F$2),"")</f>
        <v/>
      </c>
      <c r="R46" s="5" t="str">
        <f>IF(Q46=Lijstjes!$F$2,IF($F$15=Lijstjes!$A$3,$F$16,$F$21)/COUNTIF('2. Invulblad'!$Q$29:$Q$1048576,Lijstjes!$F$2),"")</f>
        <v/>
      </c>
      <c r="T46" s="5">
        <f>IF(S46=Lijstjes!$F$2,IF($F$15=Lijstjes!$A$4,$F$16,$F$21)/COUNTIF('2. Invulblad'!$S$29:$S$1048576,Lijstjes!$F$2),0)</f>
        <v>0</v>
      </c>
      <c r="V46" s="5">
        <f>IF(U46=Lijstjes!$F$2,IF($F$15=Lijstjes!$A$5,$F$16,$F$21)/COUNTIF('2. Invulblad'!$U$29:$U$1048576,Lijstjes!$F$2),0)</f>
        <v>0</v>
      </c>
      <c r="X46" s="5" t="str">
        <f>IF(W46=Lijstjes!$F$2,IF($F$15=Lijstjes!$A$6,$F$16,$F$21)/COUNTIF('2. Invulblad'!$W$29:$W$1048576,Lijstjes!$F$2),"")</f>
        <v/>
      </c>
      <c r="Z46" s="5" t="str">
        <f>IF(Y46=Lijstjes!$F$2,IF($F$15=Lijstjes!$A$7,$F$16,$F$21)/COUNTIF('2. Invulblad'!$Y$29:$Y$1048576,Lijstjes!$F$2),"")</f>
        <v/>
      </c>
      <c r="AB46" s="14">
        <f>IF(AA46=Lijstjes!$F$2,IF($F$15=Lijstjes!$A$8,$F$16,$F$21)/COUNTIF('2. Invulblad'!$AA$29:$AA$1048576,Lijstjes!$F$2),0)</f>
        <v>0</v>
      </c>
      <c r="AD46" s="14">
        <f>IF(AC46=Lijstjes!$F$2,IF($F$15=Lijstjes!$A$9,$F$16,$F$21)/COUNTIF('2. Invulblad'!$AC$29:$AC$1048576,Lijstjes!$F$2),0)</f>
        <v>0</v>
      </c>
      <c r="AF46" s="14">
        <f>IF(AE46=Lijstjes!$F$2,IF($F$15=Lijstjes!$A$10,$F$16,$F$21)/COUNTIF('2. Invulblad'!$AE$29:$AE$1048576,Lijstjes!$F$2),0)</f>
        <v>0</v>
      </c>
      <c r="AH46" s="14">
        <f>IF(AG46=Lijstjes!$F$2,IF($F$15=Lijstjes!$A$11,$F$16,$F$21)/COUNTIF('2. Invulblad'!$AG$29:$AG$1048576,Lijstjes!$F$2),0)</f>
        <v>0</v>
      </c>
    </row>
    <row r="47" spans="2:34" x14ac:dyDescent="0.35">
      <c r="B47" s="12" t="str">
        <f t="shared" si="0"/>
        <v/>
      </c>
      <c r="C47" t="str">
        <f t="shared" si="1"/>
        <v/>
      </c>
      <c r="D47" s="15" t="str">
        <f>IF(N47=0,"",IF(AND(N47&gt;0,IFERROR(SEARCH(Lijstjes!$F$2,'2. Invulblad'!O47&amp;'2. Invulblad'!Q47&amp;'2. Invulblad'!S47&amp;'2. Invulblad'!U47&amp;'2. Invulblad'!W47&amp;'2. Invulblad'!Y47&amp;'2. Invulblad'!AA47&amp;'2. Invulblad'!AC47&amp;'2. Invulblad'!AE47&amp;'2. Invulblad'!AG47&amp;'2. Invulblad'!AI47&amp;'2. Invulblad'!AJ47),0)&gt;0),"","U mag geen subsidie aanvragen voor "&amp;'2. Invulblad'!E47&amp;" "&amp;'2. Invulblad'!F47&amp;'2. Invulblad'!G47&amp;" want er is geen aangrenzende maatregel getroffen."))</f>
        <v/>
      </c>
      <c r="N47" s="20">
        <f>MIN(1500,COUNTIF('2. Invulblad'!O47:AJ47,"Ja")*750)</f>
        <v>0</v>
      </c>
      <c r="P47" s="14" t="str">
        <f>IF(O47=Lijstjes!$F$2,IF($F$15=Lijstjes!$A$2,$F$16,$F$21)/COUNTIF('2. Invulblad'!$O$29:$O$1048576,Lijstjes!$F$2),"")</f>
        <v/>
      </c>
      <c r="R47" s="5" t="str">
        <f>IF(Q47=Lijstjes!$F$2,IF($F$15=Lijstjes!$A$3,$F$16,$F$21)/COUNTIF('2. Invulblad'!$Q$29:$Q$1048576,Lijstjes!$F$2),"")</f>
        <v/>
      </c>
      <c r="T47" s="5">
        <f>IF(S47=Lijstjes!$F$2,IF($F$15=Lijstjes!$A$4,$F$16,$F$21)/COUNTIF('2. Invulblad'!$S$29:$S$1048576,Lijstjes!$F$2),0)</f>
        <v>0</v>
      </c>
      <c r="V47" s="5">
        <f>IF(U47=Lijstjes!$F$2,IF($F$15=Lijstjes!$A$5,$F$16,$F$21)/COUNTIF('2. Invulblad'!$U$29:$U$1048576,Lijstjes!$F$2),0)</f>
        <v>0</v>
      </c>
      <c r="X47" s="5" t="str">
        <f>IF(W47=Lijstjes!$F$2,IF($F$15=Lijstjes!$A$6,$F$16,$F$21)/COUNTIF('2. Invulblad'!$W$29:$W$1048576,Lijstjes!$F$2),"")</f>
        <v/>
      </c>
      <c r="Z47" s="5" t="str">
        <f>IF(Y47=Lijstjes!$F$2,IF($F$15=Lijstjes!$A$7,$F$16,$F$21)/COUNTIF('2. Invulblad'!$Y$29:$Y$1048576,Lijstjes!$F$2),"")</f>
        <v/>
      </c>
      <c r="AB47" s="14">
        <f>IF(AA47=Lijstjes!$F$2,IF($F$15=Lijstjes!$A$8,$F$16,$F$21)/COUNTIF('2. Invulblad'!$AA$29:$AA$1048576,Lijstjes!$F$2),0)</f>
        <v>0</v>
      </c>
      <c r="AD47" s="14">
        <f>IF(AC47=Lijstjes!$F$2,IF($F$15=Lijstjes!$A$9,$F$16,$F$21)/COUNTIF('2. Invulblad'!$AC$29:$AC$1048576,Lijstjes!$F$2),0)</f>
        <v>0</v>
      </c>
      <c r="AF47" s="14">
        <f>IF(AE47=Lijstjes!$F$2,IF($F$15=Lijstjes!$A$10,$F$16,$F$21)/COUNTIF('2. Invulblad'!$AE$29:$AE$1048576,Lijstjes!$F$2),0)</f>
        <v>0</v>
      </c>
      <c r="AH47" s="14">
        <f>IF(AG47=Lijstjes!$F$2,IF($F$15=Lijstjes!$A$11,$F$16,$F$21)/COUNTIF('2. Invulblad'!$AG$29:$AG$1048576,Lijstjes!$F$2),0)</f>
        <v>0</v>
      </c>
    </row>
    <row r="48" spans="2:34" x14ac:dyDescent="0.35">
      <c r="B48" s="12" t="str">
        <f t="shared" si="0"/>
        <v/>
      </c>
      <c r="C48" t="str">
        <f t="shared" si="1"/>
        <v/>
      </c>
      <c r="D48" s="15" t="str">
        <f>IF(N48=0,"",IF(AND(N48&gt;0,IFERROR(SEARCH(Lijstjes!$F$2,'2. Invulblad'!O48&amp;'2. Invulblad'!Q48&amp;'2. Invulblad'!S48&amp;'2. Invulblad'!U48&amp;'2. Invulblad'!W48&amp;'2. Invulblad'!Y48&amp;'2. Invulblad'!AA48&amp;'2. Invulblad'!AC48&amp;'2. Invulblad'!AE48&amp;'2. Invulblad'!AG48&amp;'2. Invulblad'!AI48&amp;'2. Invulblad'!AJ48),0)&gt;0),"","U mag geen subsidie aanvragen voor "&amp;'2. Invulblad'!E48&amp;" "&amp;'2. Invulblad'!F48&amp;'2. Invulblad'!G48&amp;" want er is geen aangrenzende maatregel getroffen."))</f>
        <v/>
      </c>
      <c r="N48" s="20">
        <f>MIN(1500,COUNTIF('2. Invulblad'!O48:AJ48,"Ja")*750)</f>
        <v>0</v>
      </c>
      <c r="P48" s="14" t="str">
        <f>IF(O48=Lijstjes!$F$2,IF($F$15=Lijstjes!$A$2,$F$16,$F$21)/COUNTIF('2. Invulblad'!$O$29:$O$1048576,Lijstjes!$F$2),"")</f>
        <v/>
      </c>
      <c r="R48" s="5" t="str">
        <f>IF(Q48=Lijstjes!$F$2,IF($F$15=Lijstjes!$A$3,$F$16,$F$21)/COUNTIF('2. Invulblad'!$Q$29:$Q$1048576,Lijstjes!$F$2),"")</f>
        <v/>
      </c>
      <c r="T48" s="5">
        <f>IF(S48=Lijstjes!$F$2,IF($F$15=Lijstjes!$A$4,$F$16,$F$21)/COUNTIF('2. Invulblad'!$S$29:$S$1048576,Lijstjes!$F$2),0)</f>
        <v>0</v>
      </c>
      <c r="V48" s="5">
        <f>IF(U48=Lijstjes!$F$2,IF($F$15=Lijstjes!$A$5,$F$16,$F$21)/COUNTIF('2. Invulblad'!$U$29:$U$1048576,Lijstjes!$F$2),0)</f>
        <v>0</v>
      </c>
      <c r="X48" s="5" t="str">
        <f>IF(W48=Lijstjes!$F$2,IF($F$15=Lijstjes!$A$6,$F$16,$F$21)/COUNTIF('2. Invulblad'!$W$29:$W$1048576,Lijstjes!$F$2),"")</f>
        <v/>
      </c>
      <c r="Z48" s="5" t="str">
        <f>IF(Y48=Lijstjes!$F$2,IF($F$15=Lijstjes!$A$7,$F$16,$F$21)/COUNTIF('2. Invulblad'!$Y$29:$Y$1048576,Lijstjes!$F$2),"")</f>
        <v/>
      </c>
      <c r="AB48" s="14">
        <f>IF(AA48=Lijstjes!$F$2,IF($F$15=Lijstjes!$A$8,$F$16,$F$21)/COUNTIF('2. Invulblad'!$AA$29:$AA$1048576,Lijstjes!$F$2),0)</f>
        <v>0</v>
      </c>
      <c r="AD48" s="14">
        <f>IF(AC48=Lijstjes!$F$2,IF($F$15=Lijstjes!$A$9,$F$16,$F$21)/COUNTIF('2. Invulblad'!$AC$29:$AC$1048576,Lijstjes!$F$2),0)</f>
        <v>0</v>
      </c>
      <c r="AF48" s="14">
        <f>IF(AE48=Lijstjes!$F$2,IF($F$15=Lijstjes!$A$10,$F$16,$F$21)/COUNTIF('2. Invulblad'!$AE$29:$AE$1048576,Lijstjes!$F$2),0)</f>
        <v>0</v>
      </c>
      <c r="AH48" s="14">
        <f>IF(AG48=Lijstjes!$F$2,IF($F$15=Lijstjes!$A$11,$F$16,$F$21)/COUNTIF('2. Invulblad'!$AG$29:$AG$1048576,Lijstjes!$F$2),0)</f>
        <v>0</v>
      </c>
    </row>
    <row r="49" spans="2:34" x14ac:dyDescent="0.35">
      <c r="B49" s="12" t="str">
        <f t="shared" si="0"/>
        <v/>
      </c>
      <c r="C49" t="str">
        <f t="shared" si="1"/>
        <v/>
      </c>
      <c r="D49" s="15" t="str">
        <f>IF(N49=0,"",IF(AND(N49&gt;0,IFERROR(SEARCH(Lijstjes!$F$2,'2. Invulblad'!O49&amp;'2. Invulblad'!Q49&amp;'2. Invulblad'!S49&amp;'2. Invulblad'!U49&amp;'2. Invulblad'!W49&amp;'2. Invulblad'!Y49&amp;'2. Invulblad'!AA49&amp;'2. Invulblad'!AC49&amp;'2. Invulblad'!AE49&amp;'2. Invulblad'!AG49&amp;'2. Invulblad'!AI49&amp;'2. Invulblad'!AJ49),0)&gt;0),"","U mag geen subsidie aanvragen voor "&amp;'2. Invulblad'!E49&amp;" "&amp;'2. Invulblad'!F49&amp;'2. Invulblad'!G49&amp;" want er is geen aangrenzende maatregel getroffen."))</f>
        <v/>
      </c>
      <c r="N49" s="20">
        <f>MIN(1500,COUNTIF('2. Invulblad'!O49:AJ49,"Ja")*750)</f>
        <v>0</v>
      </c>
      <c r="P49" s="14" t="str">
        <f>IF(O49=Lijstjes!$F$2,IF($F$15=Lijstjes!$A$2,$F$16,$F$21)/COUNTIF('2. Invulblad'!$O$29:$O$1048576,Lijstjes!$F$2),"")</f>
        <v/>
      </c>
      <c r="R49" s="5" t="str">
        <f>IF(Q49=Lijstjes!$F$2,IF($F$15=Lijstjes!$A$3,$F$16,$F$21)/COUNTIF('2. Invulblad'!$Q$29:$Q$1048576,Lijstjes!$F$2),"")</f>
        <v/>
      </c>
      <c r="T49" s="5">
        <f>IF(S49=Lijstjes!$F$2,IF($F$15=Lijstjes!$A$4,$F$16,$F$21)/COUNTIF('2. Invulblad'!$S$29:$S$1048576,Lijstjes!$F$2),0)</f>
        <v>0</v>
      </c>
      <c r="V49" s="5">
        <f>IF(U49=Lijstjes!$F$2,IF($F$15=Lijstjes!$A$5,$F$16,$F$21)/COUNTIF('2. Invulblad'!$U$29:$U$1048576,Lijstjes!$F$2),0)</f>
        <v>0</v>
      </c>
      <c r="X49" s="5" t="str">
        <f>IF(W49=Lijstjes!$F$2,IF($F$15=Lijstjes!$A$6,$F$16,$F$21)/COUNTIF('2. Invulblad'!$W$29:$W$1048576,Lijstjes!$F$2),"")</f>
        <v/>
      </c>
      <c r="Z49" s="5" t="str">
        <f>IF(Y49=Lijstjes!$F$2,IF($F$15=Lijstjes!$A$7,$F$16,$F$21)/COUNTIF('2. Invulblad'!$Y$29:$Y$1048576,Lijstjes!$F$2),"")</f>
        <v/>
      </c>
      <c r="AB49" s="14">
        <f>IF(AA49=Lijstjes!$F$2,IF($F$15=Lijstjes!$A$8,$F$16,$F$21)/COUNTIF('2. Invulblad'!$AA$29:$AA$1048576,Lijstjes!$F$2),0)</f>
        <v>0</v>
      </c>
      <c r="AD49" s="14">
        <f>IF(AC49=Lijstjes!$F$2,IF($F$15=Lijstjes!$A$9,$F$16,$F$21)/COUNTIF('2. Invulblad'!$AC$29:$AC$1048576,Lijstjes!$F$2),0)</f>
        <v>0</v>
      </c>
      <c r="AF49" s="14">
        <f>IF(AE49=Lijstjes!$F$2,IF($F$15=Lijstjes!$A$10,$F$16,$F$21)/COUNTIF('2. Invulblad'!$AE$29:$AE$1048576,Lijstjes!$F$2),0)</f>
        <v>0</v>
      </c>
      <c r="AH49" s="14">
        <f>IF(AG49=Lijstjes!$F$2,IF($F$15=Lijstjes!$A$11,$F$16,$F$21)/COUNTIF('2. Invulblad'!$AG$29:$AG$1048576,Lijstjes!$F$2),0)</f>
        <v>0</v>
      </c>
    </row>
    <row r="50" spans="2:34" x14ac:dyDescent="0.35">
      <c r="B50" s="12" t="str">
        <f t="shared" si="0"/>
        <v/>
      </c>
      <c r="C50" t="str">
        <f t="shared" si="1"/>
        <v/>
      </c>
      <c r="D50" s="15" t="str">
        <f>IF(N50=0,"",IF(AND(N50&gt;0,IFERROR(SEARCH(Lijstjes!$F$2,'2. Invulblad'!O50&amp;'2. Invulblad'!Q50&amp;'2. Invulblad'!S50&amp;'2. Invulblad'!U50&amp;'2. Invulblad'!W50&amp;'2. Invulblad'!Y50&amp;'2. Invulblad'!AA50&amp;'2. Invulblad'!AC50&amp;'2. Invulblad'!AE50&amp;'2. Invulblad'!AG50&amp;'2. Invulblad'!AI50&amp;'2. Invulblad'!AJ50),0)&gt;0),"","U mag geen subsidie aanvragen voor "&amp;'2. Invulblad'!E50&amp;" "&amp;'2. Invulblad'!F50&amp;'2. Invulblad'!G50&amp;" want er is geen aangrenzende maatregel getroffen."))</f>
        <v/>
      </c>
      <c r="N50" s="20">
        <f>MIN(1500,COUNTIF('2. Invulblad'!O50:AJ50,"Ja")*750)</f>
        <v>0</v>
      </c>
      <c r="P50" s="14" t="str">
        <f>IF(O50=Lijstjes!$F$2,IF($F$15=Lijstjes!$A$2,$F$16,$F$21)/COUNTIF('2. Invulblad'!$O$29:$O$1048576,Lijstjes!$F$2),"")</f>
        <v/>
      </c>
      <c r="R50" s="5" t="str">
        <f>IF(Q50=Lijstjes!$F$2,IF($F$15=Lijstjes!$A$3,$F$16,$F$21)/COUNTIF('2. Invulblad'!$Q$29:$Q$1048576,Lijstjes!$F$2),"")</f>
        <v/>
      </c>
      <c r="T50" s="5">
        <f>IF(S50=Lijstjes!$F$2,IF($F$15=Lijstjes!$A$4,$F$16,$F$21)/COUNTIF('2. Invulblad'!$S$29:$S$1048576,Lijstjes!$F$2),0)</f>
        <v>0</v>
      </c>
      <c r="V50" s="5">
        <f>IF(U50=Lijstjes!$F$2,IF($F$15=Lijstjes!$A$5,$F$16,$F$21)/COUNTIF('2. Invulblad'!$U$29:$U$1048576,Lijstjes!$F$2),0)</f>
        <v>0</v>
      </c>
      <c r="X50" s="5" t="str">
        <f>IF(W50=Lijstjes!$F$2,IF($F$15=Lijstjes!$A$6,$F$16,$F$21)/COUNTIF('2. Invulblad'!$W$29:$W$1048576,Lijstjes!$F$2),"")</f>
        <v/>
      </c>
      <c r="Z50" s="5" t="str">
        <f>IF(Y50=Lijstjes!$F$2,IF($F$15=Lijstjes!$A$7,$F$16,$F$21)/COUNTIF('2. Invulblad'!$Y$29:$Y$1048576,Lijstjes!$F$2),"")</f>
        <v/>
      </c>
      <c r="AB50" s="14">
        <f>IF(AA50=Lijstjes!$F$2,IF($F$15=Lijstjes!$A$8,$F$16,$F$21)/COUNTIF('2. Invulblad'!$AA$29:$AA$1048576,Lijstjes!$F$2),0)</f>
        <v>0</v>
      </c>
      <c r="AD50" s="14">
        <f>IF(AC50=Lijstjes!$F$2,IF($F$15=Lijstjes!$A$9,$F$16,$F$21)/COUNTIF('2. Invulblad'!$AC$29:$AC$1048576,Lijstjes!$F$2),0)</f>
        <v>0</v>
      </c>
      <c r="AF50" s="14">
        <f>IF(AE50=Lijstjes!$F$2,IF($F$15=Lijstjes!$A$10,$F$16,$F$21)/COUNTIF('2. Invulblad'!$AE$29:$AE$1048576,Lijstjes!$F$2),0)</f>
        <v>0</v>
      </c>
      <c r="AH50" s="14">
        <f>IF(AG50=Lijstjes!$F$2,IF($F$15=Lijstjes!$A$11,$F$16,$F$21)/COUNTIF('2. Invulblad'!$AG$29:$AG$1048576,Lijstjes!$F$2),0)</f>
        <v>0</v>
      </c>
    </row>
    <row r="51" spans="2:34" x14ac:dyDescent="0.35">
      <c r="B51" s="12" t="str">
        <f t="shared" si="0"/>
        <v/>
      </c>
      <c r="C51" t="str">
        <f t="shared" si="1"/>
        <v/>
      </c>
      <c r="D51" s="15" t="str">
        <f>IF(N51=0,"",IF(AND(N51&gt;0,IFERROR(SEARCH(Lijstjes!$F$2,'2. Invulblad'!O51&amp;'2. Invulblad'!Q51&amp;'2. Invulblad'!S51&amp;'2. Invulblad'!U51&amp;'2. Invulblad'!W51&amp;'2. Invulblad'!Y51&amp;'2. Invulblad'!AA51&amp;'2. Invulblad'!AC51&amp;'2. Invulblad'!AE51&amp;'2. Invulblad'!AG51&amp;'2. Invulblad'!AI51&amp;'2. Invulblad'!AJ51),0)&gt;0),"","U mag geen subsidie aanvragen voor "&amp;'2. Invulblad'!E51&amp;" "&amp;'2. Invulblad'!F51&amp;'2. Invulblad'!G51&amp;" want er is geen aangrenzende maatregel getroffen."))</f>
        <v/>
      </c>
      <c r="N51" s="20">
        <f>MIN(1500,COUNTIF('2. Invulblad'!O51:AJ51,"Ja")*750)</f>
        <v>0</v>
      </c>
      <c r="P51" s="14" t="str">
        <f>IF(O51=Lijstjes!$F$2,IF($F$15=Lijstjes!$A$2,$F$16,$F$21)/COUNTIF('2. Invulblad'!$O$29:$O$1048576,Lijstjes!$F$2),"")</f>
        <v/>
      </c>
      <c r="R51" s="5" t="str">
        <f>IF(Q51=Lijstjes!$F$2,IF($F$15=Lijstjes!$A$3,$F$16,$F$21)/COUNTIF('2. Invulblad'!$Q$29:$Q$1048576,Lijstjes!$F$2),"")</f>
        <v/>
      </c>
      <c r="T51" s="5">
        <f>IF(S51=Lijstjes!$F$2,IF($F$15=Lijstjes!$A$4,$F$16,$F$21)/COUNTIF('2. Invulblad'!$S$29:$S$1048576,Lijstjes!$F$2),0)</f>
        <v>0</v>
      </c>
      <c r="V51" s="5">
        <f>IF(U51=Lijstjes!$F$2,IF($F$15=Lijstjes!$A$5,$F$16,$F$21)/COUNTIF('2. Invulblad'!$U$29:$U$1048576,Lijstjes!$F$2),0)</f>
        <v>0</v>
      </c>
      <c r="X51" s="5" t="str">
        <f>IF(W51=Lijstjes!$F$2,IF($F$15=Lijstjes!$A$6,$F$16,$F$21)/COUNTIF('2. Invulblad'!$W$29:$W$1048576,Lijstjes!$F$2),"")</f>
        <v/>
      </c>
      <c r="Z51" s="5" t="str">
        <f>IF(Y51=Lijstjes!$F$2,IF($F$15=Lijstjes!$A$7,$F$16,$F$21)/COUNTIF('2. Invulblad'!$Y$29:$Y$1048576,Lijstjes!$F$2),"")</f>
        <v/>
      </c>
      <c r="AB51" s="14">
        <f>IF(AA51=Lijstjes!$F$2,IF($F$15=Lijstjes!$A$8,$F$16,$F$21)/COUNTIF('2. Invulblad'!$AA$29:$AA$1048576,Lijstjes!$F$2),0)</f>
        <v>0</v>
      </c>
      <c r="AD51" s="14">
        <f>IF(AC51=Lijstjes!$F$2,IF($F$15=Lijstjes!$A$9,$F$16,$F$21)/COUNTIF('2. Invulblad'!$AC$29:$AC$1048576,Lijstjes!$F$2),0)</f>
        <v>0</v>
      </c>
      <c r="AF51" s="14">
        <f>IF(AE51=Lijstjes!$F$2,IF($F$15=Lijstjes!$A$10,$F$16,$F$21)/COUNTIF('2. Invulblad'!$AE$29:$AE$1048576,Lijstjes!$F$2),0)</f>
        <v>0</v>
      </c>
      <c r="AH51" s="14">
        <f>IF(AG51=Lijstjes!$F$2,IF($F$15=Lijstjes!$A$11,$F$16,$F$21)/COUNTIF('2. Invulblad'!$AG$29:$AG$1048576,Lijstjes!$F$2),0)</f>
        <v>0</v>
      </c>
    </row>
    <row r="52" spans="2:34" x14ac:dyDescent="0.35">
      <c r="B52" s="12" t="str">
        <f t="shared" si="0"/>
        <v/>
      </c>
      <c r="C52" t="str">
        <f t="shared" si="1"/>
        <v/>
      </c>
      <c r="D52" s="15" t="str">
        <f>IF(N52=0,"",IF(AND(N52&gt;0,IFERROR(SEARCH(Lijstjes!$F$2,'2. Invulblad'!O52&amp;'2. Invulblad'!Q52&amp;'2. Invulblad'!S52&amp;'2. Invulblad'!U52&amp;'2. Invulblad'!W52&amp;'2. Invulblad'!Y52&amp;'2. Invulblad'!AA52&amp;'2. Invulblad'!AC52&amp;'2. Invulblad'!AE52&amp;'2. Invulblad'!AG52&amp;'2. Invulblad'!AI52&amp;'2. Invulblad'!AJ52),0)&gt;0),"","U mag geen subsidie aanvragen voor "&amp;'2. Invulblad'!E52&amp;" "&amp;'2. Invulblad'!F52&amp;'2. Invulblad'!G52&amp;" want er is geen aangrenzende maatregel getroffen."))</f>
        <v/>
      </c>
      <c r="N52" s="20">
        <f>MIN(1500,COUNTIF('2. Invulblad'!O52:AJ52,"Ja")*750)</f>
        <v>0</v>
      </c>
      <c r="P52" s="14" t="str">
        <f>IF(O52=Lijstjes!$F$2,IF($F$15=Lijstjes!$A$2,$F$16,$F$21)/COUNTIF('2. Invulblad'!$O$29:$O$1048576,Lijstjes!$F$2),"")</f>
        <v/>
      </c>
      <c r="R52" s="5" t="str">
        <f>IF(Q52=Lijstjes!$F$2,IF($F$15=Lijstjes!$A$3,$F$16,$F$21)/COUNTIF('2. Invulblad'!$Q$29:$Q$1048576,Lijstjes!$F$2),"")</f>
        <v/>
      </c>
      <c r="T52" s="5">
        <f>IF(S52=Lijstjes!$F$2,IF($F$15=Lijstjes!$A$4,$F$16,$F$21)/COUNTIF('2. Invulblad'!$S$29:$S$1048576,Lijstjes!$F$2),0)</f>
        <v>0</v>
      </c>
      <c r="V52" s="5">
        <f>IF(U52=Lijstjes!$F$2,IF($F$15=Lijstjes!$A$5,$F$16,$F$21)/COUNTIF('2. Invulblad'!$U$29:$U$1048576,Lijstjes!$F$2),0)</f>
        <v>0</v>
      </c>
      <c r="X52" s="5" t="str">
        <f>IF(W52=Lijstjes!$F$2,IF($F$15=Lijstjes!$A$6,$F$16,$F$21)/COUNTIF('2. Invulblad'!$W$29:$W$1048576,Lijstjes!$F$2),"")</f>
        <v/>
      </c>
      <c r="Z52" s="5" t="str">
        <f>IF(Y52=Lijstjes!$F$2,IF($F$15=Lijstjes!$A$7,$F$16,$F$21)/COUNTIF('2. Invulblad'!$Y$29:$Y$1048576,Lijstjes!$F$2),"")</f>
        <v/>
      </c>
      <c r="AB52" s="14">
        <f>IF(AA52=Lijstjes!$F$2,IF($F$15=Lijstjes!$A$8,$F$16,$F$21)/COUNTIF('2. Invulblad'!$AA$29:$AA$1048576,Lijstjes!$F$2),0)</f>
        <v>0</v>
      </c>
      <c r="AD52" s="14">
        <f>IF(AC52=Lijstjes!$F$2,IF($F$15=Lijstjes!$A$9,$F$16,$F$21)/COUNTIF('2. Invulblad'!$AC$29:$AC$1048576,Lijstjes!$F$2),0)</f>
        <v>0</v>
      </c>
      <c r="AF52" s="14">
        <f>IF(AE52=Lijstjes!$F$2,IF($F$15=Lijstjes!$A$10,$F$16,$F$21)/COUNTIF('2. Invulblad'!$AE$29:$AE$1048576,Lijstjes!$F$2),0)</f>
        <v>0</v>
      </c>
      <c r="AH52" s="14">
        <f>IF(AG52=Lijstjes!$F$2,IF($F$15=Lijstjes!$A$11,$F$16,$F$21)/COUNTIF('2. Invulblad'!$AG$29:$AG$1048576,Lijstjes!$F$2),0)</f>
        <v>0</v>
      </c>
    </row>
    <row r="53" spans="2:34" x14ac:dyDescent="0.35">
      <c r="B53" s="12" t="str">
        <f t="shared" si="0"/>
        <v/>
      </c>
      <c r="C53" t="str">
        <f t="shared" si="1"/>
        <v/>
      </c>
      <c r="D53" s="15" t="str">
        <f>IF(N53=0,"",IF(AND(N53&gt;0,IFERROR(SEARCH(Lijstjes!$F$2,'2. Invulblad'!O53&amp;'2. Invulblad'!Q53&amp;'2. Invulblad'!S53&amp;'2. Invulblad'!U53&amp;'2. Invulblad'!W53&amp;'2. Invulblad'!Y53&amp;'2. Invulblad'!AA53&amp;'2. Invulblad'!AC53&amp;'2. Invulblad'!AE53&amp;'2. Invulblad'!AG53&amp;'2. Invulblad'!AI53&amp;'2. Invulblad'!AJ53),0)&gt;0),"","U mag geen subsidie aanvragen voor "&amp;'2. Invulblad'!E53&amp;" "&amp;'2. Invulblad'!F53&amp;'2. Invulblad'!G53&amp;" want er is geen aangrenzende maatregel getroffen."))</f>
        <v/>
      </c>
      <c r="N53" s="20">
        <f>MIN(1500,COUNTIF('2. Invulblad'!O53:AJ53,"Ja")*750)</f>
        <v>0</v>
      </c>
      <c r="P53" s="14" t="str">
        <f>IF(O53=Lijstjes!$F$2,IF($F$15=Lijstjes!$A$2,$F$16,$F$21)/COUNTIF('2. Invulblad'!$O$29:$O$1048576,Lijstjes!$F$2),"")</f>
        <v/>
      </c>
      <c r="R53" s="5" t="str">
        <f>IF(Q53=Lijstjes!$F$2,IF($F$15=Lijstjes!$A$3,$F$16,$F$21)/COUNTIF('2. Invulblad'!$Q$29:$Q$1048576,Lijstjes!$F$2),"")</f>
        <v/>
      </c>
      <c r="T53" s="5">
        <f>IF(S53=Lijstjes!$F$2,IF($F$15=Lijstjes!$A$4,$F$16,$F$21)/COUNTIF('2. Invulblad'!$S$29:$S$1048576,Lijstjes!$F$2),0)</f>
        <v>0</v>
      </c>
      <c r="V53" s="5">
        <f>IF(U53=Lijstjes!$F$2,IF($F$15=Lijstjes!$A$5,$F$16,$F$21)/COUNTIF('2. Invulblad'!$U$29:$U$1048576,Lijstjes!$F$2),0)</f>
        <v>0</v>
      </c>
      <c r="X53" s="5" t="str">
        <f>IF(W53=Lijstjes!$F$2,IF($F$15=Lijstjes!$A$6,$F$16,$F$21)/COUNTIF('2. Invulblad'!$W$29:$W$1048576,Lijstjes!$F$2),"")</f>
        <v/>
      </c>
      <c r="Z53" s="5" t="str">
        <f>IF(Y53=Lijstjes!$F$2,IF($F$15=Lijstjes!$A$7,$F$16,$F$21)/COUNTIF('2. Invulblad'!$Y$29:$Y$1048576,Lijstjes!$F$2),"")</f>
        <v/>
      </c>
      <c r="AB53" s="14">
        <f>IF(AA53=Lijstjes!$F$2,IF($F$15=Lijstjes!$A$8,$F$16,$F$21)/COUNTIF('2. Invulblad'!$AA$29:$AA$1048576,Lijstjes!$F$2),0)</f>
        <v>0</v>
      </c>
      <c r="AD53" s="14">
        <f>IF(AC53=Lijstjes!$F$2,IF($F$15=Lijstjes!$A$9,$F$16,$F$21)/COUNTIF('2. Invulblad'!$AC$29:$AC$1048576,Lijstjes!$F$2),0)</f>
        <v>0</v>
      </c>
      <c r="AF53" s="14">
        <f>IF(AE53=Lijstjes!$F$2,IF($F$15=Lijstjes!$A$10,$F$16,$F$21)/COUNTIF('2. Invulblad'!$AE$29:$AE$1048576,Lijstjes!$F$2),0)</f>
        <v>0</v>
      </c>
      <c r="AH53" s="14">
        <f>IF(AG53=Lijstjes!$F$2,IF($F$15=Lijstjes!$A$11,$F$16,$F$21)/COUNTIF('2. Invulblad'!$AG$29:$AG$1048576,Lijstjes!$F$2),0)</f>
        <v>0</v>
      </c>
    </row>
    <row r="54" spans="2:34" x14ac:dyDescent="0.35">
      <c r="B54" s="12" t="str">
        <f t="shared" si="0"/>
        <v/>
      </c>
      <c r="C54" t="str">
        <f t="shared" si="1"/>
        <v/>
      </c>
      <c r="D54" s="15" t="str">
        <f>IF(N54=0,"",IF(AND(N54&gt;0,IFERROR(SEARCH(Lijstjes!$F$2,'2. Invulblad'!O54&amp;'2. Invulblad'!Q54&amp;'2. Invulblad'!S54&amp;'2. Invulblad'!U54&amp;'2. Invulblad'!W54&amp;'2. Invulblad'!Y54&amp;'2. Invulblad'!AA54&amp;'2. Invulblad'!AC54&amp;'2. Invulblad'!AE54&amp;'2. Invulblad'!AG54&amp;'2. Invulblad'!AI54&amp;'2. Invulblad'!AJ54),0)&gt;0),"","U mag geen subsidie aanvragen voor "&amp;'2. Invulblad'!E54&amp;" "&amp;'2. Invulblad'!F54&amp;'2. Invulblad'!G54&amp;" want er is geen aangrenzende maatregel getroffen."))</f>
        <v/>
      </c>
      <c r="N54" s="20">
        <f>MIN(1500,COUNTIF('2. Invulblad'!O54:AJ54,"Ja")*750)</f>
        <v>0</v>
      </c>
      <c r="P54" s="14" t="str">
        <f>IF(O54=Lijstjes!$F$2,IF($F$15=Lijstjes!$A$2,$F$16,$F$21)/COUNTIF('2. Invulblad'!$O$29:$O$1048576,Lijstjes!$F$2),"")</f>
        <v/>
      </c>
      <c r="R54" s="5" t="str">
        <f>IF(Q54=Lijstjes!$F$2,IF($F$15=Lijstjes!$A$3,$F$16,$F$21)/COUNTIF('2. Invulblad'!$Q$29:$Q$1048576,Lijstjes!$F$2),"")</f>
        <v/>
      </c>
      <c r="T54" s="5">
        <f>IF(S54=Lijstjes!$F$2,IF($F$15=Lijstjes!$A$4,$F$16,$F$21)/COUNTIF('2. Invulblad'!$S$29:$S$1048576,Lijstjes!$F$2),0)</f>
        <v>0</v>
      </c>
      <c r="V54" s="5">
        <f>IF(U54=Lijstjes!$F$2,IF($F$15=Lijstjes!$A$5,$F$16,$F$21)/COUNTIF('2. Invulblad'!$U$29:$U$1048576,Lijstjes!$F$2),0)</f>
        <v>0</v>
      </c>
      <c r="X54" s="5" t="str">
        <f>IF(W54=Lijstjes!$F$2,IF($F$15=Lijstjes!$A$6,$F$16,$F$21)/COUNTIF('2. Invulblad'!$W$29:$W$1048576,Lijstjes!$F$2),"")</f>
        <v/>
      </c>
      <c r="Z54" s="5" t="str">
        <f>IF(Y54=Lijstjes!$F$2,IF($F$15=Lijstjes!$A$7,$F$16,$F$21)/COUNTIF('2. Invulblad'!$Y$29:$Y$1048576,Lijstjes!$F$2),"")</f>
        <v/>
      </c>
      <c r="AB54" s="14">
        <f>IF(AA54=Lijstjes!$F$2,IF($F$15=Lijstjes!$A$8,$F$16,$F$21)/COUNTIF('2. Invulblad'!$AA$29:$AA$1048576,Lijstjes!$F$2),0)</f>
        <v>0</v>
      </c>
      <c r="AD54" s="14">
        <f>IF(AC54=Lijstjes!$F$2,IF($F$15=Lijstjes!$A$9,$F$16,$F$21)/COUNTIF('2. Invulblad'!$AC$29:$AC$1048576,Lijstjes!$F$2),0)</f>
        <v>0</v>
      </c>
      <c r="AF54" s="14">
        <f>IF(AE54=Lijstjes!$F$2,IF($F$15=Lijstjes!$A$10,$F$16,$F$21)/COUNTIF('2. Invulblad'!$AE$29:$AE$1048576,Lijstjes!$F$2),0)</f>
        <v>0</v>
      </c>
      <c r="AH54" s="14">
        <f>IF(AG54=Lijstjes!$F$2,IF($F$15=Lijstjes!$A$11,$F$16,$F$21)/COUNTIF('2. Invulblad'!$AG$29:$AG$1048576,Lijstjes!$F$2),0)</f>
        <v>0</v>
      </c>
    </row>
    <row r="55" spans="2:34" x14ac:dyDescent="0.35">
      <c r="B55" s="12" t="str">
        <f t="shared" si="0"/>
        <v/>
      </c>
      <c r="C55" t="str">
        <f t="shared" si="1"/>
        <v/>
      </c>
      <c r="D55" s="15" t="str">
        <f>IF(N55=0,"",IF(AND(N55&gt;0,IFERROR(SEARCH(Lijstjes!$F$2,'2. Invulblad'!O55&amp;'2. Invulblad'!Q55&amp;'2. Invulblad'!S55&amp;'2. Invulblad'!U55&amp;'2. Invulblad'!W55&amp;'2. Invulblad'!Y55&amp;'2. Invulblad'!AA55&amp;'2. Invulblad'!AC55&amp;'2. Invulblad'!AE55&amp;'2. Invulblad'!AG55&amp;'2. Invulblad'!AI55&amp;'2. Invulblad'!AJ55),0)&gt;0),"","U mag geen subsidie aanvragen voor "&amp;'2. Invulblad'!E55&amp;" "&amp;'2. Invulblad'!F55&amp;'2. Invulblad'!G55&amp;" want er is geen aangrenzende maatregel getroffen."))</f>
        <v/>
      </c>
      <c r="N55" s="20">
        <f>MIN(1500,COUNTIF('2. Invulblad'!O55:AJ55,"Ja")*750)</f>
        <v>0</v>
      </c>
      <c r="P55" s="14" t="str">
        <f>IF(O55=Lijstjes!$F$2,IF($F$15=Lijstjes!$A$2,$F$16,$F$21)/COUNTIF('2. Invulblad'!$O$29:$O$1048576,Lijstjes!$F$2),"")</f>
        <v/>
      </c>
      <c r="R55" s="5" t="str">
        <f>IF(Q55=Lijstjes!$F$2,IF($F$15=Lijstjes!$A$3,$F$16,$F$21)/COUNTIF('2. Invulblad'!$Q$29:$Q$1048576,Lijstjes!$F$2),"")</f>
        <v/>
      </c>
      <c r="T55" s="5">
        <f>IF(S55=Lijstjes!$F$2,IF($F$15=Lijstjes!$A$4,$F$16,$F$21)/COUNTIF('2. Invulblad'!$S$29:$S$1048576,Lijstjes!$F$2),0)</f>
        <v>0</v>
      </c>
      <c r="V55" s="5">
        <f>IF(U55=Lijstjes!$F$2,IF($F$15=Lijstjes!$A$5,$F$16,$F$21)/COUNTIF('2. Invulblad'!$U$29:$U$1048576,Lijstjes!$F$2),0)</f>
        <v>0</v>
      </c>
      <c r="X55" s="5" t="str">
        <f>IF(W55=Lijstjes!$F$2,IF($F$15=Lijstjes!$A$6,$F$16,$F$21)/COUNTIF('2. Invulblad'!$W$29:$W$1048576,Lijstjes!$F$2),"")</f>
        <v/>
      </c>
      <c r="Z55" s="5" t="str">
        <f>IF(Y55=Lijstjes!$F$2,IF($F$15=Lijstjes!$A$7,$F$16,$F$21)/COUNTIF('2. Invulblad'!$Y$29:$Y$1048576,Lijstjes!$F$2),"")</f>
        <v/>
      </c>
      <c r="AB55" s="14">
        <f>IF(AA55=Lijstjes!$F$2,IF($F$15=Lijstjes!$A$8,$F$16,$F$21)/COUNTIF('2. Invulblad'!$AA$29:$AA$1048576,Lijstjes!$F$2),0)</f>
        <v>0</v>
      </c>
      <c r="AD55" s="14">
        <f>IF(AC55=Lijstjes!$F$2,IF($F$15=Lijstjes!$A$9,$F$16,$F$21)/COUNTIF('2. Invulblad'!$AC$29:$AC$1048576,Lijstjes!$F$2),0)</f>
        <v>0</v>
      </c>
      <c r="AF55" s="14">
        <f>IF(AE55=Lijstjes!$F$2,IF($F$15=Lijstjes!$A$10,$F$16,$F$21)/COUNTIF('2. Invulblad'!$AE$29:$AE$1048576,Lijstjes!$F$2),0)</f>
        <v>0</v>
      </c>
      <c r="AH55" s="14">
        <f>IF(AG55=Lijstjes!$F$2,IF($F$15=Lijstjes!$A$11,$F$16,$F$21)/COUNTIF('2. Invulblad'!$AG$29:$AG$1048576,Lijstjes!$F$2),0)</f>
        <v>0</v>
      </c>
    </row>
    <row r="56" spans="2:34" x14ac:dyDescent="0.35">
      <c r="B56" s="12" t="str">
        <f t="shared" si="0"/>
        <v/>
      </c>
      <c r="C56" t="str">
        <f t="shared" si="1"/>
        <v/>
      </c>
      <c r="D56" s="15" t="str">
        <f>IF(N56=0,"",IF(AND(N56&gt;0,IFERROR(SEARCH(Lijstjes!$F$2,'2. Invulblad'!O56&amp;'2. Invulblad'!Q56&amp;'2. Invulblad'!S56&amp;'2. Invulblad'!U56&amp;'2. Invulblad'!W56&amp;'2. Invulblad'!Y56&amp;'2. Invulblad'!AA56&amp;'2. Invulblad'!AC56&amp;'2. Invulblad'!AE56&amp;'2. Invulblad'!AG56&amp;'2. Invulblad'!AI56&amp;'2. Invulblad'!AJ56),0)&gt;0),"","U mag geen subsidie aanvragen voor "&amp;'2. Invulblad'!E56&amp;" "&amp;'2. Invulblad'!F56&amp;'2. Invulblad'!G56&amp;" want er is geen aangrenzende maatregel getroffen."))</f>
        <v/>
      </c>
      <c r="N56" s="20">
        <f>MIN(1500,COUNTIF('2. Invulblad'!O56:AJ56,"Ja")*750)</f>
        <v>0</v>
      </c>
      <c r="P56" s="14" t="str">
        <f>IF(O56=Lijstjes!$F$2,IF($F$15=Lijstjes!$A$2,$F$16,$F$21)/COUNTIF('2. Invulblad'!$O$29:$O$1048576,Lijstjes!$F$2),"")</f>
        <v/>
      </c>
      <c r="R56" s="5" t="str">
        <f>IF(Q56=Lijstjes!$F$2,IF($F$15=Lijstjes!$A$3,$F$16,$F$21)/COUNTIF('2. Invulblad'!$Q$29:$Q$1048576,Lijstjes!$F$2),"")</f>
        <v/>
      </c>
      <c r="T56" s="5">
        <f>IF(S56=Lijstjes!$F$2,IF($F$15=Lijstjes!$A$4,$F$16,$F$21)/COUNTIF('2. Invulblad'!$S$29:$S$1048576,Lijstjes!$F$2),0)</f>
        <v>0</v>
      </c>
      <c r="V56" s="5">
        <f>IF(U56=Lijstjes!$F$2,IF($F$15=Lijstjes!$A$5,$F$16,$F$21)/COUNTIF('2. Invulblad'!$U$29:$U$1048576,Lijstjes!$F$2),0)</f>
        <v>0</v>
      </c>
      <c r="X56" s="5" t="str">
        <f>IF(W56=Lijstjes!$F$2,IF($F$15=Lijstjes!$A$6,$F$16,$F$21)/COUNTIF('2. Invulblad'!$W$29:$W$1048576,Lijstjes!$F$2),"")</f>
        <v/>
      </c>
      <c r="Z56" s="5" t="str">
        <f>IF(Y56=Lijstjes!$F$2,IF($F$15=Lijstjes!$A$7,$F$16,$F$21)/COUNTIF('2. Invulblad'!$Y$29:$Y$1048576,Lijstjes!$F$2),"")</f>
        <v/>
      </c>
      <c r="AB56" s="14">
        <f>IF(AA56=Lijstjes!$F$2,IF($F$15=Lijstjes!$A$8,$F$16,$F$21)/COUNTIF('2. Invulblad'!$AA$29:$AA$1048576,Lijstjes!$F$2),0)</f>
        <v>0</v>
      </c>
      <c r="AD56" s="14">
        <f>IF(AC56=Lijstjes!$F$2,IF($F$15=Lijstjes!$A$9,$F$16,$F$21)/COUNTIF('2. Invulblad'!$AC$29:$AC$1048576,Lijstjes!$F$2),0)</f>
        <v>0</v>
      </c>
      <c r="AF56" s="14">
        <f>IF(AE56=Lijstjes!$F$2,IF($F$15=Lijstjes!$A$10,$F$16,$F$21)/COUNTIF('2. Invulblad'!$AE$29:$AE$1048576,Lijstjes!$F$2),0)</f>
        <v>0</v>
      </c>
      <c r="AH56" s="14">
        <f>IF(AG56=Lijstjes!$F$2,IF($F$15=Lijstjes!$A$11,$F$16,$F$21)/COUNTIF('2. Invulblad'!$AG$29:$AG$1048576,Lijstjes!$F$2),0)</f>
        <v>0</v>
      </c>
    </row>
    <row r="57" spans="2:34" x14ac:dyDescent="0.35">
      <c r="B57" s="12" t="str">
        <f t="shared" si="0"/>
        <v/>
      </c>
      <c r="C57" t="str">
        <f t="shared" si="1"/>
        <v/>
      </c>
      <c r="D57" s="15" t="str">
        <f>IF(N57=0,"",IF(AND(N57&gt;0,IFERROR(SEARCH(Lijstjes!$F$2,'2. Invulblad'!O57&amp;'2. Invulblad'!Q57&amp;'2. Invulblad'!S57&amp;'2. Invulblad'!U57&amp;'2. Invulblad'!W57&amp;'2. Invulblad'!Y57&amp;'2. Invulblad'!AA57&amp;'2. Invulblad'!AC57&amp;'2. Invulblad'!AE57&amp;'2. Invulblad'!AG57&amp;'2. Invulblad'!AI57&amp;'2. Invulblad'!AJ57),0)&gt;0),"","U mag geen subsidie aanvragen voor "&amp;'2. Invulblad'!E57&amp;" "&amp;'2. Invulblad'!F57&amp;'2. Invulblad'!G57&amp;" want er is geen aangrenzende maatregel getroffen."))</f>
        <v/>
      </c>
      <c r="N57" s="20">
        <f>MIN(1500,COUNTIF('2. Invulblad'!O57:AJ57,"Ja")*750)</f>
        <v>0</v>
      </c>
      <c r="P57" s="14" t="str">
        <f>IF(O57=Lijstjes!$F$2,IF($F$15=Lijstjes!$A$2,$F$16,$F$21)/COUNTIF('2. Invulblad'!$O$29:$O$1048576,Lijstjes!$F$2),"")</f>
        <v/>
      </c>
      <c r="R57" s="5" t="str">
        <f>IF(Q57=Lijstjes!$F$2,IF($F$15=Lijstjes!$A$3,$F$16,$F$21)/COUNTIF('2. Invulblad'!$Q$29:$Q$1048576,Lijstjes!$F$2),"")</f>
        <v/>
      </c>
      <c r="T57" s="5">
        <f>IF(S57=Lijstjes!$F$2,IF($F$15=Lijstjes!$A$4,$F$16,$F$21)/COUNTIF('2. Invulblad'!$S$29:$S$1048576,Lijstjes!$F$2),0)</f>
        <v>0</v>
      </c>
      <c r="V57" s="5">
        <f>IF(U57=Lijstjes!$F$2,IF($F$15=Lijstjes!$A$5,$F$16,$F$21)/COUNTIF('2. Invulblad'!$U$29:$U$1048576,Lijstjes!$F$2),0)</f>
        <v>0</v>
      </c>
      <c r="X57" s="5" t="str">
        <f>IF(W57=Lijstjes!$F$2,IF($F$15=Lijstjes!$A$6,$F$16,$F$21)/COUNTIF('2. Invulblad'!$W$29:$W$1048576,Lijstjes!$F$2),"")</f>
        <v/>
      </c>
      <c r="Z57" s="5" t="str">
        <f>IF(Y57=Lijstjes!$F$2,IF($F$15=Lijstjes!$A$7,$F$16,$F$21)/COUNTIF('2. Invulblad'!$Y$29:$Y$1048576,Lijstjes!$F$2),"")</f>
        <v/>
      </c>
      <c r="AB57" s="14">
        <f>IF(AA57=Lijstjes!$F$2,IF($F$15=Lijstjes!$A$8,$F$16,$F$21)/COUNTIF('2. Invulblad'!$AA$29:$AA$1048576,Lijstjes!$F$2),0)</f>
        <v>0</v>
      </c>
      <c r="AD57" s="14">
        <f>IF(AC57=Lijstjes!$F$2,IF($F$15=Lijstjes!$A$9,$F$16,$F$21)/COUNTIF('2. Invulblad'!$AC$29:$AC$1048576,Lijstjes!$F$2),0)</f>
        <v>0</v>
      </c>
      <c r="AF57" s="14">
        <f>IF(AE57=Lijstjes!$F$2,IF($F$15=Lijstjes!$A$10,$F$16,$F$21)/COUNTIF('2. Invulblad'!$AE$29:$AE$1048576,Lijstjes!$F$2),0)</f>
        <v>0</v>
      </c>
      <c r="AH57" s="14">
        <f>IF(AG57=Lijstjes!$F$2,IF($F$15=Lijstjes!$A$11,$F$16,$F$21)/COUNTIF('2. Invulblad'!$AG$29:$AG$1048576,Lijstjes!$F$2),0)</f>
        <v>0</v>
      </c>
    </row>
    <row r="58" spans="2:34" x14ac:dyDescent="0.35">
      <c r="B58" s="12" t="str">
        <f t="shared" si="0"/>
        <v/>
      </c>
      <c r="C58" t="str">
        <f t="shared" si="1"/>
        <v/>
      </c>
      <c r="D58" s="15" t="str">
        <f>IF(N58=0,"",IF(AND(N58&gt;0,IFERROR(SEARCH(Lijstjes!$F$2,'2. Invulblad'!O58&amp;'2. Invulblad'!Q58&amp;'2. Invulblad'!S58&amp;'2. Invulblad'!U58&amp;'2. Invulblad'!W58&amp;'2. Invulblad'!Y58&amp;'2. Invulblad'!AA58&amp;'2. Invulblad'!AC58&amp;'2. Invulblad'!AE58&amp;'2. Invulblad'!AG58&amp;'2. Invulblad'!AI58&amp;'2. Invulblad'!AJ58),0)&gt;0),"","U mag geen subsidie aanvragen voor "&amp;'2. Invulblad'!E58&amp;" "&amp;'2. Invulblad'!F58&amp;'2. Invulblad'!G58&amp;" want er is geen aangrenzende maatregel getroffen."))</f>
        <v/>
      </c>
      <c r="N58" s="20">
        <f>MIN(1500,COUNTIF('2. Invulblad'!O58:AJ58,"Ja")*750)</f>
        <v>0</v>
      </c>
      <c r="P58" s="14" t="str">
        <f>IF(O58=Lijstjes!$F$2,IF($F$15=Lijstjes!$A$2,$F$16,$F$21)/COUNTIF('2. Invulblad'!$O$29:$O$1048576,Lijstjes!$F$2),"")</f>
        <v/>
      </c>
      <c r="R58" s="5" t="str">
        <f>IF(Q58=Lijstjes!$F$2,IF($F$15=Lijstjes!$A$3,$F$16,$F$21)/COUNTIF('2. Invulblad'!$Q$29:$Q$1048576,Lijstjes!$F$2),"")</f>
        <v/>
      </c>
      <c r="T58" s="5">
        <f>IF(S58=Lijstjes!$F$2,IF($F$15=Lijstjes!$A$4,$F$16,$F$21)/COUNTIF('2. Invulblad'!$S$29:$S$1048576,Lijstjes!$F$2),0)</f>
        <v>0</v>
      </c>
      <c r="V58" s="5">
        <f>IF(U58=Lijstjes!$F$2,IF($F$15=Lijstjes!$A$5,$F$16,$F$21)/COUNTIF('2. Invulblad'!$U$29:$U$1048576,Lijstjes!$F$2),0)</f>
        <v>0</v>
      </c>
      <c r="X58" s="5" t="str">
        <f>IF(W58=Lijstjes!$F$2,IF($F$15=Lijstjes!$A$6,$F$16,$F$21)/COUNTIF('2. Invulblad'!$W$29:$W$1048576,Lijstjes!$F$2),"")</f>
        <v/>
      </c>
      <c r="Z58" s="5" t="str">
        <f>IF(Y58=Lijstjes!$F$2,IF($F$15=Lijstjes!$A$7,$F$16,$F$21)/COUNTIF('2. Invulblad'!$Y$29:$Y$1048576,Lijstjes!$F$2),"")</f>
        <v/>
      </c>
      <c r="AB58" s="14">
        <f>IF(AA58=Lijstjes!$F$2,IF($F$15=Lijstjes!$A$8,$F$16,$F$21)/COUNTIF('2. Invulblad'!$AA$29:$AA$1048576,Lijstjes!$F$2),0)</f>
        <v>0</v>
      </c>
      <c r="AD58" s="14">
        <f>IF(AC58=Lijstjes!$F$2,IF($F$15=Lijstjes!$A$9,$F$16,$F$21)/COUNTIF('2. Invulblad'!$AC$29:$AC$1048576,Lijstjes!$F$2),0)</f>
        <v>0</v>
      </c>
      <c r="AF58" s="14">
        <f>IF(AE58=Lijstjes!$F$2,IF($F$15=Lijstjes!$A$10,$F$16,$F$21)/COUNTIF('2. Invulblad'!$AE$29:$AE$1048576,Lijstjes!$F$2),0)</f>
        <v>0</v>
      </c>
      <c r="AH58" s="14">
        <f>IF(AG58=Lijstjes!$F$2,IF($F$15=Lijstjes!$A$11,$F$16,$F$21)/COUNTIF('2. Invulblad'!$AG$29:$AG$1048576,Lijstjes!$F$2),0)</f>
        <v>0</v>
      </c>
    </row>
    <row r="59" spans="2:34" x14ac:dyDescent="0.35">
      <c r="B59" s="12" t="str">
        <f t="shared" si="0"/>
        <v/>
      </c>
      <c r="C59" t="str">
        <f t="shared" si="1"/>
        <v/>
      </c>
      <c r="D59" s="15" t="str">
        <f>IF(N59=0,"",IF(AND(N59&gt;0,IFERROR(SEARCH(Lijstjes!$F$2,'2. Invulblad'!O59&amp;'2. Invulblad'!Q59&amp;'2. Invulblad'!S59&amp;'2. Invulblad'!U59&amp;'2. Invulblad'!W59&amp;'2. Invulblad'!Y59&amp;'2. Invulblad'!AA59&amp;'2. Invulblad'!AC59&amp;'2. Invulblad'!AE59&amp;'2. Invulblad'!AG59&amp;'2. Invulblad'!AI59&amp;'2. Invulblad'!AJ59),0)&gt;0),"","U mag geen subsidie aanvragen voor "&amp;'2. Invulblad'!E59&amp;" "&amp;'2. Invulblad'!F59&amp;'2. Invulblad'!G59&amp;" want er is geen aangrenzende maatregel getroffen."))</f>
        <v/>
      </c>
      <c r="N59" s="20">
        <f>MIN(1500,COUNTIF('2. Invulblad'!O59:AJ59,"Ja")*750)</f>
        <v>0</v>
      </c>
      <c r="P59" s="14" t="str">
        <f>IF(O59=Lijstjes!$F$2,IF($F$15=Lijstjes!$A$2,$F$16,$F$21)/COUNTIF('2. Invulblad'!$O$29:$O$1048576,Lijstjes!$F$2),"")</f>
        <v/>
      </c>
      <c r="R59" s="5" t="str">
        <f>IF(Q59=Lijstjes!$F$2,IF($F$15=Lijstjes!$A$3,$F$16,$F$21)/COUNTIF('2. Invulblad'!$Q$29:$Q$1048576,Lijstjes!$F$2),"")</f>
        <v/>
      </c>
      <c r="T59" s="5">
        <f>IF(S59=Lijstjes!$F$2,IF($F$15=Lijstjes!$A$4,$F$16,$F$21)/COUNTIF('2. Invulblad'!$S$29:$S$1048576,Lijstjes!$F$2),0)</f>
        <v>0</v>
      </c>
      <c r="V59" s="5">
        <f>IF(U59=Lijstjes!$F$2,IF($F$15=Lijstjes!$A$5,$F$16,$F$21)/COUNTIF('2. Invulblad'!$U$29:$U$1048576,Lijstjes!$F$2),0)</f>
        <v>0</v>
      </c>
      <c r="X59" s="5" t="str">
        <f>IF(W59=Lijstjes!$F$2,IF($F$15=Lijstjes!$A$6,$F$16,$F$21)/COUNTIF('2. Invulblad'!$W$29:$W$1048576,Lijstjes!$F$2),"")</f>
        <v/>
      </c>
      <c r="Z59" s="5" t="str">
        <f>IF(Y59=Lijstjes!$F$2,IF($F$15=Lijstjes!$A$7,$F$16,$F$21)/COUNTIF('2. Invulblad'!$Y$29:$Y$1048576,Lijstjes!$F$2),"")</f>
        <v/>
      </c>
      <c r="AB59" s="14">
        <f>IF(AA59=Lijstjes!$F$2,IF($F$15=Lijstjes!$A$8,$F$16,$F$21)/COUNTIF('2. Invulblad'!$AA$29:$AA$1048576,Lijstjes!$F$2),0)</f>
        <v>0</v>
      </c>
      <c r="AD59" s="14">
        <f>IF(AC59=Lijstjes!$F$2,IF($F$15=Lijstjes!$A$9,$F$16,$F$21)/COUNTIF('2. Invulblad'!$AC$29:$AC$1048576,Lijstjes!$F$2),0)</f>
        <v>0</v>
      </c>
      <c r="AF59" s="14">
        <f>IF(AE59=Lijstjes!$F$2,IF($F$15=Lijstjes!$A$10,$F$16,$F$21)/COUNTIF('2. Invulblad'!$AE$29:$AE$1048576,Lijstjes!$F$2),0)</f>
        <v>0</v>
      </c>
      <c r="AH59" s="14">
        <f>IF(AG59=Lijstjes!$F$2,IF($F$15=Lijstjes!$A$11,$F$16,$F$21)/COUNTIF('2. Invulblad'!$AG$29:$AG$1048576,Lijstjes!$F$2),0)</f>
        <v>0</v>
      </c>
    </row>
    <row r="60" spans="2:34" x14ac:dyDescent="0.35">
      <c r="B60" s="12" t="str">
        <f t="shared" si="0"/>
        <v/>
      </c>
      <c r="C60" t="str">
        <f t="shared" si="1"/>
        <v/>
      </c>
      <c r="D60" s="15" t="str">
        <f>IF(N60=0,"",IF(AND(N60&gt;0,IFERROR(SEARCH(Lijstjes!$F$2,'2. Invulblad'!O60&amp;'2. Invulblad'!Q60&amp;'2. Invulblad'!S60&amp;'2. Invulblad'!U60&amp;'2. Invulblad'!W60&amp;'2. Invulblad'!Y60&amp;'2. Invulblad'!AA60&amp;'2. Invulblad'!AC60&amp;'2. Invulblad'!AE60&amp;'2. Invulblad'!AG60&amp;'2. Invulblad'!AI60&amp;'2. Invulblad'!AJ60),0)&gt;0),"","U mag geen subsidie aanvragen voor "&amp;'2. Invulblad'!E60&amp;" "&amp;'2. Invulblad'!F60&amp;'2. Invulblad'!G60&amp;" want er is geen aangrenzende maatregel getroffen."))</f>
        <v/>
      </c>
      <c r="N60" s="20">
        <f>MIN(1500,COUNTIF('2. Invulblad'!O60:AJ60,"Ja")*750)</f>
        <v>0</v>
      </c>
      <c r="P60" s="14" t="str">
        <f>IF(O60=Lijstjes!$F$2,IF($F$15=Lijstjes!$A$2,$F$16,$F$21)/COUNTIF('2. Invulblad'!$O$29:$O$1048576,Lijstjes!$F$2),"")</f>
        <v/>
      </c>
      <c r="R60" s="5" t="str">
        <f>IF(Q60=Lijstjes!$F$2,IF($F$15=Lijstjes!$A$3,$F$16,$F$21)/COUNTIF('2. Invulblad'!$Q$29:$Q$1048576,Lijstjes!$F$2),"")</f>
        <v/>
      </c>
      <c r="T60" s="5">
        <f>IF(S60=Lijstjes!$F$2,IF($F$15=Lijstjes!$A$4,$F$16,$F$21)/COUNTIF('2. Invulblad'!$S$29:$S$1048576,Lijstjes!$F$2),0)</f>
        <v>0</v>
      </c>
      <c r="V60" s="5">
        <f>IF(U60=Lijstjes!$F$2,IF($F$15=Lijstjes!$A$5,$F$16,$F$21)/COUNTIF('2. Invulblad'!$U$29:$U$1048576,Lijstjes!$F$2),0)</f>
        <v>0</v>
      </c>
      <c r="X60" s="5" t="str">
        <f>IF(W60=Lijstjes!$F$2,IF($F$15=Lijstjes!$A$6,$F$16,$F$21)/COUNTIF('2. Invulblad'!$W$29:$W$1048576,Lijstjes!$F$2),"")</f>
        <v/>
      </c>
      <c r="Z60" s="5" t="str">
        <f>IF(Y60=Lijstjes!$F$2,IF($F$15=Lijstjes!$A$7,$F$16,$F$21)/COUNTIF('2. Invulblad'!$Y$29:$Y$1048576,Lijstjes!$F$2),"")</f>
        <v/>
      </c>
      <c r="AB60" s="14">
        <f>IF(AA60=Lijstjes!$F$2,IF($F$15=Lijstjes!$A$8,$F$16,$F$21)/COUNTIF('2. Invulblad'!$AA$29:$AA$1048576,Lijstjes!$F$2),0)</f>
        <v>0</v>
      </c>
      <c r="AD60" s="14">
        <f>IF(AC60=Lijstjes!$F$2,IF($F$15=Lijstjes!$A$9,$F$16,$F$21)/COUNTIF('2. Invulblad'!$AC$29:$AC$1048576,Lijstjes!$F$2),0)</f>
        <v>0</v>
      </c>
      <c r="AF60" s="14">
        <f>IF(AE60=Lijstjes!$F$2,IF($F$15=Lijstjes!$A$10,$F$16,$F$21)/COUNTIF('2. Invulblad'!$AE$29:$AE$1048576,Lijstjes!$F$2),0)</f>
        <v>0</v>
      </c>
      <c r="AH60" s="14">
        <f>IF(AG60=Lijstjes!$F$2,IF($F$15=Lijstjes!$A$11,$F$16,$F$21)/COUNTIF('2. Invulblad'!$AG$29:$AG$1048576,Lijstjes!$F$2),0)</f>
        <v>0</v>
      </c>
    </row>
    <row r="61" spans="2:34" x14ac:dyDescent="0.35">
      <c r="B61" s="12" t="str">
        <f t="shared" si="0"/>
        <v/>
      </c>
      <c r="C61" t="str">
        <f t="shared" si="1"/>
        <v/>
      </c>
      <c r="D61" s="15" t="str">
        <f>IF(N61=0,"",IF(AND(N61&gt;0,IFERROR(SEARCH(Lijstjes!$F$2,'2. Invulblad'!O61&amp;'2. Invulblad'!Q61&amp;'2. Invulblad'!S61&amp;'2. Invulblad'!U61&amp;'2. Invulblad'!W61&amp;'2. Invulblad'!Y61&amp;'2. Invulblad'!AA61&amp;'2. Invulblad'!AC61&amp;'2. Invulblad'!AE61&amp;'2. Invulblad'!AG61&amp;'2. Invulblad'!AI61&amp;'2. Invulblad'!AJ61),0)&gt;0),"","U mag geen subsidie aanvragen voor "&amp;'2. Invulblad'!E61&amp;" "&amp;'2. Invulblad'!F61&amp;'2. Invulblad'!G61&amp;" want er is geen aangrenzende maatregel getroffen."))</f>
        <v/>
      </c>
      <c r="N61" s="20">
        <f>MIN(1500,COUNTIF('2. Invulblad'!O61:AJ61,"Ja")*750)</f>
        <v>0</v>
      </c>
      <c r="P61" s="14" t="str">
        <f>IF(O61=Lijstjes!$F$2,IF($F$15=Lijstjes!$A$2,$F$16,$F$21)/COUNTIF('2. Invulblad'!$O$29:$O$1048576,Lijstjes!$F$2),"")</f>
        <v/>
      </c>
      <c r="R61" s="5" t="str">
        <f>IF(Q61=Lijstjes!$F$2,IF($F$15=Lijstjes!$A$3,$F$16,$F$21)/COUNTIF('2. Invulblad'!$Q$29:$Q$1048576,Lijstjes!$F$2),"")</f>
        <v/>
      </c>
      <c r="T61" s="5">
        <f>IF(S61=Lijstjes!$F$2,IF($F$15=Lijstjes!$A$4,$F$16,$F$21)/COUNTIF('2. Invulblad'!$S$29:$S$1048576,Lijstjes!$F$2),0)</f>
        <v>0</v>
      </c>
      <c r="V61" s="5">
        <f>IF(U61=Lijstjes!$F$2,IF($F$15=Lijstjes!$A$5,$F$16,$F$21)/COUNTIF('2. Invulblad'!$U$29:$U$1048576,Lijstjes!$F$2),0)</f>
        <v>0</v>
      </c>
      <c r="X61" s="5" t="str">
        <f>IF(W61=Lijstjes!$F$2,IF($F$15=Lijstjes!$A$6,$F$16,$F$21)/COUNTIF('2. Invulblad'!$W$29:$W$1048576,Lijstjes!$F$2),"")</f>
        <v/>
      </c>
      <c r="Z61" s="5" t="str">
        <f>IF(Y61=Lijstjes!$F$2,IF($F$15=Lijstjes!$A$7,$F$16,$F$21)/COUNTIF('2. Invulblad'!$Y$29:$Y$1048576,Lijstjes!$F$2),"")</f>
        <v/>
      </c>
      <c r="AB61" s="14">
        <f>IF(AA61=Lijstjes!$F$2,IF($F$15=Lijstjes!$A$8,$F$16,$F$21)/COUNTIF('2. Invulblad'!$AA$29:$AA$1048576,Lijstjes!$F$2),0)</f>
        <v>0</v>
      </c>
      <c r="AD61" s="14">
        <f>IF(AC61=Lijstjes!$F$2,IF($F$15=Lijstjes!$A$9,$F$16,$F$21)/COUNTIF('2. Invulblad'!$AC$29:$AC$1048576,Lijstjes!$F$2),0)</f>
        <v>0</v>
      </c>
      <c r="AF61" s="14">
        <f>IF(AE61=Lijstjes!$F$2,IF($F$15=Lijstjes!$A$10,$F$16,$F$21)/COUNTIF('2. Invulblad'!$AE$29:$AE$1048576,Lijstjes!$F$2),0)</f>
        <v>0</v>
      </c>
      <c r="AH61" s="14">
        <f>IF(AG61=Lijstjes!$F$2,IF($F$15=Lijstjes!$A$11,$F$16,$F$21)/COUNTIF('2. Invulblad'!$AG$29:$AG$1048576,Lijstjes!$F$2),0)</f>
        <v>0</v>
      </c>
    </row>
    <row r="62" spans="2:34" x14ac:dyDescent="0.35">
      <c r="B62" s="12" t="str">
        <f t="shared" si="0"/>
        <v/>
      </c>
      <c r="C62" t="str">
        <f t="shared" si="1"/>
        <v/>
      </c>
      <c r="D62" s="15" t="str">
        <f>IF(N62=0,"",IF(AND(N62&gt;0,IFERROR(SEARCH(Lijstjes!$F$2,'2. Invulblad'!O62&amp;'2. Invulblad'!Q62&amp;'2. Invulblad'!S62&amp;'2. Invulblad'!U62&amp;'2. Invulblad'!W62&amp;'2. Invulblad'!Y62&amp;'2. Invulblad'!AA62&amp;'2. Invulblad'!AC62&amp;'2. Invulblad'!AE62&amp;'2. Invulblad'!AG62&amp;'2. Invulblad'!AI62&amp;'2. Invulblad'!AJ62),0)&gt;0),"","U mag geen subsidie aanvragen voor "&amp;'2. Invulblad'!E62&amp;" "&amp;'2. Invulblad'!F62&amp;'2. Invulblad'!G62&amp;" want er is geen aangrenzende maatregel getroffen."))</f>
        <v/>
      </c>
      <c r="N62" s="20">
        <f>MIN(1500,COUNTIF('2. Invulblad'!O62:AJ62,"Ja")*750)</f>
        <v>0</v>
      </c>
      <c r="P62" s="14" t="str">
        <f>IF(O62=Lijstjes!$F$2,IF($F$15=Lijstjes!$A$2,$F$16,$F$21)/COUNTIF('2. Invulblad'!$O$29:$O$1048576,Lijstjes!$F$2),"")</f>
        <v/>
      </c>
      <c r="R62" s="5" t="str">
        <f>IF(Q62=Lijstjes!$F$2,IF($F$15=Lijstjes!$A$3,$F$16,$F$21)/COUNTIF('2. Invulblad'!$Q$29:$Q$1048576,Lijstjes!$F$2),"")</f>
        <v/>
      </c>
      <c r="T62" s="5">
        <f>IF(S62=Lijstjes!$F$2,IF($F$15=Lijstjes!$A$4,$F$16,$F$21)/COUNTIF('2. Invulblad'!$S$29:$S$1048576,Lijstjes!$F$2),0)</f>
        <v>0</v>
      </c>
      <c r="V62" s="5">
        <f>IF(U62=Lijstjes!$F$2,IF($F$15=Lijstjes!$A$5,$F$16,$F$21)/COUNTIF('2. Invulblad'!$U$29:$U$1048576,Lijstjes!$F$2),0)</f>
        <v>0</v>
      </c>
      <c r="X62" s="5" t="str">
        <f>IF(W62=Lijstjes!$F$2,IF($F$15=Lijstjes!$A$6,$F$16,$F$21)/COUNTIF('2. Invulblad'!$W$29:$W$1048576,Lijstjes!$F$2),"")</f>
        <v/>
      </c>
      <c r="Z62" s="5" t="str">
        <f>IF(Y62=Lijstjes!$F$2,IF($F$15=Lijstjes!$A$7,$F$16,$F$21)/COUNTIF('2. Invulblad'!$Y$29:$Y$1048576,Lijstjes!$F$2),"")</f>
        <v/>
      </c>
      <c r="AB62" s="14">
        <f>IF(AA62=Lijstjes!$F$2,IF($F$15=Lijstjes!$A$8,$F$16,$F$21)/COUNTIF('2. Invulblad'!$AA$29:$AA$1048576,Lijstjes!$F$2),0)</f>
        <v>0</v>
      </c>
      <c r="AD62" s="14">
        <f>IF(AC62=Lijstjes!$F$2,IF($F$15=Lijstjes!$A$9,$F$16,$F$21)/COUNTIF('2. Invulblad'!$AC$29:$AC$1048576,Lijstjes!$F$2),0)</f>
        <v>0</v>
      </c>
      <c r="AF62" s="14">
        <f>IF(AE62=Lijstjes!$F$2,IF($F$15=Lijstjes!$A$10,$F$16,$F$21)/COUNTIF('2. Invulblad'!$AE$29:$AE$1048576,Lijstjes!$F$2),0)</f>
        <v>0</v>
      </c>
      <c r="AH62" s="14">
        <f>IF(AG62=Lijstjes!$F$2,IF($F$15=Lijstjes!$A$11,$F$16,$F$21)/COUNTIF('2. Invulblad'!$AG$29:$AG$1048576,Lijstjes!$F$2),0)</f>
        <v>0</v>
      </c>
    </row>
    <row r="63" spans="2:34" x14ac:dyDescent="0.35">
      <c r="B63" s="12" t="str">
        <f t="shared" si="0"/>
        <v/>
      </c>
      <c r="C63" t="str">
        <f t="shared" si="1"/>
        <v/>
      </c>
      <c r="D63" s="15" t="str">
        <f>IF(N63=0,"",IF(AND(N63&gt;0,IFERROR(SEARCH(Lijstjes!$F$2,'2. Invulblad'!O63&amp;'2. Invulblad'!Q63&amp;'2. Invulblad'!S63&amp;'2. Invulblad'!U63&amp;'2. Invulblad'!W63&amp;'2. Invulblad'!Y63&amp;'2. Invulblad'!AA63&amp;'2. Invulblad'!AC63&amp;'2. Invulblad'!AE63&amp;'2. Invulblad'!AG63&amp;'2. Invulblad'!AI63&amp;'2. Invulblad'!AJ63),0)&gt;0),"","U mag geen subsidie aanvragen voor "&amp;'2. Invulblad'!E63&amp;" "&amp;'2. Invulblad'!F63&amp;'2. Invulblad'!G63&amp;" want er is geen aangrenzende maatregel getroffen."))</f>
        <v/>
      </c>
      <c r="N63" s="20">
        <f>MIN(1500,COUNTIF('2. Invulblad'!O63:AJ63,"Ja")*750)</f>
        <v>0</v>
      </c>
      <c r="P63" s="14" t="str">
        <f>IF(O63=Lijstjes!$F$2,IF($F$15=Lijstjes!$A$2,$F$16,$F$21)/COUNTIF('2. Invulblad'!$O$29:$O$1048576,Lijstjes!$F$2),"")</f>
        <v/>
      </c>
      <c r="R63" s="5" t="str">
        <f>IF(Q63=Lijstjes!$F$2,IF($F$15=Lijstjes!$A$3,$F$16,$F$21)/COUNTIF('2. Invulblad'!$Q$29:$Q$1048576,Lijstjes!$F$2),"")</f>
        <v/>
      </c>
      <c r="T63" s="5">
        <f>IF(S63=Lijstjes!$F$2,IF($F$15=Lijstjes!$A$4,$F$16,$F$21)/COUNTIF('2. Invulblad'!$S$29:$S$1048576,Lijstjes!$F$2),0)</f>
        <v>0</v>
      </c>
      <c r="V63" s="5">
        <f>IF(U63=Lijstjes!$F$2,IF($F$15=Lijstjes!$A$5,$F$16,$F$21)/COUNTIF('2. Invulblad'!$U$29:$U$1048576,Lijstjes!$F$2),0)</f>
        <v>0</v>
      </c>
      <c r="X63" s="5" t="str">
        <f>IF(W63=Lijstjes!$F$2,IF($F$15=Lijstjes!$A$6,$F$16,$F$21)/COUNTIF('2. Invulblad'!$W$29:$W$1048576,Lijstjes!$F$2),"")</f>
        <v/>
      </c>
      <c r="Z63" s="5" t="str">
        <f>IF(Y63=Lijstjes!$F$2,IF($F$15=Lijstjes!$A$7,$F$16,$F$21)/COUNTIF('2. Invulblad'!$Y$29:$Y$1048576,Lijstjes!$F$2),"")</f>
        <v/>
      </c>
      <c r="AB63" s="14">
        <f>IF(AA63=Lijstjes!$F$2,IF($F$15=Lijstjes!$A$8,$F$16,$F$21)/COUNTIF('2. Invulblad'!$AA$29:$AA$1048576,Lijstjes!$F$2),0)</f>
        <v>0</v>
      </c>
      <c r="AD63" s="14">
        <f>IF(AC63=Lijstjes!$F$2,IF($F$15=Lijstjes!$A$9,$F$16,$F$21)/COUNTIF('2. Invulblad'!$AC$29:$AC$1048576,Lijstjes!$F$2),0)</f>
        <v>0</v>
      </c>
      <c r="AF63" s="14">
        <f>IF(AE63=Lijstjes!$F$2,IF($F$15=Lijstjes!$A$10,$F$16,$F$21)/COUNTIF('2. Invulblad'!$AE$29:$AE$1048576,Lijstjes!$F$2),0)</f>
        <v>0</v>
      </c>
      <c r="AH63" s="14">
        <f>IF(AG63=Lijstjes!$F$2,IF($F$15=Lijstjes!$A$11,$F$16,$F$21)/COUNTIF('2. Invulblad'!$AG$29:$AG$1048576,Lijstjes!$F$2),0)</f>
        <v>0</v>
      </c>
    </row>
    <row r="64" spans="2:34" x14ac:dyDescent="0.35">
      <c r="B64" s="12" t="str">
        <f t="shared" si="0"/>
        <v/>
      </c>
      <c r="C64" t="str">
        <f t="shared" si="1"/>
        <v/>
      </c>
      <c r="D64" s="15" t="str">
        <f>IF(N64=0,"",IF(AND(N64&gt;0,IFERROR(SEARCH(Lijstjes!$F$2,'2. Invulblad'!O64&amp;'2. Invulblad'!Q64&amp;'2. Invulblad'!S64&amp;'2. Invulblad'!U64&amp;'2. Invulblad'!W64&amp;'2. Invulblad'!Y64&amp;'2. Invulblad'!AA64&amp;'2. Invulblad'!AC64&amp;'2. Invulblad'!AE64&amp;'2. Invulblad'!AG64&amp;'2. Invulblad'!AI64&amp;'2. Invulblad'!AJ64),0)&gt;0),"","U mag geen subsidie aanvragen voor "&amp;'2. Invulblad'!E64&amp;" "&amp;'2. Invulblad'!F64&amp;'2. Invulblad'!G64&amp;" want er is geen aangrenzende maatregel getroffen."))</f>
        <v/>
      </c>
      <c r="N64" s="20">
        <f>MIN(1500,COUNTIF('2. Invulblad'!O64:AJ64,"Ja")*750)</f>
        <v>0</v>
      </c>
      <c r="P64" s="14" t="str">
        <f>IF(O64=Lijstjes!$F$2,IF($F$15=Lijstjes!$A$2,$F$16,$F$21)/COUNTIF('2. Invulblad'!$O$29:$O$1048576,Lijstjes!$F$2),"")</f>
        <v/>
      </c>
      <c r="R64" s="5" t="str">
        <f>IF(Q64=Lijstjes!$F$2,IF($F$15=Lijstjes!$A$3,$F$16,$F$21)/COUNTIF('2. Invulblad'!$Q$29:$Q$1048576,Lijstjes!$F$2),"")</f>
        <v/>
      </c>
      <c r="T64" s="5">
        <f>IF(S64=Lijstjes!$F$2,IF($F$15=Lijstjes!$A$4,$F$16,$F$21)/COUNTIF('2. Invulblad'!$S$29:$S$1048576,Lijstjes!$F$2),0)</f>
        <v>0</v>
      </c>
      <c r="V64" s="5">
        <f>IF(U64=Lijstjes!$F$2,IF($F$15=Lijstjes!$A$5,$F$16,$F$21)/COUNTIF('2. Invulblad'!$U$29:$U$1048576,Lijstjes!$F$2),0)</f>
        <v>0</v>
      </c>
      <c r="X64" s="5" t="str">
        <f>IF(W64=Lijstjes!$F$2,IF($F$15=Lijstjes!$A$6,$F$16,$F$21)/COUNTIF('2. Invulblad'!$W$29:$W$1048576,Lijstjes!$F$2),"")</f>
        <v/>
      </c>
      <c r="Z64" s="5" t="str">
        <f>IF(Y64=Lijstjes!$F$2,IF($F$15=Lijstjes!$A$7,$F$16,$F$21)/COUNTIF('2. Invulblad'!$Y$29:$Y$1048576,Lijstjes!$F$2),"")</f>
        <v/>
      </c>
      <c r="AB64" s="14">
        <f>IF(AA64=Lijstjes!$F$2,IF($F$15=Lijstjes!$A$8,$F$16,$F$21)/COUNTIF('2. Invulblad'!$AA$29:$AA$1048576,Lijstjes!$F$2),0)</f>
        <v>0</v>
      </c>
      <c r="AD64" s="14">
        <f>IF(AC64=Lijstjes!$F$2,IF($F$15=Lijstjes!$A$9,$F$16,$F$21)/COUNTIF('2. Invulblad'!$AC$29:$AC$1048576,Lijstjes!$F$2),0)</f>
        <v>0</v>
      </c>
      <c r="AF64" s="14">
        <f>IF(AE64=Lijstjes!$F$2,IF($F$15=Lijstjes!$A$10,$F$16,$F$21)/COUNTIF('2. Invulblad'!$AE$29:$AE$1048576,Lijstjes!$F$2),0)</f>
        <v>0</v>
      </c>
      <c r="AH64" s="14">
        <f>IF(AG64=Lijstjes!$F$2,IF($F$15=Lijstjes!$A$11,$F$16,$F$21)/COUNTIF('2. Invulblad'!$AG$29:$AG$1048576,Lijstjes!$F$2),0)</f>
        <v>0</v>
      </c>
    </row>
    <row r="65" spans="2:34" x14ac:dyDescent="0.35">
      <c r="B65" s="12" t="str">
        <f t="shared" si="0"/>
        <v/>
      </c>
      <c r="C65" t="str">
        <f t="shared" si="1"/>
        <v/>
      </c>
      <c r="D65" s="15" t="str">
        <f>IF(N65=0,"",IF(AND(N65&gt;0,IFERROR(SEARCH(Lijstjes!$F$2,'2. Invulblad'!O65&amp;'2. Invulblad'!Q65&amp;'2. Invulblad'!S65&amp;'2. Invulblad'!U65&amp;'2. Invulblad'!W65&amp;'2. Invulblad'!Y65&amp;'2. Invulblad'!AA65&amp;'2. Invulblad'!AC65&amp;'2. Invulblad'!AE65&amp;'2. Invulblad'!AG65&amp;'2. Invulblad'!AI65&amp;'2. Invulblad'!AJ65),0)&gt;0),"","U mag geen subsidie aanvragen voor "&amp;'2. Invulblad'!E65&amp;" "&amp;'2. Invulblad'!F65&amp;'2. Invulblad'!G65&amp;" want er is geen aangrenzende maatregel getroffen."))</f>
        <v/>
      </c>
      <c r="N65" s="20">
        <f>MIN(1500,COUNTIF('2. Invulblad'!O65:AJ65,"Ja")*750)</f>
        <v>0</v>
      </c>
      <c r="P65" s="14" t="str">
        <f>IF(O65=Lijstjes!$F$2,IF($F$15=Lijstjes!$A$2,$F$16,$F$21)/COUNTIF('2. Invulblad'!$O$29:$O$1048576,Lijstjes!$F$2),"")</f>
        <v/>
      </c>
      <c r="R65" s="5" t="str">
        <f>IF(Q65=Lijstjes!$F$2,IF($F$15=Lijstjes!$A$3,$F$16,$F$21)/COUNTIF('2. Invulblad'!$Q$29:$Q$1048576,Lijstjes!$F$2),"")</f>
        <v/>
      </c>
      <c r="T65" s="5">
        <f>IF(S65=Lijstjes!$F$2,IF($F$15=Lijstjes!$A$4,$F$16,$F$21)/COUNTIF('2. Invulblad'!$S$29:$S$1048576,Lijstjes!$F$2),0)</f>
        <v>0</v>
      </c>
      <c r="V65" s="5">
        <f>IF(U65=Lijstjes!$F$2,IF($F$15=Lijstjes!$A$5,$F$16,$F$21)/COUNTIF('2. Invulblad'!$U$29:$U$1048576,Lijstjes!$F$2),0)</f>
        <v>0</v>
      </c>
      <c r="X65" s="5" t="str">
        <f>IF(W65=Lijstjes!$F$2,IF($F$15=Lijstjes!$A$6,$F$16,$F$21)/COUNTIF('2. Invulblad'!$W$29:$W$1048576,Lijstjes!$F$2),"")</f>
        <v/>
      </c>
      <c r="Z65" s="5" t="str">
        <f>IF(Y65=Lijstjes!$F$2,IF($F$15=Lijstjes!$A$7,$F$16,$F$21)/COUNTIF('2. Invulblad'!$Y$29:$Y$1048576,Lijstjes!$F$2),"")</f>
        <v/>
      </c>
      <c r="AB65" s="14">
        <f>IF(AA65=Lijstjes!$F$2,IF($F$15=Lijstjes!$A$8,$F$16,$F$21)/COUNTIF('2. Invulblad'!$AA$29:$AA$1048576,Lijstjes!$F$2),0)</f>
        <v>0</v>
      </c>
      <c r="AD65" s="14">
        <f>IF(AC65=Lijstjes!$F$2,IF($F$15=Lijstjes!$A$9,$F$16,$F$21)/COUNTIF('2. Invulblad'!$AC$29:$AC$1048576,Lijstjes!$F$2),0)</f>
        <v>0</v>
      </c>
      <c r="AF65" s="14">
        <f>IF(AE65=Lijstjes!$F$2,IF($F$15=Lijstjes!$A$10,$F$16,$F$21)/COUNTIF('2. Invulblad'!$AE$29:$AE$1048576,Lijstjes!$F$2),0)</f>
        <v>0</v>
      </c>
      <c r="AH65" s="14">
        <f>IF(AG65=Lijstjes!$F$2,IF($F$15=Lijstjes!$A$11,$F$16,$F$21)/COUNTIF('2. Invulblad'!$AG$29:$AG$1048576,Lijstjes!$F$2),0)</f>
        <v>0</v>
      </c>
    </row>
    <row r="66" spans="2:34" x14ac:dyDescent="0.35">
      <c r="B66" s="12" t="str">
        <f t="shared" si="0"/>
        <v/>
      </c>
      <c r="C66" t="str">
        <f t="shared" si="1"/>
        <v/>
      </c>
      <c r="D66" s="15" t="str">
        <f>IF(N66=0,"",IF(AND(N66&gt;0,IFERROR(SEARCH(Lijstjes!$F$2,'2. Invulblad'!O66&amp;'2. Invulblad'!Q66&amp;'2. Invulblad'!S66&amp;'2. Invulblad'!U66&amp;'2. Invulblad'!W66&amp;'2. Invulblad'!Y66&amp;'2. Invulblad'!AA66&amp;'2. Invulblad'!AC66&amp;'2. Invulblad'!AE66&amp;'2. Invulblad'!AG66&amp;'2. Invulblad'!AI66&amp;'2. Invulblad'!AJ66),0)&gt;0),"","U mag geen subsidie aanvragen voor "&amp;'2. Invulblad'!E66&amp;" "&amp;'2. Invulblad'!F66&amp;'2. Invulblad'!G66&amp;" want er is geen aangrenzende maatregel getroffen."))</f>
        <v/>
      </c>
      <c r="N66" s="20">
        <f>MIN(1500,COUNTIF('2. Invulblad'!O66:AJ66,"Ja")*750)</f>
        <v>0</v>
      </c>
      <c r="P66" s="14" t="str">
        <f>IF(O66=Lijstjes!$F$2,IF($F$15=Lijstjes!$A$2,$F$16,$F$21)/COUNTIF('2. Invulblad'!$O$29:$O$1048576,Lijstjes!$F$2),"")</f>
        <v/>
      </c>
      <c r="R66" s="5" t="str">
        <f>IF(Q66=Lijstjes!$F$2,IF($F$15=Lijstjes!$A$3,$F$16,$F$21)/COUNTIF('2. Invulblad'!$Q$29:$Q$1048576,Lijstjes!$F$2),"")</f>
        <v/>
      </c>
      <c r="T66" s="5">
        <f>IF(S66=Lijstjes!$F$2,IF($F$15=Lijstjes!$A$4,$F$16,$F$21)/COUNTIF('2. Invulblad'!$S$29:$S$1048576,Lijstjes!$F$2),0)</f>
        <v>0</v>
      </c>
      <c r="V66" s="5">
        <f>IF(U66=Lijstjes!$F$2,IF($F$15=Lijstjes!$A$5,$F$16,$F$21)/COUNTIF('2. Invulblad'!$U$29:$U$1048576,Lijstjes!$F$2),0)</f>
        <v>0</v>
      </c>
      <c r="X66" s="5" t="str">
        <f>IF(W66=Lijstjes!$F$2,IF($F$15=Lijstjes!$A$6,$F$16,$F$21)/COUNTIF('2. Invulblad'!$W$29:$W$1048576,Lijstjes!$F$2),"")</f>
        <v/>
      </c>
      <c r="Z66" s="5" t="str">
        <f>IF(Y66=Lijstjes!$F$2,IF($F$15=Lijstjes!$A$7,$F$16,$F$21)/COUNTIF('2. Invulblad'!$Y$29:$Y$1048576,Lijstjes!$F$2),"")</f>
        <v/>
      </c>
      <c r="AB66" s="14">
        <f>IF(AA66=Lijstjes!$F$2,IF($F$15=Lijstjes!$A$8,$F$16,$F$21)/COUNTIF('2. Invulblad'!$AA$29:$AA$1048576,Lijstjes!$F$2),0)</f>
        <v>0</v>
      </c>
      <c r="AD66" s="14">
        <f>IF(AC66=Lijstjes!$F$2,IF($F$15=Lijstjes!$A$9,$F$16,$F$21)/COUNTIF('2. Invulblad'!$AC$29:$AC$1048576,Lijstjes!$F$2),0)</f>
        <v>0</v>
      </c>
      <c r="AF66" s="14">
        <f>IF(AE66=Lijstjes!$F$2,IF($F$15=Lijstjes!$A$10,$F$16,$F$21)/COUNTIF('2. Invulblad'!$AE$29:$AE$1048576,Lijstjes!$F$2),0)</f>
        <v>0</v>
      </c>
      <c r="AH66" s="14">
        <f>IF(AG66=Lijstjes!$F$2,IF($F$15=Lijstjes!$A$11,$F$16,$F$21)/COUNTIF('2. Invulblad'!$AG$29:$AG$1048576,Lijstjes!$F$2),0)</f>
        <v>0</v>
      </c>
    </row>
    <row r="67" spans="2:34" x14ac:dyDescent="0.35">
      <c r="B67" s="12" t="str">
        <f t="shared" si="0"/>
        <v/>
      </c>
      <c r="C67" t="str">
        <f t="shared" si="1"/>
        <v/>
      </c>
      <c r="D67" s="15" t="str">
        <f>IF(N67=0,"",IF(AND(N67&gt;0,IFERROR(SEARCH(Lijstjes!$F$2,'2. Invulblad'!O67&amp;'2. Invulblad'!Q67&amp;'2. Invulblad'!S67&amp;'2. Invulblad'!U67&amp;'2. Invulblad'!W67&amp;'2. Invulblad'!Y67&amp;'2. Invulblad'!AA67&amp;'2. Invulblad'!AC67&amp;'2. Invulblad'!AE67&amp;'2. Invulblad'!AG67&amp;'2. Invulblad'!AI67&amp;'2. Invulblad'!AJ67),0)&gt;0),"","U mag geen subsidie aanvragen voor "&amp;'2. Invulblad'!E67&amp;" "&amp;'2. Invulblad'!F67&amp;'2. Invulblad'!G67&amp;" want er is geen aangrenzende maatregel getroffen."))</f>
        <v/>
      </c>
      <c r="N67" s="20">
        <f>MIN(1500,COUNTIF('2. Invulblad'!O67:AJ67,"Ja")*750)</f>
        <v>0</v>
      </c>
      <c r="P67" s="14" t="str">
        <f>IF(O67=Lijstjes!$F$2,IF($F$15=Lijstjes!$A$2,$F$16,$F$21)/COUNTIF('2. Invulblad'!$O$29:$O$1048576,Lijstjes!$F$2),"")</f>
        <v/>
      </c>
      <c r="R67" s="5" t="str">
        <f>IF(Q67=Lijstjes!$F$2,IF($F$15=Lijstjes!$A$3,$F$16,$F$21)/COUNTIF('2. Invulblad'!$Q$29:$Q$1048576,Lijstjes!$F$2),"")</f>
        <v/>
      </c>
      <c r="T67" s="5">
        <f>IF(S67=Lijstjes!$F$2,IF($F$15=Lijstjes!$A$4,$F$16,$F$21)/COUNTIF('2. Invulblad'!$S$29:$S$1048576,Lijstjes!$F$2),0)</f>
        <v>0</v>
      </c>
      <c r="V67" s="5">
        <f>IF(U67=Lijstjes!$F$2,IF($F$15=Lijstjes!$A$5,$F$16,$F$21)/COUNTIF('2. Invulblad'!$U$29:$U$1048576,Lijstjes!$F$2),0)</f>
        <v>0</v>
      </c>
      <c r="X67" s="5" t="str">
        <f>IF(W67=Lijstjes!$F$2,IF($F$15=Lijstjes!$A$6,$F$16,$F$21)/COUNTIF('2. Invulblad'!$W$29:$W$1048576,Lijstjes!$F$2),"")</f>
        <v/>
      </c>
      <c r="Z67" s="5" t="str">
        <f>IF(Y67=Lijstjes!$F$2,IF($F$15=Lijstjes!$A$7,$F$16,$F$21)/COUNTIF('2. Invulblad'!$Y$29:$Y$1048576,Lijstjes!$F$2),"")</f>
        <v/>
      </c>
      <c r="AB67" s="14">
        <f>IF(AA67=Lijstjes!$F$2,IF($F$15=Lijstjes!$A$8,$F$16,$F$21)/COUNTIF('2. Invulblad'!$AA$29:$AA$1048576,Lijstjes!$F$2),0)</f>
        <v>0</v>
      </c>
      <c r="AD67" s="14">
        <f>IF(AC67=Lijstjes!$F$2,IF($F$15=Lijstjes!$A$9,$F$16,$F$21)/COUNTIF('2. Invulblad'!$AC$29:$AC$1048576,Lijstjes!$F$2),0)</f>
        <v>0</v>
      </c>
      <c r="AF67" s="14">
        <f>IF(AE67=Lijstjes!$F$2,IF($F$15=Lijstjes!$A$10,$F$16,$F$21)/COUNTIF('2. Invulblad'!$AE$29:$AE$1048576,Lijstjes!$F$2),0)</f>
        <v>0</v>
      </c>
      <c r="AH67" s="14">
        <f>IF(AG67=Lijstjes!$F$2,IF($F$15=Lijstjes!$A$11,$F$16,$F$21)/COUNTIF('2. Invulblad'!$AG$29:$AG$1048576,Lijstjes!$F$2),0)</f>
        <v>0</v>
      </c>
    </row>
    <row r="68" spans="2:34" x14ac:dyDescent="0.35">
      <c r="B68" s="12" t="str">
        <f t="shared" si="0"/>
        <v/>
      </c>
      <c r="C68" t="str">
        <f t="shared" si="1"/>
        <v/>
      </c>
      <c r="D68" s="15" t="str">
        <f>IF(N68=0,"",IF(AND(N68&gt;0,IFERROR(SEARCH(Lijstjes!$F$2,'2. Invulblad'!O68&amp;'2. Invulblad'!Q68&amp;'2. Invulblad'!S68&amp;'2. Invulblad'!U68&amp;'2. Invulblad'!W68&amp;'2. Invulblad'!Y68&amp;'2. Invulblad'!AA68&amp;'2. Invulblad'!AC68&amp;'2. Invulblad'!AE68&amp;'2. Invulblad'!AG68&amp;'2. Invulblad'!AI68&amp;'2. Invulblad'!AJ68),0)&gt;0),"","U mag geen subsidie aanvragen voor "&amp;'2. Invulblad'!E68&amp;" "&amp;'2. Invulblad'!F68&amp;'2. Invulblad'!G68&amp;" want er is geen aangrenzende maatregel getroffen."))</f>
        <v/>
      </c>
      <c r="N68" s="20">
        <f>MIN(1500,COUNTIF('2. Invulblad'!O68:AJ68,"Ja")*750)</f>
        <v>0</v>
      </c>
      <c r="P68" s="14" t="str">
        <f>IF(O68=Lijstjes!$F$2,IF($F$15=Lijstjes!$A$2,$F$16,$F$21)/COUNTIF('2. Invulblad'!$O$29:$O$1048576,Lijstjes!$F$2),"")</f>
        <v/>
      </c>
      <c r="R68" s="5" t="str">
        <f>IF(Q68=Lijstjes!$F$2,IF($F$15=Lijstjes!$A$3,$F$16,$F$21)/COUNTIF('2. Invulblad'!$Q$29:$Q$1048576,Lijstjes!$F$2),"")</f>
        <v/>
      </c>
      <c r="T68" s="5">
        <f>IF(S68=Lijstjes!$F$2,IF($F$15=Lijstjes!$A$4,$F$16,$F$21)/COUNTIF('2. Invulblad'!$S$29:$S$1048576,Lijstjes!$F$2),0)</f>
        <v>0</v>
      </c>
      <c r="V68" s="5">
        <f>IF(U68=Lijstjes!$F$2,IF($F$15=Lijstjes!$A$5,$F$16,$F$21)/COUNTIF('2. Invulblad'!$U$29:$U$1048576,Lijstjes!$F$2),0)</f>
        <v>0</v>
      </c>
      <c r="X68" s="5" t="str">
        <f>IF(W68=Lijstjes!$F$2,IF($F$15=Lijstjes!$A$6,$F$16,$F$21)/COUNTIF('2. Invulblad'!$W$29:$W$1048576,Lijstjes!$F$2),"")</f>
        <v/>
      </c>
      <c r="Z68" s="5" t="str">
        <f>IF(Y68=Lijstjes!$F$2,IF($F$15=Lijstjes!$A$7,$F$16,$F$21)/COUNTIF('2. Invulblad'!$Y$29:$Y$1048576,Lijstjes!$F$2),"")</f>
        <v/>
      </c>
      <c r="AB68" s="14">
        <f>IF(AA68=Lijstjes!$F$2,IF($F$15=Lijstjes!$A$8,$F$16,$F$21)/COUNTIF('2. Invulblad'!$AA$29:$AA$1048576,Lijstjes!$F$2),0)</f>
        <v>0</v>
      </c>
      <c r="AD68" s="14">
        <f>IF(AC68=Lijstjes!$F$2,IF($F$15=Lijstjes!$A$9,$F$16,$F$21)/COUNTIF('2. Invulblad'!$AC$29:$AC$1048576,Lijstjes!$F$2),0)</f>
        <v>0</v>
      </c>
      <c r="AF68" s="14">
        <f>IF(AE68=Lijstjes!$F$2,IF($F$15=Lijstjes!$A$10,$F$16,$F$21)/COUNTIF('2. Invulblad'!$AE$29:$AE$1048576,Lijstjes!$F$2),0)</f>
        <v>0</v>
      </c>
      <c r="AH68" s="14">
        <f>IF(AG68=Lijstjes!$F$2,IF($F$15=Lijstjes!$A$11,$F$16,$F$21)/COUNTIF('2. Invulblad'!$AG$29:$AG$1048576,Lijstjes!$F$2),0)</f>
        <v>0</v>
      </c>
    </row>
    <row r="69" spans="2:34" x14ac:dyDescent="0.35">
      <c r="B69" s="12" t="str">
        <f t="shared" si="0"/>
        <v/>
      </c>
      <c r="C69" t="str">
        <f t="shared" si="1"/>
        <v/>
      </c>
      <c r="D69" s="15" t="str">
        <f>IF(N69=0,"",IF(AND(N69&gt;0,IFERROR(SEARCH(Lijstjes!$F$2,'2. Invulblad'!O69&amp;'2. Invulblad'!Q69&amp;'2. Invulblad'!S69&amp;'2. Invulblad'!U69&amp;'2. Invulblad'!W69&amp;'2. Invulblad'!Y69&amp;'2. Invulblad'!AA69&amp;'2. Invulblad'!AC69&amp;'2. Invulblad'!AE69&amp;'2. Invulblad'!AG69&amp;'2. Invulblad'!AI69&amp;'2. Invulblad'!AJ69),0)&gt;0),"","U mag geen subsidie aanvragen voor "&amp;'2. Invulblad'!E69&amp;" "&amp;'2. Invulblad'!F69&amp;'2. Invulblad'!G69&amp;" want er is geen aangrenzende maatregel getroffen."))</f>
        <v/>
      </c>
      <c r="N69" s="20">
        <f>MIN(1500,COUNTIF('2. Invulblad'!O69:AJ69,"Ja")*750)</f>
        <v>0</v>
      </c>
      <c r="P69" s="14" t="str">
        <f>IF(O69=Lijstjes!$F$2,IF($F$15=Lijstjes!$A$2,$F$16,$F$21)/COUNTIF('2. Invulblad'!$O$29:$O$1048576,Lijstjes!$F$2),"")</f>
        <v/>
      </c>
      <c r="R69" s="5" t="str">
        <f>IF(Q69=Lijstjes!$F$2,IF($F$15=Lijstjes!$A$3,$F$16,$F$21)/COUNTIF('2. Invulblad'!$Q$29:$Q$1048576,Lijstjes!$F$2),"")</f>
        <v/>
      </c>
      <c r="T69" s="5">
        <f>IF(S69=Lijstjes!$F$2,IF($F$15=Lijstjes!$A$4,$F$16,$F$21)/COUNTIF('2. Invulblad'!$S$29:$S$1048576,Lijstjes!$F$2),0)</f>
        <v>0</v>
      </c>
      <c r="V69" s="5">
        <f>IF(U69=Lijstjes!$F$2,IF($F$15=Lijstjes!$A$5,$F$16,$F$21)/COUNTIF('2. Invulblad'!$U$29:$U$1048576,Lijstjes!$F$2),0)</f>
        <v>0</v>
      </c>
      <c r="X69" s="5" t="str">
        <f>IF(W69=Lijstjes!$F$2,IF($F$15=Lijstjes!$A$6,$F$16,$F$21)/COUNTIF('2. Invulblad'!$W$29:$W$1048576,Lijstjes!$F$2),"")</f>
        <v/>
      </c>
      <c r="Z69" s="5" t="str">
        <f>IF(Y69=Lijstjes!$F$2,IF($F$15=Lijstjes!$A$7,$F$16,$F$21)/COUNTIF('2. Invulblad'!$Y$29:$Y$1048576,Lijstjes!$F$2),"")</f>
        <v/>
      </c>
      <c r="AB69" s="14">
        <f>IF(AA69=Lijstjes!$F$2,IF($F$15=Lijstjes!$A$8,$F$16,$F$21)/COUNTIF('2. Invulblad'!$AA$29:$AA$1048576,Lijstjes!$F$2),0)</f>
        <v>0</v>
      </c>
      <c r="AD69" s="14">
        <f>IF(AC69=Lijstjes!$F$2,IF($F$15=Lijstjes!$A$9,$F$16,$F$21)/COUNTIF('2. Invulblad'!$AC$29:$AC$1048576,Lijstjes!$F$2),0)</f>
        <v>0</v>
      </c>
      <c r="AF69" s="14">
        <f>IF(AE69=Lijstjes!$F$2,IF($F$15=Lijstjes!$A$10,$F$16,$F$21)/COUNTIF('2. Invulblad'!$AE$29:$AE$1048576,Lijstjes!$F$2),0)</f>
        <v>0</v>
      </c>
      <c r="AH69" s="14">
        <f>IF(AG69=Lijstjes!$F$2,IF($F$15=Lijstjes!$A$11,$F$16,$F$21)/COUNTIF('2. Invulblad'!$AG$29:$AG$1048576,Lijstjes!$F$2),0)</f>
        <v>0</v>
      </c>
    </row>
    <row r="70" spans="2:34" x14ac:dyDescent="0.35">
      <c r="B70" s="12" t="str">
        <f t="shared" si="0"/>
        <v/>
      </c>
      <c r="C70" t="str">
        <f t="shared" si="1"/>
        <v/>
      </c>
      <c r="D70" s="15" t="str">
        <f>IF(N70=0,"",IF(AND(N70&gt;0,IFERROR(SEARCH(Lijstjes!$F$2,'2. Invulblad'!O70&amp;'2. Invulblad'!Q70&amp;'2. Invulblad'!S70&amp;'2. Invulblad'!U70&amp;'2. Invulblad'!W70&amp;'2. Invulblad'!Y70&amp;'2. Invulblad'!AA70&amp;'2. Invulblad'!AC70&amp;'2. Invulblad'!AE70&amp;'2. Invulblad'!AG70&amp;'2. Invulblad'!AI70&amp;'2. Invulblad'!AJ70),0)&gt;0),"","U mag geen subsidie aanvragen voor "&amp;'2. Invulblad'!E70&amp;" "&amp;'2. Invulblad'!F70&amp;'2. Invulblad'!G70&amp;" want er is geen aangrenzende maatregel getroffen."))</f>
        <v/>
      </c>
      <c r="N70" s="20">
        <f>MIN(1500,COUNTIF('2. Invulblad'!O70:AJ70,"Ja")*750)</f>
        <v>0</v>
      </c>
      <c r="P70" s="14" t="str">
        <f>IF(O70=Lijstjes!$F$2,IF($F$15=Lijstjes!$A$2,$F$16,$F$21)/COUNTIF('2. Invulblad'!$O$29:$O$1048576,Lijstjes!$F$2),"")</f>
        <v/>
      </c>
      <c r="R70" s="5" t="str">
        <f>IF(Q70=Lijstjes!$F$2,IF($F$15=Lijstjes!$A$3,$F$16,$F$21)/COUNTIF('2. Invulblad'!$Q$29:$Q$1048576,Lijstjes!$F$2),"")</f>
        <v/>
      </c>
      <c r="T70" s="5">
        <f>IF(S70=Lijstjes!$F$2,IF($F$15=Lijstjes!$A$4,$F$16,$F$21)/COUNTIF('2. Invulblad'!$S$29:$S$1048576,Lijstjes!$F$2),0)</f>
        <v>0</v>
      </c>
      <c r="V70" s="5">
        <f>IF(U70=Lijstjes!$F$2,IF($F$15=Lijstjes!$A$5,$F$16,$F$21)/COUNTIF('2. Invulblad'!$U$29:$U$1048576,Lijstjes!$F$2),0)</f>
        <v>0</v>
      </c>
      <c r="X70" s="5" t="str">
        <f>IF(W70=Lijstjes!$F$2,IF($F$15=Lijstjes!$A$6,$F$16,$F$21)/COUNTIF('2. Invulblad'!$W$29:$W$1048576,Lijstjes!$F$2),"")</f>
        <v/>
      </c>
      <c r="Z70" s="5" t="str">
        <f>IF(Y70=Lijstjes!$F$2,IF($F$15=Lijstjes!$A$7,$F$16,$F$21)/COUNTIF('2. Invulblad'!$Y$29:$Y$1048576,Lijstjes!$F$2),"")</f>
        <v/>
      </c>
      <c r="AB70" s="14">
        <f>IF(AA70=Lijstjes!$F$2,IF($F$15=Lijstjes!$A$8,$F$16,$F$21)/COUNTIF('2. Invulblad'!$AA$29:$AA$1048576,Lijstjes!$F$2),0)</f>
        <v>0</v>
      </c>
      <c r="AD70" s="14">
        <f>IF(AC70=Lijstjes!$F$2,IF($F$15=Lijstjes!$A$9,$F$16,$F$21)/COUNTIF('2. Invulblad'!$AC$29:$AC$1048576,Lijstjes!$F$2),0)</f>
        <v>0</v>
      </c>
      <c r="AF70" s="14">
        <f>IF(AE70=Lijstjes!$F$2,IF($F$15=Lijstjes!$A$10,$F$16,$F$21)/COUNTIF('2. Invulblad'!$AE$29:$AE$1048576,Lijstjes!$F$2),0)</f>
        <v>0</v>
      </c>
      <c r="AH70" s="14">
        <f>IF(AG70=Lijstjes!$F$2,IF($F$15=Lijstjes!$A$11,$F$16,$F$21)/COUNTIF('2. Invulblad'!$AG$29:$AG$1048576,Lijstjes!$F$2),0)</f>
        <v>0</v>
      </c>
    </row>
    <row r="71" spans="2:34" x14ac:dyDescent="0.35">
      <c r="B71" s="12" t="str">
        <f t="shared" si="0"/>
        <v/>
      </c>
      <c r="C71" t="str">
        <f t="shared" si="1"/>
        <v/>
      </c>
      <c r="D71" s="15" t="str">
        <f>IF(N71=0,"",IF(AND(N71&gt;0,IFERROR(SEARCH(Lijstjes!$F$2,'2. Invulblad'!O71&amp;'2. Invulblad'!Q71&amp;'2. Invulblad'!S71&amp;'2. Invulblad'!U71&amp;'2. Invulblad'!W71&amp;'2. Invulblad'!Y71&amp;'2. Invulblad'!AA71&amp;'2. Invulblad'!AC71&amp;'2. Invulblad'!AE71&amp;'2. Invulblad'!AG71&amp;'2. Invulblad'!AI71&amp;'2. Invulblad'!AJ71),0)&gt;0),"","U mag geen subsidie aanvragen voor "&amp;'2. Invulblad'!E71&amp;" "&amp;'2. Invulblad'!F71&amp;'2. Invulblad'!G71&amp;" want er is geen aangrenzende maatregel getroffen."))</f>
        <v/>
      </c>
      <c r="N71" s="20">
        <f>MIN(1500,COUNTIF('2. Invulblad'!O71:AJ71,"Ja")*750)</f>
        <v>0</v>
      </c>
      <c r="P71" s="14" t="str">
        <f>IF(O71=Lijstjes!$F$2,IF($F$15=Lijstjes!$A$2,$F$16,$F$21)/COUNTIF('2. Invulblad'!$O$29:$O$1048576,Lijstjes!$F$2),"")</f>
        <v/>
      </c>
      <c r="R71" s="5" t="str">
        <f>IF(Q71=Lijstjes!$F$2,IF($F$15=Lijstjes!$A$3,$F$16,$F$21)/COUNTIF('2. Invulblad'!$Q$29:$Q$1048576,Lijstjes!$F$2),"")</f>
        <v/>
      </c>
      <c r="T71" s="5">
        <f>IF(S71=Lijstjes!$F$2,IF($F$15=Lijstjes!$A$4,$F$16,$F$21)/COUNTIF('2. Invulblad'!$S$29:$S$1048576,Lijstjes!$F$2),0)</f>
        <v>0</v>
      </c>
      <c r="V71" s="5">
        <f>IF(U71=Lijstjes!$F$2,IF($F$15=Lijstjes!$A$5,$F$16,$F$21)/COUNTIF('2. Invulblad'!$U$29:$U$1048576,Lijstjes!$F$2),0)</f>
        <v>0</v>
      </c>
      <c r="X71" s="5" t="str">
        <f>IF(W71=Lijstjes!$F$2,IF($F$15=Lijstjes!$A$6,$F$16,$F$21)/COUNTIF('2. Invulblad'!$W$29:$W$1048576,Lijstjes!$F$2),"")</f>
        <v/>
      </c>
      <c r="Z71" s="5" t="str">
        <f>IF(Y71=Lijstjes!$F$2,IF($F$15=Lijstjes!$A$7,$F$16,$F$21)/COUNTIF('2. Invulblad'!$Y$29:$Y$1048576,Lijstjes!$F$2),"")</f>
        <v/>
      </c>
      <c r="AB71" s="14">
        <f>IF(AA71=Lijstjes!$F$2,IF($F$15=Lijstjes!$A$8,$F$16,$F$21)/COUNTIF('2. Invulblad'!$AA$29:$AA$1048576,Lijstjes!$F$2),0)</f>
        <v>0</v>
      </c>
      <c r="AD71" s="14">
        <f>IF(AC71=Lijstjes!$F$2,IF($F$15=Lijstjes!$A$9,$F$16,$F$21)/COUNTIF('2. Invulblad'!$AC$29:$AC$1048576,Lijstjes!$F$2),0)</f>
        <v>0</v>
      </c>
      <c r="AF71" s="14">
        <f>IF(AE71=Lijstjes!$F$2,IF($F$15=Lijstjes!$A$10,$F$16,$F$21)/COUNTIF('2. Invulblad'!$AE$29:$AE$1048576,Lijstjes!$F$2),0)</f>
        <v>0</v>
      </c>
      <c r="AH71" s="14">
        <f>IF(AG71=Lijstjes!$F$2,IF($F$15=Lijstjes!$A$11,$F$16,$F$21)/COUNTIF('2. Invulblad'!$AG$29:$AG$1048576,Lijstjes!$F$2),0)</f>
        <v>0</v>
      </c>
    </row>
    <row r="72" spans="2:34" x14ac:dyDescent="0.35">
      <c r="B72" s="12" t="str">
        <f t="shared" si="0"/>
        <v/>
      </c>
      <c r="C72" t="str">
        <f t="shared" si="1"/>
        <v/>
      </c>
      <c r="D72" s="15" t="str">
        <f>IF(N72=0,"",IF(AND(N72&gt;0,IFERROR(SEARCH(Lijstjes!$F$2,'2. Invulblad'!O72&amp;'2. Invulblad'!Q72&amp;'2. Invulblad'!S72&amp;'2. Invulblad'!U72&amp;'2. Invulblad'!W72&amp;'2. Invulblad'!Y72&amp;'2. Invulblad'!AA72&amp;'2. Invulblad'!AC72&amp;'2. Invulblad'!AE72&amp;'2. Invulblad'!AG72&amp;'2. Invulblad'!AI72&amp;'2. Invulblad'!AJ72),0)&gt;0),"","U mag geen subsidie aanvragen voor "&amp;'2. Invulblad'!E72&amp;" "&amp;'2. Invulblad'!F72&amp;'2. Invulblad'!G72&amp;" want er is geen aangrenzende maatregel getroffen."))</f>
        <v/>
      </c>
      <c r="N72" s="20">
        <f>MIN(1500,COUNTIF('2. Invulblad'!O72:AJ72,"Ja")*750)</f>
        <v>0</v>
      </c>
      <c r="P72" s="14" t="str">
        <f>IF(O72=Lijstjes!$F$2,IF($F$15=Lijstjes!$A$2,$F$16,$F$21)/COUNTIF('2. Invulblad'!$O$29:$O$1048576,Lijstjes!$F$2),"")</f>
        <v/>
      </c>
      <c r="R72" s="5" t="str">
        <f>IF(Q72=Lijstjes!$F$2,IF($F$15=Lijstjes!$A$3,$F$16,$F$21)/COUNTIF('2. Invulblad'!$Q$29:$Q$1048576,Lijstjes!$F$2),"")</f>
        <v/>
      </c>
      <c r="T72" s="5">
        <f>IF(S72=Lijstjes!$F$2,IF($F$15=Lijstjes!$A$4,$F$16,$F$21)/COUNTIF('2. Invulblad'!$S$29:$S$1048576,Lijstjes!$F$2),0)</f>
        <v>0</v>
      </c>
      <c r="V72" s="5">
        <f>IF(U72=Lijstjes!$F$2,IF($F$15=Lijstjes!$A$5,$F$16,$F$21)/COUNTIF('2. Invulblad'!$U$29:$U$1048576,Lijstjes!$F$2),0)</f>
        <v>0</v>
      </c>
      <c r="X72" s="5" t="str">
        <f>IF(W72=Lijstjes!$F$2,IF($F$15=Lijstjes!$A$6,$F$16,$F$21)/COUNTIF('2. Invulblad'!$W$29:$W$1048576,Lijstjes!$F$2),"")</f>
        <v/>
      </c>
      <c r="Z72" s="5" t="str">
        <f>IF(Y72=Lijstjes!$F$2,IF($F$15=Lijstjes!$A$7,$F$16,$F$21)/COUNTIF('2. Invulblad'!$Y$29:$Y$1048576,Lijstjes!$F$2),"")</f>
        <v/>
      </c>
      <c r="AB72" s="14">
        <f>IF(AA72=Lijstjes!$F$2,IF($F$15=Lijstjes!$A$8,$F$16,$F$21)/COUNTIF('2. Invulblad'!$AA$29:$AA$1048576,Lijstjes!$F$2),0)</f>
        <v>0</v>
      </c>
      <c r="AD72" s="14">
        <f>IF(AC72=Lijstjes!$F$2,IF($F$15=Lijstjes!$A$9,$F$16,$F$21)/COUNTIF('2. Invulblad'!$AC$29:$AC$1048576,Lijstjes!$F$2),0)</f>
        <v>0</v>
      </c>
      <c r="AF72" s="14">
        <f>IF(AE72=Lijstjes!$F$2,IF($F$15=Lijstjes!$A$10,$F$16,$F$21)/COUNTIF('2. Invulblad'!$AE$29:$AE$1048576,Lijstjes!$F$2),0)</f>
        <v>0</v>
      </c>
      <c r="AH72" s="14">
        <f>IF(AG72=Lijstjes!$F$2,IF($F$15=Lijstjes!$A$11,$F$16,$F$21)/COUNTIF('2. Invulblad'!$AG$29:$AG$1048576,Lijstjes!$F$2),0)</f>
        <v>0</v>
      </c>
    </row>
    <row r="73" spans="2:34" x14ac:dyDescent="0.35">
      <c r="B73" s="12" t="str">
        <f t="shared" si="0"/>
        <v/>
      </c>
      <c r="C73" t="str">
        <f t="shared" si="1"/>
        <v/>
      </c>
      <c r="D73" s="15" t="str">
        <f>IF(N73=0,"",IF(AND(N73&gt;0,IFERROR(SEARCH(Lijstjes!$F$2,'2. Invulblad'!O73&amp;'2. Invulblad'!Q73&amp;'2. Invulblad'!S73&amp;'2. Invulblad'!U73&amp;'2. Invulblad'!W73&amp;'2. Invulblad'!Y73&amp;'2. Invulblad'!AA73&amp;'2. Invulblad'!AC73&amp;'2. Invulblad'!AE73&amp;'2. Invulblad'!AG73&amp;'2. Invulblad'!AI73&amp;'2. Invulblad'!AJ73),0)&gt;0),"","U mag geen subsidie aanvragen voor "&amp;'2. Invulblad'!E73&amp;" "&amp;'2. Invulblad'!F73&amp;'2. Invulblad'!G73&amp;" want er is geen aangrenzende maatregel getroffen."))</f>
        <v/>
      </c>
      <c r="N73" s="20">
        <f>MIN(1500,COUNTIF('2. Invulblad'!O73:AJ73,"Ja")*750)</f>
        <v>0</v>
      </c>
      <c r="P73" s="14" t="str">
        <f>IF(O73=Lijstjes!$F$2,IF($F$15=Lijstjes!$A$2,$F$16,$F$21)/COUNTIF('2. Invulblad'!$O$29:$O$1048576,Lijstjes!$F$2),"")</f>
        <v/>
      </c>
      <c r="R73" s="5" t="str">
        <f>IF(Q73=Lijstjes!$F$2,IF($F$15=Lijstjes!$A$3,$F$16,$F$21)/COUNTIF('2. Invulblad'!$Q$29:$Q$1048576,Lijstjes!$F$2),"")</f>
        <v/>
      </c>
      <c r="T73" s="5">
        <f>IF(S73=Lijstjes!$F$2,IF($F$15=Lijstjes!$A$4,$F$16,$F$21)/COUNTIF('2. Invulblad'!$S$29:$S$1048576,Lijstjes!$F$2),0)</f>
        <v>0</v>
      </c>
      <c r="V73" s="5">
        <f>IF(U73=Lijstjes!$F$2,IF($F$15=Lijstjes!$A$5,$F$16,$F$21)/COUNTIF('2. Invulblad'!$U$29:$U$1048576,Lijstjes!$F$2),0)</f>
        <v>0</v>
      </c>
      <c r="X73" s="5" t="str">
        <f>IF(W73=Lijstjes!$F$2,IF($F$15=Lijstjes!$A$6,$F$16,$F$21)/COUNTIF('2. Invulblad'!$W$29:$W$1048576,Lijstjes!$F$2),"")</f>
        <v/>
      </c>
      <c r="Z73" s="5" t="str">
        <f>IF(Y73=Lijstjes!$F$2,IF($F$15=Lijstjes!$A$7,$F$16,$F$21)/COUNTIF('2. Invulblad'!$Y$29:$Y$1048576,Lijstjes!$F$2),"")</f>
        <v/>
      </c>
      <c r="AB73" s="14">
        <f>IF(AA73=Lijstjes!$F$2,IF($F$15=Lijstjes!$A$8,$F$16,$F$21)/COUNTIF('2. Invulblad'!$AA$29:$AA$1048576,Lijstjes!$F$2),0)</f>
        <v>0</v>
      </c>
      <c r="AD73" s="14">
        <f>IF(AC73=Lijstjes!$F$2,IF($F$15=Lijstjes!$A$9,$F$16,$F$21)/COUNTIF('2. Invulblad'!$AC$29:$AC$1048576,Lijstjes!$F$2),0)</f>
        <v>0</v>
      </c>
      <c r="AF73" s="14">
        <f>IF(AE73=Lijstjes!$F$2,IF($F$15=Lijstjes!$A$10,$F$16,$F$21)/COUNTIF('2. Invulblad'!$AE$29:$AE$1048576,Lijstjes!$F$2),0)</f>
        <v>0</v>
      </c>
      <c r="AH73" s="14">
        <f>IF(AG73=Lijstjes!$F$2,IF($F$15=Lijstjes!$A$11,$F$16,$F$21)/COUNTIF('2. Invulblad'!$AG$29:$AG$1048576,Lijstjes!$F$2),0)</f>
        <v>0</v>
      </c>
    </row>
    <row r="74" spans="2:34" x14ac:dyDescent="0.35">
      <c r="B74" s="12" t="str">
        <f t="shared" si="0"/>
        <v/>
      </c>
      <c r="C74" t="str">
        <f t="shared" si="1"/>
        <v/>
      </c>
      <c r="D74" s="15" t="str">
        <f>IF(N74=0,"",IF(AND(N74&gt;0,IFERROR(SEARCH(Lijstjes!$F$2,'2. Invulblad'!O74&amp;'2. Invulblad'!Q74&amp;'2. Invulblad'!S74&amp;'2. Invulblad'!U74&amp;'2. Invulblad'!W74&amp;'2. Invulblad'!Y74&amp;'2. Invulblad'!AA74&amp;'2. Invulblad'!AC74&amp;'2. Invulblad'!AE74&amp;'2. Invulblad'!AG74&amp;'2. Invulblad'!AI74&amp;'2. Invulblad'!AJ74),0)&gt;0),"","U mag geen subsidie aanvragen voor "&amp;'2. Invulblad'!E74&amp;" "&amp;'2. Invulblad'!F74&amp;'2. Invulblad'!G74&amp;" want er is geen aangrenzende maatregel getroffen."))</f>
        <v/>
      </c>
      <c r="N74" s="20">
        <f>MIN(1500,COUNTIF('2. Invulblad'!O74:AJ74,"Ja")*750)</f>
        <v>0</v>
      </c>
      <c r="P74" s="14" t="str">
        <f>IF(O74=Lijstjes!$F$2,IF($F$15=Lijstjes!$A$2,$F$16,$F$21)/COUNTIF('2. Invulblad'!$O$29:$O$1048576,Lijstjes!$F$2),"")</f>
        <v/>
      </c>
      <c r="R74" s="5" t="str">
        <f>IF(Q74=Lijstjes!$F$2,IF($F$15=Lijstjes!$A$3,$F$16,$F$21)/COUNTIF('2. Invulblad'!$Q$29:$Q$1048576,Lijstjes!$F$2),"")</f>
        <v/>
      </c>
      <c r="T74" s="5">
        <f>IF(S74=Lijstjes!$F$2,IF($F$15=Lijstjes!$A$4,$F$16,$F$21)/COUNTIF('2. Invulblad'!$S$29:$S$1048576,Lijstjes!$F$2),0)</f>
        <v>0</v>
      </c>
      <c r="V74" s="5">
        <f>IF(U74=Lijstjes!$F$2,IF($F$15=Lijstjes!$A$5,$F$16,$F$21)/COUNTIF('2. Invulblad'!$U$29:$U$1048576,Lijstjes!$F$2),0)</f>
        <v>0</v>
      </c>
      <c r="X74" s="5" t="str">
        <f>IF(W74=Lijstjes!$F$2,IF($F$15=Lijstjes!$A$6,$F$16,$F$21)/COUNTIF('2. Invulblad'!$W$29:$W$1048576,Lijstjes!$F$2),"")</f>
        <v/>
      </c>
      <c r="Z74" s="5" t="str">
        <f>IF(Y74=Lijstjes!$F$2,IF($F$15=Lijstjes!$A$7,$F$16,$F$21)/COUNTIF('2. Invulblad'!$Y$29:$Y$1048576,Lijstjes!$F$2),"")</f>
        <v/>
      </c>
      <c r="AB74" s="14">
        <f>IF(AA74=Lijstjes!$F$2,IF($F$15=Lijstjes!$A$8,$F$16,$F$21)/COUNTIF('2. Invulblad'!$AA$29:$AA$1048576,Lijstjes!$F$2),0)</f>
        <v>0</v>
      </c>
      <c r="AD74" s="14">
        <f>IF(AC74=Lijstjes!$F$2,IF($F$15=Lijstjes!$A$9,$F$16,$F$21)/COUNTIF('2. Invulblad'!$AC$29:$AC$1048576,Lijstjes!$F$2),0)</f>
        <v>0</v>
      </c>
      <c r="AF74" s="14">
        <f>IF(AE74=Lijstjes!$F$2,IF($F$15=Lijstjes!$A$10,$F$16,$F$21)/COUNTIF('2. Invulblad'!$AE$29:$AE$1048576,Lijstjes!$F$2),0)</f>
        <v>0</v>
      </c>
      <c r="AH74" s="14">
        <f>IF(AG74=Lijstjes!$F$2,IF($F$15=Lijstjes!$A$11,$F$16,$F$21)/COUNTIF('2. Invulblad'!$AG$29:$AG$1048576,Lijstjes!$F$2),0)</f>
        <v>0</v>
      </c>
    </row>
    <row r="75" spans="2:34" x14ac:dyDescent="0.35">
      <c r="B75" s="12" t="str">
        <f t="shared" si="0"/>
        <v/>
      </c>
      <c r="C75" t="str">
        <f t="shared" si="1"/>
        <v/>
      </c>
      <c r="D75" s="15" t="str">
        <f>IF(N75=0,"",IF(AND(N75&gt;0,IFERROR(SEARCH(Lijstjes!$F$2,'2. Invulblad'!O75&amp;'2. Invulblad'!Q75&amp;'2. Invulblad'!S75&amp;'2. Invulblad'!U75&amp;'2. Invulblad'!W75&amp;'2. Invulblad'!Y75&amp;'2. Invulblad'!AA75&amp;'2. Invulblad'!AC75&amp;'2. Invulblad'!AE75&amp;'2. Invulblad'!AG75&amp;'2. Invulblad'!AI75&amp;'2. Invulblad'!AJ75),0)&gt;0),"","U mag geen subsidie aanvragen voor "&amp;'2. Invulblad'!E75&amp;" "&amp;'2. Invulblad'!F75&amp;'2. Invulblad'!G75&amp;" want er is geen aangrenzende maatregel getroffen."))</f>
        <v/>
      </c>
      <c r="N75" s="20">
        <f>MIN(1500,COUNTIF('2. Invulblad'!O75:AJ75,"Ja")*750)</f>
        <v>0</v>
      </c>
      <c r="P75" s="14" t="str">
        <f>IF(O75=Lijstjes!$F$2,IF($F$15=Lijstjes!$A$2,$F$16,$F$21)/COUNTIF('2. Invulblad'!$O$29:$O$1048576,Lijstjes!$F$2),"")</f>
        <v/>
      </c>
      <c r="R75" s="5" t="str">
        <f>IF(Q75=Lijstjes!$F$2,IF($F$15=Lijstjes!$A$3,$F$16,$F$21)/COUNTIF('2. Invulblad'!$Q$29:$Q$1048576,Lijstjes!$F$2),"")</f>
        <v/>
      </c>
      <c r="T75" s="5">
        <f>IF(S75=Lijstjes!$F$2,IF($F$15=Lijstjes!$A$4,$F$16,$F$21)/COUNTIF('2. Invulblad'!$S$29:$S$1048576,Lijstjes!$F$2),0)</f>
        <v>0</v>
      </c>
      <c r="V75" s="5">
        <f>IF(U75=Lijstjes!$F$2,IF($F$15=Lijstjes!$A$5,$F$16,$F$21)/COUNTIF('2. Invulblad'!$U$29:$U$1048576,Lijstjes!$F$2),0)</f>
        <v>0</v>
      </c>
      <c r="X75" s="5" t="str">
        <f>IF(W75=Lijstjes!$F$2,IF($F$15=Lijstjes!$A$6,$F$16,$F$21)/COUNTIF('2. Invulblad'!$W$29:$W$1048576,Lijstjes!$F$2),"")</f>
        <v/>
      </c>
      <c r="Z75" s="5" t="str">
        <f>IF(Y75=Lijstjes!$F$2,IF($F$15=Lijstjes!$A$7,$F$16,$F$21)/COUNTIF('2. Invulblad'!$Y$29:$Y$1048576,Lijstjes!$F$2),"")</f>
        <v/>
      </c>
      <c r="AB75" s="14">
        <f>IF(AA75=Lijstjes!$F$2,IF($F$15=Lijstjes!$A$8,$F$16,$F$21)/COUNTIF('2. Invulblad'!$AA$29:$AA$1048576,Lijstjes!$F$2),0)</f>
        <v>0</v>
      </c>
      <c r="AD75" s="14">
        <f>IF(AC75=Lijstjes!$F$2,IF($F$15=Lijstjes!$A$9,$F$16,$F$21)/COUNTIF('2. Invulblad'!$AC$29:$AC$1048576,Lijstjes!$F$2),0)</f>
        <v>0</v>
      </c>
      <c r="AF75" s="14">
        <f>IF(AE75=Lijstjes!$F$2,IF($F$15=Lijstjes!$A$10,$F$16,$F$21)/COUNTIF('2. Invulblad'!$AE$29:$AE$1048576,Lijstjes!$F$2),0)</f>
        <v>0</v>
      </c>
      <c r="AH75" s="14">
        <f>IF(AG75=Lijstjes!$F$2,IF($F$15=Lijstjes!$A$11,$F$16,$F$21)/COUNTIF('2. Invulblad'!$AG$29:$AG$1048576,Lijstjes!$F$2),0)</f>
        <v>0</v>
      </c>
    </row>
    <row r="76" spans="2:34" x14ac:dyDescent="0.35">
      <c r="B76" s="12" t="str">
        <f t="shared" si="0"/>
        <v/>
      </c>
      <c r="C76" t="str">
        <f t="shared" si="1"/>
        <v/>
      </c>
      <c r="D76" s="15" t="str">
        <f>IF(N76=0,"",IF(AND(N76&gt;0,IFERROR(SEARCH(Lijstjes!$F$2,'2. Invulblad'!O76&amp;'2. Invulblad'!Q76&amp;'2. Invulblad'!S76&amp;'2. Invulblad'!U76&amp;'2. Invulblad'!W76&amp;'2. Invulblad'!Y76&amp;'2. Invulblad'!AA76&amp;'2. Invulblad'!AC76&amp;'2. Invulblad'!AE76&amp;'2. Invulblad'!AG76&amp;'2. Invulblad'!AI76&amp;'2. Invulblad'!AJ76),0)&gt;0),"","U mag geen subsidie aanvragen voor "&amp;'2. Invulblad'!E76&amp;" "&amp;'2. Invulblad'!F76&amp;'2. Invulblad'!G76&amp;" want er is geen aangrenzende maatregel getroffen."))</f>
        <v/>
      </c>
      <c r="N76" s="20">
        <f>MIN(1500,COUNTIF('2. Invulblad'!O76:AJ76,"Ja")*750)</f>
        <v>0</v>
      </c>
      <c r="P76" s="14" t="str">
        <f>IF(O76=Lijstjes!$F$2,IF($F$15=Lijstjes!$A$2,$F$16,$F$21)/COUNTIF('2. Invulblad'!$O$29:$O$1048576,Lijstjes!$F$2),"")</f>
        <v/>
      </c>
      <c r="R76" s="5" t="str">
        <f>IF(Q76=Lijstjes!$F$2,IF($F$15=Lijstjes!$A$3,$F$16,$F$21)/COUNTIF('2. Invulblad'!$Q$29:$Q$1048576,Lijstjes!$F$2),"")</f>
        <v/>
      </c>
      <c r="T76" s="5">
        <f>IF(S76=Lijstjes!$F$2,IF($F$15=Lijstjes!$A$4,$F$16,$F$21)/COUNTIF('2. Invulblad'!$S$29:$S$1048576,Lijstjes!$F$2),0)</f>
        <v>0</v>
      </c>
      <c r="V76" s="5">
        <f>IF(U76=Lijstjes!$F$2,IF($F$15=Lijstjes!$A$5,$F$16,$F$21)/COUNTIF('2. Invulblad'!$U$29:$U$1048576,Lijstjes!$F$2),0)</f>
        <v>0</v>
      </c>
      <c r="X76" s="5" t="str">
        <f>IF(W76=Lijstjes!$F$2,IF($F$15=Lijstjes!$A$6,$F$16,$F$21)/COUNTIF('2. Invulblad'!$W$29:$W$1048576,Lijstjes!$F$2),"")</f>
        <v/>
      </c>
      <c r="Z76" s="5" t="str">
        <f>IF(Y76=Lijstjes!$F$2,IF($F$15=Lijstjes!$A$7,$F$16,$F$21)/COUNTIF('2. Invulblad'!$Y$29:$Y$1048576,Lijstjes!$F$2),"")</f>
        <v/>
      </c>
      <c r="AB76" s="14">
        <f>IF(AA76=Lijstjes!$F$2,IF($F$15=Lijstjes!$A$8,$F$16,$F$21)/COUNTIF('2. Invulblad'!$AA$29:$AA$1048576,Lijstjes!$F$2),0)</f>
        <v>0</v>
      </c>
      <c r="AD76" s="14">
        <f>IF(AC76=Lijstjes!$F$2,IF($F$15=Lijstjes!$A$9,$F$16,$F$21)/COUNTIF('2. Invulblad'!$AC$29:$AC$1048576,Lijstjes!$F$2),0)</f>
        <v>0</v>
      </c>
      <c r="AF76" s="14">
        <f>IF(AE76=Lijstjes!$F$2,IF($F$15=Lijstjes!$A$10,$F$16,$F$21)/COUNTIF('2. Invulblad'!$AE$29:$AE$1048576,Lijstjes!$F$2),0)</f>
        <v>0</v>
      </c>
      <c r="AH76" s="14">
        <f>IF(AG76=Lijstjes!$F$2,IF($F$15=Lijstjes!$A$11,$F$16,$F$21)/COUNTIF('2. Invulblad'!$AG$29:$AG$1048576,Lijstjes!$F$2),0)</f>
        <v>0</v>
      </c>
    </row>
    <row r="77" spans="2:34" x14ac:dyDescent="0.35">
      <c r="B77" s="12" t="str">
        <f t="shared" si="0"/>
        <v/>
      </c>
      <c r="C77" t="str">
        <f t="shared" si="1"/>
        <v/>
      </c>
      <c r="D77" s="15" t="str">
        <f>IF(N77=0,"",IF(AND(N77&gt;0,IFERROR(SEARCH(Lijstjes!$F$2,'2. Invulblad'!O77&amp;'2. Invulblad'!Q77&amp;'2. Invulblad'!S77&amp;'2. Invulblad'!U77&amp;'2. Invulblad'!W77&amp;'2. Invulblad'!Y77&amp;'2. Invulblad'!AA77&amp;'2. Invulblad'!AC77&amp;'2. Invulblad'!AE77&amp;'2. Invulblad'!AG77&amp;'2. Invulblad'!AI77&amp;'2. Invulblad'!AJ77),0)&gt;0),"","U mag geen subsidie aanvragen voor "&amp;'2. Invulblad'!E77&amp;" "&amp;'2. Invulblad'!F77&amp;'2. Invulblad'!G77&amp;" want er is geen aangrenzende maatregel getroffen."))</f>
        <v/>
      </c>
      <c r="N77" s="20">
        <f>MIN(1500,COUNTIF('2. Invulblad'!O77:AJ77,"Ja")*750)</f>
        <v>0</v>
      </c>
      <c r="P77" s="14" t="str">
        <f>IF(O77=Lijstjes!$F$2,IF($F$15=Lijstjes!$A$2,$F$16,$F$21)/COUNTIF('2. Invulblad'!$O$29:$O$1048576,Lijstjes!$F$2),"")</f>
        <v/>
      </c>
      <c r="R77" s="5" t="str">
        <f>IF(Q77=Lijstjes!$F$2,IF($F$15=Lijstjes!$A$3,$F$16,$F$21)/COUNTIF('2. Invulblad'!$Q$29:$Q$1048576,Lijstjes!$F$2),"")</f>
        <v/>
      </c>
      <c r="T77" s="5">
        <f>IF(S77=Lijstjes!$F$2,IF($F$15=Lijstjes!$A$4,$F$16,$F$21)/COUNTIF('2. Invulblad'!$S$29:$S$1048576,Lijstjes!$F$2),0)</f>
        <v>0</v>
      </c>
      <c r="V77" s="5">
        <f>IF(U77=Lijstjes!$F$2,IF($F$15=Lijstjes!$A$5,$F$16,$F$21)/COUNTIF('2. Invulblad'!$U$29:$U$1048576,Lijstjes!$F$2),0)</f>
        <v>0</v>
      </c>
      <c r="X77" s="5" t="str">
        <f>IF(W77=Lijstjes!$F$2,IF($F$15=Lijstjes!$A$6,$F$16,$F$21)/COUNTIF('2. Invulblad'!$W$29:$W$1048576,Lijstjes!$F$2),"")</f>
        <v/>
      </c>
      <c r="Z77" s="5" t="str">
        <f>IF(Y77=Lijstjes!$F$2,IF($F$15=Lijstjes!$A$7,$F$16,$F$21)/COUNTIF('2. Invulblad'!$Y$29:$Y$1048576,Lijstjes!$F$2),"")</f>
        <v/>
      </c>
      <c r="AB77" s="14">
        <f>IF(AA77=Lijstjes!$F$2,IF($F$15=Lijstjes!$A$8,$F$16,$F$21)/COUNTIF('2. Invulblad'!$AA$29:$AA$1048576,Lijstjes!$F$2),0)</f>
        <v>0</v>
      </c>
      <c r="AD77" s="14">
        <f>IF(AC77=Lijstjes!$F$2,IF($F$15=Lijstjes!$A$9,$F$16,$F$21)/COUNTIF('2. Invulblad'!$AC$29:$AC$1048576,Lijstjes!$F$2),0)</f>
        <v>0</v>
      </c>
      <c r="AF77" s="14">
        <f>IF(AE77=Lijstjes!$F$2,IF($F$15=Lijstjes!$A$10,$F$16,$F$21)/COUNTIF('2. Invulblad'!$AE$29:$AE$1048576,Lijstjes!$F$2),0)</f>
        <v>0</v>
      </c>
      <c r="AH77" s="14">
        <f>IF(AG77=Lijstjes!$F$2,IF($F$15=Lijstjes!$A$11,$F$16,$F$21)/COUNTIF('2. Invulblad'!$AG$29:$AG$1048576,Lijstjes!$F$2),0)</f>
        <v>0</v>
      </c>
    </row>
    <row r="78" spans="2:34" x14ac:dyDescent="0.35">
      <c r="B78" s="12" t="str">
        <f t="shared" si="0"/>
        <v/>
      </c>
      <c r="C78" t="str">
        <f t="shared" si="1"/>
        <v/>
      </c>
      <c r="D78" s="15" t="str">
        <f>IF(N78=0,"",IF(AND(N78&gt;0,IFERROR(SEARCH(Lijstjes!$F$2,'2. Invulblad'!O78&amp;'2. Invulblad'!Q78&amp;'2. Invulblad'!S78&amp;'2. Invulblad'!U78&amp;'2. Invulblad'!W78&amp;'2. Invulblad'!Y78&amp;'2. Invulblad'!AA78&amp;'2. Invulblad'!AC78&amp;'2. Invulblad'!AE78&amp;'2. Invulblad'!AG78&amp;'2. Invulblad'!AI78&amp;'2. Invulblad'!AJ78),0)&gt;0),"","U mag geen subsidie aanvragen voor "&amp;'2. Invulblad'!E78&amp;" "&amp;'2. Invulblad'!F78&amp;'2. Invulblad'!G78&amp;" want er is geen aangrenzende maatregel getroffen."))</f>
        <v/>
      </c>
      <c r="N78" s="20">
        <f>MIN(1500,COUNTIF('2. Invulblad'!O78:AJ78,"Ja")*750)</f>
        <v>0</v>
      </c>
      <c r="P78" s="14" t="str">
        <f>IF(O78=Lijstjes!$F$2,IF($F$15=Lijstjes!$A$2,$F$16,$F$21)/COUNTIF('2. Invulblad'!$O$29:$O$1048576,Lijstjes!$F$2),"")</f>
        <v/>
      </c>
      <c r="R78" s="5" t="str">
        <f>IF(Q78=Lijstjes!$F$2,IF($F$15=Lijstjes!$A$3,$F$16,$F$21)/COUNTIF('2. Invulblad'!$Q$29:$Q$1048576,Lijstjes!$F$2),"")</f>
        <v/>
      </c>
      <c r="T78" s="5">
        <f>IF(S78=Lijstjes!$F$2,IF($F$15=Lijstjes!$A$4,$F$16,$F$21)/COUNTIF('2. Invulblad'!$S$29:$S$1048576,Lijstjes!$F$2),0)</f>
        <v>0</v>
      </c>
      <c r="V78" s="5">
        <f>IF(U78=Lijstjes!$F$2,IF($F$15=Lijstjes!$A$5,$F$16,$F$21)/COUNTIF('2. Invulblad'!$U$29:$U$1048576,Lijstjes!$F$2),0)</f>
        <v>0</v>
      </c>
      <c r="X78" s="5" t="str">
        <f>IF(W78=Lijstjes!$F$2,IF($F$15=Lijstjes!$A$6,$F$16,$F$21)/COUNTIF('2. Invulblad'!$W$29:$W$1048576,Lijstjes!$F$2),"")</f>
        <v/>
      </c>
      <c r="Z78" s="5" t="str">
        <f>IF(Y78=Lijstjes!$F$2,IF($F$15=Lijstjes!$A$7,$F$16,$F$21)/COUNTIF('2. Invulblad'!$Y$29:$Y$1048576,Lijstjes!$F$2),"")</f>
        <v/>
      </c>
      <c r="AB78" s="14">
        <f>IF(AA78=Lijstjes!$F$2,IF($F$15=Lijstjes!$A$8,$F$16,$F$21)/COUNTIF('2. Invulblad'!$AA$29:$AA$1048576,Lijstjes!$F$2),0)</f>
        <v>0</v>
      </c>
      <c r="AD78" s="14">
        <f>IF(AC78=Lijstjes!$F$2,IF($F$15=Lijstjes!$A$9,$F$16,$F$21)/COUNTIF('2. Invulblad'!$AC$29:$AC$1048576,Lijstjes!$F$2),0)</f>
        <v>0</v>
      </c>
      <c r="AF78" s="14">
        <f>IF(AE78=Lijstjes!$F$2,IF($F$15=Lijstjes!$A$10,$F$16,$F$21)/COUNTIF('2. Invulblad'!$AE$29:$AE$1048576,Lijstjes!$F$2),0)</f>
        <v>0</v>
      </c>
      <c r="AH78" s="14">
        <f>IF(AG78=Lijstjes!$F$2,IF($F$15=Lijstjes!$A$11,$F$16,$F$21)/COUNTIF('2. Invulblad'!$AG$29:$AG$1048576,Lijstjes!$F$2),0)</f>
        <v>0</v>
      </c>
    </row>
    <row r="79" spans="2:34" x14ac:dyDescent="0.35">
      <c r="B79" s="12" t="str">
        <f t="shared" si="0"/>
        <v/>
      </c>
      <c r="C79" t="str">
        <f t="shared" si="1"/>
        <v/>
      </c>
      <c r="D79" s="15" t="str">
        <f>IF(N79=0,"",IF(AND(N79&gt;0,IFERROR(SEARCH(Lijstjes!$F$2,'2. Invulblad'!O79&amp;'2. Invulblad'!Q79&amp;'2. Invulblad'!S79&amp;'2. Invulblad'!U79&amp;'2. Invulblad'!W79&amp;'2. Invulblad'!Y79&amp;'2. Invulblad'!AA79&amp;'2. Invulblad'!AC79&amp;'2. Invulblad'!AE79&amp;'2. Invulblad'!AG79&amp;'2. Invulblad'!AI79&amp;'2. Invulblad'!AJ79),0)&gt;0),"","U mag geen subsidie aanvragen voor "&amp;'2. Invulblad'!E79&amp;" "&amp;'2. Invulblad'!F79&amp;'2. Invulblad'!G79&amp;" want er is geen aangrenzende maatregel getroffen."))</f>
        <v/>
      </c>
      <c r="N79" s="20">
        <f>MIN(1500,COUNTIF('2. Invulblad'!O79:AJ79,"Ja")*750)</f>
        <v>0</v>
      </c>
      <c r="P79" s="14" t="str">
        <f>IF(O79=Lijstjes!$F$2,IF($F$15=Lijstjes!$A$2,$F$16,$F$21)/COUNTIF('2. Invulblad'!$O$29:$O$1048576,Lijstjes!$F$2),"")</f>
        <v/>
      </c>
      <c r="R79" s="5" t="str">
        <f>IF(Q79=Lijstjes!$F$2,IF($F$15=Lijstjes!$A$3,$F$16,$F$21)/COUNTIF('2. Invulblad'!$Q$29:$Q$1048576,Lijstjes!$F$2),"")</f>
        <v/>
      </c>
      <c r="T79" s="5">
        <f>IF(S79=Lijstjes!$F$2,IF($F$15=Lijstjes!$A$4,$F$16,$F$21)/COUNTIF('2. Invulblad'!$S$29:$S$1048576,Lijstjes!$F$2),0)</f>
        <v>0</v>
      </c>
      <c r="V79" s="5">
        <f>IF(U79=Lijstjes!$F$2,IF($F$15=Lijstjes!$A$5,$F$16,$F$21)/COUNTIF('2. Invulblad'!$U$29:$U$1048576,Lijstjes!$F$2),0)</f>
        <v>0</v>
      </c>
      <c r="X79" s="5" t="str">
        <f>IF(W79=Lijstjes!$F$2,IF($F$15=Lijstjes!$A$6,$F$16,$F$21)/COUNTIF('2. Invulblad'!$W$29:$W$1048576,Lijstjes!$F$2),"")</f>
        <v/>
      </c>
      <c r="Z79" s="5" t="str">
        <f>IF(Y79=Lijstjes!$F$2,IF($F$15=Lijstjes!$A$7,$F$16,$F$21)/COUNTIF('2. Invulblad'!$Y$29:$Y$1048576,Lijstjes!$F$2),"")</f>
        <v/>
      </c>
      <c r="AB79" s="14">
        <f>IF(AA79=Lijstjes!$F$2,IF($F$15=Lijstjes!$A$8,$F$16,$F$21)/COUNTIF('2. Invulblad'!$AA$29:$AA$1048576,Lijstjes!$F$2),0)</f>
        <v>0</v>
      </c>
      <c r="AD79" s="14">
        <f>IF(AC79=Lijstjes!$F$2,IF($F$15=Lijstjes!$A$9,$F$16,$F$21)/COUNTIF('2. Invulblad'!$AC$29:$AC$1048576,Lijstjes!$F$2),0)</f>
        <v>0</v>
      </c>
      <c r="AF79" s="14">
        <f>IF(AE79=Lijstjes!$F$2,IF($F$15=Lijstjes!$A$10,$F$16,$F$21)/COUNTIF('2. Invulblad'!$AE$29:$AE$1048576,Lijstjes!$F$2),0)</f>
        <v>0</v>
      </c>
      <c r="AH79" s="14">
        <f>IF(AG79=Lijstjes!$F$2,IF($F$15=Lijstjes!$A$11,$F$16,$F$21)/COUNTIF('2. Invulblad'!$AG$29:$AG$1048576,Lijstjes!$F$2),0)</f>
        <v>0</v>
      </c>
    </row>
    <row r="80" spans="2:34" x14ac:dyDescent="0.35">
      <c r="B80" s="12" t="str">
        <f t="shared" si="0"/>
        <v/>
      </c>
      <c r="C80" t="str">
        <f t="shared" si="1"/>
        <v/>
      </c>
      <c r="D80" s="15" t="str">
        <f>IF(N80=0,"",IF(AND(N80&gt;0,IFERROR(SEARCH(Lijstjes!$F$2,'2. Invulblad'!O80&amp;'2. Invulblad'!Q80&amp;'2. Invulblad'!S80&amp;'2. Invulblad'!U80&amp;'2. Invulblad'!W80&amp;'2. Invulblad'!Y80&amp;'2. Invulblad'!AA80&amp;'2. Invulblad'!AC80&amp;'2. Invulblad'!AE80&amp;'2. Invulblad'!AG80&amp;'2. Invulblad'!AI80&amp;'2. Invulblad'!AJ80),0)&gt;0),"","U mag geen subsidie aanvragen voor "&amp;'2. Invulblad'!E80&amp;" "&amp;'2. Invulblad'!F80&amp;'2. Invulblad'!G80&amp;" want er is geen aangrenzende maatregel getroffen."))</f>
        <v/>
      </c>
      <c r="N80" s="20">
        <f>MIN(1500,COUNTIF('2. Invulblad'!O80:AJ80,"Ja")*750)</f>
        <v>0</v>
      </c>
      <c r="P80" s="14" t="str">
        <f>IF(O80=Lijstjes!$F$2,IF($F$15=Lijstjes!$A$2,$F$16,$F$21)/COUNTIF('2. Invulblad'!$O$29:$O$1048576,Lijstjes!$F$2),"")</f>
        <v/>
      </c>
      <c r="R80" s="5" t="str">
        <f>IF(Q80=Lijstjes!$F$2,IF($F$15=Lijstjes!$A$3,$F$16,$F$21)/COUNTIF('2. Invulblad'!$Q$29:$Q$1048576,Lijstjes!$F$2),"")</f>
        <v/>
      </c>
      <c r="T80" s="5">
        <f>IF(S80=Lijstjes!$F$2,IF($F$15=Lijstjes!$A$4,$F$16,$F$21)/COUNTIF('2. Invulblad'!$S$29:$S$1048576,Lijstjes!$F$2),0)</f>
        <v>0</v>
      </c>
      <c r="V80" s="5">
        <f>IF(U80=Lijstjes!$F$2,IF($F$15=Lijstjes!$A$5,$F$16,$F$21)/COUNTIF('2. Invulblad'!$U$29:$U$1048576,Lijstjes!$F$2),0)</f>
        <v>0</v>
      </c>
      <c r="X80" s="5" t="str">
        <f>IF(W80=Lijstjes!$F$2,IF($F$15=Lijstjes!$A$6,$F$16,$F$21)/COUNTIF('2. Invulblad'!$W$29:$W$1048576,Lijstjes!$F$2),"")</f>
        <v/>
      </c>
      <c r="Z80" s="5" t="str">
        <f>IF(Y80=Lijstjes!$F$2,IF($F$15=Lijstjes!$A$7,$F$16,$F$21)/COUNTIF('2. Invulblad'!$Y$29:$Y$1048576,Lijstjes!$F$2),"")</f>
        <v/>
      </c>
      <c r="AB80" s="14">
        <f>IF(AA80=Lijstjes!$F$2,IF($F$15=Lijstjes!$A$8,$F$16,$F$21)/COUNTIF('2. Invulblad'!$AA$29:$AA$1048576,Lijstjes!$F$2),0)</f>
        <v>0</v>
      </c>
      <c r="AD80" s="14">
        <f>IF(AC80=Lijstjes!$F$2,IF($F$15=Lijstjes!$A$9,$F$16,$F$21)/COUNTIF('2. Invulblad'!$AC$29:$AC$1048576,Lijstjes!$F$2),0)</f>
        <v>0</v>
      </c>
      <c r="AF80" s="14">
        <f>IF(AE80=Lijstjes!$F$2,IF($F$15=Lijstjes!$A$10,$F$16,$F$21)/COUNTIF('2. Invulblad'!$AE$29:$AE$1048576,Lijstjes!$F$2),0)</f>
        <v>0</v>
      </c>
      <c r="AH80" s="14">
        <f>IF(AG80=Lijstjes!$F$2,IF($F$15=Lijstjes!$A$11,$F$16,$F$21)/COUNTIF('2. Invulblad'!$AG$29:$AG$1048576,Lijstjes!$F$2),0)</f>
        <v>0</v>
      </c>
    </row>
    <row r="81" spans="2:34" x14ac:dyDescent="0.35">
      <c r="B81" s="12" t="str">
        <f t="shared" si="0"/>
        <v/>
      </c>
      <c r="C81" t="str">
        <f t="shared" si="1"/>
        <v/>
      </c>
      <c r="D81" s="15" t="str">
        <f>IF(N81=0,"",IF(AND(N81&gt;0,IFERROR(SEARCH(Lijstjes!$F$2,'2. Invulblad'!O81&amp;'2. Invulblad'!Q81&amp;'2. Invulblad'!S81&amp;'2. Invulblad'!U81&amp;'2. Invulblad'!W81&amp;'2. Invulblad'!Y81&amp;'2. Invulblad'!AA81&amp;'2. Invulblad'!AC81&amp;'2. Invulblad'!AE81&amp;'2. Invulblad'!AG81&amp;'2. Invulblad'!AI81&amp;'2. Invulblad'!AJ81),0)&gt;0),"","U mag geen subsidie aanvragen voor "&amp;'2. Invulblad'!E81&amp;" "&amp;'2. Invulblad'!F81&amp;'2. Invulblad'!G81&amp;" want er is geen aangrenzende maatregel getroffen."))</f>
        <v/>
      </c>
      <c r="N81" s="20">
        <f>MIN(1500,COUNTIF('2. Invulblad'!O81:AJ81,"Ja")*750)</f>
        <v>0</v>
      </c>
      <c r="P81" s="14" t="str">
        <f>IF(O81=Lijstjes!$F$2,IF($F$15=Lijstjes!$A$2,$F$16,$F$21)/COUNTIF('2. Invulblad'!$O$29:$O$1048576,Lijstjes!$F$2),"")</f>
        <v/>
      </c>
      <c r="R81" s="5" t="str">
        <f>IF(Q81=Lijstjes!$F$2,IF($F$15=Lijstjes!$A$3,$F$16,$F$21)/COUNTIF('2. Invulblad'!$Q$29:$Q$1048576,Lijstjes!$F$2),"")</f>
        <v/>
      </c>
      <c r="T81" s="5">
        <f>IF(S81=Lijstjes!$F$2,IF($F$15=Lijstjes!$A$4,$F$16,$F$21)/COUNTIF('2. Invulblad'!$S$29:$S$1048576,Lijstjes!$F$2),0)</f>
        <v>0</v>
      </c>
      <c r="V81" s="5">
        <f>IF(U81=Lijstjes!$F$2,IF($F$15=Lijstjes!$A$5,$F$16,$F$21)/COUNTIF('2. Invulblad'!$U$29:$U$1048576,Lijstjes!$F$2),0)</f>
        <v>0</v>
      </c>
      <c r="X81" s="5" t="str">
        <f>IF(W81=Lijstjes!$F$2,IF($F$15=Lijstjes!$A$6,$F$16,$F$21)/COUNTIF('2. Invulblad'!$W$29:$W$1048576,Lijstjes!$F$2),"")</f>
        <v/>
      </c>
      <c r="Z81" s="5" t="str">
        <f>IF(Y81=Lijstjes!$F$2,IF($F$15=Lijstjes!$A$7,$F$16,$F$21)/COUNTIF('2. Invulblad'!$Y$29:$Y$1048576,Lijstjes!$F$2),"")</f>
        <v/>
      </c>
      <c r="AB81" s="14">
        <f>IF(AA81=Lijstjes!$F$2,IF($F$15=Lijstjes!$A$8,$F$16,$F$21)/COUNTIF('2. Invulblad'!$AA$29:$AA$1048576,Lijstjes!$F$2),0)</f>
        <v>0</v>
      </c>
      <c r="AD81" s="14">
        <f>IF(AC81=Lijstjes!$F$2,IF($F$15=Lijstjes!$A$9,$F$16,$F$21)/COUNTIF('2. Invulblad'!$AC$29:$AC$1048576,Lijstjes!$F$2),0)</f>
        <v>0</v>
      </c>
      <c r="AF81" s="14">
        <f>IF(AE81=Lijstjes!$F$2,IF($F$15=Lijstjes!$A$10,$F$16,$F$21)/COUNTIF('2. Invulblad'!$AE$29:$AE$1048576,Lijstjes!$F$2),0)</f>
        <v>0</v>
      </c>
      <c r="AH81" s="14">
        <f>IF(AG81=Lijstjes!$F$2,IF($F$15=Lijstjes!$A$11,$F$16,$F$21)/COUNTIF('2. Invulblad'!$AG$29:$AG$1048576,Lijstjes!$F$2),0)</f>
        <v>0</v>
      </c>
    </row>
    <row r="82" spans="2:34" x14ac:dyDescent="0.35">
      <c r="B82" s="12" t="str">
        <f t="shared" si="0"/>
        <v/>
      </c>
      <c r="C82" t="str">
        <f t="shared" si="1"/>
        <v/>
      </c>
      <c r="D82" s="15" t="str">
        <f>IF(N82=0,"",IF(AND(N82&gt;0,IFERROR(SEARCH(Lijstjes!$F$2,'2. Invulblad'!O82&amp;'2. Invulblad'!Q82&amp;'2. Invulblad'!S82&amp;'2. Invulblad'!U82&amp;'2. Invulblad'!W82&amp;'2. Invulblad'!Y82&amp;'2. Invulblad'!AA82&amp;'2. Invulblad'!AC82&amp;'2. Invulblad'!AE82&amp;'2. Invulblad'!AG82&amp;'2. Invulblad'!AI82&amp;'2. Invulblad'!AJ82),0)&gt;0),"","U mag geen subsidie aanvragen voor "&amp;'2. Invulblad'!E82&amp;" "&amp;'2. Invulblad'!F82&amp;'2. Invulblad'!G82&amp;" want er is geen aangrenzende maatregel getroffen."))</f>
        <v/>
      </c>
      <c r="N82" s="20">
        <f>MIN(1500,COUNTIF('2. Invulblad'!O82:AJ82,"Ja")*750)</f>
        <v>0</v>
      </c>
      <c r="P82" s="14" t="str">
        <f>IF(O82=Lijstjes!$F$2,IF($F$15=Lijstjes!$A$2,$F$16,$F$21)/COUNTIF('2. Invulblad'!$O$29:$O$1048576,Lijstjes!$F$2),"")</f>
        <v/>
      </c>
      <c r="R82" s="5" t="str">
        <f>IF(Q82=Lijstjes!$F$2,IF($F$15=Lijstjes!$A$3,$F$16,$F$21)/COUNTIF('2. Invulblad'!$Q$29:$Q$1048576,Lijstjes!$F$2),"")</f>
        <v/>
      </c>
      <c r="T82" s="5">
        <f>IF(S82=Lijstjes!$F$2,IF($F$15=Lijstjes!$A$4,$F$16,$F$21)/COUNTIF('2. Invulblad'!$S$29:$S$1048576,Lijstjes!$F$2),0)</f>
        <v>0</v>
      </c>
      <c r="V82" s="5">
        <f>IF(U82=Lijstjes!$F$2,IF($F$15=Lijstjes!$A$5,$F$16,$F$21)/COUNTIF('2. Invulblad'!$U$29:$U$1048576,Lijstjes!$F$2),0)</f>
        <v>0</v>
      </c>
      <c r="X82" s="5" t="str">
        <f>IF(W82=Lijstjes!$F$2,IF($F$15=Lijstjes!$A$6,$F$16,$F$21)/COUNTIF('2. Invulblad'!$W$29:$W$1048576,Lijstjes!$F$2),"")</f>
        <v/>
      </c>
      <c r="Z82" s="5" t="str">
        <f>IF(Y82=Lijstjes!$F$2,IF($F$15=Lijstjes!$A$7,$F$16,$F$21)/COUNTIF('2. Invulblad'!$Y$29:$Y$1048576,Lijstjes!$F$2),"")</f>
        <v/>
      </c>
      <c r="AB82" s="14">
        <f>IF(AA82=Lijstjes!$F$2,IF($F$15=Lijstjes!$A$8,$F$16,$F$21)/COUNTIF('2. Invulblad'!$AA$29:$AA$1048576,Lijstjes!$F$2),0)</f>
        <v>0</v>
      </c>
      <c r="AD82" s="14">
        <f>IF(AC82=Lijstjes!$F$2,IF($F$15=Lijstjes!$A$9,$F$16,$F$21)/COUNTIF('2. Invulblad'!$AC$29:$AC$1048576,Lijstjes!$F$2),0)</f>
        <v>0</v>
      </c>
      <c r="AF82" s="14">
        <f>IF(AE82=Lijstjes!$F$2,IF($F$15=Lijstjes!$A$10,$F$16,$F$21)/COUNTIF('2. Invulblad'!$AE$29:$AE$1048576,Lijstjes!$F$2),0)</f>
        <v>0</v>
      </c>
      <c r="AH82" s="14">
        <f>IF(AG82=Lijstjes!$F$2,IF($F$15=Lijstjes!$A$11,$F$16,$F$21)/COUNTIF('2. Invulblad'!$AG$29:$AG$1048576,Lijstjes!$F$2),0)</f>
        <v>0</v>
      </c>
    </row>
    <row r="83" spans="2:34" x14ac:dyDescent="0.35">
      <c r="B83" s="12" t="str">
        <f t="shared" si="0"/>
        <v/>
      </c>
      <c r="C83" t="str">
        <f t="shared" si="1"/>
        <v/>
      </c>
      <c r="D83" s="15" t="str">
        <f>IF(N83=0,"",IF(AND(N83&gt;0,IFERROR(SEARCH(Lijstjes!$F$2,'2. Invulblad'!O83&amp;'2. Invulblad'!Q83&amp;'2. Invulblad'!S83&amp;'2. Invulblad'!U83&amp;'2. Invulblad'!W83&amp;'2. Invulblad'!Y83&amp;'2. Invulblad'!AA83&amp;'2. Invulblad'!AC83&amp;'2. Invulblad'!AE83&amp;'2. Invulblad'!AG83&amp;'2. Invulblad'!AI83&amp;'2. Invulblad'!AJ83),0)&gt;0),"","U mag geen subsidie aanvragen voor "&amp;'2. Invulblad'!E83&amp;" "&amp;'2. Invulblad'!F83&amp;'2. Invulblad'!G83&amp;" want er is geen aangrenzende maatregel getroffen."))</f>
        <v/>
      </c>
      <c r="N83" s="20">
        <f>MIN(1500,COUNTIF('2. Invulblad'!O83:AJ83,"Ja")*750)</f>
        <v>0</v>
      </c>
      <c r="P83" s="14" t="str">
        <f>IF(O83=Lijstjes!$F$2,IF($F$15=Lijstjes!$A$2,$F$16,$F$21)/COUNTIF('2. Invulblad'!$O$29:$O$1048576,Lijstjes!$F$2),"")</f>
        <v/>
      </c>
      <c r="R83" s="5" t="str">
        <f>IF(Q83=Lijstjes!$F$2,IF($F$15=Lijstjes!$A$3,$F$16,$F$21)/COUNTIF('2. Invulblad'!$Q$29:$Q$1048576,Lijstjes!$F$2),"")</f>
        <v/>
      </c>
      <c r="T83" s="5">
        <f>IF(S83=Lijstjes!$F$2,IF($F$15=Lijstjes!$A$4,$F$16,$F$21)/COUNTIF('2. Invulblad'!$S$29:$S$1048576,Lijstjes!$F$2),0)</f>
        <v>0</v>
      </c>
      <c r="V83" s="5">
        <f>IF(U83=Lijstjes!$F$2,IF($F$15=Lijstjes!$A$5,$F$16,$F$21)/COUNTIF('2. Invulblad'!$U$29:$U$1048576,Lijstjes!$F$2),0)</f>
        <v>0</v>
      </c>
      <c r="X83" s="5" t="str">
        <f>IF(W83=Lijstjes!$F$2,IF($F$15=Lijstjes!$A$6,$F$16,$F$21)/COUNTIF('2. Invulblad'!$W$29:$W$1048576,Lijstjes!$F$2),"")</f>
        <v/>
      </c>
      <c r="Z83" s="5" t="str">
        <f>IF(Y83=Lijstjes!$F$2,IF($F$15=Lijstjes!$A$7,$F$16,$F$21)/COUNTIF('2. Invulblad'!$Y$29:$Y$1048576,Lijstjes!$F$2),"")</f>
        <v/>
      </c>
      <c r="AB83" s="14">
        <f>IF(AA83=Lijstjes!$F$2,IF($F$15=Lijstjes!$A$8,$F$16,$F$21)/COUNTIF('2. Invulblad'!$AA$29:$AA$1048576,Lijstjes!$F$2),0)</f>
        <v>0</v>
      </c>
      <c r="AD83" s="14">
        <f>IF(AC83=Lijstjes!$F$2,IF($F$15=Lijstjes!$A$9,$F$16,$F$21)/COUNTIF('2. Invulblad'!$AC$29:$AC$1048576,Lijstjes!$F$2),0)</f>
        <v>0</v>
      </c>
      <c r="AF83" s="14">
        <f>IF(AE83=Lijstjes!$F$2,IF($F$15=Lijstjes!$A$10,$F$16,$F$21)/COUNTIF('2. Invulblad'!$AE$29:$AE$1048576,Lijstjes!$F$2),0)</f>
        <v>0</v>
      </c>
      <c r="AH83" s="14">
        <f>IF(AG83=Lijstjes!$F$2,IF($F$15=Lijstjes!$A$11,$F$16,$F$21)/COUNTIF('2. Invulblad'!$AG$29:$AG$1048576,Lijstjes!$F$2),0)</f>
        <v>0</v>
      </c>
    </row>
    <row r="84" spans="2:34" x14ac:dyDescent="0.35">
      <c r="B84" s="12" t="str">
        <f t="shared" si="0"/>
        <v/>
      </c>
      <c r="C84" t="str">
        <f t="shared" si="1"/>
        <v/>
      </c>
      <c r="D84" s="15" t="str">
        <f>IF(N84=0,"",IF(AND(N84&gt;0,IFERROR(SEARCH(Lijstjes!$F$2,'2. Invulblad'!O84&amp;'2. Invulblad'!Q84&amp;'2. Invulblad'!S84&amp;'2. Invulblad'!U84&amp;'2. Invulblad'!W84&amp;'2. Invulblad'!Y84&amp;'2. Invulblad'!AA84&amp;'2. Invulblad'!AC84&amp;'2. Invulblad'!AE84&amp;'2. Invulblad'!AG84&amp;'2. Invulblad'!AI84&amp;'2. Invulblad'!AJ84),0)&gt;0),"","U mag geen subsidie aanvragen voor "&amp;'2. Invulblad'!E84&amp;" "&amp;'2. Invulblad'!F84&amp;'2. Invulblad'!G84&amp;" want er is geen aangrenzende maatregel getroffen."))</f>
        <v/>
      </c>
      <c r="N84" s="20">
        <f>MIN(1500,COUNTIF('2. Invulblad'!O84:AJ84,"Ja")*750)</f>
        <v>0</v>
      </c>
      <c r="P84" s="14" t="str">
        <f>IF(O84=Lijstjes!$F$2,IF($F$15=Lijstjes!$A$2,$F$16,$F$21)/COUNTIF('2. Invulblad'!$O$29:$O$1048576,Lijstjes!$F$2),"")</f>
        <v/>
      </c>
      <c r="R84" s="5" t="str">
        <f>IF(Q84=Lijstjes!$F$2,IF($F$15=Lijstjes!$A$3,$F$16,$F$21)/COUNTIF('2. Invulblad'!$Q$29:$Q$1048576,Lijstjes!$F$2),"")</f>
        <v/>
      </c>
      <c r="T84" s="5">
        <f>IF(S84=Lijstjes!$F$2,IF($F$15=Lijstjes!$A$4,$F$16,$F$21)/COUNTIF('2. Invulblad'!$S$29:$S$1048576,Lijstjes!$F$2),0)</f>
        <v>0</v>
      </c>
      <c r="V84" s="5">
        <f>IF(U84=Lijstjes!$F$2,IF($F$15=Lijstjes!$A$5,$F$16,$F$21)/COUNTIF('2. Invulblad'!$U$29:$U$1048576,Lijstjes!$F$2),0)</f>
        <v>0</v>
      </c>
      <c r="X84" s="5" t="str">
        <f>IF(W84=Lijstjes!$F$2,IF($F$15=Lijstjes!$A$6,$F$16,$F$21)/COUNTIF('2. Invulblad'!$W$29:$W$1048576,Lijstjes!$F$2),"")</f>
        <v/>
      </c>
      <c r="Z84" s="5" t="str">
        <f>IF(Y84=Lijstjes!$F$2,IF($F$15=Lijstjes!$A$7,$F$16,$F$21)/COUNTIF('2. Invulblad'!$Y$29:$Y$1048576,Lijstjes!$F$2),"")</f>
        <v/>
      </c>
      <c r="AB84" s="14">
        <f>IF(AA84=Lijstjes!$F$2,IF($F$15=Lijstjes!$A$8,$F$16,$F$21)/COUNTIF('2. Invulblad'!$AA$29:$AA$1048576,Lijstjes!$F$2),0)</f>
        <v>0</v>
      </c>
      <c r="AD84" s="14">
        <f>IF(AC84=Lijstjes!$F$2,IF($F$15=Lijstjes!$A$9,$F$16,$F$21)/COUNTIF('2. Invulblad'!$AC$29:$AC$1048576,Lijstjes!$F$2),0)</f>
        <v>0</v>
      </c>
      <c r="AF84" s="14">
        <f>IF(AE84=Lijstjes!$F$2,IF($F$15=Lijstjes!$A$10,$F$16,$F$21)/COUNTIF('2. Invulblad'!$AE$29:$AE$1048576,Lijstjes!$F$2),0)</f>
        <v>0</v>
      </c>
      <c r="AH84" s="14">
        <f>IF(AG84=Lijstjes!$F$2,IF($F$15=Lijstjes!$A$11,$F$16,$F$21)/COUNTIF('2. Invulblad'!$AG$29:$AG$1048576,Lijstjes!$F$2),0)</f>
        <v>0</v>
      </c>
    </row>
    <row r="85" spans="2:34" x14ac:dyDescent="0.35">
      <c r="B85" s="12" t="str">
        <f t="shared" si="0"/>
        <v/>
      </c>
      <c r="C85" t="str">
        <f t="shared" si="1"/>
        <v/>
      </c>
      <c r="D85" s="15" t="str">
        <f>IF(N85=0,"",IF(AND(N85&gt;0,IFERROR(SEARCH(Lijstjes!$F$2,'2. Invulblad'!O85&amp;'2. Invulblad'!Q85&amp;'2. Invulblad'!S85&amp;'2. Invulblad'!U85&amp;'2. Invulblad'!W85&amp;'2. Invulblad'!Y85&amp;'2. Invulblad'!AA85&amp;'2. Invulblad'!AC85&amp;'2. Invulblad'!AE85&amp;'2. Invulblad'!AG85&amp;'2. Invulblad'!AI85&amp;'2. Invulblad'!AJ85),0)&gt;0),"","U mag geen subsidie aanvragen voor "&amp;'2. Invulblad'!E85&amp;" "&amp;'2. Invulblad'!F85&amp;'2. Invulblad'!G85&amp;" want er is geen aangrenzende maatregel getroffen."))</f>
        <v/>
      </c>
      <c r="N85" s="20">
        <f>MIN(1500,COUNTIF('2. Invulblad'!O85:AJ85,"Ja")*750)</f>
        <v>0</v>
      </c>
      <c r="P85" s="14" t="str">
        <f>IF(O85=Lijstjes!$F$2,IF($F$15=Lijstjes!$A$2,$F$16,$F$21)/COUNTIF('2. Invulblad'!$O$29:$O$1048576,Lijstjes!$F$2),"")</f>
        <v/>
      </c>
      <c r="R85" s="5" t="str">
        <f>IF(Q85=Lijstjes!$F$2,IF($F$15=Lijstjes!$A$3,$F$16,$F$21)/COUNTIF('2. Invulblad'!$Q$29:$Q$1048576,Lijstjes!$F$2),"")</f>
        <v/>
      </c>
      <c r="T85" s="5">
        <f>IF(S85=Lijstjes!$F$2,IF($F$15=Lijstjes!$A$4,$F$16,$F$21)/COUNTIF('2. Invulblad'!$S$29:$S$1048576,Lijstjes!$F$2),0)</f>
        <v>0</v>
      </c>
      <c r="V85" s="5">
        <f>IF(U85=Lijstjes!$F$2,IF($F$15=Lijstjes!$A$5,$F$16,$F$21)/COUNTIF('2. Invulblad'!$U$29:$U$1048576,Lijstjes!$F$2),0)</f>
        <v>0</v>
      </c>
      <c r="X85" s="5" t="str">
        <f>IF(W85=Lijstjes!$F$2,IF($F$15=Lijstjes!$A$6,$F$16,$F$21)/COUNTIF('2. Invulblad'!$W$29:$W$1048576,Lijstjes!$F$2),"")</f>
        <v/>
      </c>
      <c r="Z85" s="5" t="str">
        <f>IF(Y85=Lijstjes!$F$2,IF($F$15=Lijstjes!$A$7,$F$16,$F$21)/COUNTIF('2. Invulblad'!$Y$29:$Y$1048576,Lijstjes!$F$2),"")</f>
        <v/>
      </c>
      <c r="AB85" s="14">
        <f>IF(AA85=Lijstjes!$F$2,IF($F$15=Lijstjes!$A$8,$F$16,$F$21)/COUNTIF('2. Invulblad'!$AA$29:$AA$1048576,Lijstjes!$F$2),0)</f>
        <v>0</v>
      </c>
      <c r="AD85" s="14">
        <f>IF(AC85=Lijstjes!$F$2,IF($F$15=Lijstjes!$A$9,$F$16,$F$21)/COUNTIF('2. Invulblad'!$AC$29:$AC$1048576,Lijstjes!$F$2),0)</f>
        <v>0</v>
      </c>
      <c r="AF85" s="14">
        <f>IF(AE85=Lijstjes!$F$2,IF($F$15=Lijstjes!$A$10,$F$16,$F$21)/COUNTIF('2. Invulblad'!$AE$29:$AE$1048576,Lijstjes!$F$2),0)</f>
        <v>0</v>
      </c>
      <c r="AH85" s="14">
        <f>IF(AG85=Lijstjes!$F$2,IF($F$15=Lijstjes!$A$11,$F$16,$F$21)/COUNTIF('2. Invulblad'!$AG$29:$AG$1048576,Lijstjes!$F$2),0)</f>
        <v>0</v>
      </c>
    </row>
    <row r="86" spans="2:34" x14ac:dyDescent="0.35">
      <c r="B86" s="12" t="str">
        <f t="shared" si="0"/>
        <v/>
      </c>
      <c r="C86" t="str">
        <f t="shared" si="1"/>
        <v/>
      </c>
      <c r="D86" s="15" t="str">
        <f>IF(N86=0,"",IF(AND(N86&gt;0,IFERROR(SEARCH(Lijstjes!$F$2,'2. Invulblad'!O86&amp;'2. Invulblad'!Q86&amp;'2. Invulblad'!S86&amp;'2. Invulblad'!U86&amp;'2. Invulblad'!W86&amp;'2. Invulblad'!Y86&amp;'2. Invulblad'!AA86&amp;'2. Invulblad'!AC86&amp;'2. Invulblad'!AE86&amp;'2. Invulblad'!AG86&amp;'2. Invulblad'!AI86&amp;'2. Invulblad'!AJ86),0)&gt;0),"","U mag geen subsidie aanvragen voor "&amp;'2. Invulblad'!E86&amp;" "&amp;'2. Invulblad'!F86&amp;'2. Invulblad'!G86&amp;" want er is geen aangrenzende maatregel getroffen."))</f>
        <v/>
      </c>
      <c r="N86" s="20">
        <f>MIN(1500,COUNTIF('2. Invulblad'!O86:AJ86,"Ja")*750)</f>
        <v>0</v>
      </c>
      <c r="P86" s="14" t="str">
        <f>IF(O86=Lijstjes!$F$2,IF($F$15=Lijstjes!$A$2,$F$16,$F$21)/COUNTIF('2. Invulblad'!$O$29:$O$1048576,Lijstjes!$F$2),"")</f>
        <v/>
      </c>
      <c r="R86" s="5" t="str">
        <f>IF(Q86=Lijstjes!$F$2,IF($F$15=Lijstjes!$A$3,$F$16,$F$21)/COUNTIF('2. Invulblad'!$Q$29:$Q$1048576,Lijstjes!$F$2),"")</f>
        <v/>
      </c>
      <c r="T86" s="5">
        <f>IF(S86=Lijstjes!$F$2,IF($F$15=Lijstjes!$A$4,$F$16,$F$21)/COUNTIF('2. Invulblad'!$S$29:$S$1048576,Lijstjes!$F$2),0)</f>
        <v>0</v>
      </c>
      <c r="V86" s="5">
        <f>IF(U86=Lijstjes!$F$2,IF($F$15=Lijstjes!$A$5,$F$16,$F$21)/COUNTIF('2. Invulblad'!$U$29:$U$1048576,Lijstjes!$F$2),0)</f>
        <v>0</v>
      </c>
      <c r="X86" s="5" t="str">
        <f>IF(W86=Lijstjes!$F$2,IF($F$15=Lijstjes!$A$6,$F$16,$F$21)/COUNTIF('2. Invulblad'!$W$29:$W$1048576,Lijstjes!$F$2),"")</f>
        <v/>
      </c>
      <c r="Z86" s="5" t="str">
        <f>IF(Y86=Lijstjes!$F$2,IF($F$15=Lijstjes!$A$7,$F$16,$F$21)/COUNTIF('2. Invulblad'!$Y$29:$Y$1048576,Lijstjes!$F$2),"")</f>
        <v/>
      </c>
      <c r="AB86" s="14">
        <f>IF(AA86=Lijstjes!$F$2,IF($F$15=Lijstjes!$A$8,$F$16,$F$21)/COUNTIF('2. Invulblad'!$AA$29:$AA$1048576,Lijstjes!$F$2),0)</f>
        <v>0</v>
      </c>
      <c r="AD86" s="14">
        <f>IF(AC86=Lijstjes!$F$2,IF($F$15=Lijstjes!$A$9,$F$16,$F$21)/COUNTIF('2. Invulblad'!$AC$29:$AC$1048576,Lijstjes!$F$2),0)</f>
        <v>0</v>
      </c>
      <c r="AF86" s="14">
        <f>IF(AE86=Lijstjes!$F$2,IF($F$15=Lijstjes!$A$10,$F$16,$F$21)/COUNTIF('2. Invulblad'!$AE$29:$AE$1048576,Lijstjes!$F$2),0)</f>
        <v>0</v>
      </c>
      <c r="AH86" s="14">
        <f>IF(AG86=Lijstjes!$F$2,IF($F$15=Lijstjes!$A$11,$F$16,$F$21)/COUNTIF('2. Invulblad'!$AG$29:$AG$1048576,Lijstjes!$F$2),0)</f>
        <v>0</v>
      </c>
    </row>
    <row r="87" spans="2:34" x14ac:dyDescent="0.35">
      <c r="B87" s="12" t="str">
        <f t="shared" si="0"/>
        <v/>
      </c>
      <c r="C87" t="str">
        <f t="shared" si="1"/>
        <v/>
      </c>
      <c r="D87" s="15" t="str">
        <f>IF(N87=0,"",IF(AND(N87&gt;0,IFERROR(SEARCH(Lijstjes!$F$2,'2. Invulblad'!O87&amp;'2. Invulblad'!Q87&amp;'2. Invulblad'!S87&amp;'2. Invulblad'!U87&amp;'2. Invulblad'!W87&amp;'2. Invulblad'!Y87&amp;'2. Invulblad'!AA87&amp;'2. Invulblad'!AC87&amp;'2. Invulblad'!AE87&amp;'2. Invulblad'!AG87&amp;'2. Invulblad'!AI87&amp;'2. Invulblad'!AJ87),0)&gt;0),"","U mag geen subsidie aanvragen voor "&amp;'2. Invulblad'!E87&amp;" "&amp;'2. Invulblad'!F87&amp;'2. Invulblad'!G87&amp;" want er is geen aangrenzende maatregel getroffen."))</f>
        <v/>
      </c>
      <c r="N87" s="20">
        <f>MIN(1500,COUNTIF('2. Invulblad'!O87:AJ87,"Ja")*750)</f>
        <v>0</v>
      </c>
      <c r="P87" s="14" t="str">
        <f>IF(O87=Lijstjes!$F$2,IF($F$15=Lijstjes!$A$2,$F$16,$F$21)/COUNTIF('2. Invulblad'!$O$29:$O$1048576,Lijstjes!$F$2),"")</f>
        <v/>
      </c>
      <c r="R87" s="5" t="str">
        <f>IF(Q87=Lijstjes!$F$2,IF($F$15=Lijstjes!$A$3,$F$16,$F$21)/COUNTIF('2. Invulblad'!$Q$29:$Q$1048576,Lijstjes!$F$2),"")</f>
        <v/>
      </c>
      <c r="T87" s="5">
        <f>IF(S87=Lijstjes!$F$2,IF($F$15=Lijstjes!$A$4,$F$16,$F$21)/COUNTIF('2. Invulblad'!$S$29:$S$1048576,Lijstjes!$F$2),0)</f>
        <v>0</v>
      </c>
      <c r="V87" s="5">
        <f>IF(U87=Lijstjes!$F$2,IF($F$15=Lijstjes!$A$5,$F$16,$F$21)/COUNTIF('2. Invulblad'!$U$29:$U$1048576,Lijstjes!$F$2),0)</f>
        <v>0</v>
      </c>
      <c r="X87" s="5" t="str">
        <f>IF(W87=Lijstjes!$F$2,IF($F$15=Lijstjes!$A$6,$F$16,$F$21)/COUNTIF('2. Invulblad'!$W$29:$W$1048576,Lijstjes!$F$2),"")</f>
        <v/>
      </c>
      <c r="Z87" s="5" t="str">
        <f>IF(Y87=Lijstjes!$F$2,IF($F$15=Lijstjes!$A$7,$F$16,$F$21)/COUNTIF('2. Invulblad'!$Y$29:$Y$1048576,Lijstjes!$F$2),"")</f>
        <v/>
      </c>
      <c r="AB87" s="14">
        <f>IF(AA87=Lijstjes!$F$2,IF($F$15=Lijstjes!$A$8,$F$16,$F$21)/COUNTIF('2. Invulblad'!$AA$29:$AA$1048576,Lijstjes!$F$2),0)</f>
        <v>0</v>
      </c>
      <c r="AD87" s="14">
        <f>IF(AC87=Lijstjes!$F$2,IF($F$15=Lijstjes!$A$9,$F$16,$F$21)/COUNTIF('2. Invulblad'!$AC$29:$AC$1048576,Lijstjes!$F$2),0)</f>
        <v>0</v>
      </c>
      <c r="AF87" s="14">
        <f>IF(AE87=Lijstjes!$F$2,IF($F$15=Lijstjes!$A$10,$F$16,$F$21)/COUNTIF('2. Invulblad'!$AE$29:$AE$1048576,Lijstjes!$F$2),0)</f>
        <v>0</v>
      </c>
      <c r="AH87" s="14">
        <f>IF(AG87=Lijstjes!$F$2,IF($F$15=Lijstjes!$A$11,$F$16,$F$21)/COUNTIF('2. Invulblad'!$AG$29:$AG$1048576,Lijstjes!$F$2),0)</f>
        <v>0</v>
      </c>
    </row>
    <row r="88" spans="2:34" x14ac:dyDescent="0.35">
      <c r="B88" s="12" t="str">
        <f t="shared" si="0"/>
        <v/>
      </c>
      <c r="C88" t="str">
        <f t="shared" si="1"/>
        <v/>
      </c>
      <c r="D88" s="15" t="str">
        <f>IF(N88=0,"",IF(AND(N88&gt;0,IFERROR(SEARCH(Lijstjes!$F$2,'2. Invulblad'!O88&amp;'2. Invulblad'!Q88&amp;'2. Invulblad'!S88&amp;'2. Invulblad'!U88&amp;'2. Invulblad'!W88&amp;'2. Invulblad'!Y88&amp;'2. Invulblad'!AA88&amp;'2. Invulblad'!AC88&amp;'2. Invulblad'!AE88&amp;'2. Invulblad'!AG88&amp;'2. Invulblad'!AI88&amp;'2. Invulblad'!AJ88),0)&gt;0),"","U mag geen subsidie aanvragen voor "&amp;'2. Invulblad'!E88&amp;" "&amp;'2. Invulblad'!F88&amp;'2. Invulblad'!G88&amp;" want er is geen aangrenzende maatregel getroffen."))</f>
        <v/>
      </c>
      <c r="N88" s="20">
        <f>MIN(1500,COUNTIF('2. Invulblad'!O88:AJ88,"Ja")*750)</f>
        <v>0</v>
      </c>
      <c r="P88" s="14" t="str">
        <f>IF(O88=Lijstjes!$F$2,IF($F$15=Lijstjes!$A$2,$F$16,$F$21)/COUNTIF('2. Invulblad'!$O$29:$O$1048576,Lijstjes!$F$2),"")</f>
        <v/>
      </c>
      <c r="R88" s="5" t="str">
        <f>IF(Q88=Lijstjes!$F$2,IF($F$15=Lijstjes!$A$3,$F$16,$F$21)/COUNTIF('2. Invulblad'!$Q$29:$Q$1048576,Lijstjes!$F$2),"")</f>
        <v/>
      </c>
      <c r="T88" s="5">
        <f>IF(S88=Lijstjes!$F$2,IF($F$15=Lijstjes!$A$4,$F$16,$F$21)/COUNTIF('2. Invulblad'!$S$29:$S$1048576,Lijstjes!$F$2),0)</f>
        <v>0</v>
      </c>
      <c r="V88" s="5">
        <f>IF(U88=Lijstjes!$F$2,IF($F$15=Lijstjes!$A$5,$F$16,$F$21)/COUNTIF('2. Invulblad'!$U$29:$U$1048576,Lijstjes!$F$2),0)</f>
        <v>0</v>
      </c>
      <c r="X88" s="5" t="str">
        <f>IF(W88=Lijstjes!$F$2,IF($F$15=Lijstjes!$A$6,$F$16,$F$21)/COUNTIF('2. Invulblad'!$W$29:$W$1048576,Lijstjes!$F$2),"")</f>
        <v/>
      </c>
      <c r="Z88" s="5" t="str">
        <f>IF(Y88=Lijstjes!$F$2,IF($F$15=Lijstjes!$A$7,$F$16,$F$21)/COUNTIF('2. Invulblad'!$Y$29:$Y$1048576,Lijstjes!$F$2),"")</f>
        <v/>
      </c>
      <c r="AB88" s="14">
        <f>IF(AA88=Lijstjes!$F$2,IF($F$15=Lijstjes!$A$8,$F$16,$F$21)/COUNTIF('2. Invulblad'!$AA$29:$AA$1048576,Lijstjes!$F$2),0)</f>
        <v>0</v>
      </c>
      <c r="AD88" s="14">
        <f>IF(AC88=Lijstjes!$F$2,IF($F$15=Lijstjes!$A$9,$F$16,$F$21)/COUNTIF('2. Invulblad'!$AC$29:$AC$1048576,Lijstjes!$F$2),0)</f>
        <v>0</v>
      </c>
      <c r="AF88" s="14">
        <f>IF(AE88=Lijstjes!$F$2,IF($F$15=Lijstjes!$A$10,$F$16,$F$21)/COUNTIF('2. Invulblad'!$AE$29:$AE$1048576,Lijstjes!$F$2),0)</f>
        <v>0</v>
      </c>
      <c r="AH88" s="14">
        <f>IF(AG88=Lijstjes!$F$2,IF($F$15=Lijstjes!$A$11,$F$16,$F$21)/COUNTIF('2. Invulblad'!$AG$29:$AG$1048576,Lijstjes!$F$2),0)</f>
        <v>0</v>
      </c>
    </row>
    <row r="89" spans="2:34" x14ac:dyDescent="0.35">
      <c r="B89" s="12" t="str">
        <f t="shared" si="0"/>
        <v/>
      </c>
      <c r="C89" t="str">
        <f t="shared" si="1"/>
        <v/>
      </c>
      <c r="D89" s="15" t="str">
        <f>IF(N89=0,"",IF(AND(N89&gt;0,IFERROR(SEARCH(Lijstjes!$F$2,'2. Invulblad'!O89&amp;'2. Invulblad'!Q89&amp;'2. Invulblad'!S89&amp;'2. Invulblad'!U89&amp;'2. Invulblad'!W89&amp;'2. Invulblad'!Y89&amp;'2. Invulblad'!AA89&amp;'2. Invulblad'!AC89&amp;'2. Invulblad'!AE89&amp;'2. Invulblad'!AG89&amp;'2. Invulblad'!AI89&amp;'2. Invulblad'!AJ89),0)&gt;0),"","U mag geen subsidie aanvragen voor "&amp;'2. Invulblad'!E89&amp;" "&amp;'2. Invulblad'!F89&amp;'2. Invulblad'!G89&amp;" want er is geen aangrenzende maatregel getroffen."))</f>
        <v/>
      </c>
      <c r="N89" s="20">
        <f>MIN(1500,COUNTIF('2. Invulblad'!O89:AJ89,"Ja")*750)</f>
        <v>0</v>
      </c>
      <c r="P89" s="14" t="str">
        <f>IF(O89=Lijstjes!$F$2,IF($F$15=Lijstjes!$A$2,$F$16,$F$21)/COUNTIF('2. Invulblad'!$O$29:$O$1048576,Lijstjes!$F$2),"")</f>
        <v/>
      </c>
      <c r="R89" s="5" t="str">
        <f>IF(Q89=Lijstjes!$F$2,IF($F$15=Lijstjes!$A$3,$F$16,$F$21)/COUNTIF('2. Invulblad'!$Q$29:$Q$1048576,Lijstjes!$F$2),"")</f>
        <v/>
      </c>
      <c r="T89" s="5">
        <f>IF(S89=Lijstjes!$F$2,IF($F$15=Lijstjes!$A$4,$F$16,$F$21)/COUNTIF('2. Invulblad'!$S$29:$S$1048576,Lijstjes!$F$2),0)</f>
        <v>0</v>
      </c>
      <c r="V89" s="5">
        <f>IF(U89=Lijstjes!$F$2,IF($F$15=Lijstjes!$A$5,$F$16,$F$21)/COUNTIF('2. Invulblad'!$U$29:$U$1048576,Lijstjes!$F$2),0)</f>
        <v>0</v>
      </c>
      <c r="X89" s="5" t="str">
        <f>IF(W89=Lijstjes!$F$2,IF($F$15=Lijstjes!$A$6,$F$16,$F$21)/COUNTIF('2. Invulblad'!$W$29:$W$1048576,Lijstjes!$F$2),"")</f>
        <v/>
      </c>
      <c r="Z89" s="5" t="str">
        <f>IF(Y89=Lijstjes!$F$2,IF($F$15=Lijstjes!$A$7,$F$16,$F$21)/COUNTIF('2. Invulblad'!$Y$29:$Y$1048576,Lijstjes!$F$2),"")</f>
        <v/>
      </c>
      <c r="AB89" s="14">
        <f>IF(AA89=Lijstjes!$F$2,IF($F$15=Lijstjes!$A$8,$F$16,$F$21)/COUNTIF('2. Invulblad'!$AA$29:$AA$1048576,Lijstjes!$F$2),0)</f>
        <v>0</v>
      </c>
      <c r="AD89" s="14">
        <f>IF(AC89=Lijstjes!$F$2,IF($F$15=Lijstjes!$A$9,$F$16,$F$21)/COUNTIF('2. Invulblad'!$AC$29:$AC$1048576,Lijstjes!$F$2),0)</f>
        <v>0</v>
      </c>
      <c r="AF89" s="14">
        <f>IF(AE89=Lijstjes!$F$2,IF($F$15=Lijstjes!$A$10,$F$16,$F$21)/COUNTIF('2. Invulblad'!$AE$29:$AE$1048576,Lijstjes!$F$2),0)</f>
        <v>0</v>
      </c>
      <c r="AH89" s="14">
        <f>IF(AG89=Lijstjes!$F$2,IF($F$15=Lijstjes!$A$11,$F$16,$F$21)/COUNTIF('2. Invulblad'!$AG$29:$AG$1048576,Lijstjes!$F$2),0)</f>
        <v>0</v>
      </c>
    </row>
    <row r="90" spans="2:34" x14ac:dyDescent="0.35">
      <c r="B90" s="12" t="str">
        <f t="shared" si="0"/>
        <v/>
      </c>
      <c r="C90" t="str">
        <f t="shared" si="1"/>
        <v/>
      </c>
      <c r="D90" s="15" t="str">
        <f>IF(N90=0,"",IF(AND(N90&gt;0,IFERROR(SEARCH(Lijstjes!$F$2,'2. Invulblad'!O90&amp;'2. Invulblad'!Q90&amp;'2. Invulblad'!S90&amp;'2. Invulblad'!U90&amp;'2. Invulblad'!W90&amp;'2. Invulblad'!Y90&amp;'2. Invulblad'!AA90&amp;'2. Invulblad'!AC90&amp;'2. Invulblad'!AE90&amp;'2. Invulblad'!AG90&amp;'2. Invulblad'!AI90&amp;'2. Invulblad'!AJ90),0)&gt;0),"","U mag geen subsidie aanvragen voor "&amp;'2. Invulblad'!E90&amp;" "&amp;'2. Invulblad'!F90&amp;'2. Invulblad'!G90&amp;" want er is geen aangrenzende maatregel getroffen."))</f>
        <v/>
      </c>
      <c r="N90" s="20">
        <f>MIN(1500,COUNTIF('2. Invulblad'!O90:AJ90,"Ja")*750)</f>
        <v>0</v>
      </c>
      <c r="P90" s="14" t="str">
        <f>IF(O90=Lijstjes!$F$2,IF($F$15=Lijstjes!$A$2,$F$16,$F$21)/COUNTIF('2. Invulblad'!$O$29:$O$1048576,Lijstjes!$F$2),"")</f>
        <v/>
      </c>
      <c r="R90" s="5" t="str">
        <f>IF(Q90=Lijstjes!$F$2,IF($F$15=Lijstjes!$A$3,$F$16,$F$21)/COUNTIF('2. Invulblad'!$Q$29:$Q$1048576,Lijstjes!$F$2),"")</f>
        <v/>
      </c>
      <c r="T90" s="5">
        <f>IF(S90=Lijstjes!$F$2,IF($F$15=Lijstjes!$A$4,$F$16,$F$21)/COUNTIF('2. Invulblad'!$S$29:$S$1048576,Lijstjes!$F$2),0)</f>
        <v>0</v>
      </c>
      <c r="V90" s="5">
        <f>IF(U90=Lijstjes!$F$2,IF($F$15=Lijstjes!$A$5,$F$16,$F$21)/COUNTIF('2. Invulblad'!$U$29:$U$1048576,Lijstjes!$F$2),0)</f>
        <v>0</v>
      </c>
      <c r="X90" s="5" t="str">
        <f>IF(W90=Lijstjes!$F$2,IF($F$15=Lijstjes!$A$6,$F$16,$F$21)/COUNTIF('2. Invulblad'!$W$29:$W$1048576,Lijstjes!$F$2),"")</f>
        <v/>
      </c>
      <c r="Z90" s="5" t="str">
        <f>IF(Y90=Lijstjes!$F$2,IF($F$15=Lijstjes!$A$7,$F$16,$F$21)/COUNTIF('2. Invulblad'!$Y$29:$Y$1048576,Lijstjes!$F$2),"")</f>
        <v/>
      </c>
      <c r="AB90" s="14">
        <f>IF(AA90=Lijstjes!$F$2,IF($F$15=Lijstjes!$A$8,$F$16,$F$21)/COUNTIF('2. Invulblad'!$AA$29:$AA$1048576,Lijstjes!$F$2),0)</f>
        <v>0</v>
      </c>
      <c r="AD90" s="14">
        <f>IF(AC90=Lijstjes!$F$2,IF($F$15=Lijstjes!$A$9,$F$16,$F$21)/COUNTIF('2. Invulblad'!$AC$29:$AC$1048576,Lijstjes!$F$2),0)</f>
        <v>0</v>
      </c>
      <c r="AF90" s="14">
        <f>IF(AE90=Lijstjes!$F$2,IF($F$15=Lijstjes!$A$10,$F$16,$F$21)/COUNTIF('2. Invulblad'!$AE$29:$AE$1048576,Lijstjes!$F$2),0)</f>
        <v>0</v>
      </c>
      <c r="AH90" s="14">
        <f>IF(AG90=Lijstjes!$F$2,IF($F$15=Lijstjes!$A$11,$F$16,$F$21)/COUNTIF('2. Invulblad'!$AG$29:$AG$1048576,Lijstjes!$F$2),0)</f>
        <v>0</v>
      </c>
    </row>
    <row r="91" spans="2:34" x14ac:dyDescent="0.35">
      <c r="B91" s="12" t="str">
        <f t="shared" si="0"/>
        <v/>
      </c>
      <c r="C91" t="str">
        <f t="shared" si="1"/>
        <v/>
      </c>
      <c r="D91" s="15" t="str">
        <f>IF(N91=0,"",IF(AND(N91&gt;0,IFERROR(SEARCH(Lijstjes!$F$2,'2. Invulblad'!O91&amp;'2. Invulblad'!Q91&amp;'2. Invulblad'!S91&amp;'2. Invulblad'!U91&amp;'2. Invulblad'!W91&amp;'2. Invulblad'!Y91&amp;'2. Invulblad'!AA91&amp;'2. Invulblad'!AC91&amp;'2. Invulblad'!AE91&amp;'2. Invulblad'!AG91&amp;'2. Invulblad'!AI91&amp;'2. Invulblad'!AJ91),0)&gt;0),"","U mag geen subsidie aanvragen voor "&amp;'2. Invulblad'!E91&amp;" "&amp;'2. Invulblad'!F91&amp;'2. Invulblad'!G91&amp;" want er is geen aangrenzende maatregel getroffen."))</f>
        <v/>
      </c>
      <c r="N91" s="20">
        <f>MIN(1500,COUNTIF('2. Invulblad'!O91:AJ91,"Ja")*750)</f>
        <v>0</v>
      </c>
      <c r="P91" s="14" t="str">
        <f>IF(O91=Lijstjes!$F$2,IF($F$15=Lijstjes!$A$2,$F$16,$F$21)/COUNTIF('2. Invulblad'!$O$29:$O$1048576,Lijstjes!$F$2),"")</f>
        <v/>
      </c>
      <c r="R91" s="5" t="str">
        <f>IF(Q91=Lijstjes!$F$2,IF($F$15=Lijstjes!$A$3,$F$16,$F$21)/COUNTIF('2. Invulblad'!$Q$29:$Q$1048576,Lijstjes!$F$2),"")</f>
        <v/>
      </c>
      <c r="T91" s="5">
        <f>IF(S91=Lijstjes!$F$2,IF($F$15=Lijstjes!$A$4,$F$16,$F$21)/COUNTIF('2. Invulblad'!$S$29:$S$1048576,Lijstjes!$F$2),0)</f>
        <v>0</v>
      </c>
      <c r="V91" s="5">
        <f>IF(U91=Lijstjes!$F$2,IF($F$15=Lijstjes!$A$5,$F$16,$F$21)/COUNTIF('2. Invulblad'!$U$29:$U$1048576,Lijstjes!$F$2),0)</f>
        <v>0</v>
      </c>
      <c r="X91" s="5" t="str">
        <f>IF(W91=Lijstjes!$F$2,IF($F$15=Lijstjes!$A$6,$F$16,$F$21)/COUNTIF('2. Invulblad'!$W$29:$W$1048576,Lijstjes!$F$2),"")</f>
        <v/>
      </c>
      <c r="Z91" s="5" t="str">
        <f>IF(Y91=Lijstjes!$F$2,IF($F$15=Lijstjes!$A$7,$F$16,$F$21)/COUNTIF('2. Invulblad'!$Y$29:$Y$1048576,Lijstjes!$F$2),"")</f>
        <v/>
      </c>
      <c r="AB91" s="14">
        <f>IF(AA91=Lijstjes!$F$2,IF($F$15=Lijstjes!$A$8,$F$16,$F$21)/COUNTIF('2. Invulblad'!$AA$29:$AA$1048576,Lijstjes!$F$2),0)</f>
        <v>0</v>
      </c>
      <c r="AD91" s="14">
        <f>IF(AC91=Lijstjes!$F$2,IF($F$15=Lijstjes!$A$9,$F$16,$F$21)/COUNTIF('2. Invulblad'!$AC$29:$AC$1048576,Lijstjes!$F$2),0)</f>
        <v>0</v>
      </c>
      <c r="AF91" s="14">
        <f>IF(AE91=Lijstjes!$F$2,IF($F$15=Lijstjes!$A$10,$F$16,$F$21)/COUNTIF('2. Invulblad'!$AE$29:$AE$1048576,Lijstjes!$F$2),0)</f>
        <v>0</v>
      </c>
      <c r="AH91" s="14">
        <f>IF(AG91=Lijstjes!$F$2,IF($F$15=Lijstjes!$A$11,$F$16,$F$21)/COUNTIF('2. Invulblad'!$AG$29:$AG$1048576,Lijstjes!$F$2),0)</f>
        <v>0</v>
      </c>
    </row>
    <row r="92" spans="2:34" x14ac:dyDescent="0.35">
      <c r="B92" s="12" t="str">
        <f t="shared" si="0"/>
        <v/>
      </c>
      <c r="C92" t="str">
        <f t="shared" si="1"/>
        <v/>
      </c>
      <c r="D92" s="15" t="str">
        <f>IF(N92=0,"",IF(AND(N92&gt;0,IFERROR(SEARCH(Lijstjes!$F$2,'2. Invulblad'!O92&amp;'2. Invulblad'!Q92&amp;'2. Invulblad'!S92&amp;'2. Invulblad'!U92&amp;'2. Invulblad'!W92&amp;'2. Invulblad'!Y92&amp;'2. Invulblad'!AA92&amp;'2. Invulblad'!AC92&amp;'2. Invulblad'!AE92&amp;'2. Invulblad'!AG92&amp;'2. Invulblad'!AI92&amp;'2. Invulblad'!AJ92),0)&gt;0),"","U mag geen subsidie aanvragen voor "&amp;'2. Invulblad'!E92&amp;" "&amp;'2. Invulblad'!F92&amp;'2. Invulblad'!G92&amp;" want er is geen aangrenzende maatregel getroffen."))</f>
        <v/>
      </c>
      <c r="N92" s="20">
        <f>MIN(1500,COUNTIF('2. Invulblad'!O92:AJ92,"Ja")*750)</f>
        <v>0</v>
      </c>
      <c r="P92" s="14" t="str">
        <f>IF(O92=Lijstjes!$F$2,IF($F$15=Lijstjes!$A$2,$F$16,$F$21)/COUNTIF('2. Invulblad'!$O$29:$O$1048576,Lijstjes!$F$2),"")</f>
        <v/>
      </c>
      <c r="R92" s="5" t="str">
        <f>IF(Q92=Lijstjes!$F$2,IF($F$15=Lijstjes!$A$3,$F$16,$F$21)/COUNTIF('2. Invulblad'!$Q$29:$Q$1048576,Lijstjes!$F$2),"")</f>
        <v/>
      </c>
      <c r="T92" s="5">
        <f>IF(S92=Lijstjes!$F$2,IF($F$15=Lijstjes!$A$4,$F$16,$F$21)/COUNTIF('2. Invulblad'!$S$29:$S$1048576,Lijstjes!$F$2),0)</f>
        <v>0</v>
      </c>
      <c r="V92" s="5">
        <f>IF(U92=Lijstjes!$F$2,IF($F$15=Lijstjes!$A$5,$F$16,$F$21)/COUNTIF('2. Invulblad'!$U$29:$U$1048576,Lijstjes!$F$2),0)</f>
        <v>0</v>
      </c>
      <c r="X92" s="5" t="str">
        <f>IF(W92=Lijstjes!$F$2,IF($F$15=Lijstjes!$A$6,$F$16,$F$21)/COUNTIF('2. Invulblad'!$W$29:$W$1048576,Lijstjes!$F$2),"")</f>
        <v/>
      </c>
      <c r="Z92" s="5" t="str">
        <f>IF(Y92=Lijstjes!$F$2,IF($F$15=Lijstjes!$A$7,$F$16,$F$21)/COUNTIF('2. Invulblad'!$Y$29:$Y$1048576,Lijstjes!$F$2),"")</f>
        <v/>
      </c>
      <c r="AB92" s="14">
        <f>IF(AA92=Lijstjes!$F$2,IF($F$15=Lijstjes!$A$8,$F$16,$F$21)/COUNTIF('2. Invulblad'!$AA$29:$AA$1048576,Lijstjes!$F$2),0)</f>
        <v>0</v>
      </c>
      <c r="AD92" s="14">
        <f>IF(AC92=Lijstjes!$F$2,IF($F$15=Lijstjes!$A$9,$F$16,$F$21)/COUNTIF('2. Invulblad'!$AC$29:$AC$1048576,Lijstjes!$F$2),0)</f>
        <v>0</v>
      </c>
      <c r="AF92" s="14">
        <f>IF(AE92=Lijstjes!$F$2,IF($F$15=Lijstjes!$A$10,$F$16,$F$21)/COUNTIF('2. Invulblad'!$AE$29:$AE$1048576,Lijstjes!$F$2),0)</f>
        <v>0</v>
      </c>
      <c r="AH92" s="14">
        <f>IF(AG92=Lijstjes!$F$2,IF($F$15=Lijstjes!$A$11,$F$16,$F$21)/COUNTIF('2. Invulblad'!$AG$29:$AG$1048576,Lijstjes!$F$2),0)</f>
        <v>0</v>
      </c>
    </row>
    <row r="93" spans="2:34" x14ac:dyDescent="0.35">
      <c r="B93" s="12" t="str">
        <f t="shared" si="0"/>
        <v/>
      </c>
      <c r="C93" t="str">
        <f t="shared" si="1"/>
        <v/>
      </c>
      <c r="D93" s="15" t="str">
        <f>IF(N93=0,"",IF(AND(N93&gt;0,IFERROR(SEARCH(Lijstjes!$F$2,'2. Invulblad'!O93&amp;'2. Invulblad'!Q93&amp;'2. Invulblad'!S93&amp;'2. Invulblad'!U93&amp;'2. Invulblad'!W93&amp;'2. Invulblad'!Y93&amp;'2. Invulblad'!AA93&amp;'2. Invulblad'!AC93&amp;'2. Invulblad'!AE93&amp;'2. Invulblad'!AG93&amp;'2. Invulblad'!AI93&amp;'2. Invulblad'!AJ93),0)&gt;0),"","U mag geen subsidie aanvragen voor "&amp;'2. Invulblad'!E93&amp;" "&amp;'2. Invulblad'!F93&amp;'2. Invulblad'!G93&amp;" want er is geen aangrenzende maatregel getroffen."))</f>
        <v/>
      </c>
      <c r="N93" s="20">
        <f>MIN(1500,COUNTIF('2. Invulblad'!O93:AJ93,"Ja")*750)</f>
        <v>0</v>
      </c>
      <c r="P93" s="14" t="str">
        <f>IF(O93=Lijstjes!$F$2,IF($F$15=Lijstjes!$A$2,$F$16,$F$21)/COUNTIF('2. Invulblad'!$O$29:$O$1048576,Lijstjes!$F$2),"")</f>
        <v/>
      </c>
      <c r="R93" s="5" t="str">
        <f>IF(Q93=Lijstjes!$F$2,IF($F$15=Lijstjes!$A$3,$F$16,$F$21)/COUNTIF('2. Invulblad'!$Q$29:$Q$1048576,Lijstjes!$F$2),"")</f>
        <v/>
      </c>
      <c r="T93" s="5">
        <f>IF(S93=Lijstjes!$F$2,IF($F$15=Lijstjes!$A$4,$F$16,$F$21)/COUNTIF('2. Invulblad'!$S$29:$S$1048576,Lijstjes!$F$2),0)</f>
        <v>0</v>
      </c>
      <c r="V93" s="5">
        <f>IF(U93=Lijstjes!$F$2,IF($F$15=Lijstjes!$A$5,$F$16,$F$21)/COUNTIF('2. Invulblad'!$U$29:$U$1048576,Lijstjes!$F$2),0)</f>
        <v>0</v>
      </c>
      <c r="X93" s="5" t="str">
        <f>IF(W93=Lijstjes!$F$2,IF($F$15=Lijstjes!$A$6,$F$16,$F$21)/COUNTIF('2. Invulblad'!$W$29:$W$1048576,Lijstjes!$F$2),"")</f>
        <v/>
      </c>
      <c r="Z93" s="5" t="str">
        <f>IF(Y93=Lijstjes!$F$2,IF($F$15=Lijstjes!$A$7,$F$16,$F$21)/COUNTIF('2. Invulblad'!$Y$29:$Y$1048576,Lijstjes!$F$2),"")</f>
        <v/>
      </c>
      <c r="AB93" s="14">
        <f>IF(AA93=Lijstjes!$F$2,IF($F$15=Lijstjes!$A$8,$F$16,$F$21)/COUNTIF('2. Invulblad'!$AA$29:$AA$1048576,Lijstjes!$F$2),0)</f>
        <v>0</v>
      </c>
      <c r="AD93" s="14">
        <f>IF(AC93=Lijstjes!$F$2,IF($F$15=Lijstjes!$A$9,$F$16,$F$21)/COUNTIF('2. Invulblad'!$AC$29:$AC$1048576,Lijstjes!$F$2),0)</f>
        <v>0</v>
      </c>
      <c r="AF93" s="14">
        <f>IF(AE93=Lijstjes!$F$2,IF($F$15=Lijstjes!$A$10,$F$16,$F$21)/COUNTIF('2. Invulblad'!$AE$29:$AE$1048576,Lijstjes!$F$2),0)</f>
        <v>0</v>
      </c>
      <c r="AH93" s="14">
        <f>IF(AG93=Lijstjes!$F$2,IF($F$15=Lijstjes!$A$11,$F$16,$F$21)/COUNTIF('2. Invulblad'!$AG$29:$AG$1048576,Lijstjes!$F$2),0)</f>
        <v>0</v>
      </c>
    </row>
    <row r="94" spans="2:34" x14ac:dyDescent="0.35">
      <c r="B94" s="12" t="str">
        <f t="shared" ref="B94:B157" si="2">IF(AND(T94+V94&gt;0,T94+V94&lt;10),"U mag geen subsidie aanvragen voor "&amp;E94&amp;F94&amp;G94&amp;" want de geïsoleerde oppervlakte per woning voor de gevel/spouw is te klein. Dit moet minimaal 10m2 per woning die aan de maatregel grenst zijn.","")</f>
        <v/>
      </c>
      <c r="C94" t="str">
        <f t="shared" ref="C94:C157" si="3">IF(AND((AB94+AD94+AF94+AH94)&gt;0,(AB94+AD94+AF94+AH94)&lt;3),"U mag geen subsidie aanvragen voor "&amp;E94&amp;F94&amp;G94&amp;" want de geisoleerde oppervlakte voor glas/deuren is te klein. Dit moet gemiddeld per woning minimaal 3 m2 zijn.","")</f>
        <v/>
      </c>
      <c r="D94" s="15" t="str">
        <f>IF(N94=0,"",IF(AND(N94&gt;0,IFERROR(SEARCH(Lijstjes!$F$2,'2. Invulblad'!O94&amp;'2. Invulblad'!Q94&amp;'2. Invulblad'!S94&amp;'2. Invulblad'!U94&amp;'2. Invulblad'!W94&amp;'2. Invulblad'!Y94&amp;'2. Invulblad'!AA94&amp;'2. Invulblad'!AC94&amp;'2. Invulblad'!AE94&amp;'2. Invulblad'!AG94&amp;'2. Invulblad'!AI94&amp;'2. Invulblad'!AJ94),0)&gt;0),"","U mag geen subsidie aanvragen voor "&amp;'2. Invulblad'!E94&amp;" "&amp;'2. Invulblad'!F94&amp;'2. Invulblad'!G94&amp;" want er is geen aangrenzende maatregel getroffen."))</f>
        <v/>
      </c>
      <c r="N94" s="20">
        <f>MIN(1500,COUNTIF('2. Invulblad'!O94:AJ94,"Ja")*750)</f>
        <v>0</v>
      </c>
      <c r="P94" s="14" t="str">
        <f>IF(O94=Lijstjes!$F$2,IF($F$15=Lijstjes!$A$2,$F$16,$F$21)/COUNTIF('2. Invulblad'!$O$29:$O$1048576,Lijstjes!$F$2),"")</f>
        <v/>
      </c>
      <c r="R94" s="5" t="str">
        <f>IF(Q94=Lijstjes!$F$2,IF($F$15=Lijstjes!$A$3,$F$16,$F$21)/COUNTIF('2. Invulblad'!$Q$29:$Q$1048576,Lijstjes!$F$2),"")</f>
        <v/>
      </c>
      <c r="T94" s="5">
        <f>IF(S94=Lijstjes!$F$2,IF($F$15=Lijstjes!$A$4,$F$16,$F$21)/COUNTIF('2. Invulblad'!$S$29:$S$1048576,Lijstjes!$F$2),0)</f>
        <v>0</v>
      </c>
      <c r="V94" s="5">
        <f>IF(U94=Lijstjes!$F$2,IF($F$15=Lijstjes!$A$5,$F$16,$F$21)/COUNTIF('2. Invulblad'!$U$29:$U$1048576,Lijstjes!$F$2),0)</f>
        <v>0</v>
      </c>
      <c r="X94" s="5" t="str">
        <f>IF(W94=Lijstjes!$F$2,IF($F$15=Lijstjes!$A$6,$F$16,$F$21)/COUNTIF('2. Invulblad'!$W$29:$W$1048576,Lijstjes!$F$2),"")</f>
        <v/>
      </c>
      <c r="Z94" s="5" t="str">
        <f>IF(Y94=Lijstjes!$F$2,IF($F$15=Lijstjes!$A$7,$F$16,$F$21)/COUNTIF('2. Invulblad'!$Y$29:$Y$1048576,Lijstjes!$F$2),"")</f>
        <v/>
      </c>
      <c r="AB94" s="14">
        <f>IF(AA94=Lijstjes!$F$2,IF($F$15=Lijstjes!$A$8,$F$16,$F$21)/COUNTIF('2. Invulblad'!$AA$29:$AA$1048576,Lijstjes!$F$2),0)</f>
        <v>0</v>
      </c>
      <c r="AD94" s="14">
        <f>IF(AC94=Lijstjes!$F$2,IF($F$15=Lijstjes!$A$9,$F$16,$F$21)/COUNTIF('2. Invulblad'!$AC$29:$AC$1048576,Lijstjes!$F$2),0)</f>
        <v>0</v>
      </c>
      <c r="AF94" s="14">
        <f>IF(AE94=Lijstjes!$F$2,IF($F$15=Lijstjes!$A$10,$F$16,$F$21)/COUNTIF('2. Invulblad'!$AE$29:$AE$1048576,Lijstjes!$F$2),0)</f>
        <v>0</v>
      </c>
      <c r="AH94" s="14">
        <f>IF(AG94=Lijstjes!$F$2,IF($F$15=Lijstjes!$A$11,$F$16,$F$21)/COUNTIF('2. Invulblad'!$AG$29:$AG$1048576,Lijstjes!$F$2),0)</f>
        <v>0</v>
      </c>
    </row>
    <row r="95" spans="2:34" x14ac:dyDescent="0.35">
      <c r="B95" s="12" t="str">
        <f t="shared" si="2"/>
        <v/>
      </c>
      <c r="C95" t="str">
        <f t="shared" si="3"/>
        <v/>
      </c>
      <c r="D95" s="15" t="str">
        <f>IF(N95=0,"",IF(AND(N95&gt;0,IFERROR(SEARCH(Lijstjes!$F$2,'2. Invulblad'!O95&amp;'2. Invulblad'!Q95&amp;'2. Invulblad'!S95&amp;'2. Invulblad'!U95&amp;'2. Invulblad'!W95&amp;'2. Invulblad'!Y95&amp;'2. Invulblad'!AA95&amp;'2. Invulblad'!AC95&amp;'2. Invulblad'!AE95&amp;'2. Invulblad'!AG95&amp;'2. Invulblad'!AI95&amp;'2. Invulblad'!AJ95),0)&gt;0),"","U mag geen subsidie aanvragen voor "&amp;'2. Invulblad'!E95&amp;" "&amp;'2. Invulblad'!F95&amp;'2. Invulblad'!G95&amp;" want er is geen aangrenzende maatregel getroffen."))</f>
        <v/>
      </c>
      <c r="N95" s="20">
        <f>MIN(1500,COUNTIF('2. Invulblad'!O95:AJ95,"Ja")*750)</f>
        <v>0</v>
      </c>
      <c r="P95" s="14" t="str">
        <f>IF(O95=Lijstjes!$F$2,IF($F$15=Lijstjes!$A$2,$F$16,$F$21)/COUNTIF('2. Invulblad'!$O$29:$O$1048576,Lijstjes!$F$2),"")</f>
        <v/>
      </c>
      <c r="R95" s="5" t="str">
        <f>IF(Q95=Lijstjes!$F$2,IF($F$15=Lijstjes!$A$3,$F$16,$F$21)/COUNTIF('2. Invulblad'!$Q$29:$Q$1048576,Lijstjes!$F$2),"")</f>
        <v/>
      </c>
      <c r="T95" s="5">
        <f>IF(S95=Lijstjes!$F$2,IF($F$15=Lijstjes!$A$4,$F$16,$F$21)/COUNTIF('2. Invulblad'!$S$29:$S$1048576,Lijstjes!$F$2),0)</f>
        <v>0</v>
      </c>
      <c r="V95" s="5">
        <f>IF(U95=Lijstjes!$F$2,IF($F$15=Lijstjes!$A$5,$F$16,$F$21)/COUNTIF('2. Invulblad'!$U$29:$U$1048576,Lijstjes!$F$2),0)</f>
        <v>0</v>
      </c>
      <c r="X95" s="5" t="str">
        <f>IF(W95=Lijstjes!$F$2,IF($F$15=Lijstjes!$A$6,$F$16,$F$21)/COUNTIF('2. Invulblad'!$W$29:$W$1048576,Lijstjes!$F$2),"")</f>
        <v/>
      </c>
      <c r="Z95" s="5" t="str">
        <f>IF(Y95=Lijstjes!$F$2,IF($F$15=Lijstjes!$A$7,$F$16,$F$21)/COUNTIF('2. Invulblad'!$Y$29:$Y$1048576,Lijstjes!$F$2),"")</f>
        <v/>
      </c>
      <c r="AB95" s="14">
        <f>IF(AA95=Lijstjes!$F$2,IF($F$15=Lijstjes!$A$8,$F$16,$F$21)/COUNTIF('2. Invulblad'!$AA$29:$AA$1048576,Lijstjes!$F$2),0)</f>
        <v>0</v>
      </c>
      <c r="AD95" s="14">
        <f>IF(AC95=Lijstjes!$F$2,IF($F$15=Lijstjes!$A$9,$F$16,$F$21)/COUNTIF('2. Invulblad'!$AC$29:$AC$1048576,Lijstjes!$F$2),0)</f>
        <v>0</v>
      </c>
      <c r="AF95" s="14">
        <f>IF(AE95=Lijstjes!$F$2,IF($F$15=Lijstjes!$A$10,$F$16,$F$21)/COUNTIF('2. Invulblad'!$AE$29:$AE$1048576,Lijstjes!$F$2),0)</f>
        <v>0</v>
      </c>
      <c r="AH95" s="14">
        <f>IF(AG95=Lijstjes!$F$2,IF($F$15=Lijstjes!$A$11,$F$16,$F$21)/COUNTIF('2. Invulblad'!$AG$29:$AG$1048576,Lijstjes!$F$2),0)</f>
        <v>0</v>
      </c>
    </row>
    <row r="96" spans="2:34" x14ac:dyDescent="0.35">
      <c r="B96" s="12" t="str">
        <f t="shared" si="2"/>
        <v/>
      </c>
      <c r="C96" t="str">
        <f t="shared" si="3"/>
        <v/>
      </c>
      <c r="D96" s="15" t="str">
        <f>IF(N96=0,"",IF(AND(N96&gt;0,IFERROR(SEARCH(Lijstjes!$F$2,'2. Invulblad'!O96&amp;'2. Invulblad'!Q96&amp;'2. Invulblad'!S96&amp;'2. Invulblad'!U96&amp;'2. Invulblad'!W96&amp;'2. Invulblad'!Y96&amp;'2. Invulblad'!AA96&amp;'2. Invulblad'!AC96&amp;'2. Invulblad'!AE96&amp;'2. Invulblad'!AG96&amp;'2. Invulblad'!AI96&amp;'2. Invulblad'!AJ96),0)&gt;0),"","U mag geen subsidie aanvragen voor "&amp;'2. Invulblad'!E96&amp;" "&amp;'2. Invulblad'!F96&amp;'2. Invulblad'!G96&amp;" want er is geen aangrenzende maatregel getroffen."))</f>
        <v/>
      </c>
      <c r="N96" s="20">
        <f>MIN(1500,COUNTIF('2. Invulblad'!O96:AJ96,"Ja")*750)</f>
        <v>0</v>
      </c>
      <c r="P96" s="14" t="str">
        <f>IF(O96=Lijstjes!$F$2,IF($F$15=Lijstjes!$A$2,$F$16,$F$21)/COUNTIF('2. Invulblad'!$O$29:$O$1048576,Lijstjes!$F$2),"")</f>
        <v/>
      </c>
      <c r="R96" s="5" t="str">
        <f>IF(Q96=Lijstjes!$F$2,IF($F$15=Lijstjes!$A$3,$F$16,$F$21)/COUNTIF('2. Invulblad'!$Q$29:$Q$1048576,Lijstjes!$F$2),"")</f>
        <v/>
      </c>
      <c r="T96" s="5">
        <f>IF(S96=Lijstjes!$F$2,IF($F$15=Lijstjes!$A$4,$F$16,$F$21)/COUNTIF('2. Invulblad'!$S$29:$S$1048576,Lijstjes!$F$2),0)</f>
        <v>0</v>
      </c>
      <c r="V96" s="5">
        <f>IF(U96=Lijstjes!$F$2,IF($F$15=Lijstjes!$A$5,$F$16,$F$21)/COUNTIF('2. Invulblad'!$U$29:$U$1048576,Lijstjes!$F$2),0)</f>
        <v>0</v>
      </c>
      <c r="X96" s="5" t="str">
        <f>IF(W96=Lijstjes!$F$2,IF($F$15=Lijstjes!$A$6,$F$16,$F$21)/COUNTIF('2. Invulblad'!$W$29:$W$1048576,Lijstjes!$F$2),"")</f>
        <v/>
      </c>
      <c r="Z96" s="5" t="str">
        <f>IF(Y96=Lijstjes!$F$2,IF($F$15=Lijstjes!$A$7,$F$16,$F$21)/COUNTIF('2. Invulblad'!$Y$29:$Y$1048576,Lijstjes!$F$2),"")</f>
        <v/>
      </c>
      <c r="AB96" s="14">
        <f>IF(AA96=Lijstjes!$F$2,IF($F$15=Lijstjes!$A$8,$F$16,$F$21)/COUNTIF('2. Invulblad'!$AA$29:$AA$1048576,Lijstjes!$F$2),0)</f>
        <v>0</v>
      </c>
      <c r="AD96" s="14">
        <f>IF(AC96=Lijstjes!$F$2,IF($F$15=Lijstjes!$A$9,$F$16,$F$21)/COUNTIF('2. Invulblad'!$AC$29:$AC$1048576,Lijstjes!$F$2),0)</f>
        <v>0</v>
      </c>
      <c r="AF96" s="14">
        <f>IF(AE96=Lijstjes!$F$2,IF($F$15=Lijstjes!$A$10,$F$16,$F$21)/COUNTIF('2. Invulblad'!$AE$29:$AE$1048576,Lijstjes!$F$2),0)</f>
        <v>0</v>
      </c>
      <c r="AH96" s="14">
        <f>IF(AG96=Lijstjes!$F$2,IF($F$15=Lijstjes!$A$11,$F$16,$F$21)/COUNTIF('2. Invulblad'!$AG$29:$AG$1048576,Lijstjes!$F$2),0)</f>
        <v>0</v>
      </c>
    </row>
    <row r="97" spans="2:34" x14ac:dyDescent="0.35">
      <c r="B97" s="12" t="str">
        <f t="shared" si="2"/>
        <v/>
      </c>
      <c r="C97" t="str">
        <f t="shared" si="3"/>
        <v/>
      </c>
      <c r="D97" s="15" t="str">
        <f>IF(N97=0,"",IF(AND(N97&gt;0,IFERROR(SEARCH(Lijstjes!$F$2,'2. Invulblad'!O97&amp;'2. Invulblad'!Q97&amp;'2. Invulblad'!S97&amp;'2. Invulblad'!U97&amp;'2. Invulblad'!W97&amp;'2. Invulblad'!Y97&amp;'2. Invulblad'!AA97&amp;'2. Invulblad'!AC97&amp;'2. Invulblad'!AE97&amp;'2. Invulblad'!AG97&amp;'2. Invulblad'!AI97&amp;'2. Invulblad'!AJ97),0)&gt;0),"","U mag geen subsidie aanvragen voor "&amp;'2. Invulblad'!E97&amp;" "&amp;'2. Invulblad'!F97&amp;'2. Invulblad'!G97&amp;" want er is geen aangrenzende maatregel getroffen."))</f>
        <v/>
      </c>
      <c r="N97" s="20">
        <f>MIN(1500,COUNTIF('2. Invulblad'!O97:AJ97,"Ja")*750)</f>
        <v>0</v>
      </c>
      <c r="P97" s="14" t="str">
        <f>IF(O97=Lijstjes!$F$2,IF($F$15=Lijstjes!$A$2,$F$16,$F$21)/COUNTIF('2. Invulblad'!$O$29:$O$1048576,Lijstjes!$F$2),"")</f>
        <v/>
      </c>
      <c r="R97" s="5" t="str">
        <f>IF(Q97=Lijstjes!$F$2,IF($F$15=Lijstjes!$A$3,$F$16,$F$21)/COUNTIF('2. Invulblad'!$Q$29:$Q$1048576,Lijstjes!$F$2),"")</f>
        <v/>
      </c>
      <c r="T97" s="5">
        <f>IF(S97=Lijstjes!$F$2,IF($F$15=Lijstjes!$A$4,$F$16,$F$21)/COUNTIF('2. Invulblad'!$S$29:$S$1048576,Lijstjes!$F$2),0)</f>
        <v>0</v>
      </c>
      <c r="V97" s="5">
        <f>IF(U97=Lijstjes!$F$2,IF($F$15=Lijstjes!$A$5,$F$16,$F$21)/COUNTIF('2. Invulblad'!$U$29:$U$1048576,Lijstjes!$F$2),0)</f>
        <v>0</v>
      </c>
      <c r="X97" s="5" t="str">
        <f>IF(W97=Lijstjes!$F$2,IF($F$15=Lijstjes!$A$6,$F$16,$F$21)/COUNTIF('2. Invulblad'!$W$29:$W$1048576,Lijstjes!$F$2),"")</f>
        <v/>
      </c>
      <c r="Z97" s="5" t="str">
        <f>IF(Y97=Lijstjes!$F$2,IF($F$15=Lijstjes!$A$7,$F$16,$F$21)/COUNTIF('2. Invulblad'!$Y$29:$Y$1048576,Lijstjes!$F$2),"")</f>
        <v/>
      </c>
      <c r="AB97" s="14">
        <f>IF(AA97=Lijstjes!$F$2,IF($F$15=Lijstjes!$A$8,$F$16,$F$21)/COUNTIF('2. Invulblad'!$AA$29:$AA$1048576,Lijstjes!$F$2),0)</f>
        <v>0</v>
      </c>
      <c r="AD97" s="14">
        <f>IF(AC97=Lijstjes!$F$2,IF($F$15=Lijstjes!$A$9,$F$16,$F$21)/COUNTIF('2. Invulblad'!$AC$29:$AC$1048576,Lijstjes!$F$2),0)</f>
        <v>0</v>
      </c>
      <c r="AF97" s="14">
        <f>IF(AE97=Lijstjes!$F$2,IF($F$15=Lijstjes!$A$10,$F$16,$F$21)/COUNTIF('2. Invulblad'!$AE$29:$AE$1048576,Lijstjes!$F$2),0)</f>
        <v>0</v>
      </c>
      <c r="AH97" s="14">
        <f>IF(AG97=Lijstjes!$F$2,IF($F$15=Lijstjes!$A$11,$F$16,$F$21)/COUNTIF('2. Invulblad'!$AG$29:$AG$1048576,Lijstjes!$F$2),0)</f>
        <v>0</v>
      </c>
    </row>
    <row r="98" spans="2:34" x14ac:dyDescent="0.35">
      <c r="B98" s="12" t="str">
        <f t="shared" si="2"/>
        <v/>
      </c>
      <c r="C98" t="str">
        <f t="shared" si="3"/>
        <v/>
      </c>
      <c r="D98" s="15" t="str">
        <f>IF(N98=0,"",IF(AND(N98&gt;0,IFERROR(SEARCH(Lijstjes!$F$2,'2. Invulblad'!O98&amp;'2. Invulblad'!Q98&amp;'2. Invulblad'!S98&amp;'2. Invulblad'!U98&amp;'2. Invulblad'!W98&amp;'2. Invulblad'!Y98&amp;'2. Invulblad'!AA98&amp;'2. Invulblad'!AC98&amp;'2. Invulblad'!AE98&amp;'2. Invulblad'!AG98&amp;'2. Invulblad'!AI98&amp;'2. Invulblad'!AJ98),0)&gt;0),"","U mag geen subsidie aanvragen voor "&amp;'2. Invulblad'!E98&amp;" "&amp;'2. Invulblad'!F98&amp;'2. Invulblad'!G98&amp;" want er is geen aangrenzende maatregel getroffen."))</f>
        <v/>
      </c>
      <c r="N98" s="20">
        <f>MIN(1500,COUNTIF('2. Invulblad'!O98:AJ98,"Ja")*750)</f>
        <v>0</v>
      </c>
      <c r="P98" s="14" t="str">
        <f>IF(O98=Lijstjes!$F$2,IF($F$15=Lijstjes!$A$2,$F$16,$F$21)/COUNTIF('2. Invulblad'!$O$29:$O$1048576,Lijstjes!$F$2),"")</f>
        <v/>
      </c>
      <c r="R98" s="5" t="str">
        <f>IF(Q98=Lijstjes!$F$2,IF($F$15=Lijstjes!$A$3,$F$16,$F$21)/COUNTIF('2. Invulblad'!$Q$29:$Q$1048576,Lijstjes!$F$2),"")</f>
        <v/>
      </c>
      <c r="T98" s="5">
        <f>IF(S98=Lijstjes!$F$2,IF($F$15=Lijstjes!$A$4,$F$16,$F$21)/COUNTIF('2. Invulblad'!$S$29:$S$1048576,Lijstjes!$F$2),0)</f>
        <v>0</v>
      </c>
      <c r="V98" s="5">
        <f>IF(U98=Lijstjes!$F$2,IF($F$15=Lijstjes!$A$5,$F$16,$F$21)/COUNTIF('2. Invulblad'!$U$29:$U$1048576,Lijstjes!$F$2),0)</f>
        <v>0</v>
      </c>
      <c r="X98" s="5" t="str">
        <f>IF(W98=Lijstjes!$F$2,IF($F$15=Lijstjes!$A$6,$F$16,$F$21)/COUNTIF('2. Invulblad'!$W$29:$W$1048576,Lijstjes!$F$2),"")</f>
        <v/>
      </c>
      <c r="Z98" s="5" t="str">
        <f>IF(Y98=Lijstjes!$F$2,IF($F$15=Lijstjes!$A$7,$F$16,$F$21)/COUNTIF('2. Invulblad'!$Y$29:$Y$1048576,Lijstjes!$F$2),"")</f>
        <v/>
      </c>
      <c r="AB98" s="14">
        <f>IF(AA98=Lijstjes!$F$2,IF($F$15=Lijstjes!$A$8,$F$16,$F$21)/COUNTIF('2. Invulblad'!$AA$29:$AA$1048576,Lijstjes!$F$2),0)</f>
        <v>0</v>
      </c>
      <c r="AD98" s="14">
        <f>IF(AC98=Lijstjes!$F$2,IF($F$15=Lijstjes!$A$9,$F$16,$F$21)/COUNTIF('2. Invulblad'!$AC$29:$AC$1048576,Lijstjes!$F$2),0)</f>
        <v>0</v>
      </c>
      <c r="AF98" s="14">
        <f>IF(AE98=Lijstjes!$F$2,IF($F$15=Lijstjes!$A$10,$F$16,$F$21)/COUNTIF('2. Invulblad'!$AE$29:$AE$1048576,Lijstjes!$F$2),0)</f>
        <v>0</v>
      </c>
      <c r="AH98" s="14">
        <f>IF(AG98=Lijstjes!$F$2,IF($F$15=Lijstjes!$A$11,$F$16,$F$21)/COUNTIF('2. Invulblad'!$AG$29:$AG$1048576,Lijstjes!$F$2),0)</f>
        <v>0</v>
      </c>
    </row>
    <row r="99" spans="2:34" x14ac:dyDescent="0.35">
      <c r="B99" s="12" t="str">
        <f t="shared" si="2"/>
        <v/>
      </c>
      <c r="C99" t="str">
        <f t="shared" si="3"/>
        <v/>
      </c>
      <c r="D99" s="15" t="str">
        <f>IF(N99=0,"",IF(AND(N99&gt;0,IFERROR(SEARCH(Lijstjes!$F$2,'2. Invulblad'!O99&amp;'2. Invulblad'!Q99&amp;'2. Invulblad'!S99&amp;'2. Invulblad'!U99&amp;'2. Invulblad'!W99&amp;'2. Invulblad'!Y99&amp;'2. Invulblad'!AA99&amp;'2. Invulblad'!AC99&amp;'2. Invulblad'!AE99&amp;'2. Invulblad'!AG99&amp;'2. Invulblad'!AI99&amp;'2. Invulblad'!AJ99),0)&gt;0),"","U mag geen subsidie aanvragen voor "&amp;'2. Invulblad'!E99&amp;" "&amp;'2. Invulblad'!F99&amp;'2. Invulblad'!G99&amp;" want er is geen aangrenzende maatregel getroffen."))</f>
        <v/>
      </c>
      <c r="N99" s="20">
        <f>MIN(1500,COUNTIF('2. Invulblad'!O99:AJ99,"Ja")*750)</f>
        <v>0</v>
      </c>
      <c r="P99" s="14" t="str">
        <f>IF(O99=Lijstjes!$F$2,IF($F$15=Lijstjes!$A$2,$F$16,$F$21)/COUNTIF('2. Invulblad'!$O$29:$O$1048576,Lijstjes!$F$2),"")</f>
        <v/>
      </c>
      <c r="R99" s="5" t="str">
        <f>IF(Q99=Lijstjes!$F$2,IF($F$15=Lijstjes!$A$3,$F$16,$F$21)/COUNTIF('2. Invulblad'!$Q$29:$Q$1048576,Lijstjes!$F$2),"")</f>
        <v/>
      </c>
      <c r="T99" s="5">
        <f>IF(S99=Lijstjes!$F$2,IF($F$15=Lijstjes!$A$4,$F$16,$F$21)/COUNTIF('2. Invulblad'!$S$29:$S$1048576,Lijstjes!$F$2),0)</f>
        <v>0</v>
      </c>
      <c r="V99" s="5">
        <f>IF(U99=Lijstjes!$F$2,IF($F$15=Lijstjes!$A$5,$F$16,$F$21)/COUNTIF('2. Invulblad'!$U$29:$U$1048576,Lijstjes!$F$2),0)</f>
        <v>0</v>
      </c>
      <c r="X99" s="5" t="str">
        <f>IF(W99=Lijstjes!$F$2,IF($F$15=Lijstjes!$A$6,$F$16,$F$21)/COUNTIF('2. Invulblad'!$W$29:$W$1048576,Lijstjes!$F$2),"")</f>
        <v/>
      </c>
      <c r="Z99" s="5" t="str">
        <f>IF(Y99=Lijstjes!$F$2,IF($F$15=Lijstjes!$A$7,$F$16,$F$21)/COUNTIF('2. Invulblad'!$Y$29:$Y$1048576,Lijstjes!$F$2),"")</f>
        <v/>
      </c>
      <c r="AB99" s="14">
        <f>IF(AA99=Lijstjes!$F$2,IF($F$15=Lijstjes!$A$8,$F$16,$F$21)/COUNTIF('2. Invulblad'!$AA$29:$AA$1048576,Lijstjes!$F$2),0)</f>
        <v>0</v>
      </c>
      <c r="AD99" s="14">
        <f>IF(AC99=Lijstjes!$F$2,IF($F$15=Lijstjes!$A$9,$F$16,$F$21)/COUNTIF('2. Invulblad'!$AC$29:$AC$1048576,Lijstjes!$F$2),0)</f>
        <v>0</v>
      </c>
      <c r="AF99" s="14">
        <f>IF(AE99=Lijstjes!$F$2,IF($F$15=Lijstjes!$A$10,$F$16,$F$21)/COUNTIF('2. Invulblad'!$AE$29:$AE$1048576,Lijstjes!$F$2),0)</f>
        <v>0</v>
      </c>
      <c r="AH99" s="14">
        <f>IF(AG99=Lijstjes!$F$2,IF($F$15=Lijstjes!$A$11,$F$16,$F$21)/COUNTIF('2. Invulblad'!$AG$29:$AG$1048576,Lijstjes!$F$2),0)</f>
        <v>0</v>
      </c>
    </row>
    <row r="100" spans="2:34" x14ac:dyDescent="0.35">
      <c r="B100" s="12" t="str">
        <f t="shared" si="2"/>
        <v/>
      </c>
      <c r="C100" t="str">
        <f t="shared" si="3"/>
        <v/>
      </c>
      <c r="D100" s="15" t="str">
        <f>IF(N100=0,"",IF(AND(N100&gt;0,IFERROR(SEARCH(Lijstjes!$F$2,'2. Invulblad'!O100&amp;'2. Invulblad'!Q100&amp;'2. Invulblad'!S100&amp;'2. Invulblad'!U100&amp;'2. Invulblad'!W100&amp;'2. Invulblad'!Y100&amp;'2. Invulblad'!AA100&amp;'2. Invulblad'!AC100&amp;'2. Invulblad'!AE100&amp;'2. Invulblad'!AG100&amp;'2. Invulblad'!AI100&amp;'2. Invulblad'!AJ100),0)&gt;0),"","U mag geen subsidie aanvragen voor "&amp;'2. Invulblad'!E100&amp;" "&amp;'2. Invulblad'!F100&amp;'2. Invulblad'!G100&amp;" want er is geen aangrenzende maatregel getroffen."))</f>
        <v/>
      </c>
      <c r="N100" s="20">
        <f>MIN(1500,COUNTIF('2. Invulblad'!O100:AJ100,"Ja")*750)</f>
        <v>0</v>
      </c>
      <c r="P100" s="14" t="str">
        <f>IF(O100=Lijstjes!$F$2,IF($F$15=Lijstjes!$A$2,$F$16,$F$21)/COUNTIF('2. Invulblad'!$O$29:$O$1048576,Lijstjes!$F$2),"")</f>
        <v/>
      </c>
      <c r="R100" s="5" t="str">
        <f>IF(Q100=Lijstjes!$F$2,IF($F$15=Lijstjes!$A$3,$F$16,$F$21)/COUNTIF('2. Invulblad'!$Q$29:$Q$1048576,Lijstjes!$F$2),"")</f>
        <v/>
      </c>
      <c r="T100" s="5">
        <f>IF(S100=Lijstjes!$F$2,IF($F$15=Lijstjes!$A$4,$F$16,$F$21)/COUNTIF('2. Invulblad'!$S$29:$S$1048576,Lijstjes!$F$2),0)</f>
        <v>0</v>
      </c>
      <c r="V100" s="5">
        <f>IF(U100=Lijstjes!$F$2,IF($F$15=Lijstjes!$A$5,$F$16,$F$21)/COUNTIF('2. Invulblad'!$U$29:$U$1048576,Lijstjes!$F$2),0)</f>
        <v>0</v>
      </c>
      <c r="X100" s="5" t="str">
        <f>IF(W100=Lijstjes!$F$2,IF($F$15=Lijstjes!$A$6,$F$16,$F$21)/COUNTIF('2. Invulblad'!$W$29:$W$1048576,Lijstjes!$F$2),"")</f>
        <v/>
      </c>
      <c r="Z100" s="5" t="str">
        <f>IF(Y100=Lijstjes!$F$2,IF($F$15=Lijstjes!$A$7,$F$16,$F$21)/COUNTIF('2. Invulblad'!$Y$29:$Y$1048576,Lijstjes!$F$2),"")</f>
        <v/>
      </c>
      <c r="AB100" s="14">
        <f>IF(AA100=Lijstjes!$F$2,IF($F$15=Lijstjes!$A$8,$F$16,$F$21)/COUNTIF('2. Invulblad'!$AA$29:$AA$1048576,Lijstjes!$F$2),0)</f>
        <v>0</v>
      </c>
      <c r="AD100" s="14">
        <f>IF(AC100=Lijstjes!$F$2,IF($F$15=Lijstjes!$A$9,$F$16,$F$21)/COUNTIF('2. Invulblad'!$AC$29:$AC$1048576,Lijstjes!$F$2),0)</f>
        <v>0</v>
      </c>
      <c r="AF100" s="14">
        <f>IF(AE100=Lijstjes!$F$2,IF($F$15=Lijstjes!$A$10,$F$16,$F$21)/COUNTIF('2. Invulblad'!$AE$29:$AE$1048576,Lijstjes!$F$2),0)</f>
        <v>0</v>
      </c>
      <c r="AH100" s="14">
        <f>IF(AG100=Lijstjes!$F$2,IF($F$15=Lijstjes!$A$11,$F$16,$F$21)/COUNTIF('2. Invulblad'!$AG$29:$AG$1048576,Lijstjes!$F$2),0)</f>
        <v>0</v>
      </c>
    </row>
    <row r="101" spans="2:34" x14ac:dyDescent="0.35">
      <c r="B101" s="12" t="str">
        <f t="shared" si="2"/>
        <v/>
      </c>
      <c r="C101" t="str">
        <f t="shared" si="3"/>
        <v/>
      </c>
      <c r="D101" s="15" t="str">
        <f>IF(N101=0,"",IF(AND(N101&gt;0,IFERROR(SEARCH(Lijstjes!$F$2,'2. Invulblad'!O101&amp;'2. Invulblad'!Q101&amp;'2. Invulblad'!S101&amp;'2. Invulblad'!U101&amp;'2. Invulblad'!W101&amp;'2. Invulblad'!Y101&amp;'2. Invulblad'!AA101&amp;'2. Invulblad'!AC101&amp;'2. Invulblad'!AE101&amp;'2. Invulblad'!AG101&amp;'2. Invulblad'!AI101&amp;'2. Invulblad'!AJ101),0)&gt;0),"","U mag geen subsidie aanvragen voor "&amp;'2. Invulblad'!E101&amp;" "&amp;'2. Invulblad'!F101&amp;'2. Invulblad'!G101&amp;" want er is geen aangrenzende maatregel getroffen."))</f>
        <v/>
      </c>
      <c r="N101" s="20">
        <f>MIN(1500,COUNTIF('2. Invulblad'!O101:AJ101,"Ja")*750)</f>
        <v>0</v>
      </c>
      <c r="P101" s="14" t="str">
        <f>IF(O101=Lijstjes!$F$2,IF($F$15=Lijstjes!$A$2,$F$16,$F$21)/COUNTIF('2. Invulblad'!$O$29:$O$1048576,Lijstjes!$F$2),"")</f>
        <v/>
      </c>
      <c r="R101" s="5" t="str">
        <f>IF(Q101=Lijstjes!$F$2,IF($F$15=Lijstjes!$A$3,$F$16,$F$21)/COUNTIF('2. Invulblad'!$Q$29:$Q$1048576,Lijstjes!$F$2),"")</f>
        <v/>
      </c>
      <c r="T101" s="5">
        <f>IF(S101=Lijstjes!$F$2,IF($F$15=Lijstjes!$A$4,$F$16,$F$21)/COUNTIF('2. Invulblad'!$S$29:$S$1048576,Lijstjes!$F$2),0)</f>
        <v>0</v>
      </c>
      <c r="V101" s="5">
        <f>IF(U101=Lijstjes!$F$2,IF($F$15=Lijstjes!$A$5,$F$16,$F$21)/COUNTIF('2. Invulblad'!$U$29:$U$1048576,Lijstjes!$F$2),0)</f>
        <v>0</v>
      </c>
      <c r="X101" s="5" t="str">
        <f>IF(W101=Lijstjes!$F$2,IF($F$15=Lijstjes!$A$6,$F$16,$F$21)/COUNTIF('2. Invulblad'!$W$29:$W$1048576,Lijstjes!$F$2),"")</f>
        <v/>
      </c>
      <c r="Z101" s="5" t="str">
        <f>IF(Y101=Lijstjes!$F$2,IF($F$15=Lijstjes!$A$7,$F$16,$F$21)/COUNTIF('2. Invulblad'!$Y$29:$Y$1048576,Lijstjes!$F$2),"")</f>
        <v/>
      </c>
      <c r="AB101" s="14">
        <f>IF(AA101=Lijstjes!$F$2,IF($F$15=Lijstjes!$A$8,$F$16,$F$21)/COUNTIF('2. Invulblad'!$AA$29:$AA$1048576,Lijstjes!$F$2),0)</f>
        <v>0</v>
      </c>
      <c r="AD101" s="14">
        <f>IF(AC101=Lijstjes!$F$2,IF($F$15=Lijstjes!$A$9,$F$16,$F$21)/COUNTIF('2. Invulblad'!$AC$29:$AC$1048576,Lijstjes!$F$2),0)</f>
        <v>0</v>
      </c>
      <c r="AF101" s="14">
        <f>IF(AE101=Lijstjes!$F$2,IF($F$15=Lijstjes!$A$10,$F$16,$F$21)/COUNTIF('2. Invulblad'!$AE$29:$AE$1048576,Lijstjes!$F$2),0)</f>
        <v>0</v>
      </c>
      <c r="AH101" s="14">
        <f>IF(AG101=Lijstjes!$F$2,IF($F$15=Lijstjes!$A$11,$F$16,$F$21)/COUNTIF('2. Invulblad'!$AG$29:$AG$1048576,Lijstjes!$F$2),0)</f>
        <v>0</v>
      </c>
    </row>
    <row r="102" spans="2:34" x14ac:dyDescent="0.35">
      <c r="B102" s="12" t="str">
        <f t="shared" si="2"/>
        <v/>
      </c>
      <c r="C102" t="str">
        <f t="shared" si="3"/>
        <v/>
      </c>
      <c r="D102" s="15" t="str">
        <f>IF(N102=0,"",IF(AND(N102&gt;0,IFERROR(SEARCH(Lijstjes!$F$2,'2. Invulblad'!O102&amp;'2. Invulblad'!Q102&amp;'2. Invulblad'!S102&amp;'2. Invulblad'!U102&amp;'2. Invulblad'!W102&amp;'2. Invulblad'!Y102&amp;'2. Invulblad'!AA102&amp;'2. Invulblad'!AC102&amp;'2. Invulblad'!AE102&amp;'2. Invulblad'!AG102&amp;'2. Invulblad'!AI102&amp;'2. Invulblad'!AJ102),0)&gt;0),"","U mag geen subsidie aanvragen voor "&amp;'2. Invulblad'!E102&amp;" "&amp;'2. Invulblad'!F102&amp;'2. Invulblad'!G102&amp;" want er is geen aangrenzende maatregel getroffen."))</f>
        <v/>
      </c>
      <c r="N102" s="20">
        <f>MIN(1500,COUNTIF('2. Invulblad'!O102:AJ102,"Ja")*750)</f>
        <v>0</v>
      </c>
      <c r="P102" s="14" t="str">
        <f>IF(O102=Lijstjes!$F$2,IF($F$15=Lijstjes!$A$2,$F$16,$F$21)/COUNTIF('2. Invulblad'!$O$29:$O$1048576,Lijstjes!$F$2),"")</f>
        <v/>
      </c>
      <c r="R102" s="5" t="str">
        <f>IF(Q102=Lijstjes!$F$2,IF($F$15=Lijstjes!$A$3,$F$16,$F$21)/COUNTIF('2. Invulblad'!$Q$29:$Q$1048576,Lijstjes!$F$2),"")</f>
        <v/>
      </c>
      <c r="T102" s="5">
        <f>IF(S102=Lijstjes!$F$2,IF($F$15=Lijstjes!$A$4,$F$16,$F$21)/COUNTIF('2. Invulblad'!$S$29:$S$1048576,Lijstjes!$F$2),0)</f>
        <v>0</v>
      </c>
      <c r="V102" s="5">
        <f>IF(U102=Lijstjes!$F$2,IF($F$15=Lijstjes!$A$5,$F$16,$F$21)/COUNTIF('2. Invulblad'!$U$29:$U$1048576,Lijstjes!$F$2),0)</f>
        <v>0</v>
      </c>
      <c r="X102" s="5" t="str">
        <f>IF(W102=Lijstjes!$F$2,IF($F$15=Lijstjes!$A$6,$F$16,$F$21)/COUNTIF('2. Invulblad'!$W$29:$W$1048576,Lijstjes!$F$2),"")</f>
        <v/>
      </c>
      <c r="Z102" s="5" t="str">
        <f>IF(Y102=Lijstjes!$F$2,IF($F$15=Lijstjes!$A$7,$F$16,$F$21)/COUNTIF('2. Invulblad'!$Y$29:$Y$1048576,Lijstjes!$F$2),"")</f>
        <v/>
      </c>
      <c r="AB102" s="14">
        <f>IF(AA102=Lijstjes!$F$2,IF($F$15=Lijstjes!$A$8,$F$16,$F$21)/COUNTIF('2. Invulblad'!$AA$29:$AA$1048576,Lijstjes!$F$2),0)</f>
        <v>0</v>
      </c>
      <c r="AD102" s="14">
        <f>IF(AC102=Lijstjes!$F$2,IF($F$15=Lijstjes!$A$9,$F$16,$F$21)/COUNTIF('2. Invulblad'!$AC$29:$AC$1048576,Lijstjes!$F$2),0)</f>
        <v>0</v>
      </c>
      <c r="AF102" s="14">
        <f>IF(AE102=Lijstjes!$F$2,IF($F$15=Lijstjes!$A$10,$F$16,$F$21)/COUNTIF('2. Invulblad'!$AE$29:$AE$1048576,Lijstjes!$F$2),0)</f>
        <v>0</v>
      </c>
      <c r="AH102" s="14">
        <f>IF(AG102=Lijstjes!$F$2,IF($F$15=Lijstjes!$A$11,$F$16,$F$21)/COUNTIF('2. Invulblad'!$AG$29:$AG$1048576,Lijstjes!$F$2),0)</f>
        <v>0</v>
      </c>
    </row>
    <row r="103" spans="2:34" x14ac:dyDescent="0.35">
      <c r="B103" s="12" t="str">
        <f t="shared" si="2"/>
        <v/>
      </c>
      <c r="C103" t="str">
        <f t="shared" si="3"/>
        <v/>
      </c>
      <c r="D103" s="15" t="str">
        <f>IF(N103=0,"",IF(AND(N103&gt;0,IFERROR(SEARCH(Lijstjes!$F$2,'2. Invulblad'!O103&amp;'2. Invulblad'!Q103&amp;'2. Invulblad'!S103&amp;'2. Invulblad'!U103&amp;'2. Invulblad'!W103&amp;'2. Invulblad'!Y103&amp;'2. Invulblad'!AA103&amp;'2. Invulblad'!AC103&amp;'2. Invulblad'!AE103&amp;'2. Invulblad'!AG103&amp;'2. Invulblad'!AI103&amp;'2. Invulblad'!AJ103),0)&gt;0),"","U mag geen subsidie aanvragen voor "&amp;'2. Invulblad'!E103&amp;" "&amp;'2. Invulblad'!F103&amp;'2. Invulblad'!G103&amp;" want er is geen aangrenzende maatregel getroffen."))</f>
        <v/>
      </c>
      <c r="N103" s="20">
        <f>MIN(1500,COUNTIF('2. Invulblad'!O103:AJ103,"Ja")*750)</f>
        <v>0</v>
      </c>
      <c r="P103" s="14" t="str">
        <f>IF(O103=Lijstjes!$F$2,IF($F$15=Lijstjes!$A$2,$F$16,$F$21)/COUNTIF('2. Invulblad'!$O$29:$O$1048576,Lijstjes!$F$2),"")</f>
        <v/>
      </c>
      <c r="R103" s="5" t="str">
        <f>IF(Q103=Lijstjes!$F$2,IF($F$15=Lijstjes!$A$3,$F$16,$F$21)/COUNTIF('2. Invulblad'!$Q$29:$Q$1048576,Lijstjes!$F$2),"")</f>
        <v/>
      </c>
      <c r="T103" s="5">
        <f>IF(S103=Lijstjes!$F$2,IF($F$15=Lijstjes!$A$4,$F$16,$F$21)/COUNTIF('2. Invulblad'!$S$29:$S$1048576,Lijstjes!$F$2),0)</f>
        <v>0</v>
      </c>
      <c r="V103" s="5">
        <f>IF(U103=Lijstjes!$F$2,IF($F$15=Lijstjes!$A$5,$F$16,$F$21)/COUNTIF('2. Invulblad'!$U$29:$U$1048576,Lijstjes!$F$2),0)</f>
        <v>0</v>
      </c>
      <c r="X103" s="5" t="str">
        <f>IF(W103=Lijstjes!$F$2,IF($F$15=Lijstjes!$A$6,$F$16,$F$21)/COUNTIF('2. Invulblad'!$W$29:$W$1048576,Lijstjes!$F$2),"")</f>
        <v/>
      </c>
      <c r="Z103" s="5" t="str">
        <f>IF(Y103=Lijstjes!$F$2,IF($F$15=Lijstjes!$A$7,$F$16,$F$21)/COUNTIF('2. Invulblad'!$Y$29:$Y$1048576,Lijstjes!$F$2),"")</f>
        <v/>
      </c>
      <c r="AB103" s="14">
        <f>IF(AA103=Lijstjes!$F$2,IF($F$15=Lijstjes!$A$8,$F$16,$F$21)/COUNTIF('2. Invulblad'!$AA$29:$AA$1048576,Lijstjes!$F$2),0)</f>
        <v>0</v>
      </c>
      <c r="AD103" s="14">
        <f>IF(AC103=Lijstjes!$F$2,IF($F$15=Lijstjes!$A$9,$F$16,$F$21)/COUNTIF('2. Invulblad'!$AC$29:$AC$1048576,Lijstjes!$F$2),0)</f>
        <v>0</v>
      </c>
      <c r="AF103" s="14">
        <f>IF(AE103=Lijstjes!$F$2,IF($F$15=Lijstjes!$A$10,$F$16,$F$21)/COUNTIF('2. Invulblad'!$AE$29:$AE$1048576,Lijstjes!$F$2),0)</f>
        <v>0</v>
      </c>
      <c r="AH103" s="14">
        <f>IF(AG103=Lijstjes!$F$2,IF($F$15=Lijstjes!$A$11,$F$16,$F$21)/COUNTIF('2. Invulblad'!$AG$29:$AG$1048576,Lijstjes!$F$2),0)</f>
        <v>0</v>
      </c>
    </row>
    <row r="104" spans="2:34" x14ac:dyDescent="0.35">
      <c r="B104" s="12" t="str">
        <f t="shared" si="2"/>
        <v/>
      </c>
      <c r="C104" t="str">
        <f t="shared" si="3"/>
        <v/>
      </c>
      <c r="D104" s="15" t="str">
        <f>IF(N104=0,"",IF(AND(N104&gt;0,IFERROR(SEARCH(Lijstjes!$F$2,'2. Invulblad'!O104&amp;'2. Invulblad'!Q104&amp;'2. Invulblad'!S104&amp;'2. Invulblad'!U104&amp;'2. Invulblad'!W104&amp;'2. Invulblad'!Y104&amp;'2. Invulblad'!AA104&amp;'2. Invulblad'!AC104&amp;'2. Invulblad'!AE104&amp;'2. Invulblad'!AG104&amp;'2. Invulblad'!AI104&amp;'2. Invulblad'!AJ104),0)&gt;0),"","U mag geen subsidie aanvragen voor "&amp;'2. Invulblad'!E104&amp;" "&amp;'2. Invulblad'!F104&amp;'2. Invulblad'!G104&amp;" want er is geen aangrenzende maatregel getroffen."))</f>
        <v/>
      </c>
      <c r="N104" s="20">
        <f>MIN(1500,COUNTIF('2. Invulblad'!O104:AJ104,"Ja")*750)</f>
        <v>0</v>
      </c>
      <c r="P104" s="14" t="str">
        <f>IF(O104=Lijstjes!$F$2,IF($F$15=Lijstjes!$A$2,$F$16,$F$21)/COUNTIF('2. Invulblad'!$O$29:$O$1048576,Lijstjes!$F$2),"")</f>
        <v/>
      </c>
      <c r="R104" s="5" t="str">
        <f>IF(Q104=Lijstjes!$F$2,IF($F$15=Lijstjes!$A$3,$F$16,$F$21)/COUNTIF('2. Invulblad'!$Q$29:$Q$1048576,Lijstjes!$F$2),"")</f>
        <v/>
      </c>
      <c r="T104" s="5">
        <f>IF(S104=Lijstjes!$F$2,IF($F$15=Lijstjes!$A$4,$F$16,$F$21)/COUNTIF('2. Invulblad'!$S$29:$S$1048576,Lijstjes!$F$2),0)</f>
        <v>0</v>
      </c>
      <c r="V104" s="5">
        <f>IF(U104=Lijstjes!$F$2,IF($F$15=Lijstjes!$A$5,$F$16,$F$21)/COUNTIF('2. Invulblad'!$U$29:$U$1048576,Lijstjes!$F$2),0)</f>
        <v>0</v>
      </c>
      <c r="X104" s="5" t="str">
        <f>IF(W104=Lijstjes!$F$2,IF($F$15=Lijstjes!$A$6,$F$16,$F$21)/COUNTIF('2. Invulblad'!$W$29:$W$1048576,Lijstjes!$F$2),"")</f>
        <v/>
      </c>
      <c r="Z104" s="5" t="str">
        <f>IF(Y104=Lijstjes!$F$2,IF($F$15=Lijstjes!$A$7,$F$16,$F$21)/COUNTIF('2. Invulblad'!$Y$29:$Y$1048576,Lijstjes!$F$2),"")</f>
        <v/>
      </c>
      <c r="AB104" s="14">
        <f>IF(AA104=Lijstjes!$F$2,IF($F$15=Lijstjes!$A$8,$F$16,$F$21)/COUNTIF('2. Invulblad'!$AA$29:$AA$1048576,Lijstjes!$F$2),0)</f>
        <v>0</v>
      </c>
      <c r="AD104" s="14">
        <f>IF(AC104=Lijstjes!$F$2,IF($F$15=Lijstjes!$A$9,$F$16,$F$21)/COUNTIF('2. Invulblad'!$AC$29:$AC$1048576,Lijstjes!$F$2),0)</f>
        <v>0</v>
      </c>
      <c r="AF104" s="14">
        <f>IF(AE104=Lijstjes!$F$2,IF($F$15=Lijstjes!$A$10,$F$16,$F$21)/COUNTIF('2. Invulblad'!$AE$29:$AE$1048576,Lijstjes!$F$2),0)</f>
        <v>0</v>
      </c>
      <c r="AH104" s="14">
        <f>IF(AG104=Lijstjes!$F$2,IF($F$15=Lijstjes!$A$11,$F$16,$F$21)/COUNTIF('2. Invulblad'!$AG$29:$AG$1048576,Lijstjes!$F$2),0)</f>
        <v>0</v>
      </c>
    </row>
    <row r="105" spans="2:34" x14ac:dyDescent="0.35">
      <c r="B105" s="12" t="str">
        <f t="shared" si="2"/>
        <v/>
      </c>
      <c r="C105" t="str">
        <f t="shared" si="3"/>
        <v/>
      </c>
      <c r="D105" s="15" t="str">
        <f>IF(N105=0,"",IF(AND(N105&gt;0,IFERROR(SEARCH(Lijstjes!$F$2,'2. Invulblad'!O105&amp;'2. Invulblad'!Q105&amp;'2. Invulblad'!S105&amp;'2. Invulblad'!U105&amp;'2. Invulblad'!W105&amp;'2. Invulblad'!Y105&amp;'2. Invulblad'!AA105&amp;'2. Invulblad'!AC105&amp;'2. Invulblad'!AE105&amp;'2. Invulblad'!AG105&amp;'2. Invulblad'!AI105&amp;'2. Invulblad'!AJ105),0)&gt;0),"","U mag geen subsidie aanvragen voor "&amp;'2. Invulblad'!E105&amp;" "&amp;'2. Invulblad'!F105&amp;'2. Invulblad'!G105&amp;" want er is geen aangrenzende maatregel getroffen."))</f>
        <v/>
      </c>
      <c r="N105" s="20">
        <f>MIN(1500,COUNTIF('2. Invulblad'!O105:AJ105,"Ja")*750)</f>
        <v>0</v>
      </c>
      <c r="P105" s="14" t="str">
        <f>IF(O105=Lijstjes!$F$2,IF($F$15=Lijstjes!$A$2,$F$16,$F$21)/COUNTIF('2. Invulblad'!$O$29:$O$1048576,Lijstjes!$F$2),"")</f>
        <v/>
      </c>
      <c r="R105" s="5" t="str">
        <f>IF(Q105=Lijstjes!$F$2,IF($F$15=Lijstjes!$A$3,$F$16,$F$21)/COUNTIF('2. Invulblad'!$Q$29:$Q$1048576,Lijstjes!$F$2),"")</f>
        <v/>
      </c>
      <c r="T105" s="5">
        <f>IF(S105=Lijstjes!$F$2,IF($F$15=Lijstjes!$A$4,$F$16,$F$21)/COUNTIF('2. Invulblad'!$S$29:$S$1048576,Lijstjes!$F$2),0)</f>
        <v>0</v>
      </c>
      <c r="V105" s="5">
        <f>IF(U105=Lijstjes!$F$2,IF($F$15=Lijstjes!$A$5,$F$16,$F$21)/COUNTIF('2. Invulblad'!$U$29:$U$1048576,Lijstjes!$F$2),0)</f>
        <v>0</v>
      </c>
      <c r="X105" s="5" t="str">
        <f>IF(W105=Lijstjes!$F$2,IF($F$15=Lijstjes!$A$6,$F$16,$F$21)/COUNTIF('2. Invulblad'!$W$29:$W$1048576,Lijstjes!$F$2),"")</f>
        <v/>
      </c>
      <c r="Z105" s="5" t="str">
        <f>IF(Y105=Lijstjes!$F$2,IF($F$15=Lijstjes!$A$7,$F$16,$F$21)/COUNTIF('2. Invulblad'!$Y$29:$Y$1048576,Lijstjes!$F$2),"")</f>
        <v/>
      </c>
      <c r="AB105" s="14">
        <f>IF(AA105=Lijstjes!$F$2,IF($F$15=Lijstjes!$A$8,$F$16,$F$21)/COUNTIF('2. Invulblad'!$AA$29:$AA$1048576,Lijstjes!$F$2),0)</f>
        <v>0</v>
      </c>
      <c r="AD105" s="14">
        <f>IF(AC105=Lijstjes!$F$2,IF($F$15=Lijstjes!$A$9,$F$16,$F$21)/COUNTIF('2. Invulblad'!$AC$29:$AC$1048576,Lijstjes!$F$2),0)</f>
        <v>0</v>
      </c>
      <c r="AF105" s="14">
        <f>IF(AE105=Lijstjes!$F$2,IF($F$15=Lijstjes!$A$10,$F$16,$F$21)/COUNTIF('2. Invulblad'!$AE$29:$AE$1048576,Lijstjes!$F$2),0)</f>
        <v>0</v>
      </c>
      <c r="AH105" s="14">
        <f>IF(AG105=Lijstjes!$F$2,IF($F$15=Lijstjes!$A$11,$F$16,$F$21)/COUNTIF('2. Invulblad'!$AG$29:$AG$1048576,Lijstjes!$F$2),0)</f>
        <v>0</v>
      </c>
    </row>
    <row r="106" spans="2:34" x14ac:dyDescent="0.35">
      <c r="B106" s="12" t="str">
        <f t="shared" si="2"/>
        <v/>
      </c>
      <c r="C106" t="str">
        <f t="shared" si="3"/>
        <v/>
      </c>
      <c r="D106" s="15" t="str">
        <f>IF(N106=0,"",IF(AND(N106&gt;0,IFERROR(SEARCH(Lijstjes!$F$2,'2. Invulblad'!O106&amp;'2. Invulblad'!Q106&amp;'2. Invulblad'!S106&amp;'2. Invulblad'!U106&amp;'2. Invulblad'!W106&amp;'2. Invulblad'!Y106&amp;'2. Invulblad'!AA106&amp;'2. Invulblad'!AC106&amp;'2. Invulblad'!AE106&amp;'2. Invulblad'!AG106&amp;'2. Invulblad'!AI106&amp;'2. Invulblad'!AJ106),0)&gt;0),"","U mag geen subsidie aanvragen voor "&amp;'2. Invulblad'!E106&amp;" "&amp;'2. Invulblad'!F106&amp;'2. Invulblad'!G106&amp;" want er is geen aangrenzende maatregel getroffen."))</f>
        <v/>
      </c>
      <c r="N106" s="20">
        <f>MIN(1500,COUNTIF('2. Invulblad'!O106:AJ106,"Ja")*750)</f>
        <v>0</v>
      </c>
      <c r="P106" s="14" t="str">
        <f>IF(O106=Lijstjes!$F$2,IF($F$15=Lijstjes!$A$2,$F$16,$F$21)/COUNTIF('2. Invulblad'!$O$29:$O$1048576,Lijstjes!$F$2),"")</f>
        <v/>
      </c>
      <c r="R106" s="5" t="str">
        <f>IF(Q106=Lijstjes!$F$2,IF($F$15=Lijstjes!$A$3,$F$16,$F$21)/COUNTIF('2. Invulblad'!$Q$29:$Q$1048576,Lijstjes!$F$2),"")</f>
        <v/>
      </c>
      <c r="T106" s="5">
        <f>IF(S106=Lijstjes!$F$2,IF($F$15=Lijstjes!$A$4,$F$16,$F$21)/COUNTIF('2. Invulblad'!$S$29:$S$1048576,Lijstjes!$F$2),0)</f>
        <v>0</v>
      </c>
      <c r="V106" s="5">
        <f>IF(U106=Lijstjes!$F$2,IF($F$15=Lijstjes!$A$5,$F$16,$F$21)/COUNTIF('2. Invulblad'!$U$29:$U$1048576,Lijstjes!$F$2),0)</f>
        <v>0</v>
      </c>
      <c r="X106" s="5" t="str">
        <f>IF(W106=Lijstjes!$F$2,IF($F$15=Lijstjes!$A$6,$F$16,$F$21)/COUNTIF('2. Invulblad'!$W$29:$W$1048576,Lijstjes!$F$2),"")</f>
        <v/>
      </c>
      <c r="Z106" s="5" t="str">
        <f>IF(Y106=Lijstjes!$F$2,IF($F$15=Lijstjes!$A$7,$F$16,$F$21)/COUNTIF('2. Invulblad'!$Y$29:$Y$1048576,Lijstjes!$F$2),"")</f>
        <v/>
      </c>
      <c r="AB106" s="14">
        <f>IF(AA106=Lijstjes!$F$2,IF($F$15=Lijstjes!$A$8,$F$16,$F$21)/COUNTIF('2. Invulblad'!$AA$29:$AA$1048576,Lijstjes!$F$2),0)</f>
        <v>0</v>
      </c>
      <c r="AD106" s="14">
        <f>IF(AC106=Lijstjes!$F$2,IF($F$15=Lijstjes!$A$9,$F$16,$F$21)/COUNTIF('2. Invulblad'!$AC$29:$AC$1048576,Lijstjes!$F$2),0)</f>
        <v>0</v>
      </c>
      <c r="AF106" s="14">
        <f>IF(AE106=Lijstjes!$F$2,IF($F$15=Lijstjes!$A$10,$F$16,$F$21)/COUNTIF('2. Invulblad'!$AE$29:$AE$1048576,Lijstjes!$F$2),0)</f>
        <v>0</v>
      </c>
      <c r="AH106" s="14">
        <f>IF(AG106=Lijstjes!$F$2,IF($F$15=Lijstjes!$A$11,$F$16,$F$21)/COUNTIF('2. Invulblad'!$AG$29:$AG$1048576,Lijstjes!$F$2),0)</f>
        <v>0</v>
      </c>
    </row>
    <row r="107" spans="2:34" x14ac:dyDescent="0.35">
      <c r="B107" s="12" t="str">
        <f t="shared" si="2"/>
        <v/>
      </c>
      <c r="C107" t="str">
        <f t="shared" si="3"/>
        <v/>
      </c>
      <c r="D107" s="15" t="str">
        <f>IF(N107=0,"",IF(AND(N107&gt;0,IFERROR(SEARCH(Lijstjes!$F$2,'2. Invulblad'!O107&amp;'2. Invulblad'!Q107&amp;'2. Invulblad'!S107&amp;'2. Invulblad'!U107&amp;'2. Invulblad'!W107&amp;'2. Invulblad'!Y107&amp;'2. Invulblad'!AA107&amp;'2. Invulblad'!AC107&amp;'2. Invulblad'!AE107&amp;'2. Invulblad'!AG107&amp;'2. Invulblad'!AI107&amp;'2. Invulblad'!AJ107),0)&gt;0),"","U mag geen subsidie aanvragen voor "&amp;'2. Invulblad'!E107&amp;" "&amp;'2. Invulblad'!F107&amp;'2. Invulblad'!G107&amp;" want er is geen aangrenzende maatregel getroffen."))</f>
        <v/>
      </c>
      <c r="N107" s="20">
        <f>MIN(1500,COUNTIF('2. Invulblad'!O107:AJ107,"Ja")*750)</f>
        <v>0</v>
      </c>
      <c r="P107" s="14" t="str">
        <f>IF(O107=Lijstjes!$F$2,IF($F$15=Lijstjes!$A$2,$F$16,$F$21)/COUNTIF('2. Invulblad'!$O$29:$O$1048576,Lijstjes!$F$2),"")</f>
        <v/>
      </c>
      <c r="R107" s="5" t="str">
        <f>IF(Q107=Lijstjes!$F$2,IF($F$15=Lijstjes!$A$3,$F$16,$F$21)/COUNTIF('2. Invulblad'!$Q$29:$Q$1048576,Lijstjes!$F$2),"")</f>
        <v/>
      </c>
      <c r="T107" s="5">
        <f>IF(S107=Lijstjes!$F$2,IF($F$15=Lijstjes!$A$4,$F$16,$F$21)/COUNTIF('2. Invulblad'!$S$29:$S$1048576,Lijstjes!$F$2),0)</f>
        <v>0</v>
      </c>
      <c r="V107" s="5">
        <f>IF(U107=Lijstjes!$F$2,IF($F$15=Lijstjes!$A$5,$F$16,$F$21)/COUNTIF('2. Invulblad'!$U$29:$U$1048576,Lijstjes!$F$2),0)</f>
        <v>0</v>
      </c>
      <c r="X107" s="5" t="str">
        <f>IF(W107=Lijstjes!$F$2,IF($F$15=Lijstjes!$A$6,$F$16,$F$21)/COUNTIF('2. Invulblad'!$W$29:$W$1048576,Lijstjes!$F$2),"")</f>
        <v/>
      </c>
      <c r="Z107" s="5" t="str">
        <f>IF(Y107=Lijstjes!$F$2,IF($F$15=Lijstjes!$A$7,$F$16,$F$21)/COUNTIF('2. Invulblad'!$Y$29:$Y$1048576,Lijstjes!$F$2),"")</f>
        <v/>
      </c>
      <c r="AB107" s="14">
        <f>IF(AA107=Lijstjes!$F$2,IF($F$15=Lijstjes!$A$8,$F$16,$F$21)/COUNTIF('2. Invulblad'!$AA$29:$AA$1048576,Lijstjes!$F$2),0)</f>
        <v>0</v>
      </c>
      <c r="AD107" s="14">
        <f>IF(AC107=Lijstjes!$F$2,IF($F$15=Lijstjes!$A$9,$F$16,$F$21)/COUNTIF('2. Invulblad'!$AC$29:$AC$1048576,Lijstjes!$F$2),0)</f>
        <v>0</v>
      </c>
      <c r="AF107" s="14">
        <f>IF(AE107=Lijstjes!$F$2,IF($F$15=Lijstjes!$A$10,$F$16,$F$21)/COUNTIF('2. Invulblad'!$AE$29:$AE$1048576,Lijstjes!$F$2),0)</f>
        <v>0</v>
      </c>
      <c r="AH107" s="14">
        <f>IF(AG107=Lijstjes!$F$2,IF($F$15=Lijstjes!$A$11,$F$16,$F$21)/COUNTIF('2. Invulblad'!$AG$29:$AG$1048576,Lijstjes!$F$2),0)</f>
        <v>0</v>
      </c>
    </row>
    <row r="108" spans="2:34" x14ac:dyDescent="0.35">
      <c r="B108" s="12" t="str">
        <f t="shared" si="2"/>
        <v/>
      </c>
      <c r="C108" t="str">
        <f t="shared" si="3"/>
        <v/>
      </c>
      <c r="D108" s="15" t="str">
        <f>IF(N108=0,"",IF(AND(N108&gt;0,IFERROR(SEARCH(Lijstjes!$F$2,'2. Invulblad'!O108&amp;'2. Invulblad'!Q108&amp;'2. Invulblad'!S108&amp;'2. Invulblad'!U108&amp;'2. Invulblad'!W108&amp;'2. Invulblad'!Y108&amp;'2. Invulblad'!AA108&amp;'2. Invulblad'!AC108&amp;'2. Invulblad'!AE108&amp;'2. Invulblad'!AG108&amp;'2. Invulblad'!AI108&amp;'2. Invulblad'!AJ108),0)&gt;0),"","U mag geen subsidie aanvragen voor "&amp;'2. Invulblad'!E108&amp;" "&amp;'2. Invulblad'!F108&amp;'2. Invulblad'!G108&amp;" want er is geen aangrenzende maatregel getroffen."))</f>
        <v/>
      </c>
      <c r="N108" s="20">
        <f>MIN(1500,COUNTIF('2. Invulblad'!O108:AJ108,"Ja")*750)</f>
        <v>0</v>
      </c>
      <c r="P108" s="14" t="str">
        <f>IF(O108=Lijstjes!$F$2,IF($F$15=Lijstjes!$A$2,$F$16,$F$21)/COUNTIF('2. Invulblad'!$O$29:$O$1048576,Lijstjes!$F$2),"")</f>
        <v/>
      </c>
      <c r="R108" s="5" t="str">
        <f>IF(Q108=Lijstjes!$F$2,IF($F$15=Lijstjes!$A$3,$F$16,$F$21)/COUNTIF('2. Invulblad'!$Q$29:$Q$1048576,Lijstjes!$F$2),"")</f>
        <v/>
      </c>
      <c r="T108" s="5">
        <f>IF(S108=Lijstjes!$F$2,IF($F$15=Lijstjes!$A$4,$F$16,$F$21)/COUNTIF('2. Invulblad'!$S$29:$S$1048576,Lijstjes!$F$2),0)</f>
        <v>0</v>
      </c>
      <c r="V108" s="5">
        <f>IF(U108=Lijstjes!$F$2,IF($F$15=Lijstjes!$A$5,$F$16,$F$21)/COUNTIF('2. Invulblad'!$U$29:$U$1048576,Lijstjes!$F$2),0)</f>
        <v>0</v>
      </c>
      <c r="X108" s="5" t="str">
        <f>IF(W108=Lijstjes!$F$2,IF($F$15=Lijstjes!$A$6,$F$16,$F$21)/COUNTIF('2. Invulblad'!$W$29:$W$1048576,Lijstjes!$F$2),"")</f>
        <v/>
      </c>
      <c r="Z108" s="5" t="str">
        <f>IF(Y108=Lijstjes!$F$2,IF($F$15=Lijstjes!$A$7,$F$16,$F$21)/COUNTIF('2. Invulblad'!$Y$29:$Y$1048576,Lijstjes!$F$2),"")</f>
        <v/>
      </c>
      <c r="AB108" s="14">
        <f>IF(AA108=Lijstjes!$F$2,IF($F$15=Lijstjes!$A$8,$F$16,$F$21)/COUNTIF('2. Invulblad'!$AA$29:$AA$1048576,Lijstjes!$F$2),0)</f>
        <v>0</v>
      </c>
      <c r="AD108" s="14">
        <f>IF(AC108=Lijstjes!$F$2,IF($F$15=Lijstjes!$A$9,$F$16,$F$21)/COUNTIF('2. Invulblad'!$AC$29:$AC$1048576,Lijstjes!$F$2),0)</f>
        <v>0</v>
      </c>
      <c r="AF108" s="14">
        <f>IF(AE108=Lijstjes!$F$2,IF($F$15=Lijstjes!$A$10,$F$16,$F$21)/COUNTIF('2. Invulblad'!$AE$29:$AE$1048576,Lijstjes!$F$2),0)</f>
        <v>0</v>
      </c>
      <c r="AH108" s="14">
        <f>IF(AG108=Lijstjes!$F$2,IF($F$15=Lijstjes!$A$11,$F$16,$F$21)/COUNTIF('2. Invulblad'!$AG$29:$AG$1048576,Lijstjes!$F$2),0)</f>
        <v>0</v>
      </c>
    </row>
    <row r="109" spans="2:34" x14ac:dyDescent="0.35">
      <c r="B109" s="12" t="str">
        <f t="shared" si="2"/>
        <v/>
      </c>
      <c r="C109" t="str">
        <f t="shared" si="3"/>
        <v/>
      </c>
      <c r="D109" s="15" t="str">
        <f>IF(N109=0,"",IF(AND(N109&gt;0,IFERROR(SEARCH(Lijstjes!$F$2,'2. Invulblad'!O109&amp;'2. Invulblad'!Q109&amp;'2. Invulblad'!S109&amp;'2. Invulblad'!U109&amp;'2. Invulblad'!W109&amp;'2. Invulblad'!Y109&amp;'2. Invulblad'!AA109&amp;'2. Invulblad'!AC109&amp;'2. Invulblad'!AE109&amp;'2. Invulblad'!AG109&amp;'2. Invulblad'!AI109&amp;'2. Invulblad'!AJ109),0)&gt;0),"","U mag geen subsidie aanvragen voor "&amp;'2. Invulblad'!E109&amp;" "&amp;'2. Invulblad'!F109&amp;'2. Invulblad'!G109&amp;" want er is geen aangrenzende maatregel getroffen."))</f>
        <v/>
      </c>
      <c r="N109" s="20">
        <f>MIN(1500,COUNTIF('2. Invulblad'!O109:AJ109,"Ja")*750)</f>
        <v>0</v>
      </c>
      <c r="P109" s="14" t="str">
        <f>IF(O109=Lijstjes!$F$2,IF($F$15=Lijstjes!$A$2,$F$16,$F$21)/COUNTIF('2. Invulblad'!$O$29:$O$1048576,Lijstjes!$F$2),"")</f>
        <v/>
      </c>
      <c r="R109" s="5" t="str">
        <f>IF(Q109=Lijstjes!$F$2,IF($F$15=Lijstjes!$A$3,$F$16,$F$21)/COUNTIF('2. Invulblad'!$Q$29:$Q$1048576,Lijstjes!$F$2),"")</f>
        <v/>
      </c>
      <c r="T109" s="5">
        <f>IF(S109=Lijstjes!$F$2,IF($F$15=Lijstjes!$A$4,$F$16,$F$21)/COUNTIF('2. Invulblad'!$S$29:$S$1048576,Lijstjes!$F$2),0)</f>
        <v>0</v>
      </c>
      <c r="V109" s="5">
        <f>IF(U109=Lijstjes!$F$2,IF($F$15=Lijstjes!$A$5,$F$16,$F$21)/COUNTIF('2. Invulblad'!$U$29:$U$1048576,Lijstjes!$F$2),0)</f>
        <v>0</v>
      </c>
      <c r="X109" s="5" t="str">
        <f>IF(W109=Lijstjes!$F$2,IF($F$15=Lijstjes!$A$6,$F$16,$F$21)/COUNTIF('2. Invulblad'!$W$29:$W$1048576,Lijstjes!$F$2),"")</f>
        <v/>
      </c>
      <c r="Z109" s="5" t="str">
        <f>IF(Y109=Lijstjes!$F$2,IF($F$15=Lijstjes!$A$7,$F$16,$F$21)/COUNTIF('2. Invulblad'!$Y$29:$Y$1048576,Lijstjes!$F$2),"")</f>
        <v/>
      </c>
      <c r="AB109" s="14">
        <f>IF(AA109=Lijstjes!$F$2,IF($F$15=Lijstjes!$A$8,$F$16,$F$21)/COUNTIF('2. Invulblad'!$AA$29:$AA$1048576,Lijstjes!$F$2),0)</f>
        <v>0</v>
      </c>
      <c r="AD109" s="14">
        <f>IF(AC109=Lijstjes!$F$2,IF($F$15=Lijstjes!$A$9,$F$16,$F$21)/COUNTIF('2. Invulblad'!$AC$29:$AC$1048576,Lijstjes!$F$2),0)</f>
        <v>0</v>
      </c>
      <c r="AF109" s="14">
        <f>IF(AE109=Lijstjes!$F$2,IF($F$15=Lijstjes!$A$10,$F$16,$F$21)/COUNTIF('2. Invulblad'!$AE$29:$AE$1048576,Lijstjes!$F$2),0)</f>
        <v>0</v>
      </c>
      <c r="AH109" s="14">
        <f>IF(AG109=Lijstjes!$F$2,IF($F$15=Lijstjes!$A$11,$F$16,$F$21)/COUNTIF('2. Invulblad'!$AG$29:$AG$1048576,Lijstjes!$F$2),0)</f>
        <v>0</v>
      </c>
    </row>
    <row r="110" spans="2:34" x14ac:dyDescent="0.35">
      <c r="B110" s="12" t="str">
        <f t="shared" si="2"/>
        <v/>
      </c>
      <c r="C110" t="str">
        <f t="shared" si="3"/>
        <v/>
      </c>
      <c r="D110" s="15" t="str">
        <f>IF(N110=0,"",IF(AND(N110&gt;0,IFERROR(SEARCH(Lijstjes!$F$2,'2. Invulblad'!O110&amp;'2. Invulblad'!Q110&amp;'2. Invulblad'!S110&amp;'2. Invulblad'!U110&amp;'2. Invulblad'!W110&amp;'2. Invulblad'!Y110&amp;'2. Invulblad'!AA110&amp;'2. Invulblad'!AC110&amp;'2. Invulblad'!AE110&amp;'2. Invulblad'!AG110&amp;'2. Invulblad'!AI110&amp;'2. Invulblad'!AJ110),0)&gt;0),"","U mag geen subsidie aanvragen voor "&amp;'2. Invulblad'!E110&amp;" "&amp;'2. Invulblad'!F110&amp;'2. Invulblad'!G110&amp;" want er is geen aangrenzende maatregel getroffen."))</f>
        <v/>
      </c>
      <c r="N110" s="20">
        <f>MIN(1500,COUNTIF('2. Invulblad'!O110:AJ110,"Ja")*750)</f>
        <v>0</v>
      </c>
      <c r="P110" s="14" t="str">
        <f>IF(O110=Lijstjes!$F$2,IF($F$15=Lijstjes!$A$2,$F$16,$F$21)/COUNTIF('2. Invulblad'!$O$29:$O$1048576,Lijstjes!$F$2),"")</f>
        <v/>
      </c>
      <c r="R110" s="5" t="str">
        <f>IF(Q110=Lijstjes!$F$2,IF($F$15=Lijstjes!$A$3,$F$16,$F$21)/COUNTIF('2. Invulblad'!$Q$29:$Q$1048576,Lijstjes!$F$2),"")</f>
        <v/>
      </c>
      <c r="T110" s="5">
        <f>IF(S110=Lijstjes!$F$2,IF($F$15=Lijstjes!$A$4,$F$16,$F$21)/COUNTIF('2. Invulblad'!$S$29:$S$1048576,Lijstjes!$F$2),0)</f>
        <v>0</v>
      </c>
      <c r="V110" s="5">
        <f>IF(U110=Lijstjes!$F$2,IF($F$15=Lijstjes!$A$5,$F$16,$F$21)/COUNTIF('2. Invulblad'!$U$29:$U$1048576,Lijstjes!$F$2),0)</f>
        <v>0</v>
      </c>
      <c r="X110" s="5" t="str">
        <f>IF(W110=Lijstjes!$F$2,IF($F$15=Lijstjes!$A$6,$F$16,$F$21)/COUNTIF('2. Invulblad'!$W$29:$W$1048576,Lijstjes!$F$2),"")</f>
        <v/>
      </c>
      <c r="Z110" s="5" t="str">
        <f>IF(Y110=Lijstjes!$F$2,IF($F$15=Lijstjes!$A$7,$F$16,$F$21)/COUNTIF('2. Invulblad'!$Y$29:$Y$1048576,Lijstjes!$F$2),"")</f>
        <v/>
      </c>
      <c r="AB110" s="14">
        <f>IF(AA110=Lijstjes!$F$2,IF($F$15=Lijstjes!$A$8,$F$16,$F$21)/COUNTIF('2. Invulblad'!$AA$29:$AA$1048576,Lijstjes!$F$2),0)</f>
        <v>0</v>
      </c>
      <c r="AD110" s="14">
        <f>IF(AC110=Lijstjes!$F$2,IF($F$15=Lijstjes!$A$9,$F$16,$F$21)/COUNTIF('2. Invulblad'!$AC$29:$AC$1048576,Lijstjes!$F$2),0)</f>
        <v>0</v>
      </c>
      <c r="AF110" s="14">
        <f>IF(AE110=Lijstjes!$F$2,IF($F$15=Lijstjes!$A$10,$F$16,$F$21)/COUNTIF('2. Invulblad'!$AE$29:$AE$1048576,Lijstjes!$F$2),0)</f>
        <v>0</v>
      </c>
      <c r="AH110" s="14">
        <f>IF(AG110=Lijstjes!$F$2,IF($F$15=Lijstjes!$A$11,$F$16,$F$21)/COUNTIF('2. Invulblad'!$AG$29:$AG$1048576,Lijstjes!$F$2),0)</f>
        <v>0</v>
      </c>
    </row>
    <row r="111" spans="2:34" x14ac:dyDescent="0.35">
      <c r="B111" s="12" t="str">
        <f t="shared" si="2"/>
        <v/>
      </c>
      <c r="C111" t="str">
        <f t="shared" si="3"/>
        <v/>
      </c>
      <c r="D111" s="15" t="str">
        <f>IF(N111=0,"",IF(AND(N111&gt;0,IFERROR(SEARCH(Lijstjes!$F$2,'2. Invulblad'!O111&amp;'2. Invulblad'!Q111&amp;'2. Invulblad'!S111&amp;'2. Invulblad'!U111&amp;'2. Invulblad'!W111&amp;'2. Invulblad'!Y111&amp;'2. Invulblad'!AA111&amp;'2. Invulblad'!AC111&amp;'2. Invulblad'!AE111&amp;'2. Invulblad'!AG111&amp;'2. Invulblad'!AI111&amp;'2. Invulblad'!AJ111),0)&gt;0),"","U mag geen subsidie aanvragen voor "&amp;'2. Invulblad'!E111&amp;" "&amp;'2. Invulblad'!F111&amp;'2. Invulblad'!G111&amp;" want er is geen aangrenzende maatregel getroffen."))</f>
        <v/>
      </c>
      <c r="N111" s="20">
        <f>MIN(1500,COUNTIF('2. Invulblad'!O111:AJ111,"Ja")*750)</f>
        <v>0</v>
      </c>
      <c r="P111" s="14" t="str">
        <f>IF(O111=Lijstjes!$F$2,IF($F$15=Lijstjes!$A$2,$F$16,$F$21)/COUNTIF('2. Invulblad'!$O$29:$O$1048576,Lijstjes!$F$2),"")</f>
        <v/>
      </c>
      <c r="R111" s="5" t="str">
        <f>IF(Q111=Lijstjes!$F$2,IF($F$15=Lijstjes!$A$3,$F$16,$F$21)/COUNTIF('2. Invulblad'!$Q$29:$Q$1048576,Lijstjes!$F$2),"")</f>
        <v/>
      </c>
      <c r="T111" s="5">
        <f>IF(S111=Lijstjes!$F$2,IF($F$15=Lijstjes!$A$4,$F$16,$F$21)/COUNTIF('2. Invulblad'!$S$29:$S$1048576,Lijstjes!$F$2),0)</f>
        <v>0</v>
      </c>
      <c r="V111" s="5">
        <f>IF(U111=Lijstjes!$F$2,IF($F$15=Lijstjes!$A$5,$F$16,$F$21)/COUNTIF('2. Invulblad'!$U$29:$U$1048576,Lijstjes!$F$2),0)</f>
        <v>0</v>
      </c>
      <c r="X111" s="5" t="str">
        <f>IF(W111=Lijstjes!$F$2,IF($F$15=Lijstjes!$A$6,$F$16,$F$21)/COUNTIF('2. Invulblad'!$W$29:$W$1048576,Lijstjes!$F$2),"")</f>
        <v/>
      </c>
      <c r="Z111" s="5" t="str">
        <f>IF(Y111=Lijstjes!$F$2,IF($F$15=Lijstjes!$A$7,$F$16,$F$21)/COUNTIF('2. Invulblad'!$Y$29:$Y$1048576,Lijstjes!$F$2),"")</f>
        <v/>
      </c>
      <c r="AB111" s="14">
        <f>IF(AA111=Lijstjes!$F$2,IF($F$15=Lijstjes!$A$8,$F$16,$F$21)/COUNTIF('2. Invulblad'!$AA$29:$AA$1048576,Lijstjes!$F$2),0)</f>
        <v>0</v>
      </c>
      <c r="AD111" s="14">
        <f>IF(AC111=Lijstjes!$F$2,IF($F$15=Lijstjes!$A$9,$F$16,$F$21)/COUNTIF('2. Invulblad'!$AC$29:$AC$1048576,Lijstjes!$F$2),0)</f>
        <v>0</v>
      </c>
      <c r="AF111" s="14">
        <f>IF(AE111=Lijstjes!$F$2,IF($F$15=Lijstjes!$A$10,$F$16,$F$21)/COUNTIF('2. Invulblad'!$AE$29:$AE$1048576,Lijstjes!$F$2),0)</f>
        <v>0</v>
      </c>
      <c r="AH111" s="14">
        <f>IF(AG111=Lijstjes!$F$2,IF($F$15=Lijstjes!$A$11,$F$16,$F$21)/COUNTIF('2. Invulblad'!$AG$29:$AG$1048576,Lijstjes!$F$2),0)</f>
        <v>0</v>
      </c>
    </row>
    <row r="112" spans="2:34" x14ac:dyDescent="0.35">
      <c r="B112" s="12" t="str">
        <f t="shared" si="2"/>
        <v/>
      </c>
      <c r="C112" t="str">
        <f t="shared" si="3"/>
        <v/>
      </c>
      <c r="D112" s="15" t="str">
        <f>IF(N112=0,"",IF(AND(N112&gt;0,IFERROR(SEARCH(Lijstjes!$F$2,'2. Invulblad'!O112&amp;'2. Invulblad'!Q112&amp;'2. Invulblad'!S112&amp;'2. Invulblad'!U112&amp;'2. Invulblad'!W112&amp;'2. Invulblad'!Y112&amp;'2. Invulblad'!AA112&amp;'2. Invulblad'!AC112&amp;'2. Invulblad'!AE112&amp;'2. Invulblad'!AG112&amp;'2. Invulblad'!AI112&amp;'2. Invulblad'!AJ112),0)&gt;0),"","U mag geen subsidie aanvragen voor "&amp;'2. Invulblad'!E112&amp;" "&amp;'2. Invulblad'!F112&amp;'2. Invulblad'!G112&amp;" want er is geen aangrenzende maatregel getroffen."))</f>
        <v/>
      </c>
      <c r="N112" s="20">
        <f>MIN(1500,COUNTIF('2. Invulblad'!O112:AJ112,"Ja")*750)</f>
        <v>0</v>
      </c>
      <c r="P112" s="14" t="str">
        <f>IF(O112=Lijstjes!$F$2,IF($F$15=Lijstjes!$A$2,$F$16,$F$21)/COUNTIF('2. Invulblad'!$O$29:$O$1048576,Lijstjes!$F$2),"")</f>
        <v/>
      </c>
      <c r="R112" s="5" t="str">
        <f>IF(Q112=Lijstjes!$F$2,IF($F$15=Lijstjes!$A$3,$F$16,$F$21)/COUNTIF('2. Invulblad'!$Q$29:$Q$1048576,Lijstjes!$F$2),"")</f>
        <v/>
      </c>
      <c r="T112" s="5">
        <f>IF(S112=Lijstjes!$F$2,IF($F$15=Lijstjes!$A$4,$F$16,$F$21)/COUNTIF('2. Invulblad'!$S$29:$S$1048576,Lijstjes!$F$2),0)</f>
        <v>0</v>
      </c>
      <c r="V112" s="5">
        <f>IF(U112=Lijstjes!$F$2,IF($F$15=Lijstjes!$A$5,$F$16,$F$21)/COUNTIF('2. Invulblad'!$U$29:$U$1048576,Lijstjes!$F$2),0)</f>
        <v>0</v>
      </c>
      <c r="X112" s="5" t="str">
        <f>IF(W112=Lijstjes!$F$2,IF($F$15=Lijstjes!$A$6,$F$16,$F$21)/COUNTIF('2. Invulblad'!$W$29:$W$1048576,Lijstjes!$F$2),"")</f>
        <v/>
      </c>
      <c r="Z112" s="5" t="str">
        <f>IF(Y112=Lijstjes!$F$2,IF($F$15=Lijstjes!$A$7,$F$16,$F$21)/COUNTIF('2. Invulblad'!$Y$29:$Y$1048576,Lijstjes!$F$2),"")</f>
        <v/>
      </c>
      <c r="AB112" s="14">
        <f>IF(AA112=Lijstjes!$F$2,IF($F$15=Lijstjes!$A$8,$F$16,$F$21)/COUNTIF('2. Invulblad'!$AA$29:$AA$1048576,Lijstjes!$F$2),0)</f>
        <v>0</v>
      </c>
      <c r="AD112" s="14">
        <f>IF(AC112=Lijstjes!$F$2,IF($F$15=Lijstjes!$A$9,$F$16,$F$21)/COUNTIF('2. Invulblad'!$AC$29:$AC$1048576,Lijstjes!$F$2),0)</f>
        <v>0</v>
      </c>
      <c r="AF112" s="14">
        <f>IF(AE112=Lijstjes!$F$2,IF($F$15=Lijstjes!$A$10,$F$16,$F$21)/COUNTIF('2. Invulblad'!$AE$29:$AE$1048576,Lijstjes!$F$2),0)</f>
        <v>0</v>
      </c>
      <c r="AH112" s="14">
        <f>IF(AG112=Lijstjes!$F$2,IF($F$15=Lijstjes!$A$11,$F$16,$F$21)/COUNTIF('2. Invulblad'!$AG$29:$AG$1048576,Lijstjes!$F$2),0)</f>
        <v>0</v>
      </c>
    </row>
    <row r="113" spans="2:34" x14ac:dyDescent="0.35">
      <c r="B113" s="12" t="str">
        <f t="shared" si="2"/>
        <v/>
      </c>
      <c r="C113" t="str">
        <f t="shared" si="3"/>
        <v/>
      </c>
      <c r="D113" s="15" t="str">
        <f>IF(N113=0,"",IF(AND(N113&gt;0,IFERROR(SEARCH(Lijstjes!$F$2,'2. Invulblad'!O113&amp;'2. Invulblad'!Q113&amp;'2. Invulblad'!S113&amp;'2. Invulblad'!U113&amp;'2. Invulblad'!W113&amp;'2. Invulblad'!Y113&amp;'2. Invulblad'!AA113&amp;'2. Invulblad'!AC113&amp;'2. Invulblad'!AE113&amp;'2. Invulblad'!AG113&amp;'2. Invulblad'!AI113&amp;'2. Invulblad'!AJ113),0)&gt;0),"","U mag geen subsidie aanvragen voor "&amp;'2. Invulblad'!E113&amp;" "&amp;'2. Invulblad'!F113&amp;'2. Invulblad'!G113&amp;" want er is geen aangrenzende maatregel getroffen."))</f>
        <v/>
      </c>
      <c r="N113" s="20">
        <f>MIN(1500,COUNTIF('2. Invulblad'!O113:AJ113,"Ja")*750)</f>
        <v>0</v>
      </c>
      <c r="P113" s="14" t="str">
        <f>IF(O113=Lijstjes!$F$2,IF($F$15=Lijstjes!$A$2,$F$16,$F$21)/COUNTIF('2. Invulblad'!$O$29:$O$1048576,Lijstjes!$F$2),"")</f>
        <v/>
      </c>
      <c r="R113" s="5" t="str">
        <f>IF(Q113=Lijstjes!$F$2,IF($F$15=Lijstjes!$A$3,$F$16,$F$21)/COUNTIF('2. Invulblad'!$Q$29:$Q$1048576,Lijstjes!$F$2),"")</f>
        <v/>
      </c>
      <c r="T113" s="5">
        <f>IF(S113=Lijstjes!$F$2,IF($F$15=Lijstjes!$A$4,$F$16,$F$21)/COUNTIF('2. Invulblad'!$S$29:$S$1048576,Lijstjes!$F$2),0)</f>
        <v>0</v>
      </c>
      <c r="V113" s="5">
        <f>IF(U113=Lijstjes!$F$2,IF($F$15=Lijstjes!$A$5,$F$16,$F$21)/COUNTIF('2. Invulblad'!$U$29:$U$1048576,Lijstjes!$F$2),0)</f>
        <v>0</v>
      </c>
      <c r="X113" s="5" t="str">
        <f>IF(W113=Lijstjes!$F$2,IF($F$15=Lijstjes!$A$6,$F$16,$F$21)/COUNTIF('2. Invulblad'!$W$29:$W$1048576,Lijstjes!$F$2),"")</f>
        <v/>
      </c>
      <c r="Z113" s="5" t="str">
        <f>IF(Y113=Lijstjes!$F$2,IF($F$15=Lijstjes!$A$7,$F$16,$F$21)/COUNTIF('2. Invulblad'!$Y$29:$Y$1048576,Lijstjes!$F$2),"")</f>
        <v/>
      </c>
      <c r="AB113" s="14">
        <f>IF(AA113=Lijstjes!$F$2,IF($F$15=Lijstjes!$A$8,$F$16,$F$21)/COUNTIF('2. Invulblad'!$AA$29:$AA$1048576,Lijstjes!$F$2),0)</f>
        <v>0</v>
      </c>
      <c r="AD113" s="14">
        <f>IF(AC113=Lijstjes!$F$2,IF($F$15=Lijstjes!$A$9,$F$16,$F$21)/COUNTIF('2. Invulblad'!$AC$29:$AC$1048576,Lijstjes!$F$2),0)</f>
        <v>0</v>
      </c>
      <c r="AF113" s="14">
        <f>IF(AE113=Lijstjes!$F$2,IF($F$15=Lijstjes!$A$10,$F$16,$F$21)/COUNTIF('2. Invulblad'!$AE$29:$AE$1048576,Lijstjes!$F$2),0)</f>
        <v>0</v>
      </c>
      <c r="AH113" s="14">
        <f>IF(AG113=Lijstjes!$F$2,IF($F$15=Lijstjes!$A$11,$F$16,$F$21)/COUNTIF('2. Invulblad'!$AG$29:$AG$1048576,Lijstjes!$F$2),0)</f>
        <v>0</v>
      </c>
    </row>
    <row r="114" spans="2:34" x14ac:dyDescent="0.35">
      <c r="B114" s="12" t="str">
        <f t="shared" si="2"/>
        <v/>
      </c>
      <c r="C114" t="str">
        <f t="shared" si="3"/>
        <v/>
      </c>
      <c r="D114" s="15" t="str">
        <f>IF(N114=0,"",IF(AND(N114&gt;0,IFERROR(SEARCH(Lijstjes!$F$2,'2. Invulblad'!O114&amp;'2. Invulblad'!Q114&amp;'2. Invulblad'!S114&amp;'2. Invulblad'!U114&amp;'2. Invulblad'!W114&amp;'2. Invulblad'!Y114&amp;'2. Invulblad'!AA114&amp;'2. Invulblad'!AC114&amp;'2. Invulblad'!AE114&amp;'2. Invulblad'!AG114&amp;'2. Invulblad'!AI114&amp;'2. Invulblad'!AJ114),0)&gt;0),"","U mag geen subsidie aanvragen voor "&amp;'2. Invulblad'!E114&amp;" "&amp;'2. Invulblad'!F114&amp;'2. Invulblad'!G114&amp;" want er is geen aangrenzende maatregel getroffen."))</f>
        <v/>
      </c>
      <c r="N114" s="20">
        <f>MIN(1500,COUNTIF('2. Invulblad'!O114:AJ114,"Ja")*750)</f>
        <v>0</v>
      </c>
      <c r="P114" s="14" t="str">
        <f>IF(O114=Lijstjes!$F$2,IF($F$15=Lijstjes!$A$2,$F$16,$F$21)/COUNTIF('2. Invulblad'!$O$29:$O$1048576,Lijstjes!$F$2),"")</f>
        <v/>
      </c>
      <c r="R114" s="5" t="str">
        <f>IF(Q114=Lijstjes!$F$2,IF($F$15=Lijstjes!$A$3,$F$16,$F$21)/COUNTIF('2. Invulblad'!$Q$29:$Q$1048576,Lijstjes!$F$2),"")</f>
        <v/>
      </c>
      <c r="T114" s="5">
        <f>IF(S114=Lijstjes!$F$2,IF($F$15=Lijstjes!$A$4,$F$16,$F$21)/COUNTIF('2. Invulblad'!$S$29:$S$1048576,Lijstjes!$F$2),0)</f>
        <v>0</v>
      </c>
      <c r="V114" s="5">
        <f>IF(U114=Lijstjes!$F$2,IF($F$15=Lijstjes!$A$5,$F$16,$F$21)/COUNTIF('2. Invulblad'!$U$29:$U$1048576,Lijstjes!$F$2),0)</f>
        <v>0</v>
      </c>
      <c r="X114" s="5" t="str">
        <f>IF(W114=Lijstjes!$F$2,IF($F$15=Lijstjes!$A$6,$F$16,$F$21)/COUNTIF('2. Invulblad'!$W$29:$W$1048576,Lijstjes!$F$2),"")</f>
        <v/>
      </c>
      <c r="Z114" s="5" t="str">
        <f>IF(Y114=Lijstjes!$F$2,IF($F$15=Lijstjes!$A$7,$F$16,$F$21)/COUNTIF('2. Invulblad'!$Y$29:$Y$1048576,Lijstjes!$F$2),"")</f>
        <v/>
      </c>
      <c r="AB114" s="14">
        <f>IF(AA114=Lijstjes!$F$2,IF($F$15=Lijstjes!$A$8,$F$16,$F$21)/COUNTIF('2. Invulblad'!$AA$29:$AA$1048576,Lijstjes!$F$2),0)</f>
        <v>0</v>
      </c>
      <c r="AD114" s="14">
        <f>IF(AC114=Lijstjes!$F$2,IF($F$15=Lijstjes!$A$9,$F$16,$F$21)/COUNTIF('2. Invulblad'!$AC$29:$AC$1048576,Lijstjes!$F$2),0)</f>
        <v>0</v>
      </c>
      <c r="AF114" s="14">
        <f>IF(AE114=Lijstjes!$F$2,IF($F$15=Lijstjes!$A$10,$F$16,$F$21)/COUNTIF('2. Invulblad'!$AE$29:$AE$1048576,Lijstjes!$F$2),0)</f>
        <v>0</v>
      </c>
      <c r="AH114" s="14">
        <f>IF(AG114=Lijstjes!$F$2,IF($F$15=Lijstjes!$A$11,$F$16,$F$21)/COUNTIF('2. Invulblad'!$AG$29:$AG$1048576,Lijstjes!$F$2),0)</f>
        <v>0</v>
      </c>
    </row>
    <row r="115" spans="2:34" x14ac:dyDescent="0.35">
      <c r="B115" s="12" t="str">
        <f t="shared" si="2"/>
        <v/>
      </c>
      <c r="C115" t="str">
        <f t="shared" si="3"/>
        <v/>
      </c>
      <c r="D115" s="15" t="str">
        <f>IF(N115=0,"",IF(AND(N115&gt;0,IFERROR(SEARCH(Lijstjes!$F$2,'2. Invulblad'!O115&amp;'2. Invulblad'!Q115&amp;'2. Invulblad'!S115&amp;'2. Invulblad'!U115&amp;'2. Invulblad'!W115&amp;'2. Invulblad'!Y115&amp;'2. Invulblad'!AA115&amp;'2. Invulblad'!AC115&amp;'2. Invulblad'!AE115&amp;'2. Invulblad'!AG115&amp;'2. Invulblad'!AI115&amp;'2. Invulblad'!AJ115),0)&gt;0),"","U mag geen subsidie aanvragen voor "&amp;'2. Invulblad'!E115&amp;" "&amp;'2. Invulblad'!F115&amp;'2. Invulblad'!G115&amp;" want er is geen aangrenzende maatregel getroffen."))</f>
        <v/>
      </c>
      <c r="N115" s="20">
        <f>MIN(1500,COUNTIF('2. Invulblad'!O115:AJ115,"Ja")*750)</f>
        <v>0</v>
      </c>
      <c r="P115" s="14" t="str">
        <f>IF(O115=Lijstjes!$F$2,IF($F$15=Lijstjes!$A$2,$F$16,$F$21)/COUNTIF('2. Invulblad'!$O$29:$O$1048576,Lijstjes!$F$2),"")</f>
        <v/>
      </c>
      <c r="R115" s="5" t="str">
        <f>IF(Q115=Lijstjes!$F$2,IF($F$15=Lijstjes!$A$3,$F$16,$F$21)/COUNTIF('2. Invulblad'!$Q$29:$Q$1048576,Lijstjes!$F$2),"")</f>
        <v/>
      </c>
      <c r="T115" s="5">
        <f>IF(S115=Lijstjes!$F$2,IF($F$15=Lijstjes!$A$4,$F$16,$F$21)/COUNTIF('2. Invulblad'!$S$29:$S$1048576,Lijstjes!$F$2),0)</f>
        <v>0</v>
      </c>
      <c r="V115" s="5">
        <f>IF(U115=Lijstjes!$F$2,IF($F$15=Lijstjes!$A$5,$F$16,$F$21)/COUNTIF('2. Invulblad'!$U$29:$U$1048576,Lijstjes!$F$2),0)</f>
        <v>0</v>
      </c>
      <c r="X115" s="5" t="str">
        <f>IF(W115=Lijstjes!$F$2,IF($F$15=Lijstjes!$A$6,$F$16,$F$21)/COUNTIF('2. Invulblad'!$W$29:$W$1048576,Lijstjes!$F$2),"")</f>
        <v/>
      </c>
      <c r="Z115" s="5" t="str">
        <f>IF(Y115=Lijstjes!$F$2,IF($F$15=Lijstjes!$A$7,$F$16,$F$21)/COUNTIF('2. Invulblad'!$Y$29:$Y$1048576,Lijstjes!$F$2),"")</f>
        <v/>
      </c>
      <c r="AB115" s="14">
        <f>IF(AA115=Lijstjes!$F$2,IF($F$15=Lijstjes!$A$8,$F$16,$F$21)/COUNTIF('2. Invulblad'!$AA$29:$AA$1048576,Lijstjes!$F$2),0)</f>
        <v>0</v>
      </c>
      <c r="AD115" s="14">
        <f>IF(AC115=Lijstjes!$F$2,IF($F$15=Lijstjes!$A$9,$F$16,$F$21)/COUNTIF('2. Invulblad'!$AC$29:$AC$1048576,Lijstjes!$F$2),0)</f>
        <v>0</v>
      </c>
      <c r="AF115" s="14">
        <f>IF(AE115=Lijstjes!$F$2,IF($F$15=Lijstjes!$A$10,$F$16,$F$21)/COUNTIF('2. Invulblad'!$AE$29:$AE$1048576,Lijstjes!$F$2),0)</f>
        <v>0</v>
      </c>
      <c r="AH115" s="14">
        <f>IF(AG115=Lijstjes!$F$2,IF($F$15=Lijstjes!$A$11,$F$16,$F$21)/COUNTIF('2. Invulblad'!$AG$29:$AG$1048576,Lijstjes!$F$2),0)</f>
        <v>0</v>
      </c>
    </row>
    <row r="116" spans="2:34" x14ac:dyDescent="0.35">
      <c r="B116" s="12" t="str">
        <f t="shared" si="2"/>
        <v/>
      </c>
      <c r="C116" t="str">
        <f t="shared" si="3"/>
        <v/>
      </c>
      <c r="D116" s="15" t="str">
        <f>IF(N116=0,"",IF(AND(N116&gt;0,IFERROR(SEARCH(Lijstjes!$F$2,'2. Invulblad'!O116&amp;'2. Invulblad'!Q116&amp;'2. Invulblad'!S116&amp;'2. Invulblad'!U116&amp;'2. Invulblad'!W116&amp;'2. Invulblad'!Y116&amp;'2. Invulblad'!AA116&amp;'2. Invulblad'!AC116&amp;'2. Invulblad'!AE116&amp;'2. Invulblad'!AG116&amp;'2. Invulblad'!AI116&amp;'2. Invulblad'!AJ116),0)&gt;0),"","U mag geen subsidie aanvragen voor "&amp;'2. Invulblad'!E116&amp;" "&amp;'2. Invulblad'!F116&amp;'2. Invulblad'!G116&amp;" want er is geen aangrenzende maatregel getroffen."))</f>
        <v/>
      </c>
      <c r="N116" s="20">
        <f>MIN(1500,COUNTIF('2. Invulblad'!O116:AJ116,"Ja")*750)</f>
        <v>0</v>
      </c>
      <c r="P116" s="14" t="str">
        <f>IF(O116=Lijstjes!$F$2,IF($F$15=Lijstjes!$A$2,$F$16,$F$21)/COUNTIF('2. Invulblad'!$O$29:$O$1048576,Lijstjes!$F$2),"")</f>
        <v/>
      </c>
      <c r="R116" s="5" t="str">
        <f>IF(Q116=Lijstjes!$F$2,IF($F$15=Lijstjes!$A$3,$F$16,$F$21)/COUNTIF('2. Invulblad'!$Q$29:$Q$1048576,Lijstjes!$F$2),"")</f>
        <v/>
      </c>
      <c r="T116" s="5">
        <f>IF(S116=Lijstjes!$F$2,IF($F$15=Lijstjes!$A$4,$F$16,$F$21)/COUNTIF('2. Invulblad'!$S$29:$S$1048576,Lijstjes!$F$2),0)</f>
        <v>0</v>
      </c>
      <c r="V116" s="5">
        <f>IF(U116=Lijstjes!$F$2,IF($F$15=Lijstjes!$A$5,$F$16,$F$21)/COUNTIF('2. Invulblad'!$U$29:$U$1048576,Lijstjes!$F$2),0)</f>
        <v>0</v>
      </c>
      <c r="X116" s="5" t="str">
        <f>IF(W116=Lijstjes!$F$2,IF($F$15=Lijstjes!$A$6,$F$16,$F$21)/COUNTIF('2. Invulblad'!$W$29:$W$1048576,Lijstjes!$F$2),"")</f>
        <v/>
      </c>
      <c r="Z116" s="5" t="str">
        <f>IF(Y116=Lijstjes!$F$2,IF($F$15=Lijstjes!$A$7,$F$16,$F$21)/COUNTIF('2. Invulblad'!$Y$29:$Y$1048576,Lijstjes!$F$2),"")</f>
        <v/>
      </c>
      <c r="AB116" s="14">
        <f>IF(AA116=Lijstjes!$F$2,IF($F$15=Lijstjes!$A$8,$F$16,$F$21)/COUNTIF('2. Invulblad'!$AA$29:$AA$1048576,Lijstjes!$F$2),0)</f>
        <v>0</v>
      </c>
      <c r="AD116" s="14">
        <f>IF(AC116=Lijstjes!$F$2,IF($F$15=Lijstjes!$A$9,$F$16,$F$21)/COUNTIF('2. Invulblad'!$AC$29:$AC$1048576,Lijstjes!$F$2),0)</f>
        <v>0</v>
      </c>
      <c r="AF116" s="14">
        <f>IF(AE116=Lijstjes!$F$2,IF($F$15=Lijstjes!$A$10,$F$16,$F$21)/COUNTIF('2. Invulblad'!$AE$29:$AE$1048576,Lijstjes!$F$2),0)</f>
        <v>0</v>
      </c>
      <c r="AH116" s="14">
        <f>IF(AG116=Lijstjes!$F$2,IF($F$15=Lijstjes!$A$11,$F$16,$F$21)/COUNTIF('2. Invulblad'!$AG$29:$AG$1048576,Lijstjes!$F$2),0)</f>
        <v>0</v>
      </c>
    </row>
    <row r="117" spans="2:34" x14ac:dyDescent="0.35">
      <c r="B117" s="12" t="str">
        <f t="shared" si="2"/>
        <v/>
      </c>
      <c r="C117" t="str">
        <f t="shared" si="3"/>
        <v/>
      </c>
      <c r="D117" s="15" t="str">
        <f>IF(N117=0,"",IF(AND(N117&gt;0,IFERROR(SEARCH(Lijstjes!$F$2,'2. Invulblad'!O117&amp;'2. Invulblad'!Q117&amp;'2. Invulblad'!S117&amp;'2. Invulblad'!U117&amp;'2. Invulblad'!W117&amp;'2. Invulblad'!Y117&amp;'2. Invulblad'!AA117&amp;'2. Invulblad'!AC117&amp;'2. Invulblad'!AE117&amp;'2. Invulblad'!AG117&amp;'2. Invulblad'!AI117&amp;'2. Invulblad'!AJ117),0)&gt;0),"","U mag geen subsidie aanvragen voor "&amp;'2. Invulblad'!E117&amp;" "&amp;'2. Invulblad'!F117&amp;'2. Invulblad'!G117&amp;" want er is geen aangrenzende maatregel getroffen."))</f>
        <v/>
      </c>
      <c r="N117" s="20">
        <f>MIN(1500,COUNTIF('2. Invulblad'!O117:AJ117,"Ja")*750)</f>
        <v>0</v>
      </c>
      <c r="P117" s="14" t="str">
        <f>IF(O117=Lijstjes!$F$2,IF($F$15=Lijstjes!$A$2,$F$16,$F$21)/COUNTIF('2. Invulblad'!$O$29:$O$1048576,Lijstjes!$F$2),"")</f>
        <v/>
      </c>
      <c r="R117" s="5" t="str">
        <f>IF(Q117=Lijstjes!$F$2,IF($F$15=Lijstjes!$A$3,$F$16,$F$21)/COUNTIF('2. Invulblad'!$Q$29:$Q$1048576,Lijstjes!$F$2),"")</f>
        <v/>
      </c>
      <c r="T117" s="5">
        <f>IF(S117=Lijstjes!$F$2,IF($F$15=Lijstjes!$A$4,$F$16,$F$21)/COUNTIF('2. Invulblad'!$S$29:$S$1048576,Lijstjes!$F$2),0)</f>
        <v>0</v>
      </c>
      <c r="V117" s="5">
        <f>IF(U117=Lijstjes!$F$2,IF($F$15=Lijstjes!$A$5,$F$16,$F$21)/COUNTIF('2. Invulblad'!$U$29:$U$1048576,Lijstjes!$F$2),0)</f>
        <v>0</v>
      </c>
      <c r="X117" s="5" t="str">
        <f>IF(W117=Lijstjes!$F$2,IF($F$15=Lijstjes!$A$6,$F$16,$F$21)/COUNTIF('2. Invulblad'!$W$29:$W$1048576,Lijstjes!$F$2),"")</f>
        <v/>
      </c>
      <c r="Z117" s="5" t="str">
        <f>IF(Y117=Lijstjes!$F$2,IF($F$15=Lijstjes!$A$7,$F$16,$F$21)/COUNTIF('2. Invulblad'!$Y$29:$Y$1048576,Lijstjes!$F$2),"")</f>
        <v/>
      </c>
      <c r="AB117" s="14">
        <f>IF(AA117=Lijstjes!$F$2,IF($F$15=Lijstjes!$A$8,$F$16,$F$21)/COUNTIF('2. Invulblad'!$AA$29:$AA$1048576,Lijstjes!$F$2),0)</f>
        <v>0</v>
      </c>
      <c r="AD117" s="14">
        <f>IF(AC117=Lijstjes!$F$2,IF($F$15=Lijstjes!$A$9,$F$16,$F$21)/COUNTIF('2. Invulblad'!$AC$29:$AC$1048576,Lijstjes!$F$2),0)</f>
        <v>0</v>
      </c>
      <c r="AF117" s="14">
        <f>IF(AE117=Lijstjes!$F$2,IF($F$15=Lijstjes!$A$10,$F$16,$F$21)/COUNTIF('2. Invulblad'!$AE$29:$AE$1048576,Lijstjes!$F$2),0)</f>
        <v>0</v>
      </c>
      <c r="AH117" s="14">
        <f>IF(AG117=Lijstjes!$F$2,IF($F$15=Lijstjes!$A$11,$F$16,$F$21)/COUNTIF('2. Invulblad'!$AG$29:$AG$1048576,Lijstjes!$F$2),0)</f>
        <v>0</v>
      </c>
    </row>
    <row r="118" spans="2:34" x14ac:dyDescent="0.35">
      <c r="B118" s="12" t="str">
        <f t="shared" si="2"/>
        <v/>
      </c>
      <c r="C118" t="str">
        <f t="shared" si="3"/>
        <v/>
      </c>
      <c r="D118" s="15" t="str">
        <f>IF(N118=0,"",IF(AND(N118&gt;0,IFERROR(SEARCH(Lijstjes!$F$2,'2. Invulblad'!O118&amp;'2. Invulblad'!Q118&amp;'2. Invulblad'!S118&amp;'2. Invulblad'!U118&amp;'2. Invulblad'!W118&amp;'2. Invulblad'!Y118&amp;'2. Invulblad'!AA118&amp;'2. Invulblad'!AC118&amp;'2. Invulblad'!AE118&amp;'2. Invulblad'!AG118&amp;'2. Invulblad'!AI118&amp;'2. Invulblad'!AJ118),0)&gt;0),"","U mag geen subsidie aanvragen voor "&amp;'2. Invulblad'!E118&amp;" "&amp;'2. Invulblad'!F118&amp;'2. Invulblad'!G118&amp;" want er is geen aangrenzende maatregel getroffen."))</f>
        <v/>
      </c>
      <c r="N118" s="20">
        <f>MIN(1500,COUNTIF('2. Invulblad'!O118:AJ118,"Ja")*750)</f>
        <v>0</v>
      </c>
      <c r="P118" s="14" t="str">
        <f>IF(O118=Lijstjes!$F$2,IF($F$15=Lijstjes!$A$2,$F$16,$F$21)/COUNTIF('2. Invulblad'!$O$29:$O$1048576,Lijstjes!$F$2),"")</f>
        <v/>
      </c>
      <c r="R118" s="5" t="str">
        <f>IF(Q118=Lijstjes!$F$2,IF($F$15=Lijstjes!$A$3,$F$16,$F$21)/COUNTIF('2. Invulblad'!$Q$29:$Q$1048576,Lijstjes!$F$2),"")</f>
        <v/>
      </c>
      <c r="T118" s="5">
        <f>IF(S118=Lijstjes!$F$2,IF($F$15=Lijstjes!$A$4,$F$16,$F$21)/COUNTIF('2. Invulblad'!$S$29:$S$1048576,Lijstjes!$F$2),0)</f>
        <v>0</v>
      </c>
      <c r="V118" s="5">
        <f>IF(U118=Lijstjes!$F$2,IF($F$15=Lijstjes!$A$5,$F$16,$F$21)/COUNTIF('2. Invulblad'!$U$29:$U$1048576,Lijstjes!$F$2),0)</f>
        <v>0</v>
      </c>
      <c r="X118" s="5" t="str">
        <f>IF(W118=Lijstjes!$F$2,IF($F$15=Lijstjes!$A$6,$F$16,$F$21)/COUNTIF('2. Invulblad'!$W$29:$W$1048576,Lijstjes!$F$2),"")</f>
        <v/>
      </c>
      <c r="Z118" s="5" t="str">
        <f>IF(Y118=Lijstjes!$F$2,IF($F$15=Lijstjes!$A$7,$F$16,$F$21)/COUNTIF('2. Invulblad'!$Y$29:$Y$1048576,Lijstjes!$F$2),"")</f>
        <v/>
      </c>
      <c r="AB118" s="14">
        <f>IF(AA118=Lijstjes!$F$2,IF($F$15=Lijstjes!$A$8,$F$16,$F$21)/COUNTIF('2. Invulblad'!$AA$29:$AA$1048576,Lijstjes!$F$2),0)</f>
        <v>0</v>
      </c>
      <c r="AD118" s="14">
        <f>IF(AC118=Lijstjes!$F$2,IF($F$15=Lijstjes!$A$9,$F$16,$F$21)/COUNTIF('2. Invulblad'!$AC$29:$AC$1048576,Lijstjes!$F$2),0)</f>
        <v>0</v>
      </c>
      <c r="AF118" s="14">
        <f>IF(AE118=Lijstjes!$F$2,IF($F$15=Lijstjes!$A$10,$F$16,$F$21)/COUNTIF('2. Invulblad'!$AE$29:$AE$1048576,Lijstjes!$F$2),0)</f>
        <v>0</v>
      </c>
      <c r="AH118" s="14">
        <f>IF(AG118=Lijstjes!$F$2,IF($F$15=Lijstjes!$A$11,$F$16,$F$21)/COUNTIF('2. Invulblad'!$AG$29:$AG$1048576,Lijstjes!$F$2),0)</f>
        <v>0</v>
      </c>
    </row>
    <row r="119" spans="2:34" x14ac:dyDescent="0.35">
      <c r="B119" s="12" t="str">
        <f t="shared" si="2"/>
        <v/>
      </c>
      <c r="C119" t="str">
        <f t="shared" si="3"/>
        <v/>
      </c>
      <c r="D119" s="15" t="str">
        <f>IF(N119=0,"",IF(AND(N119&gt;0,IFERROR(SEARCH(Lijstjes!$F$2,'2. Invulblad'!O119&amp;'2. Invulblad'!Q119&amp;'2. Invulblad'!S119&amp;'2. Invulblad'!U119&amp;'2. Invulblad'!W119&amp;'2. Invulblad'!Y119&amp;'2. Invulblad'!AA119&amp;'2. Invulblad'!AC119&amp;'2. Invulblad'!AE119&amp;'2. Invulblad'!AG119&amp;'2. Invulblad'!AI119&amp;'2. Invulblad'!AJ119),0)&gt;0),"","U mag geen subsidie aanvragen voor "&amp;'2. Invulblad'!E119&amp;" "&amp;'2. Invulblad'!F119&amp;'2. Invulblad'!G119&amp;" want er is geen aangrenzende maatregel getroffen."))</f>
        <v/>
      </c>
      <c r="N119" s="20">
        <f>MIN(1500,COUNTIF('2. Invulblad'!O119:AJ119,"Ja")*750)</f>
        <v>0</v>
      </c>
      <c r="P119" s="14" t="str">
        <f>IF(O119=Lijstjes!$F$2,IF($F$15=Lijstjes!$A$2,$F$16,$F$21)/COUNTIF('2. Invulblad'!$O$29:$O$1048576,Lijstjes!$F$2),"")</f>
        <v/>
      </c>
      <c r="R119" s="5" t="str">
        <f>IF(Q119=Lijstjes!$F$2,IF($F$15=Lijstjes!$A$3,$F$16,$F$21)/COUNTIF('2. Invulblad'!$Q$29:$Q$1048576,Lijstjes!$F$2),"")</f>
        <v/>
      </c>
      <c r="T119" s="5">
        <f>IF(S119=Lijstjes!$F$2,IF($F$15=Lijstjes!$A$4,$F$16,$F$21)/COUNTIF('2. Invulblad'!$S$29:$S$1048576,Lijstjes!$F$2),0)</f>
        <v>0</v>
      </c>
      <c r="V119" s="5">
        <f>IF(U119=Lijstjes!$F$2,IF($F$15=Lijstjes!$A$5,$F$16,$F$21)/COUNTIF('2. Invulblad'!$U$29:$U$1048576,Lijstjes!$F$2),0)</f>
        <v>0</v>
      </c>
      <c r="X119" s="5" t="str">
        <f>IF(W119=Lijstjes!$F$2,IF($F$15=Lijstjes!$A$6,$F$16,$F$21)/COUNTIF('2. Invulblad'!$W$29:$W$1048576,Lijstjes!$F$2),"")</f>
        <v/>
      </c>
      <c r="Z119" s="5" t="str">
        <f>IF(Y119=Lijstjes!$F$2,IF($F$15=Lijstjes!$A$7,$F$16,$F$21)/COUNTIF('2. Invulblad'!$Y$29:$Y$1048576,Lijstjes!$F$2),"")</f>
        <v/>
      </c>
      <c r="AB119" s="14">
        <f>IF(AA119=Lijstjes!$F$2,IF($F$15=Lijstjes!$A$8,$F$16,$F$21)/COUNTIF('2. Invulblad'!$AA$29:$AA$1048576,Lijstjes!$F$2),0)</f>
        <v>0</v>
      </c>
      <c r="AD119" s="14">
        <f>IF(AC119=Lijstjes!$F$2,IF($F$15=Lijstjes!$A$9,$F$16,$F$21)/COUNTIF('2. Invulblad'!$AC$29:$AC$1048576,Lijstjes!$F$2),0)</f>
        <v>0</v>
      </c>
      <c r="AF119" s="14">
        <f>IF(AE119=Lijstjes!$F$2,IF($F$15=Lijstjes!$A$10,$F$16,$F$21)/COUNTIF('2. Invulblad'!$AE$29:$AE$1048576,Lijstjes!$F$2),0)</f>
        <v>0</v>
      </c>
      <c r="AH119" s="14">
        <f>IF(AG119=Lijstjes!$F$2,IF($F$15=Lijstjes!$A$11,$F$16,$F$21)/COUNTIF('2. Invulblad'!$AG$29:$AG$1048576,Lijstjes!$F$2),0)</f>
        <v>0</v>
      </c>
    </row>
    <row r="120" spans="2:34" x14ac:dyDescent="0.35">
      <c r="B120" s="12" t="str">
        <f t="shared" si="2"/>
        <v/>
      </c>
      <c r="C120" t="str">
        <f t="shared" si="3"/>
        <v/>
      </c>
      <c r="D120" s="15" t="str">
        <f>IF(N120=0,"",IF(AND(N120&gt;0,IFERROR(SEARCH(Lijstjes!$F$2,'2. Invulblad'!O120&amp;'2. Invulblad'!Q120&amp;'2. Invulblad'!S120&amp;'2. Invulblad'!U120&amp;'2. Invulblad'!W120&amp;'2. Invulblad'!Y120&amp;'2. Invulblad'!AA120&amp;'2. Invulblad'!AC120&amp;'2. Invulblad'!AE120&amp;'2. Invulblad'!AG120&amp;'2. Invulblad'!AI120&amp;'2. Invulblad'!AJ120),0)&gt;0),"","U mag geen subsidie aanvragen voor "&amp;'2. Invulblad'!E120&amp;" "&amp;'2. Invulblad'!F120&amp;'2. Invulblad'!G120&amp;" want er is geen aangrenzende maatregel getroffen."))</f>
        <v/>
      </c>
      <c r="N120" s="20">
        <f>MIN(1500,COUNTIF('2. Invulblad'!O120:AJ120,"Ja")*750)</f>
        <v>0</v>
      </c>
      <c r="P120" s="14" t="str">
        <f>IF(O120=Lijstjes!$F$2,IF($F$15=Lijstjes!$A$2,$F$16,$F$21)/COUNTIF('2. Invulblad'!$O$29:$O$1048576,Lijstjes!$F$2),"")</f>
        <v/>
      </c>
      <c r="R120" s="5" t="str">
        <f>IF(Q120=Lijstjes!$F$2,IF($F$15=Lijstjes!$A$3,$F$16,$F$21)/COUNTIF('2. Invulblad'!$Q$29:$Q$1048576,Lijstjes!$F$2),"")</f>
        <v/>
      </c>
      <c r="T120" s="5">
        <f>IF(S120=Lijstjes!$F$2,IF($F$15=Lijstjes!$A$4,$F$16,$F$21)/COUNTIF('2. Invulblad'!$S$29:$S$1048576,Lijstjes!$F$2),0)</f>
        <v>0</v>
      </c>
      <c r="V120" s="5">
        <f>IF(U120=Lijstjes!$F$2,IF($F$15=Lijstjes!$A$5,$F$16,$F$21)/COUNTIF('2. Invulblad'!$U$29:$U$1048576,Lijstjes!$F$2),0)</f>
        <v>0</v>
      </c>
      <c r="X120" s="5" t="str">
        <f>IF(W120=Lijstjes!$F$2,IF($F$15=Lijstjes!$A$6,$F$16,$F$21)/COUNTIF('2. Invulblad'!$W$29:$W$1048576,Lijstjes!$F$2),"")</f>
        <v/>
      </c>
      <c r="Z120" s="5" t="str">
        <f>IF(Y120=Lijstjes!$F$2,IF($F$15=Lijstjes!$A$7,$F$16,$F$21)/COUNTIF('2. Invulblad'!$Y$29:$Y$1048576,Lijstjes!$F$2),"")</f>
        <v/>
      </c>
      <c r="AB120" s="14">
        <f>IF(AA120=Lijstjes!$F$2,IF($F$15=Lijstjes!$A$8,$F$16,$F$21)/COUNTIF('2. Invulblad'!$AA$29:$AA$1048576,Lijstjes!$F$2),0)</f>
        <v>0</v>
      </c>
      <c r="AD120" s="14">
        <f>IF(AC120=Lijstjes!$F$2,IF($F$15=Lijstjes!$A$9,$F$16,$F$21)/COUNTIF('2. Invulblad'!$AC$29:$AC$1048576,Lijstjes!$F$2),0)</f>
        <v>0</v>
      </c>
      <c r="AF120" s="14">
        <f>IF(AE120=Lijstjes!$F$2,IF($F$15=Lijstjes!$A$10,$F$16,$F$21)/COUNTIF('2. Invulblad'!$AE$29:$AE$1048576,Lijstjes!$F$2),0)</f>
        <v>0</v>
      </c>
      <c r="AH120" s="14">
        <f>IF(AG120=Lijstjes!$F$2,IF($F$15=Lijstjes!$A$11,$F$16,$F$21)/COUNTIF('2. Invulblad'!$AG$29:$AG$1048576,Lijstjes!$F$2),0)</f>
        <v>0</v>
      </c>
    </row>
    <row r="121" spans="2:34" x14ac:dyDescent="0.35">
      <c r="B121" s="12" t="str">
        <f t="shared" si="2"/>
        <v/>
      </c>
      <c r="C121" t="str">
        <f t="shared" si="3"/>
        <v/>
      </c>
      <c r="D121" s="15" t="str">
        <f>IF(N121=0,"",IF(AND(N121&gt;0,IFERROR(SEARCH(Lijstjes!$F$2,'2. Invulblad'!O121&amp;'2. Invulblad'!Q121&amp;'2. Invulblad'!S121&amp;'2. Invulblad'!U121&amp;'2. Invulblad'!W121&amp;'2. Invulblad'!Y121&amp;'2. Invulblad'!AA121&amp;'2. Invulblad'!AC121&amp;'2. Invulblad'!AE121&amp;'2. Invulblad'!AG121&amp;'2. Invulblad'!AI121&amp;'2. Invulblad'!AJ121),0)&gt;0),"","U mag geen subsidie aanvragen voor "&amp;'2. Invulblad'!E121&amp;" "&amp;'2. Invulblad'!F121&amp;'2. Invulblad'!G121&amp;" want er is geen aangrenzende maatregel getroffen."))</f>
        <v/>
      </c>
      <c r="N121" s="20">
        <f>MIN(1500,COUNTIF('2. Invulblad'!O121:AJ121,"Ja")*750)</f>
        <v>0</v>
      </c>
      <c r="P121" s="14" t="str">
        <f>IF(O121=Lijstjes!$F$2,IF($F$15=Lijstjes!$A$2,$F$16,$F$21)/COUNTIF('2. Invulblad'!$O$29:$O$1048576,Lijstjes!$F$2),"")</f>
        <v/>
      </c>
      <c r="R121" s="5" t="str">
        <f>IF(Q121=Lijstjes!$F$2,IF($F$15=Lijstjes!$A$3,$F$16,$F$21)/COUNTIF('2. Invulblad'!$Q$29:$Q$1048576,Lijstjes!$F$2),"")</f>
        <v/>
      </c>
      <c r="T121" s="5">
        <f>IF(S121=Lijstjes!$F$2,IF($F$15=Lijstjes!$A$4,$F$16,$F$21)/COUNTIF('2. Invulblad'!$S$29:$S$1048576,Lijstjes!$F$2),0)</f>
        <v>0</v>
      </c>
      <c r="V121" s="5">
        <f>IF(U121=Lijstjes!$F$2,IF($F$15=Lijstjes!$A$5,$F$16,$F$21)/COUNTIF('2. Invulblad'!$U$29:$U$1048576,Lijstjes!$F$2),0)</f>
        <v>0</v>
      </c>
      <c r="X121" s="5" t="str">
        <f>IF(W121=Lijstjes!$F$2,IF($F$15=Lijstjes!$A$6,$F$16,$F$21)/COUNTIF('2. Invulblad'!$W$29:$W$1048576,Lijstjes!$F$2),"")</f>
        <v/>
      </c>
      <c r="Z121" s="5" t="str">
        <f>IF(Y121=Lijstjes!$F$2,IF($F$15=Lijstjes!$A$7,$F$16,$F$21)/COUNTIF('2. Invulblad'!$Y$29:$Y$1048576,Lijstjes!$F$2),"")</f>
        <v/>
      </c>
      <c r="AB121" s="14">
        <f>IF(AA121=Lijstjes!$F$2,IF($F$15=Lijstjes!$A$8,$F$16,$F$21)/COUNTIF('2. Invulblad'!$AA$29:$AA$1048576,Lijstjes!$F$2),0)</f>
        <v>0</v>
      </c>
      <c r="AD121" s="14">
        <f>IF(AC121=Lijstjes!$F$2,IF($F$15=Lijstjes!$A$9,$F$16,$F$21)/COUNTIF('2. Invulblad'!$AC$29:$AC$1048576,Lijstjes!$F$2),0)</f>
        <v>0</v>
      </c>
      <c r="AF121" s="14">
        <f>IF(AE121=Lijstjes!$F$2,IF($F$15=Lijstjes!$A$10,$F$16,$F$21)/COUNTIF('2. Invulblad'!$AE$29:$AE$1048576,Lijstjes!$F$2),0)</f>
        <v>0</v>
      </c>
      <c r="AH121" s="14">
        <f>IF(AG121=Lijstjes!$F$2,IF($F$15=Lijstjes!$A$11,$F$16,$F$21)/COUNTIF('2. Invulblad'!$AG$29:$AG$1048576,Lijstjes!$F$2),0)</f>
        <v>0</v>
      </c>
    </row>
    <row r="122" spans="2:34" x14ac:dyDescent="0.35">
      <c r="B122" s="12" t="str">
        <f t="shared" si="2"/>
        <v/>
      </c>
      <c r="C122" t="str">
        <f t="shared" si="3"/>
        <v/>
      </c>
      <c r="D122" s="15" t="str">
        <f>IF(N122=0,"",IF(AND(N122&gt;0,IFERROR(SEARCH(Lijstjes!$F$2,'2. Invulblad'!O122&amp;'2. Invulblad'!Q122&amp;'2. Invulblad'!S122&amp;'2. Invulblad'!U122&amp;'2. Invulblad'!W122&amp;'2. Invulblad'!Y122&amp;'2. Invulblad'!AA122&amp;'2. Invulblad'!AC122&amp;'2. Invulblad'!AE122&amp;'2. Invulblad'!AG122&amp;'2. Invulblad'!AI122&amp;'2. Invulblad'!AJ122),0)&gt;0),"","U mag geen subsidie aanvragen voor "&amp;'2. Invulblad'!E122&amp;" "&amp;'2. Invulblad'!F122&amp;'2. Invulblad'!G122&amp;" want er is geen aangrenzende maatregel getroffen."))</f>
        <v/>
      </c>
      <c r="N122" s="20">
        <f>MIN(1500,COUNTIF('2. Invulblad'!O122:AJ122,"Ja")*750)</f>
        <v>0</v>
      </c>
      <c r="P122" s="14" t="str">
        <f>IF(O122=Lijstjes!$F$2,IF($F$15=Lijstjes!$A$2,$F$16,$F$21)/COUNTIF('2. Invulblad'!$O$29:$O$1048576,Lijstjes!$F$2),"")</f>
        <v/>
      </c>
      <c r="R122" s="5" t="str">
        <f>IF(Q122=Lijstjes!$F$2,IF($F$15=Lijstjes!$A$3,$F$16,$F$21)/COUNTIF('2. Invulblad'!$Q$29:$Q$1048576,Lijstjes!$F$2),"")</f>
        <v/>
      </c>
      <c r="T122" s="5">
        <f>IF(S122=Lijstjes!$F$2,IF($F$15=Lijstjes!$A$4,$F$16,$F$21)/COUNTIF('2. Invulblad'!$S$29:$S$1048576,Lijstjes!$F$2),0)</f>
        <v>0</v>
      </c>
      <c r="V122" s="5">
        <f>IF(U122=Lijstjes!$F$2,IF($F$15=Lijstjes!$A$5,$F$16,$F$21)/COUNTIF('2. Invulblad'!$U$29:$U$1048576,Lijstjes!$F$2),0)</f>
        <v>0</v>
      </c>
      <c r="X122" s="5" t="str">
        <f>IF(W122=Lijstjes!$F$2,IF($F$15=Lijstjes!$A$6,$F$16,$F$21)/COUNTIF('2. Invulblad'!$W$29:$W$1048576,Lijstjes!$F$2),"")</f>
        <v/>
      </c>
      <c r="Z122" s="5" t="str">
        <f>IF(Y122=Lijstjes!$F$2,IF($F$15=Lijstjes!$A$7,$F$16,$F$21)/COUNTIF('2. Invulblad'!$Y$29:$Y$1048576,Lijstjes!$F$2),"")</f>
        <v/>
      </c>
      <c r="AB122" s="14">
        <f>IF(AA122=Lijstjes!$F$2,IF($F$15=Lijstjes!$A$8,$F$16,$F$21)/COUNTIF('2. Invulblad'!$AA$29:$AA$1048576,Lijstjes!$F$2),0)</f>
        <v>0</v>
      </c>
      <c r="AD122" s="14">
        <f>IF(AC122=Lijstjes!$F$2,IF($F$15=Lijstjes!$A$9,$F$16,$F$21)/COUNTIF('2. Invulblad'!$AC$29:$AC$1048576,Lijstjes!$F$2),0)</f>
        <v>0</v>
      </c>
      <c r="AF122" s="14">
        <f>IF(AE122=Lijstjes!$F$2,IF($F$15=Lijstjes!$A$10,$F$16,$F$21)/COUNTIF('2. Invulblad'!$AE$29:$AE$1048576,Lijstjes!$F$2),0)</f>
        <v>0</v>
      </c>
      <c r="AH122" s="14">
        <f>IF(AG122=Lijstjes!$F$2,IF($F$15=Lijstjes!$A$11,$F$16,$F$21)/COUNTIF('2. Invulblad'!$AG$29:$AG$1048576,Lijstjes!$F$2),0)</f>
        <v>0</v>
      </c>
    </row>
    <row r="123" spans="2:34" x14ac:dyDescent="0.35">
      <c r="B123" s="12" t="str">
        <f t="shared" si="2"/>
        <v/>
      </c>
      <c r="C123" t="str">
        <f t="shared" si="3"/>
        <v/>
      </c>
      <c r="D123" s="15" t="str">
        <f>IF(N123=0,"",IF(AND(N123&gt;0,IFERROR(SEARCH(Lijstjes!$F$2,'2. Invulblad'!O123&amp;'2. Invulblad'!Q123&amp;'2. Invulblad'!S123&amp;'2. Invulblad'!U123&amp;'2. Invulblad'!W123&amp;'2. Invulblad'!Y123&amp;'2. Invulblad'!AA123&amp;'2. Invulblad'!AC123&amp;'2. Invulblad'!AE123&amp;'2. Invulblad'!AG123&amp;'2. Invulblad'!AI123&amp;'2. Invulblad'!AJ123),0)&gt;0),"","U mag geen subsidie aanvragen voor "&amp;'2. Invulblad'!E123&amp;" "&amp;'2. Invulblad'!F123&amp;'2. Invulblad'!G123&amp;" want er is geen aangrenzende maatregel getroffen."))</f>
        <v/>
      </c>
      <c r="N123" s="20">
        <f>MIN(1500,COUNTIF('2. Invulblad'!O123:AJ123,"Ja")*750)</f>
        <v>0</v>
      </c>
      <c r="P123" s="14" t="str">
        <f>IF(O123=Lijstjes!$F$2,IF($F$15=Lijstjes!$A$2,$F$16,$F$21)/COUNTIF('2. Invulblad'!$O$29:$O$1048576,Lijstjes!$F$2),"")</f>
        <v/>
      </c>
      <c r="R123" s="5" t="str">
        <f>IF(Q123=Lijstjes!$F$2,IF($F$15=Lijstjes!$A$3,$F$16,$F$21)/COUNTIF('2. Invulblad'!$Q$29:$Q$1048576,Lijstjes!$F$2),"")</f>
        <v/>
      </c>
      <c r="T123" s="5">
        <f>IF(S123=Lijstjes!$F$2,IF($F$15=Lijstjes!$A$4,$F$16,$F$21)/COUNTIF('2. Invulblad'!$S$29:$S$1048576,Lijstjes!$F$2),0)</f>
        <v>0</v>
      </c>
      <c r="V123" s="5">
        <f>IF(U123=Lijstjes!$F$2,IF($F$15=Lijstjes!$A$5,$F$16,$F$21)/COUNTIF('2. Invulblad'!$U$29:$U$1048576,Lijstjes!$F$2),0)</f>
        <v>0</v>
      </c>
      <c r="X123" s="5" t="str">
        <f>IF(W123=Lijstjes!$F$2,IF($F$15=Lijstjes!$A$6,$F$16,$F$21)/COUNTIF('2. Invulblad'!$W$29:$W$1048576,Lijstjes!$F$2),"")</f>
        <v/>
      </c>
      <c r="Z123" s="5" t="str">
        <f>IF(Y123=Lijstjes!$F$2,IF($F$15=Lijstjes!$A$7,$F$16,$F$21)/COUNTIF('2. Invulblad'!$Y$29:$Y$1048576,Lijstjes!$F$2),"")</f>
        <v/>
      </c>
      <c r="AB123" s="14">
        <f>IF(AA123=Lijstjes!$F$2,IF($F$15=Lijstjes!$A$8,$F$16,$F$21)/COUNTIF('2. Invulblad'!$AA$29:$AA$1048576,Lijstjes!$F$2),0)</f>
        <v>0</v>
      </c>
      <c r="AD123" s="14">
        <f>IF(AC123=Lijstjes!$F$2,IF($F$15=Lijstjes!$A$9,$F$16,$F$21)/COUNTIF('2. Invulblad'!$AC$29:$AC$1048576,Lijstjes!$F$2),0)</f>
        <v>0</v>
      </c>
      <c r="AF123" s="14">
        <f>IF(AE123=Lijstjes!$F$2,IF($F$15=Lijstjes!$A$10,$F$16,$F$21)/COUNTIF('2. Invulblad'!$AE$29:$AE$1048576,Lijstjes!$F$2),0)</f>
        <v>0</v>
      </c>
      <c r="AH123" s="14">
        <f>IF(AG123=Lijstjes!$F$2,IF($F$15=Lijstjes!$A$11,$F$16,$F$21)/COUNTIF('2. Invulblad'!$AG$29:$AG$1048576,Lijstjes!$F$2),0)</f>
        <v>0</v>
      </c>
    </row>
    <row r="124" spans="2:34" x14ac:dyDescent="0.35">
      <c r="B124" s="12" t="str">
        <f t="shared" si="2"/>
        <v/>
      </c>
      <c r="C124" t="str">
        <f t="shared" si="3"/>
        <v/>
      </c>
      <c r="D124" s="15" t="str">
        <f>IF(N124=0,"",IF(AND(N124&gt;0,IFERROR(SEARCH(Lijstjes!$F$2,'2. Invulblad'!O124&amp;'2. Invulblad'!Q124&amp;'2. Invulblad'!S124&amp;'2. Invulblad'!U124&amp;'2. Invulblad'!W124&amp;'2. Invulblad'!Y124&amp;'2. Invulblad'!AA124&amp;'2. Invulblad'!AC124&amp;'2. Invulblad'!AE124&amp;'2. Invulblad'!AG124&amp;'2. Invulblad'!AI124&amp;'2. Invulblad'!AJ124),0)&gt;0),"","U mag geen subsidie aanvragen voor "&amp;'2. Invulblad'!E124&amp;" "&amp;'2. Invulblad'!F124&amp;'2. Invulblad'!G124&amp;" want er is geen aangrenzende maatregel getroffen."))</f>
        <v/>
      </c>
      <c r="N124" s="20">
        <f>MIN(1500,COUNTIF('2. Invulblad'!O124:AJ124,"Ja")*750)</f>
        <v>0</v>
      </c>
      <c r="P124" s="14" t="str">
        <f>IF(O124=Lijstjes!$F$2,IF($F$15=Lijstjes!$A$2,$F$16,$F$21)/COUNTIF('2. Invulblad'!$O$29:$O$1048576,Lijstjes!$F$2),"")</f>
        <v/>
      </c>
      <c r="R124" s="5" t="str">
        <f>IF(Q124=Lijstjes!$F$2,IF($F$15=Lijstjes!$A$3,$F$16,$F$21)/COUNTIF('2. Invulblad'!$Q$29:$Q$1048576,Lijstjes!$F$2),"")</f>
        <v/>
      </c>
      <c r="T124" s="5">
        <f>IF(S124=Lijstjes!$F$2,IF($F$15=Lijstjes!$A$4,$F$16,$F$21)/COUNTIF('2. Invulblad'!$S$29:$S$1048576,Lijstjes!$F$2),0)</f>
        <v>0</v>
      </c>
      <c r="V124" s="5">
        <f>IF(U124=Lijstjes!$F$2,IF($F$15=Lijstjes!$A$5,$F$16,$F$21)/COUNTIF('2. Invulblad'!$U$29:$U$1048576,Lijstjes!$F$2),0)</f>
        <v>0</v>
      </c>
      <c r="X124" s="5" t="str">
        <f>IF(W124=Lijstjes!$F$2,IF($F$15=Lijstjes!$A$6,$F$16,$F$21)/COUNTIF('2. Invulblad'!$W$29:$W$1048576,Lijstjes!$F$2),"")</f>
        <v/>
      </c>
      <c r="Z124" s="5" t="str">
        <f>IF(Y124=Lijstjes!$F$2,IF($F$15=Lijstjes!$A$7,$F$16,$F$21)/COUNTIF('2. Invulblad'!$Y$29:$Y$1048576,Lijstjes!$F$2),"")</f>
        <v/>
      </c>
      <c r="AB124" s="14">
        <f>IF(AA124=Lijstjes!$F$2,IF($F$15=Lijstjes!$A$8,$F$16,$F$21)/COUNTIF('2. Invulblad'!$AA$29:$AA$1048576,Lijstjes!$F$2),0)</f>
        <v>0</v>
      </c>
      <c r="AD124" s="14">
        <f>IF(AC124=Lijstjes!$F$2,IF($F$15=Lijstjes!$A$9,$F$16,$F$21)/COUNTIF('2. Invulblad'!$AC$29:$AC$1048576,Lijstjes!$F$2),0)</f>
        <v>0</v>
      </c>
      <c r="AF124" s="14">
        <f>IF(AE124=Lijstjes!$F$2,IF($F$15=Lijstjes!$A$10,$F$16,$F$21)/COUNTIF('2. Invulblad'!$AE$29:$AE$1048576,Lijstjes!$F$2),0)</f>
        <v>0</v>
      </c>
      <c r="AH124" s="14">
        <f>IF(AG124=Lijstjes!$F$2,IF($F$15=Lijstjes!$A$11,$F$16,$F$21)/COUNTIF('2. Invulblad'!$AG$29:$AG$1048576,Lijstjes!$F$2),0)</f>
        <v>0</v>
      </c>
    </row>
    <row r="125" spans="2:34" x14ac:dyDescent="0.35">
      <c r="B125" s="12" t="str">
        <f t="shared" si="2"/>
        <v/>
      </c>
      <c r="C125" t="str">
        <f t="shared" si="3"/>
        <v/>
      </c>
      <c r="D125" s="15" t="str">
        <f>IF(N125=0,"",IF(AND(N125&gt;0,IFERROR(SEARCH(Lijstjes!$F$2,'2. Invulblad'!O125&amp;'2. Invulblad'!Q125&amp;'2. Invulblad'!S125&amp;'2. Invulblad'!U125&amp;'2. Invulblad'!W125&amp;'2. Invulblad'!Y125&amp;'2. Invulblad'!AA125&amp;'2. Invulblad'!AC125&amp;'2. Invulblad'!AE125&amp;'2. Invulblad'!AG125&amp;'2. Invulblad'!AI125&amp;'2. Invulblad'!AJ125),0)&gt;0),"","U mag geen subsidie aanvragen voor "&amp;'2. Invulblad'!E125&amp;" "&amp;'2. Invulblad'!F125&amp;'2. Invulblad'!G125&amp;" want er is geen aangrenzende maatregel getroffen."))</f>
        <v/>
      </c>
      <c r="N125" s="20">
        <f>MIN(1500,COUNTIF('2. Invulblad'!O125:AJ125,"Ja")*750)</f>
        <v>0</v>
      </c>
      <c r="P125" s="14" t="str">
        <f>IF(O125=Lijstjes!$F$2,IF($F$15=Lijstjes!$A$2,$F$16,$F$21)/COUNTIF('2. Invulblad'!$O$29:$O$1048576,Lijstjes!$F$2),"")</f>
        <v/>
      </c>
      <c r="R125" s="5" t="str">
        <f>IF(Q125=Lijstjes!$F$2,IF($F$15=Lijstjes!$A$3,$F$16,$F$21)/COUNTIF('2. Invulblad'!$Q$29:$Q$1048576,Lijstjes!$F$2),"")</f>
        <v/>
      </c>
      <c r="T125" s="5">
        <f>IF(S125=Lijstjes!$F$2,IF($F$15=Lijstjes!$A$4,$F$16,$F$21)/COUNTIF('2. Invulblad'!$S$29:$S$1048576,Lijstjes!$F$2),0)</f>
        <v>0</v>
      </c>
      <c r="V125" s="5">
        <f>IF(U125=Lijstjes!$F$2,IF($F$15=Lijstjes!$A$5,$F$16,$F$21)/COUNTIF('2. Invulblad'!$U$29:$U$1048576,Lijstjes!$F$2),0)</f>
        <v>0</v>
      </c>
      <c r="X125" s="5" t="str">
        <f>IF(W125=Lijstjes!$F$2,IF($F$15=Lijstjes!$A$6,$F$16,$F$21)/COUNTIF('2. Invulblad'!$W$29:$W$1048576,Lijstjes!$F$2),"")</f>
        <v/>
      </c>
      <c r="Z125" s="5" t="str">
        <f>IF(Y125=Lijstjes!$F$2,IF($F$15=Lijstjes!$A$7,$F$16,$F$21)/COUNTIF('2. Invulblad'!$Y$29:$Y$1048576,Lijstjes!$F$2),"")</f>
        <v/>
      </c>
      <c r="AB125" s="14">
        <f>IF(AA125=Lijstjes!$F$2,IF($F$15=Lijstjes!$A$8,$F$16,$F$21)/COUNTIF('2. Invulblad'!$AA$29:$AA$1048576,Lijstjes!$F$2),0)</f>
        <v>0</v>
      </c>
      <c r="AD125" s="14">
        <f>IF(AC125=Lijstjes!$F$2,IF($F$15=Lijstjes!$A$9,$F$16,$F$21)/COUNTIF('2. Invulblad'!$AC$29:$AC$1048576,Lijstjes!$F$2),0)</f>
        <v>0</v>
      </c>
      <c r="AF125" s="14">
        <f>IF(AE125=Lijstjes!$F$2,IF($F$15=Lijstjes!$A$10,$F$16,$F$21)/COUNTIF('2. Invulblad'!$AE$29:$AE$1048576,Lijstjes!$F$2),0)</f>
        <v>0</v>
      </c>
      <c r="AH125" s="14">
        <f>IF(AG125=Lijstjes!$F$2,IF($F$15=Lijstjes!$A$11,$F$16,$F$21)/COUNTIF('2. Invulblad'!$AG$29:$AG$1048576,Lijstjes!$F$2),0)</f>
        <v>0</v>
      </c>
    </row>
    <row r="126" spans="2:34" x14ac:dyDescent="0.35">
      <c r="B126" s="12" t="str">
        <f t="shared" si="2"/>
        <v/>
      </c>
      <c r="C126" t="str">
        <f t="shared" si="3"/>
        <v/>
      </c>
      <c r="D126" s="15" t="str">
        <f>IF(N126=0,"",IF(AND(N126&gt;0,IFERROR(SEARCH(Lijstjes!$F$2,'2. Invulblad'!O126&amp;'2. Invulblad'!Q126&amp;'2. Invulblad'!S126&amp;'2. Invulblad'!U126&amp;'2. Invulblad'!W126&amp;'2. Invulblad'!Y126&amp;'2. Invulblad'!AA126&amp;'2. Invulblad'!AC126&amp;'2. Invulblad'!AE126&amp;'2. Invulblad'!AG126&amp;'2. Invulblad'!AI126&amp;'2. Invulblad'!AJ126),0)&gt;0),"","U mag geen subsidie aanvragen voor "&amp;'2. Invulblad'!E126&amp;" "&amp;'2. Invulblad'!F126&amp;'2. Invulblad'!G126&amp;" want er is geen aangrenzende maatregel getroffen."))</f>
        <v/>
      </c>
      <c r="N126" s="20">
        <f>MIN(1500,COUNTIF('2. Invulblad'!O126:AJ126,"Ja")*750)</f>
        <v>0</v>
      </c>
      <c r="P126" s="14" t="str">
        <f>IF(O126=Lijstjes!$F$2,IF($F$15=Lijstjes!$A$2,$F$16,$F$21)/COUNTIF('2. Invulblad'!$O$29:$O$1048576,Lijstjes!$F$2),"")</f>
        <v/>
      </c>
      <c r="R126" s="5" t="str">
        <f>IF(Q126=Lijstjes!$F$2,IF($F$15=Lijstjes!$A$3,$F$16,$F$21)/COUNTIF('2. Invulblad'!$Q$29:$Q$1048576,Lijstjes!$F$2),"")</f>
        <v/>
      </c>
      <c r="T126" s="5">
        <f>IF(S126=Lijstjes!$F$2,IF($F$15=Lijstjes!$A$4,$F$16,$F$21)/COUNTIF('2. Invulblad'!$S$29:$S$1048576,Lijstjes!$F$2),0)</f>
        <v>0</v>
      </c>
      <c r="V126" s="5">
        <f>IF(U126=Lijstjes!$F$2,IF($F$15=Lijstjes!$A$5,$F$16,$F$21)/COUNTIF('2. Invulblad'!$U$29:$U$1048576,Lijstjes!$F$2),0)</f>
        <v>0</v>
      </c>
      <c r="X126" s="5" t="str">
        <f>IF(W126=Lijstjes!$F$2,IF($F$15=Lijstjes!$A$6,$F$16,$F$21)/COUNTIF('2. Invulblad'!$W$29:$W$1048576,Lijstjes!$F$2),"")</f>
        <v/>
      </c>
      <c r="Z126" s="5" t="str">
        <f>IF(Y126=Lijstjes!$F$2,IF($F$15=Lijstjes!$A$7,$F$16,$F$21)/COUNTIF('2. Invulblad'!$Y$29:$Y$1048576,Lijstjes!$F$2),"")</f>
        <v/>
      </c>
      <c r="AB126" s="14">
        <f>IF(AA126=Lijstjes!$F$2,IF($F$15=Lijstjes!$A$8,$F$16,$F$21)/COUNTIF('2. Invulblad'!$AA$29:$AA$1048576,Lijstjes!$F$2),0)</f>
        <v>0</v>
      </c>
      <c r="AD126" s="14">
        <f>IF(AC126=Lijstjes!$F$2,IF($F$15=Lijstjes!$A$9,$F$16,$F$21)/COUNTIF('2. Invulblad'!$AC$29:$AC$1048576,Lijstjes!$F$2),0)</f>
        <v>0</v>
      </c>
      <c r="AF126" s="14">
        <f>IF(AE126=Lijstjes!$F$2,IF($F$15=Lijstjes!$A$10,$F$16,$F$21)/COUNTIF('2. Invulblad'!$AE$29:$AE$1048576,Lijstjes!$F$2),0)</f>
        <v>0</v>
      </c>
      <c r="AH126" s="14">
        <f>IF(AG126=Lijstjes!$F$2,IF($F$15=Lijstjes!$A$11,$F$16,$F$21)/COUNTIF('2. Invulblad'!$AG$29:$AG$1048576,Lijstjes!$F$2),0)</f>
        <v>0</v>
      </c>
    </row>
    <row r="127" spans="2:34" x14ac:dyDescent="0.35">
      <c r="B127" s="12" t="str">
        <f t="shared" si="2"/>
        <v/>
      </c>
      <c r="C127" t="str">
        <f t="shared" si="3"/>
        <v/>
      </c>
      <c r="D127" s="15" t="str">
        <f>IF(N127=0,"",IF(AND(N127&gt;0,IFERROR(SEARCH(Lijstjes!$F$2,'2. Invulblad'!O127&amp;'2. Invulblad'!Q127&amp;'2. Invulblad'!S127&amp;'2. Invulblad'!U127&amp;'2. Invulblad'!W127&amp;'2. Invulblad'!Y127&amp;'2. Invulblad'!AA127&amp;'2. Invulblad'!AC127&amp;'2. Invulblad'!AE127&amp;'2. Invulblad'!AG127&amp;'2. Invulblad'!AI127&amp;'2. Invulblad'!AJ127),0)&gt;0),"","U mag geen subsidie aanvragen voor "&amp;'2. Invulblad'!E127&amp;" "&amp;'2. Invulblad'!F127&amp;'2. Invulblad'!G127&amp;" want er is geen aangrenzende maatregel getroffen."))</f>
        <v/>
      </c>
      <c r="N127" s="20">
        <f>MIN(1500,COUNTIF('2. Invulblad'!O127:AJ127,"Ja")*750)</f>
        <v>0</v>
      </c>
      <c r="P127" s="14" t="str">
        <f>IF(O127=Lijstjes!$F$2,IF($F$15=Lijstjes!$A$2,$F$16,$F$21)/COUNTIF('2. Invulblad'!$O$29:$O$1048576,Lijstjes!$F$2),"")</f>
        <v/>
      </c>
      <c r="R127" s="5" t="str">
        <f>IF(Q127=Lijstjes!$F$2,IF($F$15=Lijstjes!$A$3,$F$16,$F$21)/COUNTIF('2. Invulblad'!$Q$29:$Q$1048576,Lijstjes!$F$2),"")</f>
        <v/>
      </c>
      <c r="T127" s="5">
        <f>IF(S127=Lijstjes!$F$2,IF($F$15=Lijstjes!$A$4,$F$16,$F$21)/COUNTIF('2. Invulblad'!$S$29:$S$1048576,Lijstjes!$F$2),0)</f>
        <v>0</v>
      </c>
      <c r="V127" s="5">
        <f>IF(U127=Lijstjes!$F$2,IF($F$15=Lijstjes!$A$5,$F$16,$F$21)/COUNTIF('2. Invulblad'!$U$29:$U$1048576,Lijstjes!$F$2),0)</f>
        <v>0</v>
      </c>
      <c r="X127" s="5" t="str">
        <f>IF(W127=Lijstjes!$F$2,IF($F$15=Lijstjes!$A$6,$F$16,$F$21)/COUNTIF('2. Invulblad'!$W$29:$W$1048576,Lijstjes!$F$2),"")</f>
        <v/>
      </c>
      <c r="Z127" s="5" t="str">
        <f>IF(Y127=Lijstjes!$F$2,IF($F$15=Lijstjes!$A$7,$F$16,$F$21)/COUNTIF('2. Invulblad'!$Y$29:$Y$1048576,Lijstjes!$F$2),"")</f>
        <v/>
      </c>
      <c r="AB127" s="14">
        <f>IF(AA127=Lijstjes!$F$2,IF($F$15=Lijstjes!$A$8,$F$16,$F$21)/COUNTIF('2. Invulblad'!$AA$29:$AA$1048576,Lijstjes!$F$2),0)</f>
        <v>0</v>
      </c>
      <c r="AD127" s="14">
        <f>IF(AC127=Lijstjes!$F$2,IF($F$15=Lijstjes!$A$9,$F$16,$F$21)/COUNTIF('2. Invulblad'!$AC$29:$AC$1048576,Lijstjes!$F$2),0)</f>
        <v>0</v>
      </c>
      <c r="AF127" s="14">
        <f>IF(AE127=Lijstjes!$F$2,IF($F$15=Lijstjes!$A$10,$F$16,$F$21)/COUNTIF('2. Invulblad'!$AE$29:$AE$1048576,Lijstjes!$F$2),0)</f>
        <v>0</v>
      </c>
      <c r="AH127" s="14">
        <f>IF(AG127=Lijstjes!$F$2,IF($F$15=Lijstjes!$A$11,$F$16,$F$21)/COUNTIF('2. Invulblad'!$AG$29:$AG$1048576,Lijstjes!$F$2),0)</f>
        <v>0</v>
      </c>
    </row>
    <row r="128" spans="2:34" x14ac:dyDescent="0.35">
      <c r="B128" s="12" t="str">
        <f t="shared" si="2"/>
        <v/>
      </c>
      <c r="C128" t="str">
        <f t="shared" si="3"/>
        <v/>
      </c>
      <c r="D128" s="15" t="str">
        <f>IF(N128=0,"",IF(AND(N128&gt;0,IFERROR(SEARCH(Lijstjes!$F$2,'2. Invulblad'!O128&amp;'2. Invulblad'!Q128&amp;'2. Invulblad'!S128&amp;'2. Invulblad'!U128&amp;'2. Invulblad'!W128&amp;'2. Invulblad'!Y128&amp;'2. Invulblad'!AA128&amp;'2. Invulblad'!AC128&amp;'2. Invulblad'!AE128&amp;'2. Invulblad'!AG128&amp;'2. Invulblad'!AI128&amp;'2. Invulblad'!AJ128),0)&gt;0),"","U mag geen subsidie aanvragen voor "&amp;'2. Invulblad'!E128&amp;" "&amp;'2. Invulblad'!F128&amp;'2. Invulblad'!G128&amp;" want er is geen aangrenzende maatregel getroffen."))</f>
        <v/>
      </c>
      <c r="N128" s="20">
        <f>MIN(1500,COUNTIF('2. Invulblad'!O128:AJ128,"Ja")*750)</f>
        <v>0</v>
      </c>
      <c r="P128" s="14" t="str">
        <f>IF(O128=Lijstjes!$F$2,IF($F$15=Lijstjes!$A$2,$F$16,$F$21)/COUNTIF('2. Invulblad'!$O$29:$O$1048576,Lijstjes!$F$2),"")</f>
        <v/>
      </c>
      <c r="R128" s="5" t="str">
        <f>IF(Q128=Lijstjes!$F$2,IF($F$15=Lijstjes!$A$3,$F$16,$F$21)/COUNTIF('2. Invulblad'!$Q$29:$Q$1048576,Lijstjes!$F$2),"")</f>
        <v/>
      </c>
      <c r="T128" s="5">
        <f>IF(S128=Lijstjes!$F$2,IF($F$15=Lijstjes!$A$4,$F$16,$F$21)/COUNTIF('2. Invulblad'!$S$29:$S$1048576,Lijstjes!$F$2),0)</f>
        <v>0</v>
      </c>
      <c r="V128" s="5">
        <f>IF(U128=Lijstjes!$F$2,IF($F$15=Lijstjes!$A$5,$F$16,$F$21)/COUNTIF('2. Invulblad'!$U$29:$U$1048576,Lijstjes!$F$2),0)</f>
        <v>0</v>
      </c>
      <c r="X128" s="5" t="str">
        <f>IF(W128=Lijstjes!$F$2,IF($F$15=Lijstjes!$A$6,$F$16,$F$21)/COUNTIF('2. Invulblad'!$W$29:$W$1048576,Lijstjes!$F$2),"")</f>
        <v/>
      </c>
      <c r="Z128" s="5" t="str">
        <f>IF(Y128=Lijstjes!$F$2,IF($F$15=Lijstjes!$A$7,$F$16,$F$21)/COUNTIF('2. Invulblad'!$Y$29:$Y$1048576,Lijstjes!$F$2),"")</f>
        <v/>
      </c>
      <c r="AB128" s="14">
        <f>IF(AA128=Lijstjes!$F$2,IF($F$15=Lijstjes!$A$8,$F$16,$F$21)/COUNTIF('2. Invulblad'!$AA$29:$AA$1048576,Lijstjes!$F$2),0)</f>
        <v>0</v>
      </c>
      <c r="AD128" s="14">
        <f>IF(AC128=Lijstjes!$F$2,IF($F$15=Lijstjes!$A$9,$F$16,$F$21)/COUNTIF('2. Invulblad'!$AC$29:$AC$1048576,Lijstjes!$F$2),0)</f>
        <v>0</v>
      </c>
      <c r="AF128" s="14">
        <f>IF(AE128=Lijstjes!$F$2,IF($F$15=Lijstjes!$A$10,$F$16,$F$21)/COUNTIF('2. Invulblad'!$AE$29:$AE$1048576,Lijstjes!$F$2),0)</f>
        <v>0</v>
      </c>
      <c r="AH128" s="14">
        <f>IF(AG128=Lijstjes!$F$2,IF($F$15=Lijstjes!$A$11,$F$16,$F$21)/COUNTIF('2. Invulblad'!$AG$29:$AG$1048576,Lijstjes!$F$2),0)</f>
        <v>0</v>
      </c>
    </row>
    <row r="129" spans="2:34" x14ac:dyDescent="0.35">
      <c r="B129" s="12" t="str">
        <f t="shared" si="2"/>
        <v/>
      </c>
      <c r="C129" t="str">
        <f t="shared" si="3"/>
        <v/>
      </c>
      <c r="D129" s="15" t="str">
        <f>IF(N129=0,"",IF(AND(N129&gt;0,IFERROR(SEARCH(Lijstjes!$F$2,'2. Invulblad'!O129&amp;'2. Invulblad'!Q129&amp;'2. Invulblad'!S129&amp;'2. Invulblad'!U129&amp;'2. Invulblad'!W129&amp;'2. Invulblad'!Y129&amp;'2. Invulblad'!AA129&amp;'2. Invulblad'!AC129&amp;'2. Invulblad'!AE129&amp;'2. Invulblad'!AG129&amp;'2. Invulblad'!AI129&amp;'2. Invulblad'!AJ129),0)&gt;0),"","U mag geen subsidie aanvragen voor "&amp;'2. Invulblad'!E129&amp;" "&amp;'2. Invulblad'!F129&amp;'2. Invulblad'!G129&amp;" want er is geen aangrenzende maatregel getroffen."))</f>
        <v/>
      </c>
      <c r="N129" s="20">
        <f>MIN(1500,COUNTIF('2. Invulblad'!O129:AJ129,"Ja")*750)</f>
        <v>0</v>
      </c>
      <c r="P129" s="14" t="str">
        <f>IF(O129=Lijstjes!$F$2,IF($F$15=Lijstjes!$A$2,$F$16,$F$21)/COUNTIF('2. Invulblad'!$O$29:$O$1048576,Lijstjes!$F$2),"")</f>
        <v/>
      </c>
      <c r="R129" s="5" t="str">
        <f>IF(Q129=Lijstjes!$F$2,IF($F$15=Lijstjes!$A$3,$F$16,$F$21)/COUNTIF('2. Invulblad'!$Q$29:$Q$1048576,Lijstjes!$F$2),"")</f>
        <v/>
      </c>
      <c r="T129" s="5">
        <f>IF(S129=Lijstjes!$F$2,IF($F$15=Lijstjes!$A$4,$F$16,$F$21)/COUNTIF('2. Invulblad'!$S$29:$S$1048576,Lijstjes!$F$2),0)</f>
        <v>0</v>
      </c>
      <c r="V129" s="5">
        <f>IF(U129=Lijstjes!$F$2,IF($F$15=Lijstjes!$A$5,$F$16,$F$21)/COUNTIF('2. Invulblad'!$U$29:$U$1048576,Lijstjes!$F$2),0)</f>
        <v>0</v>
      </c>
      <c r="X129" s="5" t="str">
        <f>IF(W129=Lijstjes!$F$2,IF($F$15=Lijstjes!$A$6,$F$16,$F$21)/COUNTIF('2. Invulblad'!$W$29:$W$1048576,Lijstjes!$F$2),"")</f>
        <v/>
      </c>
      <c r="Z129" s="5" t="str">
        <f>IF(Y129=Lijstjes!$F$2,IF($F$15=Lijstjes!$A$7,$F$16,$F$21)/COUNTIF('2. Invulblad'!$Y$29:$Y$1048576,Lijstjes!$F$2),"")</f>
        <v/>
      </c>
      <c r="AB129" s="14">
        <f>IF(AA129=Lijstjes!$F$2,IF($F$15=Lijstjes!$A$8,$F$16,$F$21)/COUNTIF('2. Invulblad'!$AA$29:$AA$1048576,Lijstjes!$F$2),0)</f>
        <v>0</v>
      </c>
      <c r="AD129" s="14">
        <f>IF(AC129=Lijstjes!$F$2,IF($F$15=Lijstjes!$A$9,$F$16,$F$21)/COUNTIF('2. Invulblad'!$AC$29:$AC$1048576,Lijstjes!$F$2),0)</f>
        <v>0</v>
      </c>
      <c r="AF129" s="14">
        <f>IF(AE129=Lijstjes!$F$2,IF($F$15=Lijstjes!$A$10,$F$16,$F$21)/COUNTIF('2. Invulblad'!$AE$29:$AE$1048576,Lijstjes!$F$2),0)</f>
        <v>0</v>
      </c>
      <c r="AH129" s="14">
        <f>IF(AG129=Lijstjes!$F$2,IF($F$15=Lijstjes!$A$11,$F$16,$F$21)/COUNTIF('2. Invulblad'!$AG$29:$AG$1048576,Lijstjes!$F$2),0)</f>
        <v>0</v>
      </c>
    </row>
    <row r="130" spans="2:34" x14ac:dyDescent="0.35">
      <c r="B130" s="12" t="str">
        <f t="shared" si="2"/>
        <v/>
      </c>
      <c r="C130" t="str">
        <f t="shared" si="3"/>
        <v/>
      </c>
      <c r="D130" s="15" t="str">
        <f>IF(N130=0,"",IF(AND(N130&gt;0,IFERROR(SEARCH(Lijstjes!$F$2,'2. Invulblad'!O130&amp;'2. Invulblad'!Q130&amp;'2. Invulblad'!S130&amp;'2. Invulblad'!U130&amp;'2. Invulblad'!W130&amp;'2. Invulblad'!Y130&amp;'2. Invulblad'!AA130&amp;'2. Invulblad'!AC130&amp;'2. Invulblad'!AE130&amp;'2. Invulblad'!AG130&amp;'2. Invulblad'!AI130&amp;'2. Invulblad'!AJ130),0)&gt;0),"","U mag geen subsidie aanvragen voor "&amp;'2. Invulblad'!E130&amp;" "&amp;'2. Invulblad'!F130&amp;'2. Invulblad'!G130&amp;" want er is geen aangrenzende maatregel getroffen."))</f>
        <v/>
      </c>
      <c r="N130" s="20">
        <f>MIN(1500,COUNTIF('2. Invulblad'!O130:AJ130,"Ja")*750)</f>
        <v>0</v>
      </c>
      <c r="P130" s="14" t="str">
        <f>IF(O130=Lijstjes!$F$2,IF($F$15=Lijstjes!$A$2,$F$16,$F$21)/COUNTIF('2. Invulblad'!$O$29:$O$1048576,Lijstjes!$F$2),"")</f>
        <v/>
      </c>
      <c r="R130" s="5" t="str">
        <f>IF(Q130=Lijstjes!$F$2,IF($F$15=Lijstjes!$A$3,$F$16,$F$21)/COUNTIF('2. Invulblad'!$Q$29:$Q$1048576,Lijstjes!$F$2),"")</f>
        <v/>
      </c>
      <c r="T130" s="5">
        <f>IF(S130=Lijstjes!$F$2,IF($F$15=Lijstjes!$A$4,$F$16,$F$21)/COUNTIF('2. Invulblad'!$S$29:$S$1048576,Lijstjes!$F$2),0)</f>
        <v>0</v>
      </c>
      <c r="V130" s="5">
        <f>IF(U130=Lijstjes!$F$2,IF($F$15=Lijstjes!$A$5,$F$16,$F$21)/COUNTIF('2. Invulblad'!$U$29:$U$1048576,Lijstjes!$F$2),0)</f>
        <v>0</v>
      </c>
      <c r="X130" s="5" t="str">
        <f>IF(W130=Lijstjes!$F$2,IF($F$15=Lijstjes!$A$6,$F$16,$F$21)/COUNTIF('2. Invulblad'!$W$29:$W$1048576,Lijstjes!$F$2),"")</f>
        <v/>
      </c>
      <c r="Z130" s="5" t="str">
        <f>IF(Y130=Lijstjes!$F$2,IF($F$15=Lijstjes!$A$7,$F$16,$F$21)/COUNTIF('2. Invulblad'!$Y$29:$Y$1048576,Lijstjes!$F$2),"")</f>
        <v/>
      </c>
      <c r="AB130" s="14">
        <f>IF(AA130=Lijstjes!$F$2,IF($F$15=Lijstjes!$A$8,$F$16,$F$21)/COUNTIF('2. Invulblad'!$AA$29:$AA$1048576,Lijstjes!$F$2),0)</f>
        <v>0</v>
      </c>
      <c r="AD130" s="14">
        <f>IF(AC130=Lijstjes!$F$2,IF($F$15=Lijstjes!$A$9,$F$16,$F$21)/COUNTIF('2. Invulblad'!$AC$29:$AC$1048576,Lijstjes!$F$2),0)</f>
        <v>0</v>
      </c>
      <c r="AF130" s="14">
        <f>IF(AE130=Lijstjes!$F$2,IF($F$15=Lijstjes!$A$10,$F$16,$F$21)/COUNTIF('2. Invulblad'!$AE$29:$AE$1048576,Lijstjes!$F$2),0)</f>
        <v>0</v>
      </c>
      <c r="AH130" s="14">
        <f>IF(AG130=Lijstjes!$F$2,IF($F$15=Lijstjes!$A$11,$F$16,$F$21)/COUNTIF('2. Invulblad'!$AG$29:$AG$1048576,Lijstjes!$F$2),0)</f>
        <v>0</v>
      </c>
    </row>
    <row r="131" spans="2:34" x14ac:dyDescent="0.35">
      <c r="B131" s="12" t="str">
        <f t="shared" si="2"/>
        <v/>
      </c>
      <c r="C131" t="str">
        <f t="shared" si="3"/>
        <v/>
      </c>
      <c r="D131" s="15" t="str">
        <f>IF(N131=0,"",IF(AND(N131&gt;0,IFERROR(SEARCH(Lijstjes!$F$2,'2. Invulblad'!O131&amp;'2. Invulblad'!Q131&amp;'2. Invulblad'!S131&amp;'2. Invulblad'!U131&amp;'2. Invulblad'!W131&amp;'2. Invulblad'!Y131&amp;'2. Invulblad'!AA131&amp;'2. Invulblad'!AC131&amp;'2. Invulblad'!AE131&amp;'2. Invulblad'!AG131&amp;'2. Invulblad'!AI131&amp;'2. Invulblad'!AJ131),0)&gt;0),"","U mag geen subsidie aanvragen voor "&amp;'2. Invulblad'!E131&amp;" "&amp;'2. Invulblad'!F131&amp;'2. Invulblad'!G131&amp;" want er is geen aangrenzende maatregel getroffen."))</f>
        <v/>
      </c>
      <c r="N131" s="20">
        <f>MIN(1500,COUNTIF('2. Invulblad'!O131:AJ131,"Ja")*750)</f>
        <v>0</v>
      </c>
      <c r="P131" s="14" t="str">
        <f>IF(O131=Lijstjes!$F$2,IF($F$15=Lijstjes!$A$2,$F$16,$F$21)/COUNTIF('2. Invulblad'!$O$29:$O$1048576,Lijstjes!$F$2),"")</f>
        <v/>
      </c>
      <c r="R131" s="5" t="str">
        <f>IF(Q131=Lijstjes!$F$2,IF($F$15=Lijstjes!$A$3,$F$16,$F$21)/COUNTIF('2. Invulblad'!$Q$29:$Q$1048576,Lijstjes!$F$2),"")</f>
        <v/>
      </c>
      <c r="T131" s="5">
        <f>IF(S131=Lijstjes!$F$2,IF($F$15=Lijstjes!$A$4,$F$16,$F$21)/COUNTIF('2. Invulblad'!$S$29:$S$1048576,Lijstjes!$F$2),0)</f>
        <v>0</v>
      </c>
      <c r="V131" s="5">
        <f>IF(U131=Lijstjes!$F$2,IF($F$15=Lijstjes!$A$5,$F$16,$F$21)/COUNTIF('2. Invulblad'!$U$29:$U$1048576,Lijstjes!$F$2),0)</f>
        <v>0</v>
      </c>
      <c r="X131" s="5" t="str">
        <f>IF(W131=Lijstjes!$F$2,IF($F$15=Lijstjes!$A$6,$F$16,$F$21)/COUNTIF('2. Invulblad'!$W$29:$W$1048576,Lijstjes!$F$2),"")</f>
        <v/>
      </c>
      <c r="Z131" s="5" t="str">
        <f>IF(Y131=Lijstjes!$F$2,IF($F$15=Lijstjes!$A$7,$F$16,$F$21)/COUNTIF('2. Invulblad'!$Y$29:$Y$1048576,Lijstjes!$F$2),"")</f>
        <v/>
      </c>
      <c r="AB131" s="14">
        <f>IF(AA131=Lijstjes!$F$2,IF($F$15=Lijstjes!$A$8,$F$16,$F$21)/COUNTIF('2. Invulblad'!$AA$29:$AA$1048576,Lijstjes!$F$2),0)</f>
        <v>0</v>
      </c>
      <c r="AD131" s="14">
        <f>IF(AC131=Lijstjes!$F$2,IF($F$15=Lijstjes!$A$9,$F$16,$F$21)/COUNTIF('2. Invulblad'!$AC$29:$AC$1048576,Lijstjes!$F$2),0)</f>
        <v>0</v>
      </c>
      <c r="AF131" s="14">
        <f>IF(AE131=Lijstjes!$F$2,IF($F$15=Lijstjes!$A$10,$F$16,$F$21)/COUNTIF('2. Invulblad'!$AE$29:$AE$1048576,Lijstjes!$F$2),0)</f>
        <v>0</v>
      </c>
      <c r="AH131" s="14">
        <f>IF(AG131=Lijstjes!$F$2,IF($F$15=Lijstjes!$A$11,$F$16,$F$21)/COUNTIF('2. Invulblad'!$AG$29:$AG$1048576,Lijstjes!$F$2),0)</f>
        <v>0</v>
      </c>
    </row>
    <row r="132" spans="2:34" x14ac:dyDescent="0.35">
      <c r="B132" s="12" t="str">
        <f t="shared" si="2"/>
        <v/>
      </c>
      <c r="C132" t="str">
        <f t="shared" si="3"/>
        <v/>
      </c>
      <c r="D132" s="15" t="str">
        <f>IF(N132=0,"",IF(AND(N132&gt;0,IFERROR(SEARCH(Lijstjes!$F$2,'2. Invulblad'!O132&amp;'2. Invulblad'!Q132&amp;'2. Invulblad'!S132&amp;'2. Invulblad'!U132&amp;'2. Invulblad'!W132&amp;'2. Invulblad'!Y132&amp;'2. Invulblad'!AA132&amp;'2. Invulblad'!AC132&amp;'2. Invulblad'!AE132&amp;'2. Invulblad'!AG132&amp;'2. Invulblad'!AI132&amp;'2. Invulblad'!AJ132),0)&gt;0),"","U mag geen subsidie aanvragen voor "&amp;'2. Invulblad'!E132&amp;" "&amp;'2. Invulblad'!F132&amp;'2. Invulblad'!G132&amp;" want er is geen aangrenzende maatregel getroffen."))</f>
        <v/>
      </c>
      <c r="N132" s="20">
        <f>MIN(1500,COUNTIF('2. Invulblad'!O132:AJ132,"Ja")*750)</f>
        <v>0</v>
      </c>
      <c r="P132" s="14" t="str">
        <f>IF(O132=Lijstjes!$F$2,IF($F$15=Lijstjes!$A$2,$F$16,$F$21)/COUNTIF('2. Invulblad'!$O$29:$O$1048576,Lijstjes!$F$2),"")</f>
        <v/>
      </c>
      <c r="R132" s="5" t="str">
        <f>IF(Q132=Lijstjes!$F$2,IF($F$15=Lijstjes!$A$3,$F$16,$F$21)/COUNTIF('2. Invulblad'!$Q$29:$Q$1048576,Lijstjes!$F$2),"")</f>
        <v/>
      </c>
      <c r="T132" s="5">
        <f>IF(S132=Lijstjes!$F$2,IF($F$15=Lijstjes!$A$4,$F$16,$F$21)/COUNTIF('2. Invulblad'!$S$29:$S$1048576,Lijstjes!$F$2),0)</f>
        <v>0</v>
      </c>
      <c r="V132" s="5">
        <f>IF(U132=Lijstjes!$F$2,IF($F$15=Lijstjes!$A$5,$F$16,$F$21)/COUNTIF('2. Invulblad'!$U$29:$U$1048576,Lijstjes!$F$2),0)</f>
        <v>0</v>
      </c>
      <c r="X132" s="5" t="str">
        <f>IF(W132=Lijstjes!$F$2,IF($F$15=Lijstjes!$A$6,$F$16,$F$21)/COUNTIF('2. Invulblad'!$W$29:$W$1048576,Lijstjes!$F$2),"")</f>
        <v/>
      </c>
      <c r="Z132" s="5" t="str">
        <f>IF(Y132=Lijstjes!$F$2,IF($F$15=Lijstjes!$A$7,$F$16,$F$21)/COUNTIF('2. Invulblad'!$Y$29:$Y$1048576,Lijstjes!$F$2),"")</f>
        <v/>
      </c>
      <c r="AB132" s="14">
        <f>IF(AA132=Lijstjes!$F$2,IF($F$15=Lijstjes!$A$8,$F$16,$F$21)/COUNTIF('2. Invulblad'!$AA$29:$AA$1048576,Lijstjes!$F$2),0)</f>
        <v>0</v>
      </c>
      <c r="AD132" s="14">
        <f>IF(AC132=Lijstjes!$F$2,IF($F$15=Lijstjes!$A$9,$F$16,$F$21)/COUNTIF('2. Invulblad'!$AC$29:$AC$1048576,Lijstjes!$F$2),0)</f>
        <v>0</v>
      </c>
      <c r="AF132" s="14">
        <f>IF(AE132=Lijstjes!$F$2,IF($F$15=Lijstjes!$A$10,$F$16,$F$21)/COUNTIF('2. Invulblad'!$AE$29:$AE$1048576,Lijstjes!$F$2),0)</f>
        <v>0</v>
      </c>
      <c r="AH132" s="14">
        <f>IF(AG132=Lijstjes!$F$2,IF($F$15=Lijstjes!$A$11,$F$16,$F$21)/COUNTIF('2. Invulblad'!$AG$29:$AG$1048576,Lijstjes!$F$2),0)</f>
        <v>0</v>
      </c>
    </row>
    <row r="133" spans="2:34" x14ac:dyDescent="0.35">
      <c r="B133" s="12" t="str">
        <f t="shared" si="2"/>
        <v/>
      </c>
      <c r="C133" t="str">
        <f t="shared" si="3"/>
        <v/>
      </c>
      <c r="D133" s="15" t="str">
        <f>IF(N133=0,"",IF(AND(N133&gt;0,IFERROR(SEARCH(Lijstjes!$F$2,'2. Invulblad'!O133&amp;'2. Invulblad'!Q133&amp;'2. Invulblad'!S133&amp;'2. Invulblad'!U133&amp;'2. Invulblad'!W133&amp;'2. Invulblad'!Y133&amp;'2. Invulblad'!AA133&amp;'2. Invulblad'!AC133&amp;'2. Invulblad'!AE133&amp;'2. Invulblad'!AG133&amp;'2. Invulblad'!AI133&amp;'2. Invulblad'!AJ133),0)&gt;0),"","U mag geen subsidie aanvragen voor "&amp;'2. Invulblad'!E133&amp;" "&amp;'2. Invulblad'!F133&amp;'2. Invulblad'!G133&amp;" want er is geen aangrenzende maatregel getroffen."))</f>
        <v/>
      </c>
      <c r="N133" s="20">
        <f>MIN(1500,COUNTIF('2. Invulblad'!O133:AJ133,"Ja")*750)</f>
        <v>0</v>
      </c>
      <c r="P133" s="14" t="str">
        <f>IF(O133=Lijstjes!$F$2,IF($F$15=Lijstjes!$A$2,$F$16,$F$21)/COUNTIF('2. Invulblad'!$O$29:$O$1048576,Lijstjes!$F$2),"")</f>
        <v/>
      </c>
      <c r="R133" s="5" t="str">
        <f>IF(Q133=Lijstjes!$F$2,IF($F$15=Lijstjes!$A$3,$F$16,$F$21)/COUNTIF('2. Invulblad'!$Q$29:$Q$1048576,Lijstjes!$F$2),"")</f>
        <v/>
      </c>
      <c r="T133" s="5">
        <f>IF(S133=Lijstjes!$F$2,IF($F$15=Lijstjes!$A$4,$F$16,$F$21)/COUNTIF('2. Invulblad'!$S$29:$S$1048576,Lijstjes!$F$2),0)</f>
        <v>0</v>
      </c>
      <c r="V133" s="5">
        <f>IF(U133=Lijstjes!$F$2,IF($F$15=Lijstjes!$A$5,$F$16,$F$21)/COUNTIF('2. Invulblad'!$U$29:$U$1048576,Lijstjes!$F$2),0)</f>
        <v>0</v>
      </c>
      <c r="X133" s="5" t="str">
        <f>IF(W133=Lijstjes!$F$2,IF($F$15=Lijstjes!$A$6,$F$16,$F$21)/COUNTIF('2. Invulblad'!$W$29:$W$1048576,Lijstjes!$F$2),"")</f>
        <v/>
      </c>
      <c r="Z133" s="5" t="str">
        <f>IF(Y133=Lijstjes!$F$2,IF($F$15=Lijstjes!$A$7,$F$16,$F$21)/COUNTIF('2. Invulblad'!$Y$29:$Y$1048576,Lijstjes!$F$2),"")</f>
        <v/>
      </c>
      <c r="AB133" s="14">
        <f>IF(AA133=Lijstjes!$F$2,IF($F$15=Lijstjes!$A$8,$F$16,$F$21)/COUNTIF('2. Invulblad'!$AA$29:$AA$1048576,Lijstjes!$F$2),0)</f>
        <v>0</v>
      </c>
      <c r="AD133" s="14">
        <f>IF(AC133=Lijstjes!$F$2,IF($F$15=Lijstjes!$A$9,$F$16,$F$21)/COUNTIF('2. Invulblad'!$AC$29:$AC$1048576,Lijstjes!$F$2),0)</f>
        <v>0</v>
      </c>
      <c r="AF133" s="14">
        <f>IF(AE133=Lijstjes!$F$2,IF($F$15=Lijstjes!$A$10,$F$16,$F$21)/COUNTIF('2. Invulblad'!$AE$29:$AE$1048576,Lijstjes!$F$2),0)</f>
        <v>0</v>
      </c>
      <c r="AH133" s="14">
        <f>IF(AG133=Lijstjes!$F$2,IF($F$15=Lijstjes!$A$11,$F$16,$F$21)/COUNTIF('2. Invulblad'!$AG$29:$AG$1048576,Lijstjes!$F$2),0)</f>
        <v>0</v>
      </c>
    </row>
    <row r="134" spans="2:34" x14ac:dyDescent="0.35">
      <c r="B134" s="12" t="str">
        <f t="shared" si="2"/>
        <v/>
      </c>
      <c r="C134" t="str">
        <f t="shared" si="3"/>
        <v/>
      </c>
      <c r="D134" s="15" t="str">
        <f>IF(N134=0,"",IF(AND(N134&gt;0,IFERROR(SEARCH(Lijstjes!$F$2,'2. Invulblad'!O134&amp;'2. Invulblad'!Q134&amp;'2. Invulblad'!S134&amp;'2. Invulblad'!U134&amp;'2. Invulblad'!W134&amp;'2. Invulblad'!Y134&amp;'2. Invulblad'!AA134&amp;'2. Invulblad'!AC134&amp;'2. Invulblad'!AE134&amp;'2. Invulblad'!AG134&amp;'2. Invulblad'!AI134&amp;'2. Invulblad'!AJ134),0)&gt;0),"","U mag geen subsidie aanvragen voor "&amp;'2. Invulblad'!E134&amp;" "&amp;'2. Invulblad'!F134&amp;'2. Invulblad'!G134&amp;" want er is geen aangrenzende maatregel getroffen."))</f>
        <v/>
      </c>
      <c r="N134" s="20">
        <f>MIN(1500,COUNTIF('2. Invulblad'!O134:AJ134,"Ja")*750)</f>
        <v>0</v>
      </c>
      <c r="P134" s="14" t="str">
        <f>IF(O134=Lijstjes!$F$2,IF($F$15=Lijstjes!$A$2,$F$16,$F$21)/COUNTIF('2. Invulblad'!$O$29:$O$1048576,Lijstjes!$F$2),"")</f>
        <v/>
      </c>
      <c r="R134" s="5" t="str">
        <f>IF(Q134=Lijstjes!$F$2,IF($F$15=Lijstjes!$A$3,$F$16,$F$21)/COUNTIF('2. Invulblad'!$Q$29:$Q$1048576,Lijstjes!$F$2),"")</f>
        <v/>
      </c>
      <c r="T134" s="5">
        <f>IF(S134=Lijstjes!$F$2,IF($F$15=Lijstjes!$A$4,$F$16,$F$21)/COUNTIF('2. Invulblad'!$S$29:$S$1048576,Lijstjes!$F$2),0)</f>
        <v>0</v>
      </c>
      <c r="V134" s="5">
        <f>IF(U134=Lijstjes!$F$2,IF($F$15=Lijstjes!$A$5,$F$16,$F$21)/COUNTIF('2. Invulblad'!$U$29:$U$1048576,Lijstjes!$F$2),0)</f>
        <v>0</v>
      </c>
      <c r="X134" s="5" t="str">
        <f>IF(W134=Lijstjes!$F$2,IF($F$15=Lijstjes!$A$6,$F$16,$F$21)/COUNTIF('2. Invulblad'!$W$29:$W$1048576,Lijstjes!$F$2),"")</f>
        <v/>
      </c>
      <c r="Z134" s="5" t="str">
        <f>IF(Y134=Lijstjes!$F$2,IF($F$15=Lijstjes!$A$7,$F$16,$F$21)/COUNTIF('2. Invulblad'!$Y$29:$Y$1048576,Lijstjes!$F$2),"")</f>
        <v/>
      </c>
      <c r="AB134" s="14">
        <f>IF(AA134=Lijstjes!$F$2,IF($F$15=Lijstjes!$A$8,$F$16,$F$21)/COUNTIF('2. Invulblad'!$AA$29:$AA$1048576,Lijstjes!$F$2),0)</f>
        <v>0</v>
      </c>
      <c r="AD134" s="14">
        <f>IF(AC134=Lijstjes!$F$2,IF($F$15=Lijstjes!$A$9,$F$16,$F$21)/COUNTIF('2. Invulblad'!$AC$29:$AC$1048576,Lijstjes!$F$2),0)</f>
        <v>0</v>
      </c>
      <c r="AF134" s="14">
        <f>IF(AE134=Lijstjes!$F$2,IF($F$15=Lijstjes!$A$10,$F$16,$F$21)/COUNTIF('2. Invulblad'!$AE$29:$AE$1048576,Lijstjes!$F$2),0)</f>
        <v>0</v>
      </c>
      <c r="AH134" s="14">
        <f>IF(AG134=Lijstjes!$F$2,IF($F$15=Lijstjes!$A$11,$F$16,$F$21)/COUNTIF('2. Invulblad'!$AG$29:$AG$1048576,Lijstjes!$F$2),0)</f>
        <v>0</v>
      </c>
    </row>
    <row r="135" spans="2:34" x14ac:dyDescent="0.35">
      <c r="B135" s="12" t="str">
        <f t="shared" si="2"/>
        <v/>
      </c>
      <c r="C135" t="str">
        <f t="shared" si="3"/>
        <v/>
      </c>
      <c r="D135" s="15" t="str">
        <f>IF(N135=0,"",IF(AND(N135&gt;0,IFERROR(SEARCH(Lijstjes!$F$2,'2. Invulblad'!O135&amp;'2. Invulblad'!Q135&amp;'2. Invulblad'!S135&amp;'2. Invulblad'!U135&amp;'2. Invulblad'!W135&amp;'2. Invulblad'!Y135&amp;'2. Invulblad'!AA135&amp;'2. Invulblad'!AC135&amp;'2. Invulblad'!AE135&amp;'2. Invulblad'!AG135&amp;'2. Invulblad'!AI135&amp;'2. Invulblad'!AJ135),0)&gt;0),"","U mag geen subsidie aanvragen voor "&amp;'2. Invulblad'!E135&amp;" "&amp;'2. Invulblad'!F135&amp;'2. Invulblad'!G135&amp;" want er is geen aangrenzende maatregel getroffen."))</f>
        <v/>
      </c>
      <c r="N135" s="20">
        <f>MIN(1500,COUNTIF('2. Invulblad'!O135:AJ135,"Ja")*750)</f>
        <v>0</v>
      </c>
      <c r="P135" s="14" t="str">
        <f>IF(O135=Lijstjes!$F$2,IF($F$15=Lijstjes!$A$2,$F$16,$F$21)/COUNTIF('2. Invulblad'!$O$29:$O$1048576,Lijstjes!$F$2),"")</f>
        <v/>
      </c>
      <c r="R135" s="5" t="str">
        <f>IF(Q135=Lijstjes!$F$2,IF($F$15=Lijstjes!$A$3,$F$16,$F$21)/COUNTIF('2. Invulblad'!$Q$29:$Q$1048576,Lijstjes!$F$2),"")</f>
        <v/>
      </c>
      <c r="T135" s="5">
        <f>IF(S135=Lijstjes!$F$2,IF($F$15=Lijstjes!$A$4,$F$16,$F$21)/COUNTIF('2. Invulblad'!$S$29:$S$1048576,Lijstjes!$F$2),0)</f>
        <v>0</v>
      </c>
      <c r="V135" s="5">
        <f>IF(U135=Lijstjes!$F$2,IF($F$15=Lijstjes!$A$5,$F$16,$F$21)/COUNTIF('2. Invulblad'!$U$29:$U$1048576,Lijstjes!$F$2),0)</f>
        <v>0</v>
      </c>
      <c r="X135" s="5" t="str">
        <f>IF(W135=Lijstjes!$F$2,IF($F$15=Lijstjes!$A$6,$F$16,$F$21)/COUNTIF('2. Invulblad'!$W$29:$W$1048576,Lijstjes!$F$2),"")</f>
        <v/>
      </c>
      <c r="Z135" s="5" t="str">
        <f>IF(Y135=Lijstjes!$F$2,IF($F$15=Lijstjes!$A$7,$F$16,$F$21)/COUNTIF('2. Invulblad'!$Y$29:$Y$1048576,Lijstjes!$F$2),"")</f>
        <v/>
      </c>
      <c r="AB135" s="14">
        <f>IF(AA135=Lijstjes!$F$2,IF($F$15=Lijstjes!$A$8,$F$16,$F$21)/COUNTIF('2. Invulblad'!$AA$29:$AA$1048576,Lijstjes!$F$2),0)</f>
        <v>0</v>
      </c>
      <c r="AD135" s="14">
        <f>IF(AC135=Lijstjes!$F$2,IF($F$15=Lijstjes!$A$9,$F$16,$F$21)/COUNTIF('2. Invulblad'!$AC$29:$AC$1048576,Lijstjes!$F$2),0)</f>
        <v>0</v>
      </c>
      <c r="AF135" s="14">
        <f>IF(AE135=Lijstjes!$F$2,IF($F$15=Lijstjes!$A$10,$F$16,$F$21)/COUNTIF('2. Invulblad'!$AE$29:$AE$1048576,Lijstjes!$F$2),0)</f>
        <v>0</v>
      </c>
      <c r="AH135" s="14">
        <f>IF(AG135=Lijstjes!$F$2,IF($F$15=Lijstjes!$A$11,$F$16,$F$21)/COUNTIF('2. Invulblad'!$AG$29:$AG$1048576,Lijstjes!$F$2),0)</f>
        <v>0</v>
      </c>
    </row>
    <row r="136" spans="2:34" x14ac:dyDescent="0.35">
      <c r="B136" s="12" t="str">
        <f t="shared" si="2"/>
        <v/>
      </c>
      <c r="C136" t="str">
        <f t="shared" si="3"/>
        <v/>
      </c>
      <c r="D136" s="15" t="str">
        <f>IF(N136=0,"",IF(AND(N136&gt;0,IFERROR(SEARCH(Lijstjes!$F$2,'2. Invulblad'!O136&amp;'2. Invulblad'!Q136&amp;'2. Invulblad'!S136&amp;'2. Invulblad'!U136&amp;'2. Invulblad'!W136&amp;'2. Invulblad'!Y136&amp;'2. Invulblad'!AA136&amp;'2. Invulblad'!AC136&amp;'2. Invulblad'!AE136&amp;'2. Invulblad'!AG136&amp;'2. Invulblad'!AI136&amp;'2. Invulblad'!AJ136),0)&gt;0),"","U mag geen subsidie aanvragen voor "&amp;'2. Invulblad'!E136&amp;" "&amp;'2. Invulblad'!F136&amp;'2. Invulblad'!G136&amp;" want er is geen aangrenzende maatregel getroffen."))</f>
        <v/>
      </c>
      <c r="N136" s="20">
        <f>MIN(1500,COUNTIF('2. Invulblad'!O136:AJ136,"Ja")*750)</f>
        <v>0</v>
      </c>
      <c r="P136" s="14" t="str">
        <f>IF(O136=Lijstjes!$F$2,IF($F$15=Lijstjes!$A$2,$F$16,$F$21)/COUNTIF('2. Invulblad'!$O$29:$O$1048576,Lijstjes!$F$2),"")</f>
        <v/>
      </c>
      <c r="R136" s="5" t="str">
        <f>IF(Q136=Lijstjes!$F$2,IF($F$15=Lijstjes!$A$3,$F$16,$F$21)/COUNTIF('2. Invulblad'!$Q$29:$Q$1048576,Lijstjes!$F$2),"")</f>
        <v/>
      </c>
      <c r="T136" s="5">
        <f>IF(S136=Lijstjes!$F$2,IF($F$15=Lijstjes!$A$4,$F$16,$F$21)/COUNTIF('2. Invulblad'!$S$29:$S$1048576,Lijstjes!$F$2),0)</f>
        <v>0</v>
      </c>
      <c r="V136" s="5">
        <f>IF(U136=Lijstjes!$F$2,IF($F$15=Lijstjes!$A$5,$F$16,$F$21)/COUNTIF('2. Invulblad'!$U$29:$U$1048576,Lijstjes!$F$2),0)</f>
        <v>0</v>
      </c>
      <c r="X136" s="5" t="str">
        <f>IF(W136=Lijstjes!$F$2,IF($F$15=Lijstjes!$A$6,$F$16,$F$21)/COUNTIF('2. Invulblad'!$W$29:$W$1048576,Lijstjes!$F$2),"")</f>
        <v/>
      </c>
      <c r="Z136" s="5" t="str">
        <f>IF(Y136=Lijstjes!$F$2,IF($F$15=Lijstjes!$A$7,$F$16,$F$21)/COUNTIF('2. Invulblad'!$Y$29:$Y$1048576,Lijstjes!$F$2),"")</f>
        <v/>
      </c>
      <c r="AB136" s="14">
        <f>IF(AA136=Lijstjes!$F$2,IF($F$15=Lijstjes!$A$8,$F$16,$F$21)/COUNTIF('2. Invulblad'!$AA$29:$AA$1048576,Lijstjes!$F$2),0)</f>
        <v>0</v>
      </c>
      <c r="AD136" s="14">
        <f>IF(AC136=Lijstjes!$F$2,IF($F$15=Lijstjes!$A$9,$F$16,$F$21)/COUNTIF('2. Invulblad'!$AC$29:$AC$1048576,Lijstjes!$F$2),0)</f>
        <v>0</v>
      </c>
      <c r="AF136" s="14">
        <f>IF(AE136=Lijstjes!$F$2,IF($F$15=Lijstjes!$A$10,$F$16,$F$21)/COUNTIF('2. Invulblad'!$AE$29:$AE$1048576,Lijstjes!$F$2),0)</f>
        <v>0</v>
      </c>
      <c r="AH136" s="14">
        <f>IF(AG136=Lijstjes!$F$2,IF($F$15=Lijstjes!$A$11,$F$16,$F$21)/COUNTIF('2. Invulblad'!$AG$29:$AG$1048576,Lijstjes!$F$2),0)</f>
        <v>0</v>
      </c>
    </row>
    <row r="137" spans="2:34" x14ac:dyDescent="0.35">
      <c r="B137" s="12" t="str">
        <f t="shared" si="2"/>
        <v/>
      </c>
      <c r="C137" t="str">
        <f t="shared" si="3"/>
        <v/>
      </c>
      <c r="D137" s="15" t="str">
        <f>IF(N137=0,"",IF(AND(N137&gt;0,IFERROR(SEARCH(Lijstjes!$F$2,'2. Invulblad'!O137&amp;'2. Invulblad'!Q137&amp;'2. Invulblad'!S137&amp;'2. Invulblad'!U137&amp;'2. Invulblad'!W137&amp;'2. Invulblad'!Y137&amp;'2. Invulblad'!AA137&amp;'2. Invulblad'!AC137&amp;'2. Invulblad'!AE137&amp;'2. Invulblad'!AG137&amp;'2. Invulblad'!AI137&amp;'2. Invulblad'!AJ137),0)&gt;0),"","U mag geen subsidie aanvragen voor "&amp;'2. Invulblad'!E137&amp;" "&amp;'2. Invulblad'!F137&amp;'2. Invulblad'!G137&amp;" want er is geen aangrenzende maatregel getroffen."))</f>
        <v/>
      </c>
      <c r="N137" s="20">
        <f>MIN(1500,COUNTIF('2. Invulblad'!O137:AJ137,"Ja")*750)</f>
        <v>0</v>
      </c>
      <c r="P137" s="14" t="str">
        <f>IF(O137=Lijstjes!$F$2,IF($F$15=Lijstjes!$A$2,$F$16,$F$21)/COUNTIF('2. Invulblad'!$O$29:$O$1048576,Lijstjes!$F$2),"")</f>
        <v/>
      </c>
      <c r="R137" s="5" t="str">
        <f>IF(Q137=Lijstjes!$F$2,IF($F$15=Lijstjes!$A$3,$F$16,$F$21)/COUNTIF('2. Invulblad'!$Q$29:$Q$1048576,Lijstjes!$F$2),"")</f>
        <v/>
      </c>
      <c r="T137" s="5">
        <f>IF(S137=Lijstjes!$F$2,IF($F$15=Lijstjes!$A$4,$F$16,$F$21)/COUNTIF('2. Invulblad'!$S$29:$S$1048576,Lijstjes!$F$2),0)</f>
        <v>0</v>
      </c>
      <c r="V137" s="5">
        <f>IF(U137=Lijstjes!$F$2,IF($F$15=Lijstjes!$A$5,$F$16,$F$21)/COUNTIF('2. Invulblad'!$U$29:$U$1048576,Lijstjes!$F$2),0)</f>
        <v>0</v>
      </c>
      <c r="X137" s="5" t="str">
        <f>IF(W137=Lijstjes!$F$2,IF($F$15=Lijstjes!$A$6,$F$16,$F$21)/COUNTIF('2. Invulblad'!$W$29:$W$1048576,Lijstjes!$F$2),"")</f>
        <v/>
      </c>
      <c r="Z137" s="5" t="str">
        <f>IF(Y137=Lijstjes!$F$2,IF($F$15=Lijstjes!$A$7,$F$16,$F$21)/COUNTIF('2. Invulblad'!$Y$29:$Y$1048576,Lijstjes!$F$2),"")</f>
        <v/>
      </c>
      <c r="AB137" s="14">
        <f>IF(AA137=Lijstjes!$F$2,IF($F$15=Lijstjes!$A$8,$F$16,$F$21)/COUNTIF('2. Invulblad'!$AA$29:$AA$1048576,Lijstjes!$F$2),0)</f>
        <v>0</v>
      </c>
      <c r="AD137" s="14">
        <f>IF(AC137=Lijstjes!$F$2,IF($F$15=Lijstjes!$A$9,$F$16,$F$21)/COUNTIF('2. Invulblad'!$AC$29:$AC$1048576,Lijstjes!$F$2),0)</f>
        <v>0</v>
      </c>
      <c r="AF137" s="14">
        <f>IF(AE137=Lijstjes!$F$2,IF($F$15=Lijstjes!$A$10,$F$16,$F$21)/COUNTIF('2. Invulblad'!$AE$29:$AE$1048576,Lijstjes!$F$2),0)</f>
        <v>0</v>
      </c>
      <c r="AH137" s="14">
        <f>IF(AG137=Lijstjes!$F$2,IF($F$15=Lijstjes!$A$11,$F$16,$F$21)/COUNTIF('2. Invulblad'!$AG$29:$AG$1048576,Lijstjes!$F$2),0)</f>
        <v>0</v>
      </c>
    </row>
    <row r="138" spans="2:34" x14ac:dyDescent="0.35">
      <c r="B138" s="12" t="str">
        <f t="shared" si="2"/>
        <v/>
      </c>
      <c r="C138" t="str">
        <f t="shared" si="3"/>
        <v/>
      </c>
      <c r="D138" s="15" t="str">
        <f>IF(N138=0,"",IF(AND(N138&gt;0,IFERROR(SEARCH(Lijstjes!$F$2,'2. Invulblad'!O138&amp;'2. Invulblad'!Q138&amp;'2. Invulblad'!S138&amp;'2. Invulblad'!U138&amp;'2. Invulblad'!W138&amp;'2. Invulblad'!Y138&amp;'2. Invulblad'!AA138&amp;'2. Invulblad'!AC138&amp;'2. Invulblad'!AE138&amp;'2. Invulblad'!AG138&amp;'2. Invulblad'!AI138&amp;'2. Invulblad'!AJ138),0)&gt;0),"","U mag geen subsidie aanvragen voor "&amp;'2. Invulblad'!E138&amp;" "&amp;'2. Invulblad'!F138&amp;'2. Invulblad'!G138&amp;" want er is geen aangrenzende maatregel getroffen."))</f>
        <v/>
      </c>
      <c r="N138" s="20">
        <f>MIN(1500,COUNTIF('2. Invulblad'!O138:AJ138,"Ja")*750)</f>
        <v>0</v>
      </c>
      <c r="P138" s="14" t="str">
        <f>IF(O138=Lijstjes!$F$2,IF($F$15=Lijstjes!$A$2,$F$16,$F$21)/COUNTIF('2. Invulblad'!$O$29:$O$1048576,Lijstjes!$F$2),"")</f>
        <v/>
      </c>
      <c r="R138" s="5" t="str">
        <f>IF(Q138=Lijstjes!$F$2,IF($F$15=Lijstjes!$A$3,$F$16,$F$21)/COUNTIF('2. Invulblad'!$Q$29:$Q$1048576,Lijstjes!$F$2),"")</f>
        <v/>
      </c>
      <c r="T138" s="5">
        <f>IF(S138=Lijstjes!$F$2,IF($F$15=Lijstjes!$A$4,$F$16,$F$21)/COUNTIF('2. Invulblad'!$S$29:$S$1048576,Lijstjes!$F$2),0)</f>
        <v>0</v>
      </c>
      <c r="V138" s="5">
        <f>IF(U138=Lijstjes!$F$2,IF($F$15=Lijstjes!$A$5,$F$16,$F$21)/COUNTIF('2. Invulblad'!$U$29:$U$1048576,Lijstjes!$F$2),0)</f>
        <v>0</v>
      </c>
      <c r="X138" s="5" t="str">
        <f>IF(W138=Lijstjes!$F$2,IF($F$15=Lijstjes!$A$6,$F$16,$F$21)/COUNTIF('2. Invulblad'!$W$29:$W$1048576,Lijstjes!$F$2),"")</f>
        <v/>
      </c>
      <c r="Z138" s="5" t="str">
        <f>IF(Y138=Lijstjes!$F$2,IF($F$15=Lijstjes!$A$7,$F$16,$F$21)/COUNTIF('2. Invulblad'!$Y$29:$Y$1048576,Lijstjes!$F$2),"")</f>
        <v/>
      </c>
      <c r="AB138" s="14">
        <f>IF(AA138=Lijstjes!$F$2,IF($F$15=Lijstjes!$A$8,$F$16,$F$21)/COUNTIF('2. Invulblad'!$AA$29:$AA$1048576,Lijstjes!$F$2),0)</f>
        <v>0</v>
      </c>
      <c r="AD138" s="14">
        <f>IF(AC138=Lijstjes!$F$2,IF($F$15=Lijstjes!$A$9,$F$16,$F$21)/COUNTIF('2. Invulblad'!$AC$29:$AC$1048576,Lijstjes!$F$2),0)</f>
        <v>0</v>
      </c>
      <c r="AF138" s="14">
        <f>IF(AE138=Lijstjes!$F$2,IF($F$15=Lijstjes!$A$10,$F$16,$F$21)/COUNTIF('2. Invulblad'!$AE$29:$AE$1048576,Lijstjes!$F$2),0)</f>
        <v>0</v>
      </c>
      <c r="AH138" s="14">
        <f>IF(AG138=Lijstjes!$F$2,IF($F$15=Lijstjes!$A$11,$F$16,$F$21)/COUNTIF('2. Invulblad'!$AG$29:$AG$1048576,Lijstjes!$F$2),0)</f>
        <v>0</v>
      </c>
    </row>
    <row r="139" spans="2:34" x14ac:dyDescent="0.35">
      <c r="B139" s="12" t="str">
        <f t="shared" si="2"/>
        <v/>
      </c>
      <c r="C139" t="str">
        <f t="shared" si="3"/>
        <v/>
      </c>
      <c r="D139" s="15" t="str">
        <f>IF(N139=0,"",IF(AND(N139&gt;0,IFERROR(SEARCH(Lijstjes!$F$2,'2. Invulblad'!O139&amp;'2. Invulblad'!Q139&amp;'2. Invulblad'!S139&amp;'2. Invulblad'!U139&amp;'2. Invulblad'!W139&amp;'2. Invulblad'!Y139&amp;'2. Invulblad'!AA139&amp;'2. Invulblad'!AC139&amp;'2. Invulblad'!AE139&amp;'2. Invulblad'!AG139&amp;'2. Invulblad'!AI139&amp;'2. Invulblad'!AJ139),0)&gt;0),"","U mag geen subsidie aanvragen voor "&amp;'2. Invulblad'!E139&amp;" "&amp;'2. Invulblad'!F139&amp;'2. Invulblad'!G139&amp;" want er is geen aangrenzende maatregel getroffen."))</f>
        <v/>
      </c>
      <c r="N139" s="20">
        <f>MIN(1500,COUNTIF('2. Invulblad'!O139:AJ139,"Ja")*750)</f>
        <v>0</v>
      </c>
      <c r="P139" s="14" t="str">
        <f>IF(O139=Lijstjes!$F$2,IF($F$15=Lijstjes!$A$2,$F$16,$F$21)/COUNTIF('2. Invulblad'!$O$29:$O$1048576,Lijstjes!$F$2),"")</f>
        <v/>
      </c>
      <c r="R139" s="5" t="str">
        <f>IF(Q139=Lijstjes!$F$2,IF($F$15=Lijstjes!$A$3,$F$16,$F$21)/COUNTIF('2. Invulblad'!$Q$29:$Q$1048576,Lijstjes!$F$2),"")</f>
        <v/>
      </c>
      <c r="T139" s="5">
        <f>IF(S139=Lijstjes!$F$2,IF($F$15=Lijstjes!$A$4,$F$16,$F$21)/COUNTIF('2. Invulblad'!$S$29:$S$1048576,Lijstjes!$F$2),0)</f>
        <v>0</v>
      </c>
      <c r="V139" s="5">
        <f>IF(U139=Lijstjes!$F$2,IF($F$15=Lijstjes!$A$5,$F$16,$F$21)/COUNTIF('2. Invulblad'!$U$29:$U$1048576,Lijstjes!$F$2),0)</f>
        <v>0</v>
      </c>
      <c r="X139" s="5" t="str">
        <f>IF(W139=Lijstjes!$F$2,IF($F$15=Lijstjes!$A$6,$F$16,$F$21)/COUNTIF('2. Invulblad'!$W$29:$W$1048576,Lijstjes!$F$2),"")</f>
        <v/>
      </c>
      <c r="Z139" s="5" t="str">
        <f>IF(Y139=Lijstjes!$F$2,IF($F$15=Lijstjes!$A$7,$F$16,$F$21)/COUNTIF('2. Invulblad'!$Y$29:$Y$1048576,Lijstjes!$F$2),"")</f>
        <v/>
      </c>
      <c r="AB139" s="14">
        <f>IF(AA139=Lijstjes!$F$2,IF($F$15=Lijstjes!$A$8,$F$16,$F$21)/COUNTIF('2. Invulblad'!$AA$29:$AA$1048576,Lijstjes!$F$2),0)</f>
        <v>0</v>
      </c>
      <c r="AD139" s="14">
        <f>IF(AC139=Lijstjes!$F$2,IF($F$15=Lijstjes!$A$9,$F$16,$F$21)/COUNTIF('2. Invulblad'!$AC$29:$AC$1048576,Lijstjes!$F$2),0)</f>
        <v>0</v>
      </c>
      <c r="AF139" s="14">
        <f>IF(AE139=Lijstjes!$F$2,IF($F$15=Lijstjes!$A$10,$F$16,$F$21)/COUNTIF('2. Invulblad'!$AE$29:$AE$1048576,Lijstjes!$F$2),0)</f>
        <v>0</v>
      </c>
      <c r="AH139" s="14">
        <f>IF(AG139=Lijstjes!$F$2,IF($F$15=Lijstjes!$A$11,$F$16,$F$21)/COUNTIF('2. Invulblad'!$AG$29:$AG$1048576,Lijstjes!$F$2),0)</f>
        <v>0</v>
      </c>
    </row>
    <row r="140" spans="2:34" x14ac:dyDescent="0.35">
      <c r="B140" s="12" t="str">
        <f t="shared" si="2"/>
        <v/>
      </c>
      <c r="C140" t="str">
        <f t="shared" si="3"/>
        <v/>
      </c>
      <c r="D140" s="15" t="str">
        <f>IF(N140=0,"",IF(AND(N140&gt;0,IFERROR(SEARCH(Lijstjes!$F$2,'2. Invulblad'!O140&amp;'2. Invulblad'!Q140&amp;'2. Invulblad'!S140&amp;'2. Invulblad'!U140&amp;'2. Invulblad'!W140&amp;'2. Invulblad'!Y140&amp;'2. Invulblad'!AA140&amp;'2. Invulblad'!AC140&amp;'2. Invulblad'!AE140&amp;'2. Invulblad'!AG140&amp;'2. Invulblad'!AI140&amp;'2. Invulblad'!AJ140),0)&gt;0),"","U mag geen subsidie aanvragen voor "&amp;'2. Invulblad'!E140&amp;" "&amp;'2. Invulblad'!F140&amp;'2. Invulblad'!G140&amp;" want er is geen aangrenzende maatregel getroffen."))</f>
        <v/>
      </c>
      <c r="N140" s="20">
        <f>MIN(1500,COUNTIF('2. Invulblad'!O140:AJ140,"Ja")*750)</f>
        <v>0</v>
      </c>
      <c r="P140" s="14" t="str">
        <f>IF(O140=Lijstjes!$F$2,IF($F$15=Lijstjes!$A$2,$F$16,$F$21)/COUNTIF('2. Invulblad'!$O$29:$O$1048576,Lijstjes!$F$2),"")</f>
        <v/>
      </c>
      <c r="R140" s="5" t="str">
        <f>IF(Q140=Lijstjes!$F$2,IF($F$15=Lijstjes!$A$3,$F$16,$F$21)/COUNTIF('2. Invulblad'!$Q$29:$Q$1048576,Lijstjes!$F$2),"")</f>
        <v/>
      </c>
      <c r="T140" s="5">
        <f>IF(S140=Lijstjes!$F$2,IF($F$15=Lijstjes!$A$4,$F$16,$F$21)/COUNTIF('2. Invulblad'!$S$29:$S$1048576,Lijstjes!$F$2),0)</f>
        <v>0</v>
      </c>
      <c r="V140" s="5">
        <f>IF(U140=Lijstjes!$F$2,IF($F$15=Lijstjes!$A$5,$F$16,$F$21)/COUNTIF('2. Invulblad'!$U$29:$U$1048576,Lijstjes!$F$2),0)</f>
        <v>0</v>
      </c>
      <c r="X140" s="5" t="str">
        <f>IF(W140=Lijstjes!$F$2,IF($F$15=Lijstjes!$A$6,$F$16,$F$21)/COUNTIF('2. Invulblad'!$W$29:$W$1048576,Lijstjes!$F$2),"")</f>
        <v/>
      </c>
      <c r="Z140" s="5" t="str">
        <f>IF(Y140=Lijstjes!$F$2,IF($F$15=Lijstjes!$A$7,$F$16,$F$21)/COUNTIF('2. Invulblad'!$Y$29:$Y$1048576,Lijstjes!$F$2),"")</f>
        <v/>
      </c>
      <c r="AB140" s="14">
        <f>IF(AA140=Lijstjes!$F$2,IF($F$15=Lijstjes!$A$8,$F$16,$F$21)/COUNTIF('2. Invulblad'!$AA$29:$AA$1048576,Lijstjes!$F$2),0)</f>
        <v>0</v>
      </c>
      <c r="AD140" s="14">
        <f>IF(AC140=Lijstjes!$F$2,IF($F$15=Lijstjes!$A$9,$F$16,$F$21)/COUNTIF('2. Invulblad'!$AC$29:$AC$1048576,Lijstjes!$F$2),0)</f>
        <v>0</v>
      </c>
      <c r="AF140" s="14">
        <f>IF(AE140=Lijstjes!$F$2,IF($F$15=Lijstjes!$A$10,$F$16,$F$21)/COUNTIF('2. Invulblad'!$AE$29:$AE$1048576,Lijstjes!$F$2),0)</f>
        <v>0</v>
      </c>
      <c r="AH140" s="14">
        <f>IF(AG140=Lijstjes!$F$2,IF($F$15=Lijstjes!$A$11,$F$16,$F$21)/COUNTIF('2. Invulblad'!$AG$29:$AG$1048576,Lijstjes!$F$2),0)</f>
        <v>0</v>
      </c>
    </row>
    <row r="141" spans="2:34" x14ac:dyDescent="0.35">
      <c r="B141" s="12" t="str">
        <f t="shared" si="2"/>
        <v/>
      </c>
      <c r="C141" t="str">
        <f t="shared" si="3"/>
        <v/>
      </c>
      <c r="D141" s="15" t="str">
        <f>IF(N141=0,"",IF(AND(N141&gt;0,IFERROR(SEARCH(Lijstjes!$F$2,'2. Invulblad'!O141&amp;'2. Invulblad'!Q141&amp;'2. Invulblad'!S141&amp;'2. Invulblad'!U141&amp;'2. Invulblad'!W141&amp;'2. Invulblad'!Y141&amp;'2. Invulblad'!AA141&amp;'2. Invulblad'!AC141&amp;'2. Invulblad'!AE141&amp;'2. Invulblad'!AG141&amp;'2. Invulblad'!AI141&amp;'2. Invulblad'!AJ141),0)&gt;0),"","U mag geen subsidie aanvragen voor "&amp;'2. Invulblad'!E141&amp;" "&amp;'2. Invulblad'!F141&amp;'2. Invulblad'!G141&amp;" want er is geen aangrenzende maatregel getroffen."))</f>
        <v/>
      </c>
      <c r="N141" s="20">
        <f>MIN(1500,COUNTIF('2. Invulblad'!O141:AJ141,"Ja")*750)</f>
        <v>0</v>
      </c>
      <c r="P141" s="14" t="str">
        <f>IF(O141=Lijstjes!$F$2,IF($F$15=Lijstjes!$A$2,$F$16,$F$21)/COUNTIF('2. Invulblad'!$O$29:$O$1048576,Lijstjes!$F$2),"")</f>
        <v/>
      </c>
      <c r="R141" s="5" t="str">
        <f>IF(Q141=Lijstjes!$F$2,IF($F$15=Lijstjes!$A$3,$F$16,$F$21)/COUNTIF('2. Invulblad'!$Q$29:$Q$1048576,Lijstjes!$F$2),"")</f>
        <v/>
      </c>
      <c r="T141" s="5">
        <f>IF(S141=Lijstjes!$F$2,IF($F$15=Lijstjes!$A$4,$F$16,$F$21)/COUNTIF('2. Invulblad'!$S$29:$S$1048576,Lijstjes!$F$2),0)</f>
        <v>0</v>
      </c>
      <c r="V141" s="5">
        <f>IF(U141=Lijstjes!$F$2,IF($F$15=Lijstjes!$A$5,$F$16,$F$21)/COUNTIF('2. Invulblad'!$U$29:$U$1048576,Lijstjes!$F$2),0)</f>
        <v>0</v>
      </c>
      <c r="X141" s="5" t="str">
        <f>IF(W141=Lijstjes!$F$2,IF($F$15=Lijstjes!$A$6,$F$16,$F$21)/COUNTIF('2. Invulblad'!$W$29:$W$1048576,Lijstjes!$F$2),"")</f>
        <v/>
      </c>
      <c r="Z141" s="5" t="str">
        <f>IF(Y141=Lijstjes!$F$2,IF($F$15=Lijstjes!$A$7,$F$16,$F$21)/COUNTIF('2. Invulblad'!$Y$29:$Y$1048576,Lijstjes!$F$2),"")</f>
        <v/>
      </c>
      <c r="AB141" s="14">
        <f>IF(AA141=Lijstjes!$F$2,IF($F$15=Lijstjes!$A$8,$F$16,$F$21)/COUNTIF('2. Invulblad'!$AA$29:$AA$1048576,Lijstjes!$F$2),0)</f>
        <v>0</v>
      </c>
      <c r="AD141" s="14">
        <f>IF(AC141=Lijstjes!$F$2,IF($F$15=Lijstjes!$A$9,$F$16,$F$21)/COUNTIF('2. Invulblad'!$AC$29:$AC$1048576,Lijstjes!$F$2),0)</f>
        <v>0</v>
      </c>
      <c r="AF141" s="14">
        <f>IF(AE141=Lijstjes!$F$2,IF($F$15=Lijstjes!$A$10,$F$16,$F$21)/COUNTIF('2. Invulblad'!$AE$29:$AE$1048576,Lijstjes!$F$2),0)</f>
        <v>0</v>
      </c>
      <c r="AH141" s="14">
        <f>IF(AG141=Lijstjes!$F$2,IF($F$15=Lijstjes!$A$11,$F$16,$F$21)/COUNTIF('2. Invulblad'!$AG$29:$AG$1048576,Lijstjes!$F$2),0)</f>
        <v>0</v>
      </c>
    </row>
    <row r="142" spans="2:34" x14ac:dyDescent="0.35">
      <c r="B142" s="12" t="str">
        <f t="shared" si="2"/>
        <v/>
      </c>
      <c r="C142" t="str">
        <f t="shared" si="3"/>
        <v/>
      </c>
      <c r="D142" s="15" t="str">
        <f>IF(N142=0,"",IF(AND(N142&gt;0,IFERROR(SEARCH(Lijstjes!$F$2,'2. Invulblad'!O142&amp;'2. Invulblad'!Q142&amp;'2. Invulblad'!S142&amp;'2. Invulblad'!U142&amp;'2. Invulblad'!W142&amp;'2. Invulblad'!Y142&amp;'2. Invulblad'!AA142&amp;'2. Invulblad'!AC142&amp;'2. Invulblad'!AE142&amp;'2. Invulblad'!AG142&amp;'2. Invulblad'!AI142&amp;'2. Invulblad'!AJ142),0)&gt;0),"","U mag geen subsidie aanvragen voor "&amp;'2. Invulblad'!E142&amp;" "&amp;'2. Invulblad'!F142&amp;'2. Invulblad'!G142&amp;" want er is geen aangrenzende maatregel getroffen."))</f>
        <v/>
      </c>
      <c r="N142" s="20">
        <f>MIN(1500,COUNTIF('2. Invulblad'!O142:AJ142,"Ja")*750)</f>
        <v>0</v>
      </c>
      <c r="P142" s="14" t="str">
        <f>IF(O142=Lijstjes!$F$2,IF($F$15=Lijstjes!$A$2,$F$16,$F$21)/COUNTIF('2. Invulblad'!$O$29:$O$1048576,Lijstjes!$F$2),"")</f>
        <v/>
      </c>
      <c r="R142" s="5" t="str">
        <f>IF(Q142=Lijstjes!$F$2,IF($F$15=Lijstjes!$A$3,$F$16,$F$21)/COUNTIF('2. Invulblad'!$Q$29:$Q$1048576,Lijstjes!$F$2),"")</f>
        <v/>
      </c>
      <c r="T142" s="5">
        <f>IF(S142=Lijstjes!$F$2,IF($F$15=Lijstjes!$A$4,$F$16,$F$21)/COUNTIF('2. Invulblad'!$S$29:$S$1048576,Lijstjes!$F$2),0)</f>
        <v>0</v>
      </c>
      <c r="V142" s="5">
        <f>IF(U142=Lijstjes!$F$2,IF($F$15=Lijstjes!$A$5,$F$16,$F$21)/COUNTIF('2. Invulblad'!$U$29:$U$1048576,Lijstjes!$F$2),0)</f>
        <v>0</v>
      </c>
      <c r="X142" s="5" t="str">
        <f>IF(W142=Lijstjes!$F$2,IF($F$15=Lijstjes!$A$6,$F$16,$F$21)/COUNTIF('2. Invulblad'!$W$29:$W$1048576,Lijstjes!$F$2),"")</f>
        <v/>
      </c>
      <c r="Z142" s="5" t="str">
        <f>IF(Y142=Lijstjes!$F$2,IF($F$15=Lijstjes!$A$7,$F$16,$F$21)/COUNTIF('2. Invulblad'!$Y$29:$Y$1048576,Lijstjes!$F$2),"")</f>
        <v/>
      </c>
      <c r="AB142" s="14">
        <f>IF(AA142=Lijstjes!$F$2,IF($F$15=Lijstjes!$A$8,$F$16,$F$21)/COUNTIF('2. Invulblad'!$AA$29:$AA$1048576,Lijstjes!$F$2),0)</f>
        <v>0</v>
      </c>
      <c r="AD142" s="14">
        <f>IF(AC142=Lijstjes!$F$2,IF($F$15=Lijstjes!$A$9,$F$16,$F$21)/COUNTIF('2. Invulblad'!$AC$29:$AC$1048576,Lijstjes!$F$2),0)</f>
        <v>0</v>
      </c>
      <c r="AF142" s="14">
        <f>IF(AE142=Lijstjes!$F$2,IF($F$15=Lijstjes!$A$10,$F$16,$F$21)/COUNTIF('2. Invulblad'!$AE$29:$AE$1048576,Lijstjes!$F$2),0)</f>
        <v>0</v>
      </c>
      <c r="AH142" s="14">
        <f>IF(AG142=Lijstjes!$F$2,IF($F$15=Lijstjes!$A$11,$F$16,$F$21)/COUNTIF('2. Invulblad'!$AG$29:$AG$1048576,Lijstjes!$F$2),0)</f>
        <v>0</v>
      </c>
    </row>
    <row r="143" spans="2:34" x14ac:dyDescent="0.35">
      <c r="B143" s="12" t="str">
        <f t="shared" si="2"/>
        <v/>
      </c>
      <c r="C143" t="str">
        <f t="shared" si="3"/>
        <v/>
      </c>
      <c r="D143" s="15" t="str">
        <f>IF(N143=0,"",IF(AND(N143&gt;0,IFERROR(SEARCH(Lijstjes!$F$2,'2. Invulblad'!O143&amp;'2. Invulblad'!Q143&amp;'2. Invulblad'!S143&amp;'2. Invulblad'!U143&amp;'2. Invulblad'!W143&amp;'2. Invulblad'!Y143&amp;'2. Invulblad'!AA143&amp;'2. Invulblad'!AC143&amp;'2. Invulblad'!AE143&amp;'2. Invulblad'!AG143&amp;'2. Invulblad'!AI143&amp;'2. Invulblad'!AJ143),0)&gt;0),"","U mag geen subsidie aanvragen voor "&amp;'2. Invulblad'!E143&amp;" "&amp;'2. Invulblad'!F143&amp;'2. Invulblad'!G143&amp;" want er is geen aangrenzende maatregel getroffen."))</f>
        <v/>
      </c>
      <c r="N143" s="20">
        <f>MIN(1500,COUNTIF('2. Invulblad'!O143:AJ143,"Ja")*750)</f>
        <v>0</v>
      </c>
      <c r="P143" s="14" t="str">
        <f>IF(O143=Lijstjes!$F$2,IF($F$15=Lijstjes!$A$2,$F$16,$F$21)/COUNTIF('2. Invulblad'!$O$29:$O$1048576,Lijstjes!$F$2),"")</f>
        <v/>
      </c>
      <c r="R143" s="5" t="str">
        <f>IF(Q143=Lijstjes!$F$2,IF($F$15=Lijstjes!$A$3,$F$16,$F$21)/COUNTIF('2. Invulblad'!$Q$29:$Q$1048576,Lijstjes!$F$2),"")</f>
        <v/>
      </c>
      <c r="T143" s="5">
        <f>IF(S143=Lijstjes!$F$2,IF($F$15=Lijstjes!$A$4,$F$16,$F$21)/COUNTIF('2. Invulblad'!$S$29:$S$1048576,Lijstjes!$F$2),0)</f>
        <v>0</v>
      </c>
      <c r="V143" s="5">
        <f>IF(U143=Lijstjes!$F$2,IF($F$15=Lijstjes!$A$5,$F$16,$F$21)/COUNTIF('2. Invulblad'!$U$29:$U$1048576,Lijstjes!$F$2),0)</f>
        <v>0</v>
      </c>
      <c r="X143" s="5" t="str">
        <f>IF(W143=Lijstjes!$F$2,IF($F$15=Lijstjes!$A$6,$F$16,$F$21)/COUNTIF('2. Invulblad'!$W$29:$W$1048576,Lijstjes!$F$2),"")</f>
        <v/>
      </c>
      <c r="Z143" s="5" t="str">
        <f>IF(Y143=Lijstjes!$F$2,IF($F$15=Lijstjes!$A$7,$F$16,$F$21)/COUNTIF('2. Invulblad'!$Y$29:$Y$1048576,Lijstjes!$F$2),"")</f>
        <v/>
      </c>
      <c r="AB143" s="14">
        <f>IF(AA143=Lijstjes!$F$2,IF($F$15=Lijstjes!$A$8,$F$16,$F$21)/COUNTIF('2. Invulblad'!$AA$29:$AA$1048576,Lijstjes!$F$2),0)</f>
        <v>0</v>
      </c>
      <c r="AD143" s="14">
        <f>IF(AC143=Lijstjes!$F$2,IF($F$15=Lijstjes!$A$9,$F$16,$F$21)/COUNTIF('2. Invulblad'!$AC$29:$AC$1048576,Lijstjes!$F$2),0)</f>
        <v>0</v>
      </c>
      <c r="AF143" s="14">
        <f>IF(AE143=Lijstjes!$F$2,IF($F$15=Lijstjes!$A$10,$F$16,$F$21)/COUNTIF('2. Invulblad'!$AE$29:$AE$1048576,Lijstjes!$F$2),0)</f>
        <v>0</v>
      </c>
      <c r="AH143" s="14">
        <f>IF(AG143=Lijstjes!$F$2,IF($F$15=Lijstjes!$A$11,$F$16,$F$21)/COUNTIF('2. Invulblad'!$AG$29:$AG$1048576,Lijstjes!$F$2),0)</f>
        <v>0</v>
      </c>
    </row>
    <row r="144" spans="2:34" x14ac:dyDescent="0.35">
      <c r="B144" s="12" t="str">
        <f t="shared" si="2"/>
        <v/>
      </c>
      <c r="C144" t="str">
        <f t="shared" si="3"/>
        <v/>
      </c>
      <c r="D144" s="15" t="str">
        <f>IF(N144=0,"",IF(AND(N144&gt;0,IFERROR(SEARCH(Lijstjes!$F$2,'2. Invulblad'!O144&amp;'2. Invulblad'!Q144&amp;'2. Invulblad'!S144&amp;'2. Invulblad'!U144&amp;'2. Invulblad'!W144&amp;'2. Invulblad'!Y144&amp;'2. Invulblad'!AA144&amp;'2. Invulblad'!AC144&amp;'2. Invulblad'!AE144&amp;'2. Invulblad'!AG144&amp;'2. Invulblad'!AI144&amp;'2. Invulblad'!AJ144),0)&gt;0),"","U mag geen subsidie aanvragen voor "&amp;'2. Invulblad'!E144&amp;" "&amp;'2. Invulblad'!F144&amp;'2. Invulblad'!G144&amp;" want er is geen aangrenzende maatregel getroffen."))</f>
        <v/>
      </c>
      <c r="N144" s="20">
        <f>MIN(1500,COUNTIF('2. Invulblad'!O144:AJ144,"Ja")*750)</f>
        <v>0</v>
      </c>
      <c r="P144" s="14" t="str">
        <f>IF(O144=Lijstjes!$F$2,IF($F$15=Lijstjes!$A$2,$F$16,$F$21)/COUNTIF('2. Invulblad'!$O$29:$O$1048576,Lijstjes!$F$2),"")</f>
        <v/>
      </c>
      <c r="R144" s="5" t="str">
        <f>IF(Q144=Lijstjes!$F$2,IF($F$15=Lijstjes!$A$3,$F$16,$F$21)/COUNTIF('2. Invulblad'!$Q$29:$Q$1048576,Lijstjes!$F$2),"")</f>
        <v/>
      </c>
      <c r="T144" s="5">
        <f>IF(S144=Lijstjes!$F$2,IF($F$15=Lijstjes!$A$4,$F$16,$F$21)/COUNTIF('2. Invulblad'!$S$29:$S$1048576,Lijstjes!$F$2),0)</f>
        <v>0</v>
      </c>
      <c r="V144" s="5">
        <f>IF(U144=Lijstjes!$F$2,IF($F$15=Lijstjes!$A$5,$F$16,$F$21)/COUNTIF('2. Invulblad'!$U$29:$U$1048576,Lijstjes!$F$2),0)</f>
        <v>0</v>
      </c>
      <c r="X144" s="5" t="str">
        <f>IF(W144=Lijstjes!$F$2,IF($F$15=Lijstjes!$A$6,$F$16,$F$21)/COUNTIF('2. Invulblad'!$W$29:$W$1048576,Lijstjes!$F$2),"")</f>
        <v/>
      </c>
      <c r="Z144" s="5" t="str">
        <f>IF(Y144=Lijstjes!$F$2,IF($F$15=Lijstjes!$A$7,$F$16,$F$21)/COUNTIF('2. Invulblad'!$Y$29:$Y$1048576,Lijstjes!$F$2),"")</f>
        <v/>
      </c>
      <c r="AB144" s="14">
        <f>IF(AA144=Lijstjes!$F$2,IF($F$15=Lijstjes!$A$8,$F$16,$F$21)/COUNTIF('2. Invulblad'!$AA$29:$AA$1048576,Lijstjes!$F$2),0)</f>
        <v>0</v>
      </c>
      <c r="AD144" s="14">
        <f>IF(AC144=Lijstjes!$F$2,IF($F$15=Lijstjes!$A$9,$F$16,$F$21)/COUNTIF('2. Invulblad'!$AC$29:$AC$1048576,Lijstjes!$F$2),0)</f>
        <v>0</v>
      </c>
      <c r="AF144" s="14">
        <f>IF(AE144=Lijstjes!$F$2,IF($F$15=Lijstjes!$A$10,$F$16,$F$21)/COUNTIF('2. Invulblad'!$AE$29:$AE$1048576,Lijstjes!$F$2),0)</f>
        <v>0</v>
      </c>
      <c r="AH144" s="14">
        <f>IF(AG144=Lijstjes!$F$2,IF($F$15=Lijstjes!$A$11,$F$16,$F$21)/COUNTIF('2. Invulblad'!$AG$29:$AG$1048576,Lijstjes!$F$2),0)</f>
        <v>0</v>
      </c>
    </row>
    <row r="145" spans="2:34" x14ac:dyDescent="0.35">
      <c r="B145" s="12" t="str">
        <f t="shared" si="2"/>
        <v/>
      </c>
      <c r="C145" t="str">
        <f t="shared" si="3"/>
        <v/>
      </c>
      <c r="D145" s="15" t="str">
        <f>IF(N145=0,"",IF(AND(N145&gt;0,IFERROR(SEARCH(Lijstjes!$F$2,'2. Invulblad'!O145&amp;'2. Invulblad'!Q145&amp;'2. Invulblad'!S145&amp;'2. Invulblad'!U145&amp;'2. Invulblad'!W145&amp;'2. Invulblad'!Y145&amp;'2. Invulblad'!AA145&amp;'2. Invulblad'!AC145&amp;'2. Invulblad'!AE145&amp;'2. Invulblad'!AG145&amp;'2. Invulblad'!AI145&amp;'2. Invulblad'!AJ145),0)&gt;0),"","U mag geen subsidie aanvragen voor "&amp;'2. Invulblad'!E145&amp;" "&amp;'2. Invulblad'!F145&amp;'2. Invulblad'!G145&amp;" want er is geen aangrenzende maatregel getroffen."))</f>
        <v/>
      </c>
      <c r="N145" s="20">
        <f>MIN(1500,COUNTIF('2. Invulblad'!O145:AJ145,"Ja")*750)</f>
        <v>0</v>
      </c>
      <c r="P145" s="14" t="str">
        <f>IF(O145=Lijstjes!$F$2,IF($F$15=Lijstjes!$A$2,$F$16,$F$21)/COUNTIF('2. Invulblad'!$O$29:$O$1048576,Lijstjes!$F$2),"")</f>
        <v/>
      </c>
      <c r="R145" s="5" t="str">
        <f>IF(Q145=Lijstjes!$F$2,IF($F$15=Lijstjes!$A$3,$F$16,$F$21)/COUNTIF('2. Invulblad'!$Q$29:$Q$1048576,Lijstjes!$F$2),"")</f>
        <v/>
      </c>
      <c r="T145" s="5">
        <f>IF(S145=Lijstjes!$F$2,IF($F$15=Lijstjes!$A$4,$F$16,$F$21)/COUNTIF('2. Invulblad'!$S$29:$S$1048576,Lijstjes!$F$2),0)</f>
        <v>0</v>
      </c>
      <c r="V145" s="5">
        <f>IF(U145=Lijstjes!$F$2,IF($F$15=Lijstjes!$A$5,$F$16,$F$21)/COUNTIF('2. Invulblad'!$U$29:$U$1048576,Lijstjes!$F$2),0)</f>
        <v>0</v>
      </c>
      <c r="X145" s="5" t="str">
        <f>IF(W145=Lijstjes!$F$2,IF($F$15=Lijstjes!$A$6,$F$16,$F$21)/COUNTIF('2. Invulblad'!$W$29:$W$1048576,Lijstjes!$F$2),"")</f>
        <v/>
      </c>
      <c r="Z145" s="5" t="str">
        <f>IF(Y145=Lijstjes!$F$2,IF($F$15=Lijstjes!$A$7,$F$16,$F$21)/COUNTIF('2. Invulblad'!$Y$29:$Y$1048576,Lijstjes!$F$2),"")</f>
        <v/>
      </c>
      <c r="AB145" s="14">
        <f>IF(AA145=Lijstjes!$F$2,IF($F$15=Lijstjes!$A$8,$F$16,$F$21)/COUNTIF('2. Invulblad'!$AA$29:$AA$1048576,Lijstjes!$F$2),0)</f>
        <v>0</v>
      </c>
      <c r="AD145" s="14">
        <f>IF(AC145=Lijstjes!$F$2,IF($F$15=Lijstjes!$A$9,$F$16,$F$21)/COUNTIF('2. Invulblad'!$AC$29:$AC$1048576,Lijstjes!$F$2),0)</f>
        <v>0</v>
      </c>
      <c r="AF145" s="14">
        <f>IF(AE145=Lijstjes!$F$2,IF($F$15=Lijstjes!$A$10,$F$16,$F$21)/COUNTIF('2. Invulblad'!$AE$29:$AE$1048576,Lijstjes!$F$2),0)</f>
        <v>0</v>
      </c>
      <c r="AH145" s="14">
        <f>IF(AG145=Lijstjes!$F$2,IF($F$15=Lijstjes!$A$11,$F$16,$F$21)/COUNTIF('2. Invulblad'!$AG$29:$AG$1048576,Lijstjes!$F$2),0)</f>
        <v>0</v>
      </c>
    </row>
    <row r="146" spans="2:34" x14ac:dyDescent="0.35">
      <c r="B146" s="12" t="str">
        <f t="shared" si="2"/>
        <v/>
      </c>
      <c r="C146" t="str">
        <f t="shared" si="3"/>
        <v/>
      </c>
      <c r="D146" s="15" t="str">
        <f>IF(N146=0,"",IF(AND(N146&gt;0,IFERROR(SEARCH(Lijstjes!$F$2,'2. Invulblad'!O146&amp;'2. Invulblad'!Q146&amp;'2. Invulblad'!S146&amp;'2. Invulblad'!U146&amp;'2. Invulblad'!W146&amp;'2. Invulblad'!Y146&amp;'2. Invulblad'!AA146&amp;'2. Invulblad'!AC146&amp;'2. Invulblad'!AE146&amp;'2. Invulblad'!AG146&amp;'2. Invulblad'!AI146&amp;'2. Invulblad'!AJ146),0)&gt;0),"","U mag geen subsidie aanvragen voor "&amp;'2. Invulblad'!E146&amp;" "&amp;'2. Invulblad'!F146&amp;'2. Invulblad'!G146&amp;" want er is geen aangrenzende maatregel getroffen."))</f>
        <v/>
      </c>
      <c r="N146" s="20">
        <f>MIN(1500,COUNTIF('2. Invulblad'!O146:AJ146,"Ja")*750)</f>
        <v>0</v>
      </c>
      <c r="P146" s="14" t="str">
        <f>IF(O146=Lijstjes!$F$2,IF($F$15=Lijstjes!$A$2,$F$16,$F$21)/COUNTIF('2. Invulblad'!$O$29:$O$1048576,Lijstjes!$F$2),"")</f>
        <v/>
      </c>
      <c r="R146" s="5" t="str">
        <f>IF(Q146=Lijstjes!$F$2,IF($F$15=Lijstjes!$A$3,$F$16,$F$21)/COUNTIF('2. Invulblad'!$Q$29:$Q$1048576,Lijstjes!$F$2),"")</f>
        <v/>
      </c>
      <c r="T146" s="5">
        <f>IF(S146=Lijstjes!$F$2,IF($F$15=Lijstjes!$A$4,$F$16,$F$21)/COUNTIF('2. Invulblad'!$S$29:$S$1048576,Lijstjes!$F$2),0)</f>
        <v>0</v>
      </c>
      <c r="V146" s="5">
        <f>IF(U146=Lijstjes!$F$2,IF($F$15=Lijstjes!$A$5,$F$16,$F$21)/COUNTIF('2. Invulblad'!$U$29:$U$1048576,Lijstjes!$F$2),0)</f>
        <v>0</v>
      </c>
      <c r="X146" s="5" t="str">
        <f>IF(W146=Lijstjes!$F$2,IF($F$15=Lijstjes!$A$6,$F$16,$F$21)/COUNTIF('2. Invulblad'!$W$29:$W$1048576,Lijstjes!$F$2),"")</f>
        <v/>
      </c>
      <c r="Z146" s="5" t="str">
        <f>IF(Y146=Lijstjes!$F$2,IF($F$15=Lijstjes!$A$7,$F$16,$F$21)/COUNTIF('2. Invulblad'!$Y$29:$Y$1048576,Lijstjes!$F$2),"")</f>
        <v/>
      </c>
      <c r="AB146" s="14">
        <f>IF(AA146=Lijstjes!$F$2,IF($F$15=Lijstjes!$A$8,$F$16,$F$21)/COUNTIF('2. Invulblad'!$AA$29:$AA$1048576,Lijstjes!$F$2),0)</f>
        <v>0</v>
      </c>
      <c r="AD146" s="14">
        <f>IF(AC146=Lijstjes!$F$2,IF($F$15=Lijstjes!$A$9,$F$16,$F$21)/COUNTIF('2. Invulblad'!$AC$29:$AC$1048576,Lijstjes!$F$2),0)</f>
        <v>0</v>
      </c>
      <c r="AF146" s="14">
        <f>IF(AE146=Lijstjes!$F$2,IF($F$15=Lijstjes!$A$10,$F$16,$F$21)/COUNTIF('2. Invulblad'!$AE$29:$AE$1048576,Lijstjes!$F$2),0)</f>
        <v>0</v>
      </c>
      <c r="AH146" s="14">
        <f>IF(AG146=Lijstjes!$F$2,IF($F$15=Lijstjes!$A$11,$F$16,$F$21)/COUNTIF('2. Invulblad'!$AG$29:$AG$1048576,Lijstjes!$F$2),0)</f>
        <v>0</v>
      </c>
    </row>
    <row r="147" spans="2:34" x14ac:dyDescent="0.35">
      <c r="B147" s="12" t="str">
        <f t="shared" si="2"/>
        <v/>
      </c>
      <c r="C147" t="str">
        <f t="shared" si="3"/>
        <v/>
      </c>
      <c r="D147" s="15" t="str">
        <f>IF(N147=0,"",IF(AND(N147&gt;0,IFERROR(SEARCH(Lijstjes!$F$2,'2. Invulblad'!O147&amp;'2. Invulblad'!Q147&amp;'2. Invulblad'!S147&amp;'2. Invulblad'!U147&amp;'2. Invulblad'!W147&amp;'2. Invulblad'!Y147&amp;'2. Invulblad'!AA147&amp;'2. Invulblad'!AC147&amp;'2. Invulblad'!AE147&amp;'2. Invulblad'!AG147&amp;'2. Invulblad'!AI147&amp;'2. Invulblad'!AJ147),0)&gt;0),"","U mag geen subsidie aanvragen voor "&amp;'2. Invulblad'!E147&amp;" "&amp;'2. Invulblad'!F147&amp;'2. Invulblad'!G147&amp;" want er is geen aangrenzende maatregel getroffen."))</f>
        <v/>
      </c>
      <c r="N147" s="20">
        <f>MIN(1500,COUNTIF('2. Invulblad'!O147:AJ147,"Ja")*750)</f>
        <v>0</v>
      </c>
      <c r="P147" s="14" t="str">
        <f>IF(O147=Lijstjes!$F$2,IF($F$15=Lijstjes!$A$2,$F$16,$F$21)/COUNTIF('2. Invulblad'!$O$29:$O$1048576,Lijstjes!$F$2),"")</f>
        <v/>
      </c>
      <c r="R147" s="5" t="str">
        <f>IF(Q147=Lijstjes!$F$2,IF($F$15=Lijstjes!$A$3,$F$16,$F$21)/COUNTIF('2. Invulblad'!$Q$29:$Q$1048576,Lijstjes!$F$2),"")</f>
        <v/>
      </c>
      <c r="T147" s="5">
        <f>IF(S147=Lijstjes!$F$2,IF($F$15=Lijstjes!$A$4,$F$16,$F$21)/COUNTIF('2. Invulblad'!$S$29:$S$1048576,Lijstjes!$F$2),0)</f>
        <v>0</v>
      </c>
      <c r="V147" s="5">
        <f>IF(U147=Lijstjes!$F$2,IF($F$15=Lijstjes!$A$5,$F$16,$F$21)/COUNTIF('2. Invulblad'!$U$29:$U$1048576,Lijstjes!$F$2),0)</f>
        <v>0</v>
      </c>
      <c r="X147" s="5" t="str">
        <f>IF(W147=Lijstjes!$F$2,IF($F$15=Lijstjes!$A$6,$F$16,$F$21)/COUNTIF('2. Invulblad'!$W$29:$W$1048576,Lijstjes!$F$2),"")</f>
        <v/>
      </c>
      <c r="Z147" s="5" t="str">
        <f>IF(Y147=Lijstjes!$F$2,IF($F$15=Lijstjes!$A$7,$F$16,$F$21)/COUNTIF('2. Invulblad'!$Y$29:$Y$1048576,Lijstjes!$F$2),"")</f>
        <v/>
      </c>
      <c r="AB147" s="14">
        <f>IF(AA147=Lijstjes!$F$2,IF($F$15=Lijstjes!$A$8,$F$16,$F$21)/COUNTIF('2. Invulblad'!$AA$29:$AA$1048576,Lijstjes!$F$2),0)</f>
        <v>0</v>
      </c>
      <c r="AD147" s="14">
        <f>IF(AC147=Lijstjes!$F$2,IF($F$15=Lijstjes!$A$9,$F$16,$F$21)/COUNTIF('2. Invulblad'!$AC$29:$AC$1048576,Lijstjes!$F$2),0)</f>
        <v>0</v>
      </c>
      <c r="AF147" s="14">
        <f>IF(AE147=Lijstjes!$F$2,IF($F$15=Lijstjes!$A$10,$F$16,$F$21)/COUNTIF('2. Invulblad'!$AE$29:$AE$1048576,Lijstjes!$F$2),0)</f>
        <v>0</v>
      </c>
      <c r="AH147" s="14">
        <f>IF(AG147=Lijstjes!$F$2,IF($F$15=Lijstjes!$A$11,$F$16,$F$21)/COUNTIF('2. Invulblad'!$AG$29:$AG$1048576,Lijstjes!$F$2),0)</f>
        <v>0</v>
      </c>
    </row>
    <row r="148" spans="2:34" x14ac:dyDescent="0.35">
      <c r="B148" s="12" t="str">
        <f t="shared" si="2"/>
        <v/>
      </c>
      <c r="C148" t="str">
        <f t="shared" si="3"/>
        <v/>
      </c>
      <c r="D148" s="15" t="str">
        <f>IF(N148=0,"",IF(AND(N148&gt;0,IFERROR(SEARCH(Lijstjes!$F$2,'2. Invulblad'!O148&amp;'2. Invulblad'!Q148&amp;'2. Invulblad'!S148&amp;'2. Invulblad'!U148&amp;'2. Invulblad'!W148&amp;'2. Invulblad'!Y148&amp;'2. Invulblad'!AA148&amp;'2. Invulblad'!AC148&amp;'2. Invulblad'!AE148&amp;'2. Invulblad'!AG148&amp;'2. Invulblad'!AI148&amp;'2. Invulblad'!AJ148),0)&gt;0),"","U mag geen subsidie aanvragen voor "&amp;'2. Invulblad'!E148&amp;" "&amp;'2. Invulblad'!F148&amp;'2. Invulblad'!G148&amp;" want er is geen aangrenzende maatregel getroffen."))</f>
        <v/>
      </c>
      <c r="N148" s="20">
        <f>MIN(1500,COUNTIF('2. Invulblad'!O148:AJ148,"Ja")*750)</f>
        <v>0</v>
      </c>
      <c r="P148" s="14" t="str">
        <f>IF(O148=Lijstjes!$F$2,IF($F$15=Lijstjes!$A$2,$F$16,$F$21)/COUNTIF('2. Invulblad'!$O$29:$O$1048576,Lijstjes!$F$2),"")</f>
        <v/>
      </c>
      <c r="R148" s="5" t="str">
        <f>IF(Q148=Lijstjes!$F$2,IF($F$15=Lijstjes!$A$3,$F$16,$F$21)/COUNTIF('2. Invulblad'!$Q$29:$Q$1048576,Lijstjes!$F$2),"")</f>
        <v/>
      </c>
      <c r="T148" s="5">
        <f>IF(S148=Lijstjes!$F$2,IF($F$15=Lijstjes!$A$4,$F$16,$F$21)/COUNTIF('2. Invulblad'!$S$29:$S$1048576,Lijstjes!$F$2),0)</f>
        <v>0</v>
      </c>
      <c r="V148" s="5">
        <f>IF(U148=Lijstjes!$F$2,IF($F$15=Lijstjes!$A$5,$F$16,$F$21)/COUNTIF('2. Invulblad'!$U$29:$U$1048576,Lijstjes!$F$2),0)</f>
        <v>0</v>
      </c>
      <c r="X148" s="5" t="str">
        <f>IF(W148=Lijstjes!$F$2,IF($F$15=Lijstjes!$A$6,$F$16,$F$21)/COUNTIF('2. Invulblad'!$W$29:$W$1048576,Lijstjes!$F$2),"")</f>
        <v/>
      </c>
      <c r="Z148" s="5" t="str">
        <f>IF(Y148=Lijstjes!$F$2,IF($F$15=Lijstjes!$A$7,$F$16,$F$21)/COUNTIF('2. Invulblad'!$Y$29:$Y$1048576,Lijstjes!$F$2),"")</f>
        <v/>
      </c>
      <c r="AB148" s="14">
        <f>IF(AA148=Lijstjes!$F$2,IF($F$15=Lijstjes!$A$8,$F$16,$F$21)/COUNTIF('2. Invulblad'!$AA$29:$AA$1048576,Lijstjes!$F$2),0)</f>
        <v>0</v>
      </c>
      <c r="AD148" s="14">
        <f>IF(AC148=Lijstjes!$F$2,IF($F$15=Lijstjes!$A$9,$F$16,$F$21)/COUNTIF('2. Invulblad'!$AC$29:$AC$1048576,Lijstjes!$F$2),0)</f>
        <v>0</v>
      </c>
      <c r="AF148" s="14">
        <f>IF(AE148=Lijstjes!$F$2,IF($F$15=Lijstjes!$A$10,$F$16,$F$21)/COUNTIF('2. Invulblad'!$AE$29:$AE$1048576,Lijstjes!$F$2),0)</f>
        <v>0</v>
      </c>
      <c r="AH148" s="14">
        <f>IF(AG148=Lijstjes!$F$2,IF($F$15=Lijstjes!$A$11,$F$16,$F$21)/COUNTIF('2. Invulblad'!$AG$29:$AG$1048576,Lijstjes!$F$2),0)</f>
        <v>0</v>
      </c>
    </row>
    <row r="149" spans="2:34" x14ac:dyDescent="0.35">
      <c r="B149" s="12" t="str">
        <f t="shared" si="2"/>
        <v/>
      </c>
      <c r="C149" t="str">
        <f t="shared" si="3"/>
        <v/>
      </c>
      <c r="D149" s="15" t="str">
        <f>IF(N149=0,"",IF(AND(N149&gt;0,IFERROR(SEARCH(Lijstjes!$F$2,'2. Invulblad'!O149&amp;'2. Invulblad'!Q149&amp;'2. Invulblad'!S149&amp;'2. Invulblad'!U149&amp;'2. Invulblad'!W149&amp;'2. Invulblad'!Y149&amp;'2. Invulblad'!AA149&amp;'2. Invulblad'!AC149&amp;'2. Invulblad'!AE149&amp;'2. Invulblad'!AG149&amp;'2. Invulblad'!AI149&amp;'2. Invulblad'!AJ149),0)&gt;0),"","U mag geen subsidie aanvragen voor "&amp;'2. Invulblad'!E149&amp;" "&amp;'2. Invulblad'!F149&amp;'2. Invulblad'!G149&amp;" want er is geen aangrenzende maatregel getroffen."))</f>
        <v/>
      </c>
      <c r="N149" s="20">
        <f>MIN(1500,COUNTIF('2. Invulblad'!O149:AJ149,"Ja")*750)</f>
        <v>0</v>
      </c>
      <c r="P149" s="14" t="str">
        <f>IF(O149=Lijstjes!$F$2,IF($F$15=Lijstjes!$A$2,$F$16,$F$21)/COUNTIF('2. Invulblad'!$O$29:$O$1048576,Lijstjes!$F$2),"")</f>
        <v/>
      </c>
      <c r="R149" s="5" t="str">
        <f>IF(Q149=Lijstjes!$F$2,IF($F$15=Lijstjes!$A$3,$F$16,$F$21)/COUNTIF('2. Invulblad'!$Q$29:$Q$1048576,Lijstjes!$F$2),"")</f>
        <v/>
      </c>
      <c r="T149" s="5">
        <f>IF(S149=Lijstjes!$F$2,IF($F$15=Lijstjes!$A$4,$F$16,$F$21)/COUNTIF('2. Invulblad'!$S$29:$S$1048576,Lijstjes!$F$2),0)</f>
        <v>0</v>
      </c>
      <c r="V149" s="5">
        <f>IF(U149=Lijstjes!$F$2,IF($F$15=Lijstjes!$A$5,$F$16,$F$21)/COUNTIF('2. Invulblad'!$U$29:$U$1048576,Lijstjes!$F$2),0)</f>
        <v>0</v>
      </c>
      <c r="X149" s="5" t="str">
        <f>IF(W149=Lijstjes!$F$2,IF($F$15=Lijstjes!$A$6,$F$16,$F$21)/COUNTIF('2. Invulblad'!$W$29:$W$1048576,Lijstjes!$F$2),"")</f>
        <v/>
      </c>
      <c r="Z149" s="5" t="str">
        <f>IF(Y149=Lijstjes!$F$2,IF($F$15=Lijstjes!$A$7,$F$16,$F$21)/COUNTIF('2. Invulblad'!$Y$29:$Y$1048576,Lijstjes!$F$2),"")</f>
        <v/>
      </c>
      <c r="AB149" s="14">
        <f>IF(AA149=Lijstjes!$F$2,IF($F$15=Lijstjes!$A$8,$F$16,$F$21)/COUNTIF('2. Invulblad'!$AA$29:$AA$1048576,Lijstjes!$F$2),0)</f>
        <v>0</v>
      </c>
      <c r="AD149" s="14">
        <f>IF(AC149=Lijstjes!$F$2,IF($F$15=Lijstjes!$A$9,$F$16,$F$21)/COUNTIF('2. Invulblad'!$AC$29:$AC$1048576,Lijstjes!$F$2),0)</f>
        <v>0</v>
      </c>
      <c r="AF149" s="14">
        <f>IF(AE149=Lijstjes!$F$2,IF($F$15=Lijstjes!$A$10,$F$16,$F$21)/COUNTIF('2. Invulblad'!$AE$29:$AE$1048576,Lijstjes!$F$2),0)</f>
        <v>0</v>
      </c>
      <c r="AH149" s="14">
        <f>IF(AG149=Lijstjes!$F$2,IF($F$15=Lijstjes!$A$11,$F$16,$F$21)/COUNTIF('2. Invulblad'!$AG$29:$AG$1048576,Lijstjes!$F$2),0)</f>
        <v>0</v>
      </c>
    </row>
    <row r="150" spans="2:34" x14ac:dyDescent="0.35">
      <c r="B150" s="12" t="str">
        <f t="shared" si="2"/>
        <v/>
      </c>
      <c r="C150" t="str">
        <f t="shared" si="3"/>
        <v/>
      </c>
      <c r="D150" s="15" t="str">
        <f>IF(N150=0,"",IF(AND(N150&gt;0,IFERROR(SEARCH(Lijstjes!$F$2,'2. Invulblad'!O150&amp;'2. Invulblad'!Q150&amp;'2. Invulblad'!S150&amp;'2. Invulblad'!U150&amp;'2. Invulblad'!W150&amp;'2. Invulblad'!Y150&amp;'2. Invulblad'!AA150&amp;'2. Invulblad'!AC150&amp;'2. Invulblad'!AE150&amp;'2. Invulblad'!AG150&amp;'2. Invulblad'!AI150&amp;'2. Invulblad'!AJ150),0)&gt;0),"","U mag geen subsidie aanvragen voor "&amp;'2. Invulblad'!E150&amp;" "&amp;'2. Invulblad'!F150&amp;'2. Invulblad'!G150&amp;" want er is geen aangrenzende maatregel getroffen."))</f>
        <v/>
      </c>
      <c r="N150" s="20">
        <f>MIN(1500,COUNTIF('2. Invulblad'!O150:AJ150,"Ja")*750)</f>
        <v>0</v>
      </c>
      <c r="P150" s="14" t="str">
        <f>IF(O150=Lijstjes!$F$2,IF($F$15=Lijstjes!$A$2,$F$16,$F$21)/COUNTIF('2. Invulblad'!$O$29:$O$1048576,Lijstjes!$F$2),"")</f>
        <v/>
      </c>
      <c r="R150" s="5" t="str">
        <f>IF(Q150=Lijstjes!$F$2,IF($F$15=Lijstjes!$A$3,$F$16,$F$21)/COUNTIF('2. Invulblad'!$Q$29:$Q$1048576,Lijstjes!$F$2),"")</f>
        <v/>
      </c>
      <c r="T150" s="5">
        <f>IF(S150=Lijstjes!$F$2,IF($F$15=Lijstjes!$A$4,$F$16,$F$21)/COUNTIF('2. Invulblad'!$S$29:$S$1048576,Lijstjes!$F$2),0)</f>
        <v>0</v>
      </c>
      <c r="V150" s="5">
        <f>IF(U150=Lijstjes!$F$2,IF($F$15=Lijstjes!$A$5,$F$16,$F$21)/COUNTIF('2. Invulblad'!$U$29:$U$1048576,Lijstjes!$F$2),0)</f>
        <v>0</v>
      </c>
      <c r="X150" s="5" t="str">
        <f>IF(W150=Lijstjes!$F$2,IF($F$15=Lijstjes!$A$6,$F$16,$F$21)/COUNTIF('2. Invulblad'!$W$29:$W$1048576,Lijstjes!$F$2),"")</f>
        <v/>
      </c>
      <c r="Z150" s="5" t="str">
        <f>IF(Y150=Lijstjes!$F$2,IF($F$15=Lijstjes!$A$7,$F$16,$F$21)/COUNTIF('2. Invulblad'!$Y$29:$Y$1048576,Lijstjes!$F$2),"")</f>
        <v/>
      </c>
      <c r="AB150" s="14">
        <f>IF(AA150=Lijstjes!$F$2,IF($F$15=Lijstjes!$A$8,$F$16,$F$21)/COUNTIF('2. Invulblad'!$AA$29:$AA$1048576,Lijstjes!$F$2),0)</f>
        <v>0</v>
      </c>
      <c r="AD150" s="14">
        <f>IF(AC150=Lijstjes!$F$2,IF($F$15=Lijstjes!$A$9,$F$16,$F$21)/COUNTIF('2. Invulblad'!$AC$29:$AC$1048576,Lijstjes!$F$2),0)</f>
        <v>0</v>
      </c>
      <c r="AF150" s="14">
        <f>IF(AE150=Lijstjes!$F$2,IF($F$15=Lijstjes!$A$10,$F$16,$F$21)/COUNTIF('2. Invulblad'!$AE$29:$AE$1048576,Lijstjes!$F$2),0)</f>
        <v>0</v>
      </c>
      <c r="AH150" s="14">
        <f>IF(AG150=Lijstjes!$F$2,IF($F$15=Lijstjes!$A$11,$F$16,$F$21)/COUNTIF('2. Invulblad'!$AG$29:$AG$1048576,Lijstjes!$F$2),0)</f>
        <v>0</v>
      </c>
    </row>
    <row r="151" spans="2:34" x14ac:dyDescent="0.35">
      <c r="B151" s="12" t="str">
        <f t="shared" si="2"/>
        <v/>
      </c>
      <c r="C151" t="str">
        <f t="shared" si="3"/>
        <v/>
      </c>
      <c r="D151" s="15" t="str">
        <f>IF(N151=0,"",IF(AND(N151&gt;0,IFERROR(SEARCH(Lijstjes!$F$2,'2. Invulblad'!O151&amp;'2. Invulblad'!Q151&amp;'2. Invulblad'!S151&amp;'2. Invulblad'!U151&amp;'2. Invulblad'!W151&amp;'2. Invulblad'!Y151&amp;'2. Invulblad'!AA151&amp;'2. Invulblad'!AC151&amp;'2. Invulblad'!AE151&amp;'2. Invulblad'!AG151&amp;'2. Invulblad'!AI151&amp;'2. Invulblad'!AJ151),0)&gt;0),"","U mag geen subsidie aanvragen voor "&amp;'2. Invulblad'!E151&amp;" "&amp;'2. Invulblad'!F151&amp;'2. Invulblad'!G151&amp;" want er is geen aangrenzende maatregel getroffen."))</f>
        <v/>
      </c>
      <c r="N151" s="20">
        <f>MIN(1500,COUNTIF('2. Invulblad'!O151:AJ151,"Ja")*750)</f>
        <v>0</v>
      </c>
      <c r="P151" s="14" t="str">
        <f>IF(O151=Lijstjes!$F$2,IF($F$15=Lijstjes!$A$2,$F$16,$F$21)/COUNTIF('2. Invulblad'!$O$29:$O$1048576,Lijstjes!$F$2),"")</f>
        <v/>
      </c>
      <c r="R151" s="5" t="str">
        <f>IF(Q151=Lijstjes!$F$2,IF($F$15=Lijstjes!$A$3,$F$16,$F$21)/COUNTIF('2. Invulblad'!$Q$29:$Q$1048576,Lijstjes!$F$2),"")</f>
        <v/>
      </c>
      <c r="T151" s="5">
        <f>IF(S151=Lijstjes!$F$2,IF($F$15=Lijstjes!$A$4,$F$16,$F$21)/COUNTIF('2. Invulblad'!$S$29:$S$1048576,Lijstjes!$F$2),0)</f>
        <v>0</v>
      </c>
      <c r="V151" s="5">
        <f>IF(U151=Lijstjes!$F$2,IF($F$15=Lijstjes!$A$5,$F$16,$F$21)/COUNTIF('2. Invulblad'!$U$29:$U$1048576,Lijstjes!$F$2),0)</f>
        <v>0</v>
      </c>
      <c r="X151" s="5" t="str">
        <f>IF(W151=Lijstjes!$F$2,IF($F$15=Lijstjes!$A$6,$F$16,$F$21)/COUNTIF('2. Invulblad'!$W$29:$W$1048576,Lijstjes!$F$2),"")</f>
        <v/>
      </c>
      <c r="Z151" s="5" t="str">
        <f>IF(Y151=Lijstjes!$F$2,IF($F$15=Lijstjes!$A$7,$F$16,$F$21)/COUNTIF('2. Invulblad'!$Y$29:$Y$1048576,Lijstjes!$F$2),"")</f>
        <v/>
      </c>
      <c r="AB151" s="14">
        <f>IF(AA151=Lijstjes!$F$2,IF($F$15=Lijstjes!$A$8,$F$16,$F$21)/COUNTIF('2. Invulblad'!$AA$29:$AA$1048576,Lijstjes!$F$2),0)</f>
        <v>0</v>
      </c>
      <c r="AD151" s="14">
        <f>IF(AC151=Lijstjes!$F$2,IF($F$15=Lijstjes!$A$9,$F$16,$F$21)/COUNTIF('2. Invulblad'!$AC$29:$AC$1048576,Lijstjes!$F$2),0)</f>
        <v>0</v>
      </c>
      <c r="AF151" s="14">
        <f>IF(AE151=Lijstjes!$F$2,IF($F$15=Lijstjes!$A$10,$F$16,$F$21)/COUNTIF('2. Invulblad'!$AE$29:$AE$1048576,Lijstjes!$F$2),0)</f>
        <v>0</v>
      </c>
      <c r="AH151" s="14">
        <f>IF(AG151=Lijstjes!$F$2,IF($F$15=Lijstjes!$A$11,$F$16,$F$21)/COUNTIF('2. Invulblad'!$AG$29:$AG$1048576,Lijstjes!$F$2),0)</f>
        <v>0</v>
      </c>
    </row>
    <row r="152" spans="2:34" x14ac:dyDescent="0.35">
      <c r="B152" s="12" t="str">
        <f t="shared" si="2"/>
        <v/>
      </c>
      <c r="C152" t="str">
        <f t="shared" si="3"/>
        <v/>
      </c>
      <c r="D152" s="15" t="str">
        <f>IF(N152=0,"",IF(AND(N152&gt;0,IFERROR(SEARCH(Lijstjes!$F$2,'2. Invulblad'!O152&amp;'2. Invulblad'!Q152&amp;'2. Invulblad'!S152&amp;'2. Invulblad'!U152&amp;'2. Invulblad'!W152&amp;'2. Invulblad'!Y152&amp;'2. Invulblad'!AA152&amp;'2. Invulblad'!AC152&amp;'2. Invulblad'!AE152&amp;'2. Invulblad'!AG152&amp;'2. Invulblad'!AI152&amp;'2. Invulblad'!AJ152),0)&gt;0),"","U mag geen subsidie aanvragen voor "&amp;'2. Invulblad'!E152&amp;" "&amp;'2. Invulblad'!F152&amp;'2. Invulblad'!G152&amp;" want er is geen aangrenzende maatregel getroffen."))</f>
        <v/>
      </c>
      <c r="N152" s="20">
        <f>MIN(1500,COUNTIF('2. Invulblad'!O152:AJ152,"Ja")*750)</f>
        <v>0</v>
      </c>
      <c r="P152" s="14" t="str">
        <f>IF(O152=Lijstjes!$F$2,IF($F$15=Lijstjes!$A$2,$F$16,$F$21)/COUNTIF('2. Invulblad'!$O$29:$O$1048576,Lijstjes!$F$2),"")</f>
        <v/>
      </c>
      <c r="R152" s="5" t="str">
        <f>IF(Q152=Lijstjes!$F$2,IF($F$15=Lijstjes!$A$3,$F$16,$F$21)/COUNTIF('2. Invulblad'!$Q$29:$Q$1048576,Lijstjes!$F$2),"")</f>
        <v/>
      </c>
      <c r="T152" s="5">
        <f>IF(S152=Lijstjes!$F$2,IF($F$15=Lijstjes!$A$4,$F$16,$F$21)/COUNTIF('2. Invulblad'!$S$29:$S$1048576,Lijstjes!$F$2),0)</f>
        <v>0</v>
      </c>
      <c r="V152" s="5">
        <f>IF(U152=Lijstjes!$F$2,IF($F$15=Lijstjes!$A$5,$F$16,$F$21)/COUNTIF('2. Invulblad'!$U$29:$U$1048576,Lijstjes!$F$2),0)</f>
        <v>0</v>
      </c>
      <c r="X152" s="5" t="str">
        <f>IF(W152=Lijstjes!$F$2,IF($F$15=Lijstjes!$A$6,$F$16,$F$21)/COUNTIF('2. Invulblad'!$W$29:$W$1048576,Lijstjes!$F$2),"")</f>
        <v/>
      </c>
      <c r="Z152" s="5" t="str">
        <f>IF(Y152=Lijstjes!$F$2,IF($F$15=Lijstjes!$A$7,$F$16,$F$21)/COUNTIF('2. Invulblad'!$Y$29:$Y$1048576,Lijstjes!$F$2),"")</f>
        <v/>
      </c>
      <c r="AB152" s="14">
        <f>IF(AA152=Lijstjes!$F$2,IF($F$15=Lijstjes!$A$8,$F$16,$F$21)/COUNTIF('2. Invulblad'!$AA$29:$AA$1048576,Lijstjes!$F$2),0)</f>
        <v>0</v>
      </c>
      <c r="AD152" s="14">
        <f>IF(AC152=Lijstjes!$F$2,IF($F$15=Lijstjes!$A$9,$F$16,$F$21)/COUNTIF('2. Invulblad'!$AC$29:$AC$1048576,Lijstjes!$F$2),0)</f>
        <v>0</v>
      </c>
      <c r="AF152" s="14">
        <f>IF(AE152=Lijstjes!$F$2,IF($F$15=Lijstjes!$A$10,$F$16,$F$21)/COUNTIF('2. Invulblad'!$AE$29:$AE$1048576,Lijstjes!$F$2),0)</f>
        <v>0</v>
      </c>
      <c r="AH152" s="14">
        <f>IF(AG152=Lijstjes!$F$2,IF($F$15=Lijstjes!$A$11,$F$16,$F$21)/COUNTIF('2. Invulblad'!$AG$29:$AG$1048576,Lijstjes!$F$2),0)</f>
        <v>0</v>
      </c>
    </row>
    <row r="153" spans="2:34" x14ac:dyDescent="0.35">
      <c r="B153" s="12" t="str">
        <f t="shared" si="2"/>
        <v/>
      </c>
      <c r="C153" t="str">
        <f t="shared" si="3"/>
        <v/>
      </c>
      <c r="D153" s="15" t="str">
        <f>IF(N153=0,"",IF(AND(N153&gt;0,IFERROR(SEARCH(Lijstjes!$F$2,'2. Invulblad'!O153&amp;'2. Invulblad'!Q153&amp;'2. Invulblad'!S153&amp;'2. Invulblad'!U153&amp;'2. Invulblad'!W153&amp;'2. Invulblad'!Y153&amp;'2. Invulblad'!AA153&amp;'2. Invulblad'!AC153&amp;'2. Invulblad'!AE153&amp;'2. Invulblad'!AG153&amp;'2. Invulblad'!AI153&amp;'2. Invulblad'!AJ153),0)&gt;0),"","U mag geen subsidie aanvragen voor "&amp;'2. Invulblad'!E153&amp;" "&amp;'2. Invulblad'!F153&amp;'2. Invulblad'!G153&amp;" want er is geen aangrenzende maatregel getroffen."))</f>
        <v/>
      </c>
      <c r="N153" s="20">
        <f>MIN(1500,COUNTIF('2. Invulblad'!O153:AJ153,"Ja")*750)</f>
        <v>0</v>
      </c>
      <c r="P153" s="14" t="str">
        <f>IF(O153=Lijstjes!$F$2,IF($F$15=Lijstjes!$A$2,$F$16,$F$21)/COUNTIF('2. Invulblad'!$O$29:$O$1048576,Lijstjes!$F$2),"")</f>
        <v/>
      </c>
      <c r="R153" s="5" t="str">
        <f>IF(Q153=Lijstjes!$F$2,IF($F$15=Lijstjes!$A$3,$F$16,$F$21)/COUNTIF('2. Invulblad'!$Q$29:$Q$1048576,Lijstjes!$F$2),"")</f>
        <v/>
      </c>
      <c r="T153" s="5">
        <f>IF(S153=Lijstjes!$F$2,IF($F$15=Lijstjes!$A$4,$F$16,$F$21)/COUNTIF('2. Invulblad'!$S$29:$S$1048576,Lijstjes!$F$2),0)</f>
        <v>0</v>
      </c>
      <c r="V153" s="5">
        <f>IF(U153=Lijstjes!$F$2,IF($F$15=Lijstjes!$A$5,$F$16,$F$21)/COUNTIF('2. Invulblad'!$U$29:$U$1048576,Lijstjes!$F$2),0)</f>
        <v>0</v>
      </c>
      <c r="X153" s="5" t="str">
        <f>IF(W153=Lijstjes!$F$2,IF($F$15=Lijstjes!$A$6,$F$16,$F$21)/COUNTIF('2. Invulblad'!$W$29:$W$1048576,Lijstjes!$F$2),"")</f>
        <v/>
      </c>
      <c r="Z153" s="5" t="str">
        <f>IF(Y153=Lijstjes!$F$2,IF($F$15=Lijstjes!$A$7,$F$16,$F$21)/COUNTIF('2. Invulblad'!$Y$29:$Y$1048576,Lijstjes!$F$2),"")</f>
        <v/>
      </c>
      <c r="AB153" s="14">
        <f>IF(AA153=Lijstjes!$F$2,IF($F$15=Lijstjes!$A$8,$F$16,$F$21)/COUNTIF('2. Invulblad'!$AA$29:$AA$1048576,Lijstjes!$F$2),0)</f>
        <v>0</v>
      </c>
      <c r="AD153" s="14">
        <f>IF(AC153=Lijstjes!$F$2,IF($F$15=Lijstjes!$A$9,$F$16,$F$21)/COUNTIF('2. Invulblad'!$AC$29:$AC$1048576,Lijstjes!$F$2),0)</f>
        <v>0</v>
      </c>
      <c r="AF153" s="14">
        <f>IF(AE153=Lijstjes!$F$2,IF($F$15=Lijstjes!$A$10,$F$16,$F$21)/COUNTIF('2. Invulblad'!$AE$29:$AE$1048576,Lijstjes!$F$2),0)</f>
        <v>0</v>
      </c>
      <c r="AH153" s="14">
        <f>IF(AG153=Lijstjes!$F$2,IF($F$15=Lijstjes!$A$11,$F$16,$F$21)/COUNTIF('2. Invulblad'!$AG$29:$AG$1048576,Lijstjes!$F$2),0)</f>
        <v>0</v>
      </c>
    </row>
    <row r="154" spans="2:34" x14ac:dyDescent="0.35">
      <c r="B154" s="12" t="str">
        <f t="shared" si="2"/>
        <v/>
      </c>
      <c r="C154" t="str">
        <f t="shared" si="3"/>
        <v/>
      </c>
      <c r="D154" s="15" t="str">
        <f>IF(N154=0,"",IF(AND(N154&gt;0,IFERROR(SEARCH(Lijstjes!$F$2,'2. Invulblad'!O154&amp;'2. Invulblad'!Q154&amp;'2. Invulblad'!S154&amp;'2. Invulblad'!U154&amp;'2. Invulblad'!W154&amp;'2. Invulblad'!Y154&amp;'2. Invulblad'!AA154&amp;'2. Invulblad'!AC154&amp;'2. Invulblad'!AE154&amp;'2. Invulblad'!AG154&amp;'2. Invulblad'!AI154&amp;'2. Invulblad'!AJ154),0)&gt;0),"","U mag geen subsidie aanvragen voor "&amp;'2. Invulblad'!E154&amp;" "&amp;'2. Invulblad'!F154&amp;'2. Invulblad'!G154&amp;" want er is geen aangrenzende maatregel getroffen."))</f>
        <v/>
      </c>
      <c r="N154" s="20">
        <f>MIN(1500,COUNTIF('2. Invulblad'!O154:AJ154,"Ja")*750)</f>
        <v>0</v>
      </c>
      <c r="P154" s="14" t="str">
        <f>IF(O154=Lijstjes!$F$2,IF($F$15=Lijstjes!$A$2,$F$16,$F$21)/COUNTIF('2. Invulblad'!$O$29:$O$1048576,Lijstjes!$F$2),"")</f>
        <v/>
      </c>
      <c r="R154" s="5" t="str">
        <f>IF(Q154=Lijstjes!$F$2,IF($F$15=Lijstjes!$A$3,$F$16,$F$21)/COUNTIF('2. Invulblad'!$Q$29:$Q$1048576,Lijstjes!$F$2),"")</f>
        <v/>
      </c>
      <c r="T154" s="5">
        <f>IF(S154=Lijstjes!$F$2,IF($F$15=Lijstjes!$A$4,$F$16,$F$21)/COUNTIF('2. Invulblad'!$S$29:$S$1048576,Lijstjes!$F$2),0)</f>
        <v>0</v>
      </c>
      <c r="V154" s="5">
        <f>IF(U154=Lijstjes!$F$2,IF($F$15=Lijstjes!$A$5,$F$16,$F$21)/COUNTIF('2. Invulblad'!$U$29:$U$1048576,Lijstjes!$F$2),0)</f>
        <v>0</v>
      </c>
      <c r="X154" s="5" t="str">
        <f>IF(W154=Lijstjes!$F$2,IF($F$15=Lijstjes!$A$6,$F$16,$F$21)/COUNTIF('2. Invulblad'!$W$29:$W$1048576,Lijstjes!$F$2),"")</f>
        <v/>
      </c>
      <c r="Z154" s="5" t="str">
        <f>IF(Y154=Lijstjes!$F$2,IF($F$15=Lijstjes!$A$7,$F$16,$F$21)/COUNTIF('2. Invulblad'!$Y$29:$Y$1048576,Lijstjes!$F$2),"")</f>
        <v/>
      </c>
      <c r="AB154" s="14">
        <f>IF(AA154=Lijstjes!$F$2,IF($F$15=Lijstjes!$A$8,$F$16,$F$21)/COUNTIF('2. Invulblad'!$AA$29:$AA$1048576,Lijstjes!$F$2),0)</f>
        <v>0</v>
      </c>
      <c r="AD154" s="14">
        <f>IF(AC154=Lijstjes!$F$2,IF($F$15=Lijstjes!$A$9,$F$16,$F$21)/COUNTIF('2. Invulblad'!$AC$29:$AC$1048576,Lijstjes!$F$2),0)</f>
        <v>0</v>
      </c>
      <c r="AF154" s="14">
        <f>IF(AE154=Lijstjes!$F$2,IF($F$15=Lijstjes!$A$10,$F$16,$F$21)/COUNTIF('2. Invulblad'!$AE$29:$AE$1048576,Lijstjes!$F$2),0)</f>
        <v>0</v>
      </c>
      <c r="AH154" s="14">
        <f>IF(AG154=Lijstjes!$F$2,IF($F$15=Lijstjes!$A$11,$F$16,$F$21)/COUNTIF('2. Invulblad'!$AG$29:$AG$1048576,Lijstjes!$F$2),0)</f>
        <v>0</v>
      </c>
    </row>
    <row r="155" spans="2:34" x14ac:dyDescent="0.35">
      <c r="B155" s="12" t="str">
        <f t="shared" si="2"/>
        <v/>
      </c>
      <c r="C155" t="str">
        <f t="shared" si="3"/>
        <v/>
      </c>
      <c r="D155" s="15" t="str">
        <f>IF(N155=0,"",IF(AND(N155&gt;0,IFERROR(SEARCH(Lijstjes!$F$2,'2. Invulblad'!O155&amp;'2. Invulblad'!Q155&amp;'2. Invulblad'!S155&amp;'2. Invulblad'!U155&amp;'2. Invulblad'!W155&amp;'2. Invulblad'!Y155&amp;'2. Invulblad'!AA155&amp;'2. Invulblad'!AC155&amp;'2. Invulblad'!AE155&amp;'2. Invulblad'!AG155&amp;'2. Invulblad'!AI155&amp;'2. Invulblad'!AJ155),0)&gt;0),"","U mag geen subsidie aanvragen voor "&amp;'2. Invulblad'!E155&amp;" "&amp;'2. Invulblad'!F155&amp;'2. Invulblad'!G155&amp;" want er is geen aangrenzende maatregel getroffen."))</f>
        <v/>
      </c>
      <c r="N155" s="20">
        <f>MIN(1500,COUNTIF('2. Invulblad'!O155:AJ155,"Ja")*750)</f>
        <v>0</v>
      </c>
      <c r="P155" s="14" t="str">
        <f>IF(O155=Lijstjes!$F$2,IF($F$15=Lijstjes!$A$2,$F$16,$F$21)/COUNTIF('2. Invulblad'!$O$29:$O$1048576,Lijstjes!$F$2),"")</f>
        <v/>
      </c>
      <c r="R155" s="5" t="str">
        <f>IF(Q155=Lijstjes!$F$2,IF($F$15=Lijstjes!$A$3,$F$16,$F$21)/COUNTIF('2. Invulblad'!$Q$29:$Q$1048576,Lijstjes!$F$2),"")</f>
        <v/>
      </c>
      <c r="T155" s="5">
        <f>IF(S155=Lijstjes!$F$2,IF($F$15=Lijstjes!$A$4,$F$16,$F$21)/COUNTIF('2. Invulblad'!$S$29:$S$1048576,Lijstjes!$F$2),0)</f>
        <v>0</v>
      </c>
      <c r="V155" s="5">
        <f>IF(U155=Lijstjes!$F$2,IF($F$15=Lijstjes!$A$5,$F$16,$F$21)/COUNTIF('2. Invulblad'!$U$29:$U$1048576,Lijstjes!$F$2),0)</f>
        <v>0</v>
      </c>
      <c r="X155" s="5" t="str">
        <f>IF(W155=Lijstjes!$F$2,IF($F$15=Lijstjes!$A$6,$F$16,$F$21)/COUNTIF('2. Invulblad'!$W$29:$W$1048576,Lijstjes!$F$2),"")</f>
        <v/>
      </c>
      <c r="Z155" s="5" t="str">
        <f>IF(Y155=Lijstjes!$F$2,IF($F$15=Lijstjes!$A$7,$F$16,$F$21)/COUNTIF('2. Invulblad'!$Y$29:$Y$1048576,Lijstjes!$F$2),"")</f>
        <v/>
      </c>
      <c r="AB155" s="14">
        <f>IF(AA155=Lijstjes!$F$2,IF($F$15=Lijstjes!$A$8,$F$16,$F$21)/COUNTIF('2. Invulblad'!$AA$29:$AA$1048576,Lijstjes!$F$2),0)</f>
        <v>0</v>
      </c>
      <c r="AD155" s="14">
        <f>IF(AC155=Lijstjes!$F$2,IF($F$15=Lijstjes!$A$9,$F$16,$F$21)/COUNTIF('2. Invulblad'!$AC$29:$AC$1048576,Lijstjes!$F$2),0)</f>
        <v>0</v>
      </c>
      <c r="AF155" s="14">
        <f>IF(AE155=Lijstjes!$F$2,IF($F$15=Lijstjes!$A$10,$F$16,$F$21)/COUNTIF('2. Invulblad'!$AE$29:$AE$1048576,Lijstjes!$F$2),0)</f>
        <v>0</v>
      </c>
      <c r="AH155" s="14">
        <f>IF(AG155=Lijstjes!$F$2,IF($F$15=Lijstjes!$A$11,$F$16,$F$21)/COUNTIF('2. Invulblad'!$AG$29:$AG$1048576,Lijstjes!$F$2),0)</f>
        <v>0</v>
      </c>
    </row>
    <row r="156" spans="2:34" x14ac:dyDescent="0.35">
      <c r="B156" s="12" t="str">
        <f t="shared" si="2"/>
        <v/>
      </c>
      <c r="C156" t="str">
        <f t="shared" si="3"/>
        <v/>
      </c>
      <c r="D156" s="15" t="str">
        <f>IF(N156=0,"",IF(AND(N156&gt;0,IFERROR(SEARCH(Lijstjes!$F$2,'2. Invulblad'!O156&amp;'2. Invulblad'!Q156&amp;'2. Invulblad'!S156&amp;'2. Invulblad'!U156&amp;'2. Invulblad'!W156&amp;'2. Invulblad'!Y156&amp;'2. Invulblad'!AA156&amp;'2. Invulblad'!AC156&amp;'2. Invulblad'!AE156&amp;'2. Invulblad'!AG156&amp;'2. Invulblad'!AI156&amp;'2. Invulblad'!AJ156),0)&gt;0),"","U mag geen subsidie aanvragen voor "&amp;'2. Invulblad'!E156&amp;" "&amp;'2. Invulblad'!F156&amp;'2. Invulblad'!G156&amp;" want er is geen aangrenzende maatregel getroffen."))</f>
        <v/>
      </c>
      <c r="N156" s="20">
        <f>MIN(1500,COUNTIF('2. Invulblad'!O156:AJ156,"Ja")*750)</f>
        <v>0</v>
      </c>
      <c r="P156" s="14" t="str">
        <f>IF(O156=Lijstjes!$F$2,IF($F$15=Lijstjes!$A$2,$F$16,$F$21)/COUNTIF('2. Invulblad'!$O$29:$O$1048576,Lijstjes!$F$2),"")</f>
        <v/>
      </c>
      <c r="R156" s="5" t="str">
        <f>IF(Q156=Lijstjes!$F$2,IF($F$15=Lijstjes!$A$3,$F$16,$F$21)/COUNTIF('2. Invulblad'!$Q$29:$Q$1048576,Lijstjes!$F$2),"")</f>
        <v/>
      </c>
      <c r="T156" s="5">
        <f>IF(S156=Lijstjes!$F$2,IF($F$15=Lijstjes!$A$4,$F$16,$F$21)/COUNTIF('2. Invulblad'!$S$29:$S$1048576,Lijstjes!$F$2),0)</f>
        <v>0</v>
      </c>
      <c r="V156" s="5">
        <f>IF(U156=Lijstjes!$F$2,IF($F$15=Lijstjes!$A$5,$F$16,$F$21)/COUNTIF('2. Invulblad'!$U$29:$U$1048576,Lijstjes!$F$2),0)</f>
        <v>0</v>
      </c>
      <c r="X156" s="5" t="str">
        <f>IF(W156=Lijstjes!$F$2,IF($F$15=Lijstjes!$A$6,$F$16,$F$21)/COUNTIF('2. Invulblad'!$W$29:$W$1048576,Lijstjes!$F$2),"")</f>
        <v/>
      </c>
      <c r="Z156" s="5" t="str">
        <f>IF(Y156=Lijstjes!$F$2,IF($F$15=Lijstjes!$A$7,$F$16,$F$21)/COUNTIF('2. Invulblad'!$Y$29:$Y$1048576,Lijstjes!$F$2),"")</f>
        <v/>
      </c>
      <c r="AB156" s="14">
        <f>IF(AA156=Lijstjes!$F$2,IF($F$15=Lijstjes!$A$8,$F$16,$F$21)/COUNTIF('2. Invulblad'!$AA$29:$AA$1048576,Lijstjes!$F$2),0)</f>
        <v>0</v>
      </c>
      <c r="AD156" s="14">
        <f>IF(AC156=Lijstjes!$F$2,IF($F$15=Lijstjes!$A$9,$F$16,$F$21)/COUNTIF('2. Invulblad'!$AC$29:$AC$1048576,Lijstjes!$F$2),0)</f>
        <v>0</v>
      </c>
      <c r="AF156" s="14">
        <f>IF(AE156=Lijstjes!$F$2,IF($F$15=Lijstjes!$A$10,$F$16,$F$21)/COUNTIF('2. Invulblad'!$AE$29:$AE$1048576,Lijstjes!$F$2),0)</f>
        <v>0</v>
      </c>
      <c r="AH156" s="14">
        <f>IF(AG156=Lijstjes!$F$2,IF($F$15=Lijstjes!$A$11,$F$16,$F$21)/COUNTIF('2. Invulblad'!$AG$29:$AG$1048576,Lijstjes!$F$2),0)</f>
        <v>0</v>
      </c>
    </row>
    <row r="157" spans="2:34" x14ac:dyDescent="0.35">
      <c r="B157" s="12" t="str">
        <f t="shared" si="2"/>
        <v/>
      </c>
      <c r="C157" t="str">
        <f t="shared" si="3"/>
        <v/>
      </c>
      <c r="D157" s="15" t="str">
        <f>IF(N157=0,"",IF(AND(N157&gt;0,IFERROR(SEARCH(Lijstjes!$F$2,'2. Invulblad'!O157&amp;'2. Invulblad'!Q157&amp;'2. Invulblad'!S157&amp;'2. Invulblad'!U157&amp;'2. Invulblad'!W157&amp;'2. Invulblad'!Y157&amp;'2. Invulblad'!AA157&amp;'2. Invulblad'!AC157&amp;'2. Invulblad'!AE157&amp;'2. Invulblad'!AG157&amp;'2. Invulblad'!AI157&amp;'2. Invulblad'!AJ157),0)&gt;0),"","U mag geen subsidie aanvragen voor "&amp;'2. Invulblad'!E157&amp;" "&amp;'2. Invulblad'!F157&amp;'2. Invulblad'!G157&amp;" want er is geen aangrenzende maatregel getroffen."))</f>
        <v/>
      </c>
      <c r="N157" s="20">
        <f>MIN(1500,COUNTIF('2. Invulblad'!O157:AJ157,"Ja")*750)</f>
        <v>0</v>
      </c>
      <c r="P157" s="14" t="str">
        <f>IF(O157=Lijstjes!$F$2,IF($F$15=Lijstjes!$A$2,$F$16,$F$21)/COUNTIF('2. Invulblad'!$O$29:$O$1048576,Lijstjes!$F$2),"")</f>
        <v/>
      </c>
      <c r="R157" s="5" t="str">
        <f>IF(Q157=Lijstjes!$F$2,IF($F$15=Lijstjes!$A$3,$F$16,$F$21)/COUNTIF('2. Invulblad'!$Q$29:$Q$1048576,Lijstjes!$F$2),"")</f>
        <v/>
      </c>
      <c r="T157" s="5">
        <f>IF(S157=Lijstjes!$F$2,IF($F$15=Lijstjes!$A$4,$F$16,$F$21)/COUNTIF('2. Invulblad'!$S$29:$S$1048576,Lijstjes!$F$2),0)</f>
        <v>0</v>
      </c>
      <c r="V157" s="5">
        <f>IF(U157=Lijstjes!$F$2,IF($F$15=Lijstjes!$A$5,$F$16,$F$21)/COUNTIF('2. Invulblad'!$U$29:$U$1048576,Lijstjes!$F$2),0)</f>
        <v>0</v>
      </c>
      <c r="X157" s="5" t="str">
        <f>IF(W157=Lijstjes!$F$2,IF($F$15=Lijstjes!$A$6,$F$16,$F$21)/COUNTIF('2. Invulblad'!$W$29:$W$1048576,Lijstjes!$F$2),"")</f>
        <v/>
      </c>
      <c r="Z157" s="5" t="str">
        <f>IF(Y157=Lijstjes!$F$2,IF($F$15=Lijstjes!$A$7,$F$16,$F$21)/COUNTIF('2. Invulblad'!$Y$29:$Y$1048576,Lijstjes!$F$2),"")</f>
        <v/>
      </c>
      <c r="AB157" s="14">
        <f>IF(AA157=Lijstjes!$F$2,IF($F$15=Lijstjes!$A$8,$F$16,$F$21)/COUNTIF('2. Invulblad'!$AA$29:$AA$1048576,Lijstjes!$F$2),0)</f>
        <v>0</v>
      </c>
      <c r="AD157" s="14">
        <f>IF(AC157=Lijstjes!$F$2,IF($F$15=Lijstjes!$A$9,$F$16,$F$21)/COUNTIF('2. Invulblad'!$AC$29:$AC$1048576,Lijstjes!$F$2),0)</f>
        <v>0</v>
      </c>
      <c r="AF157" s="14">
        <f>IF(AE157=Lijstjes!$F$2,IF($F$15=Lijstjes!$A$10,$F$16,$F$21)/COUNTIF('2. Invulblad'!$AE$29:$AE$1048576,Lijstjes!$F$2),0)</f>
        <v>0</v>
      </c>
      <c r="AH157" s="14">
        <f>IF(AG157=Lijstjes!$F$2,IF($F$15=Lijstjes!$A$11,$F$16,$F$21)/COUNTIF('2. Invulblad'!$AG$29:$AG$1048576,Lijstjes!$F$2),0)</f>
        <v>0</v>
      </c>
    </row>
    <row r="158" spans="2:34" x14ac:dyDescent="0.35">
      <c r="B158" s="12" t="str">
        <f t="shared" ref="B158:B221" si="4">IF(AND(T158+V158&gt;0,T158+V158&lt;10),"U mag geen subsidie aanvragen voor "&amp;E158&amp;F158&amp;G158&amp;" want de geïsoleerde oppervlakte per woning voor de gevel/spouw is te klein. Dit moet minimaal 10m2 per woning die aan de maatregel grenst zijn.","")</f>
        <v/>
      </c>
      <c r="C158" t="str">
        <f t="shared" ref="C158:C221" si="5">IF(AND((AB158+AD158+AF158+AH158)&gt;0,(AB158+AD158+AF158+AH158)&lt;3),"U mag geen subsidie aanvragen voor "&amp;E158&amp;F158&amp;G158&amp;" want de geisoleerde oppervlakte voor glas/deuren is te klein. Dit moet gemiddeld per woning minimaal 3 m2 zijn.","")</f>
        <v/>
      </c>
      <c r="D158" s="15" t="str">
        <f>IF(N158=0,"",IF(AND(N158&gt;0,IFERROR(SEARCH(Lijstjes!$F$2,'2. Invulblad'!O158&amp;'2. Invulblad'!Q158&amp;'2. Invulblad'!S158&amp;'2. Invulblad'!U158&amp;'2. Invulblad'!W158&amp;'2. Invulblad'!Y158&amp;'2. Invulblad'!AA158&amp;'2. Invulblad'!AC158&amp;'2. Invulblad'!AE158&amp;'2. Invulblad'!AG158&amp;'2. Invulblad'!AI158&amp;'2. Invulblad'!AJ158),0)&gt;0),"","U mag geen subsidie aanvragen voor "&amp;'2. Invulblad'!E158&amp;" "&amp;'2. Invulblad'!F158&amp;'2. Invulblad'!G158&amp;" want er is geen aangrenzende maatregel getroffen."))</f>
        <v/>
      </c>
      <c r="N158" s="20">
        <f>MIN(1500,COUNTIF('2. Invulblad'!O158:AJ158,"Ja")*750)</f>
        <v>0</v>
      </c>
      <c r="P158" s="14" t="str">
        <f>IF(O158=Lijstjes!$F$2,IF($F$15=Lijstjes!$A$2,$F$16,$F$21)/COUNTIF('2. Invulblad'!$O$29:$O$1048576,Lijstjes!$F$2),"")</f>
        <v/>
      </c>
      <c r="R158" s="5" t="str">
        <f>IF(Q158=Lijstjes!$F$2,IF($F$15=Lijstjes!$A$3,$F$16,$F$21)/COUNTIF('2. Invulblad'!$Q$29:$Q$1048576,Lijstjes!$F$2),"")</f>
        <v/>
      </c>
      <c r="T158" s="5">
        <f>IF(S158=Lijstjes!$F$2,IF($F$15=Lijstjes!$A$4,$F$16,$F$21)/COUNTIF('2. Invulblad'!$S$29:$S$1048576,Lijstjes!$F$2),0)</f>
        <v>0</v>
      </c>
      <c r="V158" s="5">
        <f>IF(U158=Lijstjes!$F$2,IF($F$15=Lijstjes!$A$5,$F$16,$F$21)/COUNTIF('2. Invulblad'!$U$29:$U$1048576,Lijstjes!$F$2),0)</f>
        <v>0</v>
      </c>
      <c r="X158" s="5" t="str">
        <f>IF(W158=Lijstjes!$F$2,IF($F$15=Lijstjes!$A$6,$F$16,$F$21)/COUNTIF('2. Invulblad'!$W$29:$W$1048576,Lijstjes!$F$2),"")</f>
        <v/>
      </c>
      <c r="Z158" s="5" t="str">
        <f>IF(Y158=Lijstjes!$F$2,IF($F$15=Lijstjes!$A$7,$F$16,$F$21)/COUNTIF('2. Invulblad'!$Y$29:$Y$1048576,Lijstjes!$F$2),"")</f>
        <v/>
      </c>
      <c r="AB158" s="14">
        <f>IF(AA158=Lijstjes!$F$2,IF($F$15=Lijstjes!$A$8,$F$16,$F$21)/COUNTIF('2. Invulblad'!$AA$29:$AA$1048576,Lijstjes!$F$2),0)</f>
        <v>0</v>
      </c>
      <c r="AD158" s="14">
        <f>IF(AC158=Lijstjes!$F$2,IF($F$15=Lijstjes!$A$9,$F$16,$F$21)/COUNTIF('2. Invulblad'!$AC$29:$AC$1048576,Lijstjes!$F$2),0)</f>
        <v>0</v>
      </c>
      <c r="AF158" s="14">
        <f>IF(AE158=Lijstjes!$F$2,IF($F$15=Lijstjes!$A$10,$F$16,$F$21)/COUNTIF('2. Invulblad'!$AE$29:$AE$1048576,Lijstjes!$F$2),0)</f>
        <v>0</v>
      </c>
      <c r="AH158" s="14">
        <f>IF(AG158=Lijstjes!$F$2,IF($F$15=Lijstjes!$A$11,$F$16,$F$21)/COUNTIF('2. Invulblad'!$AG$29:$AG$1048576,Lijstjes!$F$2),0)</f>
        <v>0</v>
      </c>
    </row>
    <row r="159" spans="2:34" x14ac:dyDescent="0.35">
      <c r="B159" s="12" t="str">
        <f t="shared" si="4"/>
        <v/>
      </c>
      <c r="C159" t="str">
        <f t="shared" si="5"/>
        <v/>
      </c>
      <c r="D159" s="15" t="str">
        <f>IF(N159=0,"",IF(AND(N159&gt;0,IFERROR(SEARCH(Lijstjes!$F$2,'2. Invulblad'!O159&amp;'2. Invulblad'!Q159&amp;'2. Invulblad'!S159&amp;'2. Invulblad'!U159&amp;'2. Invulblad'!W159&amp;'2. Invulblad'!Y159&amp;'2. Invulblad'!AA159&amp;'2. Invulblad'!AC159&amp;'2. Invulblad'!AE159&amp;'2. Invulblad'!AG159&amp;'2. Invulblad'!AI159&amp;'2. Invulblad'!AJ159),0)&gt;0),"","U mag geen subsidie aanvragen voor "&amp;'2. Invulblad'!E159&amp;" "&amp;'2. Invulblad'!F159&amp;'2. Invulblad'!G159&amp;" want er is geen aangrenzende maatregel getroffen."))</f>
        <v/>
      </c>
      <c r="N159" s="20">
        <f>MIN(1500,COUNTIF('2. Invulblad'!O159:AJ159,"Ja")*750)</f>
        <v>0</v>
      </c>
      <c r="P159" s="14" t="str">
        <f>IF(O159=Lijstjes!$F$2,IF($F$15=Lijstjes!$A$2,$F$16,$F$21)/COUNTIF('2. Invulblad'!$O$29:$O$1048576,Lijstjes!$F$2),"")</f>
        <v/>
      </c>
      <c r="R159" s="5" t="str">
        <f>IF(Q159=Lijstjes!$F$2,IF($F$15=Lijstjes!$A$3,$F$16,$F$21)/COUNTIF('2. Invulblad'!$Q$29:$Q$1048576,Lijstjes!$F$2),"")</f>
        <v/>
      </c>
      <c r="T159" s="5">
        <f>IF(S159=Lijstjes!$F$2,IF($F$15=Lijstjes!$A$4,$F$16,$F$21)/COUNTIF('2. Invulblad'!$S$29:$S$1048576,Lijstjes!$F$2),0)</f>
        <v>0</v>
      </c>
      <c r="V159" s="5">
        <f>IF(U159=Lijstjes!$F$2,IF($F$15=Lijstjes!$A$5,$F$16,$F$21)/COUNTIF('2. Invulblad'!$U$29:$U$1048576,Lijstjes!$F$2),0)</f>
        <v>0</v>
      </c>
      <c r="X159" s="5" t="str">
        <f>IF(W159=Lijstjes!$F$2,IF($F$15=Lijstjes!$A$6,$F$16,$F$21)/COUNTIF('2. Invulblad'!$W$29:$W$1048576,Lijstjes!$F$2),"")</f>
        <v/>
      </c>
      <c r="Z159" s="5" t="str">
        <f>IF(Y159=Lijstjes!$F$2,IF($F$15=Lijstjes!$A$7,$F$16,$F$21)/COUNTIF('2. Invulblad'!$Y$29:$Y$1048576,Lijstjes!$F$2),"")</f>
        <v/>
      </c>
      <c r="AB159" s="14">
        <f>IF(AA159=Lijstjes!$F$2,IF($F$15=Lijstjes!$A$8,$F$16,$F$21)/COUNTIF('2. Invulblad'!$AA$29:$AA$1048576,Lijstjes!$F$2),0)</f>
        <v>0</v>
      </c>
      <c r="AD159" s="14">
        <f>IF(AC159=Lijstjes!$F$2,IF($F$15=Lijstjes!$A$9,$F$16,$F$21)/COUNTIF('2. Invulblad'!$AC$29:$AC$1048576,Lijstjes!$F$2),0)</f>
        <v>0</v>
      </c>
      <c r="AF159" s="14">
        <f>IF(AE159=Lijstjes!$F$2,IF($F$15=Lijstjes!$A$10,$F$16,$F$21)/COUNTIF('2. Invulblad'!$AE$29:$AE$1048576,Lijstjes!$F$2),0)</f>
        <v>0</v>
      </c>
      <c r="AH159" s="14">
        <f>IF(AG159=Lijstjes!$F$2,IF($F$15=Lijstjes!$A$11,$F$16,$F$21)/COUNTIF('2. Invulblad'!$AG$29:$AG$1048576,Lijstjes!$F$2),0)</f>
        <v>0</v>
      </c>
    </row>
    <row r="160" spans="2:34" x14ac:dyDescent="0.35">
      <c r="B160" s="12" t="str">
        <f t="shared" si="4"/>
        <v/>
      </c>
      <c r="C160" t="str">
        <f t="shared" si="5"/>
        <v/>
      </c>
      <c r="D160" s="15" t="str">
        <f>IF(N160=0,"",IF(AND(N160&gt;0,IFERROR(SEARCH(Lijstjes!$F$2,'2. Invulblad'!O160&amp;'2. Invulblad'!Q160&amp;'2. Invulblad'!S160&amp;'2. Invulblad'!U160&amp;'2. Invulblad'!W160&amp;'2. Invulblad'!Y160&amp;'2. Invulblad'!AA160&amp;'2. Invulblad'!AC160&amp;'2. Invulblad'!AE160&amp;'2. Invulblad'!AG160&amp;'2. Invulblad'!AI160&amp;'2. Invulblad'!AJ160),0)&gt;0),"","U mag geen subsidie aanvragen voor "&amp;'2. Invulblad'!E160&amp;" "&amp;'2. Invulblad'!F160&amp;'2. Invulblad'!G160&amp;" want er is geen aangrenzende maatregel getroffen."))</f>
        <v/>
      </c>
      <c r="N160" s="20">
        <f>MIN(1500,COUNTIF('2. Invulblad'!O160:AJ160,"Ja")*750)</f>
        <v>0</v>
      </c>
      <c r="P160" s="14" t="str">
        <f>IF(O160=Lijstjes!$F$2,IF($F$15=Lijstjes!$A$2,$F$16,$F$21)/COUNTIF('2. Invulblad'!$O$29:$O$1048576,Lijstjes!$F$2),"")</f>
        <v/>
      </c>
      <c r="R160" s="5" t="str">
        <f>IF(Q160=Lijstjes!$F$2,IF($F$15=Lijstjes!$A$3,$F$16,$F$21)/COUNTIF('2. Invulblad'!$Q$29:$Q$1048576,Lijstjes!$F$2),"")</f>
        <v/>
      </c>
      <c r="T160" s="5">
        <f>IF(S160=Lijstjes!$F$2,IF($F$15=Lijstjes!$A$4,$F$16,$F$21)/COUNTIF('2. Invulblad'!$S$29:$S$1048576,Lijstjes!$F$2),0)</f>
        <v>0</v>
      </c>
      <c r="V160" s="5">
        <f>IF(U160=Lijstjes!$F$2,IF($F$15=Lijstjes!$A$5,$F$16,$F$21)/COUNTIF('2. Invulblad'!$U$29:$U$1048576,Lijstjes!$F$2),0)</f>
        <v>0</v>
      </c>
      <c r="X160" s="5" t="str">
        <f>IF(W160=Lijstjes!$F$2,IF($F$15=Lijstjes!$A$6,$F$16,$F$21)/COUNTIF('2. Invulblad'!$W$29:$W$1048576,Lijstjes!$F$2),"")</f>
        <v/>
      </c>
      <c r="Z160" s="5" t="str">
        <f>IF(Y160=Lijstjes!$F$2,IF($F$15=Lijstjes!$A$7,$F$16,$F$21)/COUNTIF('2. Invulblad'!$Y$29:$Y$1048576,Lijstjes!$F$2),"")</f>
        <v/>
      </c>
      <c r="AB160" s="14">
        <f>IF(AA160=Lijstjes!$F$2,IF($F$15=Lijstjes!$A$8,$F$16,$F$21)/COUNTIF('2. Invulblad'!$AA$29:$AA$1048576,Lijstjes!$F$2),0)</f>
        <v>0</v>
      </c>
      <c r="AD160" s="14">
        <f>IF(AC160=Lijstjes!$F$2,IF($F$15=Lijstjes!$A$9,$F$16,$F$21)/COUNTIF('2. Invulblad'!$AC$29:$AC$1048576,Lijstjes!$F$2),0)</f>
        <v>0</v>
      </c>
      <c r="AF160" s="14">
        <f>IF(AE160=Lijstjes!$F$2,IF($F$15=Lijstjes!$A$10,$F$16,$F$21)/COUNTIF('2. Invulblad'!$AE$29:$AE$1048576,Lijstjes!$F$2),0)</f>
        <v>0</v>
      </c>
      <c r="AH160" s="14">
        <f>IF(AG160=Lijstjes!$F$2,IF($F$15=Lijstjes!$A$11,$F$16,$F$21)/COUNTIF('2. Invulblad'!$AG$29:$AG$1048576,Lijstjes!$F$2),0)</f>
        <v>0</v>
      </c>
    </row>
    <row r="161" spans="2:34" x14ac:dyDescent="0.35">
      <c r="B161" s="12" t="str">
        <f t="shared" si="4"/>
        <v/>
      </c>
      <c r="C161" t="str">
        <f t="shared" si="5"/>
        <v/>
      </c>
      <c r="D161" s="15" t="str">
        <f>IF(N161=0,"",IF(AND(N161&gt;0,IFERROR(SEARCH(Lijstjes!$F$2,'2. Invulblad'!O161&amp;'2. Invulblad'!Q161&amp;'2. Invulblad'!S161&amp;'2. Invulblad'!U161&amp;'2. Invulblad'!W161&amp;'2. Invulblad'!Y161&amp;'2. Invulblad'!AA161&amp;'2. Invulblad'!AC161&amp;'2. Invulblad'!AE161&amp;'2. Invulblad'!AG161&amp;'2. Invulblad'!AI161&amp;'2. Invulblad'!AJ161),0)&gt;0),"","U mag geen subsidie aanvragen voor "&amp;'2. Invulblad'!E161&amp;" "&amp;'2. Invulblad'!F161&amp;'2. Invulblad'!G161&amp;" want er is geen aangrenzende maatregel getroffen."))</f>
        <v/>
      </c>
      <c r="N161" s="20">
        <f>MIN(1500,COUNTIF('2. Invulblad'!O161:AJ161,"Ja")*750)</f>
        <v>0</v>
      </c>
      <c r="P161" s="14" t="str">
        <f>IF(O161=Lijstjes!$F$2,IF($F$15=Lijstjes!$A$2,$F$16,$F$21)/COUNTIF('2. Invulblad'!$O$29:$O$1048576,Lijstjes!$F$2),"")</f>
        <v/>
      </c>
      <c r="R161" s="5" t="str">
        <f>IF(Q161=Lijstjes!$F$2,IF($F$15=Lijstjes!$A$3,$F$16,$F$21)/COUNTIF('2. Invulblad'!$Q$29:$Q$1048576,Lijstjes!$F$2),"")</f>
        <v/>
      </c>
      <c r="T161" s="5">
        <f>IF(S161=Lijstjes!$F$2,IF($F$15=Lijstjes!$A$4,$F$16,$F$21)/COUNTIF('2. Invulblad'!$S$29:$S$1048576,Lijstjes!$F$2),0)</f>
        <v>0</v>
      </c>
      <c r="V161" s="5">
        <f>IF(U161=Lijstjes!$F$2,IF($F$15=Lijstjes!$A$5,$F$16,$F$21)/COUNTIF('2. Invulblad'!$U$29:$U$1048576,Lijstjes!$F$2),0)</f>
        <v>0</v>
      </c>
      <c r="X161" s="5" t="str">
        <f>IF(W161=Lijstjes!$F$2,IF($F$15=Lijstjes!$A$6,$F$16,$F$21)/COUNTIF('2. Invulblad'!$W$29:$W$1048576,Lijstjes!$F$2),"")</f>
        <v/>
      </c>
      <c r="Z161" s="5" t="str">
        <f>IF(Y161=Lijstjes!$F$2,IF($F$15=Lijstjes!$A$7,$F$16,$F$21)/COUNTIF('2. Invulblad'!$Y$29:$Y$1048576,Lijstjes!$F$2),"")</f>
        <v/>
      </c>
      <c r="AB161" s="14">
        <f>IF(AA161=Lijstjes!$F$2,IF($F$15=Lijstjes!$A$8,$F$16,$F$21)/COUNTIF('2. Invulblad'!$AA$29:$AA$1048576,Lijstjes!$F$2),0)</f>
        <v>0</v>
      </c>
      <c r="AD161" s="14">
        <f>IF(AC161=Lijstjes!$F$2,IF($F$15=Lijstjes!$A$9,$F$16,$F$21)/COUNTIF('2. Invulblad'!$AC$29:$AC$1048576,Lijstjes!$F$2),0)</f>
        <v>0</v>
      </c>
      <c r="AF161" s="14">
        <f>IF(AE161=Lijstjes!$F$2,IF($F$15=Lijstjes!$A$10,$F$16,$F$21)/COUNTIF('2. Invulblad'!$AE$29:$AE$1048576,Lijstjes!$F$2),0)</f>
        <v>0</v>
      </c>
      <c r="AH161" s="14">
        <f>IF(AG161=Lijstjes!$F$2,IF($F$15=Lijstjes!$A$11,$F$16,$F$21)/COUNTIF('2. Invulblad'!$AG$29:$AG$1048576,Lijstjes!$F$2),0)</f>
        <v>0</v>
      </c>
    </row>
    <row r="162" spans="2:34" x14ac:dyDescent="0.35">
      <c r="B162" s="12" t="str">
        <f t="shared" si="4"/>
        <v/>
      </c>
      <c r="C162" t="str">
        <f t="shared" si="5"/>
        <v/>
      </c>
      <c r="D162" s="15" t="str">
        <f>IF(N162=0,"",IF(AND(N162&gt;0,IFERROR(SEARCH(Lijstjes!$F$2,'2. Invulblad'!O162&amp;'2. Invulblad'!Q162&amp;'2. Invulblad'!S162&amp;'2. Invulblad'!U162&amp;'2. Invulblad'!W162&amp;'2. Invulblad'!Y162&amp;'2. Invulblad'!AA162&amp;'2. Invulblad'!AC162&amp;'2. Invulblad'!AE162&amp;'2. Invulblad'!AG162&amp;'2. Invulblad'!AI162&amp;'2. Invulblad'!AJ162),0)&gt;0),"","U mag geen subsidie aanvragen voor "&amp;'2. Invulblad'!E162&amp;" "&amp;'2. Invulblad'!F162&amp;'2. Invulblad'!G162&amp;" want er is geen aangrenzende maatregel getroffen."))</f>
        <v/>
      </c>
      <c r="N162" s="20">
        <f>MIN(1500,COUNTIF('2. Invulblad'!O162:AJ162,"Ja")*750)</f>
        <v>0</v>
      </c>
      <c r="P162" s="14" t="str">
        <f>IF(O162=Lijstjes!$F$2,IF($F$15=Lijstjes!$A$2,$F$16,$F$21)/COUNTIF('2. Invulblad'!$O$29:$O$1048576,Lijstjes!$F$2),"")</f>
        <v/>
      </c>
      <c r="R162" s="5" t="str">
        <f>IF(Q162=Lijstjes!$F$2,IF($F$15=Lijstjes!$A$3,$F$16,$F$21)/COUNTIF('2. Invulblad'!$Q$29:$Q$1048576,Lijstjes!$F$2),"")</f>
        <v/>
      </c>
      <c r="T162" s="5">
        <f>IF(S162=Lijstjes!$F$2,IF($F$15=Lijstjes!$A$4,$F$16,$F$21)/COUNTIF('2. Invulblad'!$S$29:$S$1048576,Lijstjes!$F$2),0)</f>
        <v>0</v>
      </c>
      <c r="V162" s="5">
        <f>IF(U162=Lijstjes!$F$2,IF($F$15=Lijstjes!$A$5,$F$16,$F$21)/COUNTIF('2. Invulblad'!$U$29:$U$1048576,Lijstjes!$F$2),0)</f>
        <v>0</v>
      </c>
      <c r="X162" s="5" t="str">
        <f>IF(W162=Lijstjes!$F$2,IF($F$15=Lijstjes!$A$6,$F$16,$F$21)/COUNTIF('2. Invulblad'!$W$29:$W$1048576,Lijstjes!$F$2),"")</f>
        <v/>
      </c>
      <c r="Z162" s="5" t="str">
        <f>IF(Y162=Lijstjes!$F$2,IF($F$15=Lijstjes!$A$7,$F$16,$F$21)/COUNTIF('2. Invulblad'!$Y$29:$Y$1048576,Lijstjes!$F$2),"")</f>
        <v/>
      </c>
      <c r="AB162" s="14">
        <f>IF(AA162=Lijstjes!$F$2,IF($F$15=Lijstjes!$A$8,$F$16,$F$21)/COUNTIF('2. Invulblad'!$AA$29:$AA$1048576,Lijstjes!$F$2),0)</f>
        <v>0</v>
      </c>
      <c r="AD162" s="14">
        <f>IF(AC162=Lijstjes!$F$2,IF($F$15=Lijstjes!$A$9,$F$16,$F$21)/COUNTIF('2. Invulblad'!$AC$29:$AC$1048576,Lijstjes!$F$2),0)</f>
        <v>0</v>
      </c>
      <c r="AF162" s="14">
        <f>IF(AE162=Lijstjes!$F$2,IF($F$15=Lijstjes!$A$10,$F$16,$F$21)/COUNTIF('2. Invulblad'!$AE$29:$AE$1048576,Lijstjes!$F$2),0)</f>
        <v>0</v>
      </c>
      <c r="AH162" s="14">
        <f>IF(AG162=Lijstjes!$F$2,IF($F$15=Lijstjes!$A$11,$F$16,$F$21)/COUNTIF('2. Invulblad'!$AG$29:$AG$1048576,Lijstjes!$F$2),0)</f>
        <v>0</v>
      </c>
    </row>
    <row r="163" spans="2:34" x14ac:dyDescent="0.35">
      <c r="B163" s="12" t="str">
        <f t="shared" si="4"/>
        <v/>
      </c>
      <c r="C163" t="str">
        <f t="shared" si="5"/>
        <v/>
      </c>
      <c r="D163" s="15" t="str">
        <f>IF(N163=0,"",IF(AND(N163&gt;0,IFERROR(SEARCH(Lijstjes!$F$2,'2. Invulblad'!O163&amp;'2. Invulblad'!Q163&amp;'2. Invulblad'!S163&amp;'2. Invulblad'!U163&amp;'2. Invulblad'!W163&amp;'2. Invulblad'!Y163&amp;'2. Invulblad'!AA163&amp;'2. Invulblad'!AC163&amp;'2. Invulblad'!AE163&amp;'2. Invulblad'!AG163&amp;'2. Invulblad'!AI163&amp;'2. Invulblad'!AJ163),0)&gt;0),"","U mag geen subsidie aanvragen voor "&amp;'2. Invulblad'!E163&amp;" "&amp;'2. Invulblad'!F163&amp;'2. Invulblad'!G163&amp;" want er is geen aangrenzende maatregel getroffen."))</f>
        <v/>
      </c>
      <c r="N163" s="20">
        <f>MIN(1500,COUNTIF('2. Invulblad'!O163:AJ163,"Ja")*750)</f>
        <v>0</v>
      </c>
      <c r="P163" s="14" t="str">
        <f>IF(O163=Lijstjes!$F$2,IF($F$15=Lijstjes!$A$2,$F$16,$F$21)/COUNTIF('2. Invulblad'!$O$29:$O$1048576,Lijstjes!$F$2),"")</f>
        <v/>
      </c>
      <c r="R163" s="5" t="str">
        <f>IF(Q163=Lijstjes!$F$2,IF($F$15=Lijstjes!$A$3,$F$16,$F$21)/COUNTIF('2. Invulblad'!$Q$29:$Q$1048576,Lijstjes!$F$2),"")</f>
        <v/>
      </c>
      <c r="T163" s="5">
        <f>IF(S163=Lijstjes!$F$2,IF($F$15=Lijstjes!$A$4,$F$16,$F$21)/COUNTIF('2. Invulblad'!$S$29:$S$1048576,Lijstjes!$F$2),0)</f>
        <v>0</v>
      </c>
      <c r="V163" s="5">
        <f>IF(U163=Lijstjes!$F$2,IF($F$15=Lijstjes!$A$5,$F$16,$F$21)/COUNTIF('2. Invulblad'!$U$29:$U$1048576,Lijstjes!$F$2),0)</f>
        <v>0</v>
      </c>
      <c r="X163" s="5" t="str">
        <f>IF(W163=Lijstjes!$F$2,IF($F$15=Lijstjes!$A$6,$F$16,$F$21)/COUNTIF('2. Invulblad'!$W$29:$W$1048576,Lijstjes!$F$2),"")</f>
        <v/>
      </c>
      <c r="Z163" s="5" t="str">
        <f>IF(Y163=Lijstjes!$F$2,IF($F$15=Lijstjes!$A$7,$F$16,$F$21)/COUNTIF('2. Invulblad'!$Y$29:$Y$1048576,Lijstjes!$F$2),"")</f>
        <v/>
      </c>
      <c r="AB163" s="14">
        <f>IF(AA163=Lijstjes!$F$2,IF($F$15=Lijstjes!$A$8,$F$16,$F$21)/COUNTIF('2. Invulblad'!$AA$29:$AA$1048576,Lijstjes!$F$2),0)</f>
        <v>0</v>
      </c>
      <c r="AD163" s="14">
        <f>IF(AC163=Lijstjes!$F$2,IF($F$15=Lijstjes!$A$9,$F$16,$F$21)/COUNTIF('2. Invulblad'!$AC$29:$AC$1048576,Lijstjes!$F$2),0)</f>
        <v>0</v>
      </c>
      <c r="AF163" s="14">
        <f>IF(AE163=Lijstjes!$F$2,IF($F$15=Lijstjes!$A$10,$F$16,$F$21)/COUNTIF('2. Invulblad'!$AE$29:$AE$1048576,Lijstjes!$F$2),0)</f>
        <v>0</v>
      </c>
      <c r="AH163" s="14">
        <f>IF(AG163=Lijstjes!$F$2,IF($F$15=Lijstjes!$A$11,$F$16,$F$21)/COUNTIF('2. Invulblad'!$AG$29:$AG$1048576,Lijstjes!$F$2),0)</f>
        <v>0</v>
      </c>
    </row>
    <row r="164" spans="2:34" x14ac:dyDescent="0.35">
      <c r="B164" s="12" t="str">
        <f t="shared" si="4"/>
        <v/>
      </c>
      <c r="C164" t="str">
        <f t="shared" si="5"/>
        <v/>
      </c>
      <c r="D164" s="15" t="str">
        <f>IF(N164=0,"",IF(AND(N164&gt;0,IFERROR(SEARCH(Lijstjes!$F$2,'2. Invulblad'!O164&amp;'2. Invulblad'!Q164&amp;'2. Invulblad'!S164&amp;'2. Invulblad'!U164&amp;'2. Invulblad'!W164&amp;'2. Invulblad'!Y164&amp;'2. Invulblad'!AA164&amp;'2. Invulblad'!AC164&amp;'2. Invulblad'!AE164&amp;'2. Invulblad'!AG164&amp;'2. Invulblad'!AI164&amp;'2. Invulblad'!AJ164),0)&gt;0),"","U mag geen subsidie aanvragen voor "&amp;'2. Invulblad'!E164&amp;" "&amp;'2. Invulblad'!F164&amp;'2. Invulblad'!G164&amp;" want er is geen aangrenzende maatregel getroffen."))</f>
        <v/>
      </c>
      <c r="N164" s="20">
        <f>MIN(1500,COUNTIF('2. Invulblad'!O164:AJ164,"Ja")*750)</f>
        <v>0</v>
      </c>
      <c r="P164" s="14" t="str">
        <f>IF(O164=Lijstjes!$F$2,IF($F$15=Lijstjes!$A$2,$F$16,$F$21)/COUNTIF('2. Invulblad'!$O$29:$O$1048576,Lijstjes!$F$2),"")</f>
        <v/>
      </c>
      <c r="R164" s="5" t="str">
        <f>IF(Q164=Lijstjes!$F$2,IF($F$15=Lijstjes!$A$3,$F$16,$F$21)/COUNTIF('2. Invulblad'!$Q$29:$Q$1048576,Lijstjes!$F$2),"")</f>
        <v/>
      </c>
      <c r="T164" s="5">
        <f>IF(S164=Lijstjes!$F$2,IF($F$15=Lijstjes!$A$4,$F$16,$F$21)/COUNTIF('2. Invulblad'!$S$29:$S$1048576,Lijstjes!$F$2),0)</f>
        <v>0</v>
      </c>
      <c r="V164" s="5">
        <f>IF(U164=Lijstjes!$F$2,IF($F$15=Lijstjes!$A$5,$F$16,$F$21)/COUNTIF('2. Invulblad'!$U$29:$U$1048576,Lijstjes!$F$2),0)</f>
        <v>0</v>
      </c>
      <c r="X164" s="5" t="str">
        <f>IF(W164=Lijstjes!$F$2,IF($F$15=Lijstjes!$A$6,$F$16,$F$21)/COUNTIF('2. Invulblad'!$W$29:$W$1048576,Lijstjes!$F$2),"")</f>
        <v/>
      </c>
      <c r="Z164" s="5" t="str">
        <f>IF(Y164=Lijstjes!$F$2,IF($F$15=Lijstjes!$A$7,$F$16,$F$21)/COUNTIF('2. Invulblad'!$Y$29:$Y$1048576,Lijstjes!$F$2),"")</f>
        <v/>
      </c>
      <c r="AB164" s="14">
        <f>IF(AA164=Lijstjes!$F$2,IF($F$15=Lijstjes!$A$8,$F$16,$F$21)/COUNTIF('2. Invulblad'!$AA$29:$AA$1048576,Lijstjes!$F$2),0)</f>
        <v>0</v>
      </c>
      <c r="AD164" s="14">
        <f>IF(AC164=Lijstjes!$F$2,IF($F$15=Lijstjes!$A$9,$F$16,$F$21)/COUNTIF('2. Invulblad'!$AC$29:$AC$1048576,Lijstjes!$F$2),0)</f>
        <v>0</v>
      </c>
      <c r="AF164" s="14">
        <f>IF(AE164=Lijstjes!$F$2,IF($F$15=Lijstjes!$A$10,$F$16,$F$21)/COUNTIF('2. Invulblad'!$AE$29:$AE$1048576,Lijstjes!$F$2),0)</f>
        <v>0</v>
      </c>
      <c r="AH164" s="14">
        <f>IF(AG164=Lijstjes!$F$2,IF($F$15=Lijstjes!$A$11,$F$16,$F$21)/COUNTIF('2. Invulblad'!$AG$29:$AG$1048576,Lijstjes!$F$2),0)</f>
        <v>0</v>
      </c>
    </row>
    <row r="165" spans="2:34" x14ac:dyDescent="0.35">
      <c r="B165" s="12" t="str">
        <f t="shared" si="4"/>
        <v/>
      </c>
      <c r="C165" t="str">
        <f t="shared" si="5"/>
        <v/>
      </c>
      <c r="D165" s="15" t="str">
        <f>IF(N165=0,"",IF(AND(N165&gt;0,IFERROR(SEARCH(Lijstjes!$F$2,'2. Invulblad'!O165&amp;'2. Invulblad'!Q165&amp;'2. Invulblad'!S165&amp;'2. Invulblad'!U165&amp;'2. Invulblad'!W165&amp;'2. Invulblad'!Y165&amp;'2. Invulblad'!AA165&amp;'2. Invulblad'!AC165&amp;'2. Invulblad'!AE165&amp;'2. Invulblad'!AG165&amp;'2. Invulblad'!AI165&amp;'2. Invulblad'!AJ165),0)&gt;0),"","U mag geen subsidie aanvragen voor "&amp;'2. Invulblad'!E165&amp;" "&amp;'2. Invulblad'!F165&amp;'2. Invulblad'!G165&amp;" want er is geen aangrenzende maatregel getroffen."))</f>
        <v/>
      </c>
      <c r="N165" s="20">
        <f>MIN(1500,COUNTIF('2. Invulblad'!O165:AJ165,"Ja")*750)</f>
        <v>0</v>
      </c>
      <c r="P165" s="14" t="str">
        <f>IF(O165=Lijstjes!$F$2,IF($F$15=Lijstjes!$A$2,$F$16,$F$21)/COUNTIF('2. Invulblad'!$O$29:$O$1048576,Lijstjes!$F$2),"")</f>
        <v/>
      </c>
      <c r="R165" s="5" t="str">
        <f>IF(Q165=Lijstjes!$F$2,IF($F$15=Lijstjes!$A$3,$F$16,$F$21)/COUNTIF('2. Invulblad'!$Q$29:$Q$1048576,Lijstjes!$F$2),"")</f>
        <v/>
      </c>
      <c r="T165" s="5">
        <f>IF(S165=Lijstjes!$F$2,IF($F$15=Lijstjes!$A$4,$F$16,$F$21)/COUNTIF('2. Invulblad'!$S$29:$S$1048576,Lijstjes!$F$2),0)</f>
        <v>0</v>
      </c>
      <c r="V165" s="5">
        <f>IF(U165=Lijstjes!$F$2,IF($F$15=Lijstjes!$A$5,$F$16,$F$21)/COUNTIF('2. Invulblad'!$U$29:$U$1048576,Lijstjes!$F$2),0)</f>
        <v>0</v>
      </c>
      <c r="X165" s="5" t="str">
        <f>IF(W165=Lijstjes!$F$2,IF($F$15=Lijstjes!$A$6,$F$16,$F$21)/COUNTIF('2. Invulblad'!$W$29:$W$1048576,Lijstjes!$F$2),"")</f>
        <v/>
      </c>
      <c r="Z165" s="5" t="str">
        <f>IF(Y165=Lijstjes!$F$2,IF($F$15=Lijstjes!$A$7,$F$16,$F$21)/COUNTIF('2. Invulblad'!$Y$29:$Y$1048576,Lijstjes!$F$2),"")</f>
        <v/>
      </c>
      <c r="AB165" s="14">
        <f>IF(AA165=Lijstjes!$F$2,IF($F$15=Lijstjes!$A$8,$F$16,$F$21)/COUNTIF('2. Invulblad'!$AA$29:$AA$1048576,Lijstjes!$F$2),0)</f>
        <v>0</v>
      </c>
      <c r="AD165" s="14">
        <f>IF(AC165=Lijstjes!$F$2,IF($F$15=Lijstjes!$A$9,$F$16,$F$21)/COUNTIF('2. Invulblad'!$AC$29:$AC$1048576,Lijstjes!$F$2),0)</f>
        <v>0</v>
      </c>
      <c r="AF165" s="14">
        <f>IF(AE165=Lijstjes!$F$2,IF($F$15=Lijstjes!$A$10,$F$16,$F$21)/COUNTIF('2. Invulblad'!$AE$29:$AE$1048576,Lijstjes!$F$2),0)</f>
        <v>0</v>
      </c>
      <c r="AH165" s="14">
        <f>IF(AG165=Lijstjes!$F$2,IF($F$15=Lijstjes!$A$11,$F$16,$F$21)/COUNTIF('2. Invulblad'!$AG$29:$AG$1048576,Lijstjes!$F$2),0)</f>
        <v>0</v>
      </c>
    </row>
    <row r="166" spans="2:34" x14ac:dyDescent="0.35">
      <c r="B166" s="12" t="str">
        <f t="shared" si="4"/>
        <v/>
      </c>
      <c r="C166" t="str">
        <f t="shared" si="5"/>
        <v/>
      </c>
      <c r="D166" s="15" t="str">
        <f>IF(N166=0,"",IF(AND(N166&gt;0,IFERROR(SEARCH(Lijstjes!$F$2,'2. Invulblad'!O166&amp;'2. Invulblad'!Q166&amp;'2. Invulblad'!S166&amp;'2. Invulblad'!U166&amp;'2. Invulblad'!W166&amp;'2. Invulblad'!Y166&amp;'2. Invulblad'!AA166&amp;'2. Invulblad'!AC166&amp;'2. Invulblad'!AE166&amp;'2. Invulblad'!AG166&amp;'2. Invulblad'!AI166&amp;'2. Invulblad'!AJ166),0)&gt;0),"","U mag geen subsidie aanvragen voor "&amp;'2. Invulblad'!E166&amp;" "&amp;'2. Invulblad'!F166&amp;'2. Invulblad'!G166&amp;" want er is geen aangrenzende maatregel getroffen."))</f>
        <v/>
      </c>
      <c r="N166" s="20">
        <f>MIN(1500,COUNTIF('2. Invulblad'!O166:AJ166,"Ja")*750)</f>
        <v>0</v>
      </c>
      <c r="P166" s="14" t="str">
        <f>IF(O166=Lijstjes!$F$2,IF($F$15=Lijstjes!$A$2,$F$16,$F$21)/COUNTIF('2. Invulblad'!$O$29:$O$1048576,Lijstjes!$F$2),"")</f>
        <v/>
      </c>
      <c r="R166" s="5" t="str">
        <f>IF(Q166=Lijstjes!$F$2,IF($F$15=Lijstjes!$A$3,$F$16,$F$21)/COUNTIF('2. Invulblad'!$Q$29:$Q$1048576,Lijstjes!$F$2),"")</f>
        <v/>
      </c>
      <c r="T166" s="5">
        <f>IF(S166=Lijstjes!$F$2,IF($F$15=Lijstjes!$A$4,$F$16,$F$21)/COUNTIF('2. Invulblad'!$S$29:$S$1048576,Lijstjes!$F$2),0)</f>
        <v>0</v>
      </c>
      <c r="V166" s="5">
        <f>IF(U166=Lijstjes!$F$2,IF($F$15=Lijstjes!$A$5,$F$16,$F$21)/COUNTIF('2. Invulblad'!$U$29:$U$1048576,Lijstjes!$F$2),0)</f>
        <v>0</v>
      </c>
      <c r="X166" s="5" t="str">
        <f>IF(W166=Lijstjes!$F$2,IF($F$15=Lijstjes!$A$6,$F$16,$F$21)/COUNTIF('2. Invulblad'!$W$29:$W$1048576,Lijstjes!$F$2),"")</f>
        <v/>
      </c>
      <c r="Z166" s="5" t="str">
        <f>IF(Y166=Lijstjes!$F$2,IF($F$15=Lijstjes!$A$7,$F$16,$F$21)/COUNTIF('2. Invulblad'!$Y$29:$Y$1048576,Lijstjes!$F$2),"")</f>
        <v/>
      </c>
      <c r="AB166" s="14">
        <f>IF(AA166=Lijstjes!$F$2,IF($F$15=Lijstjes!$A$8,$F$16,$F$21)/COUNTIF('2. Invulblad'!$AA$29:$AA$1048576,Lijstjes!$F$2),0)</f>
        <v>0</v>
      </c>
      <c r="AD166" s="14">
        <f>IF(AC166=Lijstjes!$F$2,IF($F$15=Lijstjes!$A$9,$F$16,$F$21)/COUNTIF('2. Invulblad'!$AC$29:$AC$1048576,Lijstjes!$F$2),0)</f>
        <v>0</v>
      </c>
      <c r="AF166" s="14">
        <f>IF(AE166=Lijstjes!$F$2,IF($F$15=Lijstjes!$A$10,$F$16,$F$21)/COUNTIF('2. Invulblad'!$AE$29:$AE$1048576,Lijstjes!$F$2),0)</f>
        <v>0</v>
      </c>
      <c r="AH166" s="14">
        <f>IF(AG166=Lijstjes!$F$2,IF($F$15=Lijstjes!$A$11,$F$16,$F$21)/COUNTIF('2. Invulblad'!$AG$29:$AG$1048576,Lijstjes!$F$2),0)</f>
        <v>0</v>
      </c>
    </row>
    <row r="167" spans="2:34" x14ac:dyDescent="0.35">
      <c r="B167" s="12" t="str">
        <f t="shared" si="4"/>
        <v/>
      </c>
      <c r="C167" t="str">
        <f t="shared" si="5"/>
        <v/>
      </c>
      <c r="D167" s="15" t="str">
        <f>IF(N167=0,"",IF(AND(N167&gt;0,IFERROR(SEARCH(Lijstjes!$F$2,'2. Invulblad'!O167&amp;'2. Invulblad'!Q167&amp;'2. Invulblad'!S167&amp;'2. Invulblad'!U167&amp;'2. Invulblad'!W167&amp;'2. Invulblad'!Y167&amp;'2. Invulblad'!AA167&amp;'2. Invulblad'!AC167&amp;'2. Invulblad'!AE167&amp;'2. Invulblad'!AG167&amp;'2. Invulblad'!AI167&amp;'2. Invulblad'!AJ167),0)&gt;0),"","U mag geen subsidie aanvragen voor "&amp;'2. Invulblad'!E167&amp;" "&amp;'2. Invulblad'!F167&amp;'2. Invulblad'!G167&amp;" want er is geen aangrenzende maatregel getroffen."))</f>
        <v/>
      </c>
      <c r="N167" s="20">
        <f>MIN(1500,COUNTIF('2. Invulblad'!O167:AJ167,"Ja")*750)</f>
        <v>0</v>
      </c>
      <c r="P167" s="14" t="str">
        <f>IF(O167=Lijstjes!$F$2,IF($F$15=Lijstjes!$A$2,$F$16,$F$21)/COUNTIF('2. Invulblad'!$O$29:$O$1048576,Lijstjes!$F$2),"")</f>
        <v/>
      </c>
      <c r="R167" s="5" t="str">
        <f>IF(Q167=Lijstjes!$F$2,IF($F$15=Lijstjes!$A$3,$F$16,$F$21)/COUNTIF('2. Invulblad'!$Q$29:$Q$1048576,Lijstjes!$F$2),"")</f>
        <v/>
      </c>
      <c r="T167" s="5">
        <f>IF(S167=Lijstjes!$F$2,IF($F$15=Lijstjes!$A$4,$F$16,$F$21)/COUNTIF('2. Invulblad'!$S$29:$S$1048576,Lijstjes!$F$2),0)</f>
        <v>0</v>
      </c>
      <c r="V167" s="5">
        <f>IF(U167=Lijstjes!$F$2,IF($F$15=Lijstjes!$A$5,$F$16,$F$21)/COUNTIF('2. Invulblad'!$U$29:$U$1048576,Lijstjes!$F$2),0)</f>
        <v>0</v>
      </c>
      <c r="X167" s="5" t="str">
        <f>IF(W167=Lijstjes!$F$2,IF($F$15=Lijstjes!$A$6,$F$16,$F$21)/COUNTIF('2. Invulblad'!$W$29:$W$1048576,Lijstjes!$F$2),"")</f>
        <v/>
      </c>
      <c r="Z167" s="5" t="str">
        <f>IF(Y167=Lijstjes!$F$2,IF($F$15=Lijstjes!$A$7,$F$16,$F$21)/COUNTIF('2. Invulblad'!$Y$29:$Y$1048576,Lijstjes!$F$2),"")</f>
        <v/>
      </c>
      <c r="AB167" s="14">
        <f>IF(AA167=Lijstjes!$F$2,IF($F$15=Lijstjes!$A$8,$F$16,$F$21)/COUNTIF('2. Invulblad'!$AA$29:$AA$1048576,Lijstjes!$F$2),0)</f>
        <v>0</v>
      </c>
      <c r="AD167" s="14">
        <f>IF(AC167=Lijstjes!$F$2,IF($F$15=Lijstjes!$A$9,$F$16,$F$21)/COUNTIF('2. Invulblad'!$AC$29:$AC$1048576,Lijstjes!$F$2),0)</f>
        <v>0</v>
      </c>
      <c r="AF167" s="14">
        <f>IF(AE167=Lijstjes!$F$2,IF($F$15=Lijstjes!$A$10,$F$16,$F$21)/COUNTIF('2. Invulblad'!$AE$29:$AE$1048576,Lijstjes!$F$2),0)</f>
        <v>0</v>
      </c>
      <c r="AH167" s="14">
        <f>IF(AG167=Lijstjes!$F$2,IF($F$15=Lijstjes!$A$11,$F$16,$F$21)/COUNTIF('2. Invulblad'!$AG$29:$AG$1048576,Lijstjes!$F$2),0)</f>
        <v>0</v>
      </c>
    </row>
    <row r="168" spans="2:34" x14ac:dyDescent="0.35">
      <c r="B168" s="12" t="str">
        <f t="shared" si="4"/>
        <v/>
      </c>
      <c r="C168" t="str">
        <f t="shared" si="5"/>
        <v/>
      </c>
      <c r="D168" s="15" t="str">
        <f>IF(N168=0,"",IF(AND(N168&gt;0,IFERROR(SEARCH(Lijstjes!$F$2,'2. Invulblad'!O168&amp;'2. Invulblad'!Q168&amp;'2. Invulblad'!S168&amp;'2. Invulblad'!U168&amp;'2. Invulblad'!W168&amp;'2. Invulblad'!Y168&amp;'2. Invulblad'!AA168&amp;'2. Invulblad'!AC168&amp;'2. Invulblad'!AE168&amp;'2. Invulblad'!AG168&amp;'2. Invulblad'!AI168&amp;'2. Invulblad'!AJ168),0)&gt;0),"","U mag geen subsidie aanvragen voor "&amp;'2. Invulblad'!E168&amp;" "&amp;'2. Invulblad'!F168&amp;'2. Invulblad'!G168&amp;" want er is geen aangrenzende maatregel getroffen."))</f>
        <v/>
      </c>
      <c r="N168" s="20">
        <f>MIN(1500,COUNTIF('2. Invulblad'!O168:AJ168,"Ja")*750)</f>
        <v>0</v>
      </c>
      <c r="P168" s="14" t="str">
        <f>IF(O168=Lijstjes!$F$2,IF($F$15=Lijstjes!$A$2,$F$16,$F$21)/COUNTIF('2. Invulblad'!$O$29:$O$1048576,Lijstjes!$F$2),"")</f>
        <v/>
      </c>
      <c r="R168" s="5" t="str">
        <f>IF(Q168=Lijstjes!$F$2,IF($F$15=Lijstjes!$A$3,$F$16,$F$21)/COUNTIF('2. Invulblad'!$Q$29:$Q$1048576,Lijstjes!$F$2),"")</f>
        <v/>
      </c>
      <c r="T168" s="5">
        <f>IF(S168=Lijstjes!$F$2,IF($F$15=Lijstjes!$A$4,$F$16,$F$21)/COUNTIF('2. Invulblad'!$S$29:$S$1048576,Lijstjes!$F$2),0)</f>
        <v>0</v>
      </c>
      <c r="V168" s="5">
        <f>IF(U168=Lijstjes!$F$2,IF($F$15=Lijstjes!$A$5,$F$16,$F$21)/COUNTIF('2. Invulblad'!$U$29:$U$1048576,Lijstjes!$F$2),0)</f>
        <v>0</v>
      </c>
      <c r="X168" s="5" t="str">
        <f>IF(W168=Lijstjes!$F$2,IF($F$15=Lijstjes!$A$6,$F$16,$F$21)/COUNTIF('2. Invulblad'!$W$29:$W$1048576,Lijstjes!$F$2),"")</f>
        <v/>
      </c>
      <c r="Z168" s="5" t="str">
        <f>IF(Y168=Lijstjes!$F$2,IF($F$15=Lijstjes!$A$7,$F$16,$F$21)/COUNTIF('2. Invulblad'!$Y$29:$Y$1048576,Lijstjes!$F$2),"")</f>
        <v/>
      </c>
      <c r="AB168" s="14">
        <f>IF(AA168=Lijstjes!$F$2,IF($F$15=Lijstjes!$A$8,$F$16,$F$21)/COUNTIF('2. Invulblad'!$AA$29:$AA$1048576,Lijstjes!$F$2),0)</f>
        <v>0</v>
      </c>
      <c r="AD168" s="14">
        <f>IF(AC168=Lijstjes!$F$2,IF($F$15=Lijstjes!$A$9,$F$16,$F$21)/COUNTIF('2. Invulblad'!$AC$29:$AC$1048576,Lijstjes!$F$2),0)</f>
        <v>0</v>
      </c>
      <c r="AF168" s="14">
        <f>IF(AE168=Lijstjes!$F$2,IF($F$15=Lijstjes!$A$10,$F$16,$F$21)/COUNTIF('2. Invulblad'!$AE$29:$AE$1048576,Lijstjes!$F$2),0)</f>
        <v>0</v>
      </c>
      <c r="AH168" s="14">
        <f>IF(AG168=Lijstjes!$F$2,IF($F$15=Lijstjes!$A$11,$F$16,$F$21)/COUNTIF('2. Invulblad'!$AG$29:$AG$1048576,Lijstjes!$F$2),0)</f>
        <v>0</v>
      </c>
    </row>
    <row r="169" spans="2:34" x14ac:dyDescent="0.35">
      <c r="B169" s="12" t="str">
        <f t="shared" si="4"/>
        <v/>
      </c>
      <c r="C169" t="str">
        <f t="shared" si="5"/>
        <v/>
      </c>
      <c r="D169" s="15" t="str">
        <f>IF(N169=0,"",IF(AND(N169&gt;0,IFERROR(SEARCH(Lijstjes!$F$2,'2. Invulblad'!O169&amp;'2. Invulblad'!Q169&amp;'2. Invulblad'!S169&amp;'2. Invulblad'!U169&amp;'2. Invulblad'!W169&amp;'2. Invulblad'!Y169&amp;'2. Invulblad'!AA169&amp;'2. Invulblad'!AC169&amp;'2. Invulblad'!AE169&amp;'2. Invulblad'!AG169&amp;'2. Invulblad'!AI169&amp;'2. Invulblad'!AJ169),0)&gt;0),"","U mag geen subsidie aanvragen voor "&amp;'2. Invulblad'!E169&amp;" "&amp;'2. Invulblad'!F169&amp;'2. Invulblad'!G169&amp;" want er is geen aangrenzende maatregel getroffen."))</f>
        <v/>
      </c>
      <c r="N169" s="20">
        <f>MIN(1500,COUNTIF('2. Invulblad'!O169:AJ169,"Ja")*750)</f>
        <v>0</v>
      </c>
      <c r="P169" s="14" t="str">
        <f>IF(O169=Lijstjes!$F$2,IF($F$15=Lijstjes!$A$2,$F$16,$F$21)/COUNTIF('2. Invulblad'!$O$29:$O$1048576,Lijstjes!$F$2),"")</f>
        <v/>
      </c>
      <c r="R169" s="5" t="str">
        <f>IF(Q169=Lijstjes!$F$2,IF($F$15=Lijstjes!$A$3,$F$16,$F$21)/COUNTIF('2. Invulblad'!$Q$29:$Q$1048576,Lijstjes!$F$2),"")</f>
        <v/>
      </c>
      <c r="T169" s="5">
        <f>IF(S169=Lijstjes!$F$2,IF($F$15=Lijstjes!$A$4,$F$16,$F$21)/COUNTIF('2. Invulblad'!$S$29:$S$1048576,Lijstjes!$F$2),0)</f>
        <v>0</v>
      </c>
      <c r="V169" s="5">
        <f>IF(U169=Lijstjes!$F$2,IF($F$15=Lijstjes!$A$5,$F$16,$F$21)/COUNTIF('2. Invulblad'!$U$29:$U$1048576,Lijstjes!$F$2),0)</f>
        <v>0</v>
      </c>
      <c r="X169" s="5" t="str">
        <f>IF(W169=Lijstjes!$F$2,IF($F$15=Lijstjes!$A$6,$F$16,$F$21)/COUNTIF('2. Invulblad'!$W$29:$W$1048576,Lijstjes!$F$2),"")</f>
        <v/>
      </c>
      <c r="Z169" s="5" t="str">
        <f>IF(Y169=Lijstjes!$F$2,IF($F$15=Lijstjes!$A$7,$F$16,$F$21)/COUNTIF('2. Invulblad'!$Y$29:$Y$1048576,Lijstjes!$F$2),"")</f>
        <v/>
      </c>
      <c r="AB169" s="14">
        <f>IF(AA169=Lijstjes!$F$2,IF($F$15=Lijstjes!$A$8,$F$16,$F$21)/COUNTIF('2. Invulblad'!$AA$29:$AA$1048576,Lijstjes!$F$2),0)</f>
        <v>0</v>
      </c>
      <c r="AD169" s="14">
        <f>IF(AC169=Lijstjes!$F$2,IF($F$15=Lijstjes!$A$9,$F$16,$F$21)/COUNTIF('2. Invulblad'!$AC$29:$AC$1048576,Lijstjes!$F$2),0)</f>
        <v>0</v>
      </c>
      <c r="AF169" s="14">
        <f>IF(AE169=Lijstjes!$F$2,IF($F$15=Lijstjes!$A$10,$F$16,$F$21)/COUNTIF('2. Invulblad'!$AE$29:$AE$1048576,Lijstjes!$F$2),0)</f>
        <v>0</v>
      </c>
      <c r="AH169" s="14">
        <f>IF(AG169=Lijstjes!$F$2,IF($F$15=Lijstjes!$A$11,$F$16,$F$21)/COUNTIF('2. Invulblad'!$AG$29:$AG$1048576,Lijstjes!$F$2),0)</f>
        <v>0</v>
      </c>
    </row>
    <row r="170" spans="2:34" x14ac:dyDescent="0.35">
      <c r="B170" s="12" t="str">
        <f t="shared" si="4"/>
        <v/>
      </c>
      <c r="C170" t="str">
        <f t="shared" si="5"/>
        <v/>
      </c>
      <c r="D170" s="15" t="str">
        <f>IF(N170=0,"",IF(AND(N170&gt;0,IFERROR(SEARCH(Lijstjes!$F$2,'2. Invulblad'!O170&amp;'2. Invulblad'!Q170&amp;'2. Invulblad'!S170&amp;'2. Invulblad'!U170&amp;'2. Invulblad'!W170&amp;'2. Invulblad'!Y170&amp;'2. Invulblad'!AA170&amp;'2. Invulblad'!AC170&amp;'2. Invulblad'!AE170&amp;'2. Invulblad'!AG170&amp;'2. Invulblad'!AI170&amp;'2. Invulblad'!AJ170),0)&gt;0),"","U mag geen subsidie aanvragen voor "&amp;'2. Invulblad'!E170&amp;" "&amp;'2. Invulblad'!F170&amp;'2. Invulblad'!G170&amp;" want er is geen aangrenzende maatregel getroffen."))</f>
        <v/>
      </c>
      <c r="N170" s="20">
        <f>MIN(1500,COUNTIF('2. Invulblad'!O170:AJ170,"Ja")*750)</f>
        <v>0</v>
      </c>
      <c r="P170" s="14" t="str">
        <f>IF(O170=Lijstjes!$F$2,IF($F$15=Lijstjes!$A$2,$F$16,$F$21)/COUNTIF('2. Invulblad'!$O$29:$O$1048576,Lijstjes!$F$2),"")</f>
        <v/>
      </c>
      <c r="R170" s="5" t="str">
        <f>IF(Q170=Lijstjes!$F$2,IF($F$15=Lijstjes!$A$3,$F$16,$F$21)/COUNTIF('2. Invulblad'!$Q$29:$Q$1048576,Lijstjes!$F$2),"")</f>
        <v/>
      </c>
      <c r="T170" s="5">
        <f>IF(S170=Lijstjes!$F$2,IF($F$15=Lijstjes!$A$4,$F$16,$F$21)/COUNTIF('2. Invulblad'!$S$29:$S$1048576,Lijstjes!$F$2),0)</f>
        <v>0</v>
      </c>
      <c r="V170" s="5">
        <f>IF(U170=Lijstjes!$F$2,IF($F$15=Lijstjes!$A$5,$F$16,$F$21)/COUNTIF('2. Invulblad'!$U$29:$U$1048576,Lijstjes!$F$2),0)</f>
        <v>0</v>
      </c>
      <c r="X170" s="5" t="str">
        <f>IF(W170=Lijstjes!$F$2,IF($F$15=Lijstjes!$A$6,$F$16,$F$21)/COUNTIF('2. Invulblad'!$W$29:$W$1048576,Lijstjes!$F$2),"")</f>
        <v/>
      </c>
      <c r="Z170" s="5" t="str">
        <f>IF(Y170=Lijstjes!$F$2,IF($F$15=Lijstjes!$A$7,$F$16,$F$21)/COUNTIF('2. Invulblad'!$Y$29:$Y$1048576,Lijstjes!$F$2),"")</f>
        <v/>
      </c>
      <c r="AB170" s="14">
        <f>IF(AA170=Lijstjes!$F$2,IF($F$15=Lijstjes!$A$8,$F$16,$F$21)/COUNTIF('2. Invulblad'!$AA$29:$AA$1048576,Lijstjes!$F$2),0)</f>
        <v>0</v>
      </c>
      <c r="AD170" s="14">
        <f>IF(AC170=Lijstjes!$F$2,IF($F$15=Lijstjes!$A$9,$F$16,$F$21)/COUNTIF('2. Invulblad'!$AC$29:$AC$1048576,Lijstjes!$F$2),0)</f>
        <v>0</v>
      </c>
      <c r="AF170" s="14">
        <f>IF(AE170=Lijstjes!$F$2,IF($F$15=Lijstjes!$A$10,$F$16,$F$21)/COUNTIF('2. Invulblad'!$AE$29:$AE$1048576,Lijstjes!$F$2),0)</f>
        <v>0</v>
      </c>
      <c r="AH170" s="14">
        <f>IF(AG170=Lijstjes!$F$2,IF($F$15=Lijstjes!$A$11,$F$16,$F$21)/COUNTIF('2. Invulblad'!$AG$29:$AG$1048576,Lijstjes!$F$2),0)</f>
        <v>0</v>
      </c>
    </row>
    <row r="171" spans="2:34" x14ac:dyDescent="0.35">
      <c r="B171" s="12" t="str">
        <f t="shared" si="4"/>
        <v/>
      </c>
      <c r="C171" t="str">
        <f t="shared" si="5"/>
        <v/>
      </c>
      <c r="D171" s="15" t="str">
        <f>IF(N171=0,"",IF(AND(N171&gt;0,IFERROR(SEARCH(Lijstjes!$F$2,'2. Invulblad'!O171&amp;'2. Invulblad'!Q171&amp;'2. Invulblad'!S171&amp;'2. Invulblad'!U171&amp;'2. Invulblad'!W171&amp;'2. Invulblad'!Y171&amp;'2. Invulblad'!AA171&amp;'2. Invulblad'!AC171&amp;'2. Invulblad'!AE171&amp;'2. Invulblad'!AG171&amp;'2. Invulblad'!AI171&amp;'2. Invulblad'!AJ171),0)&gt;0),"","U mag geen subsidie aanvragen voor "&amp;'2. Invulblad'!E171&amp;" "&amp;'2. Invulblad'!F171&amp;'2. Invulblad'!G171&amp;" want er is geen aangrenzende maatregel getroffen."))</f>
        <v/>
      </c>
      <c r="N171" s="20">
        <f>MIN(1500,COUNTIF('2. Invulblad'!O171:AJ171,"Ja")*750)</f>
        <v>0</v>
      </c>
      <c r="P171" s="14" t="str">
        <f>IF(O171=Lijstjes!$F$2,IF($F$15=Lijstjes!$A$2,$F$16,$F$21)/COUNTIF('2. Invulblad'!$O$29:$O$1048576,Lijstjes!$F$2),"")</f>
        <v/>
      </c>
      <c r="R171" s="5" t="str">
        <f>IF(Q171=Lijstjes!$F$2,IF($F$15=Lijstjes!$A$3,$F$16,$F$21)/COUNTIF('2. Invulblad'!$Q$29:$Q$1048576,Lijstjes!$F$2),"")</f>
        <v/>
      </c>
      <c r="T171" s="5">
        <f>IF(S171=Lijstjes!$F$2,IF($F$15=Lijstjes!$A$4,$F$16,$F$21)/COUNTIF('2. Invulblad'!$S$29:$S$1048576,Lijstjes!$F$2),0)</f>
        <v>0</v>
      </c>
      <c r="V171" s="5">
        <f>IF(U171=Lijstjes!$F$2,IF($F$15=Lijstjes!$A$5,$F$16,$F$21)/COUNTIF('2. Invulblad'!$U$29:$U$1048576,Lijstjes!$F$2),0)</f>
        <v>0</v>
      </c>
      <c r="X171" s="5" t="str">
        <f>IF(W171=Lijstjes!$F$2,IF($F$15=Lijstjes!$A$6,$F$16,$F$21)/COUNTIF('2. Invulblad'!$W$29:$W$1048576,Lijstjes!$F$2),"")</f>
        <v/>
      </c>
      <c r="Z171" s="5" t="str">
        <f>IF(Y171=Lijstjes!$F$2,IF($F$15=Lijstjes!$A$7,$F$16,$F$21)/COUNTIF('2. Invulblad'!$Y$29:$Y$1048576,Lijstjes!$F$2),"")</f>
        <v/>
      </c>
      <c r="AB171" s="14">
        <f>IF(AA171=Lijstjes!$F$2,IF($F$15=Lijstjes!$A$8,$F$16,$F$21)/COUNTIF('2. Invulblad'!$AA$29:$AA$1048576,Lijstjes!$F$2),0)</f>
        <v>0</v>
      </c>
      <c r="AD171" s="14">
        <f>IF(AC171=Lijstjes!$F$2,IF($F$15=Lijstjes!$A$9,$F$16,$F$21)/COUNTIF('2. Invulblad'!$AC$29:$AC$1048576,Lijstjes!$F$2),0)</f>
        <v>0</v>
      </c>
      <c r="AF171" s="14">
        <f>IF(AE171=Lijstjes!$F$2,IF($F$15=Lijstjes!$A$10,$F$16,$F$21)/COUNTIF('2. Invulblad'!$AE$29:$AE$1048576,Lijstjes!$F$2),0)</f>
        <v>0</v>
      </c>
      <c r="AH171" s="14">
        <f>IF(AG171=Lijstjes!$F$2,IF($F$15=Lijstjes!$A$11,$F$16,$F$21)/COUNTIF('2. Invulblad'!$AG$29:$AG$1048576,Lijstjes!$F$2),0)</f>
        <v>0</v>
      </c>
    </row>
    <row r="172" spans="2:34" x14ac:dyDescent="0.35">
      <c r="B172" s="12" t="str">
        <f t="shared" si="4"/>
        <v/>
      </c>
      <c r="C172" t="str">
        <f t="shared" si="5"/>
        <v/>
      </c>
      <c r="D172" s="15" t="str">
        <f>IF(N172=0,"",IF(AND(N172&gt;0,IFERROR(SEARCH(Lijstjes!$F$2,'2. Invulblad'!O172&amp;'2. Invulblad'!Q172&amp;'2. Invulblad'!S172&amp;'2. Invulblad'!U172&amp;'2. Invulblad'!W172&amp;'2. Invulblad'!Y172&amp;'2. Invulblad'!AA172&amp;'2. Invulblad'!AC172&amp;'2. Invulblad'!AE172&amp;'2. Invulblad'!AG172&amp;'2. Invulblad'!AI172&amp;'2. Invulblad'!AJ172),0)&gt;0),"","U mag geen subsidie aanvragen voor "&amp;'2. Invulblad'!E172&amp;" "&amp;'2. Invulblad'!F172&amp;'2. Invulblad'!G172&amp;" want er is geen aangrenzende maatregel getroffen."))</f>
        <v/>
      </c>
      <c r="N172" s="20">
        <f>MIN(1500,COUNTIF('2. Invulblad'!O172:AJ172,"Ja")*750)</f>
        <v>0</v>
      </c>
      <c r="P172" s="14" t="str">
        <f>IF(O172=Lijstjes!$F$2,IF($F$15=Lijstjes!$A$2,$F$16,$F$21)/COUNTIF('2. Invulblad'!$O$29:$O$1048576,Lijstjes!$F$2),"")</f>
        <v/>
      </c>
      <c r="R172" s="5" t="str">
        <f>IF(Q172=Lijstjes!$F$2,IF($F$15=Lijstjes!$A$3,$F$16,$F$21)/COUNTIF('2. Invulblad'!$Q$29:$Q$1048576,Lijstjes!$F$2),"")</f>
        <v/>
      </c>
      <c r="T172" s="5">
        <f>IF(S172=Lijstjes!$F$2,IF($F$15=Lijstjes!$A$4,$F$16,$F$21)/COUNTIF('2. Invulblad'!$S$29:$S$1048576,Lijstjes!$F$2),0)</f>
        <v>0</v>
      </c>
      <c r="V172" s="5">
        <f>IF(U172=Lijstjes!$F$2,IF($F$15=Lijstjes!$A$5,$F$16,$F$21)/COUNTIF('2. Invulblad'!$U$29:$U$1048576,Lijstjes!$F$2),0)</f>
        <v>0</v>
      </c>
      <c r="X172" s="5" t="str">
        <f>IF(W172=Lijstjes!$F$2,IF($F$15=Lijstjes!$A$6,$F$16,$F$21)/COUNTIF('2. Invulblad'!$W$29:$W$1048576,Lijstjes!$F$2),"")</f>
        <v/>
      </c>
      <c r="Z172" s="5" t="str">
        <f>IF(Y172=Lijstjes!$F$2,IF($F$15=Lijstjes!$A$7,$F$16,$F$21)/COUNTIF('2. Invulblad'!$Y$29:$Y$1048576,Lijstjes!$F$2),"")</f>
        <v/>
      </c>
      <c r="AB172" s="14">
        <f>IF(AA172=Lijstjes!$F$2,IF($F$15=Lijstjes!$A$8,$F$16,$F$21)/COUNTIF('2. Invulblad'!$AA$29:$AA$1048576,Lijstjes!$F$2),0)</f>
        <v>0</v>
      </c>
      <c r="AD172" s="14">
        <f>IF(AC172=Lijstjes!$F$2,IF($F$15=Lijstjes!$A$9,$F$16,$F$21)/COUNTIF('2. Invulblad'!$AC$29:$AC$1048576,Lijstjes!$F$2),0)</f>
        <v>0</v>
      </c>
      <c r="AF172" s="14">
        <f>IF(AE172=Lijstjes!$F$2,IF($F$15=Lijstjes!$A$10,$F$16,$F$21)/COUNTIF('2. Invulblad'!$AE$29:$AE$1048576,Lijstjes!$F$2),0)</f>
        <v>0</v>
      </c>
      <c r="AH172" s="14">
        <f>IF(AG172=Lijstjes!$F$2,IF($F$15=Lijstjes!$A$11,$F$16,$F$21)/COUNTIF('2. Invulblad'!$AG$29:$AG$1048576,Lijstjes!$F$2),0)</f>
        <v>0</v>
      </c>
    </row>
    <row r="173" spans="2:34" x14ac:dyDescent="0.35">
      <c r="B173" s="12" t="str">
        <f t="shared" si="4"/>
        <v/>
      </c>
      <c r="C173" t="str">
        <f t="shared" si="5"/>
        <v/>
      </c>
      <c r="D173" s="15" t="str">
        <f>IF(N173=0,"",IF(AND(N173&gt;0,IFERROR(SEARCH(Lijstjes!$F$2,'2. Invulblad'!O173&amp;'2. Invulblad'!Q173&amp;'2. Invulblad'!S173&amp;'2. Invulblad'!U173&amp;'2. Invulblad'!W173&amp;'2. Invulblad'!Y173&amp;'2. Invulblad'!AA173&amp;'2. Invulblad'!AC173&amp;'2. Invulblad'!AE173&amp;'2. Invulblad'!AG173&amp;'2. Invulblad'!AI173&amp;'2. Invulblad'!AJ173),0)&gt;0),"","U mag geen subsidie aanvragen voor "&amp;'2. Invulblad'!E173&amp;" "&amp;'2. Invulblad'!F173&amp;'2. Invulblad'!G173&amp;" want er is geen aangrenzende maatregel getroffen."))</f>
        <v/>
      </c>
      <c r="N173" s="20">
        <f>MIN(1500,COUNTIF('2. Invulblad'!O173:AJ173,"Ja")*750)</f>
        <v>0</v>
      </c>
      <c r="P173" s="14" t="str">
        <f>IF(O173=Lijstjes!$F$2,IF($F$15=Lijstjes!$A$2,$F$16,$F$21)/COUNTIF('2. Invulblad'!$O$29:$O$1048576,Lijstjes!$F$2),"")</f>
        <v/>
      </c>
      <c r="R173" s="5" t="str">
        <f>IF(Q173=Lijstjes!$F$2,IF($F$15=Lijstjes!$A$3,$F$16,$F$21)/COUNTIF('2. Invulblad'!$Q$29:$Q$1048576,Lijstjes!$F$2),"")</f>
        <v/>
      </c>
      <c r="T173" s="5">
        <f>IF(S173=Lijstjes!$F$2,IF($F$15=Lijstjes!$A$4,$F$16,$F$21)/COUNTIF('2. Invulblad'!$S$29:$S$1048576,Lijstjes!$F$2),0)</f>
        <v>0</v>
      </c>
      <c r="V173" s="5">
        <f>IF(U173=Lijstjes!$F$2,IF($F$15=Lijstjes!$A$5,$F$16,$F$21)/COUNTIF('2. Invulblad'!$U$29:$U$1048576,Lijstjes!$F$2),0)</f>
        <v>0</v>
      </c>
      <c r="X173" s="5" t="str">
        <f>IF(W173=Lijstjes!$F$2,IF($F$15=Lijstjes!$A$6,$F$16,$F$21)/COUNTIF('2. Invulblad'!$W$29:$W$1048576,Lijstjes!$F$2),"")</f>
        <v/>
      </c>
      <c r="Z173" s="5" t="str">
        <f>IF(Y173=Lijstjes!$F$2,IF($F$15=Lijstjes!$A$7,$F$16,$F$21)/COUNTIF('2. Invulblad'!$Y$29:$Y$1048576,Lijstjes!$F$2),"")</f>
        <v/>
      </c>
      <c r="AB173" s="14">
        <f>IF(AA173=Lijstjes!$F$2,IF($F$15=Lijstjes!$A$8,$F$16,$F$21)/COUNTIF('2. Invulblad'!$AA$29:$AA$1048576,Lijstjes!$F$2),0)</f>
        <v>0</v>
      </c>
      <c r="AD173" s="14">
        <f>IF(AC173=Lijstjes!$F$2,IF($F$15=Lijstjes!$A$9,$F$16,$F$21)/COUNTIF('2. Invulblad'!$AC$29:$AC$1048576,Lijstjes!$F$2),0)</f>
        <v>0</v>
      </c>
      <c r="AF173" s="14">
        <f>IF(AE173=Lijstjes!$F$2,IF($F$15=Lijstjes!$A$10,$F$16,$F$21)/COUNTIF('2. Invulblad'!$AE$29:$AE$1048576,Lijstjes!$F$2),0)</f>
        <v>0</v>
      </c>
      <c r="AH173" s="14">
        <f>IF(AG173=Lijstjes!$F$2,IF($F$15=Lijstjes!$A$11,$F$16,$F$21)/COUNTIF('2. Invulblad'!$AG$29:$AG$1048576,Lijstjes!$F$2),0)</f>
        <v>0</v>
      </c>
    </row>
    <row r="174" spans="2:34" x14ac:dyDescent="0.35">
      <c r="B174" s="12" t="str">
        <f t="shared" si="4"/>
        <v/>
      </c>
      <c r="C174" t="str">
        <f t="shared" si="5"/>
        <v/>
      </c>
      <c r="D174" s="15" t="str">
        <f>IF(N174=0,"",IF(AND(N174&gt;0,IFERROR(SEARCH(Lijstjes!$F$2,'2. Invulblad'!O174&amp;'2. Invulblad'!Q174&amp;'2. Invulblad'!S174&amp;'2. Invulblad'!U174&amp;'2. Invulblad'!W174&amp;'2. Invulblad'!Y174&amp;'2. Invulblad'!AA174&amp;'2. Invulblad'!AC174&amp;'2. Invulblad'!AE174&amp;'2. Invulblad'!AG174&amp;'2. Invulblad'!AI174&amp;'2. Invulblad'!AJ174),0)&gt;0),"","U mag geen subsidie aanvragen voor "&amp;'2. Invulblad'!E174&amp;" "&amp;'2. Invulblad'!F174&amp;'2. Invulblad'!G174&amp;" want er is geen aangrenzende maatregel getroffen."))</f>
        <v/>
      </c>
      <c r="N174" s="20">
        <f>MIN(1500,COUNTIF('2. Invulblad'!O174:AJ174,"Ja")*750)</f>
        <v>0</v>
      </c>
      <c r="P174" s="14" t="str">
        <f>IF(O174=Lijstjes!$F$2,IF($F$15=Lijstjes!$A$2,$F$16,$F$21)/COUNTIF('2. Invulblad'!$O$29:$O$1048576,Lijstjes!$F$2),"")</f>
        <v/>
      </c>
      <c r="R174" s="5" t="str">
        <f>IF(Q174=Lijstjes!$F$2,IF($F$15=Lijstjes!$A$3,$F$16,$F$21)/COUNTIF('2. Invulblad'!$Q$29:$Q$1048576,Lijstjes!$F$2),"")</f>
        <v/>
      </c>
      <c r="T174" s="5">
        <f>IF(S174=Lijstjes!$F$2,IF($F$15=Lijstjes!$A$4,$F$16,$F$21)/COUNTIF('2. Invulblad'!$S$29:$S$1048576,Lijstjes!$F$2),0)</f>
        <v>0</v>
      </c>
      <c r="V174" s="5">
        <f>IF(U174=Lijstjes!$F$2,IF($F$15=Lijstjes!$A$5,$F$16,$F$21)/COUNTIF('2. Invulblad'!$U$29:$U$1048576,Lijstjes!$F$2),0)</f>
        <v>0</v>
      </c>
      <c r="X174" s="5" t="str">
        <f>IF(W174=Lijstjes!$F$2,IF($F$15=Lijstjes!$A$6,$F$16,$F$21)/COUNTIF('2. Invulblad'!$W$29:$W$1048576,Lijstjes!$F$2),"")</f>
        <v/>
      </c>
      <c r="Z174" s="5" t="str">
        <f>IF(Y174=Lijstjes!$F$2,IF($F$15=Lijstjes!$A$7,$F$16,$F$21)/COUNTIF('2. Invulblad'!$Y$29:$Y$1048576,Lijstjes!$F$2),"")</f>
        <v/>
      </c>
      <c r="AB174" s="14">
        <f>IF(AA174=Lijstjes!$F$2,IF($F$15=Lijstjes!$A$8,$F$16,$F$21)/COUNTIF('2. Invulblad'!$AA$29:$AA$1048576,Lijstjes!$F$2),0)</f>
        <v>0</v>
      </c>
      <c r="AD174" s="14">
        <f>IF(AC174=Lijstjes!$F$2,IF($F$15=Lijstjes!$A$9,$F$16,$F$21)/COUNTIF('2. Invulblad'!$AC$29:$AC$1048576,Lijstjes!$F$2),0)</f>
        <v>0</v>
      </c>
      <c r="AF174" s="14">
        <f>IF(AE174=Lijstjes!$F$2,IF($F$15=Lijstjes!$A$10,$F$16,$F$21)/COUNTIF('2. Invulblad'!$AE$29:$AE$1048576,Lijstjes!$F$2),0)</f>
        <v>0</v>
      </c>
      <c r="AH174" s="14">
        <f>IF(AG174=Lijstjes!$F$2,IF($F$15=Lijstjes!$A$11,$F$16,$F$21)/COUNTIF('2. Invulblad'!$AG$29:$AG$1048576,Lijstjes!$F$2),0)</f>
        <v>0</v>
      </c>
    </row>
    <row r="175" spans="2:34" x14ac:dyDescent="0.35">
      <c r="B175" s="12" t="str">
        <f t="shared" si="4"/>
        <v/>
      </c>
      <c r="C175" t="str">
        <f t="shared" si="5"/>
        <v/>
      </c>
      <c r="D175" s="15" t="str">
        <f>IF(N175=0,"",IF(AND(N175&gt;0,IFERROR(SEARCH(Lijstjes!$F$2,'2. Invulblad'!O175&amp;'2. Invulblad'!Q175&amp;'2. Invulblad'!S175&amp;'2. Invulblad'!U175&amp;'2. Invulblad'!W175&amp;'2. Invulblad'!Y175&amp;'2. Invulblad'!AA175&amp;'2. Invulblad'!AC175&amp;'2. Invulblad'!AE175&amp;'2. Invulblad'!AG175&amp;'2. Invulblad'!AI175&amp;'2. Invulblad'!AJ175),0)&gt;0),"","U mag geen subsidie aanvragen voor "&amp;'2. Invulblad'!E175&amp;" "&amp;'2. Invulblad'!F175&amp;'2. Invulblad'!G175&amp;" want er is geen aangrenzende maatregel getroffen."))</f>
        <v/>
      </c>
      <c r="N175" s="20">
        <f>MIN(1500,COUNTIF('2. Invulblad'!O175:AJ175,"Ja")*750)</f>
        <v>0</v>
      </c>
      <c r="P175" s="14" t="str">
        <f>IF(O175=Lijstjes!$F$2,IF($F$15=Lijstjes!$A$2,$F$16,$F$21)/COUNTIF('2. Invulblad'!$O$29:$O$1048576,Lijstjes!$F$2),"")</f>
        <v/>
      </c>
      <c r="R175" s="5" t="str">
        <f>IF(Q175=Lijstjes!$F$2,IF($F$15=Lijstjes!$A$3,$F$16,$F$21)/COUNTIF('2. Invulblad'!$Q$29:$Q$1048576,Lijstjes!$F$2),"")</f>
        <v/>
      </c>
      <c r="T175" s="5">
        <f>IF(S175=Lijstjes!$F$2,IF($F$15=Lijstjes!$A$4,$F$16,$F$21)/COUNTIF('2. Invulblad'!$S$29:$S$1048576,Lijstjes!$F$2),0)</f>
        <v>0</v>
      </c>
      <c r="V175" s="5">
        <f>IF(U175=Lijstjes!$F$2,IF($F$15=Lijstjes!$A$5,$F$16,$F$21)/COUNTIF('2. Invulblad'!$U$29:$U$1048576,Lijstjes!$F$2),0)</f>
        <v>0</v>
      </c>
      <c r="X175" s="5" t="str">
        <f>IF(W175=Lijstjes!$F$2,IF($F$15=Lijstjes!$A$6,$F$16,$F$21)/COUNTIF('2. Invulblad'!$W$29:$W$1048576,Lijstjes!$F$2),"")</f>
        <v/>
      </c>
      <c r="Z175" s="5" t="str">
        <f>IF(Y175=Lijstjes!$F$2,IF($F$15=Lijstjes!$A$7,$F$16,$F$21)/COUNTIF('2. Invulblad'!$Y$29:$Y$1048576,Lijstjes!$F$2),"")</f>
        <v/>
      </c>
      <c r="AB175" s="14">
        <f>IF(AA175=Lijstjes!$F$2,IF($F$15=Lijstjes!$A$8,$F$16,$F$21)/COUNTIF('2. Invulblad'!$AA$29:$AA$1048576,Lijstjes!$F$2),0)</f>
        <v>0</v>
      </c>
      <c r="AD175" s="14">
        <f>IF(AC175=Lijstjes!$F$2,IF($F$15=Lijstjes!$A$9,$F$16,$F$21)/COUNTIF('2. Invulblad'!$AC$29:$AC$1048576,Lijstjes!$F$2),0)</f>
        <v>0</v>
      </c>
      <c r="AF175" s="14">
        <f>IF(AE175=Lijstjes!$F$2,IF($F$15=Lijstjes!$A$10,$F$16,$F$21)/COUNTIF('2. Invulblad'!$AE$29:$AE$1048576,Lijstjes!$F$2),0)</f>
        <v>0</v>
      </c>
      <c r="AH175" s="14">
        <f>IF(AG175=Lijstjes!$F$2,IF($F$15=Lijstjes!$A$11,$F$16,$F$21)/COUNTIF('2. Invulblad'!$AG$29:$AG$1048576,Lijstjes!$F$2),0)</f>
        <v>0</v>
      </c>
    </row>
    <row r="176" spans="2:34" x14ac:dyDescent="0.35">
      <c r="B176" s="12" t="str">
        <f t="shared" si="4"/>
        <v/>
      </c>
      <c r="C176" t="str">
        <f t="shared" si="5"/>
        <v/>
      </c>
      <c r="D176" s="15" t="str">
        <f>IF(N176=0,"",IF(AND(N176&gt;0,IFERROR(SEARCH(Lijstjes!$F$2,'2. Invulblad'!O176&amp;'2. Invulblad'!Q176&amp;'2. Invulblad'!S176&amp;'2. Invulblad'!U176&amp;'2. Invulblad'!W176&amp;'2. Invulblad'!Y176&amp;'2. Invulblad'!AA176&amp;'2. Invulblad'!AC176&amp;'2. Invulblad'!AE176&amp;'2. Invulblad'!AG176&amp;'2. Invulblad'!AI176&amp;'2. Invulblad'!AJ176),0)&gt;0),"","U mag geen subsidie aanvragen voor "&amp;'2. Invulblad'!E176&amp;" "&amp;'2. Invulblad'!F176&amp;'2. Invulblad'!G176&amp;" want er is geen aangrenzende maatregel getroffen."))</f>
        <v/>
      </c>
      <c r="N176" s="20">
        <f>MIN(1500,COUNTIF('2. Invulblad'!O176:AJ176,"Ja")*750)</f>
        <v>0</v>
      </c>
      <c r="P176" s="14" t="str">
        <f>IF(O176=Lijstjes!$F$2,IF($F$15=Lijstjes!$A$2,$F$16,$F$21)/COUNTIF('2. Invulblad'!$O$29:$O$1048576,Lijstjes!$F$2),"")</f>
        <v/>
      </c>
      <c r="R176" s="5" t="str">
        <f>IF(Q176=Lijstjes!$F$2,IF($F$15=Lijstjes!$A$3,$F$16,$F$21)/COUNTIF('2. Invulblad'!$Q$29:$Q$1048576,Lijstjes!$F$2),"")</f>
        <v/>
      </c>
      <c r="T176" s="5">
        <f>IF(S176=Lijstjes!$F$2,IF($F$15=Lijstjes!$A$4,$F$16,$F$21)/COUNTIF('2. Invulblad'!$S$29:$S$1048576,Lijstjes!$F$2),0)</f>
        <v>0</v>
      </c>
      <c r="V176" s="5">
        <f>IF(U176=Lijstjes!$F$2,IF($F$15=Lijstjes!$A$5,$F$16,$F$21)/COUNTIF('2. Invulblad'!$U$29:$U$1048576,Lijstjes!$F$2),0)</f>
        <v>0</v>
      </c>
      <c r="X176" s="5" t="str">
        <f>IF(W176=Lijstjes!$F$2,IF($F$15=Lijstjes!$A$6,$F$16,$F$21)/COUNTIF('2. Invulblad'!$W$29:$W$1048576,Lijstjes!$F$2),"")</f>
        <v/>
      </c>
      <c r="Z176" s="5" t="str">
        <f>IF(Y176=Lijstjes!$F$2,IF($F$15=Lijstjes!$A$7,$F$16,$F$21)/COUNTIF('2. Invulblad'!$Y$29:$Y$1048576,Lijstjes!$F$2),"")</f>
        <v/>
      </c>
      <c r="AB176" s="14">
        <f>IF(AA176=Lijstjes!$F$2,IF($F$15=Lijstjes!$A$8,$F$16,$F$21)/COUNTIF('2. Invulblad'!$AA$29:$AA$1048576,Lijstjes!$F$2),0)</f>
        <v>0</v>
      </c>
      <c r="AD176" s="14">
        <f>IF(AC176=Lijstjes!$F$2,IF($F$15=Lijstjes!$A$9,$F$16,$F$21)/COUNTIF('2. Invulblad'!$AC$29:$AC$1048576,Lijstjes!$F$2),0)</f>
        <v>0</v>
      </c>
      <c r="AF176" s="14">
        <f>IF(AE176=Lijstjes!$F$2,IF($F$15=Lijstjes!$A$10,$F$16,$F$21)/COUNTIF('2. Invulblad'!$AE$29:$AE$1048576,Lijstjes!$F$2),0)</f>
        <v>0</v>
      </c>
      <c r="AH176" s="14">
        <f>IF(AG176=Lijstjes!$F$2,IF($F$15=Lijstjes!$A$11,$F$16,$F$21)/COUNTIF('2. Invulblad'!$AG$29:$AG$1048576,Lijstjes!$F$2),0)</f>
        <v>0</v>
      </c>
    </row>
    <row r="177" spans="2:34" x14ac:dyDescent="0.35">
      <c r="B177" s="12" t="str">
        <f t="shared" si="4"/>
        <v/>
      </c>
      <c r="C177" t="str">
        <f t="shared" si="5"/>
        <v/>
      </c>
      <c r="D177" s="15" t="str">
        <f>IF(N177=0,"",IF(AND(N177&gt;0,IFERROR(SEARCH(Lijstjes!$F$2,'2. Invulblad'!O177&amp;'2. Invulblad'!Q177&amp;'2. Invulblad'!S177&amp;'2. Invulblad'!U177&amp;'2. Invulblad'!W177&amp;'2. Invulblad'!Y177&amp;'2. Invulblad'!AA177&amp;'2. Invulblad'!AC177&amp;'2. Invulblad'!AE177&amp;'2. Invulblad'!AG177&amp;'2. Invulblad'!AI177&amp;'2. Invulblad'!AJ177),0)&gt;0),"","U mag geen subsidie aanvragen voor "&amp;'2. Invulblad'!E177&amp;" "&amp;'2. Invulblad'!F177&amp;'2. Invulblad'!G177&amp;" want er is geen aangrenzende maatregel getroffen."))</f>
        <v/>
      </c>
      <c r="N177" s="20">
        <f>MIN(1500,COUNTIF('2. Invulblad'!O177:AJ177,"Ja")*750)</f>
        <v>0</v>
      </c>
      <c r="P177" s="14" t="str">
        <f>IF(O177=Lijstjes!$F$2,IF($F$15=Lijstjes!$A$2,$F$16,$F$21)/COUNTIF('2. Invulblad'!$O$29:$O$1048576,Lijstjes!$F$2),"")</f>
        <v/>
      </c>
      <c r="R177" s="5" t="str">
        <f>IF(Q177=Lijstjes!$F$2,IF($F$15=Lijstjes!$A$3,$F$16,$F$21)/COUNTIF('2. Invulblad'!$Q$29:$Q$1048576,Lijstjes!$F$2),"")</f>
        <v/>
      </c>
      <c r="T177" s="5">
        <f>IF(S177=Lijstjes!$F$2,IF($F$15=Lijstjes!$A$4,$F$16,$F$21)/COUNTIF('2. Invulblad'!$S$29:$S$1048576,Lijstjes!$F$2),0)</f>
        <v>0</v>
      </c>
      <c r="V177" s="5">
        <f>IF(U177=Lijstjes!$F$2,IF($F$15=Lijstjes!$A$5,$F$16,$F$21)/COUNTIF('2. Invulblad'!$U$29:$U$1048576,Lijstjes!$F$2),0)</f>
        <v>0</v>
      </c>
      <c r="X177" s="5" t="str">
        <f>IF(W177=Lijstjes!$F$2,IF($F$15=Lijstjes!$A$6,$F$16,$F$21)/COUNTIF('2. Invulblad'!$W$29:$W$1048576,Lijstjes!$F$2),"")</f>
        <v/>
      </c>
      <c r="Z177" s="5" t="str">
        <f>IF(Y177=Lijstjes!$F$2,IF($F$15=Lijstjes!$A$7,$F$16,$F$21)/COUNTIF('2. Invulblad'!$Y$29:$Y$1048576,Lijstjes!$F$2),"")</f>
        <v/>
      </c>
      <c r="AB177" s="14">
        <f>IF(AA177=Lijstjes!$F$2,IF($F$15=Lijstjes!$A$8,$F$16,$F$21)/COUNTIF('2. Invulblad'!$AA$29:$AA$1048576,Lijstjes!$F$2),0)</f>
        <v>0</v>
      </c>
      <c r="AD177" s="14">
        <f>IF(AC177=Lijstjes!$F$2,IF($F$15=Lijstjes!$A$9,$F$16,$F$21)/COUNTIF('2. Invulblad'!$AC$29:$AC$1048576,Lijstjes!$F$2),0)</f>
        <v>0</v>
      </c>
      <c r="AF177" s="14">
        <f>IF(AE177=Lijstjes!$F$2,IF($F$15=Lijstjes!$A$10,$F$16,$F$21)/COUNTIF('2. Invulblad'!$AE$29:$AE$1048576,Lijstjes!$F$2),0)</f>
        <v>0</v>
      </c>
      <c r="AH177" s="14">
        <f>IF(AG177=Lijstjes!$F$2,IF($F$15=Lijstjes!$A$11,$F$16,$F$21)/COUNTIF('2. Invulblad'!$AG$29:$AG$1048576,Lijstjes!$F$2),0)</f>
        <v>0</v>
      </c>
    </row>
    <row r="178" spans="2:34" x14ac:dyDescent="0.35">
      <c r="B178" s="12" t="str">
        <f t="shared" si="4"/>
        <v/>
      </c>
      <c r="C178" t="str">
        <f t="shared" si="5"/>
        <v/>
      </c>
      <c r="D178" s="15" t="str">
        <f>IF(N178=0,"",IF(AND(N178&gt;0,IFERROR(SEARCH(Lijstjes!$F$2,'2. Invulblad'!O178&amp;'2. Invulblad'!Q178&amp;'2. Invulblad'!S178&amp;'2. Invulblad'!U178&amp;'2. Invulblad'!W178&amp;'2. Invulblad'!Y178&amp;'2. Invulblad'!AA178&amp;'2. Invulblad'!AC178&amp;'2. Invulblad'!AE178&amp;'2. Invulblad'!AG178&amp;'2. Invulblad'!AI178&amp;'2. Invulblad'!AJ178),0)&gt;0),"","U mag geen subsidie aanvragen voor "&amp;'2. Invulblad'!E178&amp;" "&amp;'2. Invulblad'!F178&amp;'2. Invulblad'!G178&amp;" want er is geen aangrenzende maatregel getroffen."))</f>
        <v/>
      </c>
      <c r="N178" s="20">
        <f>MIN(1500,COUNTIF('2. Invulblad'!O178:AJ178,"Ja")*750)</f>
        <v>0</v>
      </c>
      <c r="P178" s="14" t="str">
        <f>IF(O178=Lijstjes!$F$2,IF($F$15=Lijstjes!$A$2,$F$16,$F$21)/COUNTIF('2. Invulblad'!$O$29:$O$1048576,Lijstjes!$F$2),"")</f>
        <v/>
      </c>
      <c r="R178" s="5" t="str">
        <f>IF(Q178=Lijstjes!$F$2,IF($F$15=Lijstjes!$A$3,$F$16,$F$21)/COUNTIF('2. Invulblad'!$Q$29:$Q$1048576,Lijstjes!$F$2),"")</f>
        <v/>
      </c>
      <c r="T178" s="5">
        <f>IF(S178=Lijstjes!$F$2,IF($F$15=Lijstjes!$A$4,$F$16,$F$21)/COUNTIF('2. Invulblad'!$S$29:$S$1048576,Lijstjes!$F$2),0)</f>
        <v>0</v>
      </c>
      <c r="V178" s="5">
        <f>IF(U178=Lijstjes!$F$2,IF($F$15=Lijstjes!$A$5,$F$16,$F$21)/COUNTIF('2. Invulblad'!$U$29:$U$1048576,Lijstjes!$F$2),0)</f>
        <v>0</v>
      </c>
      <c r="X178" s="5" t="str">
        <f>IF(W178=Lijstjes!$F$2,IF($F$15=Lijstjes!$A$6,$F$16,$F$21)/COUNTIF('2. Invulblad'!$W$29:$W$1048576,Lijstjes!$F$2),"")</f>
        <v/>
      </c>
      <c r="Z178" s="5" t="str">
        <f>IF(Y178=Lijstjes!$F$2,IF($F$15=Lijstjes!$A$7,$F$16,$F$21)/COUNTIF('2. Invulblad'!$Y$29:$Y$1048576,Lijstjes!$F$2),"")</f>
        <v/>
      </c>
      <c r="AB178" s="14">
        <f>IF(AA178=Lijstjes!$F$2,IF($F$15=Lijstjes!$A$8,$F$16,$F$21)/COUNTIF('2. Invulblad'!$AA$29:$AA$1048576,Lijstjes!$F$2),0)</f>
        <v>0</v>
      </c>
      <c r="AD178" s="14">
        <f>IF(AC178=Lijstjes!$F$2,IF($F$15=Lijstjes!$A$9,$F$16,$F$21)/COUNTIF('2. Invulblad'!$AC$29:$AC$1048576,Lijstjes!$F$2),0)</f>
        <v>0</v>
      </c>
      <c r="AF178" s="14">
        <f>IF(AE178=Lijstjes!$F$2,IF($F$15=Lijstjes!$A$10,$F$16,$F$21)/COUNTIF('2. Invulblad'!$AE$29:$AE$1048576,Lijstjes!$F$2),0)</f>
        <v>0</v>
      </c>
      <c r="AH178" s="14">
        <f>IF(AG178=Lijstjes!$F$2,IF($F$15=Lijstjes!$A$11,$F$16,$F$21)/COUNTIF('2. Invulblad'!$AG$29:$AG$1048576,Lijstjes!$F$2),0)</f>
        <v>0</v>
      </c>
    </row>
    <row r="179" spans="2:34" x14ac:dyDescent="0.35">
      <c r="B179" s="12" t="str">
        <f t="shared" si="4"/>
        <v/>
      </c>
      <c r="C179" t="str">
        <f t="shared" si="5"/>
        <v/>
      </c>
      <c r="D179" s="15" t="str">
        <f>IF(N179=0,"",IF(AND(N179&gt;0,IFERROR(SEARCH(Lijstjes!$F$2,'2. Invulblad'!O179&amp;'2. Invulblad'!Q179&amp;'2. Invulblad'!S179&amp;'2. Invulblad'!U179&amp;'2. Invulblad'!W179&amp;'2. Invulblad'!Y179&amp;'2. Invulblad'!AA179&amp;'2. Invulblad'!AC179&amp;'2. Invulblad'!AE179&amp;'2. Invulblad'!AG179&amp;'2. Invulblad'!AI179&amp;'2. Invulblad'!AJ179),0)&gt;0),"","U mag geen subsidie aanvragen voor "&amp;'2. Invulblad'!E179&amp;" "&amp;'2. Invulblad'!F179&amp;'2. Invulblad'!G179&amp;" want er is geen aangrenzende maatregel getroffen."))</f>
        <v/>
      </c>
      <c r="N179" s="20">
        <f>MIN(1500,COUNTIF('2. Invulblad'!O179:AJ179,"Ja")*750)</f>
        <v>0</v>
      </c>
      <c r="P179" s="14" t="str">
        <f>IF(O179=Lijstjes!$F$2,IF($F$15=Lijstjes!$A$2,$F$16,$F$21)/COUNTIF('2. Invulblad'!$O$29:$O$1048576,Lijstjes!$F$2),"")</f>
        <v/>
      </c>
      <c r="R179" s="5" t="str">
        <f>IF(Q179=Lijstjes!$F$2,IF($F$15=Lijstjes!$A$3,$F$16,$F$21)/COUNTIF('2. Invulblad'!$Q$29:$Q$1048576,Lijstjes!$F$2),"")</f>
        <v/>
      </c>
      <c r="T179" s="5">
        <f>IF(S179=Lijstjes!$F$2,IF($F$15=Lijstjes!$A$4,$F$16,$F$21)/COUNTIF('2. Invulblad'!$S$29:$S$1048576,Lijstjes!$F$2),0)</f>
        <v>0</v>
      </c>
      <c r="V179" s="5">
        <f>IF(U179=Lijstjes!$F$2,IF($F$15=Lijstjes!$A$5,$F$16,$F$21)/COUNTIF('2. Invulblad'!$U$29:$U$1048576,Lijstjes!$F$2),0)</f>
        <v>0</v>
      </c>
      <c r="X179" s="5" t="str">
        <f>IF(W179=Lijstjes!$F$2,IF($F$15=Lijstjes!$A$6,$F$16,$F$21)/COUNTIF('2. Invulblad'!$W$29:$W$1048576,Lijstjes!$F$2),"")</f>
        <v/>
      </c>
      <c r="Z179" s="5" t="str">
        <f>IF(Y179=Lijstjes!$F$2,IF($F$15=Lijstjes!$A$7,$F$16,$F$21)/COUNTIF('2. Invulblad'!$Y$29:$Y$1048576,Lijstjes!$F$2),"")</f>
        <v/>
      </c>
      <c r="AB179" s="14">
        <f>IF(AA179=Lijstjes!$F$2,IF($F$15=Lijstjes!$A$8,$F$16,$F$21)/COUNTIF('2. Invulblad'!$AA$29:$AA$1048576,Lijstjes!$F$2),0)</f>
        <v>0</v>
      </c>
      <c r="AD179" s="14">
        <f>IF(AC179=Lijstjes!$F$2,IF($F$15=Lijstjes!$A$9,$F$16,$F$21)/COUNTIF('2. Invulblad'!$AC$29:$AC$1048576,Lijstjes!$F$2),0)</f>
        <v>0</v>
      </c>
      <c r="AF179" s="14">
        <f>IF(AE179=Lijstjes!$F$2,IF($F$15=Lijstjes!$A$10,$F$16,$F$21)/COUNTIF('2. Invulblad'!$AE$29:$AE$1048576,Lijstjes!$F$2),0)</f>
        <v>0</v>
      </c>
      <c r="AH179" s="14">
        <f>IF(AG179=Lijstjes!$F$2,IF($F$15=Lijstjes!$A$11,$F$16,$F$21)/COUNTIF('2. Invulblad'!$AG$29:$AG$1048576,Lijstjes!$F$2),0)</f>
        <v>0</v>
      </c>
    </row>
    <row r="180" spans="2:34" x14ac:dyDescent="0.35">
      <c r="B180" s="12" t="str">
        <f t="shared" si="4"/>
        <v/>
      </c>
      <c r="C180" t="str">
        <f t="shared" si="5"/>
        <v/>
      </c>
      <c r="D180" s="15" t="str">
        <f>IF(N180=0,"",IF(AND(N180&gt;0,IFERROR(SEARCH(Lijstjes!$F$2,'2. Invulblad'!O180&amp;'2. Invulblad'!Q180&amp;'2. Invulblad'!S180&amp;'2. Invulblad'!U180&amp;'2. Invulblad'!W180&amp;'2. Invulblad'!Y180&amp;'2. Invulblad'!AA180&amp;'2. Invulblad'!AC180&amp;'2. Invulblad'!AE180&amp;'2. Invulblad'!AG180&amp;'2. Invulblad'!AI180&amp;'2. Invulblad'!AJ180),0)&gt;0),"","U mag geen subsidie aanvragen voor "&amp;'2. Invulblad'!E180&amp;" "&amp;'2. Invulblad'!F180&amp;'2. Invulblad'!G180&amp;" want er is geen aangrenzende maatregel getroffen."))</f>
        <v/>
      </c>
      <c r="N180" s="20">
        <f>MIN(1500,COUNTIF('2. Invulblad'!O180:AJ180,"Ja")*750)</f>
        <v>0</v>
      </c>
      <c r="P180" s="14" t="str">
        <f>IF(O180=Lijstjes!$F$2,IF($F$15=Lijstjes!$A$2,$F$16,$F$21)/COUNTIF('2. Invulblad'!$O$29:$O$1048576,Lijstjes!$F$2),"")</f>
        <v/>
      </c>
      <c r="R180" s="5" t="str">
        <f>IF(Q180=Lijstjes!$F$2,IF($F$15=Lijstjes!$A$3,$F$16,$F$21)/COUNTIF('2. Invulblad'!$Q$29:$Q$1048576,Lijstjes!$F$2),"")</f>
        <v/>
      </c>
      <c r="T180" s="5">
        <f>IF(S180=Lijstjes!$F$2,IF($F$15=Lijstjes!$A$4,$F$16,$F$21)/COUNTIF('2. Invulblad'!$S$29:$S$1048576,Lijstjes!$F$2),0)</f>
        <v>0</v>
      </c>
      <c r="V180" s="5">
        <f>IF(U180=Lijstjes!$F$2,IF($F$15=Lijstjes!$A$5,$F$16,$F$21)/COUNTIF('2. Invulblad'!$U$29:$U$1048576,Lijstjes!$F$2),0)</f>
        <v>0</v>
      </c>
      <c r="X180" s="5" t="str">
        <f>IF(W180=Lijstjes!$F$2,IF($F$15=Lijstjes!$A$6,$F$16,$F$21)/COUNTIF('2. Invulblad'!$W$29:$W$1048576,Lijstjes!$F$2),"")</f>
        <v/>
      </c>
      <c r="Z180" s="5" t="str">
        <f>IF(Y180=Lijstjes!$F$2,IF($F$15=Lijstjes!$A$7,$F$16,$F$21)/COUNTIF('2. Invulblad'!$Y$29:$Y$1048576,Lijstjes!$F$2),"")</f>
        <v/>
      </c>
      <c r="AB180" s="14">
        <f>IF(AA180=Lijstjes!$F$2,IF($F$15=Lijstjes!$A$8,$F$16,$F$21)/COUNTIF('2. Invulblad'!$AA$29:$AA$1048576,Lijstjes!$F$2),0)</f>
        <v>0</v>
      </c>
      <c r="AD180" s="14">
        <f>IF(AC180=Lijstjes!$F$2,IF($F$15=Lijstjes!$A$9,$F$16,$F$21)/COUNTIF('2. Invulblad'!$AC$29:$AC$1048576,Lijstjes!$F$2),0)</f>
        <v>0</v>
      </c>
      <c r="AF180" s="14">
        <f>IF(AE180=Lijstjes!$F$2,IF($F$15=Lijstjes!$A$10,$F$16,$F$21)/COUNTIF('2. Invulblad'!$AE$29:$AE$1048576,Lijstjes!$F$2),0)</f>
        <v>0</v>
      </c>
      <c r="AH180" s="14">
        <f>IF(AG180=Lijstjes!$F$2,IF($F$15=Lijstjes!$A$11,$F$16,$F$21)/COUNTIF('2. Invulblad'!$AG$29:$AG$1048576,Lijstjes!$F$2),0)</f>
        <v>0</v>
      </c>
    </row>
    <row r="181" spans="2:34" x14ac:dyDescent="0.35">
      <c r="B181" s="12" t="str">
        <f t="shared" si="4"/>
        <v/>
      </c>
      <c r="C181" t="str">
        <f t="shared" si="5"/>
        <v/>
      </c>
      <c r="D181" s="15" t="str">
        <f>IF(N181=0,"",IF(AND(N181&gt;0,IFERROR(SEARCH(Lijstjes!$F$2,'2. Invulblad'!O181&amp;'2. Invulblad'!Q181&amp;'2. Invulblad'!S181&amp;'2. Invulblad'!U181&amp;'2. Invulblad'!W181&amp;'2. Invulblad'!Y181&amp;'2. Invulblad'!AA181&amp;'2. Invulblad'!AC181&amp;'2. Invulblad'!AE181&amp;'2. Invulblad'!AG181&amp;'2. Invulblad'!AI181&amp;'2. Invulblad'!AJ181),0)&gt;0),"","U mag geen subsidie aanvragen voor "&amp;'2. Invulblad'!E181&amp;" "&amp;'2. Invulblad'!F181&amp;'2. Invulblad'!G181&amp;" want er is geen aangrenzende maatregel getroffen."))</f>
        <v/>
      </c>
      <c r="N181" s="20">
        <f>MIN(1500,COUNTIF('2. Invulblad'!O181:AJ181,"Ja")*750)</f>
        <v>0</v>
      </c>
      <c r="P181" s="14" t="str">
        <f>IF(O181=Lijstjes!$F$2,IF($F$15=Lijstjes!$A$2,$F$16,$F$21)/COUNTIF('2. Invulblad'!$O$29:$O$1048576,Lijstjes!$F$2),"")</f>
        <v/>
      </c>
      <c r="R181" s="5" t="str">
        <f>IF(Q181=Lijstjes!$F$2,IF($F$15=Lijstjes!$A$3,$F$16,$F$21)/COUNTIF('2. Invulblad'!$Q$29:$Q$1048576,Lijstjes!$F$2),"")</f>
        <v/>
      </c>
      <c r="T181" s="5">
        <f>IF(S181=Lijstjes!$F$2,IF($F$15=Lijstjes!$A$4,$F$16,$F$21)/COUNTIF('2. Invulblad'!$S$29:$S$1048576,Lijstjes!$F$2),0)</f>
        <v>0</v>
      </c>
      <c r="V181" s="5">
        <f>IF(U181=Lijstjes!$F$2,IF($F$15=Lijstjes!$A$5,$F$16,$F$21)/COUNTIF('2. Invulblad'!$U$29:$U$1048576,Lijstjes!$F$2),0)</f>
        <v>0</v>
      </c>
      <c r="X181" s="5" t="str">
        <f>IF(W181=Lijstjes!$F$2,IF($F$15=Lijstjes!$A$6,$F$16,$F$21)/COUNTIF('2. Invulblad'!$W$29:$W$1048576,Lijstjes!$F$2),"")</f>
        <v/>
      </c>
      <c r="Z181" s="5" t="str">
        <f>IF(Y181=Lijstjes!$F$2,IF($F$15=Lijstjes!$A$7,$F$16,$F$21)/COUNTIF('2. Invulblad'!$Y$29:$Y$1048576,Lijstjes!$F$2),"")</f>
        <v/>
      </c>
      <c r="AB181" s="14">
        <f>IF(AA181=Lijstjes!$F$2,IF($F$15=Lijstjes!$A$8,$F$16,$F$21)/COUNTIF('2. Invulblad'!$AA$29:$AA$1048576,Lijstjes!$F$2),0)</f>
        <v>0</v>
      </c>
      <c r="AD181" s="14">
        <f>IF(AC181=Lijstjes!$F$2,IF($F$15=Lijstjes!$A$9,$F$16,$F$21)/COUNTIF('2. Invulblad'!$AC$29:$AC$1048576,Lijstjes!$F$2),0)</f>
        <v>0</v>
      </c>
      <c r="AF181" s="14">
        <f>IF(AE181=Lijstjes!$F$2,IF($F$15=Lijstjes!$A$10,$F$16,$F$21)/COUNTIF('2. Invulblad'!$AE$29:$AE$1048576,Lijstjes!$F$2),0)</f>
        <v>0</v>
      </c>
      <c r="AH181" s="14">
        <f>IF(AG181=Lijstjes!$F$2,IF($F$15=Lijstjes!$A$11,$F$16,$F$21)/COUNTIF('2. Invulblad'!$AG$29:$AG$1048576,Lijstjes!$F$2),0)</f>
        <v>0</v>
      </c>
    </row>
    <row r="182" spans="2:34" x14ac:dyDescent="0.35">
      <c r="B182" s="12" t="str">
        <f t="shared" si="4"/>
        <v/>
      </c>
      <c r="C182" t="str">
        <f t="shared" si="5"/>
        <v/>
      </c>
      <c r="D182" s="15" t="str">
        <f>IF(N182=0,"",IF(AND(N182&gt;0,IFERROR(SEARCH(Lijstjes!$F$2,'2. Invulblad'!O182&amp;'2. Invulblad'!Q182&amp;'2. Invulblad'!S182&amp;'2. Invulblad'!U182&amp;'2. Invulblad'!W182&amp;'2. Invulblad'!Y182&amp;'2. Invulblad'!AA182&amp;'2. Invulblad'!AC182&amp;'2. Invulblad'!AE182&amp;'2. Invulblad'!AG182&amp;'2. Invulblad'!AI182&amp;'2. Invulblad'!AJ182),0)&gt;0),"","U mag geen subsidie aanvragen voor "&amp;'2. Invulblad'!E182&amp;" "&amp;'2. Invulblad'!F182&amp;'2. Invulblad'!G182&amp;" want er is geen aangrenzende maatregel getroffen."))</f>
        <v/>
      </c>
      <c r="N182" s="20">
        <f>MIN(1500,COUNTIF('2. Invulblad'!O182:AJ182,"Ja")*750)</f>
        <v>0</v>
      </c>
      <c r="P182" s="14" t="str">
        <f>IF(O182=Lijstjes!$F$2,IF($F$15=Lijstjes!$A$2,$F$16,$F$21)/COUNTIF('2. Invulblad'!$O$29:$O$1048576,Lijstjes!$F$2),"")</f>
        <v/>
      </c>
      <c r="R182" s="5" t="str">
        <f>IF(Q182=Lijstjes!$F$2,IF($F$15=Lijstjes!$A$3,$F$16,$F$21)/COUNTIF('2. Invulblad'!$Q$29:$Q$1048576,Lijstjes!$F$2),"")</f>
        <v/>
      </c>
      <c r="T182" s="5">
        <f>IF(S182=Lijstjes!$F$2,IF($F$15=Lijstjes!$A$4,$F$16,$F$21)/COUNTIF('2. Invulblad'!$S$29:$S$1048576,Lijstjes!$F$2),0)</f>
        <v>0</v>
      </c>
      <c r="V182" s="5">
        <f>IF(U182=Lijstjes!$F$2,IF($F$15=Lijstjes!$A$5,$F$16,$F$21)/COUNTIF('2. Invulblad'!$U$29:$U$1048576,Lijstjes!$F$2),0)</f>
        <v>0</v>
      </c>
      <c r="X182" s="5" t="str">
        <f>IF(W182=Lijstjes!$F$2,IF($F$15=Lijstjes!$A$6,$F$16,$F$21)/COUNTIF('2. Invulblad'!$W$29:$W$1048576,Lijstjes!$F$2),"")</f>
        <v/>
      </c>
      <c r="Z182" s="5" t="str">
        <f>IF(Y182=Lijstjes!$F$2,IF($F$15=Lijstjes!$A$7,$F$16,$F$21)/COUNTIF('2. Invulblad'!$Y$29:$Y$1048576,Lijstjes!$F$2),"")</f>
        <v/>
      </c>
      <c r="AB182" s="14">
        <f>IF(AA182=Lijstjes!$F$2,IF($F$15=Lijstjes!$A$8,$F$16,$F$21)/COUNTIF('2. Invulblad'!$AA$29:$AA$1048576,Lijstjes!$F$2),0)</f>
        <v>0</v>
      </c>
      <c r="AD182" s="14">
        <f>IF(AC182=Lijstjes!$F$2,IF($F$15=Lijstjes!$A$9,$F$16,$F$21)/COUNTIF('2. Invulblad'!$AC$29:$AC$1048576,Lijstjes!$F$2),0)</f>
        <v>0</v>
      </c>
      <c r="AF182" s="14">
        <f>IF(AE182=Lijstjes!$F$2,IF($F$15=Lijstjes!$A$10,$F$16,$F$21)/COUNTIF('2. Invulblad'!$AE$29:$AE$1048576,Lijstjes!$F$2),0)</f>
        <v>0</v>
      </c>
      <c r="AH182" s="14">
        <f>IF(AG182=Lijstjes!$F$2,IF($F$15=Lijstjes!$A$11,$F$16,$F$21)/COUNTIF('2. Invulblad'!$AG$29:$AG$1048576,Lijstjes!$F$2),0)</f>
        <v>0</v>
      </c>
    </row>
    <row r="183" spans="2:34" x14ac:dyDescent="0.35">
      <c r="B183" s="12" t="str">
        <f t="shared" si="4"/>
        <v/>
      </c>
      <c r="C183" t="str">
        <f t="shared" si="5"/>
        <v/>
      </c>
      <c r="D183" s="15" t="str">
        <f>IF(N183=0,"",IF(AND(N183&gt;0,IFERROR(SEARCH(Lijstjes!$F$2,'2. Invulblad'!O183&amp;'2. Invulblad'!Q183&amp;'2. Invulblad'!S183&amp;'2. Invulblad'!U183&amp;'2. Invulblad'!W183&amp;'2. Invulblad'!Y183&amp;'2. Invulblad'!AA183&amp;'2. Invulblad'!AC183&amp;'2. Invulblad'!AE183&amp;'2. Invulblad'!AG183&amp;'2. Invulblad'!AI183&amp;'2. Invulblad'!AJ183),0)&gt;0),"","U mag geen subsidie aanvragen voor "&amp;'2. Invulblad'!E183&amp;" "&amp;'2. Invulblad'!F183&amp;'2. Invulblad'!G183&amp;" want er is geen aangrenzende maatregel getroffen."))</f>
        <v/>
      </c>
      <c r="N183" s="20">
        <f>MIN(1500,COUNTIF('2. Invulblad'!O183:AJ183,"Ja")*750)</f>
        <v>0</v>
      </c>
      <c r="P183" s="14" t="str">
        <f>IF(O183=Lijstjes!$F$2,IF($F$15=Lijstjes!$A$2,$F$16,$F$21)/COUNTIF('2. Invulblad'!$O$29:$O$1048576,Lijstjes!$F$2),"")</f>
        <v/>
      </c>
      <c r="R183" s="5" t="str">
        <f>IF(Q183=Lijstjes!$F$2,IF($F$15=Lijstjes!$A$3,$F$16,$F$21)/COUNTIF('2. Invulblad'!$Q$29:$Q$1048576,Lijstjes!$F$2),"")</f>
        <v/>
      </c>
      <c r="T183" s="5">
        <f>IF(S183=Lijstjes!$F$2,IF($F$15=Lijstjes!$A$4,$F$16,$F$21)/COUNTIF('2. Invulblad'!$S$29:$S$1048576,Lijstjes!$F$2),0)</f>
        <v>0</v>
      </c>
      <c r="V183" s="5">
        <f>IF(U183=Lijstjes!$F$2,IF($F$15=Lijstjes!$A$5,$F$16,$F$21)/COUNTIF('2. Invulblad'!$U$29:$U$1048576,Lijstjes!$F$2),0)</f>
        <v>0</v>
      </c>
      <c r="X183" s="5" t="str">
        <f>IF(W183=Lijstjes!$F$2,IF($F$15=Lijstjes!$A$6,$F$16,$F$21)/COUNTIF('2. Invulblad'!$W$29:$W$1048576,Lijstjes!$F$2),"")</f>
        <v/>
      </c>
      <c r="Z183" s="5" t="str">
        <f>IF(Y183=Lijstjes!$F$2,IF($F$15=Lijstjes!$A$7,$F$16,$F$21)/COUNTIF('2. Invulblad'!$Y$29:$Y$1048576,Lijstjes!$F$2),"")</f>
        <v/>
      </c>
      <c r="AB183" s="14">
        <f>IF(AA183=Lijstjes!$F$2,IF($F$15=Lijstjes!$A$8,$F$16,$F$21)/COUNTIF('2. Invulblad'!$AA$29:$AA$1048576,Lijstjes!$F$2),0)</f>
        <v>0</v>
      </c>
      <c r="AD183" s="14">
        <f>IF(AC183=Lijstjes!$F$2,IF($F$15=Lijstjes!$A$9,$F$16,$F$21)/COUNTIF('2. Invulblad'!$AC$29:$AC$1048576,Lijstjes!$F$2),0)</f>
        <v>0</v>
      </c>
      <c r="AF183" s="14">
        <f>IF(AE183=Lijstjes!$F$2,IF($F$15=Lijstjes!$A$10,$F$16,$F$21)/COUNTIF('2. Invulblad'!$AE$29:$AE$1048576,Lijstjes!$F$2),0)</f>
        <v>0</v>
      </c>
      <c r="AH183" s="14">
        <f>IF(AG183=Lijstjes!$F$2,IF($F$15=Lijstjes!$A$11,$F$16,$F$21)/COUNTIF('2. Invulblad'!$AG$29:$AG$1048576,Lijstjes!$F$2),0)</f>
        <v>0</v>
      </c>
    </row>
    <row r="184" spans="2:34" x14ac:dyDescent="0.35">
      <c r="B184" s="12" t="str">
        <f t="shared" si="4"/>
        <v/>
      </c>
      <c r="C184" t="str">
        <f t="shared" si="5"/>
        <v/>
      </c>
      <c r="D184" s="15" t="str">
        <f>IF(N184=0,"",IF(AND(N184&gt;0,IFERROR(SEARCH(Lijstjes!$F$2,'2. Invulblad'!O184&amp;'2. Invulblad'!Q184&amp;'2. Invulblad'!S184&amp;'2. Invulblad'!U184&amp;'2. Invulblad'!W184&amp;'2. Invulblad'!Y184&amp;'2. Invulblad'!AA184&amp;'2. Invulblad'!AC184&amp;'2. Invulblad'!AE184&amp;'2. Invulblad'!AG184&amp;'2. Invulblad'!AI184&amp;'2. Invulblad'!AJ184),0)&gt;0),"","U mag geen subsidie aanvragen voor "&amp;'2. Invulblad'!E184&amp;" "&amp;'2. Invulblad'!F184&amp;'2. Invulblad'!G184&amp;" want er is geen aangrenzende maatregel getroffen."))</f>
        <v/>
      </c>
      <c r="N184" s="20">
        <f>MIN(1500,COUNTIF('2. Invulblad'!O184:AJ184,"Ja")*750)</f>
        <v>0</v>
      </c>
      <c r="P184" s="14" t="str">
        <f>IF(O184=Lijstjes!$F$2,IF($F$15=Lijstjes!$A$2,$F$16,$F$21)/COUNTIF('2. Invulblad'!$O$29:$O$1048576,Lijstjes!$F$2),"")</f>
        <v/>
      </c>
      <c r="R184" s="5" t="str">
        <f>IF(Q184=Lijstjes!$F$2,IF($F$15=Lijstjes!$A$3,$F$16,$F$21)/COUNTIF('2. Invulblad'!$Q$29:$Q$1048576,Lijstjes!$F$2),"")</f>
        <v/>
      </c>
      <c r="T184" s="5">
        <f>IF(S184=Lijstjes!$F$2,IF($F$15=Lijstjes!$A$4,$F$16,$F$21)/COUNTIF('2. Invulblad'!$S$29:$S$1048576,Lijstjes!$F$2),0)</f>
        <v>0</v>
      </c>
      <c r="V184" s="5">
        <f>IF(U184=Lijstjes!$F$2,IF($F$15=Lijstjes!$A$5,$F$16,$F$21)/COUNTIF('2. Invulblad'!$U$29:$U$1048576,Lijstjes!$F$2),0)</f>
        <v>0</v>
      </c>
      <c r="X184" s="5" t="str">
        <f>IF(W184=Lijstjes!$F$2,IF($F$15=Lijstjes!$A$6,$F$16,$F$21)/COUNTIF('2. Invulblad'!$W$29:$W$1048576,Lijstjes!$F$2),"")</f>
        <v/>
      </c>
      <c r="Z184" s="5" t="str">
        <f>IF(Y184=Lijstjes!$F$2,IF($F$15=Lijstjes!$A$7,$F$16,$F$21)/COUNTIF('2. Invulblad'!$Y$29:$Y$1048576,Lijstjes!$F$2),"")</f>
        <v/>
      </c>
      <c r="AB184" s="14">
        <f>IF(AA184=Lijstjes!$F$2,IF($F$15=Lijstjes!$A$8,$F$16,$F$21)/COUNTIF('2. Invulblad'!$AA$29:$AA$1048576,Lijstjes!$F$2),0)</f>
        <v>0</v>
      </c>
      <c r="AD184" s="14">
        <f>IF(AC184=Lijstjes!$F$2,IF($F$15=Lijstjes!$A$9,$F$16,$F$21)/COUNTIF('2. Invulblad'!$AC$29:$AC$1048576,Lijstjes!$F$2),0)</f>
        <v>0</v>
      </c>
      <c r="AF184" s="14">
        <f>IF(AE184=Lijstjes!$F$2,IF($F$15=Lijstjes!$A$10,$F$16,$F$21)/COUNTIF('2. Invulblad'!$AE$29:$AE$1048576,Lijstjes!$F$2),0)</f>
        <v>0</v>
      </c>
      <c r="AH184" s="14">
        <f>IF(AG184=Lijstjes!$F$2,IF($F$15=Lijstjes!$A$11,$F$16,$F$21)/COUNTIF('2. Invulblad'!$AG$29:$AG$1048576,Lijstjes!$F$2),0)</f>
        <v>0</v>
      </c>
    </row>
    <row r="185" spans="2:34" x14ac:dyDescent="0.35">
      <c r="B185" s="12" t="str">
        <f t="shared" si="4"/>
        <v/>
      </c>
      <c r="C185" t="str">
        <f t="shared" si="5"/>
        <v/>
      </c>
      <c r="D185" s="15" t="str">
        <f>IF(N185=0,"",IF(AND(N185&gt;0,IFERROR(SEARCH(Lijstjes!$F$2,'2. Invulblad'!O185&amp;'2. Invulblad'!Q185&amp;'2. Invulblad'!S185&amp;'2. Invulblad'!U185&amp;'2. Invulblad'!W185&amp;'2. Invulblad'!Y185&amp;'2. Invulblad'!AA185&amp;'2. Invulblad'!AC185&amp;'2. Invulblad'!AE185&amp;'2. Invulblad'!AG185&amp;'2. Invulblad'!AI185&amp;'2. Invulblad'!AJ185),0)&gt;0),"","U mag geen subsidie aanvragen voor "&amp;'2. Invulblad'!E185&amp;" "&amp;'2. Invulblad'!F185&amp;'2. Invulblad'!G185&amp;" want er is geen aangrenzende maatregel getroffen."))</f>
        <v/>
      </c>
      <c r="N185" s="20">
        <f>MIN(1500,COUNTIF('2. Invulblad'!O185:AJ185,"Ja")*750)</f>
        <v>0</v>
      </c>
      <c r="P185" s="14" t="str">
        <f>IF(O185=Lijstjes!$F$2,IF($F$15=Lijstjes!$A$2,$F$16,$F$21)/COUNTIF('2. Invulblad'!$O$29:$O$1048576,Lijstjes!$F$2),"")</f>
        <v/>
      </c>
      <c r="R185" s="5" t="str">
        <f>IF(Q185=Lijstjes!$F$2,IF($F$15=Lijstjes!$A$3,$F$16,$F$21)/COUNTIF('2. Invulblad'!$Q$29:$Q$1048576,Lijstjes!$F$2),"")</f>
        <v/>
      </c>
      <c r="T185" s="5">
        <f>IF(S185=Lijstjes!$F$2,IF($F$15=Lijstjes!$A$4,$F$16,$F$21)/COUNTIF('2. Invulblad'!$S$29:$S$1048576,Lijstjes!$F$2),0)</f>
        <v>0</v>
      </c>
      <c r="V185" s="5">
        <f>IF(U185=Lijstjes!$F$2,IF($F$15=Lijstjes!$A$5,$F$16,$F$21)/COUNTIF('2. Invulblad'!$U$29:$U$1048576,Lijstjes!$F$2),0)</f>
        <v>0</v>
      </c>
      <c r="X185" s="5" t="str">
        <f>IF(W185=Lijstjes!$F$2,IF($F$15=Lijstjes!$A$6,$F$16,$F$21)/COUNTIF('2. Invulblad'!$W$29:$W$1048576,Lijstjes!$F$2),"")</f>
        <v/>
      </c>
      <c r="Z185" s="5" t="str">
        <f>IF(Y185=Lijstjes!$F$2,IF($F$15=Lijstjes!$A$7,$F$16,$F$21)/COUNTIF('2. Invulblad'!$Y$29:$Y$1048576,Lijstjes!$F$2),"")</f>
        <v/>
      </c>
      <c r="AB185" s="14">
        <f>IF(AA185=Lijstjes!$F$2,IF($F$15=Lijstjes!$A$8,$F$16,$F$21)/COUNTIF('2. Invulblad'!$AA$29:$AA$1048576,Lijstjes!$F$2),0)</f>
        <v>0</v>
      </c>
      <c r="AD185" s="14">
        <f>IF(AC185=Lijstjes!$F$2,IF($F$15=Lijstjes!$A$9,$F$16,$F$21)/COUNTIF('2. Invulblad'!$AC$29:$AC$1048576,Lijstjes!$F$2),0)</f>
        <v>0</v>
      </c>
      <c r="AF185" s="14">
        <f>IF(AE185=Lijstjes!$F$2,IF($F$15=Lijstjes!$A$10,$F$16,$F$21)/COUNTIF('2. Invulblad'!$AE$29:$AE$1048576,Lijstjes!$F$2),0)</f>
        <v>0</v>
      </c>
      <c r="AH185" s="14">
        <f>IF(AG185=Lijstjes!$F$2,IF($F$15=Lijstjes!$A$11,$F$16,$F$21)/COUNTIF('2. Invulblad'!$AG$29:$AG$1048576,Lijstjes!$F$2),0)</f>
        <v>0</v>
      </c>
    </row>
    <row r="186" spans="2:34" x14ac:dyDescent="0.35">
      <c r="B186" s="12" t="str">
        <f t="shared" si="4"/>
        <v/>
      </c>
      <c r="C186" t="str">
        <f t="shared" si="5"/>
        <v/>
      </c>
      <c r="D186" s="15" t="str">
        <f>IF(N186=0,"",IF(AND(N186&gt;0,IFERROR(SEARCH(Lijstjes!$F$2,'2. Invulblad'!O186&amp;'2. Invulblad'!Q186&amp;'2. Invulblad'!S186&amp;'2. Invulblad'!U186&amp;'2. Invulblad'!W186&amp;'2. Invulblad'!Y186&amp;'2. Invulblad'!AA186&amp;'2. Invulblad'!AC186&amp;'2. Invulblad'!AE186&amp;'2. Invulblad'!AG186&amp;'2. Invulblad'!AI186&amp;'2. Invulblad'!AJ186),0)&gt;0),"","U mag geen subsidie aanvragen voor "&amp;'2. Invulblad'!E186&amp;" "&amp;'2. Invulblad'!F186&amp;'2. Invulblad'!G186&amp;" want er is geen aangrenzende maatregel getroffen."))</f>
        <v/>
      </c>
      <c r="N186" s="20">
        <f>MIN(1500,COUNTIF('2. Invulblad'!O186:AJ186,"Ja")*750)</f>
        <v>0</v>
      </c>
      <c r="P186" s="14" t="str">
        <f>IF(O186=Lijstjes!$F$2,IF($F$15=Lijstjes!$A$2,$F$16,$F$21)/COUNTIF('2. Invulblad'!$O$29:$O$1048576,Lijstjes!$F$2),"")</f>
        <v/>
      </c>
      <c r="R186" s="5" t="str">
        <f>IF(Q186=Lijstjes!$F$2,IF($F$15=Lijstjes!$A$3,$F$16,$F$21)/COUNTIF('2. Invulblad'!$Q$29:$Q$1048576,Lijstjes!$F$2),"")</f>
        <v/>
      </c>
      <c r="T186" s="5">
        <f>IF(S186=Lijstjes!$F$2,IF($F$15=Lijstjes!$A$4,$F$16,$F$21)/COUNTIF('2. Invulblad'!$S$29:$S$1048576,Lijstjes!$F$2),0)</f>
        <v>0</v>
      </c>
      <c r="V186" s="5">
        <f>IF(U186=Lijstjes!$F$2,IF($F$15=Lijstjes!$A$5,$F$16,$F$21)/COUNTIF('2. Invulblad'!$U$29:$U$1048576,Lijstjes!$F$2),0)</f>
        <v>0</v>
      </c>
      <c r="X186" s="5" t="str">
        <f>IF(W186=Lijstjes!$F$2,IF($F$15=Lijstjes!$A$6,$F$16,$F$21)/COUNTIF('2. Invulblad'!$W$29:$W$1048576,Lijstjes!$F$2),"")</f>
        <v/>
      </c>
      <c r="Z186" s="5" t="str">
        <f>IF(Y186=Lijstjes!$F$2,IF($F$15=Lijstjes!$A$7,$F$16,$F$21)/COUNTIF('2. Invulblad'!$Y$29:$Y$1048576,Lijstjes!$F$2),"")</f>
        <v/>
      </c>
      <c r="AB186" s="14">
        <f>IF(AA186=Lijstjes!$F$2,IF($F$15=Lijstjes!$A$8,$F$16,$F$21)/COUNTIF('2. Invulblad'!$AA$29:$AA$1048576,Lijstjes!$F$2),0)</f>
        <v>0</v>
      </c>
      <c r="AD186" s="14">
        <f>IF(AC186=Lijstjes!$F$2,IF($F$15=Lijstjes!$A$9,$F$16,$F$21)/COUNTIF('2. Invulblad'!$AC$29:$AC$1048576,Lijstjes!$F$2),0)</f>
        <v>0</v>
      </c>
      <c r="AF186" s="14">
        <f>IF(AE186=Lijstjes!$F$2,IF($F$15=Lijstjes!$A$10,$F$16,$F$21)/COUNTIF('2. Invulblad'!$AE$29:$AE$1048576,Lijstjes!$F$2),0)</f>
        <v>0</v>
      </c>
      <c r="AH186" s="14">
        <f>IF(AG186=Lijstjes!$F$2,IF($F$15=Lijstjes!$A$11,$F$16,$F$21)/COUNTIF('2. Invulblad'!$AG$29:$AG$1048576,Lijstjes!$F$2),0)</f>
        <v>0</v>
      </c>
    </row>
    <row r="187" spans="2:34" x14ac:dyDescent="0.35">
      <c r="B187" s="12" t="str">
        <f t="shared" si="4"/>
        <v/>
      </c>
      <c r="C187" t="str">
        <f t="shared" si="5"/>
        <v/>
      </c>
      <c r="D187" s="15" t="str">
        <f>IF(N187=0,"",IF(AND(N187&gt;0,IFERROR(SEARCH(Lijstjes!$F$2,'2. Invulblad'!O187&amp;'2. Invulblad'!Q187&amp;'2. Invulblad'!S187&amp;'2. Invulblad'!U187&amp;'2. Invulblad'!W187&amp;'2. Invulblad'!Y187&amp;'2. Invulblad'!AA187&amp;'2. Invulblad'!AC187&amp;'2. Invulblad'!AE187&amp;'2. Invulblad'!AG187&amp;'2. Invulblad'!AI187&amp;'2. Invulblad'!AJ187),0)&gt;0),"","U mag geen subsidie aanvragen voor "&amp;'2. Invulblad'!E187&amp;" "&amp;'2. Invulblad'!F187&amp;'2. Invulblad'!G187&amp;" want er is geen aangrenzende maatregel getroffen."))</f>
        <v/>
      </c>
      <c r="N187" s="20">
        <f>MIN(1500,COUNTIF('2. Invulblad'!O187:AJ187,"Ja")*750)</f>
        <v>0</v>
      </c>
      <c r="P187" s="14" t="str">
        <f>IF(O187=Lijstjes!$F$2,IF($F$15=Lijstjes!$A$2,$F$16,$F$21)/COUNTIF('2. Invulblad'!$O$29:$O$1048576,Lijstjes!$F$2),"")</f>
        <v/>
      </c>
      <c r="R187" s="5" t="str">
        <f>IF(Q187=Lijstjes!$F$2,IF($F$15=Lijstjes!$A$3,$F$16,$F$21)/COUNTIF('2. Invulblad'!$Q$29:$Q$1048576,Lijstjes!$F$2),"")</f>
        <v/>
      </c>
      <c r="T187" s="5">
        <f>IF(S187=Lijstjes!$F$2,IF($F$15=Lijstjes!$A$4,$F$16,$F$21)/COUNTIF('2. Invulblad'!$S$29:$S$1048576,Lijstjes!$F$2),0)</f>
        <v>0</v>
      </c>
      <c r="V187" s="5">
        <f>IF(U187=Lijstjes!$F$2,IF($F$15=Lijstjes!$A$5,$F$16,$F$21)/COUNTIF('2. Invulblad'!$U$29:$U$1048576,Lijstjes!$F$2),0)</f>
        <v>0</v>
      </c>
      <c r="X187" s="5" t="str">
        <f>IF(W187=Lijstjes!$F$2,IF($F$15=Lijstjes!$A$6,$F$16,$F$21)/COUNTIF('2. Invulblad'!$W$29:$W$1048576,Lijstjes!$F$2),"")</f>
        <v/>
      </c>
      <c r="Z187" s="5" t="str">
        <f>IF(Y187=Lijstjes!$F$2,IF($F$15=Lijstjes!$A$7,$F$16,$F$21)/COUNTIF('2. Invulblad'!$Y$29:$Y$1048576,Lijstjes!$F$2),"")</f>
        <v/>
      </c>
      <c r="AB187" s="14">
        <f>IF(AA187=Lijstjes!$F$2,IF($F$15=Lijstjes!$A$8,$F$16,$F$21)/COUNTIF('2. Invulblad'!$AA$29:$AA$1048576,Lijstjes!$F$2),0)</f>
        <v>0</v>
      </c>
      <c r="AD187" s="14">
        <f>IF(AC187=Lijstjes!$F$2,IF($F$15=Lijstjes!$A$9,$F$16,$F$21)/COUNTIF('2. Invulblad'!$AC$29:$AC$1048576,Lijstjes!$F$2),0)</f>
        <v>0</v>
      </c>
      <c r="AF187" s="14">
        <f>IF(AE187=Lijstjes!$F$2,IF($F$15=Lijstjes!$A$10,$F$16,$F$21)/COUNTIF('2. Invulblad'!$AE$29:$AE$1048576,Lijstjes!$F$2),0)</f>
        <v>0</v>
      </c>
      <c r="AH187" s="14">
        <f>IF(AG187=Lijstjes!$F$2,IF($F$15=Lijstjes!$A$11,$F$16,$F$21)/COUNTIF('2. Invulblad'!$AG$29:$AG$1048576,Lijstjes!$F$2),0)</f>
        <v>0</v>
      </c>
    </row>
    <row r="188" spans="2:34" x14ac:dyDescent="0.35">
      <c r="B188" s="12" t="str">
        <f t="shared" si="4"/>
        <v/>
      </c>
      <c r="C188" t="str">
        <f t="shared" si="5"/>
        <v/>
      </c>
      <c r="D188" s="15" t="str">
        <f>IF(N188=0,"",IF(AND(N188&gt;0,IFERROR(SEARCH(Lijstjes!$F$2,'2. Invulblad'!O188&amp;'2. Invulblad'!Q188&amp;'2. Invulblad'!S188&amp;'2. Invulblad'!U188&amp;'2. Invulblad'!W188&amp;'2. Invulblad'!Y188&amp;'2. Invulblad'!AA188&amp;'2. Invulblad'!AC188&amp;'2. Invulblad'!AE188&amp;'2. Invulblad'!AG188&amp;'2. Invulblad'!AI188&amp;'2. Invulblad'!AJ188),0)&gt;0),"","U mag geen subsidie aanvragen voor "&amp;'2. Invulblad'!E188&amp;" "&amp;'2. Invulblad'!F188&amp;'2. Invulblad'!G188&amp;" want er is geen aangrenzende maatregel getroffen."))</f>
        <v/>
      </c>
      <c r="N188" s="20">
        <f>MIN(1500,COUNTIF('2. Invulblad'!O188:AJ188,"Ja")*750)</f>
        <v>0</v>
      </c>
      <c r="P188" s="14" t="str">
        <f>IF(O188=Lijstjes!$F$2,IF($F$15=Lijstjes!$A$2,$F$16,$F$21)/COUNTIF('2. Invulblad'!$O$29:$O$1048576,Lijstjes!$F$2),"")</f>
        <v/>
      </c>
      <c r="R188" s="5" t="str">
        <f>IF(Q188=Lijstjes!$F$2,IF($F$15=Lijstjes!$A$3,$F$16,$F$21)/COUNTIF('2. Invulblad'!$Q$29:$Q$1048576,Lijstjes!$F$2),"")</f>
        <v/>
      </c>
      <c r="T188" s="5">
        <f>IF(S188=Lijstjes!$F$2,IF($F$15=Lijstjes!$A$4,$F$16,$F$21)/COUNTIF('2. Invulblad'!$S$29:$S$1048576,Lijstjes!$F$2),0)</f>
        <v>0</v>
      </c>
      <c r="V188" s="5">
        <f>IF(U188=Lijstjes!$F$2,IF($F$15=Lijstjes!$A$5,$F$16,$F$21)/COUNTIF('2. Invulblad'!$U$29:$U$1048576,Lijstjes!$F$2),0)</f>
        <v>0</v>
      </c>
      <c r="X188" s="5" t="str">
        <f>IF(W188=Lijstjes!$F$2,IF($F$15=Lijstjes!$A$6,$F$16,$F$21)/COUNTIF('2. Invulblad'!$W$29:$W$1048576,Lijstjes!$F$2),"")</f>
        <v/>
      </c>
      <c r="Z188" s="5" t="str">
        <f>IF(Y188=Lijstjes!$F$2,IF($F$15=Lijstjes!$A$7,$F$16,$F$21)/COUNTIF('2. Invulblad'!$Y$29:$Y$1048576,Lijstjes!$F$2),"")</f>
        <v/>
      </c>
      <c r="AB188" s="14">
        <f>IF(AA188=Lijstjes!$F$2,IF($F$15=Lijstjes!$A$8,$F$16,$F$21)/COUNTIF('2. Invulblad'!$AA$29:$AA$1048576,Lijstjes!$F$2),0)</f>
        <v>0</v>
      </c>
      <c r="AD188" s="14">
        <f>IF(AC188=Lijstjes!$F$2,IF($F$15=Lijstjes!$A$9,$F$16,$F$21)/COUNTIF('2. Invulblad'!$AC$29:$AC$1048576,Lijstjes!$F$2),0)</f>
        <v>0</v>
      </c>
      <c r="AF188" s="14">
        <f>IF(AE188=Lijstjes!$F$2,IF($F$15=Lijstjes!$A$10,$F$16,$F$21)/COUNTIF('2. Invulblad'!$AE$29:$AE$1048576,Lijstjes!$F$2),0)</f>
        <v>0</v>
      </c>
      <c r="AH188" s="14">
        <f>IF(AG188=Lijstjes!$F$2,IF($F$15=Lijstjes!$A$11,$F$16,$F$21)/COUNTIF('2. Invulblad'!$AG$29:$AG$1048576,Lijstjes!$F$2),0)</f>
        <v>0</v>
      </c>
    </row>
    <row r="189" spans="2:34" x14ac:dyDescent="0.35">
      <c r="B189" s="12" t="str">
        <f t="shared" si="4"/>
        <v/>
      </c>
      <c r="C189" t="str">
        <f t="shared" si="5"/>
        <v/>
      </c>
      <c r="D189" s="15" t="str">
        <f>IF(N189=0,"",IF(AND(N189&gt;0,IFERROR(SEARCH(Lijstjes!$F$2,'2. Invulblad'!O189&amp;'2. Invulblad'!Q189&amp;'2. Invulblad'!S189&amp;'2. Invulblad'!U189&amp;'2. Invulblad'!W189&amp;'2. Invulblad'!Y189&amp;'2. Invulblad'!AA189&amp;'2. Invulblad'!AC189&amp;'2. Invulblad'!AE189&amp;'2. Invulblad'!AG189&amp;'2. Invulblad'!AI189&amp;'2. Invulblad'!AJ189),0)&gt;0),"","U mag geen subsidie aanvragen voor "&amp;'2. Invulblad'!E189&amp;" "&amp;'2. Invulblad'!F189&amp;'2. Invulblad'!G189&amp;" want er is geen aangrenzende maatregel getroffen."))</f>
        <v/>
      </c>
      <c r="N189" s="20">
        <f>MIN(1500,COUNTIF('2. Invulblad'!O189:AJ189,"Ja")*750)</f>
        <v>0</v>
      </c>
      <c r="P189" s="14" t="str">
        <f>IF(O189=Lijstjes!$F$2,IF($F$15=Lijstjes!$A$2,$F$16,$F$21)/COUNTIF('2. Invulblad'!$O$29:$O$1048576,Lijstjes!$F$2),"")</f>
        <v/>
      </c>
      <c r="R189" s="5" t="str">
        <f>IF(Q189=Lijstjes!$F$2,IF($F$15=Lijstjes!$A$3,$F$16,$F$21)/COUNTIF('2. Invulblad'!$Q$29:$Q$1048576,Lijstjes!$F$2),"")</f>
        <v/>
      </c>
      <c r="T189" s="5">
        <f>IF(S189=Lijstjes!$F$2,IF($F$15=Lijstjes!$A$4,$F$16,$F$21)/COUNTIF('2. Invulblad'!$S$29:$S$1048576,Lijstjes!$F$2),0)</f>
        <v>0</v>
      </c>
      <c r="V189" s="5">
        <f>IF(U189=Lijstjes!$F$2,IF($F$15=Lijstjes!$A$5,$F$16,$F$21)/COUNTIF('2. Invulblad'!$U$29:$U$1048576,Lijstjes!$F$2),0)</f>
        <v>0</v>
      </c>
      <c r="X189" s="5" t="str">
        <f>IF(W189=Lijstjes!$F$2,IF($F$15=Lijstjes!$A$6,$F$16,$F$21)/COUNTIF('2. Invulblad'!$W$29:$W$1048576,Lijstjes!$F$2),"")</f>
        <v/>
      </c>
      <c r="Z189" s="5" t="str">
        <f>IF(Y189=Lijstjes!$F$2,IF($F$15=Lijstjes!$A$7,$F$16,$F$21)/COUNTIF('2. Invulblad'!$Y$29:$Y$1048576,Lijstjes!$F$2),"")</f>
        <v/>
      </c>
      <c r="AB189" s="14">
        <f>IF(AA189=Lijstjes!$F$2,IF($F$15=Lijstjes!$A$8,$F$16,$F$21)/COUNTIF('2. Invulblad'!$AA$29:$AA$1048576,Lijstjes!$F$2),0)</f>
        <v>0</v>
      </c>
      <c r="AD189" s="14">
        <f>IF(AC189=Lijstjes!$F$2,IF($F$15=Lijstjes!$A$9,$F$16,$F$21)/COUNTIF('2. Invulblad'!$AC$29:$AC$1048576,Lijstjes!$F$2),0)</f>
        <v>0</v>
      </c>
      <c r="AF189" s="14">
        <f>IF(AE189=Lijstjes!$F$2,IF($F$15=Lijstjes!$A$10,$F$16,$F$21)/COUNTIF('2. Invulblad'!$AE$29:$AE$1048576,Lijstjes!$F$2),0)</f>
        <v>0</v>
      </c>
      <c r="AH189" s="14">
        <f>IF(AG189=Lijstjes!$F$2,IF($F$15=Lijstjes!$A$11,$F$16,$F$21)/COUNTIF('2. Invulblad'!$AG$29:$AG$1048576,Lijstjes!$F$2),0)</f>
        <v>0</v>
      </c>
    </row>
    <row r="190" spans="2:34" x14ac:dyDescent="0.35">
      <c r="B190" s="12" t="str">
        <f t="shared" si="4"/>
        <v/>
      </c>
      <c r="C190" t="str">
        <f t="shared" si="5"/>
        <v/>
      </c>
      <c r="D190" s="15" t="str">
        <f>IF(N190=0,"",IF(AND(N190&gt;0,IFERROR(SEARCH(Lijstjes!$F$2,'2. Invulblad'!O190&amp;'2. Invulblad'!Q190&amp;'2. Invulblad'!S190&amp;'2. Invulblad'!U190&amp;'2. Invulblad'!W190&amp;'2. Invulblad'!Y190&amp;'2. Invulblad'!AA190&amp;'2. Invulblad'!AC190&amp;'2. Invulblad'!AE190&amp;'2. Invulblad'!AG190&amp;'2. Invulblad'!AI190&amp;'2. Invulblad'!AJ190),0)&gt;0),"","U mag geen subsidie aanvragen voor "&amp;'2. Invulblad'!E190&amp;" "&amp;'2. Invulblad'!F190&amp;'2. Invulblad'!G190&amp;" want er is geen aangrenzende maatregel getroffen."))</f>
        <v/>
      </c>
      <c r="N190" s="20">
        <f>MIN(1500,COUNTIF('2. Invulblad'!O190:AJ190,"Ja")*750)</f>
        <v>0</v>
      </c>
      <c r="P190" s="14" t="str">
        <f>IF(O190=Lijstjes!$F$2,IF($F$15=Lijstjes!$A$2,$F$16,$F$21)/COUNTIF('2. Invulblad'!$O$29:$O$1048576,Lijstjes!$F$2),"")</f>
        <v/>
      </c>
      <c r="R190" s="5" t="str">
        <f>IF(Q190=Lijstjes!$F$2,IF($F$15=Lijstjes!$A$3,$F$16,$F$21)/COUNTIF('2. Invulblad'!$Q$29:$Q$1048576,Lijstjes!$F$2),"")</f>
        <v/>
      </c>
      <c r="T190" s="5">
        <f>IF(S190=Lijstjes!$F$2,IF($F$15=Lijstjes!$A$4,$F$16,$F$21)/COUNTIF('2. Invulblad'!$S$29:$S$1048576,Lijstjes!$F$2),0)</f>
        <v>0</v>
      </c>
      <c r="V190" s="5">
        <f>IF(U190=Lijstjes!$F$2,IF($F$15=Lijstjes!$A$5,$F$16,$F$21)/COUNTIF('2. Invulblad'!$U$29:$U$1048576,Lijstjes!$F$2),0)</f>
        <v>0</v>
      </c>
      <c r="X190" s="5" t="str">
        <f>IF(W190=Lijstjes!$F$2,IF($F$15=Lijstjes!$A$6,$F$16,$F$21)/COUNTIF('2. Invulblad'!$W$29:$W$1048576,Lijstjes!$F$2),"")</f>
        <v/>
      </c>
      <c r="Z190" s="5" t="str">
        <f>IF(Y190=Lijstjes!$F$2,IF($F$15=Lijstjes!$A$7,$F$16,$F$21)/COUNTIF('2. Invulblad'!$Y$29:$Y$1048576,Lijstjes!$F$2),"")</f>
        <v/>
      </c>
      <c r="AB190" s="14">
        <f>IF(AA190=Lijstjes!$F$2,IF($F$15=Lijstjes!$A$8,$F$16,$F$21)/COUNTIF('2. Invulblad'!$AA$29:$AA$1048576,Lijstjes!$F$2),0)</f>
        <v>0</v>
      </c>
      <c r="AD190" s="14">
        <f>IF(AC190=Lijstjes!$F$2,IF($F$15=Lijstjes!$A$9,$F$16,$F$21)/COUNTIF('2. Invulblad'!$AC$29:$AC$1048576,Lijstjes!$F$2),0)</f>
        <v>0</v>
      </c>
      <c r="AF190" s="14">
        <f>IF(AE190=Lijstjes!$F$2,IF($F$15=Lijstjes!$A$10,$F$16,$F$21)/COUNTIF('2. Invulblad'!$AE$29:$AE$1048576,Lijstjes!$F$2),0)</f>
        <v>0</v>
      </c>
      <c r="AH190" s="14">
        <f>IF(AG190=Lijstjes!$F$2,IF($F$15=Lijstjes!$A$11,$F$16,$F$21)/COUNTIF('2. Invulblad'!$AG$29:$AG$1048576,Lijstjes!$F$2),0)</f>
        <v>0</v>
      </c>
    </row>
    <row r="191" spans="2:34" x14ac:dyDescent="0.35">
      <c r="B191" s="12" t="str">
        <f t="shared" si="4"/>
        <v/>
      </c>
      <c r="C191" t="str">
        <f t="shared" si="5"/>
        <v/>
      </c>
      <c r="D191" s="15" t="str">
        <f>IF(N191=0,"",IF(AND(N191&gt;0,IFERROR(SEARCH(Lijstjes!$F$2,'2. Invulblad'!O191&amp;'2. Invulblad'!Q191&amp;'2. Invulblad'!S191&amp;'2. Invulblad'!U191&amp;'2. Invulblad'!W191&amp;'2. Invulblad'!Y191&amp;'2. Invulblad'!AA191&amp;'2. Invulblad'!AC191&amp;'2. Invulblad'!AE191&amp;'2. Invulblad'!AG191&amp;'2. Invulblad'!AI191&amp;'2. Invulblad'!AJ191),0)&gt;0),"","U mag geen subsidie aanvragen voor "&amp;'2. Invulblad'!E191&amp;" "&amp;'2. Invulblad'!F191&amp;'2. Invulblad'!G191&amp;" want er is geen aangrenzende maatregel getroffen."))</f>
        <v/>
      </c>
      <c r="N191" s="20">
        <f>MIN(1500,COUNTIF('2. Invulblad'!O191:AJ191,"Ja")*750)</f>
        <v>0</v>
      </c>
      <c r="P191" s="14" t="str">
        <f>IF(O191=Lijstjes!$F$2,IF($F$15=Lijstjes!$A$2,$F$16,$F$21)/COUNTIF('2. Invulblad'!$O$29:$O$1048576,Lijstjes!$F$2),"")</f>
        <v/>
      </c>
      <c r="R191" s="5" t="str">
        <f>IF(Q191=Lijstjes!$F$2,IF($F$15=Lijstjes!$A$3,$F$16,$F$21)/COUNTIF('2. Invulblad'!$Q$29:$Q$1048576,Lijstjes!$F$2),"")</f>
        <v/>
      </c>
      <c r="T191" s="5">
        <f>IF(S191=Lijstjes!$F$2,IF($F$15=Lijstjes!$A$4,$F$16,$F$21)/COUNTIF('2. Invulblad'!$S$29:$S$1048576,Lijstjes!$F$2),0)</f>
        <v>0</v>
      </c>
      <c r="V191" s="5">
        <f>IF(U191=Lijstjes!$F$2,IF($F$15=Lijstjes!$A$5,$F$16,$F$21)/COUNTIF('2. Invulblad'!$U$29:$U$1048576,Lijstjes!$F$2),0)</f>
        <v>0</v>
      </c>
      <c r="X191" s="5" t="str">
        <f>IF(W191=Lijstjes!$F$2,IF($F$15=Lijstjes!$A$6,$F$16,$F$21)/COUNTIF('2. Invulblad'!$W$29:$W$1048576,Lijstjes!$F$2),"")</f>
        <v/>
      </c>
      <c r="Z191" s="5" t="str">
        <f>IF(Y191=Lijstjes!$F$2,IF($F$15=Lijstjes!$A$7,$F$16,$F$21)/COUNTIF('2. Invulblad'!$Y$29:$Y$1048576,Lijstjes!$F$2),"")</f>
        <v/>
      </c>
      <c r="AB191" s="14">
        <f>IF(AA191=Lijstjes!$F$2,IF($F$15=Lijstjes!$A$8,$F$16,$F$21)/COUNTIF('2. Invulblad'!$AA$29:$AA$1048576,Lijstjes!$F$2),0)</f>
        <v>0</v>
      </c>
      <c r="AD191" s="14">
        <f>IF(AC191=Lijstjes!$F$2,IF($F$15=Lijstjes!$A$9,$F$16,$F$21)/COUNTIF('2. Invulblad'!$AC$29:$AC$1048576,Lijstjes!$F$2),0)</f>
        <v>0</v>
      </c>
      <c r="AF191" s="14">
        <f>IF(AE191=Lijstjes!$F$2,IF($F$15=Lijstjes!$A$10,$F$16,$F$21)/COUNTIF('2. Invulblad'!$AE$29:$AE$1048576,Lijstjes!$F$2),0)</f>
        <v>0</v>
      </c>
      <c r="AH191" s="14">
        <f>IF(AG191=Lijstjes!$F$2,IF($F$15=Lijstjes!$A$11,$F$16,$F$21)/COUNTIF('2. Invulblad'!$AG$29:$AG$1048576,Lijstjes!$F$2),0)</f>
        <v>0</v>
      </c>
    </row>
    <row r="192" spans="2:34" x14ac:dyDescent="0.35">
      <c r="B192" s="12" t="str">
        <f t="shared" si="4"/>
        <v/>
      </c>
      <c r="C192" t="str">
        <f t="shared" si="5"/>
        <v/>
      </c>
      <c r="D192" s="15" t="str">
        <f>IF(N192=0,"",IF(AND(N192&gt;0,IFERROR(SEARCH(Lijstjes!$F$2,'2. Invulblad'!O192&amp;'2. Invulblad'!Q192&amp;'2. Invulblad'!S192&amp;'2. Invulblad'!U192&amp;'2. Invulblad'!W192&amp;'2. Invulblad'!Y192&amp;'2. Invulblad'!AA192&amp;'2. Invulblad'!AC192&amp;'2. Invulblad'!AE192&amp;'2. Invulblad'!AG192&amp;'2. Invulblad'!AI192&amp;'2. Invulblad'!AJ192),0)&gt;0),"","U mag geen subsidie aanvragen voor "&amp;'2. Invulblad'!E192&amp;" "&amp;'2. Invulblad'!F192&amp;'2. Invulblad'!G192&amp;" want er is geen aangrenzende maatregel getroffen."))</f>
        <v/>
      </c>
      <c r="N192" s="20">
        <f>MIN(1500,COUNTIF('2. Invulblad'!O192:AJ192,"Ja")*750)</f>
        <v>0</v>
      </c>
      <c r="P192" s="14" t="str">
        <f>IF(O192=Lijstjes!$F$2,IF($F$15=Lijstjes!$A$2,$F$16,$F$21)/COUNTIF('2. Invulblad'!$O$29:$O$1048576,Lijstjes!$F$2),"")</f>
        <v/>
      </c>
      <c r="R192" s="5" t="str">
        <f>IF(Q192=Lijstjes!$F$2,IF($F$15=Lijstjes!$A$3,$F$16,$F$21)/COUNTIF('2. Invulblad'!$Q$29:$Q$1048576,Lijstjes!$F$2),"")</f>
        <v/>
      </c>
      <c r="T192" s="5">
        <f>IF(S192=Lijstjes!$F$2,IF($F$15=Lijstjes!$A$4,$F$16,$F$21)/COUNTIF('2. Invulblad'!$S$29:$S$1048576,Lijstjes!$F$2),0)</f>
        <v>0</v>
      </c>
      <c r="V192" s="5">
        <f>IF(U192=Lijstjes!$F$2,IF($F$15=Lijstjes!$A$5,$F$16,$F$21)/COUNTIF('2. Invulblad'!$U$29:$U$1048576,Lijstjes!$F$2),0)</f>
        <v>0</v>
      </c>
      <c r="X192" s="5" t="str">
        <f>IF(W192=Lijstjes!$F$2,IF($F$15=Lijstjes!$A$6,$F$16,$F$21)/COUNTIF('2. Invulblad'!$W$29:$W$1048576,Lijstjes!$F$2),"")</f>
        <v/>
      </c>
      <c r="Z192" s="5" t="str">
        <f>IF(Y192=Lijstjes!$F$2,IF($F$15=Lijstjes!$A$7,$F$16,$F$21)/COUNTIF('2. Invulblad'!$Y$29:$Y$1048576,Lijstjes!$F$2),"")</f>
        <v/>
      </c>
      <c r="AB192" s="14">
        <f>IF(AA192=Lijstjes!$F$2,IF($F$15=Lijstjes!$A$8,$F$16,$F$21)/COUNTIF('2. Invulblad'!$AA$29:$AA$1048576,Lijstjes!$F$2),0)</f>
        <v>0</v>
      </c>
      <c r="AD192" s="14">
        <f>IF(AC192=Lijstjes!$F$2,IF($F$15=Lijstjes!$A$9,$F$16,$F$21)/COUNTIF('2. Invulblad'!$AC$29:$AC$1048576,Lijstjes!$F$2),0)</f>
        <v>0</v>
      </c>
      <c r="AF192" s="14">
        <f>IF(AE192=Lijstjes!$F$2,IF($F$15=Lijstjes!$A$10,$F$16,$F$21)/COUNTIF('2. Invulblad'!$AE$29:$AE$1048576,Lijstjes!$F$2),0)</f>
        <v>0</v>
      </c>
      <c r="AH192" s="14">
        <f>IF(AG192=Lijstjes!$F$2,IF($F$15=Lijstjes!$A$11,$F$16,$F$21)/COUNTIF('2. Invulblad'!$AG$29:$AG$1048576,Lijstjes!$F$2),0)</f>
        <v>0</v>
      </c>
    </row>
    <row r="193" spans="2:34" x14ac:dyDescent="0.35">
      <c r="B193" s="12" t="str">
        <f t="shared" si="4"/>
        <v/>
      </c>
      <c r="C193" t="str">
        <f t="shared" si="5"/>
        <v/>
      </c>
      <c r="D193" s="15" t="str">
        <f>IF(N193=0,"",IF(AND(N193&gt;0,IFERROR(SEARCH(Lijstjes!$F$2,'2. Invulblad'!O193&amp;'2. Invulblad'!Q193&amp;'2. Invulblad'!S193&amp;'2. Invulblad'!U193&amp;'2. Invulblad'!W193&amp;'2. Invulblad'!Y193&amp;'2. Invulblad'!AA193&amp;'2. Invulblad'!AC193&amp;'2. Invulblad'!AE193&amp;'2. Invulblad'!AG193&amp;'2. Invulblad'!AI193&amp;'2. Invulblad'!AJ193),0)&gt;0),"","U mag geen subsidie aanvragen voor "&amp;'2. Invulblad'!E193&amp;" "&amp;'2. Invulblad'!F193&amp;'2. Invulblad'!G193&amp;" want er is geen aangrenzende maatregel getroffen."))</f>
        <v/>
      </c>
      <c r="N193" s="20">
        <f>MIN(1500,COUNTIF('2. Invulblad'!O193:AJ193,"Ja")*750)</f>
        <v>0</v>
      </c>
      <c r="P193" s="14" t="str">
        <f>IF(O193=Lijstjes!$F$2,IF($F$15=Lijstjes!$A$2,$F$16,$F$21)/COUNTIF('2. Invulblad'!$O$29:$O$1048576,Lijstjes!$F$2),"")</f>
        <v/>
      </c>
      <c r="R193" s="5" t="str">
        <f>IF(Q193=Lijstjes!$F$2,IF($F$15=Lijstjes!$A$3,$F$16,$F$21)/COUNTIF('2. Invulblad'!$Q$29:$Q$1048576,Lijstjes!$F$2),"")</f>
        <v/>
      </c>
      <c r="T193" s="5">
        <f>IF(S193=Lijstjes!$F$2,IF($F$15=Lijstjes!$A$4,$F$16,$F$21)/COUNTIF('2. Invulblad'!$S$29:$S$1048576,Lijstjes!$F$2),0)</f>
        <v>0</v>
      </c>
      <c r="V193" s="5">
        <f>IF(U193=Lijstjes!$F$2,IF($F$15=Lijstjes!$A$5,$F$16,$F$21)/COUNTIF('2. Invulblad'!$U$29:$U$1048576,Lijstjes!$F$2),0)</f>
        <v>0</v>
      </c>
      <c r="X193" s="5" t="str">
        <f>IF(W193=Lijstjes!$F$2,IF($F$15=Lijstjes!$A$6,$F$16,$F$21)/COUNTIF('2. Invulblad'!$W$29:$W$1048576,Lijstjes!$F$2),"")</f>
        <v/>
      </c>
      <c r="Z193" s="5" t="str">
        <f>IF(Y193=Lijstjes!$F$2,IF($F$15=Lijstjes!$A$7,$F$16,$F$21)/COUNTIF('2. Invulblad'!$Y$29:$Y$1048576,Lijstjes!$F$2),"")</f>
        <v/>
      </c>
      <c r="AB193" s="14">
        <f>IF(AA193=Lijstjes!$F$2,IF($F$15=Lijstjes!$A$8,$F$16,$F$21)/COUNTIF('2. Invulblad'!$AA$29:$AA$1048576,Lijstjes!$F$2),0)</f>
        <v>0</v>
      </c>
      <c r="AD193" s="14">
        <f>IF(AC193=Lijstjes!$F$2,IF($F$15=Lijstjes!$A$9,$F$16,$F$21)/COUNTIF('2. Invulblad'!$AC$29:$AC$1048576,Lijstjes!$F$2),0)</f>
        <v>0</v>
      </c>
      <c r="AF193" s="14">
        <f>IF(AE193=Lijstjes!$F$2,IF($F$15=Lijstjes!$A$10,$F$16,$F$21)/COUNTIF('2. Invulblad'!$AE$29:$AE$1048576,Lijstjes!$F$2),0)</f>
        <v>0</v>
      </c>
      <c r="AH193" s="14">
        <f>IF(AG193=Lijstjes!$F$2,IF($F$15=Lijstjes!$A$11,$F$16,$F$21)/COUNTIF('2. Invulblad'!$AG$29:$AG$1048576,Lijstjes!$F$2),0)</f>
        <v>0</v>
      </c>
    </row>
    <row r="194" spans="2:34" x14ac:dyDescent="0.35">
      <c r="B194" s="12" t="str">
        <f t="shared" si="4"/>
        <v/>
      </c>
      <c r="C194" t="str">
        <f t="shared" si="5"/>
        <v/>
      </c>
      <c r="D194" s="15" t="str">
        <f>IF(N194=0,"",IF(AND(N194&gt;0,IFERROR(SEARCH(Lijstjes!$F$2,'2. Invulblad'!O194&amp;'2. Invulblad'!Q194&amp;'2. Invulblad'!S194&amp;'2. Invulblad'!U194&amp;'2. Invulblad'!W194&amp;'2. Invulblad'!Y194&amp;'2. Invulblad'!AA194&amp;'2. Invulblad'!AC194&amp;'2. Invulblad'!AE194&amp;'2. Invulblad'!AG194&amp;'2. Invulblad'!AI194&amp;'2. Invulblad'!AJ194),0)&gt;0),"","U mag geen subsidie aanvragen voor "&amp;'2. Invulblad'!E194&amp;" "&amp;'2. Invulblad'!F194&amp;'2. Invulblad'!G194&amp;" want er is geen aangrenzende maatregel getroffen."))</f>
        <v/>
      </c>
      <c r="N194" s="20">
        <f>MIN(1500,COUNTIF('2. Invulblad'!O194:AJ194,"Ja")*750)</f>
        <v>0</v>
      </c>
      <c r="P194" s="14" t="str">
        <f>IF(O194=Lijstjes!$F$2,IF($F$15=Lijstjes!$A$2,$F$16,$F$21)/COUNTIF('2. Invulblad'!$O$29:$O$1048576,Lijstjes!$F$2),"")</f>
        <v/>
      </c>
      <c r="R194" s="5" t="str">
        <f>IF(Q194=Lijstjes!$F$2,IF($F$15=Lijstjes!$A$3,$F$16,$F$21)/COUNTIF('2. Invulblad'!$Q$29:$Q$1048576,Lijstjes!$F$2),"")</f>
        <v/>
      </c>
      <c r="T194" s="5">
        <f>IF(S194=Lijstjes!$F$2,IF($F$15=Lijstjes!$A$4,$F$16,$F$21)/COUNTIF('2. Invulblad'!$S$29:$S$1048576,Lijstjes!$F$2),0)</f>
        <v>0</v>
      </c>
      <c r="V194" s="5">
        <f>IF(U194=Lijstjes!$F$2,IF($F$15=Lijstjes!$A$5,$F$16,$F$21)/COUNTIF('2. Invulblad'!$U$29:$U$1048576,Lijstjes!$F$2),0)</f>
        <v>0</v>
      </c>
      <c r="X194" s="5" t="str">
        <f>IF(W194=Lijstjes!$F$2,IF($F$15=Lijstjes!$A$6,$F$16,$F$21)/COUNTIF('2. Invulblad'!$W$29:$W$1048576,Lijstjes!$F$2),"")</f>
        <v/>
      </c>
      <c r="Z194" s="5" t="str">
        <f>IF(Y194=Lijstjes!$F$2,IF($F$15=Lijstjes!$A$7,$F$16,$F$21)/COUNTIF('2. Invulblad'!$Y$29:$Y$1048576,Lijstjes!$F$2),"")</f>
        <v/>
      </c>
      <c r="AB194" s="14">
        <f>IF(AA194=Lijstjes!$F$2,IF($F$15=Lijstjes!$A$8,$F$16,$F$21)/COUNTIF('2. Invulblad'!$AA$29:$AA$1048576,Lijstjes!$F$2),0)</f>
        <v>0</v>
      </c>
      <c r="AD194" s="14">
        <f>IF(AC194=Lijstjes!$F$2,IF($F$15=Lijstjes!$A$9,$F$16,$F$21)/COUNTIF('2. Invulblad'!$AC$29:$AC$1048576,Lijstjes!$F$2),0)</f>
        <v>0</v>
      </c>
      <c r="AF194" s="14">
        <f>IF(AE194=Lijstjes!$F$2,IF($F$15=Lijstjes!$A$10,$F$16,$F$21)/COUNTIF('2. Invulblad'!$AE$29:$AE$1048576,Lijstjes!$F$2),0)</f>
        <v>0</v>
      </c>
      <c r="AH194" s="14">
        <f>IF(AG194=Lijstjes!$F$2,IF($F$15=Lijstjes!$A$11,$F$16,$F$21)/COUNTIF('2. Invulblad'!$AG$29:$AG$1048576,Lijstjes!$F$2),0)</f>
        <v>0</v>
      </c>
    </row>
    <row r="195" spans="2:34" x14ac:dyDescent="0.35">
      <c r="B195" s="12" t="str">
        <f t="shared" si="4"/>
        <v/>
      </c>
      <c r="C195" t="str">
        <f t="shared" si="5"/>
        <v/>
      </c>
      <c r="D195" s="15" t="str">
        <f>IF(N195=0,"",IF(AND(N195&gt;0,IFERROR(SEARCH(Lijstjes!$F$2,'2. Invulblad'!O195&amp;'2. Invulblad'!Q195&amp;'2. Invulblad'!S195&amp;'2. Invulblad'!U195&amp;'2. Invulblad'!W195&amp;'2. Invulblad'!Y195&amp;'2. Invulblad'!AA195&amp;'2. Invulblad'!AC195&amp;'2. Invulblad'!AE195&amp;'2. Invulblad'!AG195&amp;'2. Invulblad'!AI195&amp;'2. Invulblad'!AJ195),0)&gt;0),"","U mag geen subsidie aanvragen voor "&amp;'2. Invulblad'!E195&amp;" "&amp;'2. Invulblad'!F195&amp;'2. Invulblad'!G195&amp;" want er is geen aangrenzende maatregel getroffen."))</f>
        <v/>
      </c>
      <c r="N195" s="20">
        <f>MIN(1500,COUNTIF('2. Invulblad'!O195:AJ195,"Ja")*750)</f>
        <v>0</v>
      </c>
      <c r="P195" s="14" t="str">
        <f>IF(O195=Lijstjes!$F$2,IF($F$15=Lijstjes!$A$2,$F$16,$F$21)/COUNTIF('2. Invulblad'!$O$29:$O$1048576,Lijstjes!$F$2),"")</f>
        <v/>
      </c>
      <c r="R195" s="5" t="str">
        <f>IF(Q195=Lijstjes!$F$2,IF($F$15=Lijstjes!$A$3,$F$16,$F$21)/COUNTIF('2. Invulblad'!$Q$29:$Q$1048576,Lijstjes!$F$2),"")</f>
        <v/>
      </c>
      <c r="T195" s="5">
        <f>IF(S195=Lijstjes!$F$2,IF($F$15=Lijstjes!$A$4,$F$16,$F$21)/COUNTIF('2. Invulblad'!$S$29:$S$1048576,Lijstjes!$F$2),0)</f>
        <v>0</v>
      </c>
      <c r="V195" s="5">
        <f>IF(U195=Lijstjes!$F$2,IF($F$15=Lijstjes!$A$5,$F$16,$F$21)/COUNTIF('2. Invulblad'!$U$29:$U$1048576,Lijstjes!$F$2),0)</f>
        <v>0</v>
      </c>
      <c r="X195" s="5" t="str">
        <f>IF(W195=Lijstjes!$F$2,IF($F$15=Lijstjes!$A$6,$F$16,$F$21)/COUNTIF('2. Invulblad'!$W$29:$W$1048576,Lijstjes!$F$2),"")</f>
        <v/>
      </c>
      <c r="Z195" s="5" t="str">
        <f>IF(Y195=Lijstjes!$F$2,IF($F$15=Lijstjes!$A$7,$F$16,$F$21)/COUNTIF('2. Invulblad'!$Y$29:$Y$1048576,Lijstjes!$F$2),"")</f>
        <v/>
      </c>
      <c r="AB195" s="14">
        <f>IF(AA195=Lijstjes!$F$2,IF($F$15=Lijstjes!$A$8,$F$16,$F$21)/COUNTIF('2. Invulblad'!$AA$29:$AA$1048576,Lijstjes!$F$2),0)</f>
        <v>0</v>
      </c>
      <c r="AD195" s="14">
        <f>IF(AC195=Lijstjes!$F$2,IF($F$15=Lijstjes!$A$9,$F$16,$F$21)/COUNTIF('2. Invulblad'!$AC$29:$AC$1048576,Lijstjes!$F$2),0)</f>
        <v>0</v>
      </c>
      <c r="AF195" s="14">
        <f>IF(AE195=Lijstjes!$F$2,IF($F$15=Lijstjes!$A$10,$F$16,$F$21)/COUNTIF('2. Invulblad'!$AE$29:$AE$1048576,Lijstjes!$F$2),0)</f>
        <v>0</v>
      </c>
      <c r="AH195" s="14">
        <f>IF(AG195=Lijstjes!$F$2,IF($F$15=Lijstjes!$A$11,$F$16,$F$21)/COUNTIF('2. Invulblad'!$AG$29:$AG$1048576,Lijstjes!$F$2),0)</f>
        <v>0</v>
      </c>
    </row>
    <row r="196" spans="2:34" x14ac:dyDescent="0.35">
      <c r="B196" s="12" t="str">
        <f t="shared" si="4"/>
        <v/>
      </c>
      <c r="C196" t="str">
        <f t="shared" si="5"/>
        <v/>
      </c>
      <c r="D196" s="15" t="str">
        <f>IF(N196=0,"",IF(AND(N196&gt;0,IFERROR(SEARCH(Lijstjes!$F$2,'2. Invulblad'!O196&amp;'2. Invulblad'!Q196&amp;'2. Invulblad'!S196&amp;'2. Invulblad'!U196&amp;'2. Invulblad'!W196&amp;'2. Invulblad'!Y196&amp;'2. Invulblad'!AA196&amp;'2. Invulblad'!AC196&amp;'2. Invulblad'!AE196&amp;'2. Invulblad'!AG196&amp;'2. Invulblad'!AI196&amp;'2. Invulblad'!AJ196),0)&gt;0),"","U mag geen subsidie aanvragen voor "&amp;'2. Invulblad'!E196&amp;" "&amp;'2. Invulblad'!F196&amp;'2. Invulblad'!G196&amp;" want er is geen aangrenzende maatregel getroffen."))</f>
        <v/>
      </c>
      <c r="N196" s="20">
        <f>MIN(1500,COUNTIF('2. Invulblad'!O196:AJ196,"Ja")*750)</f>
        <v>0</v>
      </c>
      <c r="P196" s="14" t="str">
        <f>IF(O196=Lijstjes!$F$2,IF($F$15=Lijstjes!$A$2,$F$16,$F$21)/COUNTIF('2. Invulblad'!$O$29:$O$1048576,Lijstjes!$F$2),"")</f>
        <v/>
      </c>
      <c r="R196" s="5" t="str">
        <f>IF(Q196=Lijstjes!$F$2,IF($F$15=Lijstjes!$A$3,$F$16,$F$21)/COUNTIF('2. Invulblad'!$Q$29:$Q$1048576,Lijstjes!$F$2),"")</f>
        <v/>
      </c>
      <c r="T196" s="5">
        <f>IF(S196=Lijstjes!$F$2,IF($F$15=Lijstjes!$A$4,$F$16,$F$21)/COUNTIF('2. Invulblad'!$S$29:$S$1048576,Lijstjes!$F$2),0)</f>
        <v>0</v>
      </c>
      <c r="V196" s="5">
        <f>IF(U196=Lijstjes!$F$2,IF($F$15=Lijstjes!$A$5,$F$16,$F$21)/COUNTIF('2. Invulblad'!$U$29:$U$1048576,Lijstjes!$F$2),0)</f>
        <v>0</v>
      </c>
      <c r="X196" s="5" t="str">
        <f>IF(W196=Lijstjes!$F$2,IF($F$15=Lijstjes!$A$6,$F$16,$F$21)/COUNTIF('2. Invulblad'!$W$29:$W$1048576,Lijstjes!$F$2),"")</f>
        <v/>
      </c>
      <c r="Z196" s="5" t="str">
        <f>IF(Y196=Lijstjes!$F$2,IF($F$15=Lijstjes!$A$7,$F$16,$F$21)/COUNTIF('2. Invulblad'!$Y$29:$Y$1048576,Lijstjes!$F$2),"")</f>
        <v/>
      </c>
      <c r="AB196" s="14">
        <f>IF(AA196=Lijstjes!$F$2,IF($F$15=Lijstjes!$A$8,$F$16,$F$21)/COUNTIF('2. Invulblad'!$AA$29:$AA$1048576,Lijstjes!$F$2),0)</f>
        <v>0</v>
      </c>
      <c r="AD196" s="14">
        <f>IF(AC196=Lijstjes!$F$2,IF($F$15=Lijstjes!$A$9,$F$16,$F$21)/COUNTIF('2. Invulblad'!$AC$29:$AC$1048576,Lijstjes!$F$2),0)</f>
        <v>0</v>
      </c>
      <c r="AF196" s="14">
        <f>IF(AE196=Lijstjes!$F$2,IF($F$15=Lijstjes!$A$10,$F$16,$F$21)/COUNTIF('2. Invulblad'!$AE$29:$AE$1048576,Lijstjes!$F$2),0)</f>
        <v>0</v>
      </c>
      <c r="AH196" s="14">
        <f>IF(AG196=Lijstjes!$F$2,IF($F$15=Lijstjes!$A$11,$F$16,$F$21)/COUNTIF('2. Invulblad'!$AG$29:$AG$1048576,Lijstjes!$F$2),0)</f>
        <v>0</v>
      </c>
    </row>
    <row r="197" spans="2:34" x14ac:dyDescent="0.35">
      <c r="B197" s="12" t="str">
        <f t="shared" si="4"/>
        <v/>
      </c>
      <c r="C197" t="str">
        <f t="shared" si="5"/>
        <v/>
      </c>
      <c r="D197" s="15" t="str">
        <f>IF(N197=0,"",IF(AND(N197&gt;0,IFERROR(SEARCH(Lijstjes!$F$2,'2. Invulblad'!O197&amp;'2. Invulblad'!Q197&amp;'2. Invulblad'!S197&amp;'2. Invulblad'!U197&amp;'2. Invulblad'!W197&amp;'2. Invulblad'!Y197&amp;'2. Invulblad'!AA197&amp;'2. Invulblad'!AC197&amp;'2. Invulblad'!AE197&amp;'2. Invulblad'!AG197&amp;'2. Invulblad'!AI197&amp;'2. Invulblad'!AJ197),0)&gt;0),"","U mag geen subsidie aanvragen voor "&amp;'2. Invulblad'!E197&amp;" "&amp;'2. Invulblad'!F197&amp;'2. Invulblad'!G197&amp;" want er is geen aangrenzende maatregel getroffen."))</f>
        <v/>
      </c>
      <c r="N197" s="20">
        <f>MIN(1500,COUNTIF('2. Invulblad'!O197:AJ197,"Ja")*750)</f>
        <v>0</v>
      </c>
      <c r="P197" s="14" t="str">
        <f>IF(O197=Lijstjes!$F$2,IF($F$15=Lijstjes!$A$2,$F$16,$F$21)/COUNTIF('2. Invulblad'!$O$29:$O$1048576,Lijstjes!$F$2),"")</f>
        <v/>
      </c>
      <c r="R197" s="5" t="str">
        <f>IF(Q197=Lijstjes!$F$2,IF($F$15=Lijstjes!$A$3,$F$16,$F$21)/COUNTIF('2. Invulblad'!$Q$29:$Q$1048576,Lijstjes!$F$2),"")</f>
        <v/>
      </c>
      <c r="T197" s="5">
        <f>IF(S197=Lijstjes!$F$2,IF($F$15=Lijstjes!$A$4,$F$16,$F$21)/COUNTIF('2. Invulblad'!$S$29:$S$1048576,Lijstjes!$F$2),0)</f>
        <v>0</v>
      </c>
      <c r="V197" s="5">
        <f>IF(U197=Lijstjes!$F$2,IF($F$15=Lijstjes!$A$5,$F$16,$F$21)/COUNTIF('2. Invulblad'!$U$29:$U$1048576,Lijstjes!$F$2),0)</f>
        <v>0</v>
      </c>
      <c r="X197" s="5" t="str">
        <f>IF(W197=Lijstjes!$F$2,IF($F$15=Lijstjes!$A$6,$F$16,$F$21)/COUNTIF('2. Invulblad'!$W$29:$W$1048576,Lijstjes!$F$2),"")</f>
        <v/>
      </c>
      <c r="Z197" s="5" t="str">
        <f>IF(Y197=Lijstjes!$F$2,IF($F$15=Lijstjes!$A$7,$F$16,$F$21)/COUNTIF('2. Invulblad'!$Y$29:$Y$1048576,Lijstjes!$F$2),"")</f>
        <v/>
      </c>
      <c r="AB197" s="14">
        <f>IF(AA197=Lijstjes!$F$2,IF($F$15=Lijstjes!$A$8,$F$16,$F$21)/COUNTIF('2. Invulblad'!$AA$29:$AA$1048576,Lijstjes!$F$2),0)</f>
        <v>0</v>
      </c>
      <c r="AD197" s="14">
        <f>IF(AC197=Lijstjes!$F$2,IF($F$15=Lijstjes!$A$9,$F$16,$F$21)/COUNTIF('2. Invulblad'!$AC$29:$AC$1048576,Lijstjes!$F$2),0)</f>
        <v>0</v>
      </c>
      <c r="AF197" s="14">
        <f>IF(AE197=Lijstjes!$F$2,IF($F$15=Lijstjes!$A$10,$F$16,$F$21)/COUNTIF('2. Invulblad'!$AE$29:$AE$1048576,Lijstjes!$F$2),0)</f>
        <v>0</v>
      </c>
      <c r="AH197" s="14">
        <f>IF(AG197=Lijstjes!$F$2,IF($F$15=Lijstjes!$A$11,$F$16,$F$21)/COUNTIF('2. Invulblad'!$AG$29:$AG$1048576,Lijstjes!$F$2),0)</f>
        <v>0</v>
      </c>
    </row>
    <row r="198" spans="2:34" x14ac:dyDescent="0.35">
      <c r="B198" s="12" t="str">
        <f t="shared" si="4"/>
        <v/>
      </c>
      <c r="C198" t="str">
        <f t="shared" si="5"/>
        <v/>
      </c>
      <c r="D198" s="15" t="str">
        <f>IF(N198=0,"",IF(AND(N198&gt;0,IFERROR(SEARCH(Lijstjes!$F$2,'2. Invulblad'!O198&amp;'2. Invulblad'!Q198&amp;'2. Invulblad'!S198&amp;'2. Invulblad'!U198&amp;'2. Invulblad'!W198&amp;'2. Invulblad'!Y198&amp;'2. Invulblad'!AA198&amp;'2. Invulblad'!AC198&amp;'2. Invulblad'!AE198&amp;'2. Invulblad'!AG198&amp;'2. Invulblad'!AI198&amp;'2. Invulblad'!AJ198),0)&gt;0),"","U mag geen subsidie aanvragen voor "&amp;'2. Invulblad'!E198&amp;" "&amp;'2. Invulblad'!F198&amp;'2. Invulblad'!G198&amp;" want er is geen aangrenzende maatregel getroffen."))</f>
        <v/>
      </c>
      <c r="N198" s="20">
        <f>MIN(1500,COUNTIF('2. Invulblad'!O198:AJ198,"Ja")*750)</f>
        <v>0</v>
      </c>
      <c r="P198" s="14" t="str">
        <f>IF(O198=Lijstjes!$F$2,IF($F$15=Lijstjes!$A$2,$F$16,$F$21)/COUNTIF('2. Invulblad'!$O$29:$O$1048576,Lijstjes!$F$2),"")</f>
        <v/>
      </c>
      <c r="R198" s="5" t="str">
        <f>IF(Q198=Lijstjes!$F$2,IF($F$15=Lijstjes!$A$3,$F$16,$F$21)/COUNTIF('2. Invulblad'!$Q$29:$Q$1048576,Lijstjes!$F$2),"")</f>
        <v/>
      </c>
      <c r="T198" s="5">
        <f>IF(S198=Lijstjes!$F$2,IF($F$15=Lijstjes!$A$4,$F$16,$F$21)/COUNTIF('2. Invulblad'!$S$29:$S$1048576,Lijstjes!$F$2),0)</f>
        <v>0</v>
      </c>
      <c r="V198" s="5">
        <f>IF(U198=Lijstjes!$F$2,IF($F$15=Lijstjes!$A$5,$F$16,$F$21)/COUNTIF('2. Invulblad'!$U$29:$U$1048576,Lijstjes!$F$2),0)</f>
        <v>0</v>
      </c>
      <c r="X198" s="5" t="str">
        <f>IF(W198=Lijstjes!$F$2,IF($F$15=Lijstjes!$A$6,$F$16,$F$21)/COUNTIF('2. Invulblad'!$W$29:$W$1048576,Lijstjes!$F$2),"")</f>
        <v/>
      </c>
      <c r="Z198" s="5" t="str">
        <f>IF(Y198=Lijstjes!$F$2,IF($F$15=Lijstjes!$A$7,$F$16,$F$21)/COUNTIF('2. Invulblad'!$Y$29:$Y$1048576,Lijstjes!$F$2),"")</f>
        <v/>
      </c>
      <c r="AB198" s="14">
        <f>IF(AA198=Lijstjes!$F$2,IF($F$15=Lijstjes!$A$8,$F$16,$F$21)/COUNTIF('2. Invulblad'!$AA$29:$AA$1048576,Lijstjes!$F$2),0)</f>
        <v>0</v>
      </c>
      <c r="AD198" s="14">
        <f>IF(AC198=Lijstjes!$F$2,IF($F$15=Lijstjes!$A$9,$F$16,$F$21)/COUNTIF('2. Invulblad'!$AC$29:$AC$1048576,Lijstjes!$F$2),0)</f>
        <v>0</v>
      </c>
      <c r="AF198" s="14">
        <f>IF(AE198=Lijstjes!$F$2,IF($F$15=Lijstjes!$A$10,$F$16,$F$21)/COUNTIF('2. Invulblad'!$AE$29:$AE$1048576,Lijstjes!$F$2),0)</f>
        <v>0</v>
      </c>
      <c r="AH198" s="14">
        <f>IF(AG198=Lijstjes!$F$2,IF($F$15=Lijstjes!$A$11,$F$16,$F$21)/COUNTIF('2. Invulblad'!$AG$29:$AG$1048576,Lijstjes!$F$2),0)</f>
        <v>0</v>
      </c>
    </row>
    <row r="199" spans="2:34" x14ac:dyDescent="0.35">
      <c r="B199" s="12" t="str">
        <f t="shared" si="4"/>
        <v/>
      </c>
      <c r="C199" t="str">
        <f t="shared" si="5"/>
        <v/>
      </c>
      <c r="D199" s="15" t="str">
        <f>IF(N199=0,"",IF(AND(N199&gt;0,IFERROR(SEARCH(Lijstjes!$F$2,'2. Invulblad'!O199&amp;'2. Invulblad'!Q199&amp;'2. Invulblad'!S199&amp;'2. Invulblad'!U199&amp;'2. Invulblad'!W199&amp;'2. Invulblad'!Y199&amp;'2. Invulblad'!AA199&amp;'2. Invulblad'!AC199&amp;'2. Invulblad'!AE199&amp;'2. Invulblad'!AG199&amp;'2. Invulblad'!AI199&amp;'2. Invulblad'!AJ199),0)&gt;0),"","U mag geen subsidie aanvragen voor "&amp;'2. Invulblad'!E199&amp;" "&amp;'2. Invulblad'!F199&amp;'2. Invulblad'!G199&amp;" want er is geen aangrenzende maatregel getroffen."))</f>
        <v/>
      </c>
      <c r="N199" s="20">
        <f>MIN(1500,COUNTIF('2. Invulblad'!O199:AJ199,"Ja")*750)</f>
        <v>0</v>
      </c>
      <c r="P199" s="14" t="str">
        <f>IF(O199=Lijstjes!$F$2,IF($F$15=Lijstjes!$A$2,$F$16,$F$21)/COUNTIF('2. Invulblad'!$O$29:$O$1048576,Lijstjes!$F$2),"")</f>
        <v/>
      </c>
      <c r="R199" s="5" t="str">
        <f>IF(Q199=Lijstjes!$F$2,IF($F$15=Lijstjes!$A$3,$F$16,$F$21)/COUNTIF('2. Invulblad'!$Q$29:$Q$1048576,Lijstjes!$F$2),"")</f>
        <v/>
      </c>
      <c r="T199" s="5">
        <f>IF(S199=Lijstjes!$F$2,IF($F$15=Lijstjes!$A$4,$F$16,$F$21)/COUNTIF('2. Invulblad'!$S$29:$S$1048576,Lijstjes!$F$2),0)</f>
        <v>0</v>
      </c>
      <c r="V199" s="5">
        <f>IF(U199=Lijstjes!$F$2,IF($F$15=Lijstjes!$A$5,$F$16,$F$21)/COUNTIF('2. Invulblad'!$U$29:$U$1048576,Lijstjes!$F$2),0)</f>
        <v>0</v>
      </c>
      <c r="X199" s="5" t="str">
        <f>IF(W199=Lijstjes!$F$2,IF($F$15=Lijstjes!$A$6,$F$16,$F$21)/COUNTIF('2. Invulblad'!$W$29:$W$1048576,Lijstjes!$F$2),"")</f>
        <v/>
      </c>
      <c r="Z199" s="5" t="str">
        <f>IF(Y199=Lijstjes!$F$2,IF($F$15=Lijstjes!$A$7,$F$16,$F$21)/COUNTIF('2. Invulblad'!$Y$29:$Y$1048576,Lijstjes!$F$2),"")</f>
        <v/>
      </c>
      <c r="AB199" s="14">
        <f>IF(AA199=Lijstjes!$F$2,IF($F$15=Lijstjes!$A$8,$F$16,$F$21)/COUNTIF('2. Invulblad'!$AA$29:$AA$1048576,Lijstjes!$F$2),0)</f>
        <v>0</v>
      </c>
      <c r="AD199" s="14">
        <f>IF(AC199=Lijstjes!$F$2,IF($F$15=Lijstjes!$A$9,$F$16,$F$21)/COUNTIF('2. Invulblad'!$AC$29:$AC$1048576,Lijstjes!$F$2),0)</f>
        <v>0</v>
      </c>
      <c r="AF199" s="14">
        <f>IF(AE199=Lijstjes!$F$2,IF($F$15=Lijstjes!$A$10,$F$16,$F$21)/COUNTIF('2. Invulblad'!$AE$29:$AE$1048576,Lijstjes!$F$2),0)</f>
        <v>0</v>
      </c>
      <c r="AH199" s="14">
        <f>IF(AG199=Lijstjes!$F$2,IF($F$15=Lijstjes!$A$11,$F$16,$F$21)/COUNTIF('2. Invulblad'!$AG$29:$AG$1048576,Lijstjes!$F$2),0)</f>
        <v>0</v>
      </c>
    </row>
    <row r="200" spans="2:34" x14ac:dyDescent="0.35">
      <c r="B200" s="12" t="str">
        <f t="shared" si="4"/>
        <v/>
      </c>
      <c r="C200" t="str">
        <f t="shared" si="5"/>
        <v/>
      </c>
      <c r="D200" s="15" t="str">
        <f>IF(N200=0,"",IF(AND(N200&gt;0,IFERROR(SEARCH(Lijstjes!$F$2,'2. Invulblad'!O200&amp;'2. Invulblad'!Q200&amp;'2. Invulblad'!S200&amp;'2. Invulblad'!U200&amp;'2. Invulblad'!W200&amp;'2. Invulblad'!Y200&amp;'2. Invulblad'!AA200&amp;'2. Invulblad'!AC200&amp;'2. Invulblad'!AE200&amp;'2. Invulblad'!AG200&amp;'2. Invulblad'!AI200&amp;'2. Invulblad'!AJ200),0)&gt;0),"","U mag geen subsidie aanvragen voor "&amp;'2. Invulblad'!E200&amp;" "&amp;'2. Invulblad'!F200&amp;'2. Invulblad'!G200&amp;" want er is geen aangrenzende maatregel getroffen."))</f>
        <v/>
      </c>
      <c r="N200" s="20">
        <f>MIN(1500,COUNTIF('2. Invulblad'!O200:AJ200,"Ja")*750)</f>
        <v>0</v>
      </c>
      <c r="P200" s="14" t="str">
        <f>IF(O200=Lijstjes!$F$2,IF($F$15=Lijstjes!$A$2,$F$16,$F$21)/COUNTIF('2. Invulblad'!$O$29:$O$1048576,Lijstjes!$F$2),"")</f>
        <v/>
      </c>
      <c r="R200" s="5" t="str">
        <f>IF(Q200=Lijstjes!$F$2,IF($F$15=Lijstjes!$A$3,$F$16,$F$21)/COUNTIF('2. Invulblad'!$Q$29:$Q$1048576,Lijstjes!$F$2),"")</f>
        <v/>
      </c>
      <c r="T200" s="5">
        <f>IF(S200=Lijstjes!$F$2,IF($F$15=Lijstjes!$A$4,$F$16,$F$21)/COUNTIF('2. Invulblad'!$S$29:$S$1048576,Lijstjes!$F$2),0)</f>
        <v>0</v>
      </c>
      <c r="V200" s="5">
        <f>IF(U200=Lijstjes!$F$2,IF($F$15=Lijstjes!$A$5,$F$16,$F$21)/COUNTIF('2. Invulblad'!$U$29:$U$1048576,Lijstjes!$F$2),0)</f>
        <v>0</v>
      </c>
      <c r="X200" s="5" t="str">
        <f>IF(W200=Lijstjes!$F$2,IF($F$15=Lijstjes!$A$6,$F$16,$F$21)/COUNTIF('2. Invulblad'!$W$29:$W$1048576,Lijstjes!$F$2),"")</f>
        <v/>
      </c>
      <c r="Z200" s="5" t="str">
        <f>IF(Y200=Lijstjes!$F$2,IF($F$15=Lijstjes!$A$7,$F$16,$F$21)/COUNTIF('2. Invulblad'!$Y$29:$Y$1048576,Lijstjes!$F$2),"")</f>
        <v/>
      </c>
      <c r="AB200" s="14">
        <f>IF(AA200=Lijstjes!$F$2,IF($F$15=Lijstjes!$A$8,$F$16,$F$21)/COUNTIF('2. Invulblad'!$AA$29:$AA$1048576,Lijstjes!$F$2),0)</f>
        <v>0</v>
      </c>
      <c r="AD200" s="14">
        <f>IF(AC200=Lijstjes!$F$2,IF($F$15=Lijstjes!$A$9,$F$16,$F$21)/COUNTIF('2. Invulblad'!$AC$29:$AC$1048576,Lijstjes!$F$2),0)</f>
        <v>0</v>
      </c>
      <c r="AF200" s="14">
        <f>IF(AE200=Lijstjes!$F$2,IF($F$15=Lijstjes!$A$10,$F$16,$F$21)/COUNTIF('2. Invulblad'!$AE$29:$AE$1048576,Lijstjes!$F$2),0)</f>
        <v>0</v>
      </c>
      <c r="AH200" s="14">
        <f>IF(AG200=Lijstjes!$F$2,IF($F$15=Lijstjes!$A$11,$F$16,$F$21)/COUNTIF('2. Invulblad'!$AG$29:$AG$1048576,Lijstjes!$F$2),0)</f>
        <v>0</v>
      </c>
    </row>
    <row r="201" spans="2:34" x14ac:dyDescent="0.35">
      <c r="B201" s="12" t="str">
        <f t="shared" si="4"/>
        <v/>
      </c>
      <c r="C201" t="str">
        <f t="shared" si="5"/>
        <v/>
      </c>
      <c r="D201" s="15" t="str">
        <f>IF(N201=0,"",IF(AND(N201&gt;0,IFERROR(SEARCH(Lijstjes!$F$2,'2. Invulblad'!O201&amp;'2. Invulblad'!Q201&amp;'2. Invulblad'!S201&amp;'2. Invulblad'!U201&amp;'2. Invulblad'!W201&amp;'2. Invulblad'!Y201&amp;'2. Invulblad'!AA201&amp;'2. Invulblad'!AC201&amp;'2. Invulblad'!AE201&amp;'2. Invulblad'!AG201&amp;'2. Invulblad'!AI201&amp;'2. Invulblad'!AJ201),0)&gt;0),"","U mag geen subsidie aanvragen voor "&amp;'2. Invulblad'!E201&amp;" "&amp;'2. Invulblad'!F201&amp;'2. Invulblad'!G201&amp;" want er is geen aangrenzende maatregel getroffen."))</f>
        <v/>
      </c>
      <c r="N201" s="20">
        <f>MIN(1500,COUNTIF('2. Invulblad'!O201:AJ201,"Ja")*750)</f>
        <v>0</v>
      </c>
      <c r="P201" s="14" t="str">
        <f>IF(O201=Lijstjes!$F$2,IF($F$15=Lijstjes!$A$2,$F$16,$F$21)/COUNTIF('2. Invulblad'!$O$29:$O$1048576,Lijstjes!$F$2),"")</f>
        <v/>
      </c>
      <c r="R201" s="5" t="str">
        <f>IF(Q201=Lijstjes!$F$2,IF($F$15=Lijstjes!$A$3,$F$16,$F$21)/COUNTIF('2. Invulblad'!$Q$29:$Q$1048576,Lijstjes!$F$2),"")</f>
        <v/>
      </c>
      <c r="T201" s="5">
        <f>IF(S201=Lijstjes!$F$2,IF($F$15=Lijstjes!$A$4,$F$16,$F$21)/COUNTIF('2. Invulblad'!$S$29:$S$1048576,Lijstjes!$F$2),0)</f>
        <v>0</v>
      </c>
      <c r="V201" s="5">
        <f>IF(U201=Lijstjes!$F$2,IF($F$15=Lijstjes!$A$5,$F$16,$F$21)/COUNTIF('2. Invulblad'!$U$29:$U$1048576,Lijstjes!$F$2),0)</f>
        <v>0</v>
      </c>
      <c r="X201" s="5" t="str">
        <f>IF(W201=Lijstjes!$F$2,IF($F$15=Lijstjes!$A$6,$F$16,$F$21)/COUNTIF('2. Invulblad'!$W$29:$W$1048576,Lijstjes!$F$2),"")</f>
        <v/>
      </c>
      <c r="Z201" s="5" t="str">
        <f>IF(Y201=Lijstjes!$F$2,IF($F$15=Lijstjes!$A$7,$F$16,$F$21)/COUNTIF('2. Invulblad'!$Y$29:$Y$1048576,Lijstjes!$F$2),"")</f>
        <v/>
      </c>
      <c r="AB201" s="14">
        <f>IF(AA201=Lijstjes!$F$2,IF($F$15=Lijstjes!$A$8,$F$16,$F$21)/COUNTIF('2. Invulblad'!$AA$29:$AA$1048576,Lijstjes!$F$2),0)</f>
        <v>0</v>
      </c>
      <c r="AD201" s="14">
        <f>IF(AC201=Lijstjes!$F$2,IF($F$15=Lijstjes!$A$9,$F$16,$F$21)/COUNTIF('2. Invulblad'!$AC$29:$AC$1048576,Lijstjes!$F$2),0)</f>
        <v>0</v>
      </c>
      <c r="AF201" s="14">
        <f>IF(AE201=Lijstjes!$F$2,IF($F$15=Lijstjes!$A$10,$F$16,$F$21)/COUNTIF('2. Invulblad'!$AE$29:$AE$1048576,Lijstjes!$F$2),0)</f>
        <v>0</v>
      </c>
      <c r="AH201" s="14">
        <f>IF(AG201=Lijstjes!$F$2,IF($F$15=Lijstjes!$A$11,$F$16,$F$21)/COUNTIF('2. Invulblad'!$AG$29:$AG$1048576,Lijstjes!$F$2),0)</f>
        <v>0</v>
      </c>
    </row>
    <row r="202" spans="2:34" x14ac:dyDescent="0.35">
      <c r="B202" s="12" t="str">
        <f t="shared" si="4"/>
        <v/>
      </c>
      <c r="C202" t="str">
        <f t="shared" si="5"/>
        <v/>
      </c>
      <c r="D202" s="15" t="str">
        <f>IF(N202=0,"",IF(AND(N202&gt;0,IFERROR(SEARCH(Lijstjes!$F$2,'2. Invulblad'!O202&amp;'2. Invulblad'!Q202&amp;'2. Invulblad'!S202&amp;'2. Invulblad'!U202&amp;'2. Invulblad'!W202&amp;'2. Invulblad'!Y202&amp;'2. Invulblad'!AA202&amp;'2. Invulblad'!AC202&amp;'2. Invulblad'!AE202&amp;'2. Invulblad'!AG202&amp;'2. Invulblad'!AI202&amp;'2. Invulblad'!AJ202),0)&gt;0),"","U mag geen subsidie aanvragen voor "&amp;'2. Invulblad'!E202&amp;" "&amp;'2. Invulblad'!F202&amp;'2. Invulblad'!G202&amp;" want er is geen aangrenzende maatregel getroffen."))</f>
        <v/>
      </c>
      <c r="N202" s="20">
        <f>MIN(1500,COUNTIF('2. Invulblad'!O202:AJ202,"Ja")*750)</f>
        <v>0</v>
      </c>
      <c r="P202" s="14" t="str">
        <f>IF(O202=Lijstjes!$F$2,IF($F$15=Lijstjes!$A$2,$F$16,$F$21)/COUNTIF('2. Invulblad'!$O$29:$O$1048576,Lijstjes!$F$2),"")</f>
        <v/>
      </c>
      <c r="R202" s="5" t="str">
        <f>IF(Q202=Lijstjes!$F$2,IF($F$15=Lijstjes!$A$3,$F$16,$F$21)/COUNTIF('2. Invulblad'!$Q$29:$Q$1048576,Lijstjes!$F$2),"")</f>
        <v/>
      </c>
      <c r="T202" s="5">
        <f>IF(S202=Lijstjes!$F$2,IF($F$15=Lijstjes!$A$4,$F$16,$F$21)/COUNTIF('2. Invulblad'!$S$29:$S$1048576,Lijstjes!$F$2),0)</f>
        <v>0</v>
      </c>
      <c r="V202" s="5">
        <f>IF(U202=Lijstjes!$F$2,IF($F$15=Lijstjes!$A$5,$F$16,$F$21)/COUNTIF('2. Invulblad'!$U$29:$U$1048576,Lijstjes!$F$2),0)</f>
        <v>0</v>
      </c>
      <c r="X202" s="5" t="str">
        <f>IF(W202=Lijstjes!$F$2,IF($F$15=Lijstjes!$A$6,$F$16,$F$21)/COUNTIF('2. Invulblad'!$W$29:$W$1048576,Lijstjes!$F$2),"")</f>
        <v/>
      </c>
      <c r="Z202" s="5" t="str">
        <f>IF(Y202=Lijstjes!$F$2,IF($F$15=Lijstjes!$A$7,$F$16,$F$21)/COUNTIF('2. Invulblad'!$Y$29:$Y$1048576,Lijstjes!$F$2),"")</f>
        <v/>
      </c>
      <c r="AB202" s="14">
        <f>IF(AA202=Lijstjes!$F$2,IF($F$15=Lijstjes!$A$8,$F$16,$F$21)/COUNTIF('2. Invulblad'!$AA$29:$AA$1048576,Lijstjes!$F$2),0)</f>
        <v>0</v>
      </c>
      <c r="AD202" s="14">
        <f>IF(AC202=Lijstjes!$F$2,IF($F$15=Lijstjes!$A$9,$F$16,$F$21)/COUNTIF('2. Invulblad'!$AC$29:$AC$1048576,Lijstjes!$F$2),0)</f>
        <v>0</v>
      </c>
      <c r="AF202" s="14">
        <f>IF(AE202=Lijstjes!$F$2,IF($F$15=Lijstjes!$A$10,$F$16,$F$21)/COUNTIF('2. Invulblad'!$AE$29:$AE$1048576,Lijstjes!$F$2),0)</f>
        <v>0</v>
      </c>
      <c r="AH202" s="14">
        <f>IF(AG202=Lijstjes!$F$2,IF($F$15=Lijstjes!$A$11,$F$16,$F$21)/COUNTIF('2. Invulblad'!$AG$29:$AG$1048576,Lijstjes!$F$2),0)</f>
        <v>0</v>
      </c>
    </row>
    <row r="203" spans="2:34" x14ac:dyDescent="0.35">
      <c r="B203" s="12" t="str">
        <f t="shared" si="4"/>
        <v/>
      </c>
      <c r="C203" t="str">
        <f t="shared" si="5"/>
        <v/>
      </c>
      <c r="D203" s="15" t="str">
        <f>IF(N203=0,"",IF(AND(N203&gt;0,IFERROR(SEARCH(Lijstjes!$F$2,'2. Invulblad'!O203&amp;'2. Invulblad'!Q203&amp;'2. Invulblad'!S203&amp;'2. Invulblad'!U203&amp;'2. Invulblad'!W203&amp;'2. Invulblad'!Y203&amp;'2. Invulblad'!AA203&amp;'2. Invulblad'!AC203&amp;'2. Invulblad'!AE203&amp;'2. Invulblad'!AG203&amp;'2. Invulblad'!AI203&amp;'2. Invulblad'!AJ203),0)&gt;0),"","U mag geen subsidie aanvragen voor "&amp;'2. Invulblad'!E203&amp;" "&amp;'2. Invulblad'!F203&amp;'2. Invulblad'!G203&amp;" want er is geen aangrenzende maatregel getroffen."))</f>
        <v/>
      </c>
      <c r="N203" s="20">
        <f>MIN(1500,COUNTIF('2. Invulblad'!O203:AJ203,"Ja")*750)</f>
        <v>0</v>
      </c>
      <c r="P203" s="14" t="str">
        <f>IF(O203=Lijstjes!$F$2,IF($F$15=Lijstjes!$A$2,$F$16,$F$21)/COUNTIF('2. Invulblad'!$O$29:$O$1048576,Lijstjes!$F$2),"")</f>
        <v/>
      </c>
      <c r="R203" s="5" t="str">
        <f>IF(Q203=Lijstjes!$F$2,IF($F$15=Lijstjes!$A$3,$F$16,$F$21)/COUNTIF('2. Invulblad'!$Q$29:$Q$1048576,Lijstjes!$F$2),"")</f>
        <v/>
      </c>
      <c r="T203" s="5">
        <f>IF(S203=Lijstjes!$F$2,IF($F$15=Lijstjes!$A$4,$F$16,$F$21)/COUNTIF('2. Invulblad'!$S$29:$S$1048576,Lijstjes!$F$2),0)</f>
        <v>0</v>
      </c>
      <c r="V203" s="5">
        <f>IF(U203=Lijstjes!$F$2,IF($F$15=Lijstjes!$A$5,$F$16,$F$21)/COUNTIF('2. Invulblad'!$U$29:$U$1048576,Lijstjes!$F$2),0)</f>
        <v>0</v>
      </c>
      <c r="X203" s="5" t="str">
        <f>IF(W203=Lijstjes!$F$2,IF($F$15=Lijstjes!$A$6,$F$16,$F$21)/COUNTIF('2. Invulblad'!$W$29:$W$1048576,Lijstjes!$F$2),"")</f>
        <v/>
      </c>
      <c r="Z203" s="5" t="str">
        <f>IF(Y203=Lijstjes!$F$2,IF($F$15=Lijstjes!$A$7,$F$16,$F$21)/COUNTIF('2. Invulblad'!$Y$29:$Y$1048576,Lijstjes!$F$2),"")</f>
        <v/>
      </c>
      <c r="AB203" s="14">
        <f>IF(AA203=Lijstjes!$F$2,IF($F$15=Lijstjes!$A$8,$F$16,$F$21)/COUNTIF('2. Invulblad'!$AA$29:$AA$1048576,Lijstjes!$F$2),0)</f>
        <v>0</v>
      </c>
      <c r="AD203" s="14">
        <f>IF(AC203=Lijstjes!$F$2,IF($F$15=Lijstjes!$A$9,$F$16,$F$21)/COUNTIF('2. Invulblad'!$AC$29:$AC$1048576,Lijstjes!$F$2),0)</f>
        <v>0</v>
      </c>
      <c r="AF203" s="14">
        <f>IF(AE203=Lijstjes!$F$2,IF($F$15=Lijstjes!$A$10,$F$16,$F$21)/COUNTIF('2. Invulblad'!$AE$29:$AE$1048576,Lijstjes!$F$2),0)</f>
        <v>0</v>
      </c>
      <c r="AH203" s="14">
        <f>IF(AG203=Lijstjes!$F$2,IF($F$15=Lijstjes!$A$11,$F$16,$F$21)/COUNTIF('2. Invulblad'!$AG$29:$AG$1048576,Lijstjes!$F$2),0)</f>
        <v>0</v>
      </c>
    </row>
    <row r="204" spans="2:34" x14ac:dyDescent="0.35">
      <c r="B204" s="12" t="str">
        <f t="shared" si="4"/>
        <v/>
      </c>
      <c r="C204" t="str">
        <f t="shared" si="5"/>
        <v/>
      </c>
      <c r="D204" s="15" t="str">
        <f>IF(N204=0,"",IF(AND(N204&gt;0,IFERROR(SEARCH(Lijstjes!$F$2,'2. Invulblad'!O204&amp;'2. Invulblad'!Q204&amp;'2. Invulblad'!S204&amp;'2. Invulblad'!U204&amp;'2. Invulblad'!W204&amp;'2. Invulblad'!Y204&amp;'2. Invulblad'!AA204&amp;'2. Invulblad'!AC204&amp;'2. Invulblad'!AE204&amp;'2. Invulblad'!AG204&amp;'2. Invulblad'!AI204&amp;'2. Invulblad'!AJ204),0)&gt;0),"","U mag geen subsidie aanvragen voor "&amp;'2. Invulblad'!E204&amp;" "&amp;'2. Invulblad'!F204&amp;'2. Invulblad'!G204&amp;" want er is geen aangrenzende maatregel getroffen."))</f>
        <v/>
      </c>
      <c r="N204" s="20">
        <f>MIN(1500,COUNTIF('2. Invulblad'!O204:AJ204,"Ja")*750)</f>
        <v>0</v>
      </c>
      <c r="P204" s="14" t="str">
        <f>IF(O204=Lijstjes!$F$2,IF($F$15=Lijstjes!$A$2,$F$16,$F$21)/COUNTIF('2. Invulblad'!$O$29:$O$1048576,Lijstjes!$F$2),"")</f>
        <v/>
      </c>
      <c r="R204" s="5" t="str">
        <f>IF(Q204=Lijstjes!$F$2,IF($F$15=Lijstjes!$A$3,$F$16,$F$21)/COUNTIF('2. Invulblad'!$Q$29:$Q$1048576,Lijstjes!$F$2),"")</f>
        <v/>
      </c>
      <c r="T204" s="5">
        <f>IF(S204=Lijstjes!$F$2,IF($F$15=Lijstjes!$A$4,$F$16,$F$21)/COUNTIF('2. Invulblad'!$S$29:$S$1048576,Lijstjes!$F$2),0)</f>
        <v>0</v>
      </c>
      <c r="V204" s="5">
        <f>IF(U204=Lijstjes!$F$2,IF($F$15=Lijstjes!$A$5,$F$16,$F$21)/COUNTIF('2. Invulblad'!$U$29:$U$1048576,Lijstjes!$F$2),0)</f>
        <v>0</v>
      </c>
      <c r="X204" s="5" t="str">
        <f>IF(W204=Lijstjes!$F$2,IF($F$15=Lijstjes!$A$6,$F$16,$F$21)/COUNTIF('2. Invulblad'!$W$29:$W$1048576,Lijstjes!$F$2),"")</f>
        <v/>
      </c>
      <c r="Z204" s="5" t="str">
        <f>IF(Y204=Lijstjes!$F$2,IF($F$15=Lijstjes!$A$7,$F$16,$F$21)/COUNTIF('2. Invulblad'!$Y$29:$Y$1048576,Lijstjes!$F$2),"")</f>
        <v/>
      </c>
      <c r="AB204" s="14">
        <f>IF(AA204=Lijstjes!$F$2,IF($F$15=Lijstjes!$A$8,$F$16,$F$21)/COUNTIF('2. Invulblad'!$AA$29:$AA$1048576,Lijstjes!$F$2),0)</f>
        <v>0</v>
      </c>
      <c r="AD204" s="14">
        <f>IF(AC204=Lijstjes!$F$2,IF($F$15=Lijstjes!$A$9,$F$16,$F$21)/COUNTIF('2. Invulblad'!$AC$29:$AC$1048576,Lijstjes!$F$2),0)</f>
        <v>0</v>
      </c>
      <c r="AF204" s="14">
        <f>IF(AE204=Lijstjes!$F$2,IF($F$15=Lijstjes!$A$10,$F$16,$F$21)/COUNTIF('2. Invulblad'!$AE$29:$AE$1048576,Lijstjes!$F$2),0)</f>
        <v>0</v>
      </c>
      <c r="AH204" s="14">
        <f>IF(AG204=Lijstjes!$F$2,IF($F$15=Lijstjes!$A$11,$F$16,$F$21)/COUNTIF('2. Invulblad'!$AG$29:$AG$1048576,Lijstjes!$F$2),0)</f>
        <v>0</v>
      </c>
    </row>
    <row r="205" spans="2:34" x14ac:dyDescent="0.35">
      <c r="B205" s="12" t="str">
        <f t="shared" si="4"/>
        <v/>
      </c>
      <c r="C205" t="str">
        <f t="shared" si="5"/>
        <v/>
      </c>
      <c r="D205" s="15" t="str">
        <f>IF(N205=0,"",IF(AND(N205&gt;0,IFERROR(SEARCH(Lijstjes!$F$2,'2. Invulblad'!O205&amp;'2. Invulblad'!Q205&amp;'2. Invulblad'!S205&amp;'2. Invulblad'!U205&amp;'2. Invulblad'!W205&amp;'2. Invulblad'!Y205&amp;'2. Invulblad'!AA205&amp;'2. Invulblad'!AC205&amp;'2. Invulblad'!AE205&amp;'2. Invulblad'!AG205&amp;'2. Invulblad'!AI205&amp;'2. Invulblad'!AJ205),0)&gt;0),"","U mag geen subsidie aanvragen voor "&amp;'2. Invulblad'!E205&amp;" "&amp;'2. Invulblad'!F205&amp;'2. Invulblad'!G205&amp;" want er is geen aangrenzende maatregel getroffen."))</f>
        <v/>
      </c>
      <c r="N205" s="20">
        <f>MIN(1500,COUNTIF('2. Invulblad'!O205:AJ205,"Ja")*750)</f>
        <v>0</v>
      </c>
      <c r="P205" s="14" t="str">
        <f>IF(O205=Lijstjes!$F$2,IF($F$15=Lijstjes!$A$2,$F$16,$F$21)/COUNTIF('2. Invulblad'!$O$29:$O$1048576,Lijstjes!$F$2),"")</f>
        <v/>
      </c>
      <c r="R205" s="5" t="str">
        <f>IF(Q205=Lijstjes!$F$2,IF($F$15=Lijstjes!$A$3,$F$16,$F$21)/COUNTIF('2. Invulblad'!$Q$29:$Q$1048576,Lijstjes!$F$2),"")</f>
        <v/>
      </c>
      <c r="T205" s="5">
        <f>IF(S205=Lijstjes!$F$2,IF($F$15=Lijstjes!$A$4,$F$16,$F$21)/COUNTIF('2. Invulblad'!$S$29:$S$1048576,Lijstjes!$F$2),0)</f>
        <v>0</v>
      </c>
      <c r="V205" s="5">
        <f>IF(U205=Lijstjes!$F$2,IF($F$15=Lijstjes!$A$5,$F$16,$F$21)/COUNTIF('2. Invulblad'!$U$29:$U$1048576,Lijstjes!$F$2),0)</f>
        <v>0</v>
      </c>
      <c r="X205" s="5" t="str">
        <f>IF(W205=Lijstjes!$F$2,IF($F$15=Lijstjes!$A$6,$F$16,$F$21)/COUNTIF('2. Invulblad'!$W$29:$W$1048576,Lijstjes!$F$2),"")</f>
        <v/>
      </c>
      <c r="Z205" s="5" t="str">
        <f>IF(Y205=Lijstjes!$F$2,IF($F$15=Lijstjes!$A$7,$F$16,$F$21)/COUNTIF('2. Invulblad'!$Y$29:$Y$1048576,Lijstjes!$F$2),"")</f>
        <v/>
      </c>
      <c r="AB205" s="14">
        <f>IF(AA205=Lijstjes!$F$2,IF($F$15=Lijstjes!$A$8,$F$16,$F$21)/COUNTIF('2. Invulblad'!$AA$29:$AA$1048576,Lijstjes!$F$2),0)</f>
        <v>0</v>
      </c>
      <c r="AD205" s="14">
        <f>IF(AC205=Lijstjes!$F$2,IF($F$15=Lijstjes!$A$9,$F$16,$F$21)/COUNTIF('2. Invulblad'!$AC$29:$AC$1048576,Lijstjes!$F$2),0)</f>
        <v>0</v>
      </c>
      <c r="AF205" s="14">
        <f>IF(AE205=Lijstjes!$F$2,IF($F$15=Lijstjes!$A$10,$F$16,$F$21)/COUNTIF('2. Invulblad'!$AE$29:$AE$1048576,Lijstjes!$F$2),0)</f>
        <v>0</v>
      </c>
      <c r="AH205" s="14">
        <f>IF(AG205=Lijstjes!$F$2,IF($F$15=Lijstjes!$A$11,$F$16,$F$21)/COUNTIF('2. Invulblad'!$AG$29:$AG$1048576,Lijstjes!$F$2),0)</f>
        <v>0</v>
      </c>
    </row>
    <row r="206" spans="2:34" x14ac:dyDescent="0.35">
      <c r="B206" s="12" t="str">
        <f t="shared" si="4"/>
        <v/>
      </c>
      <c r="C206" t="str">
        <f t="shared" si="5"/>
        <v/>
      </c>
      <c r="D206" s="15" t="str">
        <f>IF(N206=0,"",IF(AND(N206&gt;0,IFERROR(SEARCH(Lijstjes!$F$2,'2. Invulblad'!O206&amp;'2. Invulblad'!Q206&amp;'2. Invulblad'!S206&amp;'2. Invulblad'!U206&amp;'2. Invulblad'!W206&amp;'2. Invulblad'!Y206&amp;'2. Invulblad'!AA206&amp;'2. Invulblad'!AC206&amp;'2. Invulblad'!AE206&amp;'2. Invulblad'!AG206&amp;'2. Invulblad'!AI206&amp;'2. Invulblad'!AJ206),0)&gt;0),"","U mag geen subsidie aanvragen voor "&amp;'2. Invulblad'!E206&amp;" "&amp;'2. Invulblad'!F206&amp;'2. Invulblad'!G206&amp;" want er is geen aangrenzende maatregel getroffen."))</f>
        <v/>
      </c>
      <c r="N206" s="20">
        <f>MIN(1500,COUNTIF('2. Invulblad'!O206:AJ206,"Ja")*750)</f>
        <v>0</v>
      </c>
      <c r="P206" s="14" t="str">
        <f>IF(O206=Lijstjes!$F$2,IF($F$15=Lijstjes!$A$2,$F$16,$F$21)/COUNTIF('2. Invulblad'!$O$29:$O$1048576,Lijstjes!$F$2),"")</f>
        <v/>
      </c>
      <c r="R206" s="5" t="str">
        <f>IF(Q206=Lijstjes!$F$2,IF($F$15=Lijstjes!$A$3,$F$16,$F$21)/COUNTIF('2. Invulblad'!$Q$29:$Q$1048576,Lijstjes!$F$2),"")</f>
        <v/>
      </c>
      <c r="T206" s="5">
        <f>IF(S206=Lijstjes!$F$2,IF($F$15=Lijstjes!$A$4,$F$16,$F$21)/COUNTIF('2. Invulblad'!$S$29:$S$1048576,Lijstjes!$F$2),0)</f>
        <v>0</v>
      </c>
      <c r="V206" s="5">
        <f>IF(U206=Lijstjes!$F$2,IF($F$15=Lijstjes!$A$5,$F$16,$F$21)/COUNTIF('2. Invulblad'!$U$29:$U$1048576,Lijstjes!$F$2),0)</f>
        <v>0</v>
      </c>
      <c r="X206" s="5" t="str">
        <f>IF(W206=Lijstjes!$F$2,IF($F$15=Lijstjes!$A$6,$F$16,$F$21)/COUNTIF('2. Invulblad'!$W$29:$W$1048576,Lijstjes!$F$2),"")</f>
        <v/>
      </c>
      <c r="Z206" s="5" t="str">
        <f>IF(Y206=Lijstjes!$F$2,IF($F$15=Lijstjes!$A$7,$F$16,$F$21)/COUNTIF('2. Invulblad'!$Y$29:$Y$1048576,Lijstjes!$F$2),"")</f>
        <v/>
      </c>
      <c r="AB206" s="14">
        <f>IF(AA206=Lijstjes!$F$2,IF($F$15=Lijstjes!$A$8,$F$16,$F$21)/COUNTIF('2. Invulblad'!$AA$29:$AA$1048576,Lijstjes!$F$2),0)</f>
        <v>0</v>
      </c>
      <c r="AD206" s="14">
        <f>IF(AC206=Lijstjes!$F$2,IF($F$15=Lijstjes!$A$9,$F$16,$F$21)/COUNTIF('2. Invulblad'!$AC$29:$AC$1048576,Lijstjes!$F$2),0)</f>
        <v>0</v>
      </c>
      <c r="AF206" s="14">
        <f>IF(AE206=Lijstjes!$F$2,IF($F$15=Lijstjes!$A$10,$F$16,$F$21)/COUNTIF('2. Invulblad'!$AE$29:$AE$1048576,Lijstjes!$F$2),0)</f>
        <v>0</v>
      </c>
      <c r="AH206" s="14">
        <f>IF(AG206=Lijstjes!$F$2,IF($F$15=Lijstjes!$A$11,$F$16,$F$21)/COUNTIF('2. Invulblad'!$AG$29:$AG$1048576,Lijstjes!$F$2),0)</f>
        <v>0</v>
      </c>
    </row>
    <row r="207" spans="2:34" x14ac:dyDescent="0.35">
      <c r="B207" s="12" t="str">
        <f t="shared" si="4"/>
        <v/>
      </c>
      <c r="C207" t="str">
        <f t="shared" si="5"/>
        <v/>
      </c>
      <c r="D207" s="15" t="str">
        <f>IF(N207=0,"",IF(AND(N207&gt;0,IFERROR(SEARCH(Lijstjes!$F$2,'2. Invulblad'!O207&amp;'2. Invulblad'!Q207&amp;'2. Invulblad'!S207&amp;'2. Invulblad'!U207&amp;'2. Invulblad'!W207&amp;'2. Invulblad'!Y207&amp;'2. Invulblad'!AA207&amp;'2. Invulblad'!AC207&amp;'2. Invulblad'!AE207&amp;'2. Invulblad'!AG207&amp;'2. Invulblad'!AI207&amp;'2. Invulblad'!AJ207),0)&gt;0),"","U mag geen subsidie aanvragen voor "&amp;'2. Invulblad'!E207&amp;" "&amp;'2. Invulblad'!F207&amp;'2. Invulblad'!G207&amp;" want er is geen aangrenzende maatregel getroffen."))</f>
        <v/>
      </c>
      <c r="N207" s="20">
        <f>MIN(1500,COUNTIF('2. Invulblad'!O207:AJ207,"Ja")*750)</f>
        <v>0</v>
      </c>
      <c r="P207" s="14" t="str">
        <f>IF(O207=Lijstjes!$F$2,IF($F$15=Lijstjes!$A$2,$F$16,$F$21)/COUNTIF('2. Invulblad'!$O$29:$O$1048576,Lijstjes!$F$2),"")</f>
        <v/>
      </c>
      <c r="R207" s="5" t="str">
        <f>IF(Q207=Lijstjes!$F$2,IF($F$15=Lijstjes!$A$3,$F$16,$F$21)/COUNTIF('2. Invulblad'!$Q$29:$Q$1048576,Lijstjes!$F$2),"")</f>
        <v/>
      </c>
      <c r="T207" s="5">
        <f>IF(S207=Lijstjes!$F$2,IF($F$15=Lijstjes!$A$4,$F$16,$F$21)/COUNTIF('2. Invulblad'!$S$29:$S$1048576,Lijstjes!$F$2),0)</f>
        <v>0</v>
      </c>
      <c r="V207" s="5">
        <f>IF(U207=Lijstjes!$F$2,IF($F$15=Lijstjes!$A$5,$F$16,$F$21)/COUNTIF('2. Invulblad'!$U$29:$U$1048576,Lijstjes!$F$2),0)</f>
        <v>0</v>
      </c>
      <c r="X207" s="5" t="str">
        <f>IF(W207=Lijstjes!$F$2,IF($F$15=Lijstjes!$A$6,$F$16,$F$21)/COUNTIF('2. Invulblad'!$W$29:$W$1048576,Lijstjes!$F$2),"")</f>
        <v/>
      </c>
      <c r="Z207" s="5" t="str">
        <f>IF(Y207=Lijstjes!$F$2,IF($F$15=Lijstjes!$A$7,$F$16,$F$21)/COUNTIF('2. Invulblad'!$Y$29:$Y$1048576,Lijstjes!$F$2),"")</f>
        <v/>
      </c>
      <c r="AB207" s="14">
        <f>IF(AA207=Lijstjes!$F$2,IF($F$15=Lijstjes!$A$8,$F$16,$F$21)/COUNTIF('2. Invulblad'!$AA$29:$AA$1048576,Lijstjes!$F$2),0)</f>
        <v>0</v>
      </c>
      <c r="AD207" s="14">
        <f>IF(AC207=Lijstjes!$F$2,IF($F$15=Lijstjes!$A$9,$F$16,$F$21)/COUNTIF('2. Invulblad'!$AC$29:$AC$1048576,Lijstjes!$F$2),0)</f>
        <v>0</v>
      </c>
      <c r="AF207" s="14">
        <f>IF(AE207=Lijstjes!$F$2,IF($F$15=Lijstjes!$A$10,$F$16,$F$21)/COUNTIF('2. Invulblad'!$AE$29:$AE$1048576,Lijstjes!$F$2),0)</f>
        <v>0</v>
      </c>
      <c r="AH207" s="14">
        <f>IF(AG207=Lijstjes!$F$2,IF($F$15=Lijstjes!$A$11,$F$16,$F$21)/COUNTIF('2. Invulblad'!$AG$29:$AG$1048576,Lijstjes!$F$2),0)</f>
        <v>0</v>
      </c>
    </row>
    <row r="208" spans="2:34" x14ac:dyDescent="0.35">
      <c r="B208" s="12" t="str">
        <f t="shared" si="4"/>
        <v/>
      </c>
      <c r="C208" t="str">
        <f t="shared" si="5"/>
        <v/>
      </c>
      <c r="D208" s="15" t="str">
        <f>IF(N208=0,"",IF(AND(N208&gt;0,IFERROR(SEARCH(Lijstjes!$F$2,'2. Invulblad'!O208&amp;'2. Invulblad'!Q208&amp;'2. Invulblad'!S208&amp;'2. Invulblad'!U208&amp;'2. Invulblad'!W208&amp;'2. Invulblad'!Y208&amp;'2. Invulblad'!AA208&amp;'2. Invulblad'!AC208&amp;'2. Invulblad'!AE208&amp;'2. Invulblad'!AG208&amp;'2. Invulblad'!AI208&amp;'2. Invulblad'!AJ208),0)&gt;0),"","U mag geen subsidie aanvragen voor "&amp;'2. Invulblad'!E208&amp;" "&amp;'2. Invulblad'!F208&amp;'2. Invulblad'!G208&amp;" want er is geen aangrenzende maatregel getroffen."))</f>
        <v/>
      </c>
      <c r="N208" s="20">
        <f>MIN(1500,COUNTIF('2. Invulblad'!O208:AJ208,"Ja")*750)</f>
        <v>0</v>
      </c>
      <c r="P208" s="14" t="str">
        <f>IF(O208=Lijstjes!$F$2,IF($F$15=Lijstjes!$A$2,$F$16,$F$21)/COUNTIF('2. Invulblad'!$O$29:$O$1048576,Lijstjes!$F$2),"")</f>
        <v/>
      </c>
      <c r="R208" s="5" t="str">
        <f>IF(Q208=Lijstjes!$F$2,IF($F$15=Lijstjes!$A$3,$F$16,$F$21)/COUNTIF('2. Invulblad'!$Q$29:$Q$1048576,Lijstjes!$F$2),"")</f>
        <v/>
      </c>
      <c r="T208" s="5">
        <f>IF(S208=Lijstjes!$F$2,IF($F$15=Lijstjes!$A$4,$F$16,$F$21)/COUNTIF('2. Invulblad'!$S$29:$S$1048576,Lijstjes!$F$2),0)</f>
        <v>0</v>
      </c>
      <c r="V208" s="5">
        <f>IF(U208=Lijstjes!$F$2,IF($F$15=Lijstjes!$A$5,$F$16,$F$21)/COUNTIF('2. Invulblad'!$U$29:$U$1048576,Lijstjes!$F$2),0)</f>
        <v>0</v>
      </c>
      <c r="X208" s="5" t="str">
        <f>IF(W208=Lijstjes!$F$2,IF($F$15=Lijstjes!$A$6,$F$16,$F$21)/COUNTIF('2. Invulblad'!$W$29:$W$1048576,Lijstjes!$F$2),"")</f>
        <v/>
      </c>
      <c r="Z208" s="5" t="str">
        <f>IF(Y208=Lijstjes!$F$2,IF($F$15=Lijstjes!$A$7,$F$16,$F$21)/COUNTIF('2. Invulblad'!$Y$29:$Y$1048576,Lijstjes!$F$2),"")</f>
        <v/>
      </c>
      <c r="AB208" s="14">
        <f>IF(AA208=Lijstjes!$F$2,IF($F$15=Lijstjes!$A$8,$F$16,$F$21)/COUNTIF('2. Invulblad'!$AA$29:$AA$1048576,Lijstjes!$F$2),0)</f>
        <v>0</v>
      </c>
      <c r="AD208" s="14">
        <f>IF(AC208=Lijstjes!$F$2,IF($F$15=Lijstjes!$A$9,$F$16,$F$21)/COUNTIF('2. Invulblad'!$AC$29:$AC$1048576,Lijstjes!$F$2),0)</f>
        <v>0</v>
      </c>
      <c r="AF208" s="14">
        <f>IF(AE208=Lijstjes!$F$2,IF($F$15=Lijstjes!$A$10,$F$16,$F$21)/COUNTIF('2. Invulblad'!$AE$29:$AE$1048576,Lijstjes!$F$2),0)</f>
        <v>0</v>
      </c>
      <c r="AH208" s="14">
        <f>IF(AG208=Lijstjes!$F$2,IF($F$15=Lijstjes!$A$11,$F$16,$F$21)/COUNTIF('2. Invulblad'!$AG$29:$AG$1048576,Lijstjes!$F$2),0)</f>
        <v>0</v>
      </c>
    </row>
    <row r="209" spans="2:34" x14ac:dyDescent="0.35">
      <c r="B209" s="12" t="str">
        <f t="shared" si="4"/>
        <v/>
      </c>
      <c r="C209" t="str">
        <f t="shared" si="5"/>
        <v/>
      </c>
      <c r="D209" s="15" t="str">
        <f>IF(N209=0,"",IF(AND(N209&gt;0,IFERROR(SEARCH(Lijstjes!$F$2,'2. Invulblad'!O209&amp;'2. Invulblad'!Q209&amp;'2. Invulblad'!S209&amp;'2. Invulblad'!U209&amp;'2. Invulblad'!W209&amp;'2. Invulblad'!Y209&amp;'2. Invulblad'!AA209&amp;'2. Invulblad'!AC209&amp;'2. Invulblad'!AE209&amp;'2. Invulblad'!AG209&amp;'2. Invulblad'!AI209&amp;'2. Invulblad'!AJ209),0)&gt;0),"","U mag geen subsidie aanvragen voor "&amp;'2. Invulblad'!E209&amp;" "&amp;'2. Invulblad'!F209&amp;'2. Invulblad'!G209&amp;" want er is geen aangrenzende maatregel getroffen."))</f>
        <v/>
      </c>
      <c r="N209" s="20">
        <f>MIN(1500,COUNTIF('2. Invulblad'!O209:AJ209,"Ja")*750)</f>
        <v>0</v>
      </c>
      <c r="P209" s="14" t="str">
        <f>IF(O209=Lijstjes!$F$2,IF($F$15=Lijstjes!$A$2,$F$16,$F$21)/COUNTIF('2. Invulblad'!$O$29:$O$1048576,Lijstjes!$F$2),"")</f>
        <v/>
      </c>
      <c r="R209" s="5" t="str">
        <f>IF(Q209=Lijstjes!$F$2,IF($F$15=Lijstjes!$A$3,$F$16,$F$21)/COUNTIF('2. Invulblad'!$Q$29:$Q$1048576,Lijstjes!$F$2),"")</f>
        <v/>
      </c>
      <c r="T209" s="5">
        <f>IF(S209=Lijstjes!$F$2,IF($F$15=Lijstjes!$A$4,$F$16,$F$21)/COUNTIF('2. Invulblad'!$S$29:$S$1048576,Lijstjes!$F$2),0)</f>
        <v>0</v>
      </c>
      <c r="V209" s="5">
        <f>IF(U209=Lijstjes!$F$2,IF($F$15=Lijstjes!$A$5,$F$16,$F$21)/COUNTIF('2. Invulblad'!$U$29:$U$1048576,Lijstjes!$F$2),0)</f>
        <v>0</v>
      </c>
      <c r="X209" s="5" t="str">
        <f>IF(W209=Lijstjes!$F$2,IF($F$15=Lijstjes!$A$6,$F$16,$F$21)/COUNTIF('2. Invulblad'!$W$29:$W$1048576,Lijstjes!$F$2),"")</f>
        <v/>
      </c>
      <c r="Z209" s="5" t="str">
        <f>IF(Y209=Lijstjes!$F$2,IF($F$15=Lijstjes!$A$7,$F$16,$F$21)/COUNTIF('2. Invulblad'!$Y$29:$Y$1048576,Lijstjes!$F$2),"")</f>
        <v/>
      </c>
      <c r="AB209" s="14">
        <f>IF(AA209=Lijstjes!$F$2,IF($F$15=Lijstjes!$A$8,$F$16,$F$21)/COUNTIF('2. Invulblad'!$AA$29:$AA$1048576,Lijstjes!$F$2),0)</f>
        <v>0</v>
      </c>
      <c r="AD209" s="14">
        <f>IF(AC209=Lijstjes!$F$2,IF($F$15=Lijstjes!$A$9,$F$16,$F$21)/COUNTIF('2. Invulblad'!$AC$29:$AC$1048576,Lijstjes!$F$2),0)</f>
        <v>0</v>
      </c>
      <c r="AF209" s="14">
        <f>IF(AE209=Lijstjes!$F$2,IF($F$15=Lijstjes!$A$10,$F$16,$F$21)/COUNTIF('2. Invulblad'!$AE$29:$AE$1048576,Lijstjes!$F$2),0)</f>
        <v>0</v>
      </c>
      <c r="AH209" s="14">
        <f>IF(AG209=Lijstjes!$F$2,IF($F$15=Lijstjes!$A$11,$F$16,$F$21)/COUNTIF('2. Invulblad'!$AG$29:$AG$1048576,Lijstjes!$F$2),0)</f>
        <v>0</v>
      </c>
    </row>
    <row r="210" spans="2:34" x14ac:dyDescent="0.35">
      <c r="B210" s="12" t="str">
        <f t="shared" si="4"/>
        <v/>
      </c>
      <c r="C210" t="str">
        <f t="shared" si="5"/>
        <v/>
      </c>
      <c r="D210" s="15" t="str">
        <f>IF(N210=0,"",IF(AND(N210&gt;0,IFERROR(SEARCH(Lijstjes!$F$2,'2. Invulblad'!O210&amp;'2. Invulblad'!Q210&amp;'2. Invulblad'!S210&amp;'2. Invulblad'!U210&amp;'2. Invulblad'!W210&amp;'2. Invulblad'!Y210&amp;'2. Invulblad'!AA210&amp;'2. Invulblad'!AC210&amp;'2. Invulblad'!AE210&amp;'2. Invulblad'!AG210&amp;'2. Invulblad'!AI210&amp;'2. Invulblad'!AJ210),0)&gt;0),"","U mag geen subsidie aanvragen voor "&amp;'2. Invulblad'!E210&amp;" "&amp;'2. Invulblad'!F210&amp;'2. Invulblad'!G210&amp;" want er is geen aangrenzende maatregel getroffen."))</f>
        <v/>
      </c>
      <c r="N210" s="20">
        <f>MIN(1500,COUNTIF('2. Invulblad'!O210:AJ210,"Ja")*750)</f>
        <v>0</v>
      </c>
      <c r="P210" s="14" t="str">
        <f>IF(O210=Lijstjes!$F$2,IF($F$15=Lijstjes!$A$2,$F$16,$F$21)/COUNTIF('2. Invulblad'!$O$29:$O$1048576,Lijstjes!$F$2),"")</f>
        <v/>
      </c>
      <c r="R210" s="5" t="str">
        <f>IF(Q210=Lijstjes!$F$2,IF($F$15=Lijstjes!$A$3,$F$16,$F$21)/COUNTIF('2. Invulblad'!$Q$29:$Q$1048576,Lijstjes!$F$2),"")</f>
        <v/>
      </c>
      <c r="T210" s="5">
        <f>IF(S210=Lijstjes!$F$2,IF($F$15=Lijstjes!$A$4,$F$16,$F$21)/COUNTIF('2. Invulblad'!$S$29:$S$1048576,Lijstjes!$F$2),0)</f>
        <v>0</v>
      </c>
      <c r="V210" s="5">
        <f>IF(U210=Lijstjes!$F$2,IF($F$15=Lijstjes!$A$5,$F$16,$F$21)/COUNTIF('2. Invulblad'!$U$29:$U$1048576,Lijstjes!$F$2),0)</f>
        <v>0</v>
      </c>
      <c r="X210" s="5" t="str">
        <f>IF(W210=Lijstjes!$F$2,IF($F$15=Lijstjes!$A$6,$F$16,$F$21)/COUNTIF('2. Invulblad'!$W$29:$W$1048576,Lijstjes!$F$2),"")</f>
        <v/>
      </c>
      <c r="Z210" s="5" t="str">
        <f>IF(Y210=Lijstjes!$F$2,IF($F$15=Lijstjes!$A$7,$F$16,$F$21)/COUNTIF('2. Invulblad'!$Y$29:$Y$1048576,Lijstjes!$F$2),"")</f>
        <v/>
      </c>
      <c r="AB210" s="14">
        <f>IF(AA210=Lijstjes!$F$2,IF($F$15=Lijstjes!$A$8,$F$16,$F$21)/COUNTIF('2. Invulblad'!$AA$29:$AA$1048576,Lijstjes!$F$2),0)</f>
        <v>0</v>
      </c>
      <c r="AD210" s="14">
        <f>IF(AC210=Lijstjes!$F$2,IF($F$15=Lijstjes!$A$9,$F$16,$F$21)/COUNTIF('2. Invulblad'!$AC$29:$AC$1048576,Lijstjes!$F$2),0)</f>
        <v>0</v>
      </c>
      <c r="AF210" s="14">
        <f>IF(AE210=Lijstjes!$F$2,IF($F$15=Lijstjes!$A$10,$F$16,$F$21)/COUNTIF('2. Invulblad'!$AE$29:$AE$1048576,Lijstjes!$F$2),0)</f>
        <v>0</v>
      </c>
      <c r="AH210" s="14">
        <f>IF(AG210=Lijstjes!$F$2,IF($F$15=Lijstjes!$A$11,$F$16,$F$21)/COUNTIF('2. Invulblad'!$AG$29:$AG$1048576,Lijstjes!$F$2),0)</f>
        <v>0</v>
      </c>
    </row>
    <row r="211" spans="2:34" x14ac:dyDescent="0.35">
      <c r="B211" s="12" t="str">
        <f t="shared" si="4"/>
        <v/>
      </c>
      <c r="C211" t="str">
        <f t="shared" si="5"/>
        <v/>
      </c>
      <c r="D211" s="15" t="str">
        <f>IF(N211=0,"",IF(AND(N211&gt;0,IFERROR(SEARCH(Lijstjes!$F$2,'2. Invulblad'!O211&amp;'2. Invulblad'!Q211&amp;'2. Invulblad'!S211&amp;'2. Invulblad'!U211&amp;'2. Invulblad'!W211&amp;'2. Invulblad'!Y211&amp;'2. Invulblad'!AA211&amp;'2. Invulblad'!AC211&amp;'2. Invulblad'!AE211&amp;'2. Invulblad'!AG211&amp;'2. Invulblad'!AI211&amp;'2. Invulblad'!AJ211),0)&gt;0),"","U mag geen subsidie aanvragen voor "&amp;'2. Invulblad'!E211&amp;" "&amp;'2. Invulblad'!F211&amp;'2. Invulblad'!G211&amp;" want er is geen aangrenzende maatregel getroffen."))</f>
        <v/>
      </c>
      <c r="N211" s="20">
        <f>MIN(1500,COUNTIF('2. Invulblad'!O211:AJ211,"Ja")*750)</f>
        <v>0</v>
      </c>
      <c r="P211" s="14" t="str">
        <f>IF(O211=Lijstjes!$F$2,IF($F$15=Lijstjes!$A$2,$F$16,$F$21)/COUNTIF('2. Invulblad'!$O$29:$O$1048576,Lijstjes!$F$2),"")</f>
        <v/>
      </c>
      <c r="R211" s="5" t="str">
        <f>IF(Q211=Lijstjes!$F$2,IF($F$15=Lijstjes!$A$3,$F$16,$F$21)/COUNTIF('2. Invulblad'!$Q$29:$Q$1048576,Lijstjes!$F$2),"")</f>
        <v/>
      </c>
      <c r="T211" s="5">
        <f>IF(S211=Lijstjes!$F$2,IF($F$15=Lijstjes!$A$4,$F$16,$F$21)/COUNTIF('2. Invulblad'!$S$29:$S$1048576,Lijstjes!$F$2),0)</f>
        <v>0</v>
      </c>
      <c r="V211" s="5">
        <f>IF(U211=Lijstjes!$F$2,IF($F$15=Lijstjes!$A$5,$F$16,$F$21)/COUNTIF('2. Invulblad'!$U$29:$U$1048576,Lijstjes!$F$2),0)</f>
        <v>0</v>
      </c>
      <c r="X211" s="5" t="str">
        <f>IF(W211=Lijstjes!$F$2,IF($F$15=Lijstjes!$A$6,$F$16,$F$21)/COUNTIF('2. Invulblad'!$W$29:$W$1048576,Lijstjes!$F$2),"")</f>
        <v/>
      </c>
      <c r="Z211" s="5" t="str">
        <f>IF(Y211=Lijstjes!$F$2,IF($F$15=Lijstjes!$A$7,$F$16,$F$21)/COUNTIF('2. Invulblad'!$Y$29:$Y$1048576,Lijstjes!$F$2),"")</f>
        <v/>
      </c>
      <c r="AB211" s="14">
        <f>IF(AA211=Lijstjes!$F$2,IF($F$15=Lijstjes!$A$8,$F$16,$F$21)/COUNTIF('2. Invulblad'!$AA$29:$AA$1048576,Lijstjes!$F$2),0)</f>
        <v>0</v>
      </c>
      <c r="AD211" s="14">
        <f>IF(AC211=Lijstjes!$F$2,IF($F$15=Lijstjes!$A$9,$F$16,$F$21)/COUNTIF('2. Invulblad'!$AC$29:$AC$1048576,Lijstjes!$F$2),0)</f>
        <v>0</v>
      </c>
      <c r="AF211" s="14">
        <f>IF(AE211=Lijstjes!$F$2,IF($F$15=Lijstjes!$A$10,$F$16,$F$21)/COUNTIF('2. Invulblad'!$AE$29:$AE$1048576,Lijstjes!$F$2),0)</f>
        <v>0</v>
      </c>
      <c r="AH211" s="14">
        <f>IF(AG211=Lijstjes!$F$2,IF($F$15=Lijstjes!$A$11,$F$16,$F$21)/COUNTIF('2. Invulblad'!$AG$29:$AG$1048576,Lijstjes!$F$2),0)</f>
        <v>0</v>
      </c>
    </row>
    <row r="212" spans="2:34" x14ac:dyDescent="0.35">
      <c r="B212" s="12" t="str">
        <f t="shared" si="4"/>
        <v/>
      </c>
      <c r="C212" t="str">
        <f t="shared" si="5"/>
        <v/>
      </c>
      <c r="D212" s="15" t="str">
        <f>IF(N212=0,"",IF(AND(N212&gt;0,IFERROR(SEARCH(Lijstjes!$F$2,'2. Invulblad'!O212&amp;'2. Invulblad'!Q212&amp;'2. Invulblad'!S212&amp;'2. Invulblad'!U212&amp;'2. Invulblad'!W212&amp;'2. Invulblad'!Y212&amp;'2. Invulblad'!AA212&amp;'2. Invulblad'!AC212&amp;'2. Invulblad'!AE212&amp;'2. Invulblad'!AG212&amp;'2. Invulblad'!AI212&amp;'2. Invulblad'!AJ212),0)&gt;0),"","U mag geen subsidie aanvragen voor "&amp;'2. Invulblad'!E212&amp;" "&amp;'2. Invulblad'!F212&amp;'2. Invulblad'!G212&amp;" want er is geen aangrenzende maatregel getroffen."))</f>
        <v/>
      </c>
      <c r="N212" s="20">
        <f>MIN(1500,COUNTIF('2. Invulblad'!O212:AJ212,"Ja")*750)</f>
        <v>0</v>
      </c>
      <c r="P212" s="14" t="str">
        <f>IF(O212=Lijstjes!$F$2,IF($F$15=Lijstjes!$A$2,$F$16,$F$21)/COUNTIF('2. Invulblad'!$O$29:$O$1048576,Lijstjes!$F$2),"")</f>
        <v/>
      </c>
      <c r="R212" s="5" t="str">
        <f>IF(Q212=Lijstjes!$F$2,IF($F$15=Lijstjes!$A$3,$F$16,$F$21)/COUNTIF('2. Invulblad'!$Q$29:$Q$1048576,Lijstjes!$F$2),"")</f>
        <v/>
      </c>
      <c r="T212" s="5">
        <f>IF(S212=Lijstjes!$F$2,IF($F$15=Lijstjes!$A$4,$F$16,$F$21)/COUNTIF('2. Invulblad'!$S$29:$S$1048576,Lijstjes!$F$2),0)</f>
        <v>0</v>
      </c>
      <c r="V212" s="5">
        <f>IF(U212=Lijstjes!$F$2,IF($F$15=Lijstjes!$A$5,$F$16,$F$21)/COUNTIF('2. Invulblad'!$U$29:$U$1048576,Lijstjes!$F$2),0)</f>
        <v>0</v>
      </c>
      <c r="X212" s="5" t="str">
        <f>IF(W212=Lijstjes!$F$2,IF($F$15=Lijstjes!$A$6,$F$16,$F$21)/COUNTIF('2. Invulblad'!$W$29:$W$1048576,Lijstjes!$F$2),"")</f>
        <v/>
      </c>
      <c r="Z212" s="5" t="str">
        <f>IF(Y212=Lijstjes!$F$2,IF($F$15=Lijstjes!$A$7,$F$16,$F$21)/COUNTIF('2. Invulblad'!$Y$29:$Y$1048576,Lijstjes!$F$2),"")</f>
        <v/>
      </c>
      <c r="AB212" s="14">
        <f>IF(AA212=Lijstjes!$F$2,IF($F$15=Lijstjes!$A$8,$F$16,$F$21)/COUNTIF('2. Invulblad'!$AA$29:$AA$1048576,Lijstjes!$F$2),0)</f>
        <v>0</v>
      </c>
      <c r="AD212" s="14">
        <f>IF(AC212=Lijstjes!$F$2,IF($F$15=Lijstjes!$A$9,$F$16,$F$21)/COUNTIF('2. Invulblad'!$AC$29:$AC$1048576,Lijstjes!$F$2),0)</f>
        <v>0</v>
      </c>
      <c r="AF212" s="14">
        <f>IF(AE212=Lijstjes!$F$2,IF($F$15=Lijstjes!$A$10,$F$16,$F$21)/COUNTIF('2. Invulblad'!$AE$29:$AE$1048576,Lijstjes!$F$2),0)</f>
        <v>0</v>
      </c>
      <c r="AH212" s="14">
        <f>IF(AG212=Lijstjes!$F$2,IF($F$15=Lijstjes!$A$11,$F$16,$F$21)/COUNTIF('2. Invulblad'!$AG$29:$AG$1048576,Lijstjes!$F$2),0)</f>
        <v>0</v>
      </c>
    </row>
    <row r="213" spans="2:34" x14ac:dyDescent="0.35">
      <c r="B213" s="12" t="str">
        <f t="shared" si="4"/>
        <v/>
      </c>
      <c r="C213" t="str">
        <f t="shared" si="5"/>
        <v/>
      </c>
      <c r="D213" s="15" t="str">
        <f>IF(N213=0,"",IF(AND(N213&gt;0,IFERROR(SEARCH(Lijstjes!$F$2,'2. Invulblad'!O213&amp;'2. Invulblad'!Q213&amp;'2. Invulblad'!S213&amp;'2. Invulblad'!U213&amp;'2. Invulblad'!W213&amp;'2. Invulblad'!Y213&amp;'2. Invulblad'!AA213&amp;'2. Invulblad'!AC213&amp;'2. Invulblad'!AE213&amp;'2. Invulblad'!AG213&amp;'2. Invulblad'!AI213&amp;'2. Invulblad'!AJ213),0)&gt;0),"","U mag geen subsidie aanvragen voor "&amp;'2. Invulblad'!E213&amp;" "&amp;'2. Invulblad'!F213&amp;'2. Invulblad'!G213&amp;" want er is geen aangrenzende maatregel getroffen."))</f>
        <v/>
      </c>
      <c r="N213" s="20">
        <f>MIN(1500,COUNTIF('2. Invulblad'!O213:AJ213,"Ja")*750)</f>
        <v>0</v>
      </c>
      <c r="P213" s="14" t="str">
        <f>IF(O213=Lijstjes!$F$2,IF($F$15=Lijstjes!$A$2,$F$16,$F$21)/COUNTIF('2. Invulblad'!$O$29:$O$1048576,Lijstjes!$F$2),"")</f>
        <v/>
      </c>
      <c r="R213" s="5" t="str">
        <f>IF(Q213=Lijstjes!$F$2,IF($F$15=Lijstjes!$A$3,$F$16,$F$21)/COUNTIF('2. Invulblad'!$Q$29:$Q$1048576,Lijstjes!$F$2),"")</f>
        <v/>
      </c>
      <c r="T213" s="5">
        <f>IF(S213=Lijstjes!$F$2,IF($F$15=Lijstjes!$A$4,$F$16,$F$21)/COUNTIF('2. Invulblad'!$S$29:$S$1048576,Lijstjes!$F$2),0)</f>
        <v>0</v>
      </c>
      <c r="V213" s="5">
        <f>IF(U213=Lijstjes!$F$2,IF($F$15=Lijstjes!$A$5,$F$16,$F$21)/COUNTIF('2. Invulblad'!$U$29:$U$1048576,Lijstjes!$F$2),0)</f>
        <v>0</v>
      </c>
      <c r="X213" s="5" t="str">
        <f>IF(W213=Lijstjes!$F$2,IF($F$15=Lijstjes!$A$6,$F$16,$F$21)/COUNTIF('2. Invulblad'!$W$29:$W$1048576,Lijstjes!$F$2),"")</f>
        <v/>
      </c>
      <c r="Z213" s="5" t="str">
        <f>IF(Y213=Lijstjes!$F$2,IF($F$15=Lijstjes!$A$7,$F$16,$F$21)/COUNTIF('2. Invulblad'!$Y$29:$Y$1048576,Lijstjes!$F$2),"")</f>
        <v/>
      </c>
      <c r="AB213" s="14">
        <f>IF(AA213=Lijstjes!$F$2,IF($F$15=Lijstjes!$A$8,$F$16,$F$21)/COUNTIF('2. Invulblad'!$AA$29:$AA$1048576,Lijstjes!$F$2),0)</f>
        <v>0</v>
      </c>
      <c r="AD213" s="14">
        <f>IF(AC213=Lijstjes!$F$2,IF($F$15=Lijstjes!$A$9,$F$16,$F$21)/COUNTIF('2. Invulblad'!$AC$29:$AC$1048576,Lijstjes!$F$2),0)</f>
        <v>0</v>
      </c>
      <c r="AF213" s="14">
        <f>IF(AE213=Lijstjes!$F$2,IF($F$15=Lijstjes!$A$10,$F$16,$F$21)/COUNTIF('2. Invulblad'!$AE$29:$AE$1048576,Lijstjes!$F$2),0)</f>
        <v>0</v>
      </c>
      <c r="AH213" s="14">
        <f>IF(AG213=Lijstjes!$F$2,IF($F$15=Lijstjes!$A$11,$F$16,$F$21)/COUNTIF('2. Invulblad'!$AG$29:$AG$1048576,Lijstjes!$F$2),0)</f>
        <v>0</v>
      </c>
    </row>
    <row r="214" spans="2:34" x14ac:dyDescent="0.35">
      <c r="B214" s="12" t="str">
        <f t="shared" si="4"/>
        <v/>
      </c>
      <c r="C214" t="str">
        <f t="shared" si="5"/>
        <v/>
      </c>
      <c r="D214" s="15" t="str">
        <f>IF(N214=0,"",IF(AND(N214&gt;0,IFERROR(SEARCH(Lijstjes!$F$2,'2. Invulblad'!O214&amp;'2. Invulblad'!Q214&amp;'2. Invulblad'!S214&amp;'2. Invulblad'!U214&amp;'2. Invulblad'!W214&amp;'2. Invulblad'!Y214&amp;'2. Invulblad'!AA214&amp;'2. Invulblad'!AC214&amp;'2. Invulblad'!AE214&amp;'2. Invulblad'!AG214&amp;'2. Invulblad'!AI214&amp;'2. Invulblad'!AJ214),0)&gt;0),"","U mag geen subsidie aanvragen voor "&amp;'2. Invulblad'!E214&amp;" "&amp;'2. Invulblad'!F214&amp;'2. Invulblad'!G214&amp;" want er is geen aangrenzende maatregel getroffen."))</f>
        <v/>
      </c>
      <c r="N214" s="20">
        <f>MIN(1500,COUNTIF('2. Invulblad'!O214:AJ214,"Ja")*750)</f>
        <v>0</v>
      </c>
      <c r="P214" s="14" t="str">
        <f>IF(O214=Lijstjes!$F$2,IF($F$15=Lijstjes!$A$2,$F$16,$F$21)/COUNTIF('2. Invulblad'!$O$29:$O$1048576,Lijstjes!$F$2),"")</f>
        <v/>
      </c>
      <c r="R214" s="5" t="str">
        <f>IF(Q214=Lijstjes!$F$2,IF($F$15=Lijstjes!$A$3,$F$16,$F$21)/COUNTIF('2. Invulblad'!$Q$29:$Q$1048576,Lijstjes!$F$2),"")</f>
        <v/>
      </c>
      <c r="T214" s="5">
        <f>IF(S214=Lijstjes!$F$2,IF($F$15=Lijstjes!$A$4,$F$16,$F$21)/COUNTIF('2. Invulblad'!$S$29:$S$1048576,Lijstjes!$F$2),0)</f>
        <v>0</v>
      </c>
      <c r="V214" s="5">
        <f>IF(U214=Lijstjes!$F$2,IF($F$15=Lijstjes!$A$5,$F$16,$F$21)/COUNTIF('2. Invulblad'!$U$29:$U$1048576,Lijstjes!$F$2),0)</f>
        <v>0</v>
      </c>
      <c r="X214" s="5" t="str">
        <f>IF(W214=Lijstjes!$F$2,IF($F$15=Lijstjes!$A$6,$F$16,$F$21)/COUNTIF('2. Invulblad'!$W$29:$W$1048576,Lijstjes!$F$2),"")</f>
        <v/>
      </c>
      <c r="Z214" s="5" t="str">
        <f>IF(Y214=Lijstjes!$F$2,IF($F$15=Lijstjes!$A$7,$F$16,$F$21)/COUNTIF('2. Invulblad'!$Y$29:$Y$1048576,Lijstjes!$F$2),"")</f>
        <v/>
      </c>
      <c r="AB214" s="14">
        <f>IF(AA214=Lijstjes!$F$2,IF($F$15=Lijstjes!$A$8,$F$16,$F$21)/COUNTIF('2. Invulblad'!$AA$29:$AA$1048576,Lijstjes!$F$2),0)</f>
        <v>0</v>
      </c>
      <c r="AD214" s="14">
        <f>IF(AC214=Lijstjes!$F$2,IF($F$15=Lijstjes!$A$9,$F$16,$F$21)/COUNTIF('2. Invulblad'!$AC$29:$AC$1048576,Lijstjes!$F$2),0)</f>
        <v>0</v>
      </c>
      <c r="AF214" s="14">
        <f>IF(AE214=Lijstjes!$F$2,IF($F$15=Lijstjes!$A$10,$F$16,$F$21)/COUNTIF('2. Invulblad'!$AE$29:$AE$1048576,Lijstjes!$F$2),0)</f>
        <v>0</v>
      </c>
      <c r="AH214" s="14">
        <f>IF(AG214=Lijstjes!$F$2,IF($F$15=Lijstjes!$A$11,$F$16,$F$21)/COUNTIF('2. Invulblad'!$AG$29:$AG$1048576,Lijstjes!$F$2),0)</f>
        <v>0</v>
      </c>
    </row>
    <row r="215" spans="2:34" x14ac:dyDescent="0.35">
      <c r="B215" s="12" t="str">
        <f t="shared" si="4"/>
        <v/>
      </c>
      <c r="C215" t="str">
        <f t="shared" si="5"/>
        <v/>
      </c>
      <c r="D215" s="15" t="str">
        <f>IF(N215=0,"",IF(AND(N215&gt;0,IFERROR(SEARCH(Lijstjes!$F$2,'2. Invulblad'!O215&amp;'2. Invulblad'!Q215&amp;'2. Invulblad'!S215&amp;'2. Invulblad'!U215&amp;'2. Invulblad'!W215&amp;'2. Invulblad'!Y215&amp;'2. Invulblad'!AA215&amp;'2. Invulblad'!AC215&amp;'2. Invulblad'!AE215&amp;'2. Invulblad'!AG215&amp;'2. Invulblad'!AI215&amp;'2. Invulblad'!AJ215),0)&gt;0),"","U mag geen subsidie aanvragen voor "&amp;'2. Invulblad'!E215&amp;" "&amp;'2. Invulblad'!F215&amp;'2. Invulblad'!G215&amp;" want er is geen aangrenzende maatregel getroffen."))</f>
        <v/>
      </c>
      <c r="N215" s="20">
        <f>MIN(1500,COUNTIF('2. Invulblad'!O215:AJ215,"Ja")*750)</f>
        <v>0</v>
      </c>
      <c r="P215" s="14" t="str">
        <f>IF(O215=Lijstjes!$F$2,IF($F$15=Lijstjes!$A$2,$F$16,$F$21)/COUNTIF('2. Invulblad'!$O$29:$O$1048576,Lijstjes!$F$2),"")</f>
        <v/>
      </c>
      <c r="R215" s="5" t="str">
        <f>IF(Q215=Lijstjes!$F$2,IF($F$15=Lijstjes!$A$3,$F$16,$F$21)/COUNTIF('2. Invulblad'!$Q$29:$Q$1048576,Lijstjes!$F$2),"")</f>
        <v/>
      </c>
      <c r="T215" s="5">
        <f>IF(S215=Lijstjes!$F$2,IF($F$15=Lijstjes!$A$4,$F$16,$F$21)/COUNTIF('2. Invulblad'!$S$29:$S$1048576,Lijstjes!$F$2),0)</f>
        <v>0</v>
      </c>
      <c r="V215" s="5">
        <f>IF(U215=Lijstjes!$F$2,IF($F$15=Lijstjes!$A$5,$F$16,$F$21)/COUNTIF('2. Invulblad'!$U$29:$U$1048576,Lijstjes!$F$2),0)</f>
        <v>0</v>
      </c>
      <c r="X215" s="5" t="str">
        <f>IF(W215=Lijstjes!$F$2,IF($F$15=Lijstjes!$A$6,$F$16,$F$21)/COUNTIF('2. Invulblad'!$W$29:$W$1048576,Lijstjes!$F$2),"")</f>
        <v/>
      </c>
      <c r="Z215" s="5" t="str">
        <f>IF(Y215=Lijstjes!$F$2,IF($F$15=Lijstjes!$A$7,$F$16,$F$21)/COUNTIF('2. Invulblad'!$Y$29:$Y$1048576,Lijstjes!$F$2),"")</f>
        <v/>
      </c>
      <c r="AB215" s="14">
        <f>IF(AA215=Lijstjes!$F$2,IF($F$15=Lijstjes!$A$8,$F$16,$F$21)/COUNTIF('2. Invulblad'!$AA$29:$AA$1048576,Lijstjes!$F$2),0)</f>
        <v>0</v>
      </c>
      <c r="AD215" s="14">
        <f>IF(AC215=Lijstjes!$F$2,IF($F$15=Lijstjes!$A$9,$F$16,$F$21)/COUNTIF('2. Invulblad'!$AC$29:$AC$1048576,Lijstjes!$F$2),0)</f>
        <v>0</v>
      </c>
      <c r="AF215" s="14">
        <f>IF(AE215=Lijstjes!$F$2,IF($F$15=Lijstjes!$A$10,$F$16,$F$21)/COUNTIF('2. Invulblad'!$AE$29:$AE$1048576,Lijstjes!$F$2),0)</f>
        <v>0</v>
      </c>
      <c r="AH215" s="14">
        <f>IF(AG215=Lijstjes!$F$2,IF($F$15=Lijstjes!$A$11,$F$16,$F$21)/COUNTIF('2. Invulblad'!$AG$29:$AG$1048576,Lijstjes!$F$2),0)</f>
        <v>0</v>
      </c>
    </row>
    <row r="216" spans="2:34" x14ac:dyDescent="0.35">
      <c r="B216" s="12" t="str">
        <f t="shared" si="4"/>
        <v/>
      </c>
      <c r="C216" t="str">
        <f t="shared" si="5"/>
        <v/>
      </c>
      <c r="D216" s="15" t="str">
        <f>IF(N216=0,"",IF(AND(N216&gt;0,IFERROR(SEARCH(Lijstjes!$F$2,'2. Invulblad'!O216&amp;'2. Invulblad'!Q216&amp;'2. Invulblad'!S216&amp;'2. Invulblad'!U216&amp;'2. Invulblad'!W216&amp;'2. Invulblad'!Y216&amp;'2. Invulblad'!AA216&amp;'2. Invulblad'!AC216&amp;'2. Invulblad'!AE216&amp;'2. Invulblad'!AG216&amp;'2. Invulblad'!AI216&amp;'2. Invulblad'!AJ216),0)&gt;0),"","U mag geen subsidie aanvragen voor "&amp;'2. Invulblad'!E216&amp;" "&amp;'2. Invulblad'!F216&amp;'2. Invulblad'!G216&amp;" want er is geen aangrenzende maatregel getroffen."))</f>
        <v/>
      </c>
      <c r="N216" s="20">
        <f>MIN(1500,COUNTIF('2. Invulblad'!O216:AJ216,"Ja")*750)</f>
        <v>0</v>
      </c>
      <c r="P216" s="14" t="str">
        <f>IF(O216=Lijstjes!$F$2,IF($F$15=Lijstjes!$A$2,$F$16,$F$21)/COUNTIF('2. Invulblad'!$O$29:$O$1048576,Lijstjes!$F$2),"")</f>
        <v/>
      </c>
      <c r="R216" s="5" t="str">
        <f>IF(Q216=Lijstjes!$F$2,IF($F$15=Lijstjes!$A$3,$F$16,$F$21)/COUNTIF('2. Invulblad'!$Q$29:$Q$1048576,Lijstjes!$F$2),"")</f>
        <v/>
      </c>
      <c r="T216" s="5">
        <f>IF(S216=Lijstjes!$F$2,IF($F$15=Lijstjes!$A$4,$F$16,$F$21)/COUNTIF('2. Invulblad'!$S$29:$S$1048576,Lijstjes!$F$2),0)</f>
        <v>0</v>
      </c>
      <c r="V216" s="5">
        <f>IF(U216=Lijstjes!$F$2,IF($F$15=Lijstjes!$A$5,$F$16,$F$21)/COUNTIF('2. Invulblad'!$U$29:$U$1048576,Lijstjes!$F$2),0)</f>
        <v>0</v>
      </c>
      <c r="X216" s="5" t="str">
        <f>IF(W216=Lijstjes!$F$2,IF($F$15=Lijstjes!$A$6,$F$16,$F$21)/COUNTIF('2. Invulblad'!$W$29:$W$1048576,Lijstjes!$F$2),"")</f>
        <v/>
      </c>
      <c r="Z216" s="5" t="str">
        <f>IF(Y216=Lijstjes!$F$2,IF($F$15=Lijstjes!$A$7,$F$16,$F$21)/COUNTIF('2. Invulblad'!$Y$29:$Y$1048576,Lijstjes!$F$2),"")</f>
        <v/>
      </c>
      <c r="AB216" s="14">
        <f>IF(AA216=Lijstjes!$F$2,IF($F$15=Lijstjes!$A$8,$F$16,$F$21)/COUNTIF('2. Invulblad'!$AA$29:$AA$1048576,Lijstjes!$F$2),0)</f>
        <v>0</v>
      </c>
      <c r="AD216" s="14">
        <f>IF(AC216=Lijstjes!$F$2,IF($F$15=Lijstjes!$A$9,$F$16,$F$21)/COUNTIF('2. Invulblad'!$AC$29:$AC$1048576,Lijstjes!$F$2),0)</f>
        <v>0</v>
      </c>
      <c r="AF216" s="14">
        <f>IF(AE216=Lijstjes!$F$2,IF($F$15=Lijstjes!$A$10,$F$16,$F$21)/COUNTIF('2. Invulblad'!$AE$29:$AE$1048576,Lijstjes!$F$2),0)</f>
        <v>0</v>
      </c>
      <c r="AH216" s="14">
        <f>IF(AG216=Lijstjes!$F$2,IF($F$15=Lijstjes!$A$11,$F$16,$F$21)/COUNTIF('2. Invulblad'!$AG$29:$AG$1048576,Lijstjes!$F$2),0)</f>
        <v>0</v>
      </c>
    </row>
    <row r="217" spans="2:34" x14ac:dyDescent="0.35">
      <c r="B217" s="12" t="str">
        <f t="shared" si="4"/>
        <v/>
      </c>
      <c r="C217" t="str">
        <f t="shared" si="5"/>
        <v/>
      </c>
      <c r="D217" s="15" t="str">
        <f>IF(N217=0,"",IF(AND(N217&gt;0,IFERROR(SEARCH(Lijstjes!$F$2,'2. Invulblad'!O217&amp;'2. Invulblad'!Q217&amp;'2. Invulblad'!S217&amp;'2. Invulblad'!U217&amp;'2. Invulblad'!W217&amp;'2. Invulblad'!Y217&amp;'2. Invulblad'!AA217&amp;'2. Invulblad'!AC217&amp;'2. Invulblad'!AE217&amp;'2. Invulblad'!AG217&amp;'2. Invulblad'!AI217&amp;'2. Invulblad'!AJ217),0)&gt;0),"","U mag geen subsidie aanvragen voor "&amp;'2. Invulblad'!E217&amp;" "&amp;'2. Invulblad'!F217&amp;'2. Invulblad'!G217&amp;" want er is geen aangrenzende maatregel getroffen."))</f>
        <v/>
      </c>
      <c r="N217" s="20">
        <f>MIN(1500,COUNTIF('2. Invulblad'!O217:AJ217,"Ja")*750)</f>
        <v>0</v>
      </c>
      <c r="P217" s="14" t="str">
        <f>IF(O217=Lijstjes!$F$2,IF($F$15=Lijstjes!$A$2,$F$16,$F$21)/COUNTIF('2. Invulblad'!$O$29:$O$1048576,Lijstjes!$F$2),"")</f>
        <v/>
      </c>
      <c r="R217" s="5" t="str">
        <f>IF(Q217=Lijstjes!$F$2,IF($F$15=Lijstjes!$A$3,$F$16,$F$21)/COUNTIF('2. Invulblad'!$Q$29:$Q$1048576,Lijstjes!$F$2),"")</f>
        <v/>
      </c>
      <c r="T217" s="5">
        <f>IF(S217=Lijstjes!$F$2,IF($F$15=Lijstjes!$A$4,$F$16,$F$21)/COUNTIF('2. Invulblad'!$S$29:$S$1048576,Lijstjes!$F$2),0)</f>
        <v>0</v>
      </c>
      <c r="V217" s="5">
        <f>IF(U217=Lijstjes!$F$2,IF($F$15=Lijstjes!$A$5,$F$16,$F$21)/COUNTIF('2. Invulblad'!$U$29:$U$1048576,Lijstjes!$F$2),0)</f>
        <v>0</v>
      </c>
      <c r="X217" s="5" t="str">
        <f>IF(W217=Lijstjes!$F$2,IF($F$15=Lijstjes!$A$6,$F$16,$F$21)/COUNTIF('2. Invulblad'!$W$29:$W$1048576,Lijstjes!$F$2),"")</f>
        <v/>
      </c>
      <c r="Z217" s="5" t="str">
        <f>IF(Y217=Lijstjes!$F$2,IF($F$15=Lijstjes!$A$7,$F$16,$F$21)/COUNTIF('2. Invulblad'!$Y$29:$Y$1048576,Lijstjes!$F$2),"")</f>
        <v/>
      </c>
      <c r="AB217" s="14">
        <f>IF(AA217=Lijstjes!$F$2,IF($F$15=Lijstjes!$A$8,$F$16,$F$21)/COUNTIF('2. Invulblad'!$AA$29:$AA$1048576,Lijstjes!$F$2),0)</f>
        <v>0</v>
      </c>
      <c r="AD217" s="14">
        <f>IF(AC217=Lijstjes!$F$2,IF($F$15=Lijstjes!$A$9,$F$16,$F$21)/COUNTIF('2. Invulblad'!$AC$29:$AC$1048576,Lijstjes!$F$2),0)</f>
        <v>0</v>
      </c>
      <c r="AF217" s="14">
        <f>IF(AE217=Lijstjes!$F$2,IF($F$15=Lijstjes!$A$10,$F$16,$F$21)/COUNTIF('2. Invulblad'!$AE$29:$AE$1048576,Lijstjes!$F$2),0)</f>
        <v>0</v>
      </c>
      <c r="AH217" s="14">
        <f>IF(AG217=Lijstjes!$F$2,IF($F$15=Lijstjes!$A$11,$F$16,$F$21)/COUNTIF('2. Invulblad'!$AG$29:$AG$1048576,Lijstjes!$F$2),0)</f>
        <v>0</v>
      </c>
    </row>
    <row r="218" spans="2:34" x14ac:dyDescent="0.35">
      <c r="B218" s="12" t="str">
        <f t="shared" si="4"/>
        <v/>
      </c>
      <c r="C218" t="str">
        <f t="shared" si="5"/>
        <v/>
      </c>
      <c r="D218" s="15" t="str">
        <f>IF(N218=0,"",IF(AND(N218&gt;0,IFERROR(SEARCH(Lijstjes!$F$2,'2. Invulblad'!O218&amp;'2. Invulblad'!Q218&amp;'2. Invulblad'!S218&amp;'2. Invulblad'!U218&amp;'2. Invulblad'!W218&amp;'2. Invulblad'!Y218&amp;'2. Invulblad'!AA218&amp;'2. Invulblad'!AC218&amp;'2. Invulblad'!AE218&amp;'2. Invulblad'!AG218&amp;'2. Invulblad'!AI218&amp;'2. Invulblad'!AJ218),0)&gt;0),"","U mag geen subsidie aanvragen voor "&amp;'2. Invulblad'!E218&amp;" "&amp;'2. Invulblad'!F218&amp;'2. Invulblad'!G218&amp;" want er is geen aangrenzende maatregel getroffen."))</f>
        <v/>
      </c>
      <c r="N218" s="20">
        <f>MIN(1500,COUNTIF('2. Invulblad'!O218:AJ218,"Ja")*750)</f>
        <v>0</v>
      </c>
      <c r="P218" s="14" t="str">
        <f>IF(O218=Lijstjes!$F$2,IF($F$15=Lijstjes!$A$2,$F$16,$F$21)/COUNTIF('2. Invulblad'!$O$29:$O$1048576,Lijstjes!$F$2),"")</f>
        <v/>
      </c>
      <c r="R218" s="5" t="str">
        <f>IF(Q218=Lijstjes!$F$2,IF($F$15=Lijstjes!$A$3,$F$16,$F$21)/COUNTIF('2. Invulblad'!$Q$29:$Q$1048576,Lijstjes!$F$2),"")</f>
        <v/>
      </c>
      <c r="T218" s="5">
        <f>IF(S218=Lijstjes!$F$2,IF($F$15=Lijstjes!$A$4,$F$16,$F$21)/COUNTIF('2. Invulblad'!$S$29:$S$1048576,Lijstjes!$F$2),0)</f>
        <v>0</v>
      </c>
      <c r="V218" s="5">
        <f>IF(U218=Lijstjes!$F$2,IF($F$15=Lijstjes!$A$5,$F$16,$F$21)/COUNTIF('2. Invulblad'!$U$29:$U$1048576,Lijstjes!$F$2),0)</f>
        <v>0</v>
      </c>
      <c r="X218" s="5" t="str">
        <f>IF(W218=Lijstjes!$F$2,IF($F$15=Lijstjes!$A$6,$F$16,$F$21)/COUNTIF('2. Invulblad'!$W$29:$W$1048576,Lijstjes!$F$2),"")</f>
        <v/>
      </c>
      <c r="Z218" s="5" t="str">
        <f>IF(Y218=Lijstjes!$F$2,IF($F$15=Lijstjes!$A$7,$F$16,$F$21)/COUNTIF('2. Invulblad'!$Y$29:$Y$1048576,Lijstjes!$F$2),"")</f>
        <v/>
      </c>
      <c r="AB218" s="14">
        <f>IF(AA218=Lijstjes!$F$2,IF($F$15=Lijstjes!$A$8,$F$16,$F$21)/COUNTIF('2. Invulblad'!$AA$29:$AA$1048576,Lijstjes!$F$2),0)</f>
        <v>0</v>
      </c>
      <c r="AD218" s="14">
        <f>IF(AC218=Lijstjes!$F$2,IF($F$15=Lijstjes!$A$9,$F$16,$F$21)/COUNTIF('2. Invulblad'!$AC$29:$AC$1048576,Lijstjes!$F$2),0)</f>
        <v>0</v>
      </c>
      <c r="AF218" s="14">
        <f>IF(AE218=Lijstjes!$F$2,IF($F$15=Lijstjes!$A$10,$F$16,$F$21)/COUNTIF('2. Invulblad'!$AE$29:$AE$1048576,Lijstjes!$F$2),0)</f>
        <v>0</v>
      </c>
      <c r="AH218" s="14">
        <f>IF(AG218=Lijstjes!$F$2,IF($F$15=Lijstjes!$A$11,$F$16,$F$21)/COUNTIF('2. Invulblad'!$AG$29:$AG$1048576,Lijstjes!$F$2),0)</f>
        <v>0</v>
      </c>
    </row>
    <row r="219" spans="2:34" x14ac:dyDescent="0.35">
      <c r="B219" s="12" t="str">
        <f t="shared" si="4"/>
        <v/>
      </c>
      <c r="C219" t="str">
        <f t="shared" si="5"/>
        <v/>
      </c>
      <c r="D219" s="15" t="str">
        <f>IF(N219=0,"",IF(AND(N219&gt;0,IFERROR(SEARCH(Lijstjes!$F$2,'2. Invulblad'!O219&amp;'2. Invulblad'!Q219&amp;'2. Invulblad'!S219&amp;'2. Invulblad'!U219&amp;'2. Invulblad'!W219&amp;'2. Invulblad'!Y219&amp;'2. Invulblad'!AA219&amp;'2. Invulblad'!AC219&amp;'2. Invulblad'!AE219&amp;'2. Invulblad'!AG219&amp;'2. Invulblad'!AI219&amp;'2. Invulblad'!AJ219),0)&gt;0),"","U mag geen subsidie aanvragen voor "&amp;'2. Invulblad'!E219&amp;" "&amp;'2. Invulblad'!F219&amp;'2. Invulblad'!G219&amp;" want er is geen aangrenzende maatregel getroffen."))</f>
        <v/>
      </c>
      <c r="N219" s="20">
        <f>MIN(1500,COUNTIF('2. Invulblad'!O219:AJ219,"Ja")*750)</f>
        <v>0</v>
      </c>
      <c r="P219" s="14" t="str">
        <f>IF(O219=Lijstjes!$F$2,IF($F$15=Lijstjes!$A$2,$F$16,$F$21)/COUNTIF('2. Invulblad'!$O$29:$O$1048576,Lijstjes!$F$2),"")</f>
        <v/>
      </c>
      <c r="R219" s="5" t="str">
        <f>IF(Q219=Lijstjes!$F$2,IF($F$15=Lijstjes!$A$3,$F$16,$F$21)/COUNTIF('2. Invulblad'!$Q$29:$Q$1048576,Lijstjes!$F$2),"")</f>
        <v/>
      </c>
      <c r="T219" s="5">
        <f>IF(S219=Lijstjes!$F$2,IF($F$15=Lijstjes!$A$4,$F$16,$F$21)/COUNTIF('2. Invulblad'!$S$29:$S$1048576,Lijstjes!$F$2),0)</f>
        <v>0</v>
      </c>
      <c r="V219" s="5">
        <f>IF(U219=Lijstjes!$F$2,IF($F$15=Lijstjes!$A$5,$F$16,$F$21)/COUNTIF('2. Invulblad'!$U$29:$U$1048576,Lijstjes!$F$2),0)</f>
        <v>0</v>
      </c>
      <c r="X219" s="5" t="str">
        <f>IF(W219=Lijstjes!$F$2,IF($F$15=Lijstjes!$A$6,$F$16,$F$21)/COUNTIF('2. Invulblad'!$W$29:$W$1048576,Lijstjes!$F$2),"")</f>
        <v/>
      </c>
      <c r="Z219" s="5" t="str">
        <f>IF(Y219=Lijstjes!$F$2,IF($F$15=Lijstjes!$A$7,$F$16,$F$21)/COUNTIF('2. Invulblad'!$Y$29:$Y$1048576,Lijstjes!$F$2),"")</f>
        <v/>
      </c>
      <c r="AB219" s="14">
        <f>IF(AA219=Lijstjes!$F$2,IF($F$15=Lijstjes!$A$8,$F$16,$F$21)/COUNTIF('2. Invulblad'!$AA$29:$AA$1048576,Lijstjes!$F$2),0)</f>
        <v>0</v>
      </c>
      <c r="AD219" s="14">
        <f>IF(AC219=Lijstjes!$F$2,IF($F$15=Lijstjes!$A$9,$F$16,$F$21)/COUNTIF('2. Invulblad'!$AC$29:$AC$1048576,Lijstjes!$F$2),0)</f>
        <v>0</v>
      </c>
      <c r="AF219" s="14">
        <f>IF(AE219=Lijstjes!$F$2,IF($F$15=Lijstjes!$A$10,$F$16,$F$21)/COUNTIF('2. Invulblad'!$AE$29:$AE$1048576,Lijstjes!$F$2),0)</f>
        <v>0</v>
      </c>
      <c r="AH219" s="14">
        <f>IF(AG219=Lijstjes!$F$2,IF($F$15=Lijstjes!$A$11,$F$16,$F$21)/COUNTIF('2. Invulblad'!$AG$29:$AG$1048576,Lijstjes!$F$2),0)</f>
        <v>0</v>
      </c>
    </row>
    <row r="220" spans="2:34" x14ac:dyDescent="0.35">
      <c r="B220" s="12" t="str">
        <f t="shared" si="4"/>
        <v/>
      </c>
      <c r="C220" t="str">
        <f t="shared" si="5"/>
        <v/>
      </c>
      <c r="D220" s="15" t="str">
        <f>IF(N220=0,"",IF(AND(N220&gt;0,IFERROR(SEARCH(Lijstjes!$F$2,'2. Invulblad'!O220&amp;'2. Invulblad'!Q220&amp;'2. Invulblad'!S220&amp;'2. Invulblad'!U220&amp;'2. Invulblad'!W220&amp;'2. Invulblad'!Y220&amp;'2. Invulblad'!AA220&amp;'2. Invulblad'!AC220&amp;'2. Invulblad'!AE220&amp;'2. Invulblad'!AG220&amp;'2. Invulblad'!AI220&amp;'2. Invulblad'!AJ220),0)&gt;0),"","U mag geen subsidie aanvragen voor "&amp;'2. Invulblad'!E220&amp;" "&amp;'2. Invulblad'!F220&amp;'2. Invulblad'!G220&amp;" want er is geen aangrenzende maatregel getroffen."))</f>
        <v/>
      </c>
      <c r="N220" s="20">
        <f>MIN(1500,COUNTIF('2. Invulblad'!O220:AJ220,"Ja")*750)</f>
        <v>0</v>
      </c>
      <c r="P220" s="14" t="str">
        <f>IF(O220=Lijstjes!$F$2,IF($F$15=Lijstjes!$A$2,$F$16,$F$21)/COUNTIF('2. Invulblad'!$O$29:$O$1048576,Lijstjes!$F$2),"")</f>
        <v/>
      </c>
      <c r="R220" s="5" t="str">
        <f>IF(Q220=Lijstjes!$F$2,IF($F$15=Lijstjes!$A$3,$F$16,$F$21)/COUNTIF('2. Invulblad'!$Q$29:$Q$1048576,Lijstjes!$F$2),"")</f>
        <v/>
      </c>
      <c r="T220" s="5">
        <f>IF(S220=Lijstjes!$F$2,IF($F$15=Lijstjes!$A$4,$F$16,$F$21)/COUNTIF('2. Invulblad'!$S$29:$S$1048576,Lijstjes!$F$2),0)</f>
        <v>0</v>
      </c>
      <c r="V220" s="5">
        <f>IF(U220=Lijstjes!$F$2,IF($F$15=Lijstjes!$A$5,$F$16,$F$21)/COUNTIF('2. Invulblad'!$U$29:$U$1048576,Lijstjes!$F$2),0)</f>
        <v>0</v>
      </c>
      <c r="X220" s="5" t="str">
        <f>IF(W220=Lijstjes!$F$2,IF($F$15=Lijstjes!$A$6,$F$16,$F$21)/COUNTIF('2. Invulblad'!$W$29:$W$1048576,Lijstjes!$F$2),"")</f>
        <v/>
      </c>
      <c r="Z220" s="5" t="str">
        <f>IF(Y220=Lijstjes!$F$2,IF($F$15=Lijstjes!$A$7,$F$16,$F$21)/COUNTIF('2. Invulblad'!$Y$29:$Y$1048576,Lijstjes!$F$2),"")</f>
        <v/>
      </c>
      <c r="AB220" s="14">
        <f>IF(AA220=Lijstjes!$F$2,IF($F$15=Lijstjes!$A$8,$F$16,$F$21)/COUNTIF('2. Invulblad'!$AA$29:$AA$1048576,Lijstjes!$F$2),0)</f>
        <v>0</v>
      </c>
      <c r="AD220" s="14">
        <f>IF(AC220=Lijstjes!$F$2,IF($F$15=Lijstjes!$A$9,$F$16,$F$21)/COUNTIF('2. Invulblad'!$AC$29:$AC$1048576,Lijstjes!$F$2),0)</f>
        <v>0</v>
      </c>
      <c r="AF220" s="14">
        <f>IF(AE220=Lijstjes!$F$2,IF($F$15=Lijstjes!$A$10,$F$16,$F$21)/COUNTIF('2. Invulblad'!$AE$29:$AE$1048576,Lijstjes!$F$2),0)</f>
        <v>0</v>
      </c>
      <c r="AH220" s="14">
        <f>IF(AG220=Lijstjes!$F$2,IF($F$15=Lijstjes!$A$11,$F$16,$F$21)/COUNTIF('2. Invulblad'!$AG$29:$AG$1048576,Lijstjes!$F$2),0)</f>
        <v>0</v>
      </c>
    </row>
    <row r="221" spans="2:34" x14ac:dyDescent="0.35">
      <c r="B221" s="12" t="str">
        <f t="shared" si="4"/>
        <v/>
      </c>
      <c r="C221" t="str">
        <f t="shared" si="5"/>
        <v/>
      </c>
      <c r="D221" s="15" t="str">
        <f>IF(N221=0,"",IF(AND(N221&gt;0,IFERROR(SEARCH(Lijstjes!$F$2,'2. Invulblad'!O221&amp;'2. Invulblad'!Q221&amp;'2. Invulblad'!S221&amp;'2. Invulblad'!U221&amp;'2. Invulblad'!W221&amp;'2. Invulblad'!Y221&amp;'2. Invulblad'!AA221&amp;'2. Invulblad'!AC221&amp;'2. Invulblad'!AE221&amp;'2. Invulblad'!AG221&amp;'2. Invulblad'!AI221&amp;'2. Invulblad'!AJ221),0)&gt;0),"","U mag geen subsidie aanvragen voor "&amp;'2. Invulblad'!E221&amp;" "&amp;'2. Invulblad'!F221&amp;'2. Invulblad'!G221&amp;" want er is geen aangrenzende maatregel getroffen."))</f>
        <v/>
      </c>
      <c r="N221" s="20">
        <f>MIN(1500,COUNTIF('2. Invulblad'!O221:AJ221,"Ja")*750)</f>
        <v>0</v>
      </c>
      <c r="P221" s="14" t="str">
        <f>IF(O221=Lijstjes!$F$2,IF($F$15=Lijstjes!$A$2,$F$16,$F$21)/COUNTIF('2. Invulblad'!$O$29:$O$1048576,Lijstjes!$F$2),"")</f>
        <v/>
      </c>
      <c r="R221" s="5" t="str">
        <f>IF(Q221=Lijstjes!$F$2,IF($F$15=Lijstjes!$A$3,$F$16,$F$21)/COUNTIF('2. Invulblad'!$Q$29:$Q$1048576,Lijstjes!$F$2),"")</f>
        <v/>
      </c>
      <c r="T221" s="5">
        <f>IF(S221=Lijstjes!$F$2,IF($F$15=Lijstjes!$A$4,$F$16,$F$21)/COUNTIF('2. Invulblad'!$S$29:$S$1048576,Lijstjes!$F$2),0)</f>
        <v>0</v>
      </c>
      <c r="V221" s="5">
        <f>IF(U221=Lijstjes!$F$2,IF($F$15=Lijstjes!$A$5,$F$16,$F$21)/COUNTIF('2. Invulblad'!$U$29:$U$1048576,Lijstjes!$F$2),0)</f>
        <v>0</v>
      </c>
      <c r="X221" s="5" t="str">
        <f>IF(W221=Lijstjes!$F$2,IF($F$15=Lijstjes!$A$6,$F$16,$F$21)/COUNTIF('2. Invulblad'!$W$29:$W$1048576,Lijstjes!$F$2),"")</f>
        <v/>
      </c>
      <c r="Z221" s="5" t="str">
        <f>IF(Y221=Lijstjes!$F$2,IF($F$15=Lijstjes!$A$7,$F$16,$F$21)/COUNTIF('2. Invulblad'!$Y$29:$Y$1048576,Lijstjes!$F$2),"")</f>
        <v/>
      </c>
      <c r="AB221" s="14">
        <f>IF(AA221=Lijstjes!$F$2,IF($F$15=Lijstjes!$A$8,$F$16,$F$21)/COUNTIF('2. Invulblad'!$AA$29:$AA$1048576,Lijstjes!$F$2),0)</f>
        <v>0</v>
      </c>
      <c r="AD221" s="14">
        <f>IF(AC221=Lijstjes!$F$2,IF($F$15=Lijstjes!$A$9,$F$16,$F$21)/COUNTIF('2. Invulblad'!$AC$29:$AC$1048576,Lijstjes!$F$2),0)</f>
        <v>0</v>
      </c>
      <c r="AF221" s="14">
        <f>IF(AE221=Lijstjes!$F$2,IF($F$15=Lijstjes!$A$10,$F$16,$F$21)/COUNTIF('2. Invulblad'!$AE$29:$AE$1048576,Lijstjes!$F$2),0)</f>
        <v>0</v>
      </c>
      <c r="AH221" s="14">
        <f>IF(AG221=Lijstjes!$F$2,IF($F$15=Lijstjes!$A$11,$F$16,$F$21)/COUNTIF('2. Invulblad'!$AG$29:$AG$1048576,Lijstjes!$F$2),0)</f>
        <v>0</v>
      </c>
    </row>
    <row r="222" spans="2:34" x14ac:dyDescent="0.35">
      <c r="B222" s="12" t="str">
        <f t="shared" ref="B222:B285" si="6">IF(AND(T222+V222&gt;0,T222+V222&lt;10),"U mag geen subsidie aanvragen voor "&amp;E222&amp;F222&amp;G222&amp;" want de geïsoleerde oppervlakte per woning voor de gevel/spouw is te klein. Dit moet minimaal 10m2 per woning die aan de maatregel grenst zijn.","")</f>
        <v/>
      </c>
      <c r="C222" t="str">
        <f t="shared" ref="C222:C285" si="7">IF(AND((AB222+AD222+AF222+AH222)&gt;0,(AB222+AD222+AF222+AH222)&lt;3),"U mag geen subsidie aanvragen voor "&amp;E222&amp;F222&amp;G222&amp;" want de geisoleerde oppervlakte voor glas/deuren is te klein. Dit moet gemiddeld per woning minimaal 3 m2 zijn.","")</f>
        <v/>
      </c>
      <c r="D222" s="15" t="str">
        <f>IF(N222=0,"",IF(AND(N222&gt;0,IFERROR(SEARCH(Lijstjes!$F$2,'2. Invulblad'!O222&amp;'2. Invulblad'!Q222&amp;'2. Invulblad'!S222&amp;'2. Invulblad'!U222&amp;'2. Invulblad'!W222&amp;'2. Invulblad'!Y222&amp;'2. Invulblad'!AA222&amp;'2. Invulblad'!AC222&amp;'2. Invulblad'!AE222&amp;'2. Invulblad'!AG222&amp;'2. Invulblad'!AI222&amp;'2. Invulblad'!AJ222),0)&gt;0),"","U mag geen subsidie aanvragen voor "&amp;'2. Invulblad'!E222&amp;" "&amp;'2. Invulblad'!F222&amp;'2. Invulblad'!G222&amp;" want er is geen aangrenzende maatregel getroffen."))</f>
        <v/>
      </c>
      <c r="N222" s="20">
        <f>MIN(1500,COUNTIF('2. Invulblad'!O222:AJ222,"Ja")*750)</f>
        <v>0</v>
      </c>
      <c r="P222" s="14" t="str">
        <f>IF(O222=Lijstjes!$F$2,IF($F$15=Lijstjes!$A$2,$F$16,$F$21)/COUNTIF('2. Invulblad'!$O$29:$O$1048576,Lijstjes!$F$2),"")</f>
        <v/>
      </c>
      <c r="R222" s="5" t="str">
        <f>IF(Q222=Lijstjes!$F$2,IF($F$15=Lijstjes!$A$3,$F$16,$F$21)/COUNTIF('2. Invulblad'!$Q$29:$Q$1048576,Lijstjes!$F$2),"")</f>
        <v/>
      </c>
      <c r="T222" s="5">
        <f>IF(S222=Lijstjes!$F$2,IF($F$15=Lijstjes!$A$4,$F$16,$F$21)/COUNTIF('2. Invulblad'!$S$29:$S$1048576,Lijstjes!$F$2),0)</f>
        <v>0</v>
      </c>
      <c r="V222" s="5">
        <f>IF(U222=Lijstjes!$F$2,IF($F$15=Lijstjes!$A$5,$F$16,$F$21)/COUNTIF('2. Invulblad'!$U$29:$U$1048576,Lijstjes!$F$2),0)</f>
        <v>0</v>
      </c>
      <c r="X222" s="5" t="str">
        <f>IF(W222=Lijstjes!$F$2,IF($F$15=Lijstjes!$A$6,$F$16,$F$21)/COUNTIF('2. Invulblad'!$W$29:$W$1048576,Lijstjes!$F$2),"")</f>
        <v/>
      </c>
      <c r="Z222" s="5" t="str">
        <f>IF(Y222=Lijstjes!$F$2,IF($F$15=Lijstjes!$A$7,$F$16,$F$21)/COUNTIF('2. Invulblad'!$Y$29:$Y$1048576,Lijstjes!$F$2),"")</f>
        <v/>
      </c>
      <c r="AB222" s="14">
        <f>IF(AA222=Lijstjes!$F$2,IF($F$15=Lijstjes!$A$8,$F$16,$F$21)/COUNTIF('2. Invulblad'!$AA$29:$AA$1048576,Lijstjes!$F$2),0)</f>
        <v>0</v>
      </c>
      <c r="AD222" s="14">
        <f>IF(AC222=Lijstjes!$F$2,IF($F$15=Lijstjes!$A$9,$F$16,$F$21)/COUNTIF('2. Invulblad'!$AC$29:$AC$1048576,Lijstjes!$F$2),0)</f>
        <v>0</v>
      </c>
      <c r="AF222" s="14">
        <f>IF(AE222=Lijstjes!$F$2,IF($F$15=Lijstjes!$A$10,$F$16,$F$21)/COUNTIF('2. Invulblad'!$AE$29:$AE$1048576,Lijstjes!$F$2),0)</f>
        <v>0</v>
      </c>
      <c r="AH222" s="14">
        <f>IF(AG222=Lijstjes!$F$2,IF($F$15=Lijstjes!$A$11,$F$16,$F$21)/COUNTIF('2. Invulblad'!$AG$29:$AG$1048576,Lijstjes!$F$2),0)</f>
        <v>0</v>
      </c>
    </row>
    <row r="223" spans="2:34" x14ac:dyDescent="0.35">
      <c r="B223" s="12" t="str">
        <f t="shared" si="6"/>
        <v/>
      </c>
      <c r="C223" t="str">
        <f t="shared" si="7"/>
        <v/>
      </c>
      <c r="D223" s="15" t="str">
        <f>IF(N223=0,"",IF(AND(N223&gt;0,IFERROR(SEARCH(Lijstjes!$F$2,'2. Invulblad'!O223&amp;'2. Invulblad'!Q223&amp;'2. Invulblad'!S223&amp;'2. Invulblad'!U223&amp;'2. Invulblad'!W223&amp;'2. Invulblad'!Y223&amp;'2. Invulblad'!AA223&amp;'2. Invulblad'!AC223&amp;'2. Invulblad'!AE223&amp;'2. Invulblad'!AG223&amp;'2. Invulblad'!AI223&amp;'2. Invulblad'!AJ223),0)&gt;0),"","U mag geen subsidie aanvragen voor "&amp;'2. Invulblad'!E223&amp;" "&amp;'2. Invulblad'!F223&amp;'2. Invulblad'!G223&amp;" want er is geen aangrenzende maatregel getroffen."))</f>
        <v/>
      </c>
      <c r="N223" s="20">
        <f>MIN(1500,COUNTIF('2. Invulblad'!O223:AJ223,"Ja")*750)</f>
        <v>0</v>
      </c>
      <c r="P223" s="14" t="str">
        <f>IF(O223=Lijstjes!$F$2,IF($F$15=Lijstjes!$A$2,$F$16,$F$21)/COUNTIF('2. Invulblad'!$O$29:$O$1048576,Lijstjes!$F$2),"")</f>
        <v/>
      </c>
      <c r="R223" s="5" t="str">
        <f>IF(Q223=Lijstjes!$F$2,IF($F$15=Lijstjes!$A$3,$F$16,$F$21)/COUNTIF('2. Invulblad'!$Q$29:$Q$1048576,Lijstjes!$F$2),"")</f>
        <v/>
      </c>
      <c r="T223" s="5">
        <f>IF(S223=Lijstjes!$F$2,IF($F$15=Lijstjes!$A$4,$F$16,$F$21)/COUNTIF('2. Invulblad'!$S$29:$S$1048576,Lijstjes!$F$2),0)</f>
        <v>0</v>
      </c>
      <c r="V223" s="5">
        <f>IF(U223=Lijstjes!$F$2,IF($F$15=Lijstjes!$A$5,$F$16,$F$21)/COUNTIF('2. Invulblad'!$U$29:$U$1048576,Lijstjes!$F$2),0)</f>
        <v>0</v>
      </c>
      <c r="X223" s="5" t="str">
        <f>IF(W223=Lijstjes!$F$2,IF($F$15=Lijstjes!$A$6,$F$16,$F$21)/COUNTIF('2. Invulblad'!$W$29:$W$1048576,Lijstjes!$F$2),"")</f>
        <v/>
      </c>
      <c r="Z223" s="5" t="str">
        <f>IF(Y223=Lijstjes!$F$2,IF($F$15=Lijstjes!$A$7,$F$16,$F$21)/COUNTIF('2. Invulblad'!$Y$29:$Y$1048576,Lijstjes!$F$2),"")</f>
        <v/>
      </c>
      <c r="AB223" s="14">
        <f>IF(AA223=Lijstjes!$F$2,IF($F$15=Lijstjes!$A$8,$F$16,$F$21)/COUNTIF('2. Invulblad'!$AA$29:$AA$1048576,Lijstjes!$F$2),0)</f>
        <v>0</v>
      </c>
      <c r="AD223" s="14">
        <f>IF(AC223=Lijstjes!$F$2,IF($F$15=Lijstjes!$A$9,$F$16,$F$21)/COUNTIF('2. Invulblad'!$AC$29:$AC$1048576,Lijstjes!$F$2),0)</f>
        <v>0</v>
      </c>
      <c r="AF223" s="14">
        <f>IF(AE223=Lijstjes!$F$2,IF($F$15=Lijstjes!$A$10,$F$16,$F$21)/COUNTIF('2. Invulblad'!$AE$29:$AE$1048576,Lijstjes!$F$2),0)</f>
        <v>0</v>
      </c>
      <c r="AH223" s="14">
        <f>IF(AG223=Lijstjes!$F$2,IF($F$15=Lijstjes!$A$11,$F$16,$F$21)/COUNTIF('2. Invulblad'!$AG$29:$AG$1048576,Lijstjes!$F$2),0)</f>
        <v>0</v>
      </c>
    </row>
    <row r="224" spans="2:34" x14ac:dyDescent="0.35">
      <c r="B224" s="12" t="str">
        <f t="shared" si="6"/>
        <v/>
      </c>
      <c r="C224" t="str">
        <f t="shared" si="7"/>
        <v/>
      </c>
      <c r="D224" s="15" t="str">
        <f>IF(N224=0,"",IF(AND(N224&gt;0,IFERROR(SEARCH(Lijstjes!$F$2,'2. Invulblad'!O224&amp;'2. Invulblad'!Q224&amp;'2. Invulblad'!S224&amp;'2. Invulblad'!U224&amp;'2. Invulblad'!W224&amp;'2. Invulblad'!Y224&amp;'2. Invulblad'!AA224&amp;'2. Invulblad'!AC224&amp;'2. Invulblad'!AE224&amp;'2. Invulblad'!AG224&amp;'2. Invulblad'!AI224&amp;'2. Invulblad'!AJ224),0)&gt;0),"","U mag geen subsidie aanvragen voor "&amp;'2. Invulblad'!E224&amp;" "&amp;'2. Invulblad'!F224&amp;'2. Invulblad'!G224&amp;" want er is geen aangrenzende maatregel getroffen."))</f>
        <v/>
      </c>
      <c r="N224" s="20">
        <f>MIN(1500,COUNTIF('2. Invulblad'!O224:AJ224,"Ja")*750)</f>
        <v>0</v>
      </c>
      <c r="P224" s="14" t="str">
        <f>IF(O224=Lijstjes!$F$2,IF($F$15=Lijstjes!$A$2,$F$16,$F$21)/COUNTIF('2. Invulblad'!$O$29:$O$1048576,Lijstjes!$F$2),"")</f>
        <v/>
      </c>
      <c r="R224" s="5" t="str">
        <f>IF(Q224=Lijstjes!$F$2,IF($F$15=Lijstjes!$A$3,$F$16,$F$21)/COUNTIF('2. Invulblad'!$Q$29:$Q$1048576,Lijstjes!$F$2),"")</f>
        <v/>
      </c>
      <c r="T224" s="5">
        <f>IF(S224=Lijstjes!$F$2,IF($F$15=Lijstjes!$A$4,$F$16,$F$21)/COUNTIF('2. Invulblad'!$S$29:$S$1048576,Lijstjes!$F$2),0)</f>
        <v>0</v>
      </c>
      <c r="V224" s="5">
        <f>IF(U224=Lijstjes!$F$2,IF($F$15=Lijstjes!$A$5,$F$16,$F$21)/COUNTIF('2. Invulblad'!$U$29:$U$1048576,Lijstjes!$F$2),0)</f>
        <v>0</v>
      </c>
      <c r="X224" s="5" t="str">
        <f>IF(W224=Lijstjes!$F$2,IF($F$15=Lijstjes!$A$6,$F$16,$F$21)/COUNTIF('2. Invulblad'!$W$29:$W$1048576,Lijstjes!$F$2),"")</f>
        <v/>
      </c>
      <c r="Z224" s="5" t="str">
        <f>IF(Y224=Lijstjes!$F$2,IF($F$15=Lijstjes!$A$7,$F$16,$F$21)/COUNTIF('2. Invulblad'!$Y$29:$Y$1048576,Lijstjes!$F$2),"")</f>
        <v/>
      </c>
      <c r="AB224" s="14">
        <f>IF(AA224=Lijstjes!$F$2,IF($F$15=Lijstjes!$A$8,$F$16,$F$21)/COUNTIF('2. Invulblad'!$AA$29:$AA$1048576,Lijstjes!$F$2),0)</f>
        <v>0</v>
      </c>
      <c r="AD224" s="14">
        <f>IF(AC224=Lijstjes!$F$2,IF($F$15=Lijstjes!$A$9,$F$16,$F$21)/COUNTIF('2. Invulblad'!$AC$29:$AC$1048576,Lijstjes!$F$2),0)</f>
        <v>0</v>
      </c>
      <c r="AF224" s="14">
        <f>IF(AE224=Lijstjes!$F$2,IF($F$15=Lijstjes!$A$10,$F$16,$F$21)/COUNTIF('2. Invulblad'!$AE$29:$AE$1048576,Lijstjes!$F$2),0)</f>
        <v>0</v>
      </c>
      <c r="AH224" s="14">
        <f>IF(AG224=Lijstjes!$F$2,IF($F$15=Lijstjes!$A$11,$F$16,$F$21)/COUNTIF('2. Invulblad'!$AG$29:$AG$1048576,Lijstjes!$F$2),0)</f>
        <v>0</v>
      </c>
    </row>
    <row r="225" spans="2:34" x14ac:dyDescent="0.35">
      <c r="B225" s="12" t="str">
        <f t="shared" si="6"/>
        <v/>
      </c>
      <c r="C225" t="str">
        <f t="shared" si="7"/>
        <v/>
      </c>
      <c r="D225" s="15" t="str">
        <f>IF(N225=0,"",IF(AND(N225&gt;0,IFERROR(SEARCH(Lijstjes!$F$2,'2. Invulblad'!O225&amp;'2. Invulblad'!Q225&amp;'2. Invulblad'!S225&amp;'2. Invulblad'!U225&amp;'2. Invulblad'!W225&amp;'2. Invulblad'!Y225&amp;'2. Invulblad'!AA225&amp;'2. Invulblad'!AC225&amp;'2. Invulblad'!AE225&amp;'2. Invulblad'!AG225&amp;'2. Invulblad'!AI225&amp;'2. Invulblad'!AJ225),0)&gt;0),"","U mag geen subsidie aanvragen voor "&amp;'2. Invulblad'!E225&amp;" "&amp;'2. Invulblad'!F225&amp;'2. Invulblad'!G225&amp;" want er is geen aangrenzende maatregel getroffen."))</f>
        <v/>
      </c>
      <c r="N225" s="20">
        <f>MIN(1500,COUNTIF('2. Invulblad'!O225:AJ225,"Ja")*750)</f>
        <v>0</v>
      </c>
      <c r="P225" s="14" t="str">
        <f>IF(O225=Lijstjes!$F$2,IF($F$15=Lijstjes!$A$2,$F$16,$F$21)/COUNTIF('2. Invulblad'!$O$29:$O$1048576,Lijstjes!$F$2),"")</f>
        <v/>
      </c>
      <c r="R225" s="5" t="str">
        <f>IF(Q225=Lijstjes!$F$2,IF($F$15=Lijstjes!$A$3,$F$16,$F$21)/COUNTIF('2. Invulblad'!$Q$29:$Q$1048576,Lijstjes!$F$2),"")</f>
        <v/>
      </c>
      <c r="T225" s="5">
        <f>IF(S225=Lijstjes!$F$2,IF($F$15=Lijstjes!$A$4,$F$16,$F$21)/COUNTIF('2. Invulblad'!$S$29:$S$1048576,Lijstjes!$F$2),0)</f>
        <v>0</v>
      </c>
      <c r="V225" s="5">
        <f>IF(U225=Lijstjes!$F$2,IF($F$15=Lijstjes!$A$5,$F$16,$F$21)/COUNTIF('2. Invulblad'!$U$29:$U$1048576,Lijstjes!$F$2),0)</f>
        <v>0</v>
      </c>
      <c r="X225" s="5" t="str">
        <f>IF(W225=Lijstjes!$F$2,IF($F$15=Lijstjes!$A$6,$F$16,$F$21)/COUNTIF('2. Invulblad'!$W$29:$W$1048576,Lijstjes!$F$2),"")</f>
        <v/>
      </c>
      <c r="Z225" s="5" t="str">
        <f>IF(Y225=Lijstjes!$F$2,IF($F$15=Lijstjes!$A$7,$F$16,$F$21)/COUNTIF('2. Invulblad'!$Y$29:$Y$1048576,Lijstjes!$F$2),"")</f>
        <v/>
      </c>
      <c r="AB225" s="14">
        <f>IF(AA225=Lijstjes!$F$2,IF($F$15=Lijstjes!$A$8,$F$16,$F$21)/COUNTIF('2. Invulblad'!$AA$29:$AA$1048576,Lijstjes!$F$2),0)</f>
        <v>0</v>
      </c>
      <c r="AD225" s="14">
        <f>IF(AC225=Lijstjes!$F$2,IF($F$15=Lijstjes!$A$9,$F$16,$F$21)/COUNTIF('2. Invulblad'!$AC$29:$AC$1048576,Lijstjes!$F$2),0)</f>
        <v>0</v>
      </c>
      <c r="AF225" s="14">
        <f>IF(AE225=Lijstjes!$F$2,IF($F$15=Lijstjes!$A$10,$F$16,$F$21)/COUNTIF('2. Invulblad'!$AE$29:$AE$1048576,Lijstjes!$F$2),0)</f>
        <v>0</v>
      </c>
      <c r="AH225" s="14">
        <f>IF(AG225=Lijstjes!$F$2,IF($F$15=Lijstjes!$A$11,$F$16,$F$21)/COUNTIF('2. Invulblad'!$AG$29:$AG$1048576,Lijstjes!$F$2),0)</f>
        <v>0</v>
      </c>
    </row>
    <row r="226" spans="2:34" x14ac:dyDescent="0.35">
      <c r="B226" s="12" t="str">
        <f t="shared" si="6"/>
        <v/>
      </c>
      <c r="C226" t="str">
        <f t="shared" si="7"/>
        <v/>
      </c>
      <c r="D226" s="15" t="str">
        <f>IF(N226=0,"",IF(AND(N226&gt;0,IFERROR(SEARCH(Lijstjes!$F$2,'2. Invulblad'!O226&amp;'2. Invulblad'!Q226&amp;'2. Invulblad'!S226&amp;'2. Invulblad'!U226&amp;'2. Invulblad'!W226&amp;'2. Invulblad'!Y226&amp;'2. Invulblad'!AA226&amp;'2. Invulblad'!AC226&amp;'2. Invulblad'!AE226&amp;'2. Invulblad'!AG226&amp;'2. Invulblad'!AI226&amp;'2. Invulblad'!AJ226),0)&gt;0),"","U mag geen subsidie aanvragen voor "&amp;'2. Invulblad'!E226&amp;" "&amp;'2. Invulblad'!F226&amp;'2. Invulblad'!G226&amp;" want er is geen aangrenzende maatregel getroffen."))</f>
        <v/>
      </c>
      <c r="N226" s="20">
        <f>MIN(1500,COUNTIF('2. Invulblad'!O226:AJ226,"Ja")*750)</f>
        <v>0</v>
      </c>
      <c r="P226" s="14" t="str">
        <f>IF(O226=Lijstjes!$F$2,IF($F$15=Lijstjes!$A$2,$F$16,$F$21)/COUNTIF('2. Invulblad'!$O$29:$O$1048576,Lijstjes!$F$2),"")</f>
        <v/>
      </c>
      <c r="R226" s="5" t="str">
        <f>IF(Q226=Lijstjes!$F$2,IF($F$15=Lijstjes!$A$3,$F$16,$F$21)/COUNTIF('2. Invulblad'!$Q$29:$Q$1048576,Lijstjes!$F$2),"")</f>
        <v/>
      </c>
      <c r="T226" s="5">
        <f>IF(S226=Lijstjes!$F$2,IF($F$15=Lijstjes!$A$4,$F$16,$F$21)/COUNTIF('2. Invulblad'!$S$29:$S$1048576,Lijstjes!$F$2),0)</f>
        <v>0</v>
      </c>
      <c r="V226" s="5">
        <f>IF(U226=Lijstjes!$F$2,IF($F$15=Lijstjes!$A$5,$F$16,$F$21)/COUNTIF('2. Invulblad'!$U$29:$U$1048576,Lijstjes!$F$2),0)</f>
        <v>0</v>
      </c>
      <c r="X226" s="5" t="str">
        <f>IF(W226=Lijstjes!$F$2,IF($F$15=Lijstjes!$A$6,$F$16,$F$21)/COUNTIF('2. Invulblad'!$W$29:$W$1048576,Lijstjes!$F$2),"")</f>
        <v/>
      </c>
      <c r="Z226" s="5" t="str">
        <f>IF(Y226=Lijstjes!$F$2,IF($F$15=Lijstjes!$A$7,$F$16,$F$21)/COUNTIF('2. Invulblad'!$Y$29:$Y$1048576,Lijstjes!$F$2),"")</f>
        <v/>
      </c>
      <c r="AB226" s="14">
        <f>IF(AA226=Lijstjes!$F$2,IF($F$15=Lijstjes!$A$8,$F$16,$F$21)/COUNTIF('2. Invulblad'!$AA$29:$AA$1048576,Lijstjes!$F$2),0)</f>
        <v>0</v>
      </c>
      <c r="AD226" s="14">
        <f>IF(AC226=Lijstjes!$F$2,IF($F$15=Lijstjes!$A$9,$F$16,$F$21)/COUNTIF('2. Invulblad'!$AC$29:$AC$1048576,Lijstjes!$F$2),0)</f>
        <v>0</v>
      </c>
      <c r="AF226" s="14">
        <f>IF(AE226=Lijstjes!$F$2,IF($F$15=Lijstjes!$A$10,$F$16,$F$21)/COUNTIF('2. Invulblad'!$AE$29:$AE$1048576,Lijstjes!$F$2),0)</f>
        <v>0</v>
      </c>
      <c r="AH226" s="14">
        <f>IF(AG226=Lijstjes!$F$2,IF($F$15=Lijstjes!$A$11,$F$16,$F$21)/COUNTIF('2. Invulblad'!$AG$29:$AG$1048576,Lijstjes!$F$2),0)</f>
        <v>0</v>
      </c>
    </row>
    <row r="227" spans="2:34" x14ac:dyDescent="0.35">
      <c r="B227" s="12" t="str">
        <f t="shared" si="6"/>
        <v/>
      </c>
      <c r="C227" t="str">
        <f t="shared" si="7"/>
        <v/>
      </c>
      <c r="D227" s="15" t="str">
        <f>IF(N227=0,"",IF(AND(N227&gt;0,IFERROR(SEARCH(Lijstjes!$F$2,'2. Invulblad'!O227&amp;'2. Invulblad'!Q227&amp;'2. Invulblad'!S227&amp;'2. Invulblad'!U227&amp;'2. Invulblad'!W227&amp;'2. Invulblad'!Y227&amp;'2. Invulblad'!AA227&amp;'2. Invulblad'!AC227&amp;'2. Invulblad'!AE227&amp;'2. Invulblad'!AG227&amp;'2. Invulblad'!AI227&amp;'2. Invulblad'!AJ227),0)&gt;0),"","U mag geen subsidie aanvragen voor "&amp;'2. Invulblad'!E227&amp;" "&amp;'2. Invulblad'!F227&amp;'2. Invulblad'!G227&amp;" want er is geen aangrenzende maatregel getroffen."))</f>
        <v/>
      </c>
      <c r="N227" s="20">
        <f>MIN(1500,COUNTIF('2. Invulblad'!O227:AJ227,"Ja")*750)</f>
        <v>0</v>
      </c>
      <c r="P227" s="14" t="str">
        <f>IF(O227=Lijstjes!$F$2,IF($F$15=Lijstjes!$A$2,$F$16,$F$21)/COUNTIF('2. Invulblad'!$O$29:$O$1048576,Lijstjes!$F$2),"")</f>
        <v/>
      </c>
      <c r="R227" s="5" t="str">
        <f>IF(Q227=Lijstjes!$F$2,IF($F$15=Lijstjes!$A$3,$F$16,$F$21)/COUNTIF('2. Invulblad'!$Q$29:$Q$1048576,Lijstjes!$F$2),"")</f>
        <v/>
      </c>
      <c r="T227" s="5">
        <f>IF(S227=Lijstjes!$F$2,IF($F$15=Lijstjes!$A$4,$F$16,$F$21)/COUNTIF('2. Invulblad'!$S$29:$S$1048576,Lijstjes!$F$2),0)</f>
        <v>0</v>
      </c>
      <c r="V227" s="5">
        <f>IF(U227=Lijstjes!$F$2,IF($F$15=Lijstjes!$A$5,$F$16,$F$21)/COUNTIF('2. Invulblad'!$U$29:$U$1048576,Lijstjes!$F$2),0)</f>
        <v>0</v>
      </c>
      <c r="X227" s="5" t="str">
        <f>IF(W227=Lijstjes!$F$2,IF($F$15=Lijstjes!$A$6,$F$16,$F$21)/COUNTIF('2. Invulblad'!$W$29:$W$1048576,Lijstjes!$F$2),"")</f>
        <v/>
      </c>
      <c r="Z227" s="5" t="str">
        <f>IF(Y227=Lijstjes!$F$2,IF($F$15=Lijstjes!$A$7,$F$16,$F$21)/COUNTIF('2. Invulblad'!$Y$29:$Y$1048576,Lijstjes!$F$2),"")</f>
        <v/>
      </c>
      <c r="AB227" s="14">
        <f>IF(AA227=Lijstjes!$F$2,IF($F$15=Lijstjes!$A$8,$F$16,$F$21)/COUNTIF('2. Invulblad'!$AA$29:$AA$1048576,Lijstjes!$F$2),0)</f>
        <v>0</v>
      </c>
      <c r="AD227" s="14">
        <f>IF(AC227=Lijstjes!$F$2,IF($F$15=Lijstjes!$A$9,$F$16,$F$21)/COUNTIF('2. Invulblad'!$AC$29:$AC$1048576,Lijstjes!$F$2),0)</f>
        <v>0</v>
      </c>
      <c r="AF227" s="14">
        <f>IF(AE227=Lijstjes!$F$2,IF($F$15=Lijstjes!$A$10,$F$16,$F$21)/COUNTIF('2. Invulblad'!$AE$29:$AE$1048576,Lijstjes!$F$2),0)</f>
        <v>0</v>
      </c>
      <c r="AH227" s="14">
        <f>IF(AG227=Lijstjes!$F$2,IF($F$15=Lijstjes!$A$11,$F$16,$F$21)/COUNTIF('2. Invulblad'!$AG$29:$AG$1048576,Lijstjes!$F$2),0)</f>
        <v>0</v>
      </c>
    </row>
    <row r="228" spans="2:34" x14ac:dyDescent="0.35">
      <c r="B228" s="12" t="str">
        <f t="shared" si="6"/>
        <v/>
      </c>
      <c r="C228" t="str">
        <f t="shared" si="7"/>
        <v/>
      </c>
      <c r="D228" s="15" t="str">
        <f>IF(N228=0,"",IF(AND(N228&gt;0,IFERROR(SEARCH(Lijstjes!$F$2,'2. Invulblad'!O228&amp;'2. Invulblad'!Q228&amp;'2. Invulblad'!S228&amp;'2. Invulblad'!U228&amp;'2. Invulblad'!W228&amp;'2. Invulblad'!Y228&amp;'2. Invulblad'!AA228&amp;'2. Invulblad'!AC228&amp;'2. Invulblad'!AE228&amp;'2. Invulblad'!AG228&amp;'2. Invulblad'!AI228&amp;'2. Invulblad'!AJ228),0)&gt;0),"","U mag geen subsidie aanvragen voor "&amp;'2. Invulblad'!E228&amp;" "&amp;'2. Invulblad'!F228&amp;'2. Invulblad'!G228&amp;" want er is geen aangrenzende maatregel getroffen."))</f>
        <v/>
      </c>
      <c r="N228" s="20">
        <f>MIN(1500,COUNTIF('2. Invulblad'!O228:AJ228,"Ja")*750)</f>
        <v>0</v>
      </c>
      <c r="P228" s="14" t="str">
        <f>IF(O228=Lijstjes!$F$2,IF($F$15=Lijstjes!$A$2,$F$16,$F$21)/COUNTIF('2. Invulblad'!$O$29:$O$1048576,Lijstjes!$F$2),"")</f>
        <v/>
      </c>
      <c r="R228" s="5" t="str">
        <f>IF(Q228=Lijstjes!$F$2,IF($F$15=Lijstjes!$A$3,$F$16,$F$21)/COUNTIF('2. Invulblad'!$Q$29:$Q$1048576,Lijstjes!$F$2),"")</f>
        <v/>
      </c>
      <c r="T228" s="5">
        <f>IF(S228=Lijstjes!$F$2,IF($F$15=Lijstjes!$A$4,$F$16,$F$21)/COUNTIF('2. Invulblad'!$S$29:$S$1048576,Lijstjes!$F$2),0)</f>
        <v>0</v>
      </c>
      <c r="V228" s="5">
        <f>IF(U228=Lijstjes!$F$2,IF($F$15=Lijstjes!$A$5,$F$16,$F$21)/COUNTIF('2. Invulblad'!$U$29:$U$1048576,Lijstjes!$F$2),0)</f>
        <v>0</v>
      </c>
      <c r="X228" s="5" t="str">
        <f>IF(W228=Lijstjes!$F$2,IF($F$15=Lijstjes!$A$6,$F$16,$F$21)/COUNTIF('2. Invulblad'!$W$29:$W$1048576,Lijstjes!$F$2),"")</f>
        <v/>
      </c>
      <c r="Z228" s="5" t="str">
        <f>IF(Y228=Lijstjes!$F$2,IF($F$15=Lijstjes!$A$7,$F$16,$F$21)/COUNTIF('2. Invulblad'!$Y$29:$Y$1048576,Lijstjes!$F$2),"")</f>
        <v/>
      </c>
      <c r="AB228" s="14">
        <f>IF(AA228=Lijstjes!$F$2,IF($F$15=Lijstjes!$A$8,$F$16,$F$21)/COUNTIF('2. Invulblad'!$AA$29:$AA$1048576,Lijstjes!$F$2),0)</f>
        <v>0</v>
      </c>
      <c r="AD228" s="14">
        <f>IF(AC228=Lijstjes!$F$2,IF($F$15=Lijstjes!$A$9,$F$16,$F$21)/COUNTIF('2. Invulblad'!$AC$29:$AC$1048576,Lijstjes!$F$2),0)</f>
        <v>0</v>
      </c>
      <c r="AF228" s="14">
        <f>IF(AE228=Lijstjes!$F$2,IF($F$15=Lijstjes!$A$10,$F$16,$F$21)/COUNTIF('2. Invulblad'!$AE$29:$AE$1048576,Lijstjes!$F$2),0)</f>
        <v>0</v>
      </c>
      <c r="AH228" s="14">
        <f>IF(AG228=Lijstjes!$F$2,IF($F$15=Lijstjes!$A$11,$F$16,$F$21)/COUNTIF('2. Invulblad'!$AG$29:$AG$1048576,Lijstjes!$F$2),0)</f>
        <v>0</v>
      </c>
    </row>
    <row r="229" spans="2:34" x14ac:dyDescent="0.35">
      <c r="B229" s="12" t="str">
        <f t="shared" si="6"/>
        <v/>
      </c>
      <c r="C229" t="str">
        <f t="shared" si="7"/>
        <v/>
      </c>
      <c r="D229" s="15" t="str">
        <f>IF(N229=0,"",IF(AND(N229&gt;0,IFERROR(SEARCH(Lijstjes!$F$2,'2. Invulblad'!O229&amp;'2. Invulblad'!Q229&amp;'2. Invulblad'!S229&amp;'2. Invulblad'!U229&amp;'2. Invulblad'!W229&amp;'2. Invulblad'!Y229&amp;'2. Invulblad'!AA229&amp;'2. Invulblad'!AC229&amp;'2. Invulblad'!AE229&amp;'2. Invulblad'!AG229&amp;'2. Invulblad'!AI229&amp;'2. Invulblad'!AJ229),0)&gt;0),"","U mag geen subsidie aanvragen voor "&amp;'2. Invulblad'!E229&amp;" "&amp;'2. Invulblad'!F229&amp;'2. Invulblad'!G229&amp;" want er is geen aangrenzende maatregel getroffen."))</f>
        <v/>
      </c>
      <c r="N229" s="20">
        <f>MIN(1500,COUNTIF('2. Invulblad'!O229:AJ229,"Ja")*750)</f>
        <v>0</v>
      </c>
      <c r="P229" s="14" t="str">
        <f>IF(O229=Lijstjes!$F$2,IF($F$15=Lijstjes!$A$2,$F$16,$F$21)/COUNTIF('2. Invulblad'!$O$29:$O$1048576,Lijstjes!$F$2),"")</f>
        <v/>
      </c>
      <c r="R229" s="5" t="str">
        <f>IF(Q229=Lijstjes!$F$2,IF($F$15=Lijstjes!$A$3,$F$16,$F$21)/COUNTIF('2. Invulblad'!$Q$29:$Q$1048576,Lijstjes!$F$2),"")</f>
        <v/>
      </c>
      <c r="T229" s="5">
        <f>IF(S229=Lijstjes!$F$2,IF($F$15=Lijstjes!$A$4,$F$16,$F$21)/COUNTIF('2. Invulblad'!$S$29:$S$1048576,Lijstjes!$F$2),0)</f>
        <v>0</v>
      </c>
      <c r="V229" s="5">
        <f>IF(U229=Lijstjes!$F$2,IF($F$15=Lijstjes!$A$5,$F$16,$F$21)/COUNTIF('2. Invulblad'!$U$29:$U$1048576,Lijstjes!$F$2),0)</f>
        <v>0</v>
      </c>
      <c r="X229" s="5" t="str">
        <f>IF(W229=Lijstjes!$F$2,IF($F$15=Lijstjes!$A$6,$F$16,$F$21)/COUNTIF('2. Invulblad'!$W$29:$W$1048576,Lijstjes!$F$2),"")</f>
        <v/>
      </c>
      <c r="Z229" s="5" t="str">
        <f>IF(Y229=Lijstjes!$F$2,IF($F$15=Lijstjes!$A$7,$F$16,$F$21)/COUNTIF('2. Invulblad'!$Y$29:$Y$1048576,Lijstjes!$F$2),"")</f>
        <v/>
      </c>
      <c r="AB229" s="14">
        <f>IF(AA229=Lijstjes!$F$2,IF($F$15=Lijstjes!$A$8,$F$16,$F$21)/COUNTIF('2. Invulblad'!$AA$29:$AA$1048576,Lijstjes!$F$2),0)</f>
        <v>0</v>
      </c>
      <c r="AD229" s="14">
        <f>IF(AC229=Lijstjes!$F$2,IF($F$15=Lijstjes!$A$9,$F$16,$F$21)/COUNTIF('2. Invulblad'!$AC$29:$AC$1048576,Lijstjes!$F$2),0)</f>
        <v>0</v>
      </c>
      <c r="AF229" s="14">
        <f>IF(AE229=Lijstjes!$F$2,IF($F$15=Lijstjes!$A$10,$F$16,$F$21)/COUNTIF('2. Invulblad'!$AE$29:$AE$1048576,Lijstjes!$F$2),0)</f>
        <v>0</v>
      </c>
      <c r="AH229" s="14">
        <f>IF(AG229=Lijstjes!$F$2,IF($F$15=Lijstjes!$A$11,$F$16,$F$21)/COUNTIF('2. Invulblad'!$AG$29:$AG$1048576,Lijstjes!$F$2),0)</f>
        <v>0</v>
      </c>
    </row>
    <row r="230" spans="2:34" x14ac:dyDescent="0.35">
      <c r="B230" s="12" t="str">
        <f t="shared" si="6"/>
        <v/>
      </c>
      <c r="C230" t="str">
        <f t="shared" si="7"/>
        <v/>
      </c>
      <c r="D230" s="15" t="str">
        <f>IF(N230=0,"",IF(AND(N230&gt;0,IFERROR(SEARCH(Lijstjes!$F$2,'2. Invulblad'!O230&amp;'2. Invulblad'!Q230&amp;'2. Invulblad'!S230&amp;'2. Invulblad'!U230&amp;'2. Invulblad'!W230&amp;'2. Invulblad'!Y230&amp;'2. Invulblad'!AA230&amp;'2. Invulblad'!AC230&amp;'2. Invulblad'!AE230&amp;'2. Invulblad'!AG230&amp;'2. Invulblad'!AI230&amp;'2. Invulblad'!AJ230),0)&gt;0),"","U mag geen subsidie aanvragen voor "&amp;'2. Invulblad'!E230&amp;" "&amp;'2. Invulblad'!F230&amp;'2. Invulblad'!G230&amp;" want er is geen aangrenzende maatregel getroffen."))</f>
        <v/>
      </c>
      <c r="N230" s="20">
        <f>MIN(1500,COUNTIF('2. Invulblad'!O230:AJ230,"Ja")*750)</f>
        <v>0</v>
      </c>
      <c r="P230" s="14" t="str">
        <f>IF(O230=Lijstjes!$F$2,IF($F$15=Lijstjes!$A$2,$F$16,$F$21)/COUNTIF('2. Invulblad'!$O$29:$O$1048576,Lijstjes!$F$2),"")</f>
        <v/>
      </c>
      <c r="R230" s="5" t="str">
        <f>IF(Q230=Lijstjes!$F$2,IF($F$15=Lijstjes!$A$3,$F$16,$F$21)/COUNTIF('2. Invulblad'!$Q$29:$Q$1048576,Lijstjes!$F$2),"")</f>
        <v/>
      </c>
      <c r="T230" s="5">
        <f>IF(S230=Lijstjes!$F$2,IF($F$15=Lijstjes!$A$4,$F$16,$F$21)/COUNTIF('2. Invulblad'!$S$29:$S$1048576,Lijstjes!$F$2),0)</f>
        <v>0</v>
      </c>
      <c r="V230" s="5">
        <f>IF(U230=Lijstjes!$F$2,IF($F$15=Lijstjes!$A$5,$F$16,$F$21)/COUNTIF('2. Invulblad'!$U$29:$U$1048576,Lijstjes!$F$2),0)</f>
        <v>0</v>
      </c>
      <c r="X230" s="5" t="str">
        <f>IF(W230=Lijstjes!$F$2,IF($F$15=Lijstjes!$A$6,$F$16,$F$21)/COUNTIF('2. Invulblad'!$W$29:$W$1048576,Lijstjes!$F$2),"")</f>
        <v/>
      </c>
      <c r="Z230" s="5" t="str">
        <f>IF(Y230=Lijstjes!$F$2,IF($F$15=Lijstjes!$A$7,$F$16,$F$21)/COUNTIF('2. Invulblad'!$Y$29:$Y$1048576,Lijstjes!$F$2),"")</f>
        <v/>
      </c>
      <c r="AB230" s="14">
        <f>IF(AA230=Lijstjes!$F$2,IF($F$15=Lijstjes!$A$8,$F$16,$F$21)/COUNTIF('2. Invulblad'!$AA$29:$AA$1048576,Lijstjes!$F$2),0)</f>
        <v>0</v>
      </c>
      <c r="AD230" s="14">
        <f>IF(AC230=Lijstjes!$F$2,IF($F$15=Lijstjes!$A$9,$F$16,$F$21)/COUNTIF('2. Invulblad'!$AC$29:$AC$1048576,Lijstjes!$F$2),0)</f>
        <v>0</v>
      </c>
      <c r="AF230" s="14">
        <f>IF(AE230=Lijstjes!$F$2,IF($F$15=Lijstjes!$A$10,$F$16,$F$21)/COUNTIF('2. Invulblad'!$AE$29:$AE$1048576,Lijstjes!$F$2),0)</f>
        <v>0</v>
      </c>
      <c r="AH230" s="14">
        <f>IF(AG230=Lijstjes!$F$2,IF($F$15=Lijstjes!$A$11,$F$16,$F$21)/COUNTIF('2. Invulblad'!$AG$29:$AG$1048576,Lijstjes!$F$2),0)</f>
        <v>0</v>
      </c>
    </row>
    <row r="231" spans="2:34" x14ac:dyDescent="0.35">
      <c r="B231" s="12" t="str">
        <f t="shared" si="6"/>
        <v/>
      </c>
      <c r="C231" t="str">
        <f t="shared" si="7"/>
        <v/>
      </c>
      <c r="D231" s="15" t="str">
        <f>IF(N231=0,"",IF(AND(N231&gt;0,IFERROR(SEARCH(Lijstjes!$F$2,'2. Invulblad'!O231&amp;'2. Invulblad'!Q231&amp;'2. Invulblad'!S231&amp;'2. Invulblad'!U231&amp;'2. Invulblad'!W231&amp;'2. Invulblad'!Y231&amp;'2. Invulblad'!AA231&amp;'2. Invulblad'!AC231&amp;'2. Invulblad'!AE231&amp;'2. Invulblad'!AG231&amp;'2. Invulblad'!AI231&amp;'2. Invulblad'!AJ231),0)&gt;0),"","U mag geen subsidie aanvragen voor "&amp;'2. Invulblad'!E231&amp;" "&amp;'2. Invulblad'!F231&amp;'2. Invulblad'!G231&amp;" want er is geen aangrenzende maatregel getroffen."))</f>
        <v/>
      </c>
      <c r="N231" s="20">
        <f>MIN(1500,COUNTIF('2. Invulblad'!O231:AJ231,"Ja")*750)</f>
        <v>0</v>
      </c>
      <c r="P231" s="14" t="str">
        <f>IF(O231=Lijstjes!$F$2,IF($F$15=Lijstjes!$A$2,$F$16,$F$21)/COUNTIF('2. Invulblad'!$O$29:$O$1048576,Lijstjes!$F$2),"")</f>
        <v/>
      </c>
      <c r="R231" s="5" t="str">
        <f>IF(Q231=Lijstjes!$F$2,IF($F$15=Lijstjes!$A$3,$F$16,$F$21)/COUNTIF('2. Invulblad'!$Q$29:$Q$1048576,Lijstjes!$F$2),"")</f>
        <v/>
      </c>
      <c r="T231" s="5">
        <f>IF(S231=Lijstjes!$F$2,IF($F$15=Lijstjes!$A$4,$F$16,$F$21)/COUNTIF('2. Invulblad'!$S$29:$S$1048576,Lijstjes!$F$2),0)</f>
        <v>0</v>
      </c>
      <c r="V231" s="5">
        <f>IF(U231=Lijstjes!$F$2,IF($F$15=Lijstjes!$A$5,$F$16,$F$21)/COUNTIF('2. Invulblad'!$U$29:$U$1048576,Lijstjes!$F$2),0)</f>
        <v>0</v>
      </c>
      <c r="X231" s="5" t="str">
        <f>IF(W231=Lijstjes!$F$2,IF($F$15=Lijstjes!$A$6,$F$16,$F$21)/COUNTIF('2. Invulblad'!$W$29:$W$1048576,Lijstjes!$F$2),"")</f>
        <v/>
      </c>
      <c r="Z231" s="5" t="str">
        <f>IF(Y231=Lijstjes!$F$2,IF($F$15=Lijstjes!$A$7,$F$16,$F$21)/COUNTIF('2. Invulblad'!$Y$29:$Y$1048576,Lijstjes!$F$2),"")</f>
        <v/>
      </c>
      <c r="AB231" s="14">
        <f>IF(AA231=Lijstjes!$F$2,IF($F$15=Lijstjes!$A$8,$F$16,$F$21)/COUNTIF('2. Invulblad'!$AA$29:$AA$1048576,Lijstjes!$F$2),0)</f>
        <v>0</v>
      </c>
      <c r="AD231" s="14">
        <f>IF(AC231=Lijstjes!$F$2,IF($F$15=Lijstjes!$A$9,$F$16,$F$21)/COUNTIF('2. Invulblad'!$AC$29:$AC$1048576,Lijstjes!$F$2),0)</f>
        <v>0</v>
      </c>
      <c r="AF231" s="14">
        <f>IF(AE231=Lijstjes!$F$2,IF($F$15=Lijstjes!$A$10,$F$16,$F$21)/COUNTIF('2. Invulblad'!$AE$29:$AE$1048576,Lijstjes!$F$2),0)</f>
        <v>0</v>
      </c>
      <c r="AH231" s="14">
        <f>IF(AG231=Lijstjes!$F$2,IF($F$15=Lijstjes!$A$11,$F$16,$F$21)/COUNTIF('2. Invulblad'!$AG$29:$AG$1048576,Lijstjes!$F$2),0)</f>
        <v>0</v>
      </c>
    </row>
    <row r="232" spans="2:34" x14ac:dyDescent="0.35">
      <c r="B232" s="12" t="str">
        <f t="shared" si="6"/>
        <v/>
      </c>
      <c r="C232" t="str">
        <f t="shared" si="7"/>
        <v/>
      </c>
      <c r="D232" s="15" t="str">
        <f>IF(N232=0,"",IF(AND(N232&gt;0,IFERROR(SEARCH(Lijstjes!$F$2,'2. Invulblad'!O232&amp;'2. Invulblad'!Q232&amp;'2. Invulblad'!S232&amp;'2. Invulblad'!U232&amp;'2. Invulblad'!W232&amp;'2. Invulblad'!Y232&amp;'2. Invulblad'!AA232&amp;'2. Invulblad'!AC232&amp;'2. Invulblad'!AE232&amp;'2. Invulblad'!AG232&amp;'2. Invulblad'!AI232&amp;'2. Invulblad'!AJ232),0)&gt;0),"","U mag geen subsidie aanvragen voor "&amp;'2. Invulblad'!E232&amp;" "&amp;'2. Invulblad'!F232&amp;'2. Invulblad'!G232&amp;" want er is geen aangrenzende maatregel getroffen."))</f>
        <v/>
      </c>
      <c r="N232" s="20">
        <f>MIN(1500,COUNTIF('2. Invulblad'!O232:AJ232,"Ja")*750)</f>
        <v>0</v>
      </c>
      <c r="P232" s="14" t="str">
        <f>IF(O232=Lijstjes!$F$2,IF($F$15=Lijstjes!$A$2,$F$16,$F$21)/COUNTIF('2. Invulblad'!$O$29:$O$1048576,Lijstjes!$F$2),"")</f>
        <v/>
      </c>
      <c r="R232" s="5" t="str">
        <f>IF(Q232=Lijstjes!$F$2,IF($F$15=Lijstjes!$A$3,$F$16,$F$21)/COUNTIF('2. Invulblad'!$Q$29:$Q$1048576,Lijstjes!$F$2),"")</f>
        <v/>
      </c>
      <c r="T232" s="5">
        <f>IF(S232=Lijstjes!$F$2,IF($F$15=Lijstjes!$A$4,$F$16,$F$21)/COUNTIF('2. Invulblad'!$S$29:$S$1048576,Lijstjes!$F$2),0)</f>
        <v>0</v>
      </c>
      <c r="V232" s="5">
        <f>IF(U232=Lijstjes!$F$2,IF($F$15=Lijstjes!$A$5,$F$16,$F$21)/COUNTIF('2. Invulblad'!$U$29:$U$1048576,Lijstjes!$F$2),0)</f>
        <v>0</v>
      </c>
      <c r="X232" s="5" t="str">
        <f>IF(W232=Lijstjes!$F$2,IF($F$15=Lijstjes!$A$6,$F$16,$F$21)/COUNTIF('2. Invulblad'!$W$29:$W$1048576,Lijstjes!$F$2),"")</f>
        <v/>
      </c>
      <c r="Z232" s="5" t="str">
        <f>IF(Y232=Lijstjes!$F$2,IF($F$15=Lijstjes!$A$7,$F$16,$F$21)/COUNTIF('2. Invulblad'!$Y$29:$Y$1048576,Lijstjes!$F$2),"")</f>
        <v/>
      </c>
      <c r="AB232" s="14">
        <f>IF(AA232=Lijstjes!$F$2,IF($F$15=Lijstjes!$A$8,$F$16,$F$21)/COUNTIF('2. Invulblad'!$AA$29:$AA$1048576,Lijstjes!$F$2),0)</f>
        <v>0</v>
      </c>
      <c r="AD232" s="14">
        <f>IF(AC232=Lijstjes!$F$2,IF($F$15=Lijstjes!$A$9,$F$16,$F$21)/COUNTIF('2. Invulblad'!$AC$29:$AC$1048576,Lijstjes!$F$2),0)</f>
        <v>0</v>
      </c>
      <c r="AF232" s="14">
        <f>IF(AE232=Lijstjes!$F$2,IF($F$15=Lijstjes!$A$10,$F$16,$F$21)/COUNTIF('2. Invulblad'!$AE$29:$AE$1048576,Lijstjes!$F$2),0)</f>
        <v>0</v>
      </c>
      <c r="AH232" s="14">
        <f>IF(AG232=Lijstjes!$F$2,IF($F$15=Lijstjes!$A$11,$F$16,$F$21)/COUNTIF('2. Invulblad'!$AG$29:$AG$1048576,Lijstjes!$F$2),0)</f>
        <v>0</v>
      </c>
    </row>
    <row r="233" spans="2:34" x14ac:dyDescent="0.35">
      <c r="B233" s="12" t="str">
        <f t="shared" si="6"/>
        <v/>
      </c>
      <c r="C233" t="str">
        <f t="shared" si="7"/>
        <v/>
      </c>
      <c r="D233" s="15" t="str">
        <f>IF(N233=0,"",IF(AND(N233&gt;0,IFERROR(SEARCH(Lijstjes!$F$2,'2. Invulblad'!O233&amp;'2. Invulblad'!Q233&amp;'2. Invulblad'!S233&amp;'2. Invulblad'!U233&amp;'2. Invulblad'!W233&amp;'2. Invulblad'!Y233&amp;'2. Invulblad'!AA233&amp;'2. Invulblad'!AC233&amp;'2. Invulblad'!AE233&amp;'2. Invulblad'!AG233&amp;'2. Invulblad'!AI233&amp;'2. Invulblad'!AJ233),0)&gt;0),"","U mag geen subsidie aanvragen voor "&amp;'2. Invulblad'!E233&amp;" "&amp;'2. Invulblad'!F233&amp;'2. Invulblad'!G233&amp;" want er is geen aangrenzende maatregel getroffen."))</f>
        <v/>
      </c>
      <c r="N233" s="20">
        <f>MIN(1500,COUNTIF('2. Invulblad'!O233:AJ233,"Ja")*750)</f>
        <v>0</v>
      </c>
      <c r="P233" s="14" t="str">
        <f>IF(O233=Lijstjes!$F$2,IF($F$15=Lijstjes!$A$2,$F$16,$F$21)/COUNTIF('2. Invulblad'!$O$29:$O$1048576,Lijstjes!$F$2),"")</f>
        <v/>
      </c>
      <c r="R233" s="5" t="str">
        <f>IF(Q233=Lijstjes!$F$2,IF($F$15=Lijstjes!$A$3,$F$16,$F$21)/COUNTIF('2. Invulblad'!$Q$29:$Q$1048576,Lijstjes!$F$2),"")</f>
        <v/>
      </c>
      <c r="T233" s="5">
        <f>IF(S233=Lijstjes!$F$2,IF($F$15=Lijstjes!$A$4,$F$16,$F$21)/COUNTIF('2. Invulblad'!$S$29:$S$1048576,Lijstjes!$F$2),0)</f>
        <v>0</v>
      </c>
      <c r="V233" s="5">
        <f>IF(U233=Lijstjes!$F$2,IF($F$15=Lijstjes!$A$5,$F$16,$F$21)/COUNTIF('2. Invulblad'!$U$29:$U$1048576,Lijstjes!$F$2),0)</f>
        <v>0</v>
      </c>
      <c r="X233" s="5" t="str">
        <f>IF(W233=Lijstjes!$F$2,IF($F$15=Lijstjes!$A$6,$F$16,$F$21)/COUNTIF('2. Invulblad'!$W$29:$W$1048576,Lijstjes!$F$2),"")</f>
        <v/>
      </c>
      <c r="Z233" s="5" t="str">
        <f>IF(Y233=Lijstjes!$F$2,IF($F$15=Lijstjes!$A$7,$F$16,$F$21)/COUNTIF('2. Invulblad'!$Y$29:$Y$1048576,Lijstjes!$F$2),"")</f>
        <v/>
      </c>
      <c r="AB233" s="14">
        <f>IF(AA233=Lijstjes!$F$2,IF($F$15=Lijstjes!$A$8,$F$16,$F$21)/COUNTIF('2. Invulblad'!$AA$29:$AA$1048576,Lijstjes!$F$2),0)</f>
        <v>0</v>
      </c>
      <c r="AD233" s="14">
        <f>IF(AC233=Lijstjes!$F$2,IF($F$15=Lijstjes!$A$9,$F$16,$F$21)/COUNTIF('2. Invulblad'!$AC$29:$AC$1048576,Lijstjes!$F$2),0)</f>
        <v>0</v>
      </c>
      <c r="AF233" s="14">
        <f>IF(AE233=Lijstjes!$F$2,IF($F$15=Lijstjes!$A$10,$F$16,$F$21)/COUNTIF('2. Invulblad'!$AE$29:$AE$1048576,Lijstjes!$F$2),0)</f>
        <v>0</v>
      </c>
      <c r="AH233" s="14">
        <f>IF(AG233=Lijstjes!$F$2,IF($F$15=Lijstjes!$A$11,$F$16,$F$21)/COUNTIF('2. Invulblad'!$AG$29:$AG$1048576,Lijstjes!$F$2),0)</f>
        <v>0</v>
      </c>
    </row>
    <row r="234" spans="2:34" x14ac:dyDescent="0.35">
      <c r="B234" s="12" t="str">
        <f t="shared" si="6"/>
        <v/>
      </c>
      <c r="C234" t="str">
        <f t="shared" si="7"/>
        <v/>
      </c>
      <c r="D234" s="15" t="str">
        <f>IF(N234=0,"",IF(AND(N234&gt;0,IFERROR(SEARCH(Lijstjes!$F$2,'2. Invulblad'!O234&amp;'2. Invulblad'!Q234&amp;'2. Invulblad'!S234&amp;'2. Invulblad'!U234&amp;'2. Invulblad'!W234&amp;'2. Invulblad'!Y234&amp;'2. Invulblad'!AA234&amp;'2. Invulblad'!AC234&amp;'2. Invulblad'!AE234&amp;'2. Invulblad'!AG234&amp;'2. Invulblad'!AI234&amp;'2. Invulblad'!AJ234),0)&gt;0),"","U mag geen subsidie aanvragen voor "&amp;'2. Invulblad'!E234&amp;" "&amp;'2. Invulblad'!F234&amp;'2. Invulblad'!G234&amp;" want er is geen aangrenzende maatregel getroffen."))</f>
        <v/>
      </c>
      <c r="N234" s="20">
        <f>MIN(1500,COUNTIF('2. Invulblad'!O234:AJ234,"Ja")*750)</f>
        <v>0</v>
      </c>
      <c r="P234" s="14" t="str">
        <f>IF(O234=Lijstjes!$F$2,IF($F$15=Lijstjes!$A$2,$F$16,$F$21)/COUNTIF('2. Invulblad'!$O$29:$O$1048576,Lijstjes!$F$2),"")</f>
        <v/>
      </c>
      <c r="R234" s="5" t="str">
        <f>IF(Q234=Lijstjes!$F$2,IF($F$15=Lijstjes!$A$3,$F$16,$F$21)/COUNTIF('2. Invulblad'!$Q$29:$Q$1048576,Lijstjes!$F$2),"")</f>
        <v/>
      </c>
      <c r="T234" s="5">
        <f>IF(S234=Lijstjes!$F$2,IF($F$15=Lijstjes!$A$4,$F$16,$F$21)/COUNTIF('2. Invulblad'!$S$29:$S$1048576,Lijstjes!$F$2),0)</f>
        <v>0</v>
      </c>
      <c r="V234" s="5">
        <f>IF(U234=Lijstjes!$F$2,IF($F$15=Lijstjes!$A$5,$F$16,$F$21)/COUNTIF('2. Invulblad'!$U$29:$U$1048576,Lijstjes!$F$2),0)</f>
        <v>0</v>
      </c>
      <c r="X234" s="5" t="str">
        <f>IF(W234=Lijstjes!$F$2,IF($F$15=Lijstjes!$A$6,$F$16,$F$21)/COUNTIF('2. Invulblad'!$W$29:$W$1048576,Lijstjes!$F$2),"")</f>
        <v/>
      </c>
      <c r="Z234" s="5" t="str">
        <f>IF(Y234=Lijstjes!$F$2,IF($F$15=Lijstjes!$A$7,$F$16,$F$21)/COUNTIF('2. Invulblad'!$Y$29:$Y$1048576,Lijstjes!$F$2),"")</f>
        <v/>
      </c>
      <c r="AB234" s="14">
        <f>IF(AA234=Lijstjes!$F$2,IF($F$15=Lijstjes!$A$8,$F$16,$F$21)/COUNTIF('2. Invulblad'!$AA$29:$AA$1048576,Lijstjes!$F$2),0)</f>
        <v>0</v>
      </c>
      <c r="AD234" s="14">
        <f>IF(AC234=Lijstjes!$F$2,IF($F$15=Lijstjes!$A$9,$F$16,$F$21)/COUNTIF('2. Invulblad'!$AC$29:$AC$1048576,Lijstjes!$F$2),0)</f>
        <v>0</v>
      </c>
      <c r="AF234" s="14">
        <f>IF(AE234=Lijstjes!$F$2,IF($F$15=Lijstjes!$A$10,$F$16,$F$21)/COUNTIF('2. Invulblad'!$AE$29:$AE$1048576,Lijstjes!$F$2),0)</f>
        <v>0</v>
      </c>
      <c r="AH234" s="14">
        <f>IF(AG234=Lijstjes!$F$2,IF($F$15=Lijstjes!$A$11,$F$16,$F$21)/COUNTIF('2. Invulblad'!$AG$29:$AG$1048576,Lijstjes!$F$2),0)</f>
        <v>0</v>
      </c>
    </row>
    <row r="235" spans="2:34" x14ac:dyDescent="0.35">
      <c r="B235" s="12" t="str">
        <f t="shared" si="6"/>
        <v/>
      </c>
      <c r="C235" t="str">
        <f t="shared" si="7"/>
        <v/>
      </c>
      <c r="D235" s="15" t="str">
        <f>IF(N235=0,"",IF(AND(N235&gt;0,IFERROR(SEARCH(Lijstjes!$F$2,'2. Invulblad'!O235&amp;'2. Invulblad'!Q235&amp;'2. Invulblad'!S235&amp;'2. Invulblad'!U235&amp;'2. Invulblad'!W235&amp;'2. Invulblad'!Y235&amp;'2. Invulblad'!AA235&amp;'2. Invulblad'!AC235&amp;'2. Invulblad'!AE235&amp;'2. Invulblad'!AG235&amp;'2. Invulblad'!AI235&amp;'2. Invulblad'!AJ235),0)&gt;0),"","U mag geen subsidie aanvragen voor "&amp;'2. Invulblad'!E235&amp;" "&amp;'2. Invulblad'!F235&amp;'2. Invulblad'!G235&amp;" want er is geen aangrenzende maatregel getroffen."))</f>
        <v/>
      </c>
      <c r="N235" s="20">
        <f>MIN(1500,COUNTIF('2. Invulblad'!O235:AJ235,"Ja")*750)</f>
        <v>0</v>
      </c>
      <c r="P235" s="14" t="str">
        <f>IF(O235=Lijstjes!$F$2,IF($F$15=Lijstjes!$A$2,$F$16,$F$21)/COUNTIF('2. Invulblad'!$O$29:$O$1048576,Lijstjes!$F$2),"")</f>
        <v/>
      </c>
      <c r="R235" s="5" t="str">
        <f>IF(Q235=Lijstjes!$F$2,IF($F$15=Lijstjes!$A$3,$F$16,$F$21)/COUNTIF('2. Invulblad'!$Q$29:$Q$1048576,Lijstjes!$F$2),"")</f>
        <v/>
      </c>
      <c r="T235" s="5">
        <f>IF(S235=Lijstjes!$F$2,IF($F$15=Lijstjes!$A$4,$F$16,$F$21)/COUNTIF('2. Invulblad'!$S$29:$S$1048576,Lijstjes!$F$2),0)</f>
        <v>0</v>
      </c>
      <c r="V235" s="5">
        <f>IF(U235=Lijstjes!$F$2,IF($F$15=Lijstjes!$A$5,$F$16,$F$21)/COUNTIF('2. Invulblad'!$U$29:$U$1048576,Lijstjes!$F$2),0)</f>
        <v>0</v>
      </c>
      <c r="X235" s="5" t="str">
        <f>IF(W235=Lijstjes!$F$2,IF($F$15=Lijstjes!$A$6,$F$16,$F$21)/COUNTIF('2. Invulblad'!$W$29:$W$1048576,Lijstjes!$F$2),"")</f>
        <v/>
      </c>
      <c r="Z235" s="5" t="str">
        <f>IF(Y235=Lijstjes!$F$2,IF($F$15=Lijstjes!$A$7,$F$16,$F$21)/COUNTIF('2. Invulblad'!$Y$29:$Y$1048576,Lijstjes!$F$2),"")</f>
        <v/>
      </c>
      <c r="AB235" s="14">
        <f>IF(AA235=Lijstjes!$F$2,IF($F$15=Lijstjes!$A$8,$F$16,$F$21)/COUNTIF('2. Invulblad'!$AA$29:$AA$1048576,Lijstjes!$F$2),0)</f>
        <v>0</v>
      </c>
      <c r="AD235" s="14">
        <f>IF(AC235=Lijstjes!$F$2,IF($F$15=Lijstjes!$A$9,$F$16,$F$21)/COUNTIF('2. Invulblad'!$AC$29:$AC$1048576,Lijstjes!$F$2),0)</f>
        <v>0</v>
      </c>
      <c r="AF235" s="14">
        <f>IF(AE235=Lijstjes!$F$2,IF($F$15=Lijstjes!$A$10,$F$16,$F$21)/COUNTIF('2. Invulblad'!$AE$29:$AE$1048576,Lijstjes!$F$2),0)</f>
        <v>0</v>
      </c>
      <c r="AH235" s="14">
        <f>IF(AG235=Lijstjes!$F$2,IF($F$15=Lijstjes!$A$11,$F$16,$F$21)/COUNTIF('2. Invulblad'!$AG$29:$AG$1048576,Lijstjes!$F$2),0)</f>
        <v>0</v>
      </c>
    </row>
    <row r="236" spans="2:34" x14ac:dyDescent="0.35">
      <c r="B236" s="12" t="str">
        <f t="shared" si="6"/>
        <v/>
      </c>
      <c r="C236" t="str">
        <f t="shared" si="7"/>
        <v/>
      </c>
      <c r="D236" s="15" t="str">
        <f>IF(N236=0,"",IF(AND(N236&gt;0,IFERROR(SEARCH(Lijstjes!$F$2,'2. Invulblad'!O236&amp;'2. Invulblad'!Q236&amp;'2. Invulblad'!S236&amp;'2. Invulblad'!U236&amp;'2. Invulblad'!W236&amp;'2. Invulblad'!Y236&amp;'2. Invulblad'!AA236&amp;'2. Invulblad'!AC236&amp;'2. Invulblad'!AE236&amp;'2. Invulblad'!AG236&amp;'2. Invulblad'!AI236&amp;'2. Invulblad'!AJ236),0)&gt;0),"","U mag geen subsidie aanvragen voor "&amp;'2. Invulblad'!E236&amp;" "&amp;'2. Invulblad'!F236&amp;'2. Invulblad'!G236&amp;" want er is geen aangrenzende maatregel getroffen."))</f>
        <v/>
      </c>
      <c r="N236" s="20">
        <f>MIN(1500,COUNTIF('2. Invulblad'!O236:AJ236,"Ja")*750)</f>
        <v>0</v>
      </c>
      <c r="P236" s="14" t="str">
        <f>IF(O236=Lijstjes!$F$2,IF($F$15=Lijstjes!$A$2,$F$16,$F$21)/COUNTIF('2. Invulblad'!$O$29:$O$1048576,Lijstjes!$F$2),"")</f>
        <v/>
      </c>
      <c r="R236" s="5" t="str">
        <f>IF(Q236=Lijstjes!$F$2,IF($F$15=Lijstjes!$A$3,$F$16,$F$21)/COUNTIF('2. Invulblad'!$Q$29:$Q$1048576,Lijstjes!$F$2),"")</f>
        <v/>
      </c>
      <c r="T236" s="5">
        <f>IF(S236=Lijstjes!$F$2,IF($F$15=Lijstjes!$A$4,$F$16,$F$21)/COUNTIF('2. Invulblad'!$S$29:$S$1048576,Lijstjes!$F$2),0)</f>
        <v>0</v>
      </c>
      <c r="V236" s="5">
        <f>IF(U236=Lijstjes!$F$2,IF($F$15=Lijstjes!$A$5,$F$16,$F$21)/COUNTIF('2. Invulblad'!$U$29:$U$1048576,Lijstjes!$F$2),0)</f>
        <v>0</v>
      </c>
      <c r="X236" s="5" t="str">
        <f>IF(W236=Lijstjes!$F$2,IF($F$15=Lijstjes!$A$6,$F$16,$F$21)/COUNTIF('2. Invulblad'!$W$29:$W$1048576,Lijstjes!$F$2),"")</f>
        <v/>
      </c>
      <c r="Z236" s="5" t="str">
        <f>IF(Y236=Lijstjes!$F$2,IF($F$15=Lijstjes!$A$7,$F$16,$F$21)/COUNTIF('2. Invulblad'!$Y$29:$Y$1048576,Lijstjes!$F$2),"")</f>
        <v/>
      </c>
      <c r="AB236" s="14">
        <f>IF(AA236=Lijstjes!$F$2,IF($F$15=Lijstjes!$A$8,$F$16,$F$21)/COUNTIF('2. Invulblad'!$AA$29:$AA$1048576,Lijstjes!$F$2),0)</f>
        <v>0</v>
      </c>
      <c r="AD236" s="14">
        <f>IF(AC236=Lijstjes!$F$2,IF($F$15=Lijstjes!$A$9,$F$16,$F$21)/COUNTIF('2. Invulblad'!$AC$29:$AC$1048576,Lijstjes!$F$2),0)</f>
        <v>0</v>
      </c>
      <c r="AF236" s="14">
        <f>IF(AE236=Lijstjes!$F$2,IF($F$15=Lijstjes!$A$10,$F$16,$F$21)/COUNTIF('2. Invulblad'!$AE$29:$AE$1048576,Lijstjes!$F$2),0)</f>
        <v>0</v>
      </c>
      <c r="AH236" s="14">
        <f>IF(AG236=Lijstjes!$F$2,IF($F$15=Lijstjes!$A$11,$F$16,$F$21)/COUNTIF('2. Invulblad'!$AG$29:$AG$1048576,Lijstjes!$F$2),0)</f>
        <v>0</v>
      </c>
    </row>
    <row r="237" spans="2:34" x14ac:dyDescent="0.35">
      <c r="B237" s="12" t="str">
        <f t="shared" si="6"/>
        <v/>
      </c>
      <c r="C237" t="str">
        <f t="shared" si="7"/>
        <v/>
      </c>
      <c r="D237" s="15" t="str">
        <f>IF(N237=0,"",IF(AND(N237&gt;0,IFERROR(SEARCH(Lijstjes!$F$2,'2. Invulblad'!O237&amp;'2. Invulblad'!Q237&amp;'2. Invulblad'!S237&amp;'2. Invulblad'!U237&amp;'2. Invulblad'!W237&amp;'2. Invulblad'!Y237&amp;'2. Invulblad'!AA237&amp;'2. Invulblad'!AC237&amp;'2. Invulblad'!AE237&amp;'2. Invulblad'!AG237&amp;'2. Invulblad'!AI237&amp;'2. Invulblad'!AJ237),0)&gt;0),"","U mag geen subsidie aanvragen voor "&amp;'2. Invulblad'!E237&amp;" "&amp;'2. Invulblad'!F237&amp;'2. Invulblad'!G237&amp;" want er is geen aangrenzende maatregel getroffen."))</f>
        <v/>
      </c>
      <c r="N237" s="20">
        <f>MIN(1500,COUNTIF('2. Invulblad'!O237:AJ237,"Ja")*750)</f>
        <v>0</v>
      </c>
      <c r="P237" s="14" t="str">
        <f>IF(O237=Lijstjes!$F$2,IF($F$15=Lijstjes!$A$2,$F$16,$F$21)/COUNTIF('2. Invulblad'!$O$29:$O$1048576,Lijstjes!$F$2),"")</f>
        <v/>
      </c>
      <c r="R237" s="5" t="str">
        <f>IF(Q237=Lijstjes!$F$2,IF($F$15=Lijstjes!$A$3,$F$16,$F$21)/COUNTIF('2. Invulblad'!$Q$29:$Q$1048576,Lijstjes!$F$2),"")</f>
        <v/>
      </c>
      <c r="T237" s="5">
        <f>IF(S237=Lijstjes!$F$2,IF($F$15=Lijstjes!$A$4,$F$16,$F$21)/COUNTIF('2. Invulblad'!$S$29:$S$1048576,Lijstjes!$F$2),0)</f>
        <v>0</v>
      </c>
      <c r="V237" s="5">
        <f>IF(U237=Lijstjes!$F$2,IF($F$15=Lijstjes!$A$5,$F$16,$F$21)/COUNTIF('2. Invulblad'!$U$29:$U$1048576,Lijstjes!$F$2),0)</f>
        <v>0</v>
      </c>
      <c r="X237" s="5" t="str">
        <f>IF(W237=Lijstjes!$F$2,IF($F$15=Lijstjes!$A$6,$F$16,$F$21)/COUNTIF('2. Invulblad'!$W$29:$W$1048576,Lijstjes!$F$2),"")</f>
        <v/>
      </c>
      <c r="Z237" s="5" t="str">
        <f>IF(Y237=Lijstjes!$F$2,IF($F$15=Lijstjes!$A$7,$F$16,$F$21)/COUNTIF('2. Invulblad'!$Y$29:$Y$1048576,Lijstjes!$F$2),"")</f>
        <v/>
      </c>
      <c r="AB237" s="14">
        <f>IF(AA237=Lijstjes!$F$2,IF($F$15=Lijstjes!$A$8,$F$16,$F$21)/COUNTIF('2. Invulblad'!$AA$29:$AA$1048576,Lijstjes!$F$2),0)</f>
        <v>0</v>
      </c>
      <c r="AD237" s="14">
        <f>IF(AC237=Lijstjes!$F$2,IF($F$15=Lijstjes!$A$9,$F$16,$F$21)/COUNTIF('2. Invulblad'!$AC$29:$AC$1048576,Lijstjes!$F$2),0)</f>
        <v>0</v>
      </c>
      <c r="AF237" s="14">
        <f>IF(AE237=Lijstjes!$F$2,IF($F$15=Lijstjes!$A$10,$F$16,$F$21)/COUNTIF('2. Invulblad'!$AE$29:$AE$1048576,Lijstjes!$F$2),0)</f>
        <v>0</v>
      </c>
      <c r="AH237" s="14">
        <f>IF(AG237=Lijstjes!$F$2,IF($F$15=Lijstjes!$A$11,$F$16,$F$21)/COUNTIF('2. Invulblad'!$AG$29:$AG$1048576,Lijstjes!$F$2),0)</f>
        <v>0</v>
      </c>
    </row>
    <row r="238" spans="2:34" x14ac:dyDescent="0.35">
      <c r="B238" s="12" t="str">
        <f t="shared" si="6"/>
        <v/>
      </c>
      <c r="C238" t="str">
        <f t="shared" si="7"/>
        <v/>
      </c>
      <c r="D238" s="15" t="str">
        <f>IF(N238=0,"",IF(AND(N238&gt;0,IFERROR(SEARCH(Lijstjes!$F$2,'2. Invulblad'!O238&amp;'2. Invulblad'!Q238&amp;'2. Invulblad'!S238&amp;'2. Invulblad'!U238&amp;'2. Invulblad'!W238&amp;'2. Invulblad'!Y238&amp;'2. Invulblad'!AA238&amp;'2. Invulblad'!AC238&amp;'2. Invulblad'!AE238&amp;'2. Invulblad'!AG238&amp;'2. Invulblad'!AI238&amp;'2. Invulblad'!AJ238),0)&gt;0),"","U mag geen subsidie aanvragen voor "&amp;'2. Invulblad'!E238&amp;" "&amp;'2. Invulblad'!F238&amp;'2. Invulblad'!G238&amp;" want er is geen aangrenzende maatregel getroffen."))</f>
        <v/>
      </c>
      <c r="N238" s="20">
        <f>MIN(1500,COUNTIF('2. Invulblad'!O238:AJ238,"Ja")*750)</f>
        <v>0</v>
      </c>
      <c r="P238" s="14" t="str">
        <f>IF(O238=Lijstjes!$F$2,IF($F$15=Lijstjes!$A$2,$F$16,$F$21)/COUNTIF('2. Invulblad'!$O$29:$O$1048576,Lijstjes!$F$2),"")</f>
        <v/>
      </c>
      <c r="R238" s="5" t="str">
        <f>IF(Q238=Lijstjes!$F$2,IF($F$15=Lijstjes!$A$3,$F$16,$F$21)/COUNTIF('2. Invulblad'!$Q$29:$Q$1048576,Lijstjes!$F$2),"")</f>
        <v/>
      </c>
      <c r="T238" s="5">
        <f>IF(S238=Lijstjes!$F$2,IF($F$15=Lijstjes!$A$4,$F$16,$F$21)/COUNTIF('2. Invulblad'!$S$29:$S$1048576,Lijstjes!$F$2),0)</f>
        <v>0</v>
      </c>
      <c r="V238" s="5">
        <f>IF(U238=Lijstjes!$F$2,IF($F$15=Lijstjes!$A$5,$F$16,$F$21)/COUNTIF('2. Invulblad'!$U$29:$U$1048576,Lijstjes!$F$2),0)</f>
        <v>0</v>
      </c>
      <c r="X238" s="5" t="str">
        <f>IF(W238=Lijstjes!$F$2,IF($F$15=Lijstjes!$A$6,$F$16,$F$21)/COUNTIF('2. Invulblad'!$W$29:$W$1048576,Lijstjes!$F$2),"")</f>
        <v/>
      </c>
      <c r="Z238" s="5" t="str">
        <f>IF(Y238=Lijstjes!$F$2,IF($F$15=Lijstjes!$A$7,$F$16,$F$21)/COUNTIF('2. Invulblad'!$Y$29:$Y$1048576,Lijstjes!$F$2),"")</f>
        <v/>
      </c>
      <c r="AB238" s="14">
        <f>IF(AA238=Lijstjes!$F$2,IF($F$15=Lijstjes!$A$8,$F$16,$F$21)/COUNTIF('2. Invulblad'!$AA$29:$AA$1048576,Lijstjes!$F$2),0)</f>
        <v>0</v>
      </c>
      <c r="AD238" s="14">
        <f>IF(AC238=Lijstjes!$F$2,IF($F$15=Lijstjes!$A$9,$F$16,$F$21)/COUNTIF('2. Invulblad'!$AC$29:$AC$1048576,Lijstjes!$F$2),0)</f>
        <v>0</v>
      </c>
      <c r="AF238" s="14">
        <f>IF(AE238=Lijstjes!$F$2,IF($F$15=Lijstjes!$A$10,$F$16,$F$21)/COUNTIF('2. Invulblad'!$AE$29:$AE$1048576,Lijstjes!$F$2),0)</f>
        <v>0</v>
      </c>
      <c r="AH238" s="14">
        <f>IF(AG238=Lijstjes!$F$2,IF($F$15=Lijstjes!$A$11,$F$16,$F$21)/COUNTIF('2. Invulblad'!$AG$29:$AG$1048576,Lijstjes!$F$2),0)</f>
        <v>0</v>
      </c>
    </row>
    <row r="239" spans="2:34" x14ac:dyDescent="0.35">
      <c r="B239" s="12" t="str">
        <f t="shared" si="6"/>
        <v/>
      </c>
      <c r="C239" t="str">
        <f t="shared" si="7"/>
        <v/>
      </c>
      <c r="D239" s="15" t="str">
        <f>IF(N239=0,"",IF(AND(N239&gt;0,IFERROR(SEARCH(Lijstjes!$F$2,'2. Invulblad'!O239&amp;'2. Invulblad'!Q239&amp;'2. Invulblad'!S239&amp;'2. Invulblad'!U239&amp;'2. Invulblad'!W239&amp;'2. Invulblad'!Y239&amp;'2. Invulblad'!AA239&amp;'2. Invulblad'!AC239&amp;'2. Invulblad'!AE239&amp;'2. Invulblad'!AG239&amp;'2. Invulblad'!AI239&amp;'2. Invulblad'!AJ239),0)&gt;0),"","U mag geen subsidie aanvragen voor "&amp;'2. Invulblad'!E239&amp;" "&amp;'2. Invulblad'!F239&amp;'2. Invulblad'!G239&amp;" want er is geen aangrenzende maatregel getroffen."))</f>
        <v/>
      </c>
      <c r="N239" s="20">
        <f>MIN(1500,COUNTIF('2. Invulblad'!O239:AJ239,"Ja")*750)</f>
        <v>0</v>
      </c>
      <c r="P239" s="14" t="str">
        <f>IF(O239=Lijstjes!$F$2,IF($F$15=Lijstjes!$A$2,$F$16,$F$21)/COUNTIF('2. Invulblad'!$O$29:$O$1048576,Lijstjes!$F$2),"")</f>
        <v/>
      </c>
      <c r="R239" s="5" t="str">
        <f>IF(Q239=Lijstjes!$F$2,IF($F$15=Lijstjes!$A$3,$F$16,$F$21)/COUNTIF('2. Invulblad'!$Q$29:$Q$1048576,Lijstjes!$F$2),"")</f>
        <v/>
      </c>
      <c r="T239" s="5">
        <f>IF(S239=Lijstjes!$F$2,IF($F$15=Lijstjes!$A$4,$F$16,$F$21)/COUNTIF('2. Invulblad'!$S$29:$S$1048576,Lijstjes!$F$2),0)</f>
        <v>0</v>
      </c>
      <c r="V239" s="5">
        <f>IF(U239=Lijstjes!$F$2,IF($F$15=Lijstjes!$A$5,$F$16,$F$21)/COUNTIF('2. Invulblad'!$U$29:$U$1048576,Lijstjes!$F$2),0)</f>
        <v>0</v>
      </c>
      <c r="X239" s="5" t="str">
        <f>IF(W239=Lijstjes!$F$2,IF($F$15=Lijstjes!$A$6,$F$16,$F$21)/COUNTIF('2. Invulblad'!$W$29:$W$1048576,Lijstjes!$F$2),"")</f>
        <v/>
      </c>
      <c r="Z239" s="5" t="str">
        <f>IF(Y239=Lijstjes!$F$2,IF($F$15=Lijstjes!$A$7,$F$16,$F$21)/COUNTIF('2. Invulblad'!$Y$29:$Y$1048576,Lijstjes!$F$2),"")</f>
        <v/>
      </c>
      <c r="AB239" s="14">
        <f>IF(AA239=Lijstjes!$F$2,IF($F$15=Lijstjes!$A$8,$F$16,$F$21)/COUNTIF('2. Invulblad'!$AA$29:$AA$1048576,Lijstjes!$F$2),0)</f>
        <v>0</v>
      </c>
      <c r="AD239" s="14">
        <f>IF(AC239=Lijstjes!$F$2,IF($F$15=Lijstjes!$A$9,$F$16,$F$21)/COUNTIF('2. Invulblad'!$AC$29:$AC$1048576,Lijstjes!$F$2),0)</f>
        <v>0</v>
      </c>
      <c r="AF239" s="14">
        <f>IF(AE239=Lijstjes!$F$2,IF($F$15=Lijstjes!$A$10,$F$16,$F$21)/COUNTIF('2. Invulblad'!$AE$29:$AE$1048576,Lijstjes!$F$2),0)</f>
        <v>0</v>
      </c>
      <c r="AH239" s="14">
        <f>IF(AG239=Lijstjes!$F$2,IF($F$15=Lijstjes!$A$11,$F$16,$F$21)/COUNTIF('2. Invulblad'!$AG$29:$AG$1048576,Lijstjes!$F$2),0)</f>
        <v>0</v>
      </c>
    </row>
    <row r="240" spans="2:34" x14ac:dyDescent="0.35">
      <c r="B240" s="12" t="str">
        <f t="shared" si="6"/>
        <v/>
      </c>
      <c r="C240" t="str">
        <f t="shared" si="7"/>
        <v/>
      </c>
      <c r="D240" s="15" t="str">
        <f>IF(N240=0,"",IF(AND(N240&gt;0,IFERROR(SEARCH(Lijstjes!$F$2,'2. Invulblad'!O240&amp;'2. Invulblad'!Q240&amp;'2. Invulblad'!S240&amp;'2. Invulblad'!U240&amp;'2. Invulblad'!W240&amp;'2. Invulblad'!Y240&amp;'2. Invulblad'!AA240&amp;'2. Invulblad'!AC240&amp;'2. Invulblad'!AE240&amp;'2. Invulblad'!AG240&amp;'2. Invulblad'!AI240&amp;'2. Invulblad'!AJ240),0)&gt;0),"","U mag geen subsidie aanvragen voor "&amp;'2. Invulblad'!E240&amp;" "&amp;'2. Invulblad'!F240&amp;'2. Invulblad'!G240&amp;" want er is geen aangrenzende maatregel getroffen."))</f>
        <v/>
      </c>
      <c r="N240" s="20">
        <f>MIN(1500,COUNTIF('2. Invulblad'!O240:AJ240,"Ja")*750)</f>
        <v>0</v>
      </c>
      <c r="P240" s="14" t="str">
        <f>IF(O240=Lijstjes!$F$2,IF($F$15=Lijstjes!$A$2,$F$16,$F$21)/COUNTIF('2. Invulblad'!$O$29:$O$1048576,Lijstjes!$F$2),"")</f>
        <v/>
      </c>
      <c r="R240" s="5" t="str">
        <f>IF(Q240=Lijstjes!$F$2,IF($F$15=Lijstjes!$A$3,$F$16,$F$21)/COUNTIF('2. Invulblad'!$Q$29:$Q$1048576,Lijstjes!$F$2),"")</f>
        <v/>
      </c>
      <c r="T240" s="5">
        <f>IF(S240=Lijstjes!$F$2,IF($F$15=Lijstjes!$A$4,$F$16,$F$21)/COUNTIF('2. Invulblad'!$S$29:$S$1048576,Lijstjes!$F$2),0)</f>
        <v>0</v>
      </c>
      <c r="V240" s="5">
        <f>IF(U240=Lijstjes!$F$2,IF($F$15=Lijstjes!$A$5,$F$16,$F$21)/COUNTIF('2. Invulblad'!$U$29:$U$1048576,Lijstjes!$F$2),0)</f>
        <v>0</v>
      </c>
      <c r="X240" s="5" t="str">
        <f>IF(W240=Lijstjes!$F$2,IF($F$15=Lijstjes!$A$6,$F$16,$F$21)/COUNTIF('2. Invulblad'!$W$29:$W$1048576,Lijstjes!$F$2),"")</f>
        <v/>
      </c>
      <c r="Z240" s="5" t="str">
        <f>IF(Y240=Lijstjes!$F$2,IF($F$15=Lijstjes!$A$7,$F$16,$F$21)/COUNTIF('2. Invulblad'!$Y$29:$Y$1048576,Lijstjes!$F$2),"")</f>
        <v/>
      </c>
      <c r="AB240" s="14">
        <f>IF(AA240=Lijstjes!$F$2,IF($F$15=Lijstjes!$A$8,$F$16,$F$21)/COUNTIF('2. Invulblad'!$AA$29:$AA$1048576,Lijstjes!$F$2),0)</f>
        <v>0</v>
      </c>
      <c r="AD240" s="14">
        <f>IF(AC240=Lijstjes!$F$2,IF($F$15=Lijstjes!$A$9,$F$16,$F$21)/COUNTIF('2. Invulblad'!$AC$29:$AC$1048576,Lijstjes!$F$2),0)</f>
        <v>0</v>
      </c>
      <c r="AF240" s="14">
        <f>IF(AE240=Lijstjes!$F$2,IF($F$15=Lijstjes!$A$10,$F$16,$F$21)/COUNTIF('2. Invulblad'!$AE$29:$AE$1048576,Lijstjes!$F$2),0)</f>
        <v>0</v>
      </c>
      <c r="AH240" s="14">
        <f>IF(AG240=Lijstjes!$F$2,IF($F$15=Lijstjes!$A$11,$F$16,$F$21)/COUNTIF('2. Invulblad'!$AG$29:$AG$1048576,Lijstjes!$F$2),0)</f>
        <v>0</v>
      </c>
    </row>
    <row r="241" spans="2:34" x14ac:dyDescent="0.35">
      <c r="B241" s="12" t="str">
        <f t="shared" si="6"/>
        <v/>
      </c>
      <c r="C241" t="str">
        <f t="shared" si="7"/>
        <v/>
      </c>
      <c r="D241" s="15" t="str">
        <f>IF(N241=0,"",IF(AND(N241&gt;0,IFERROR(SEARCH(Lijstjes!$F$2,'2. Invulblad'!O241&amp;'2. Invulblad'!Q241&amp;'2. Invulblad'!S241&amp;'2. Invulblad'!U241&amp;'2. Invulblad'!W241&amp;'2. Invulblad'!Y241&amp;'2. Invulblad'!AA241&amp;'2. Invulblad'!AC241&amp;'2. Invulblad'!AE241&amp;'2. Invulblad'!AG241&amp;'2. Invulblad'!AI241&amp;'2. Invulblad'!AJ241),0)&gt;0),"","U mag geen subsidie aanvragen voor "&amp;'2. Invulblad'!E241&amp;" "&amp;'2. Invulblad'!F241&amp;'2. Invulblad'!G241&amp;" want er is geen aangrenzende maatregel getroffen."))</f>
        <v/>
      </c>
      <c r="N241" s="20">
        <f>MIN(1500,COUNTIF('2. Invulblad'!O241:AJ241,"Ja")*750)</f>
        <v>0</v>
      </c>
      <c r="P241" s="14" t="str">
        <f>IF(O241=Lijstjes!$F$2,IF($F$15=Lijstjes!$A$2,$F$16,$F$21)/COUNTIF('2. Invulblad'!$O$29:$O$1048576,Lijstjes!$F$2),"")</f>
        <v/>
      </c>
      <c r="R241" s="5" t="str">
        <f>IF(Q241=Lijstjes!$F$2,IF($F$15=Lijstjes!$A$3,$F$16,$F$21)/COUNTIF('2. Invulblad'!$Q$29:$Q$1048576,Lijstjes!$F$2),"")</f>
        <v/>
      </c>
      <c r="T241" s="5">
        <f>IF(S241=Lijstjes!$F$2,IF($F$15=Lijstjes!$A$4,$F$16,$F$21)/COUNTIF('2. Invulblad'!$S$29:$S$1048576,Lijstjes!$F$2),0)</f>
        <v>0</v>
      </c>
      <c r="V241" s="5">
        <f>IF(U241=Lijstjes!$F$2,IF($F$15=Lijstjes!$A$5,$F$16,$F$21)/COUNTIF('2. Invulblad'!$U$29:$U$1048576,Lijstjes!$F$2),0)</f>
        <v>0</v>
      </c>
      <c r="X241" s="5" t="str">
        <f>IF(W241=Lijstjes!$F$2,IF($F$15=Lijstjes!$A$6,$F$16,$F$21)/COUNTIF('2. Invulblad'!$W$29:$W$1048576,Lijstjes!$F$2),"")</f>
        <v/>
      </c>
      <c r="Z241" s="5" t="str">
        <f>IF(Y241=Lijstjes!$F$2,IF($F$15=Lijstjes!$A$7,$F$16,$F$21)/COUNTIF('2. Invulblad'!$Y$29:$Y$1048576,Lijstjes!$F$2),"")</f>
        <v/>
      </c>
      <c r="AB241" s="14">
        <f>IF(AA241=Lijstjes!$F$2,IF($F$15=Lijstjes!$A$8,$F$16,$F$21)/COUNTIF('2. Invulblad'!$AA$29:$AA$1048576,Lijstjes!$F$2),0)</f>
        <v>0</v>
      </c>
      <c r="AD241" s="14">
        <f>IF(AC241=Lijstjes!$F$2,IF($F$15=Lijstjes!$A$9,$F$16,$F$21)/COUNTIF('2. Invulblad'!$AC$29:$AC$1048576,Lijstjes!$F$2),0)</f>
        <v>0</v>
      </c>
      <c r="AF241" s="14">
        <f>IF(AE241=Lijstjes!$F$2,IF($F$15=Lijstjes!$A$10,$F$16,$F$21)/COUNTIF('2. Invulblad'!$AE$29:$AE$1048576,Lijstjes!$F$2),0)</f>
        <v>0</v>
      </c>
      <c r="AH241" s="14">
        <f>IF(AG241=Lijstjes!$F$2,IF($F$15=Lijstjes!$A$11,$F$16,$F$21)/COUNTIF('2. Invulblad'!$AG$29:$AG$1048576,Lijstjes!$F$2),0)</f>
        <v>0</v>
      </c>
    </row>
    <row r="242" spans="2:34" x14ac:dyDescent="0.35">
      <c r="B242" s="12" t="str">
        <f t="shared" si="6"/>
        <v/>
      </c>
      <c r="C242" t="str">
        <f t="shared" si="7"/>
        <v/>
      </c>
      <c r="D242" s="15" t="str">
        <f>IF(N242=0,"",IF(AND(N242&gt;0,IFERROR(SEARCH(Lijstjes!$F$2,'2. Invulblad'!O242&amp;'2. Invulblad'!Q242&amp;'2. Invulblad'!S242&amp;'2. Invulblad'!U242&amp;'2. Invulblad'!W242&amp;'2. Invulblad'!Y242&amp;'2. Invulblad'!AA242&amp;'2. Invulblad'!AC242&amp;'2. Invulblad'!AE242&amp;'2. Invulblad'!AG242&amp;'2. Invulblad'!AI242&amp;'2. Invulblad'!AJ242),0)&gt;0),"","U mag geen subsidie aanvragen voor "&amp;'2. Invulblad'!E242&amp;" "&amp;'2. Invulblad'!F242&amp;'2. Invulblad'!G242&amp;" want er is geen aangrenzende maatregel getroffen."))</f>
        <v/>
      </c>
      <c r="N242" s="20">
        <f>MIN(1500,COUNTIF('2. Invulblad'!O242:AJ242,"Ja")*750)</f>
        <v>0</v>
      </c>
      <c r="P242" s="14" t="str">
        <f>IF(O242=Lijstjes!$F$2,IF($F$15=Lijstjes!$A$2,$F$16,$F$21)/COUNTIF('2. Invulblad'!$O$29:$O$1048576,Lijstjes!$F$2),"")</f>
        <v/>
      </c>
      <c r="R242" s="5" t="str">
        <f>IF(Q242=Lijstjes!$F$2,IF($F$15=Lijstjes!$A$3,$F$16,$F$21)/COUNTIF('2. Invulblad'!$Q$29:$Q$1048576,Lijstjes!$F$2),"")</f>
        <v/>
      </c>
      <c r="T242" s="5">
        <f>IF(S242=Lijstjes!$F$2,IF($F$15=Lijstjes!$A$4,$F$16,$F$21)/COUNTIF('2. Invulblad'!$S$29:$S$1048576,Lijstjes!$F$2),0)</f>
        <v>0</v>
      </c>
      <c r="V242" s="5">
        <f>IF(U242=Lijstjes!$F$2,IF($F$15=Lijstjes!$A$5,$F$16,$F$21)/COUNTIF('2. Invulblad'!$U$29:$U$1048576,Lijstjes!$F$2),0)</f>
        <v>0</v>
      </c>
      <c r="X242" s="5" t="str">
        <f>IF(W242=Lijstjes!$F$2,IF($F$15=Lijstjes!$A$6,$F$16,$F$21)/COUNTIF('2. Invulblad'!$W$29:$W$1048576,Lijstjes!$F$2),"")</f>
        <v/>
      </c>
      <c r="Z242" s="5" t="str">
        <f>IF(Y242=Lijstjes!$F$2,IF($F$15=Lijstjes!$A$7,$F$16,$F$21)/COUNTIF('2. Invulblad'!$Y$29:$Y$1048576,Lijstjes!$F$2),"")</f>
        <v/>
      </c>
      <c r="AB242" s="14">
        <f>IF(AA242=Lijstjes!$F$2,IF($F$15=Lijstjes!$A$8,$F$16,$F$21)/COUNTIF('2. Invulblad'!$AA$29:$AA$1048576,Lijstjes!$F$2),0)</f>
        <v>0</v>
      </c>
      <c r="AD242" s="14">
        <f>IF(AC242=Lijstjes!$F$2,IF($F$15=Lijstjes!$A$9,$F$16,$F$21)/COUNTIF('2. Invulblad'!$AC$29:$AC$1048576,Lijstjes!$F$2),0)</f>
        <v>0</v>
      </c>
      <c r="AF242" s="14">
        <f>IF(AE242=Lijstjes!$F$2,IF($F$15=Lijstjes!$A$10,$F$16,$F$21)/COUNTIF('2. Invulblad'!$AE$29:$AE$1048576,Lijstjes!$F$2),0)</f>
        <v>0</v>
      </c>
      <c r="AH242" s="14">
        <f>IF(AG242=Lijstjes!$F$2,IF($F$15=Lijstjes!$A$11,$F$16,$F$21)/COUNTIF('2. Invulblad'!$AG$29:$AG$1048576,Lijstjes!$F$2),0)</f>
        <v>0</v>
      </c>
    </row>
    <row r="243" spans="2:34" x14ac:dyDescent="0.35">
      <c r="B243" s="12" t="str">
        <f t="shared" si="6"/>
        <v/>
      </c>
      <c r="C243" t="str">
        <f t="shared" si="7"/>
        <v/>
      </c>
      <c r="D243" s="15" t="str">
        <f>IF(N243=0,"",IF(AND(N243&gt;0,IFERROR(SEARCH(Lijstjes!$F$2,'2. Invulblad'!O243&amp;'2. Invulblad'!Q243&amp;'2. Invulblad'!S243&amp;'2. Invulblad'!U243&amp;'2. Invulblad'!W243&amp;'2. Invulblad'!Y243&amp;'2. Invulblad'!AA243&amp;'2. Invulblad'!AC243&amp;'2. Invulblad'!AE243&amp;'2. Invulblad'!AG243&amp;'2. Invulblad'!AI243&amp;'2. Invulblad'!AJ243),0)&gt;0),"","U mag geen subsidie aanvragen voor "&amp;'2. Invulblad'!E243&amp;" "&amp;'2. Invulblad'!F243&amp;'2. Invulblad'!G243&amp;" want er is geen aangrenzende maatregel getroffen."))</f>
        <v/>
      </c>
      <c r="N243" s="20">
        <f>MIN(1500,COUNTIF('2. Invulblad'!O243:AJ243,"Ja")*750)</f>
        <v>0</v>
      </c>
      <c r="P243" s="14" t="str">
        <f>IF(O243=Lijstjes!$F$2,IF($F$15=Lijstjes!$A$2,$F$16,$F$21)/COUNTIF('2. Invulblad'!$O$29:$O$1048576,Lijstjes!$F$2),"")</f>
        <v/>
      </c>
      <c r="R243" s="5" t="str">
        <f>IF(Q243=Lijstjes!$F$2,IF($F$15=Lijstjes!$A$3,$F$16,$F$21)/COUNTIF('2. Invulblad'!$Q$29:$Q$1048576,Lijstjes!$F$2),"")</f>
        <v/>
      </c>
      <c r="T243" s="5">
        <f>IF(S243=Lijstjes!$F$2,IF($F$15=Lijstjes!$A$4,$F$16,$F$21)/COUNTIF('2. Invulblad'!$S$29:$S$1048576,Lijstjes!$F$2),0)</f>
        <v>0</v>
      </c>
      <c r="V243" s="5">
        <f>IF(U243=Lijstjes!$F$2,IF($F$15=Lijstjes!$A$5,$F$16,$F$21)/COUNTIF('2. Invulblad'!$U$29:$U$1048576,Lijstjes!$F$2),0)</f>
        <v>0</v>
      </c>
      <c r="X243" s="5" t="str">
        <f>IF(W243=Lijstjes!$F$2,IF($F$15=Lijstjes!$A$6,$F$16,$F$21)/COUNTIF('2. Invulblad'!$W$29:$W$1048576,Lijstjes!$F$2),"")</f>
        <v/>
      </c>
      <c r="Z243" s="5" t="str">
        <f>IF(Y243=Lijstjes!$F$2,IF($F$15=Lijstjes!$A$7,$F$16,$F$21)/COUNTIF('2. Invulblad'!$Y$29:$Y$1048576,Lijstjes!$F$2),"")</f>
        <v/>
      </c>
      <c r="AB243" s="14">
        <f>IF(AA243=Lijstjes!$F$2,IF($F$15=Lijstjes!$A$8,$F$16,$F$21)/COUNTIF('2. Invulblad'!$AA$29:$AA$1048576,Lijstjes!$F$2),0)</f>
        <v>0</v>
      </c>
      <c r="AD243" s="14">
        <f>IF(AC243=Lijstjes!$F$2,IF($F$15=Lijstjes!$A$9,$F$16,$F$21)/COUNTIF('2. Invulblad'!$AC$29:$AC$1048576,Lijstjes!$F$2),0)</f>
        <v>0</v>
      </c>
      <c r="AF243" s="14">
        <f>IF(AE243=Lijstjes!$F$2,IF($F$15=Lijstjes!$A$10,$F$16,$F$21)/COUNTIF('2. Invulblad'!$AE$29:$AE$1048576,Lijstjes!$F$2),0)</f>
        <v>0</v>
      </c>
      <c r="AH243" s="14">
        <f>IF(AG243=Lijstjes!$F$2,IF($F$15=Lijstjes!$A$11,$F$16,$F$21)/COUNTIF('2. Invulblad'!$AG$29:$AG$1048576,Lijstjes!$F$2),0)</f>
        <v>0</v>
      </c>
    </row>
    <row r="244" spans="2:34" x14ac:dyDescent="0.35">
      <c r="B244" s="12" t="str">
        <f t="shared" si="6"/>
        <v/>
      </c>
      <c r="C244" t="str">
        <f t="shared" si="7"/>
        <v/>
      </c>
      <c r="D244" s="15" t="str">
        <f>IF(N244=0,"",IF(AND(N244&gt;0,IFERROR(SEARCH(Lijstjes!$F$2,'2. Invulblad'!O244&amp;'2. Invulblad'!Q244&amp;'2. Invulblad'!S244&amp;'2. Invulblad'!U244&amp;'2. Invulblad'!W244&amp;'2. Invulblad'!Y244&amp;'2. Invulblad'!AA244&amp;'2. Invulblad'!AC244&amp;'2. Invulblad'!AE244&amp;'2. Invulblad'!AG244&amp;'2. Invulblad'!AI244&amp;'2. Invulblad'!AJ244),0)&gt;0),"","U mag geen subsidie aanvragen voor "&amp;'2. Invulblad'!E244&amp;" "&amp;'2. Invulblad'!F244&amp;'2. Invulblad'!G244&amp;" want er is geen aangrenzende maatregel getroffen."))</f>
        <v/>
      </c>
      <c r="N244" s="20">
        <f>MIN(1500,COUNTIF('2. Invulblad'!O244:AJ244,"Ja")*750)</f>
        <v>0</v>
      </c>
      <c r="P244" s="14" t="str">
        <f>IF(O244=Lijstjes!$F$2,IF($F$15=Lijstjes!$A$2,$F$16,$F$21)/COUNTIF('2. Invulblad'!$O$29:$O$1048576,Lijstjes!$F$2),"")</f>
        <v/>
      </c>
      <c r="R244" s="5" t="str">
        <f>IF(Q244=Lijstjes!$F$2,IF($F$15=Lijstjes!$A$3,$F$16,$F$21)/COUNTIF('2. Invulblad'!$Q$29:$Q$1048576,Lijstjes!$F$2),"")</f>
        <v/>
      </c>
      <c r="T244" s="5">
        <f>IF(S244=Lijstjes!$F$2,IF($F$15=Lijstjes!$A$4,$F$16,$F$21)/COUNTIF('2. Invulblad'!$S$29:$S$1048576,Lijstjes!$F$2),0)</f>
        <v>0</v>
      </c>
      <c r="V244" s="5">
        <f>IF(U244=Lijstjes!$F$2,IF($F$15=Lijstjes!$A$5,$F$16,$F$21)/COUNTIF('2. Invulblad'!$U$29:$U$1048576,Lijstjes!$F$2),0)</f>
        <v>0</v>
      </c>
      <c r="X244" s="5" t="str">
        <f>IF(W244=Lijstjes!$F$2,IF($F$15=Lijstjes!$A$6,$F$16,$F$21)/COUNTIF('2. Invulblad'!$W$29:$W$1048576,Lijstjes!$F$2),"")</f>
        <v/>
      </c>
      <c r="Z244" s="5" t="str">
        <f>IF(Y244=Lijstjes!$F$2,IF($F$15=Lijstjes!$A$7,$F$16,$F$21)/COUNTIF('2. Invulblad'!$Y$29:$Y$1048576,Lijstjes!$F$2),"")</f>
        <v/>
      </c>
      <c r="AB244" s="14">
        <f>IF(AA244=Lijstjes!$F$2,IF($F$15=Lijstjes!$A$8,$F$16,$F$21)/COUNTIF('2. Invulblad'!$AA$29:$AA$1048576,Lijstjes!$F$2),0)</f>
        <v>0</v>
      </c>
      <c r="AD244" s="14">
        <f>IF(AC244=Lijstjes!$F$2,IF($F$15=Lijstjes!$A$9,$F$16,$F$21)/COUNTIF('2. Invulblad'!$AC$29:$AC$1048576,Lijstjes!$F$2),0)</f>
        <v>0</v>
      </c>
      <c r="AF244" s="14">
        <f>IF(AE244=Lijstjes!$F$2,IF($F$15=Lijstjes!$A$10,$F$16,$F$21)/COUNTIF('2. Invulblad'!$AE$29:$AE$1048576,Lijstjes!$F$2),0)</f>
        <v>0</v>
      </c>
      <c r="AH244" s="14">
        <f>IF(AG244=Lijstjes!$F$2,IF($F$15=Lijstjes!$A$11,$F$16,$F$21)/COUNTIF('2. Invulblad'!$AG$29:$AG$1048576,Lijstjes!$F$2),0)</f>
        <v>0</v>
      </c>
    </row>
    <row r="245" spans="2:34" x14ac:dyDescent="0.35">
      <c r="B245" s="12" t="str">
        <f t="shared" si="6"/>
        <v/>
      </c>
      <c r="C245" t="str">
        <f t="shared" si="7"/>
        <v/>
      </c>
      <c r="D245" s="15" t="str">
        <f>IF(N245=0,"",IF(AND(N245&gt;0,IFERROR(SEARCH(Lijstjes!$F$2,'2. Invulblad'!O245&amp;'2. Invulblad'!Q245&amp;'2. Invulblad'!S245&amp;'2. Invulblad'!U245&amp;'2. Invulblad'!W245&amp;'2. Invulblad'!Y245&amp;'2. Invulblad'!AA245&amp;'2. Invulblad'!AC245&amp;'2. Invulblad'!AE245&amp;'2. Invulblad'!AG245&amp;'2. Invulblad'!AI245&amp;'2. Invulblad'!AJ245),0)&gt;0),"","U mag geen subsidie aanvragen voor "&amp;'2. Invulblad'!E245&amp;" "&amp;'2. Invulblad'!F245&amp;'2. Invulblad'!G245&amp;" want er is geen aangrenzende maatregel getroffen."))</f>
        <v/>
      </c>
      <c r="N245" s="20">
        <f>MIN(1500,COUNTIF('2. Invulblad'!O245:AJ245,"Ja")*750)</f>
        <v>0</v>
      </c>
      <c r="P245" s="14" t="str">
        <f>IF(O245=Lijstjes!$F$2,IF($F$15=Lijstjes!$A$2,$F$16,$F$21)/COUNTIF('2. Invulblad'!$O$29:$O$1048576,Lijstjes!$F$2),"")</f>
        <v/>
      </c>
      <c r="R245" s="5" t="str">
        <f>IF(Q245=Lijstjes!$F$2,IF($F$15=Lijstjes!$A$3,$F$16,$F$21)/COUNTIF('2. Invulblad'!$Q$29:$Q$1048576,Lijstjes!$F$2),"")</f>
        <v/>
      </c>
      <c r="T245" s="5">
        <f>IF(S245=Lijstjes!$F$2,IF($F$15=Lijstjes!$A$4,$F$16,$F$21)/COUNTIF('2. Invulblad'!$S$29:$S$1048576,Lijstjes!$F$2),0)</f>
        <v>0</v>
      </c>
      <c r="V245" s="5">
        <f>IF(U245=Lijstjes!$F$2,IF($F$15=Lijstjes!$A$5,$F$16,$F$21)/COUNTIF('2. Invulblad'!$U$29:$U$1048576,Lijstjes!$F$2),0)</f>
        <v>0</v>
      </c>
      <c r="X245" s="5" t="str">
        <f>IF(W245=Lijstjes!$F$2,IF($F$15=Lijstjes!$A$6,$F$16,$F$21)/COUNTIF('2. Invulblad'!$W$29:$W$1048576,Lijstjes!$F$2),"")</f>
        <v/>
      </c>
      <c r="Z245" s="5" t="str">
        <f>IF(Y245=Lijstjes!$F$2,IF($F$15=Lijstjes!$A$7,$F$16,$F$21)/COUNTIF('2. Invulblad'!$Y$29:$Y$1048576,Lijstjes!$F$2),"")</f>
        <v/>
      </c>
      <c r="AB245" s="14">
        <f>IF(AA245=Lijstjes!$F$2,IF($F$15=Lijstjes!$A$8,$F$16,$F$21)/COUNTIF('2. Invulblad'!$AA$29:$AA$1048576,Lijstjes!$F$2),0)</f>
        <v>0</v>
      </c>
      <c r="AD245" s="14">
        <f>IF(AC245=Lijstjes!$F$2,IF($F$15=Lijstjes!$A$9,$F$16,$F$21)/COUNTIF('2. Invulblad'!$AC$29:$AC$1048576,Lijstjes!$F$2),0)</f>
        <v>0</v>
      </c>
      <c r="AF245" s="14">
        <f>IF(AE245=Lijstjes!$F$2,IF($F$15=Lijstjes!$A$10,$F$16,$F$21)/COUNTIF('2. Invulblad'!$AE$29:$AE$1048576,Lijstjes!$F$2),0)</f>
        <v>0</v>
      </c>
      <c r="AH245" s="14">
        <f>IF(AG245=Lijstjes!$F$2,IF($F$15=Lijstjes!$A$11,$F$16,$F$21)/COUNTIF('2. Invulblad'!$AG$29:$AG$1048576,Lijstjes!$F$2),0)</f>
        <v>0</v>
      </c>
    </row>
    <row r="246" spans="2:34" x14ac:dyDescent="0.35">
      <c r="B246" s="12" t="str">
        <f t="shared" si="6"/>
        <v/>
      </c>
      <c r="C246" t="str">
        <f t="shared" si="7"/>
        <v/>
      </c>
      <c r="D246" s="15" t="str">
        <f>IF(N246=0,"",IF(AND(N246&gt;0,IFERROR(SEARCH(Lijstjes!$F$2,'2. Invulblad'!O246&amp;'2. Invulblad'!Q246&amp;'2. Invulblad'!S246&amp;'2. Invulblad'!U246&amp;'2. Invulblad'!W246&amp;'2. Invulblad'!Y246&amp;'2. Invulblad'!AA246&amp;'2. Invulblad'!AC246&amp;'2. Invulblad'!AE246&amp;'2. Invulblad'!AG246&amp;'2. Invulblad'!AI246&amp;'2. Invulblad'!AJ246),0)&gt;0),"","U mag geen subsidie aanvragen voor "&amp;'2. Invulblad'!E246&amp;" "&amp;'2. Invulblad'!F246&amp;'2. Invulblad'!G246&amp;" want er is geen aangrenzende maatregel getroffen."))</f>
        <v/>
      </c>
      <c r="N246" s="20">
        <f>MIN(1500,COUNTIF('2. Invulblad'!O246:AJ246,"Ja")*750)</f>
        <v>0</v>
      </c>
      <c r="P246" s="14" t="str">
        <f>IF(O246=Lijstjes!$F$2,IF($F$15=Lijstjes!$A$2,$F$16,$F$21)/COUNTIF('2. Invulblad'!$O$29:$O$1048576,Lijstjes!$F$2),"")</f>
        <v/>
      </c>
      <c r="R246" s="5" t="str">
        <f>IF(Q246=Lijstjes!$F$2,IF($F$15=Lijstjes!$A$3,$F$16,$F$21)/COUNTIF('2. Invulblad'!$Q$29:$Q$1048576,Lijstjes!$F$2),"")</f>
        <v/>
      </c>
      <c r="T246" s="5">
        <f>IF(S246=Lijstjes!$F$2,IF($F$15=Lijstjes!$A$4,$F$16,$F$21)/COUNTIF('2. Invulblad'!$S$29:$S$1048576,Lijstjes!$F$2),0)</f>
        <v>0</v>
      </c>
      <c r="V246" s="5">
        <f>IF(U246=Lijstjes!$F$2,IF($F$15=Lijstjes!$A$5,$F$16,$F$21)/COUNTIF('2. Invulblad'!$U$29:$U$1048576,Lijstjes!$F$2),0)</f>
        <v>0</v>
      </c>
      <c r="X246" s="5" t="str">
        <f>IF(W246=Lijstjes!$F$2,IF($F$15=Lijstjes!$A$6,$F$16,$F$21)/COUNTIF('2. Invulblad'!$W$29:$W$1048576,Lijstjes!$F$2),"")</f>
        <v/>
      </c>
      <c r="Z246" s="5" t="str">
        <f>IF(Y246=Lijstjes!$F$2,IF($F$15=Lijstjes!$A$7,$F$16,$F$21)/COUNTIF('2. Invulblad'!$Y$29:$Y$1048576,Lijstjes!$F$2),"")</f>
        <v/>
      </c>
      <c r="AB246" s="14">
        <f>IF(AA246=Lijstjes!$F$2,IF($F$15=Lijstjes!$A$8,$F$16,$F$21)/COUNTIF('2. Invulblad'!$AA$29:$AA$1048576,Lijstjes!$F$2),0)</f>
        <v>0</v>
      </c>
      <c r="AD246" s="14">
        <f>IF(AC246=Lijstjes!$F$2,IF($F$15=Lijstjes!$A$9,$F$16,$F$21)/COUNTIF('2. Invulblad'!$AC$29:$AC$1048576,Lijstjes!$F$2),0)</f>
        <v>0</v>
      </c>
      <c r="AF246" s="14">
        <f>IF(AE246=Lijstjes!$F$2,IF($F$15=Lijstjes!$A$10,$F$16,$F$21)/COUNTIF('2. Invulblad'!$AE$29:$AE$1048576,Lijstjes!$F$2),0)</f>
        <v>0</v>
      </c>
      <c r="AH246" s="14">
        <f>IF(AG246=Lijstjes!$F$2,IF($F$15=Lijstjes!$A$11,$F$16,$F$21)/COUNTIF('2. Invulblad'!$AG$29:$AG$1048576,Lijstjes!$F$2),0)</f>
        <v>0</v>
      </c>
    </row>
    <row r="247" spans="2:34" x14ac:dyDescent="0.35">
      <c r="B247" s="12" t="str">
        <f t="shared" si="6"/>
        <v/>
      </c>
      <c r="C247" t="str">
        <f t="shared" si="7"/>
        <v/>
      </c>
      <c r="D247" s="15" t="str">
        <f>IF(N247=0,"",IF(AND(N247&gt;0,IFERROR(SEARCH(Lijstjes!$F$2,'2. Invulblad'!O247&amp;'2. Invulblad'!Q247&amp;'2. Invulblad'!S247&amp;'2. Invulblad'!U247&amp;'2. Invulblad'!W247&amp;'2. Invulblad'!Y247&amp;'2. Invulblad'!AA247&amp;'2. Invulblad'!AC247&amp;'2. Invulblad'!AE247&amp;'2. Invulblad'!AG247&amp;'2. Invulblad'!AI247&amp;'2. Invulblad'!AJ247),0)&gt;0),"","U mag geen subsidie aanvragen voor "&amp;'2. Invulblad'!E247&amp;" "&amp;'2. Invulblad'!F247&amp;'2. Invulblad'!G247&amp;" want er is geen aangrenzende maatregel getroffen."))</f>
        <v/>
      </c>
      <c r="N247" s="20">
        <f>MIN(1500,COUNTIF('2. Invulblad'!O247:AJ247,"Ja")*750)</f>
        <v>0</v>
      </c>
      <c r="P247" s="14" t="str">
        <f>IF(O247=Lijstjes!$F$2,IF($F$15=Lijstjes!$A$2,$F$16,$F$21)/COUNTIF('2. Invulblad'!$O$29:$O$1048576,Lijstjes!$F$2),"")</f>
        <v/>
      </c>
      <c r="R247" s="5" t="str">
        <f>IF(Q247=Lijstjes!$F$2,IF($F$15=Lijstjes!$A$3,$F$16,$F$21)/COUNTIF('2. Invulblad'!$Q$29:$Q$1048576,Lijstjes!$F$2),"")</f>
        <v/>
      </c>
      <c r="T247" s="5">
        <f>IF(S247=Lijstjes!$F$2,IF($F$15=Lijstjes!$A$4,$F$16,$F$21)/COUNTIF('2. Invulblad'!$S$29:$S$1048576,Lijstjes!$F$2),0)</f>
        <v>0</v>
      </c>
      <c r="V247" s="5">
        <f>IF(U247=Lijstjes!$F$2,IF($F$15=Lijstjes!$A$5,$F$16,$F$21)/COUNTIF('2. Invulblad'!$U$29:$U$1048576,Lijstjes!$F$2),0)</f>
        <v>0</v>
      </c>
      <c r="X247" s="5" t="str">
        <f>IF(W247=Lijstjes!$F$2,IF($F$15=Lijstjes!$A$6,$F$16,$F$21)/COUNTIF('2. Invulblad'!$W$29:$W$1048576,Lijstjes!$F$2),"")</f>
        <v/>
      </c>
      <c r="Z247" s="5" t="str">
        <f>IF(Y247=Lijstjes!$F$2,IF($F$15=Lijstjes!$A$7,$F$16,$F$21)/COUNTIF('2. Invulblad'!$Y$29:$Y$1048576,Lijstjes!$F$2),"")</f>
        <v/>
      </c>
      <c r="AB247" s="14">
        <f>IF(AA247=Lijstjes!$F$2,IF($F$15=Lijstjes!$A$8,$F$16,$F$21)/COUNTIF('2. Invulblad'!$AA$29:$AA$1048576,Lijstjes!$F$2),0)</f>
        <v>0</v>
      </c>
      <c r="AD247" s="14">
        <f>IF(AC247=Lijstjes!$F$2,IF($F$15=Lijstjes!$A$9,$F$16,$F$21)/COUNTIF('2. Invulblad'!$AC$29:$AC$1048576,Lijstjes!$F$2),0)</f>
        <v>0</v>
      </c>
      <c r="AF247" s="14">
        <f>IF(AE247=Lijstjes!$F$2,IF($F$15=Lijstjes!$A$10,$F$16,$F$21)/COUNTIF('2. Invulblad'!$AE$29:$AE$1048576,Lijstjes!$F$2),0)</f>
        <v>0</v>
      </c>
      <c r="AH247" s="14">
        <f>IF(AG247=Lijstjes!$F$2,IF($F$15=Lijstjes!$A$11,$F$16,$F$21)/COUNTIF('2. Invulblad'!$AG$29:$AG$1048576,Lijstjes!$F$2),0)</f>
        <v>0</v>
      </c>
    </row>
    <row r="248" spans="2:34" x14ac:dyDescent="0.35">
      <c r="B248" s="12" t="str">
        <f t="shared" si="6"/>
        <v/>
      </c>
      <c r="C248" t="str">
        <f t="shared" si="7"/>
        <v/>
      </c>
      <c r="D248" s="15" t="str">
        <f>IF(N248=0,"",IF(AND(N248&gt;0,IFERROR(SEARCH(Lijstjes!$F$2,'2. Invulblad'!O248&amp;'2. Invulblad'!Q248&amp;'2. Invulblad'!S248&amp;'2. Invulblad'!U248&amp;'2. Invulblad'!W248&amp;'2. Invulblad'!Y248&amp;'2. Invulblad'!AA248&amp;'2. Invulblad'!AC248&amp;'2. Invulblad'!AE248&amp;'2. Invulblad'!AG248&amp;'2. Invulblad'!AI248&amp;'2. Invulblad'!AJ248),0)&gt;0),"","U mag geen subsidie aanvragen voor "&amp;'2. Invulblad'!E248&amp;" "&amp;'2. Invulblad'!F248&amp;'2. Invulblad'!G248&amp;" want er is geen aangrenzende maatregel getroffen."))</f>
        <v/>
      </c>
      <c r="N248" s="20">
        <f>MIN(1500,COUNTIF('2. Invulblad'!O248:AJ248,"Ja")*750)</f>
        <v>0</v>
      </c>
      <c r="P248" s="14" t="str">
        <f>IF(O248=Lijstjes!$F$2,IF($F$15=Lijstjes!$A$2,$F$16,$F$21)/COUNTIF('2. Invulblad'!$O$29:$O$1048576,Lijstjes!$F$2),"")</f>
        <v/>
      </c>
      <c r="R248" s="5" t="str">
        <f>IF(Q248=Lijstjes!$F$2,IF($F$15=Lijstjes!$A$3,$F$16,$F$21)/COUNTIF('2. Invulblad'!$Q$29:$Q$1048576,Lijstjes!$F$2),"")</f>
        <v/>
      </c>
      <c r="T248" s="5">
        <f>IF(S248=Lijstjes!$F$2,IF($F$15=Lijstjes!$A$4,$F$16,$F$21)/COUNTIF('2. Invulblad'!$S$29:$S$1048576,Lijstjes!$F$2),0)</f>
        <v>0</v>
      </c>
      <c r="V248" s="5">
        <f>IF(U248=Lijstjes!$F$2,IF($F$15=Lijstjes!$A$5,$F$16,$F$21)/COUNTIF('2. Invulblad'!$U$29:$U$1048576,Lijstjes!$F$2),0)</f>
        <v>0</v>
      </c>
      <c r="X248" s="5" t="str">
        <f>IF(W248=Lijstjes!$F$2,IF($F$15=Lijstjes!$A$6,$F$16,$F$21)/COUNTIF('2. Invulblad'!$W$29:$W$1048576,Lijstjes!$F$2),"")</f>
        <v/>
      </c>
      <c r="Z248" s="5" t="str">
        <f>IF(Y248=Lijstjes!$F$2,IF($F$15=Lijstjes!$A$7,$F$16,$F$21)/COUNTIF('2. Invulblad'!$Y$29:$Y$1048576,Lijstjes!$F$2),"")</f>
        <v/>
      </c>
      <c r="AB248" s="14">
        <f>IF(AA248=Lijstjes!$F$2,IF($F$15=Lijstjes!$A$8,$F$16,$F$21)/COUNTIF('2. Invulblad'!$AA$29:$AA$1048576,Lijstjes!$F$2),0)</f>
        <v>0</v>
      </c>
      <c r="AD248" s="14">
        <f>IF(AC248=Lijstjes!$F$2,IF($F$15=Lijstjes!$A$9,$F$16,$F$21)/COUNTIF('2. Invulblad'!$AC$29:$AC$1048576,Lijstjes!$F$2),0)</f>
        <v>0</v>
      </c>
      <c r="AF248" s="14">
        <f>IF(AE248=Lijstjes!$F$2,IF($F$15=Lijstjes!$A$10,$F$16,$F$21)/COUNTIF('2. Invulblad'!$AE$29:$AE$1048576,Lijstjes!$F$2),0)</f>
        <v>0</v>
      </c>
      <c r="AH248" s="14">
        <f>IF(AG248=Lijstjes!$F$2,IF($F$15=Lijstjes!$A$11,$F$16,$F$21)/COUNTIF('2. Invulblad'!$AG$29:$AG$1048576,Lijstjes!$F$2),0)</f>
        <v>0</v>
      </c>
    </row>
    <row r="249" spans="2:34" x14ac:dyDescent="0.35">
      <c r="B249" s="12" t="str">
        <f t="shared" si="6"/>
        <v/>
      </c>
      <c r="C249" t="str">
        <f t="shared" si="7"/>
        <v/>
      </c>
      <c r="D249" s="15" t="str">
        <f>IF(N249=0,"",IF(AND(N249&gt;0,IFERROR(SEARCH(Lijstjes!$F$2,'2. Invulblad'!O249&amp;'2. Invulblad'!Q249&amp;'2. Invulblad'!S249&amp;'2. Invulblad'!U249&amp;'2. Invulblad'!W249&amp;'2. Invulblad'!Y249&amp;'2. Invulblad'!AA249&amp;'2. Invulblad'!AC249&amp;'2. Invulblad'!AE249&amp;'2. Invulblad'!AG249&amp;'2. Invulblad'!AI249&amp;'2. Invulblad'!AJ249),0)&gt;0),"","U mag geen subsidie aanvragen voor "&amp;'2. Invulblad'!E249&amp;" "&amp;'2. Invulblad'!F249&amp;'2. Invulblad'!G249&amp;" want er is geen aangrenzende maatregel getroffen."))</f>
        <v/>
      </c>
      <c r="N249" s="20">
        <f>MIN(1500,COUNTIF('2. Invulblad'!O249:AJ249,"Ja")*750)</f>
        <v>0</v>
      </c>
      <c r="P249" s="14" t="str">
        <f>IF(O249=Lijstjes!$F$2,IF($F$15=Lijstjes!$A$2,$F$16,$F$21)/COUNTIF('2. Invulblad'!$O$29:$O$1048576,Lijstjes!$F$2),"")</f>
        <v/>
      </c>
      <c r="R249" s="5" t="str">
        <f>IF(Q249=Lijstjes!$F$2,IF($F$15=Lijstjes!$A$3,$F$16,$F$21)/COUNTIF('2. Invulblad'!$Q$29:$Q$1048576,Lijstjes!$F$2),"")</f>
        <v/>
      </c>
      <c r="T249" s="5">
        <f>IF(S249=Lijstjes!$F$2,IF($F$15=Lijstjes!$A$4,$F$16,$F$21)/COUNTIF('2. Invulblad'!$S$29:$S$1048576,Lijstjes!$F$2),0)</f>
        <v>0</v>
      </c>
      <c r="V249" s="5">
        <f>IF(U249=Lijstjes!$F$2,IF($F$15=Lijstjes!$A$5,$F$16,$F$21)/COUNTIF('2. Invulblad'!$U$29:$U$1048576,Lijstjes!$F$2),0)</f>
        <v>0</v>
      </c>
      <c r="X249" s="5" t="str">
        <f>IF(W249=Lijstjes!$F$2,IF($F$15=Lijstjes!$A$6,$F$16,$F$21)/COUNTIF('2. Invulblad'!$W$29:$W$1048576,Lijstjes!$F$2),"")</f>
        <v/>
      </c>
      <c r="Z249" s="5" t="str">
        <f>IF(Y249=Lijstjes!$F$2,IF($F$15=Lijstjes!$A$7,$F$16,$F$21)/COUNTIF('2. Invulblad'!$Y$29:$Y$1048576,Lijstjes!$F$2),"")</f>
        <v/>
      </c>
      <c r="AB249" s="14">
        <f>IF(AA249=Lijstjes!$F$2,IF($F$15=Lijstjes!$A$8,$F$16,$F$21)/COUNTIF('2. Invulblad'!$AA$29:$AA$1048576,Lijstjes!$F$2),0)</f>
        <v>0</v>
      </c>
      <c r="AD249" s="14">
        <f>IF(AC249=Lijstjes!$F$2,IF($F$15=Lijstjes!$A$9,$F$16,$F$21)/COUNTIF('2. Invulblad'!$AC$29:$AC$1048576,Lijstjes!$F$2),0)</f>
        <v>0</v>
      </c>
      <c r="AF249" s="14">
        <f>IF(AE249=Lijstjes!$F$2,IF($F$15=Lijstjes!$A$10,$F$16,$F$21)/COUNTIF('2. Invulblad'!$AE$29:$AE$1048576,Lijstjes!$F$2),0)</f>
        <v>0</v>
      </c>
      <c r="AH249" s="14">
        <f>IF(AG249=Lijstjes!$F$2,IF($F$15=Lijstjes!$A$11,$F$16,$F$21)/COUNTIF('2. Invulblad'!$AG$29:$AG$1048576,Lijstjes!$F$2),0)</f>
        <v>0</v>
      </c>
    </row>
    <row r="250" spans="2:34" x14ac:dyDescent="0.35">
      <c r="B250" s="12" t="str">
        <f t="shared" si="6"/>
        <v/>
      </c>
      <c r="C250" t="str">
        <f t="shared" si="7"/>
        <v/>
      </c>
      <c r="D250" s="15" t="str">
        <f>IF(N250=0,"",IF(AND(N250&gt;0,IFERROR(SEARCH(Lijstjes!$F$2,'2. Invulblad'!O250&amp;'2. Invulblad'!Q250&amp;'2. Invulblad'!S250&amp;'2. Invulblad'!U250&amp;'2. Invulblad'!W250&amp;'2. Invulblad'!Y250&amp;'2. Invulblad'!AA250&amp;'2. Invulblad'!AC250&amp;'2. Invulblad'!AE250&amp;'2. Invulblad'!AG250&amp;'2. Invulblad'!AI250&amp;'2. Invulblad'!AJ250),0)&gt;0),"","U mag geen subsidie aanvragen voor "&amp;'2. Invulblad'!E250&amp;" "&amp;'2. Invulblad'!F250&amp;'2. Invulblad'!G250&amp;" want er is geen aangrenzende maatregel getroffen."))</f>
        <v/>
      </c>
      <c r="N250" s="20">
        <f>MIN(1500,COUNTIF('2. Invulblad'!O250:AJ250,"Ja")*750)</f>
        <v>0</v>
      </c>
      <c r="P250" s="14" t="str">
        <f>IF(O250=Lijstjes!$F$2,IF($F$15=Lijstjes!$A$2,$F$16,$F$21)/COUNTIF('2. Invulblad'!$O$29:$O$1048576,Lijstjes!$F$2),"")</f>
        <v/>
      </c>
      <c r="R250" s="5" t="str">
        <f>IF(Q250=Lijstjes!$F$2,IF($F$15=Lijstjes!$A$3,$F$16,$F$21)/COUNTIF('2. Invulblad'!$Q$29:$Q$1048576,Lijstjes!$F$2),"")</f>
        <v/>
      </c>
      <c r="T250" s="5">
        <f>IF(S250=Lijstjes!$F$2,IF($F$15=Lijstjes!$A$4,$F$16,$F$21)/COUNTIF('2. Invulblad'!$S$29:$S$1048576,Lijstjes!$F$2),0)</f>
        <v>0</v>
      </c>
      <c r="V250" s="5">
        <f>IF(U250=Lijstjes!$F$2,IF($F$15=Lijstjes!$A$5,$F$16,$F$21)/COUNTIF('2. Invulblad'!$U$29:$U$1048576,Lijstjes!$F$2),0)</f>
        <v>0</v>
      </c>
      <c r="X250" s="5" t="str">
        <f>IF(W250=Lijstjes!$F$2,IF($F$15=Lijstjes!$A$6,$F$16,$F$21)/COUNTIF('2. Invulblad'!$W$29:$W$1048576,Lijstjes!$F$2),"")</f>
        <v/>
      </c>
      <c r="Z250" s="5" t="str">
        <f>IF(Y250=Lijstjes!$F$2,IF($F$15=Lijstjes!$A$7,$F$16,$F$21)/COUNTIF('2. Invulblad'!$Y$29:$Y$1048576,Lijstjes!$F$2),"")</f>
        <v/>
      </c>
      <c r="AB250" s="14">
        <f>IF(AA250=Lijstjes!$F$2,IF($F$15=Lijstjes!$A$8,$F$16,$F$21)/COUNTIF('2. Invulblad'!$AA$29:$AA$1048576,Lijstjes!$F$2),0)</f>
        <v>0</v>
      </c>
      <c r="AD250" s="14">
        <f>IF(AC250=Lijstjes!$F$2,IF($F$15=Lijstjes!$A$9,$F$16,$F$21)/COUNTIF('2. Invulblad'!$AC$29:$AC$1048576,Lijstjes!$F$2),0)</f>
        <v>0</v>
      </c>
      <c r="AF250" s="14">
        <f>IF(AE250=Lijstjes!$F$2,IF($F$15=Lijstjes!$A$10,$F$16,$F$21)/COUNTIF('2. Invulblad'!$AE$29:$AE$1048576,Lijstjes!$F$2),0)</f>
        <v>0</v>
      </c>
      <c r="AH250" s="14">
        <f>IF(AG250=Lijstjes!$F$2,IF($F$15=Lijstjes!$A$11,$F$16,$F$21)/COUNTIF('2. Invulblad'!$AG$29:$AG$1048576,Lijstjes!$F$2),0)</f>
        <v>0</v>
      </c>
    </row>
    <row r="251" spans="2:34" x14ac:dyDescent="0.35">
      <c r="B251" s="12" t="str">
        <f t="shared" si="6"/>
        <v/>
      </c>
      <c r="C251" t="str">
        <f t="shared" si="7"/>
        <v/>
      </c>
      <c r="D251" s="15" t="str">
        <f>IF(N251=0,"",IF(AND(N251&gt;0,IFERROR(SEARCH(Lijstjes!$F$2,'2. Invulblad'!O251&amp;'2. Invulblad'!Q251&amp;'2. Invulblad'!S251&amp;'2. Invulblad'!U251&amp;'2. Invulblad'!W251&amp;'2. Invulblad'!Y251&amp;'2. Invulblad'!AA251&amp;'2. Invulblad'!AC251&amp;'2. Invulblad'!AE251&amp;'2. Invulblad'!AG251&amp;'2. Invulblad'!AI251&amp;'2. Invulblad'!AJ251),0)&gt;0),"","U mag geen subsidie aanvragen voor "&amp;'2. Invulblad'!E251&amp;" "&amp;'2. Invulblad'!F251&amp;'2. Invulblad'!G251&amp;" want er is geen aangrenzende maatregel getroffen."))</f>
        <v/>
      </c>
      <c r="N251" s="20">
        <f>MIN(1500,COUNTIF('2. Invulblad'!O251:AJ251,"Ja")*750)</f>
        <v>0</v>
      </c>
      <c r="P251" s="14" t="str">
        <f>IF(O251=Lijstjes!$F$2,IF($F$15=Lijstjes!$A$2,$F$16,$F$21)/COUNTIF('2. Invulblad'!$O$29:$O$1048576,Lijstjes!$F$2),"")</f>
        <v/>
      </c>
      <c r="R251" s="5" t="str">
        <f>IF(Q251=Lijstjes!$F$2,IF($F$15=Lijstjes!$A$3,$F$16,$F$21)/COUNTIF('2. Invulblad'!$Q$29:$Q$1048576,Lijstjes!$F$2),"")</f>
        <v/>
      </c>
      <c r="T251" s="5">
        <f>IF(S251=Lijstjes!$F$2,IF($F$15=Lijstjes!$A$4,$F$16,$F$21)/COUNTIF('2. Invulblad'!$S$29:$S$1048576,Lijstjes!$F$2),0)</f>
        <v>0</v>
      </c>
      <c r="V251" s="5">
        <f>IF(U251=Lijstjes!$F$2,IF($F$15=Lijstjes!$A$5,$F$16,$F$21)/COUNTIF('2. Invulblad'!$U$29:$U$1048576,Lijstjes!$F$2),0)</f>
        <v>0</v>
      </c>
      <c r="X251" s="5" t="str">
        <f>IF(W251=Lijstjes!$F$2,IF($F$15=Lijstjes!$A$6,$F$16,$F$21)/COUNTIF('2. Invulblad'!$W$29:$W$1048576,Lijstjes!$F$2),"")</f>
        <v/>
      </c>
      <c r="Z251" s="5" t="str">
        <f>IF(Y251=Lijstjes!$F$2,IF($F$15=Lijstjes!$A$7,$F$16,$F$21)/COUNTIF('2. Invulblad'!$Y$29:$Y$1048576,Lijstjes!$F$2),"")</f>
        <v/>
      </c>
      <c r="AB251" s="14">
        <f>IF(AA251=Lijstjes!$F$2,IF($F$15=Lijstjes!$A$8,$F$16,$F$21)/COUNTIF('2. Invulblad'!$AA$29:$AA$1048576,Lijstjes!$F$2),0)</f>
        <v>0</v>
      </c>
      <c r="AD251" s="14">
        <f>IF(AC251=Lijstjes!$F$2,IF($F$15=Lijstjes!$A$9,$F$16,$F$21)/COUNTIF('2. Invulblad'!$AC$29:$AC$1048576,Lijstjes!$F$2),0)</f>
        <v>0</v>
      </c>
      <c r="AF251" s="14">
        <f>IF(AE251=Lijstjes!$F$2,IF($F$15=Lijstjes!$A$10,$F$16,$F$21)/COUNTIF('2. Invulblad'!$AE$29:$AE$1048576,Lijstjes!$F$2),0)</f>
        <v>0</v>
      </c>
      <c r="AH251" s="14">
        <f>IF(AG251=Lijstjes!$F$2,IF($F$15=Lijstjes!$A$11,$F$16,$F$21)/COUNTIF('2. Invulblad'!$AG$29:$AG$1048576,Lijstjes!$F$2),0)</f>
        <v>0</v>
      </c>
    </row>
    <row r="252" spans="2:34" x14ac:dyDescent="0.35">
      <c r="B252" s="12" t="str">
        <f t="shared" si="6"/>
        <v/>
      </c>
      <c r="C252" t="str">
        <f t="shared" si="7"/>
        <v/>
      </c>
      <c r="D252" s="15" t="str">
        <f>IF(N252=0,"",IF(AND(N252&gt;0,IFERROR(SEARCH(Lijstjes!$F$2,'2. Invulblad'!O252&amp;'2. Invulblad'!Q252&amp;'2. Invulblad'!S252&amp;'2. Invulblad'!U252&amp;'2. Invulblad'!W252&amp;'2. Invulblad'!Y252&amp;'2. Invulblad'!AA252&amp;'2. Invulblad'!AC252&amp;'2. Invulblad'!AE252&amp;'2. Invulblad'!AG252&amp;'2. Invulblad'!AI252&amp;'2. Invulblad'!AJ252),0)&gt;0),"","U mag geen subsidie aanvragen voor "&amp;'2. Invulblad'!E252&amp;" "&amp;'2. Invulblad'!F252&amp;'2. Invulblad'!G252&amp;" want er is geen aangrenzende maatregel getroffen."))</f>
        <v/>
      </c>
      <c r="N252" s="20">
        <f>MIN(1500,COUNTIF('2. Invulblad'!O252:AJ252,"Ja")*750)</f>
        <v>0</v>
      </c>
      <c r="P252" s="14" t="str">
        <f>IF(O252=Lijstjes!$F$2,IF($F$15=Lijstjes!$A$2,$F$16,$F$21)/COUNTIF('2. Invulblad'!$O$29:$O$1048576,Lijstjes!$F$2),"")</f>
        <v/>
      </c>
      <c r="R252" s="5" t="str">
        <f>IF(Q252=Lijstjes!$F$2,IF($F$15=Lijstjes!$A$3,$F$16,$F$21)/COUNTIF('2. Invulblad'!$Q$29:$Q$1048576,Lijstjes!$F$2),"")</f>
        <v/>
      </c>
      <c r="T252" s="5">
        <f>IF(S252=Lijstjes!$F$2,IF($F$15=Lijstjes!$A$4,$F$16,$F$21)/COUNTIF('2. Invulblad'!$S$29:$S$1048576,Lijstjes!$F$2),0)</f>
        <v>0</v>
      </c>
      <c r="V252" s="5">
        <f>IF(U252=Lijstjes!$F$2,IF($F$15=Lijstjes!$A$5,$F$16,$F$21)/COUNTIF('2. Invulblad'!$U$29:$U$1048576,Lijstjes!$F$2),0)</f>
        <v>0</v>
      </c>
      <c r="X252" s="5" t="str">
        <f>IF(W252=Lijstjes!$F$2,IF($F$15=Lijstjes!$A$6,$F$16,$F$21)/COUNTIF('2. Invulblad'!$W$29:$W$1048576,Lijstjes!$F$2),"")</f>
        <v/>
      </c>
      <c r="Z252" s="5" t="str">
        <f>IF(Y252=Lijstjes!$F$2,IF($F$15=Lijstjes!$A$7,$F$16,$F$21)/COUNTIF('2. Invulblad'!$Y$29:$Y$1048576,Lijstjes!$F$2),"")</f>
        <v/>
      </c>
      <c r="AB252" s="14">
        <f>IF(AA252=Lijstjes!$F$2,IF($F$15=Lijstjes!$A$8,$F$16,$F$21)/COUNTIF('2. Invulblad'!$AA$29:$AA$1048576,Lijstjes!$F$2),0)</f>
        <v>0</v>
      </c>
      <c r="AD252" s="14">
        <f>IF(AC252=Lijstjes!$F$2,IF($F$15=Lijstjes!$A$9,$F$16,$F$21)/COUNTIF('2. Invulblad'!$AC$29:$AC$1048576,Lijstjes!$F$2),0)</f>
        <v>0</v>
      </c>
      <c r="AF252" s="14">
        <f>IF(AE252=Lijstjes!$F$2,IF($F$15=Lijstjes!$A$10,$F$16,$F$21)/COUNTIF('2. Invulblad'!$AE$29:$AE$1048576,Lijstjes!$F$2),0)</f>
        <v>0</v>
      </c>
      <c r="AH252" s="14">
        <f>IF(AG252=Lijstjes!$F$2,IF($F$15=Lijstjes!$A$11,$F$16,$F$21)/COUNTIF('2. Invulblad'!$AG$29:$AG$1048576,Lijstjes!$F$2),0)</f>
        <v>0</v>
      </c>
    </row>
    <row r="253" spans="2:34" x14ac:dyDescent="0.35">
      <c r="B253" s="12" t="str">
        <f t="shared" si="6"/>
        <v/>
      </c>
      <c r="C253" t="str">
        <f t="shared" si="7"/>
        <v/>
      </c>
      <c r="D253" s="15" t="str">
        <f>IF(N253=0,"",IF(AND(N253&gt;0,IFERROR(SEARCH(Lijstjes!$F$2,'2. Invulblad'!O253&amp;'2. Invulblad'!Q253&amp;'2. Invulblad'!S253&amp;'2. Invulblad'!U253&amp;'2. Invulblad'!W253&amp;'2. Invulblad'!Y253&amp;'2. Invulblad'!AA253&amp;'2. Invulblad'!AC253&amp;'2. Invulblad'!AE253&amp;'2. Invulblad'!AG253&amp;'2. Invulblad'!AI253&amp;'2. Invulblad'!AJ253),0)&gt;0),"","U mag geen subsidie aanvragen voor "&amp;'2. Invulblad'!E253&amp;" "&amp;'2. Invulblad'!F253&amp;'2. Invulblad'!G253&amp;" want er is geen aangrenzende maatregel getroffen."))</f>
        <v/>
      </c>
      <c r="N253" s="20">
        <f>MIN(1500,COUNTIF('2. Invulblad'!O253:AJ253,"Ja")*750)</f>
        <v>0</v>
      </c>
      <c r="P253" s="14" t="str">
        <f>IF(O253=Lijstjes!$F$2,IF($F$15=Lijstjes!$A$2,$F$16,$F$21)/COUNTIF('2. Invulblad'!$O$29:$O$1048576,Lijstjes!$F$2),"")</f>
        <v/>
      </c>
      <c r="R253" s="5" t="str">
        <f>IF(Q253=Lijstjes!$F$2,IF($F$15=Lijstjes!$A$3,$F$16,$F$21)/COUNTIF('2. Invulblad'!$Q$29:$Q$1048576,Lijstjes!$F$2),"")</f>
        <v/>
      </c>
      <c r="T253" s="5">
        <f>IF(S253=Lijstjes!$F$2,IF($F$15=Lijstjes!$A$4,$F$16,$F$21)/COUNTIF('2. Invulblad'!$S$29:$S$1048576,Lijstjes!$F$2),0)</f>
        <v>0</v>
      </c>
      <c r="V253" s="5">
        <f>IF(U253=Lijstjes!$F$2,IF($F$15=Lijstjes!$A$5,$F$16,$F$21)/COUNTIF('2. Invulblad'!$U$29:$U$1048576,Lijstjes!$F$2),0)</f>
        <v>0</v>
      </c>
      <c r="X253" s="5" t="str">
        <f>IF(W253=Lijstjes!$F$2,IF($F$15=Lijstjes!$A$6,$F$16,$F$21)/COUNTIF('2. Invulblad'!$W$29:$W$1048576,Lijstjes!$F$2),"")</f>
        <v/>
      </c>
      <c r="Z253" s="5" t="str">
        <f>IF(Y253=Lijstjes!$F$2,IF($F$15=Lijstjes!$A$7,$F$16,$F$21)/COUNTIF('2. Invulblad'!$Y$29:$Y$1048576,Lijstjes!$F$2),"")</f>
        <v/>
      </c>
      <c r="AB253" s="14">
        <f>IF(AA253=Lijstjes!$F$2,IF($F$15=Lijstjes!$A$8,$F$16,$F$21)/COUNTIF('2. Invulblad'!$AA$29:$AA$1048576,Lijstjes!$F$2),0)</f>
        <v>0</v>
      </c>
      <c r="AD253" s="14">
        <f>IF(AC253=Lijstjes!$F$2,IF($F$15=Lijstjes!$A$9,$F$16,$F$21)/COUNTIF('2. Invulblad'!$AC$29:$AC$1048576,Lijstjes!$F$2),0)</f>
        <v>0</v>
      </c>
      <c r="AF253" s="14">
        <f>IF(AE253=Lijstjes!$F$2,IF($F$15=Lijstjes!$A$10,$F$16,$F$21)/COUNTIF('2. Invulblad'!$AE$29:$AE$1048576,Lijstjes!$F$2),0)</f>
        <v>0</v>
      </c>
      <c r="AH253" s="14">
        <f>IF(AG253=Lijstjes!$F$2,IF($F$15=Lijstjes!$A$11,$F$16,$F$21)/COUNTIF('2. Invulblad'!$AG$29:$AG$1048576,Lijstjes!$F$2),0)</f>
        <v>0</v>
      </c>
    </row>
    <row r="254" spans="2:34" x14ac:dyDescent="0.35">
      <c r="B254" s="12" t="str">
        <f t="shared" si="6"/>
        <v/>
      </c>
      <c r="C254" t="str">
        <f t="shared" si="7"/>
        <v/>
      </c>
      <c r="D254" s="15" t="str">
        <f>IF(N254=0,"",IF(AND(N254&gt;0,IFERROR(SEARCH(Lijstjes!$F$2,'2. Invulblad'!O254&amp;'2. Invulblad'!Q254&amp;'2. Invulblad'!S254&amp;'2. Invulblad'!U254&amp;'2. Invulblad'!W254&amp;'2. Invulblad'!Y254&amp;'2. Invulblad'!AA254&amp;'2. Invulblad'!AC254&amp;'2. Invulblad'!AE254&amp;'2. Invulblad'!AG254&amp;'2. Invulblad'!AI254&amp;'2. Invulblad'!AJ254),0)&gt;0),"","U mag geen subsidie aanvragen voor "&amp;'2. Invulblad'!E254&amp;" "&amp;'2. Invulblad'!F254&amp;'2. Invulblad'!G254&amp;" want er is geen aangrenzende maatregel getroffen."))</f>
        <v/>
      </c>
      <c r="N254" s="20">
        <f>MIN(1500,COUNTIF('2. Invulblad'!O254:AJ254,"Ja")*750)</f>
        <v>0</v>
      </c>
      <c r="P254" s="14" t="str">
        <f>IF(O254=Lijstjes!$F$2,IF($F$15=Lijstjes!$A$2,$F$16,$F$21)/COUNTIF('2. Invulblad'!$O$29:$O$1048576,Lijstjes!$F$2),"")</f>
        <v/>
      </c>
      <c r="R254" s="5" t="str">
        <f>IF(Q254=Lijstjes!$F$2,IF($F$15=Lijstjes!$A$3,$F$16,$F$21)/COUNTIF('2. Invulblad'!$Q$29:$Q$1048576,Lijstjes!$F$2),"")</f>
        <v/>
      </c>
      <c r="T254" s="5">
        <f>IF(S254=Lijstjes!$F$2,IF($F$15=Lijstjes!$A$4,$F$16,$F$21)/COUNTIF('2. Invulblad'!$S$29:$S$1048576,Lijstjes!$F$2),0)</f>
        <v>0</v>
      </c>
      <c r="V254" s="5">
        <f>IF(U254=Lijstjes!$F$2,IF($F$15=Lijstjes!$A$5,$F$16,$F$21)/COUNTIF('2. Invulblad'!$U$29:$U$1048576,Lijstjes!$F$2),0)</f>
        <v>0</v>
      </c>
      <c r="X254" s="5" t="str">
        <f>IF(W254=Lijstjes!$F$2,IF($F$15=Lijstjes!$A$6,$F$16,$F$21)/COUNTIF('2. Invulblad'!$W$29:$W$1048576,Lijstjes!$F$2),"")</f>
        <v/>
      </c>
      <c r="Z254" s="5" t="str">
        <f>IF(Y254=Lijstjes!$F$2,IF($F$15=Lijstjes!$A$7,$F$16,$F$21)/COUNTIF('2. Invulblad'!$Y$29:$Y$1048576,Lijstjes!$F$2),"")</f>
        <v/>
      </c>
      <c r="AB254" s="14">
        <f>IF(AA254=Lijstjes!$F$2,IF($F$15=Lijstjes!$A$8,$F$16,$F$21)/COUNTIF('2. Invulblad'!$AA$29:$AA$1048576,Lijstjes!$F$2),0)</f>
        <v>0</v>
      </c>
      <c r="AD254" s="14">
        <f>IF(AC254=Lijstjes!$F$2,IF($F$15=Lijstjes!$A$9,$F$16,$F$21)/COUNTIF('2. Invulblad'!$AC$29:$AC$1048576,Lijstjes!$F$2),0)</f>
        <v>0</v>
      </c>
      <c r="AF254" s="14">
        <f>IF(AE254=Lijstjes!$F$2,IF($F$15=Lijstjes!$A$10,$F$16,$F$21)/COUNTIF('2. Invulblad'!$AE$29:$AE$1048576,Lijstjes!$F$2),0)</f>
        <v>0</v>
      </c>
      <c r="AH254" s="14">
        <f>IF(AG254=Lijstjes!$F$2,IF($F$15=Lijstjes!$A$11,$F$16,$F$21)/COUNTIF('2. Invulblad'!$AG$29:$AG$1048576,Lijstjes!$F$2),0)</f>
        <v>0</v>
      </c>
    </row>
    <row r="255" spans="2:34" x14ac:dyDescent="0.35">
      <c r="B255" s="12" t="str">
        <f t="shared" si="6"/>
        <v/>
      </c>
      <c r="C255" t="str">
        <f t="shared" si="7"/>
        <v/>
      </c>
      <c r="D255" s="15" t="str">
        <f>IF(N255=0,"",IF(AND(N255&gt;0,IFERROR(SEARCH(Lijstjes!$F$2,'2. Invulblad'!O255&amp;'2. Invulblad'!Q255&amp;'2. Invulblad'!S255&amp;'2. Invulblad'!U255&amp;'2. Invulblad'!W255&amp;'2. Invulblad'!Y255&amp;'2. Invulblad'!AA255&amp;'2. Invulblad'!AC255&amp;'2. Invulblad'!AE255&amp;'2. Invulblad'!AG255&amp;'2. Invulblad'!AI255&amp;'2. Invulblad'!AJ255),0)&gt;0),"","U mag geen subsidie aanvragen voor "&amp;'2. Invulblad'!E255&amp;" "&amp;'2. Invulblad'!F255&amp;'2. Invulblad'!G255&amp;" want er is geen aangrenzende maatregel getroffen."))</f>
        <v/>
      </c>
      <c r="N255" s="20">
        <f>MIN(1500,COUNTIF('2. Invulblad'!O255:AJ255,"Ja")*750)</f>
        <v>0</v>
      </c>
      <c r="P255" s="14" t="str">
        <f>IF(O255=Lijstjes!$F$2,IF($F$15=Lijstjes!$A$2,$F$16,$F$21)/COUNTIF('2. Invulblad'!$O$29:$O$1048576,Lijstjes!$F$2),"")</f>
        <v/>
      </c>
      <c r="R255" s="5" t="str">
        <f>IF(Q255=Lijstjes!$F$2,IF($F$15=Lijstjes!$A$3,$F$16,$F$21)/COUNTIF('2. Invulblad'!$Q$29:$Q$1048576,Lijstjes!$F$2),"")</f>
        <v/>
      </c>
      <c r="T255" s="5">
        <f>IF(S255=Lijstjes!$F$2,IF($F$15=Lijstjes!$A$4,$F$16,$F$21)/COUNTIF('2. Invulblad'!$S$29:$S$1048576,Lijstjes!$F$2),0)</f>
        <v>0</v>
      </c>
      <c r="V255" s="5">
        <f>IF(U255=Lijstjes!$F$2,IF($F$15=Lijstjes!$A$5,$F$16,$F$21)/COUNTIF('2. Invulblad'!$U$29:$U$1048576,Lijstjes!$F$2),0)</f>
        <v>0</v>
      </c>
      <c r="X255" s="5" t="str">
        <f>IF(W255=Lijstjes!$F$2,IF($F$15=Lijstjes!$A$6,$F$16,$F$21)/COUNTIF('2. Invulblad'!$W$29:$W$1048576,Lijstjes!$F$2),"")</f>
        <v/>
      </c>
      <c r="Z255" s="5" t="str">
        <f>IF(Y255=Lijstjes!$F$2,IF($F$15=Lijstjes!$A$7,$F$16,$F$21)/COUNTIF('2. Invulblad'!$Y$29:$Y$1048576,Lijstjes!$F$2),"")</f>
        <v/>
      </c>
      <c r="AB255" s="14">
        <f>IF(AA255=Lijstjes!$F$2,IF($F$15=Lijstjes!$A$8,$F$16,$F$21)/COUNTIF('2. Invulblad'!$AA$29:$AA$1048576,Lijstjes!$F$2),0)</f>
        <v>0</v>
      </c>
      <c r="AD255" s="14">
        <f>IF(AC255=Lijstjes!$F$2,IF($F$15=Lijstjes!$A$9,$F$16,$F$21)/COUNTIF('2. Invulblad'!$AC$29:$AC$1048576,Lijstjes!$F$2),0)</f>
        <v>0</v>
      </c>
      <c r="AF255" s="14">
        <f>IF(AE255=Lijstjes!$F$2,IF($F$15=Lijstjes!$A$10,$F$16,$F$21)/COUNTIF('2. Invulblad'!$AE$29:$AE$1048576,Lijstjes!$F$2),0)</f>
        <v>0</v>
      </c>
      <c r="AH255" s="14">
        <f>IF(AG255=Lijstjes!$F$2,IF($F$15=Lijstjes!$A$11,$F$16,$F$21)/COUNTIF('2. Invulblad'!$AG$29:$AG$1048576,Lijstjes!$F$2),0)</f>
        <v>0</v>
      </c>
    </row>
    <row r="256" spans="2:34" x14ac:dyDescent="0.35">
      <c r="B256" s="12" t="str">
        <f t="shared" si="6"/>
        <v/>
      </c>
      <c r="C256" t="str">
        <f t="shared" si="7"/>
        <v/>
      </c>
      <c r="D256" s="15" t="str">
        <f>IF(N256=0,"",IF(AND(N256&gt;0,IFERROR(SEARCH(Lijstjes!$F$2,'2. Invulblad'!O256&amp;'2. Invulblad'!Q256&amp;'2. Invulblad'!S256&amp;'2. Invulblad'!U256&amp;'2. Invulblad'!W256&amp;'2. Invulblad'!Y256&amp;'2. Invulblad'!AA256&amp;'2. Invulblad'!AC256&amp;'2. Invulblad'!AE256&amp;'2. Invulblad'!AG256&amp;'2. Invulblad'!AI256&amp;'2. Invulblad'!AJ256),0)&gt;0),"","U mag geen subsidie aanvragen voor "&amp;'2. Invulblad'!E256&amp;" "&amp;'2. Invulblad'!F256&amp;'2. Invulblad'!G256&amp;" want er is geen aangrenzende maatregel getroffen."))</f>
        <v/>
      </c>
      <c r="N256" s="20">
        <f>MIN(1500,COUNTIF('2. Invulblad'!O256:AJ256,"Ja")*750)</f>
        <v>0</v>
      </c>
      <c r="P256" s="14" t="str">
        <f>IF(O256=Lijstjes!$F$2,IF($F$15=Lijstjes!$A$2,$F$16,$F$21)/COUNTIF('2. Invulblad'!$O$29:$O$1048576,Lijstjes!$F$2),"")</f>
        <v/>
      </c>
      <c r="R256" s="5" t="str">
        <f>IF(Q256=Lijstjes!$F$2,IF($F$15=Lijstjes!$A$3,$F$16,$F$21)/COUNTIF('2. Invulblad'!$Q$29:$Q$1048576,Lijstjes!$F$2),"")</f>
        <v/>
      </c>
      <c r="T256" s="5">
        <f>IF(S256=Lijstjes!$F$2,IF($F$15=Lijstjes!$A$4,$F$16,$F$21)/COUNTIF('2. Invulblad'!$S$29:$S$1048576,Lijstjes!$F$2),0)</f>
        <v>0</v>
      </c>
      <c r="V256" s="5">
        <f>IF(U256=Lijstjes!$F$2,IF($F$15=Lijstjes!$A$5,$F$16,$F$21)/COUNTIF('2. Invulblad'!$U$29:$U$1048576,Lijstjes!$F$2),0)</f>
        <v>0</v>
      </c>
      <c r="X256" s="5" t="str">
        <f>IF(W256=Lijstjes!$F$2,IF($F$15=Lijstjes!$A$6,$F$16,$F$21)/COUNTIF('2. Invulblad'!$W$29:$W$1048576,Lijstjes!$F$2),"")</f>
        <v/>
      </c>
      <c r="Z256" s="5" t="str">
        <f>IF(Y256=Lijstjes!$F$2,IF($F$15=Lijstjes!$A$7,$F$16,$F$21)/COUNTIF('2. Invulblad'!$Y$29:$Y$1048576,Lijstjes!$F$2),"")</f>
        <v/>
      </c>
      <c r="AB256" s="14">
        <f>IF(AA256=Lijstjes!$F$2,IF($F$15=Lijstjes!$A$8,$F$16,$F$21)/COUNTIF('2. Invulblad'!$AA$29:$AA$1048576,Lijstjes!$F$2),0)</f>
        <v>0</v>
      </c>
      <c r="AD256" s="14">
        <f>IF(AC256=Lijstjes!$F$2,IF($F$15=Lijstjes!$A$9,$F$16,$F$21)/COUNTIF('2. Invulblad'!$AC$29:$AC$1048576,Lijstjes!$F$2),0)</f>
        <v>0</v>
      </c>
      <c r="AF256" s="14">
        <f>IF(AE256=Lijstjes!$F$2,IF($F$15=Lijstjes!$A$10,$F$16,$F$21)/COUNTIF('2. Invulblad'!$AE$29:$AE$1048576,Lijstjes!$F$2),0)</f>
        <v>0</v>
      </c>
      <c r="AH256" s="14">
        <f>IF(AG256=Lijstjes!$F$2,IF($F$15=Lijstjes!$A$11,$F$16,$F$21)/COUNTIF('2. Invulblad'!$AG$29:$AG$1048576,Lijstjes!$F$2),0)</f>
        <v>0</v>
      </c>
    </row>
    <row r="257" spans="2:34" x14ac:dyDescent="0.35">
      <c r="B257" s="12" t="str">
        <f t="shared" si="6"/>
        <v/>
      </c>
      <c r="C257" t="str">
        <f t="shared" si="7"/>
        <v/>
      </c>
      <c r="D257" s="15" t="str">
        <f>IF(N257=0,"",IF(AND(N257&gt;0,IFERROR(SEARCH(Lijstjes!$F$2,'2. Invulblad'!O257&amp;'2. Invulblad'!Q257&amp;'2. Invulblad'!S257&amp;'2. Invulblad'!U257&amp;'2. Invulblad'!W257&amp;'2. Invulblad'!Y257&amp;'2. Invulblad'!AA257&amp;'2. Invulblad'!AC257&amp;'2. Invulblad'!AE257&amp;'2. Invulblad'!AG257&amp;'2. Invulblad'!AI257&amp;'2. Invulblad'!AJ257),0)&gt;0),"","U mag geen subsidie aanvragen voor "&amp;'2. Invulblad'!E257&amp;" "&amp;'2. Invulblad'!F257&amp;'2. Invulblad'!G257&amp;" want er is geen aangrenzende maatregel getroffen."))</f>
        <v/>
      </c>
      <c r="N257" s="20">
        <f>MIN(1500,COUNTIF('2. Invulblad'!O257:AJ257,"Ja")*750)</f>
        <v>0</v>
      </c>
      <c r="P257" s="14" t="str">
        <f>IF(O257=Lijstjes!$F$2,IF($F$15=Lijstjes!$A$2,$F$16,$F$21)/COUNTIF('2. Invulblad'!$O$29:$O$1048576,Lijstjes!$F$2),"")</f>
        <v/>
      </c>
      <c r="R257" s="5" t="str">
        <f>IF(Q257=Lijstjes!$F$2,IF($F$15=Lijstjes!$A$3,$F$16,$F$21)/COUNTIF('2. Invulblad'!$Q$29:$Q$1048576,Lijstjes!$F$2),"")</f>
        <v/>
      </c>
      <c r="T257" s="5">
        <f>IF(S257=Lijstjes!$F$2,IF($F$15=Lijstjes!$A$4,$F$16,$F$21)/COUNTIF('2. Invulblad'!$S$29:$S$1048576,Lijstjes!$F$2),0)</f>
        <v>0</v>
      </c>
      <c r="V257" s="5">
        <f>IF(U257=Lijstjes!$F$2,IF($F$15=Lijstjes!$A$5,$F$16,$F$21)/COUNTIF('2. Invulblad'!$U$29:$U$1048576,Lijstjes!$F$2),0)</f>
        <v>0</v>
      </c>
      <c r="X257" s="5" t="str">
        <f>IF(W257=Lijstjes!$F$2,IF($F$15=Lijstjes!$A$6,$F$16,$F$21)/COUNTIF('2. Invulblad'!$W$29:$W$1048576,Lijstjes!$F$2),"")</f>
        <v/>
      </c>
      <c r="Z257" s="5" t="str">
        <f>IF(Y257=Lijstjes!$F$2,IF($F$15=Lijstjes!$A$7,$F$16,$F$21)/COUNTIF('2. Invulblad'!$Y$29:$Y$1048576,Lijstjes!$F$2),"")</f>
        <v/>
      </c>
      <c r="AB257" s="14">
        <f>IF(AA257=Lijstjes!$F$2,IF($F$15=Lijstjes!$A$8,$F$16,$F$21)/COUNTIF('2. Invulblad'!$AA$29:$AA$1048576,Lijstjes!$F$2),0)</f>
        <v>0</v>
      </c>
      <c r="AD257" s="14">
        <f>IF(AC257=Lijstjes!$F$2,IF($F$15=Lijstjes!$A$9,$F$16,$F$21)/COUNTIF('2. Invulblad'!$AC$29:$AC$1048576,Lijstjes!$F$2),0)</f>
        <v>0</v>
      </c>
      <c r="AF257" s="14">
        <f>IF(AE257=Lijstjes!$F$2,IF($F$15=Lijstjes!$A$10,$F$16,$F$21)/COUNTIF('2. Invulblad'!$AE$29:$AE$1048576,Lijstjes!$F$2),0)</f>
        <v>0</v>
      </c>
      <c r="AH257" s="14">
        <f>IF(AG257=Lijstjes!$F$2,IF($F$15=Lijstjes!$A$11,$F$16,$F$21)/COUNTIF('2. Invulblad'!$AG$29:$AG$1048576,Lijstjes!$F$2),0)</f>
        <v>0</v>
      </c>
    </row>
    <row r="258" spans="2:34" x14ac:dyDescent="0.35">
      <c r="B258" s="12" t="str">
        <f t="shared" si="6"/>
        <v/>
      </c>
      <c r="C258" t="str">
        <f t="shared" si="7"/>
        <v/>
      </c>
      <c r="D258" s="15" t="str">
        <f>IF(N258=0,"",IF(AND(N258&gt;0,IFERROR(SEARCH(Lijstjes!$F$2,'2. Invulblad'!O258&amp;'2. Invulblad'!Q258&amp;'2. Invulblad'!S258&amp;'2. Invulblad'!U258&amp;'2. Invulblad'!W258&amp;'2. Invulblad'!Y258&amp;'2. Invulblad'!AA258&amp;'2. Invulblad'!AC258&amp;'2. Invulblad'!AE258&amp;'2. Invulblad'!AG258&amp;'2. Invulblad'!AI258&amp;'2. Invulblad'!AJ258),0)&gt;0),"","U mag geen subsidie aanvragen voor "&amp;'2. Invulblad'!E258&amp;" "&amp;'2. Invulblad'!F258&amp;'2. Invulblad'!G258&amp;" want er is geen aangrenzende maatregel getroffen."))</f>
        <v/>
      </c>
      <c r="N258" s="20">
        <f>MIN(1500,COUNTIF('2. Invulblad'!O258:AJ258,"Ja")*750)</f>
        <v>0</v>
      </c>
      <c r="P258" s="14" t="str">
        <f>IF(O258=Lijstjes!$F$2,IF($F$15=Lijstjes!$A$2,$F$16,$F$21)/COUNTIF('2. Invulblad'!$O$29:$O$1048576,Lijstjes!$F$2),"")</f>
        <v/>
      </c>
      <c r="R258" s="5" t="str">
        <f>IF(Q258=Lijstjes!$F$2,IF($F$15=Lijstjes!$A$3,$F$16,$F$21)/COUNTIF('2. Invulblad'!$Q$29:$Q$1048576,Lijstjes!$F$2),"")</f>
        <v/>
      </c>
      <c r="T258" s="5">
        <f>IF(S258=Lijstjes!$F$2,IF($F$15=Lijstjes!$A$4,$F$16,$F$21)/COUNTIF('2. Invulblad'!$S$29:$S$1048576,Lijstjes!$F$2),0)</f>
        <v>0</v>
      </c>
      <c r="V258" s="5">
        <f>IF(U258=Lijstjes!$F$2,IF($F$15=Lijstjes!$A$5,$F$16,$F$21)/COUNTIF('2. Invulblad'!$U$29:$U$1048576,Lijstjes!$F$2),0)</f>
        <v>0</v>
      </c>
      <c r="X258" s="5" t="str">
        <f>IF(W258=Lijstjes!$F$2,IF($F$15=Lijstjes!$A$6,$F$16,$F$21)/COUNTIF('2. Invulblad'!$W$29:$W$1048576,Lijstjes!$F$2),"")</f>
        <v/>
      </c>
      <c r="Z258" s="5" t="str">
        <f>IF(Y258=Lijstjes!$F$2,IF($F$15=Lijstjes!$A$7,$F$16,$F$21)/COUNTIF('2. Invulblad'!$Y$29:$Y$1048576,Lijstjes!$F$2),"")</f>
        <v/>
      </c>
      <c r="AB258" s="14">
        <f>IF(AA258=Lijstjes!$F$2,IF($F$15=Lijstjes!$A$8,$F$16,$F$21)/COUNTIF('2. Invulblad'!$AA$29:$AA$1048576,Lijstjes!$F$2),0)</f>
        <v>0</v>
      </c>
      <c r="AD258" s="14">
        <f>IF(AC258=Lijstjes!$F$2,IF($F$15=Lijstjes!$A$9,$F$16,$F$21)/COUNTIF('2. Invulblad'!$AC$29:$AC$1048576,Lijstjes!$F$2),0)</f>
        <v>0</v>
      </c>
      <c r="AF258" s="14">
        <f>IF(AE258=Lijstjes!$F$2,IF($F$15=Lijstjes!$A$10,$F$16,$F$21)/COUNTIF('2. Invulblad'!$AE$29:$AE$1048576,Lijstjes!$F$2),0)</f>
        <v>0</v>
      </c>
      <c r="AH258" s="14">
        <f>IF(AG258=Lijstjes!$F$2,IF($F$15=Lijstjes!$A$11,$F$16,$F$21)/COUNTIF('2. Invulblad'!$AG$29:$AG$1048576,Lijstjes!$F$2),0)</f>
        <v>0</v>
      </c>
    </row>
    <row r="259" spans="2:34" x14ac:dyDescent="0.35">
      <c r="B259" s="12" t="str">
        <f t="shared" si="6"/>
        <v/>
      </c>
      <c r="C259" t="str">
        <f t="shared" si="7"/>
        <v/>
      </c>
      <c r="D259" s="15" t="str">
        <f>IF(N259=0,"",IF(AND(N259&gt;0,IFERROR(SEARCH(Lijstjes!$F$2,'2. Invulblad'!O259&amp;'2. Invulblad'!Q259&amp;'2. Invulblad'!S259&amp;'2. Invulblad'!U259&amp;'2. Invulblad'!W259&amp;'2. Invulblad'!Y259&amp;'2. Invulblad'!AA259&amp;'2. Invulblad'!AC259&amp;'2. Invulblad'!AE259&amp;'2. Invulblad'!AG259&amp;'2. Invulblad'!AI259&amp;'2. Invulblad'!AJ259),0)&gt;0),"","U mag geen subsidie aanvragen voor "&amp;'2. Invulblad'!E259&amp;" "&amp;'2. Invulblad'!F259&amp;'2. Invulblad'!G259&amp;" want er is geen aangrenzende maatregel getroffen."))</f>
        <v/>
      </c>
      <c r="N259" s="20">
        <f>MIN(1500,COUNTIF('2. Invulblad'!O259:AJ259,"Ja")*750)</f>
        <v>0</v>
      </c>
      <c r="P259" s="14" t="str">
        <f>IF(O259=Lijstjes!$F$2,IF($F$15=Lijstjes!$A$2,$F$16,$F$21)/COUNTIF('2. Invulblad'!$O$29:$O$1048576,Lijstjes!$F$2),"")</f>
        <v/>
      </c>
      <c r="R259" s="5" t="str">
        <f>IF(Q259=Lijstjes!$F$2,IF($F$15=Lijstjes!$A$3,$F$16,$F$21)/COUNTIF('2. Invulblad'!$Q$29:$Q$1048576,Lijstjes!$F$2),"")</f>
        <v/>
      </c>
      <c r="T259" s="5">
        <f>IF(S259=Lijstjes!$F$2,IF($F$15=Lijstjes!$A$4,$F$16,$F$21)/COUNTIF('2. Invulblad'!$S$29:$S$1048576,Lijstjes!$F$2),0)</f>
        <v>0</v>
      </c>
      <c r="V259" s="5">
        <f>IF(U259=Lijstjes!$F$2,IF($F$15=Lijstjes!$A$5,$F$16,$F$21)/COUNTIF('2. Invulblad'!$U$29:$U$1048576,Lijstjes!$F$2),0)</f>
        <v>0</v>
      </c>
      <c r="X259" s="5" t="str">
        <f>IF(W259=Lijstjes!$F$2,IF($F$15=Lijstjes!$A$6,$F$16,$F$21)/COUNTIF('2. Invulblad'!$W$29:$W$1048576,Lijstjes!$F$2),"")</f>
        <v/>
      </c>
      <c r="Z259" s="5" t="str">
        <f>IF(Y259=Lijstjes!$F$2,IF($F$15=Lijstjes!$A$7,$F$16,$F$21)/COUNTIF('2. Invulblad'!$Y$29:$Y$1048576,Lijstjes!$F$2),"")</f>
        <v/>
      </c>
      <c r="AB259" s="14">
        <f>IF(AA259=Lijstjes!$F$2,IF($F$15=Lijstjes!$A$8,$F$16,$F$21)/COUNTIF('2. Invulblad'!$AA$29:$AA$1048576,Lijstjes!$F$2),0)</f>
        <v>0</v>
      </c>
      <c r="AD259" s="14">
        <f>IF(AC259=Lijstjes!$F$2,IF($F$15=Lijstjes!$A$9,$F$16,$F$21)/COUNTIF('2. Invulblad'!$AC$29:$AC$1048576,Lijstjes!$F$2),0)</f>
        <v>0</v>
      </c>
      <c r="AF259" s="14">
        <f>IF(AE259=Lijstjes!$F$2,IF($F$15=Lijstjes!$A$10,$F$16,$F$21)/COUNTIF('2. Invulblad'!$AE$29:$AE$1048576,Lijstjes!$F$2),0)</f>
        <v>0</v>
      </c>
      <c r="AH259" s="14">
        <f>IF(AG259=Lijstjes!$F$2,IF($F$15=Lijstjes!$A$11,$F$16,$F$21)/COUNTIF('2. Invulblad'!$AG$29:$AG$1048576,Lijstjes!$F$2),0)</f>
        <v>0</v>
      </c>
    </row>
    <row r="260" spans="2:34" x14ac:dyDescent="0.35">
      <c r="B260" s="12" t="str">
        <f t="shared" si="6"/>
        <v/>
      </c>
      <c r="C260" t="str">
        <f t="shared" si="7"/>
        <v/>
      </c>
      <c r="D260" s="15" t="str">
        <f>IF(N260=0,"",IF(AND(N260&gt;0,IFERROR(SEARCH(Lijstjes!$F$2,'2. Invulblad'!O260&amp;'2. Invulblad'!Q260&amp;'2. Invulblad'!S260&amp;'2. Invulblad'!U260&amp;'2. Invulblad'!W260&amp;'2. Invulblad'!Y260&amp;'2. Invulblad'!AA260&amp;'2. Invulblad'!AC260&amp;'2. Invulblad'!AE260&amp;'2. Invulblad'!AG260&amp;'2. Invulblad'!AI260&amp;'2. Invulblad'!AJ260),0)&gt;0),"","U mag geen subsidie aanvragen voor "&amp;'2. Invulblad'!E260&amp;" "&amp;'2. Invulblad'!F260&amp;'2. Invulblad'!G260&amp;" want er is geen aangrenzende maatregel getroffen."))</f>
        <v/>
      </c>
      <c r="N260" s="20">
        <f>MIN(1500,COUNTIF('2. Invulblad'!O260:AJ260,"Ja")*750)</f>
        <v>0</v>
      </c>
      <c r="P260" s="14" t="str">
        <f>IF(O260=Lijstjes!$F$2,IF($F$15=Lijstjes!$A$2,$F$16,$F$21)/COUNTIF('2. Invulblad'!$O$29:$O$1048576,Lijstjes!$F$2),"")</f>
        <v/>
      </c>
      <c r="R260" s="5" t="str">
        <f>IF(Q260=Lijstjes!$F$2,IF($F$15=Lijstjes!$A$3,$F$16,$F$21)/COUNTIF('2. Invulblad'!$Q$29:$Q$1048576,Lijstjes!$F$2),"")</f>
        <v/>
      </c>
      <c r="T260" s="5">
        <f>IF(S260=Lijstjes!$F$2,IF($F$15=Lijstjes!$A$4,$F$16,$F$21)/COUNTIF('2. Invulblad'!$S$29:$S$1048576,Lijstjes!$F$2),0)</f>
        <v>0</v>
      </c>
      <c r="V260" s="5">
        <f>IF(U260=Lijstjes!$F$2,IF($F$15=Lijstjes!$A$5,$F$16,$F$21)/COUNTIF('2. Invulblad'!$U$29:$U$1048576,Lijstjes!$F$2),0)</f>
        <v>0</v>
      </c>
      <c r="X260" s="5" t="str">
        <f>IF(W260=Lijstjes!$F$2,IF($F$15=Lijstjes!$A$6,$F$16,$F$21)/COUNTIF('2. Invulblad'!$W$29:$W$1048576,Lijstjes!$F$2),"")</f>
        <v/>
      </c>
      <c r="Z260" s="5" t="str">
        <f>IF(Y260=Lijstjes!$F$2,IF($F$15=Lijstjes!$A$7,$F$16,$F$21)/COUNTIF('2. Invulblad'!$Y$29:$Y$1048576,Lijstjes!$F$2),"")</f>
        <v/>
      </c>
      <c r="AB260" s="14">
        <f>IF(AA260=Lijstjes!$F$2,IF($F$15=Lijstjes!$A$8,$F$16,$F$21)/COUNTIF('2. Invulblad'!$AA$29:$AA$1048576,Lijstjes!$F$2),0)</f>
        <v>0</v>
      </c>
      <c r="AD260" s="14">
        <f>IF(AC260=Lijstjes!$F$2,IF($F$15=Lijstjes!$A$9,$F$16,$F$21)/COUNTIF('2. Invulblad'!$AC$29:$AC$1048576,Lijstjes!$F$2),0)</f>
        <v>0</v>
      </c>
      <c r="AF260" s="14">
        <f>IF(AE260=Lijstjes!$F$2,IF($F$15=Lijstjes!$A$10,$F$16,$F$21)/COUNTIF('2. Invulblad'!$AE$29:$AE$1048576,Lijstjes!$F$2),0)</f>
        <v>0</v>
      </c>
      <c r="AH260" s="14">
        <f>IF(AG260=Lijstjes!$F$2,IF($F$15=Lijstjes!$A$11,$F$16,$F$21)/COUNTIF('2. Invulblad'!$AG$29:$AG$1048576,Lijstjes!$F$2),0)</f>
        <v>0</v>
      </c>
    </row>
    <row r="261" spans="2:34" x14ac:dyDescent="0.35">
      <c r="B261" s="12" t="str">
        <f t="shared" si="6"/>
        <v/>
      </c>
      <c r="C261" t="str">
        <f t="shared" si="7"/>
        <v/>
      </c>
      <c r="D261" s="15" t="str">
        <f>IF(N261=0,"",IF(AND(N261&gt;0,IFERROR(SEARCH(Lijstjes!$F$2,'2. Invulblad'!O261&amp;'2. Invulblad'!Q261&amp;'2. Invulblad'!S261&amp;'2. Invulblad'!U261&amp;'2. Invulblad'!W261&amp;'2. Invulblad'!Y261&amp;'2. Invulblad'!AA261&amp;'2. Invulblad'!AC261&amp;'2. Invulblad'!AE261&amp;'2. Invulblad'!AG261&amp;'2. Invulblad'!AI261&amp;'2. Invulblad'!AJ261),0)&gt;0),"","U mag geen subsidie aanvragen voor "&amp;'2. Invulblad'!E261&amp;" "&amp;'2. Invulblad'!F261&amp;'2. Invulblad'!G261&amp;" want er is geen aangrenzende maatregel getroffen."))</f>
        <v/>
      </c>
      <c r="N261" s="20">
        <f>MIN(1500,COUNTIF('2. Invulblad'!O261:AJ261,"Ja")*750)</f>
        <v>0</v>
      </c>
      <c r="P261" s="14" t="str">
        <f>IF(O261=Lijstjes!$F$2,IF($F$15=Lijstjes!$A$2,$F$16,$F$21)/COUNTIF('2. Invulblad'!$O$29:$O$1048576,Lijstjes!$F$2),"")</f>
        <v/>
      </c>
      <c r="R261" s="5" t="str">
        <f>IF(Q261=Lijstjes!$F$2,IF($F$15=Lijstjes!$A$3,$F$16,$F$21)/COUNTIF('2. Invulblad'!$Q$29:$Q$1048576,Lijstjes!$F$2),"")</f>
        <v/>
      </c>
      <c r="T261" s="5">
        <f>IF(S261=Lijstjes!$F$2,IF($F$15=Lijstjes!$A$4,$F$16,$F$21)/COUNTIF('2. Invulblad'!$S$29:$S$1048576,Lijstjes!$F$2),0)</f>
        <v>0</v>
      </c>
      <c r="V261" s="5">
        <f>IF(U261=Lijstjes!$F$2,IF($F$15=Lijstjes!$A$5,$F$16,$F$21)/COUNTIF('2. Invulblad'!$U$29:$U$1048576,Lijstjes!$F$2),0)</f>
        <v>0</v>
      </c>
      <c r="X261" s="5" t="str">
        <f>IF(W261=Lijstjes!$F$2,IF($F$15=Lijstjes!$A$6,$F$16,$F$21)/COUNTIF('2. Invulblad'!$W$29:$W$1048576,Lijstjes!$F$2),"")</f>
        <v/>
      </c>
      <c r="Z261" s="5" t="str">
        <f>IF(Y261=Lijstjes!$F$2,IF($F$15=Lijstjes!$A$7,$F$16,$F$21)/COUNTIF('2. Invulblad'!$Y$29:$Y$1048576,Lijstjes!$F$2),"")</f>
        <v/>
      </c>
      <c r="AB261" s="14">
        <f>IF(AA261=Lijstjes!$F$2,IF($F$15=Lijstjes!$A$8,$F$16,$F$21)/COUNTIF('2. Invulblad'!$AA$29:$AA$1048576,Lijstjes!$F$2),0)</f>
        <v>0</v>
      </c>
      <c r="AD261" s="14">
        <f>IF(AC261=Lijstjes!$F$2,IF($F$15=Lijstjes!$A$9,$F$16,$F$21)/COUNTIF('2. Invulblad'!$AC$29:$AC$1048576,Lijstjes!$F$2),0)</f>
        <v>0</v>
      </c>
      <c r="AF261" s="14">
        <f>IF(AE261=Lijstjes!$F$2,IF($F$15=Lijstjes!$A$10,$F$16,$F$21)/COUNTIF('2. Invulblad'!$AE$29:$AE$1048576,Lijstjes!$F$2),0)</f>
        <v>0</v>
      </c>
      <c r="AH261" s="14">
        <f>IF(AG261=Lijstjes!$F$2,IF($F$15=Lijstjes!$A$11,$F$16,$F$21)/COUNTIF('2. Invulblad'!$AG$29:$AG$1048576,Lijstjes!$F$2),0)</f>
        <v>0</v>
      </c>
    </row>
    <row r="262" spans="2:34" x14ac:dyDescent="0.35">
      <c r="B262" s="12" t="str">
        <f t="shared" si="6"/>
        <v/>
      </c>
      <c r="C262" t="str">
        <f t="shared" si="7"/>
        <v/>
      </c>
      <c r="D262" s="15" t="str">
        <f>IF(N262=0,"",IF(AND(N262&gt;0,IFERROR(SEARCH(Lijstjes!$F$2,'2. Invulblad'!O262&amp;'2. Invulblad'!Q262&amp;'2. Invulblad'!S262&amp;'2. Invulblad'!U262&amp;'2. Invulblad'!W262&amp;'2. Invulblad'!Y262&amp;'2. Invulblad'!AA262&amp;'2. Invulblad'!AC262&amp;'2. Invulblad'!AE262&amp;'2. Invulblad'!AG262&amp;'2. Invulblad'!AI262&amp;'2. Invulblad'!AJ262),0)&gt;0),"","U mag geen subsidie aanvragen voor "&amp;'2. Invulblad'!E262&amp;" "&amp;'2. Invulblad'!F262&amp;'2. Invulblad'!G262&amp;" want er is geen aangrenzende maatregel getroffen."))</f>
        <v/>
      </c>
      <c r="N262" s="20">
        <f>MIN(1500,COUNTIF('2. Invulblad'!O262:AJ262,"Ja")*750)</f>
        <v>0</v>
      </c>
      <c r="P262" s="14" t="str">
        <f>IF(O262=Lijstjes!$F$2,IF($F$15=Lijstjes!$A$2,$F$16,$F$21)/COUNTIF('2. Invulblad'!$O$29:$O$1048576,Lijstjes!$F$2),"")</f>
        <v/>
      </c>
      <c r="R262" s="5" t="str">
        <f>IF(Q262=Lijstjes!$F$2,IF($F$15=Lijstjes!$A$3,$F$16,$F$21)/COUNTIF('2. Invulblad'!$Q$29:$Q$1048576,Lijstjes!$F$2),"")</f>
        <v/>
      </c>
      <c r="T262" s="5">
        <f>IF(S262=Lijstjes!$F$2,IF($F$15=Lijstjes!$A$4,$F$16,$F$21)/COUNTIF('2. Invulblad'!$S$29:$S$1048576,Lijstjes!$F$2),0)</f>
        <v>0</v>
      </c>
      <c r="V262" s="5">
        <f>IF(U262=Lijstjes!$F$2,IF($F$15=Lijstjes!$A$5,$F$16,$F$21)/COUNTIF('2. Invulblad'!$U$29:$U$1048576,Lijstjes!$F$2),0)</f>
        <v>0</v>
      </c>
      <c r="X262" s="5" t="str">
        <f>IF(W262=Lijstjes!$F$2,IF($F$15=Lijstjes!$A$6,$F$16,$F$21)/COUNTIF('2. Invulblad'!$W$29:$W$1048576,Lijstjes!$F$2),"")</f>
        <v/>
      </c>
      <c r="Z262" s="5" t="str">
        <f>IF(Y262=Lijstjes!$F$2,IF($F$15=Lijstjes!$A$7,$F$16,$F$21)/COUNTIF('2. Invulblad'!$Y$29:$Y$1048576,Lijstjes!$F$2),"")</f>
        <v/>
      </c>
      <c r="AB262" s="14">
        <f>IF(AA262=Lijstjes!$F$2,IF($F$15=Lijstjes!$A$8,$F$16,$F$21)/COUNTIF('2. Invulblad'!$AA$29:$AA$1048576,Lijstjes!$F$2),0)</f>
        <v>0</v>
      </c>
      <c r="AD262" s="14">
        <f>IF(AC262=Lijstjes!$F$2,IF($F$15=Lijstjes!$A$9,$F$16,$F$21)/COUNTIF('2. Invulblad'!$AC$29:$AC$1048576,Lijstjes!$F$2),0)</f>
        <v>0</v>
      </c>
      <c r="AF262" s="14">
        <f>IF(AE262=Lijstjes!$F$2,IF($F$15=Lijstjes!$A$10,$F$16,$F$21)/COUNTIF('2. Invulblad'!$AE$29:$AE$1048576,Lijstjes!$F$2),0)</f>
        <v>0</v>
      </c>
      <c r="AH262" s="14">
        <f>IF(AG262=Lijstjes!$F$2,IF($F$15=Lijstjes!$A$11,$F$16,$F$21)/COUNTIF('2. Invulblad'!$AG$29:$AG$1048576,Lijstjes!$F$2),0)</f>
        <v>0</v>
      </c>
    </row>
    <row r="263" spans="2:34" x14ac:dyDescent="0.35">
      <c r="B263" s="12" t="str">
        <f t="shared" si="6"/>
        <v/>
      </c>
      <c r="C263" t="str">
        <f t="shared" si="7"/>
        <v/>
      </c>
      <c r="D263" s="15" t="str">
        <f>IF(N263=0,"",IF(AND(N263&gt;0,IFERROR(SEARCH(Lijstjes!$F$2,'2. Invulblad'!O263&amp;'2. Invulblad'!Q263&amp;'2. Invulblad'!S263&amp;'2. Invulblad'!U263&amp;'2. Invulblad'!W263&amp;'2. Invulblad'!Y263&amp;'2. Invulblad'!AA263&amp;'2. Invulblad'!AC263&amp;'2. Invulblad'!AE263&amp;'2. Invulblad'!AG263&amp;'2. Invulblad'!AI263&amp;'2. Invulblad'!AJ263),0)&gt;0),"","U mag geen subsidie aanvragen voor "&amp;'2. Invulblad'!E263&amp;" "&amp;'2. Invulblad'!F263&amp;'2. Invulblad'!G263&amp;" want er is geen aangrenzende maatregel getroffen."))</f>
        <v/>
      </c>
      <c r="N263" s="20">
        <f>MIN(1500,COUNTIF('2. Invulblad'!O263:AJ263,"Ja")*750)</f>
        <v>0</v>
      </c>
      <c r="P263" s="14" t="str">
        <f>IF(O263=Lijstjes!$F$2,IF($F$15=Lijstjes!$A$2,$F$16,$F$21)/COUNTIF('2. Invulblad'!$O$29:$O$1048576,Lijstjes!$F$2),"")</f>
        <v/>
      </c>
      <c r="R263" s="5" t="str">
        <f>IF(Q263=Lijstjes!$F$2,IF($F$15=Lijstjes!$A$3,$F$16,$F$21)/COUNTIF('2. Invulblad'!$Q$29:$Q$1048576,Lijstjes!$F$2),"")</f>
        <v/>
      </c>
      <c r="T263" s="5">
        <f>IF(S263=Lijstjes!$F$2,IF($F$15=Lijstjes!$A$4,$F$16,$F$21)/COUNTIF('2. Invulblad'!$S$29:$S$1048576,Lijstjes!$F$2),0)</f>
        <v>0</v>
      </c>
      <c r="V263" s="5">
        <f>IF(U263=Lijstjes!$F$2,IF($F$15=Lijstjes!$A$5,$F$16,$F$21)/COUNTIF('2. Invulblad'!$U$29:$U$1048576,Lijstjes!$F$2),0)</f>
        <v>0</v>
      </c>
      <c r="X263" s="5" t="str">
        <f>IF(W263=Lijstjes!$F$2,IF($F$15=Lijstjes!$A$6,$F$16,$F$21)/COUNTIF('2. Invulblad'!$W$29:$W$1048576,Lijstjes!$F$2),"")</f>
        <v/>
      </c>
      <c r="Z263" s="5" t="str">
        <f>IF(Y263=Lijstjes!$F$2,IF($F$15=Lijstjes!$A$7,$F$16,$F$21)/COUNTIF('2. Invulblad'!$Y$29:$Y$1048576,Lijstjes!$F$2),"")</f>
        <v/>
      </c>
      <c r="AB263" s="14">
        <f>IF(AA263=Lijstjes!$F$2,IF($F$15=Lijstjes!$A$8,$F$16,$F$21)/COUNTIF('2. Invulblad'!$AA$29:$AA$1048576,Lijstjes!$F$2),0)</f>
        <v>0</v>
      </c>
      <c r="AD263" s="14">
        <f>IF(AC263=Lijstjes!$F$2,IF($F$15=Lijstjes!$A$9,$F$16,$F$21)/COUNTIF('2. Invulblad'!$AC$29:$AC$1048576,Lijstjes!$F$2),0)</f>
        <v>0</v>
      </c>
      <c r="AF263" s="14">
        <f>IF(AE263=Lijstjes!$F$2,IF($F$15=Lijstjes!$A$10,$F$16,$F$21)/COUNTIF('2. Invulblad'!$AE$29:$AE$1048576,Lijstjes!$F$2),0)</f>
        <v>0</v>
      </c>
      <c r="AH263" s="14">
        <f>IF(AG263=Lijstjes!$F$2,IF($F$15=Lijstjes!$A$11,$F$16,$F$21)/COUNTIF('2. Invulblad'!$AG$29:$AG$1048576,Lijstjes!$F$2),0)</f>
        <v>0</v>
      </c>
    </row>
    <row r="264" spans="2:34" x14ac:dyDescent="0.35">
      <c r="B264" s="12" t="str">
        <f t="shared" si="6"/>
        <v/>
      </c>
      <c r="C264" t="str">
        <f t="shared" si="7"/>
        <v/>
      </c>
      <c r="D264" s="15" t="str">
        <f>IF(N264=0,"",IF(AND(N264&gt;0,IFERROR(SEARCH(Lijstjes!$F$2,'2. Invulblad'!O264&amp;'2. Invulblad'!Q264&amp;'2. Invulblad'!S264&amp;'2. Invulblad'!U264&amp;'2. Invulblad'!W264&amp;'2. Invulblad'!Y264&amp;'2. Invulblad'!AA264&amp;'2. Invulblad'!AC264&amp;'2. Invulblad'!AE264&amp;'2. Invulblad'!AG264&amp;'2. Invulblad'!AI264&amp;'2. Invulblad'!AJ264),0)&gt;0),"","U mag geen subsidie aanvragen voor "&amp;'2. Invulblad'!E264&amp;" "&amp;'2. Invulblad'!F264&amp;'2. Invulblad'!G264&amp;" want er is geen aangrenzende maatregel getroffen."))</f>
        <v/>
      </c>
      <c r="N264" s="20">
        <f>MIN(1500,COUNTIF('2. Invulblad'!O264:AJ264,"Ja")*750)</f>
        <v>0</v>
      </c>
      <c r="P264" s="14" t="str">
        <f>IF(O264=Lijstjes!$F$2,IF($F$15=Lijstjes!$A$2,$F$16,$F$21)/COUNTIF('2. Invulblad'!$O$29:$O$1048576,Lijstjes!$F$2),"")</f>
        <v/>
      </c>
      <c r="R264" s="5" t="str">
        <f>IF(Q264=Lijstjes!$F$2,IF($F$15=Lijstjes!$A$3,$F$16,$F$21)/COUNTIF('2. Invulblad'!$Q$29:$Q$1048576,Lijstjes!$F$2),"")</f>
        <v/>
      </c>
      <c r="T264" s="5">
        <f>IF(S264=Lijstjes!$F$2,IF($F$15=Lijstjes!$A$4,$F$16,$F$21)/COUNTIF('2. Invulblad'!$S$29:$S$1048576,Lijstjes!$F$2),0)</f>
        <v>0</v>
      </c>
      <c r="V264" s="5">
        <f>IF(U264=Lijstjes!$F$2,IF($F$15=Lijstjes!$A$5,$F$16,$F$21)/COUNTIF('2. Invulblad'!$U$29:$U$1048576,Lijstjes!$F$2),0)</f>
        <v>0</v>
      </c>
      <c r="X264" s="5" t="str">
        <f>IF(W264=Lijstjes!$F$2,IF($F$15=Lijstjes!$A$6,$F$16,$F$21)/COUNTIF('2. Invulblad'!$W$29:$W$1048576,Lijstjes!$F$2),"")</f>
        <v/>
      </c>
      <c r="Z264" s="5" t="str">
        <f>IF(Y264=Lijstjes!$F$2,IF($F$15=Lijstjes!$A$7,$F$16,$F$21)/COUNTIF('2. Invulblad'!$Y$29:$Y$1048576,Lijstjes!$F$2),"")</f>
        <v/>
      </c>
      <c r="AB264" s="14">
        <f>IF(AA264=Lijstjes!$F$2,IF($F$15=Lijstjes!$A$8,$F$16,$F$21)/COUNTIF('2. Invulblad'!$AA$29:$AA$1048576,Lijstjes!$F$2),0)</f>
        <v>0</v>
      </c>
      <c r="AD264" s="14">
        <f>IF(AC264=Lijstjes!$F$2,IF($F$15=Lijstjes!$A$9,$F$16,$F$21)/COUNTIF('2. Invulblad'!$AC$29:$AC$1048576,Lijstjes!$F$2),0)</f>
        <v>0</v>
      </c>
      <c r="AF264" s="14">
        <f>IF(AE264=Lijstjes!$F$2,IF($F$15=Lijstjes!$A$10,$F$16,$F$21)/COUNTIF('2. Invulblad'!$AE$29:$AE$1048576,Lijstjes!$F$2),0)</f>
        <v>0</v>
      </c>
      <c r="AH264" s="14">
        <f>IF(AG264=Lijstjes!$F$2,IF($F$15=Lijstjes!$A$11,$F$16,$F$21)/COUNTIF('2. Invulblad'!$AG$29:$AG$1048576,Lijstjes!$F$2),0)</f>
        <v>0</v>
      </c>
    </row>
    <row r="265" spans="2:34" x14ac:dyDescent="0.35">
      <c r="B265" s="12" t="str">
        <f t="shared" si="6"/>
        <v/>
      </c>
      <c r="C265" t="str">
        <f t="shared" si="7"/>
        <v/>
      </c>
      <c r="D265" s="15" t="str">
        <f>IF(N265=0,"",IF(AND(N265&gt;0,IFERROR(SEARCH(Lijstjes!$F$2,'2. Invulblad'!O265&amp;'2. Invulblad'!Q265&amp;'2. Invulblad'!S265&amp;'2. Invulblad'!U265&amp;'2. Invulblad'!W265&amp;'2. Invulblad'!Y265&amp;'2. Invulblad'!AA265&amp;'2. Invulblad'!AC265&amp;'2. Invulblad'!AE265&amp;'2. Invulblad'!AG265&amp;'2. Invulblad'!AI265&amp;'2. Invulblad'!AJ265),0)&gt;0),"","U mag geen subsidie aanvragen voor "&amp;'2. Invulblad'!E265&amp;" "&amp;'2. Invulblad'!F265&amp;'2. Invulblad'!G265&amp;" want er is geen aangrenzende maatregel getroffen."))</f>
        <v/>
      </c>
      <c r="N265" s="20">
        <f>MIN(1500,COUNTIF('2. Invulblad'!O265:AJ265,"Ja")*750)</f>
        <v>0</v>
      </c>
      <c r="P265" s="14" t="str">
        <f>IF(O265=Lijstjes!$F$2,IF($F$15=Lijstjes!$A$2,$F$16,$F$21)/COUNTIF('2. Invulblad'!$O$29:$O$1048576,Lijstjes!$F$2),"")</f>
        <v/>
      </c>
      <c r="R265" s="5" t="str">
        <f>IF(Q265=Lijstjes!$F$2,IF($F$15=Lijstjes!$A$3,$F$16,$F$21)/COUNTIF('2. Invulblad'!$Q$29:$Q$1048576,Lijstjes!$F$2),"")</f>
        <v/>
      </c>
      <c r="T265" s="5">
        <f>IF(S265=Lijstjes!$F$2,IF($F$15=Lijstjes!$A$4,$F$16,$F$21)/COUNTIF('2. Invulblad'!$S$29:$S$1048576,Lijstjes!$F$2),0)</f>
        <v>0</v>
      </c>
      <c r="V265" s="5">
        <f>IF(U265=Lijstjes!$F$2,IF($F$15=Lijstjes!$A$5,$F$16,$F$21)/COUNTIF('2. Invulblad'!$U$29:$U$1048576,Lijstjes!$F$2),0)</f>
        <v>0</v>
      </c>
      <c r="X265" s="5" t="str">
        <f>IF(W265=Lijstjes!$F$2,IF($F$15=Lijstjes!$A$6,$F$16,$F$21)/COUNTIF('2. Invulblad'!$W$29:$W$1048576,Lijstjes!$F$2),"")</f>
        <v/>
      </c>
      <c r="Z265" s="5" t="str">
        <f>IF(Y265=Lijstjes!$F$2,IF($F$15=Lijstjes!$A$7,$F$16,$F$21)/COUNTIF('2. Invulblad'!$Y$29:$Y$1048576,Lijstjes!$F$2),"")</f>
        <v/>
      </c>
      <c r="AB265" s="14">
        <f>IF(AA265=Lijstjes!$F$2,IF($F$15=Lijstjes!$A$8,$F$16,$F$21)/COUNTIF('2. Invulblad'!$AA$29:$AA$1048576,Lijstjes!$F$2),0)</f>
        <v>0</v>
      </c>
      <c r="AD265" s="14">
        <f>IF(AC265=Lijstjes!$F$2,IF($F$15=Lijstjes!$A$9,$F$16,$F$21)/COUNTIF('2. Invulblad'!$AC$29:$AC$1048576,Lijstjes!$F$2),0)</f>
        <v>0</v>
      </c>
      <c r="AF265" s="14">
        <f>IF(AE265=Lijstjes!$F$2,IF($F$15=Lijstjes!$A$10,$F$16,$F$21)/COUNTIF('2. Invulblad'!$AE$29:$AE$1048576,Lijstjes!$F$2),0)</f>
        <v>0</v>
      </c>
      <c r="AH265" s="14">
        <f>IF(AG265=Lijstjes!$F$2,IF($F$15=Lijstjes!$A$11,$F$16,$F$21)/COUNTIF('2. Invulblad'!$AG$29:$AG$1048576,Lijstjes!$F$2),0)</f>
        <v>0</v>
      </c>
    </row>
    <row r="266" spans="2:34" x14ac:dyDescent="0.35">
      <c r="B266" s="12" t="str">
        <f t="shared" si="6"/>
        <v/>
      </c>
      <c r="C266" t="str">
        <f t="shared" si="7"/>
        <v/>
      </c>
      <c r="D266" s="15" t="str">
        <f>IF(N266=0,"",IF(AND(N266&gt;0,IFERROR(SEARCH(Lijstjes!$F$2,'2. Invulblad'!O266&amp;'2. Invulblad'!Q266&amp;'2. Invulblad'!S266&amp;'2. Invulblad'!U266&amp;'2. Invulblad'!W266&amp;'2. Invulblad'!Y266&amp;'2. Invulblad'!AA266&amp;'2. Invulblad'!AC266&amp;'2. Invulblad'!AE266&amp;'2. Invulblad'!AG266&amp;'2. Invulblad'!AI266&amp;'2. Invulblad'!AJ266),0)&gt;0),"","U mag geen subsidie aanvragen voor "&amp;'2. Invulblad'!E266&amp;" "&amp;'2. Invulblad'!F266&amp;'2. Invulblad'!G266&amp;" want er is geen aangrenzende maatregel getroffen."))</f>
        <v/>
      </c>
      <c r="N266" s="20">
        <f>MIN(1500,COUNTIF('2. Invulblad'!O266:AJ266,"Ja")*750)</f>
        <v>0</v>
      </c>
      <c r="P266" s="14" t="str">
        <f>IF(O266=Lijstjes!$F$2,IF($F$15=Lijstjes!$A$2,$F$16,$F$21)/COUNTIF('2. Invulblad'!$O$29:$O$1048576,Lijstjes!$F$2),"")</f>
        <v/>
      </c>
      <c r="R266" s="5" t="str">
        <f>IF(Q266=Lijstjes!$F$2,IF($F$15=Lijstjes!$A$3,$F$16,$F$21)/COUNTIF('2. Invulblad'!$Q$29:$Q$1048576,Lijstjes!$F$2),"")</f>
        <v/>
      </c>
      <c r="T266" s="5">
        <f>IF(S266=Lijstjes!$F$2,IF($F$15=Lijstjes!$A$4,$F$16,$F$21)/COUNTIF('2. Invulblad'!$S$29:$S$1048576,Lijstjes!$F$2),0)</f>
        <v>0</v>
      </c>
      <c r="V266" s="5">
        <f>IF(U266=Lijstjes!$F$2,IF($F$15=Lijstjes!$A$5,$F$16,$F$21)/COUNTIF('2. Invulblad'!$U$29:$U$1048576,Lijstjes!$F$2),0)</f>
        <v>0</v>
      </c>
      <c r="X266" s="5" t="str">
        <f>IF(W266=Lijstjes!$F$2,IF($F$15=Lijstjes!$A$6,$F$16,$F$21)/COUNTIF('2. Invulblad'!$W$29:$W$1048576,Lijstjes!$F$2),"")</f>
        <v/>
      </c>
      <c r="Z266" s="5" t="str">
        <f>IF(Y266=Lijstjes!$F$2,IF($F$15=Lijstjes!$A$7,$F$16,$F$21)/COUNTIF('2. Invulblad'!$Y$29:$Y$1048576,Lijstjes!$F$2),"")</f>
        <v/>
      </c>
      <c r="AB266" s="14">
        <f>IF(AA266=Lijstjes!$F$2,IF($F$15=Lijstjes!$A$8,$F$16,$F$21)/COUNTIF('2. Invulblad'!$AA$29:$AA$1048576,Lijstjes!$F$2),0)</f>
        <v>0</v>
      </c>
      <c r="AD266" s="14">
        <f>IF(AC266=Lijstjes!$F$2,IF($F$15=Lijstjes!$A$9,$F$16,$F$21)/COUNTIF('2. Invulblad'!$AC$29:$AC$1048576,Lijstjes!$F$2),0)</f>
        <v>0</v>
      </c>
      <c r="AF266" s="14">
        <f>IF(AE266=Lijstjes!$F$2,IF($F$15=Lijstjes!$A$10,$F$16,$F$21)/COUNTIF('2. Invulblad'!$AE$29:$AE$1048576,Lijstjes!$F$2),0)</f>
        <v>0</v>
      </c>
      <c r="AH266" s="14">
        <f>IF(AG266=Lijstjes!$F$2,IF($F$15=Lijstjes!$A$11,$F$16,$F$21)/COUNTIF('2. Invulblad'!$AG$29:$AG$1048576,Lijstjes!$F$2),0)</f>
        <v>0</v>
      </c>
    </row>
    <row r="267" spans="2:34" x14ac:dyDescent="0.35">
      <c r="B267" s="12" t="str">
        <f t="shared" si="6"/>
        <v/>
      </c>
      <c r="C267" t="str">
        <f t="shared" si="7"/>
        <v/>
      </c>
      <c r="D267" s="15" t="str">
        <f>IF(N267=0,"",IF(AND(N267&gt;0,IFERROR(SEARCH(Lijstjes!$F$2,'2. Invulblad'!O267&amp;'2. Invulblad'!Q267&amp;'2. Invulblad'!S267&amp;'2. Invulblad'!U267&amp;'2. Invulblad'!W267&amp;'2. Invulblad'!Y267&amp;'2. Invulblad'!AA267&amp;'2. Invulblad'!AC267&amp;'2. Invulblad'!AE267&amp;'2. Invulblad'!AG267&amp;'2. Invulblad'!AI267&amp;'2. Invulblad'!AJ267),0)&gt;0),"","U mag geen subsidie aanvragen voor "&amp;'2. Invulblad'!E267&amp;" "&amp;'2. Invulblad'!F267&amp;'2. Invulblad'!G267&amp;" want er is geen aangrenzende maatregel getroffen."))</f>
        <v/>
      </c>
      <c r="N267" s="20">
        <f>MIN(1500,COUNTIF('2. Invulblad'!O267:AJ267,"Ja")*750)</f>
        <v>0</v>
      </c>
      <c r="P267" s="14" t="str">
        <f>IF(O267=Lijstjes!$F$2,IF($F$15=Lijstjes!$A$2,$F$16,$F$21)/COUNTIF('2. Invulblad'!$O$29:$O$1048576,Lijstjes!$F$2),"")</f>
        <v/>
      </c>
      <c r="R267" s="5" t="str">
        <f>IF(Q267=Lijstjes!$F$2,IF($F$15=Lijstjes!$A$3,$F$16,$F$21)/COUNTIF('2. Invulblad'!$Q$29:$Q$1048576,Lijstjes!$F$2),"")</f>
        <v/>
      </c>
      <c r="T267" s="5">
        <f>IF(S267=Lijstjes!$F$2,IF($F$15=Lijstjes!$A$4,$F$16,$F$21)/COUNTIF('2. Invulblad'!$S$29:$S$1048576,Lijstjes!$F$2),0)</f>
        <v>0</v>
      </c>
      <c r="V267" s="5">
        <f>IF(U267=Lijstjes!$F$2,IF($F$15=Lijstjes!$A$5,$F$16,$F$21)/COUNTIF('2. Invulblad'!$U$29:$U$1048576,Lijstjes!$F$2),0)</f>
        <v>0</v>
      </c>
      <c r="X267" s="5" t="str">
        <f>IF(W267=Lijstjes!$F$2,IF($F$15=Lijstjes!$A$6,$F$16,$F$21)/COUNTIF('2. Invulblad'!$W$29:$W$1048576,Lijstjes!$F$2),"")</f>
        <v/>
      </c>
      <c r="Z267" s="5" t="str">
        <f>IF(Y267=Lijstjes!$F$2,IF($F$15=Lijstjes!$A$7,$F$16,$F$21)/COUNTIF('2. Invulblad'!$Y$29:$Y$1048576,Lijstjes!$F$2),"")</f>
        <v/>
      </c>
      <c r="AB267" s="14">
        <f>IF(AA267=Lijstjes!$F$2,IF($F$15=Lijstjes!$A$8,$F$16,$F$21)/COUNTIF('2. Invulblad'!$AA$29:$AA$1048576,Lijstjes!$F$2),0)</f>
        <v>0</v>
      </c>
      <c r="AD267" s="14">
        <f>IF(AC267=Lijstjes!$F$2,IF($F$15=Lijstjes!$A$9,$F$16,$F$21)/COUNTIF('2. Invulblad'!$AC$29:$AC$1048576,Lijstjes!$F$2),0)</f>
        <v>0</v>
      </c>
      <c r="AF267" s="14">
        <f>IF(AE267=Lijstjes!$F$2,IF($F$15=Lijstjes!$A$10,$F$16,$F$21)/COUNTIF('2. Invulblad'!$AE$29:$AE$1048576,Lijstjes!$F$2),0)</f>
        <v>0</v>
      </c>
      <c r="AH267" s="14">
        <f>IF(AG267=Lijstjes!$F$2,IF($F$15=Lijstjes!$A$11,$F$16,$F$21)/COUNTIF('2. Invulblad'!$AG$29:$AG$1048576,Lijstjes!$F$2),0)</f>
        <v>0</v>
      </c>
    </row>
    <row r="268" spans="2:34" x14ac:dyDescent="0.35">
      <c r="B268" s="12" t="str">
        <f t="shared" si="6"/>
        <v/>
      </c>
      <c r="C268" t="str">
        <f t="shared" si="7"/>
        <v/>
      </c>
      <c r="D268" s="15" t="str">
        <f>IF(N268=0,"",IF(AND(N268&gt;0,IFERROR(SEARCH(Lijstjes!$F$2,'2. Invulblad'!O268&amp;'2. Invulblad'!Q268&amp;'2. Invulblad'!S268&amp;'2. Invulblad'!U268&amp;'2. Invulblad'!W268&amp;'2. Invulblad'!Y268&amp;'2. Invulblad'!AA268&amp;'2. Invulblad'!AC268&amp;'2. Invulblad'!AE268&amp;'2. Invulblad'!AG268&amp;'2. Invulblad'!AI268&amp;'2. Invulblad'!AJ268),0)&gt;0),"","U mag geen subsidie aanvragen voor "&amp;'2. Invulblad'!E268&amp;" "&amp;'2. Invulblad'!F268&amp;'2. Invulblad'!G268&amp;" want er is geen aangrenzende maatregel getroffen."))</f>
        <v/>
      </c>
      <c r="N268" s="20">
        <f>MIN(1500,COUNTIF('2. Invulblad'!O268:AJ268,"Ja")*750)</f>
        <v>0</v>
      </c>
      <c r="P268" s="14" t="str">
        <f>IF(O268=Lijstjes!$F$2,IF($F$15=Lijstjes!$A$2,$F$16,$F$21)/COUNTIF('2. Invulblad'!$O$29:$O$1048576,Lijstjes!$F$2),"")</f>
        <v/>
      </c>
      <c r="R268" s="5" t="str">
        <f>IF(Q268=Lijstjes!$F$2,IF($F$15=Lijstjes!$A$3,$F$16,$F$21)/COUNTIF('2. Invulblad'!$Q$29:$Q$1048576,Lijstjes!$F$2),"")</f>
        <v/>
      </c>
      <c r="T268" s="5">
        <f>IF(S268=Lijstjes!$F$2,IF($F$15=Lijstjes!$A$4,$F$16,$F$21)/COUNTIF('2. Invulblad'!$S$29:$S$1048576,Lijstjes!$F$2),0)</f>
        <v>0</v>
      </c>
      <c r="V268" s="5">
        <f>IF(U268=Lijstjes!$F$2,IF($F$15=Lijstjes!$A$5,$F$16,$F$21)/COUNTIF('2. Invulblad'!$U$29:$U$1048576,Lijstjes!$F$2),0)</f>
        <v>0</v>
      </c>
      <c r="X268" s="5" t="str">
        <f>IF(W268=Lijstjes!$F$2,IF($F$15=Lijstjes!$A$6,$F$16,$F$21)/COUNTIF('2. Invulblad'!$W$29:$W$1048576,Lijstjes!$F$2),"")</f>
        <v/>
      </c>
      <c r="Z268" s="5" t="str">
        <f>IF(Y268=Lijstjes!$F$2,IF($F$15=Lijstjes!$A$7,$F$16,$F$21)/COUNTIF('2. Invulblad'!$Y$29:$Y$1048576,Lijstjes!$F$2),"")</f>
        <v/>
      </c>
      <c r="AB268" s="14">
        <f>IF(AA268=Lijstjes!$F$2,IF($F$15=Lijstjes!$A$8,$F$16,$F$21)/COUNTIF('2. Invulblad'!$AA$29:$AA$1048576,Lijstjes!$F$2),0)</f>
        <v>0</v>
      </c>
      <c r="AD268" s="14">
        <f>IF(AC268=Lijstjes!$F$2,IF($F$15=Lijstjes!$A$9,$F$16,$F$21)/COUNTIF('2. Invulblad'!$AC$29:$AC$1048576,Lijstjes!$F$2),0)</f>
        <v>0</v>
      </c>
      <c r="AF268" s="14">
        <f>IF(AE268=Lijstjes!$F$2,IF($F$15=Lijstjes!$A$10,$F$16,$F$21)/COUNTIF('2. Invulblad'!$AE$29:$AE$1048576,Lijstjes!$F$2),0)</f>
        <v>0</v>
      </c>
      <c r="AH268" s="14">
        <f>IF(AG268=Lijstjes!$F$2,IF($F$15=Lijstjes!$A$11,$F$16,$F$21)/COUNTIF('2. Invulblad'!$AG$29:$AG$1048576,Lijstjes!$F$2),0)</f>
        <v>0</v>
      </c>
    </row>
    <row r="269" spans="2:34" x14ac:dyDescent="0.35">
      <c r="B269" s="12" t="str">
        <f t="shared" si="6"/>
        <v/>
      </c>
      <c r="C269" t="str">
        <f t="shared" si="7"/>
        <v/>
      </c>
      <c r="D269" s="15" t="str">
        <f>IF(N269=0,"",IF(AND(N269&gt;0,IFERROR(SEARCH(Lijstjes!$F$2,'2. Invulblad'!O269&amp;'2. Invulblad'!Q269&amp;'2. Invulblad'!S269&amp;'2. Invulblad'!U269&amp;'2. Invulblad'!W269&amp;'2. Invulblad'!Y269&amp;'2. Invulblad'!AA269&amp;'2. Invulblad'!AC269&amp;'2. Invulblad'!AE269&amp;'2. Invulblad'!AG269&amp;'2. Invulblad'!AI269&amp;'2. Invulblad'!AJ269),0)&gt;0),"","U mag geen subsidie aanvragen voor "&amp;'2. Invulblad'!E269&amp;" "&amp;'2. Invulblad'!F269&amp;'2. Invulblad'!G269&amp;" want er is geen aangrenzende maatregel getroffen."))</f>
        <v/>
      </c>
      <c r="N269" s="20">
        <f>MIN(1500,COUNTIF('2. Invulblad'!O269:AJ269,"Ja")*750)</f>
        <v>0</v>
      </c>
      <c r="P269" s="14" t="str">
        <f>IF(O269=Lijstjes!$F$2,IF($F$15=Lijstjes!$A$2,$F$16,$F$21)/COUNTIF('2. Invulblad'!$O$29:$O$1048576,Lijstjes!$F$2),"")</f>
        <v/>
      </c>
      <c r="R269" s="5" t="str">
        <f>IF(Q269=Lijstjes!$F$2,IF($F$15=Lijstjes!$A$3,$F$16,$F$21)/COUNTIF('2. Invulblad'!$Q$29:$Q$1048576,Lijstjes!$F$2),"")</f>
        <v/>
      </c>
      <c r="T269" s="5">
        <f>IF(S269=Lijstjes!$F$2,IF($F$15=Lijstjes!$A$4,$F$16,$F$21)/COUNTIF('2. Invulblad'!$S$29:$S$1048576,Lijstjes!$F$2),0)</f>
        <v>0</v>
      </c>
      <c r="V269" s="5">
        <f>IF(U269=Lijstjes!$F$2,IF($F$15=Lijstjes!$A$5,$F$16,$F$21)/COUNTIF('2. Invulblad'!$U$29:$U$1048576,Lijstjes!$F$2),0)</f>
        <v>0</v>
      </c>
      <c r="X269" s="5" t="str">
        <f>IF(W269=Lijstjes!$F$2,IF($F$15=Lijstjes!$A$6,$F$16,$F$21)/COUNTIF('2. Invulblad'!$W$29:$W$1048576,Lijstjes!$F$2),"")</f>
        <v/>
      </c>
      <c r="Z269" s="5" t="str">
        <f>IF(Y269=Lijstjes!$F$2,IF($F$15=Lijstjes!$A$7,$F$16,$F$21)/COUNTIF('2. Invulblad'!$Y$29:$Y$1048576,Lijstjes!$F$2),"")</f>
        <v/>
      </c>
      <c r="AB269" s="14">
        <f>IF(AA269=Lijstjes!$F$2,IF($F$15=Lijstjes!$A$8,$F$16,$F$21)/COUNTIF('2. Invulblad'!$AA$29:$AA$1048576,Lijstjes!$F$2),0)</f>
        <v>0</v>
      </c>
      <c r="AD269" s="14">
        <f>IF(AC269=Lijstjes!$F$2,IF($F$15=Lijstjes!$A$9,$F$16,$F$21)/COUNTIF('2. Invulblad'!$AC$29:$AC$1048576,Lijstjes!$F$2),0)</f>
        <v>0</v>
      </c>
      <c r="AF269" s="14">
        <f>IF(AE269=Lijstjes!$F$2,IF($F$15=Lijstjes!$A$10,$F$16,$F$21)/COUNTIF('2. Invulblad'!$AE$29:$AE$1048576,Lijstjes!$F$2),0)</f>
        <v>0</v>
      </c>
      <c r="AH269" s="14">
        <f>IF(AG269=Lijstjes!$F$2,IF($F$15=Lijstjes!$A$11,$F$16,$F$21)/COUNTIF('2. Invulblad'!$AG$29:$AG$1048576,Lijstjes!$F$2),0)</f>
        <v>0</v>
      </c>
    </row>
    <row r="270" spans="2:34" x14ac:dyDescent="0.35">
      <c r="B270" s="12" t="str">
        <f t="shared" si="6"/>
        <v/>
      </c>
      <c r="C270" t="str">
        <f t="shared" si="7"/>
        <v/>
      </c>
      <c r="D270" s="15" t="str">
        <f>IF(N270=0,"",IF(AND(N270&gt;0,IFERROR(SEARCH(Lijstjes!$F$2,'2. Invulblad'!O270&amp;'2. Invulblad'!Q270&amp;'2. Invulblad'!S270&amp;'2. Invulblad'!U270&amp;'2. Invulblad'!W270&amp;'2. Invulblad'!Y270&amp;'2. Invulblad'!AA270&amp;'2. Invulblad'!AC270&amp;'2. Invulblad'!AE270&amp;'2. Invulblad'!AG270&amp;'2. Invulblad'!AI270&amp;'2. Invulblad'!AJ270),0)&gt;0),"","U mag geen subsidie aanvragen voor "&amp;'2. Invulblad'!E270&amp;" "&amp;'2. Invulblad'!F270&amp;'2. Invulblad'!G270&amp;" want er is geen aangrenzende maatregel getroffen."))</f>
        <v/>
      </c>
      <c r="N270" s="20">
        <f>MIN(1500,COUNTIF('2. Invulblad'!O270:AJ270,"Ja")*750)</f>
        <v>0</v>
      </c>
      <c r="P270" s="14" t="str">
        <f>IF(O270=Lijstjes!$F$2,IF($F$15=Lijstjes!$A$2,$F$16,$F$21)/COUNTIF('2. Invulblad'!$O$29:$O$1048576,Lijstjes!$F$2),"")</f>
        <v/>
      </c>
      <c r="R270" s="5" t="str">
        <f>IF(Q270=Lijstjes!$F$2,IF($F$15=Lijstjes!$A$3,$F$16,$F$21)/COUNTIF('2. Invulblad'!$Q$29:$Q$1048576,Lijstjes!$F$2),"")</f>
        <v/>
      </c>
      <c r="T270" s="5">
        <f>IF(S270=Lijstjes!$F$2,IF($F$15=Lijstjes!$A$4,$F$16,$F$21)/COUNTIF('2. Invulblad'!$S$29:$S$1048576,Lijstjes!$F$2),0)</f>
        <v>0</v>
      </c>
      <c r="V270" s="5">
        <f>IF(U270=Lijstjes!$F$2,IF($F$15=Lijstjes!$A$5,$F$16,$F$21)/COUNTIF('2. Invulblad'!$U$29:$U$1048576,Lijstjes!$F$2),0)</f>
        <v>0</v>
      </c>
      <c r="X270" s="5" t="str">
        <f>IF(W270=Lijstjes!$F$2,IF($F$15=Lijstjes!$A$6,$F$16,$F$21)/COUNTIF('2. Invulblad'!$W$29:$W$1048576,Lijstjes!$F$2),"")</f>
        <v/>
      </c>
      <c r="Z270" s="5" t="str">
        <f>IF(Y270=Lijstjes!$F$2,IF($F$15=Lijstjes!$A$7,$F$16,$F$21)/COUNTIF('2. Invulblad'!$Y$29:$Y$1048576,Lijstjes!$F$2),"")</f>
        <v/>
      </c>
      <c r="AB270" s="14">
        <f>IF(AA270=Lijstjes!$F$2,IF($F$15=Lijstjes!$A$8,$F$16,$F$21)/COUNTIF('2. Invulblad'!$AA$29:$AA$1048576,Lijstjes!$F$2),0)</f>
        <v>0</v>
      </c>
      <c r="AD270" s="14">
        <f>IF(AC270=Lijstjes!$F$2,IF($F$15=Lijstjes!$A$9,$F$16,$F$21)/COUNTIF('2. Invulblad'!$AC$29:$AC$1048576,Lijstjes!$F$2),0)</f>
        <v>0</v>
      </c>
      <c r="AF270" s="14">
        <f>IF(AE270=Lijstjes!$F$2,IF($F$15=Lijstjes!$A$10,$F$16,$F$21)/COUNTIF('2. Invulblad'!$AE$29:$AE$1048576,Lijstjes!$F$2),0)</f>
        <v>0</v>
      </c>
      <c r="AH270" s="14">
        <f>IF(AG270=Lijstjes!$F$2,IF($F$15=Lijstjes!$A$11,$F$16,$F$21)/COUNTIF('2. Invulblad'!$AG$29:$AG$1048576,Lijstjes!$F$2),0)</f>
        <v>0</v>
      </c>
    </row>
    <row r="271" spans="2:34" x14ac:dyDescent="0.35">
      <c r="B271" s="12" t="str">
        <f t="shared" si="6"/>
        <v/>
      </c>
      <c r="C271" t="str">
        <f t="shared" si="7"/>
        <v/>
      </c>
      <c r="D271" s="15" t="str">
        <f>IF(N271=0,"",IF(AND(N271&gt;0,IFERROR(SEARCH(Lijstjes!$F$2,'2. Invulblad'!O271&amp;'2. Invulblad'!Q271&amp;'2. Invulblad'!S271&amp;'2. Invulblad'!U271&amp;'2. Invulblad'!W271&amp;'2. Invulblad'!Y271&amp;'2. Invulblad'!AA271&amp;'2. Invulblad'!AC271&amp;'2. Invulblad'!AE271&amp;'2. Invulblad'!AG271&amp;'2. Invulblad'!AI271&amp;'2. Invulblad'!AJ271),0)&gt;0),"","U mag geen subsidie aanvragen voor "&amp;'2. Invulblad'!E271&amp;" "&amp;'2. Invulblad'!F271&amp;'2. Invulblad'!G271&amp;" want er is geen aangrenzende maatregel getroffen."))</f>
        <v/>
      </c>
      <c r="N271" s="20">
        <f>MIN(1500,COUNTIF('2. Invulblad'!O271:AJ271,"Ja")*750)</f>
        <v>0</v>
      </c>
      <c r="P271" s="14" t="str">
        <f>IF(O271=Lijstjes!$F$2,IF($F$15=Lijstjes!$A$2,$F$16,$F$21)/COUNTIF('2. Invulblad'!$O$29:$O$1048576,Lijstjes!$F$2),"")</f>
        <v/>
      </c>
      <c r="R271" s="5" t="str">
        <f>IF(Q271=Lijstjes!$F$2,IF($F$15=Lijstjes!$A$3,$F$16,$F$21)/COUNTIF('2. Invulblad'!$Q$29:$Q$1048576,Lijstjes!$F$2),"")</f>
        <v/>
      </c>
      <c r="T271" s="5">
        <f>IF(S271=Lijstjes!$F$2,IF($F$15=Lijstjes!$A$4,$F$16,$F$21)/COUNTIF('2. Invulblad'!$S$29:$S$1048576,Lijstjes!$F$2),0)</f>
        <v>0</v>
      </c>
      <c r="V271" s="5">
        <f>IF(U271=Lijstjes!$F$2,IF($F$15=Lijstjes!$A$5,$F$16,$F$21)/COUNTIF('2. Invulblad'!$U$29:$U$1048576,Lijstjes!$F$2),0)</f>
        <v>0</v>
      </c>
      <c r="X271" s="5" t="str">
        <f>IF(W271=Lijstjes!$F$2,IF($F$15=Lijstjes!$A$6,$F$16,$F$21)/COUNTIF('2. Invulblad'!$W$29:$W$1048576,Lijstjes!$F$2),"")</f>
        <v/>
      </c>
      <c r="Z271" s="5" t="str">
        <f>IF(Y271=Lijstjes!$F$2,IF($F$15=Lijstjes!$A$7,$F$16,$F$21)/COUNTIF('2. Invulblad'!$Y$29:$Y$1048576,Lijstjes!$F$2),"")</f>
        <v/>
      </c>
      <c r="AB271" s="14">
        <f>IF(AA271=Lijstjes!$F$2,IF($F$15=Lijstjes!$A$8,$F$16,$F$21)/COUNTIF('2. Invulblad'!$AA$29:$AA$1048576,Lijstjes!$F$2),0)</f>
        <v>0</v>
      </c>
      <c r="AD271" s="14">
        <f>IF(AC271=Lijstjes!$F$2,IF($F$15=Lijstjes!$A$9,$F$16,$F$21)/COUNTIF('2. Invulblad'!$AC$29:$AC$1048576,Lijstjes!$F$2),0)</f>
        <v>0</v>
      </c>
      <c r="AF271" s="14">
        <f>IF(AE271=Lijstjes!$F$2,IF($F$15=Lijstjes!$A$10,$F$16,$F$21)/COUNTIF('2. Invulblad'!$AE$29:$AE$1048576,Lijstjes!$F$2),0)</f>
        <v>0</v>
      </c>
      <c r="AH271" s="14">
        <f>IF(AG271=Lijstjes!$F$2,IF($F$15=Lijstjes!$A$11,$F$16,$F$21)/COUNTIF('2. Invulblad'!$AG$29:$AG$1048576,Lijstjes!$F$2),0)</f>
        <v>0</v>
      </c>
    </row>
    <row r="272" spans="2:34" x14ac:dyDescent="0.35">
      <c r="B272" s="12" t="str">
        <f t="shared" si="6"/>
        <v/>
      </c>
      <c r="C272" t="str">
        <f t="shared" si="7"/>
        <v/>
      </c>
      <c r="D272" s="15" t="str">
        <f>IF(N272=0,"",IF(AND(N272&gt;0,IFERROR(SEARCH(Lijstjes!$F$2,'2. Invulblad'!O272&amp;'2. Invulblad'!Q272&amp;'2. Invulblad'!S272&amp;'2. Invulblad'!U272&amp;'2. Invulblad'!W272&amp;'2. Invulblad'!Y272&amp;'2. Invulblad'!AA272&amp;'2. Invulblad'!AC272&amp;'2. Invulblad'!AE272&amp;'2. Invulblad'!AG272&amp;'2. Invulblad'!AI272&amp;'2. Invulblad'!AJ272),0)&gt;0),"","U mag geen subsidie aanvragen voor "&amp;'2. Invulblad'!E272&amp;" "&amp;'2. Invulblad'!F272&amp;'2. Invulblad'!G272&amp;" want er is geen aangrenzende maatregel getroffen."))</f>
        <v/>
      </c>
      <c r="N272" s="20">
        <f>MIN(1500,COUNTIF('2. Invulblad'!O272:AJ272,"Ja")*750)</f>
        <v>0</v>
      </c>
      <c r="P272" s="14" t="str">
        <f>IF(O272=Lijstjes!$F$2,IF($F$15=Lijstjes!$A$2,$F$16,$F$21)/COUNTIF('2. Invulblad'!$O$29:$O$1048576,Lijstjes!$F$2),"")</f>
        <v/>
      </c>
      <c r="R272" s="5" t="str">
        <f>IF(Q272=Lijstjes!$F$2,IF($F$15=Lijstjes!$A$3,$F$16,$F$21)/COUNTIF('2. Invulblad'!$Q$29:$Q$1048576,Lijstjes!$F$2),"")</f>
        <v/>
      </c>
      <c r="T272" s="5">
        <f>IF(S272=Lijstjes!$F$2,IF($F$15=Lijstjes!$A$4,$F$16,$F$21)/COUNTIF('2. Invulblad'!$S$29:$S$1048576,Lijstjes!$F$2),0)</f>
        <v>0</v>
      </c>
      <c r="V272" s="5">
        <f>IF(U272=Lijstjes!$F$2,IF($F$15=Lijstjes!$A$5,$F$16,$F$21)/COUNTIF('2. Invulblad'!$U$29:$U$1048576,Lijstjes!$F$2),0)</f>
        <v>0</v>
      </c>
      <c r="X272" s="5" t="str">
        <f>IF(W272=Lijstjes!$F$2,IF($F$15=Lijstjes!$A$6,$F$16,$F$21)/COUNTIF('2. Invulblad'!$W$29:$W$1048576,Lijstjes!$F$2),"")</f>
        <v/>
      </c>
      <c r="Z272" s="5" t="str">
        <f>IF(Y272=Lijstjes!$F$2,IF($F$15=Lijstjes!$A$7,$F$16,$F$21)/COUNTIF('2. Invulblad'!$Y$29:$Y$1048576,Lijstjes!$F$2),"")</f>
        <v/>
      </c>
      <c r="AB272" s="14">
        <f>IF(AA272=Lijstjes!$F$2,IF($F$15=Lijstjes!$A$8,$F$16,$F$21)/COUNTIF('2. Invulblad'!$AA$29:$AA$1048576,Lijstjes!$F$2),0)</f>
        <v>0</v>
      </c>
      <c r="AD272" s="14">
        <f>IF(AC272=Lijstjes!$F$2,IF($F$15=Lijstjes!$A$9,$F$16,$F$21)/COUNTIF('2. Invulblad'!$AC$29:$AC$1048576,Lijstjes!$F$2),0)</f>
        <v>0</v>
      </c>
      <c r="AF272" s="14">
        <f>IF(AE272=Lijstjes!$F$2,IF($F$15=Lijstjes!$A$10,$F$16,$F$21)/COUNTIF('2. Invulblad'!$AE$29:$AE$1048576,Lijstjes!$F$2),0)</f>
        <v>0</v>
      </c>
      <c r="AH272" s="14">
        <f>IF(AG272=Lijstjes!$F$2,IF($F$15=Lijstjes!$A$11,$F$16,$F$21)/COUNTIF('2. Invulblad'!$AG$29:$AG$1048576,Lijstjes!$F$2),0)</f>
        <v>0</v>
      </c>
    </row>
    <row r="273" spans="2:34" x14ac:dyDescent="0.35">
      <c r="B273" s="12" t="str">
        <f t="shared" si="6"/>
        <v/>
      </c>
      <c r="C273" t="str">
        <f t="shared" si="7"/>
        <v/>
      </c>
      <c r="D273" s="15" t="str">
        <f>IF(N273=0,"",IF(AND(N273&gt;0,IFERROR(SEARCH(Lijstjes!$F$2,'2. Invulblad'!O273&amp;'2. Invulblad'!Q273&amp;'2. Invulblad'!S273&amp;'2. Invulblad'!U273&amp;'2. Invulblad'!W273&amp;'2. Invulblad'!Y273&amp;'2. Invulblad'!AA273&amp;'2. Invulblad'!AC273&amp;'2. Invulblad'!AE273&amp;'2. Invulblad'!AG273&amp;'2. Invulblad'!AI273&amp;'2. Invulblad'!AJ273),0)&gt;0),"","U mag geen subsidie aanvragen voor "&amp;'2. Invulblad'!E273&amp;" "&amp;'2. Invulblad'!F273&amp;'2. Invulblad'!G273&amp;" want er is geen aangrenzende maatregel getroffen."))</f>
        <v/>
      </c>
      <c r="N273" s="20">
        <f>MIN(1500,COUNTIF('2. Invulblad'!O273:AJ273,"Ja")*750)</f>
        <v>0</v>
      </c>
      <c r="P273" s="14" t="str">
        <f>IF(O273=Lijstjes!$F$2,IF($F$15=Lijstjes!$A$2,$F$16,$F$21)/COUNTIF('2. Invulblad'!$O$29:$O$1048576,Lijstjes!$F$2),"")</f>
        <v/>
      </c>
      <c r="R273" s="5" t="str">
        <f>IF(Q273=Lijstjes!$F$2,IF($F$15=Lijstjes!$A$3,$F$16,$F$21)/COUNTIF('2. Invulblad'!$Q$29:$Q$1048576,Lijstjes!$F$2),"")</f>
        <v/>
      </c>
      <c r="T273" s="5">
        <f>IF(S273=Lijstjes!$F$2,IF($F$15=Lijstjes!$A$4,$F$16,$F$21)/COUNTIF('2. Invulblad'!$S$29:$S$1048576,Lijstjes!$F$2),0)</f>
        <v>0</v>
      </c>
      <c r="V273" s="5">
        <f>IF(U273=Lijstjes!$F$2,IF($F$15=Lijstjes!$A$5,$F$16,$F$21)/COUNTIF('2. Invulblad'!$U$29:$U$1048576,Lijstjes!$F$2),0)</f>
        <v>0</v>
      </c>
      <c r="X273" s="5" t="str">
        <f>IF(W273=Lijstjes!$F$2,IF($F$15=Lijstjes!$A$6,$F$16,$F$21)/COUNTIF('2. Invulblad'!$W$29:$W$1048576,Lijstjes!$F$2),"")</f>
        <v/>
      </c>
      <c r="Z273" s="5" t="str">
        <f>IF(Y273=Lijstjes!$F$2,IF($F$15=Lijstjes!$A$7,$F$16,$F$21)/COUNTIF('2. Invulblad'!$Y$29:$Y$1048576,Lijstjes!$F$2),"")</f>
        <v/>
      </c>
      <c r="AB273" s="14">
        <f>IF(AA273=Lijstjes!$F$2,IF($F$15=Lijstjes!$A$8,$F$16,$F$21)/COUNTIF('2. Invulblad'!$AA$29:$AA$1048576,Lijstjes!$F$2),0)</f>
        <v>0</v>
      </c>
      <c r="AD273" s="14">
        <f>IF(AC273=Lijstjes!$F$2,IF($F$15=Lijstjes!$A$9,$F$16,$F$21)/COUNTIF('2. Invulblad'!$AC$29:$AC$1048576,Lijstjes!$F$2),0)</f>
        <v>0</v>
      </c>
      <c r="AF273" s="14">
        <f>IF(AE273=Lijstjes!$F$2,IF($F$15=Lijstjes!$A$10,$F$16,$F$21)/COUNTIF('2. Invulblad'!$AE$29:$AE$1048576,Lijstjes!$F$2),0)</f>
        <v>0</v>
      </c>
      <c r="AH273" s="14">
        <f>IF(AG273=Lijstjes!$F$2,IF($F$15=Lijstjes!$A$11,$F$16,$F$21)/COUNTIF('2. Invulblad'!$AG$29:$AG$1048576,Lijstjes!$F$2),0)</f>
        <v>0</v>
      </c>
    </row>
    <row r="274" spans="2:34" x14ac:dyDescent="0.35">
      <c r="B274" s="12" t="str">
        <f t="shared" si="6"/>
        <v/>
      </c>
      <c r="C274" t="str">
        <f t="shared" si="7"/>
        <v/>
      </c>
      <c r="D274" s="15" t="str">
        <f>IF(N274=0,"",IF(AND(N274&gt;0,IFERROR(SEARCH(Lijstjes!$F$2,'2. Invulblad'!O274&amp;'2. Invulblad'!Q274&amp;'2. Invulblad'!S274&amp;'2. Invulblad'!U274&amp;'2. Invulblad'!W274&amp;'2. Invulblad'!Y274&amp;'2. Invulblad'!AA274&amp;'2. Invulblad'!AC274&amp;'2. Invulblad'!AE274&amp;'2. Invulblad'!AG274&amp;'2. Invulblad'!AI274&amp;'2. Invulblad'!AJ274),0)&gt;0),"","U mag geen subsidie aanvragen voor "&amp;'2. Invulblad'!E274&amp;" "&amp;'2. Invulblad'!F274&amp;'2. Invulblad'!G274&amp;" want er is geen aangrenzende maatregel getroffen."))</f>
        <v/>
      </c>
      <c r="N274" s="20">
        <f>MIN(1500,COUNTIF('2. Invulblad'!O274:AJ274,"Ja")*750)</f>
        <v>0</v>
      </c>
      <c r="P274" s="14" t="str">
        <f>IF(O274=Lijstjes!$F$2,IF($F$15=Lijstjes!$A$2,$F$16,$F$21)/COUNTIF('2. Invulblad'!$O$29:$O$1048576,Lijstjes!$F$2),"")</f>
        <v/>
      </c>
      <c r="R274" s="5" t="str">
        <f>IF(Q274=Lijstjes!$F$2,IF($F$15=Lijstjes!$A$3,$F$16,$F$21)/COUNTIF('2. Invulblad'!$Q$29:$Q$1048576,Lijstjes!$F$2),"")</f>
        <v/>
      </c>
      <c r="T274" s="5">
        <f>IF(S274=Lijstjes!$F$2,IF($F$15=Lijstjes!$A$4,$F$16,$F$21)/COUNTIF('2. Invulblad'!$S$29:$S$1048576,Lijstjes!$F$2),0)</f>
        <v>0</v>
      </c>
      <c r="V274" s="5">
        <f>IF(U274=Lijstjes!$F$2,IF($F$15=Lijstjes!$A$5,$F$16,$F$21)/COUNTIF('2. Invulblad'!$U$29:$U$1048576,Lijstjes!$F$2),0)</f>
        <v>0</v>
      </c>
      <c r="X274" s="5" t="str">
        <f>IF(W274=Lijstjes!$F$2,IF($F$15=Lijstjes!$A$6,$F$16,$F$21)/COUNTIF('2. Invulblad'!$W$29:$W$1048576,Lijstjes!$F$2),"")</f>
        <v/>
      </c>
      <c r="Z274" s="5" t="str">
        <f>IF(Y274=Lijstjes!$F$2,IF($F$15=Lijstjes!$A$7,$F$16,$F$21)/COUNTIF('2. Invulblad'!$Y$29:$Y$1048576,Lijstjes!$F$2),"")</f>
        <v/>
      </c>
      <c r="AB274" s="14">
        <f>IF(AA274=Lijstjes!$F$2,IF($F$15=Lijstjes!$A$8,$F$16,$F$21)/COUNTIF('2. Invulblad'!$AA$29:$AA$1048576,Lijstjes!$F$2),0)</f>
        <v>0</v>
      </c>
      <c r="AD274" s="14">
        <f>IF(AC274=Lijstjes!$F$2,IF($F$15=Lijstjes!$A$9,$F$16,$F$21)/COUNTIF('2. Invulblad'!$AC$29:$AC$1048576,Lijstjes!$F$2),0)</f>
        <v>0</v>
      </c>
      <c r="AF274" s="14">
        <f>IF(AE274=Lijstjes!$F$2,IF($F$15=Lijstjes!$A$10,$F$16,$F$21)/COUNTIF('2. Invulblad'!$AE$29:$AE$1048576,Lijstjes!$F$2),0)</f>
        <v>0</v>
      </c>
      <c r="AH274" s="14">
        <f>IF(AG274=Lijstjes!$F$2,IF($F$15=Lijstjes!$A$11,$F$16,$F$21)/COUNTIF('2. Invulblad'!$AG$29:$AG$1048576,Lijstjes!$F$2),0)</f>
        <v>0</v>
      </c>
    </row>
    <row r="275" spans="2:34" x14ac:dyDescent="0.35">
      <c r="B275" s="12" t="str">
        <f t="shared" si="6"/>
        <v/>
      </c>
      <c r="C275" t="str">
        <f t="shared" si="7"/>
        <v/>
      </c>
      <c r="D275" s="15" t="str">
        <f>IF(N275=0,"",IF(AND(N275&gt;0,IFERROR(SEARCH(Lijstjes!$F$2,'2. Invulblad'!O275&amp;'2. Invulblad'!Q275&amp;'2. Invulblad'!S275&amp;'2. Invulblad'!U275&amp;'2. Invulblad'!W275&amp;'2. Invulblad'!Y275&amp;'2. Invulblad'!AA275&amp;'2. Invulblad'!AC275&amp;'2. Invulblad'!AE275&amp;'2. Invulblad'!AG275&amp;'2. Invulblad'!AI275&amp;'2. Invulblad'!AJ275),0)&gt;0),"","U mag geen subsidie aanvragen voor "&amp;'2. Invulblad'!E275&amp;" "&amp;'2. Invulblad'!F275&amp;'2. Invulblad'!G275&amp;" want er is geen aangrenzende maatregel getroffen."))</f>
        <v/>
      </c>
      <c r="N275" s="20">
        <f>MIN(1500,COUNTIF('2. Invulblad'!O275:AJ275,"Ja")*750)</f>
        <v>0</v>
      </c>
      <c r="P275" s="14" t="str">
        <f>IF(O275=Lijstjes!$F$2,IF($F$15=Lijstjes!$A$2,$F$16,$F$21)/COUNTIF('2. Invulblad'!$O$29:$O$1048576,Lijstjes!$F$2),"")</f>
        <v/>
      </c>
      <c r="R275" s="5" t="str">
        <f>IF(Q275=Lijstjes!$F$2,IF($F$15=Lijstjes!$A$3,$F$16,$F$21)/COUNTIF('2. Invulblad'!$Q$29:$Q$1048576,Lijstjes!$F$2),"")</f>
        <v/>
      </c>
      <c r="T275" s="5">
        <f>IF(S275=Lijstjes!$F$2,IF($F$15=Lijstjes!$A$4,$F$16,$F$21)/COUNTIF('2. Invulblad'!$S$29:$S$1048576,Lijstjes!$F$2),0)</f>
        <v>0</v>
      </c>
      <c r="V275" s="5">
        <f>IF(U275=Lijstjes!$F$2,IF($F$15=Lijstjes!$A$5,$F$16,$F$21)/COUNTIF('2. Invulblad'!$U$29:$U$1048576,Lijstjes!$F$2),0)</f>
        <v>0</v>
      </c>
      <c r="X275" s="5" t="str">
        <f>IF(W275=Lijstjes!$F$2,IF($F$15=Lijstjes!$A$6,$F$16,$F$21)/COUNTIF('2. Invulblad'!$W$29:$W$1048576,Lijstjes!$F$2),"")</f>
        <v/>
      </c>
      <c r="Z275" s="5" t="str">
        <f>IF(Y275=Lijstjes!$F$2,IF($F$15=Lijstjes!$A$7,$F$16,$F$21)/COUNTIF('2. Invulblad'!$Y$29:$Y$1048576,Lijstjes!$F$2),"")</f>
        <v/>
      </c>
      <c r="AB275" s="14">
        <f>IF(AA275=Lijstjes!$F$2,IF($F$15=Lijstjes!$A$8,$F$16,$F$21)/COUNTIF('2. Invulblad'!$AA$29:$AA$1048576,Lijstjes!$F$2),0)</f>
        <v>0</v>
      </c>
      <c r="AD275" s="14">
        <f>IF(AC275=Lijstjes!$F$2,IF($F$15=Lijstjes!$A$9,$F$16,$F$21)/COUNTIF('2. Invulblad'!$AC$29:$AC$1048576,Lijstjes!$F$2),0)</f>
        <v>0</v>
      </c>
      <c r="AF275" s="14">
        <f>IF(AE275=Lijstjes!$F$2,IF($F$15=Lijstjes!$A$10,$F$16,$F$21)/COUNTIF('2. Invulblad'!$AE$29:$AE$1048576,Lijstjes!$F$2),0)</f>
        <v>0</v>
      </c>
      <c r="AH275" s="14">
        <f>IF(AG275=Lijstjes!$F$2,IF($F$15=Lijstjes!$A$11,$F$16,$F$21)/COUNTIF('2. Invulblad'!$AG$29:$AG$1048576,Lijstjes!$F$2),0)</f>
        <v>0</v>
      </c>
    </row>
    <row r="276" spans="2:34" x14ac:dyDescent="0.35">
      <c r="B276" s="12" t="str">
        <f t="shared" si="6"/>
        <v/>
      </c>
      <c r="C276" t="str">
        <f t="shared" si="7"/>
        <v/>
      </c>
      <c r="D276" s="15" t="str">
        <f>IF(N276=0,"",IF(AND(N276&gt;0,IFERROR(SEARCH(Lijstjes!$F$2,'2. Invulblad'!O276&amp;'2. Invulblad'!Q276&amp;'2. Invulblad'!S276&amp;'2. Invulblad'!U276&amp;'2. Invulblad'!W276&amp;'2. Invulblad'!Y276&amp;'2. Invulblad'!AA276&amp;'2. Invulblad'!AC276&amp;'2. Invulblad'!AE276&amp;'2. Invulblad'!AG276&amp;'2. Invulblad'!AI276&amp;'2. Invulblad'!AJ276),0)&gt;0),"","U mag geen subsidie aanvragen voor "&amp;'2. Invulblad'!E276&amp;" "&amp;'2. Invulblad'!F276&amp;'2. Invulblad'!G276&amp;" want er is geen aangrenzende maatregel getroffen."))</f>
        <v/>
      </c>
      <c r="N276" s="20">
        <f>MIN(1500,COUNTIF('2. Invulblad'!O276:AJ276,"Ja")*750)</f>
        <v>0</v>
      </c>
      <c r="P276" s="14" t="str">
        <f>IF(O276=Lijstjes!$F$2,IF($F$15=Lijstjes!$A$2,$F$16,$F$21)/COUNTIF('2. Invulblad'!$O$29:$O$1048576,Lijstjes!$F$2),"")</f>
        <v/>
      </c>
      <c r="R276" s="5" t="str">
        <f>IF(Q276=Lijstjes!$F$2,IF($F$15=Lijstjes!$A$3,$F$16,$F$21)/COUNTIF('2. Invulblad'!$Q$29:$Q$1048576,Lijstjes!$F$2),"")</f>
        <v/>
      </c>
      <c r="T276" s="5">
        <f>IF(S276=Lijstjes!$F$2,IF($F$15=Lijstjes!$A$4,$F$16,$F$21)/COUNTIF('2. Invulblad'!$S$29:$S$1048576,Lijstjes!$F$2),0)</f>
        <v>0</v>
      </c>
      <c r="V276" s="5">
        <f>IF(U276=Lijstjes!$F$2,IF($F$15=Lijstjes!$A$5,$F$16,$F$21)/COUNTIF('2. Invulblad'!$U$29:$U$1048576,Lijstjes!$F$2),0)</f>
        <v>0</v>
      </c>
      <c r="X276" s="5" t="str">
        <f>IF(W276=Lijstjes!$F$2,IF($F$15=Lijstjes!$A$6,$F$16,$F$21)/COUNTIF('2. Invulblad'!$W$29:$W$1048576,Lijstjes!$F$2),"")</f>
        <v/>
      </c>
      <c r="Z276" s="5" t="str">
        <f>IF(Y276=Lijstjes!$F$2,IF($F$15=Lijstjes!$A$7,$F$16,$F$21)/COUNTIF('2. Invulblad'!$Y$29:$Y$1048576,Lijstjes!$F$2),"")</f>
        <v/>
      </c>
      <c r="AB276" s="14">
        <f>IF(AA276=Lijstjes!$F$2,IF($F$15=Lijstjes!$A$8,$F$16,$F$21)/COUNTIF('2. Invulblad'!$AA$29:$AA$1048576,Lijstjes!$F$2),0)</f>
        <v>0</v>
      </c>
      <c r="AD276" s="14">
        <f>IF(AC276=Lijstjes!$F$2,IF($F$15=Lijstjes!$A$9,$F$16,$F$21)/COUNTIF('2. Invulblad'!$AC$29:$AC$1048576,Lijstjes!$F$2),0)</f>
        <v>0</v>
      </c>
      <c r="AF276" s="14">
        <f>IF(AE276=Lijstjes!$F$2,IF($F$15=Lijstjes!$A$10,$F$16,$F$21)/COUNTIF('2. Invulblad'!$AE$29:$AE$1048576,Lijstjes!$F$2),0)</f>
        <v>0</v>
      </c>
      <c r="AH276" s="14">
        <f>IF(AG276=Lijstjes!$F$2,IF($F$15=Lijstjes!$A$11,$F$16,$F$21)/COUNTIF('2. Invulblad'!$AG$29:$AG$1048576,Lijstjes!$F$2),0)</f>
        <v>0</v>
      </c>
    </row>
    <row r="277" spans="2:34" x14ac:dyDescent="0.35">
      <c r="B277" s="12" t="str">
        <f t="shared" si="6"/>
        <v/>
      </c>
      <c r="C277" t="str">
        <f t="shared" si="7"/>
        <v/>
      </c>
      <c r="D277" s="15" t="str">
        <f>IF(N277=0,"",IF(AND(N277&gt;0,IFERROR(SEARCH(Lijstjes!$F$2,'2. Invulblad'!O277&amp;'2. Invulblad'!Q277&amp;'2. Invulblad'!S277&amp;'2. Invulblad'!U277&amp;'2. Invulblad'!W277&amp;'2. Invulblad'!Y277&amp;'2. Invulblad'!AA277&amp;'2. Invulblad'!AC277&amp;'2. Invulblad'!AE277&amp;'2. Invulblad'!AG277&amp;'2. Invulblad'!AI277&amp;'2. Invulblad'!AJ277),0)&gt;0),"","U mag geen subsidie aanvragen voor "&amp;'2. Invulblad'!E277&amp;" "&amp;'2. Invulblad'!F277&amp;'2. Invulblad'!G277&amp;" want er is geen aangrenzende maatregel getroffen."))</f>
        <v/>
      </c>
      <c r="N277" s="20">
        <f>MIN(1500,COUNTIF('2. Invulblad'!O277:AJ277,"Ja")*750)</f>
        <v>0</v>
      </c>
      <c r="P277" s="14" t="str">
        <f>IF(O277=Lijstjes!$F$2,IF($F$15=Lijstjes!$A$2,$F$16,$F$21)/COUNTIF('2. Invulblad'!$O$29:$O$1048576,Lijstjes!$F$2),"")</f>
        <v/>
      </c>
      <c r="R277" s="5" t="str">
        <f>IF(Q277=Lijstjes!$F$2,IF($F$15=Lijstjes!$A$3,$F$16,$F$21)/COUNTIF('2. Invulblad'!$Q$29:$Q$1048576,Lijstjes!$F$2),"")</f>
        <v/>
      </c>
      <c r="T277" s="5">
        <f>IF(S277=Lijstjes!$F$2,IF($F$15=Lijstjes!$A$4,$F$16,$F$21)/COUNTIF('2. Invulblad'!$S$29:$S$1048576,Lijstjes!$F$2),0)</f>
        <v>0</v>
      </c>
      <c r="V277" s="5">
        <f>IF(U277=Lijstjes!$F$2,IF($F$15=Lijstjes!$A$5,$F$16,$F$21)/COUNTIF('2. Invulblad'!$U$29:$U$1048576,Lijstjes!$F$2),0)</f>
        <v>0</v>
      </c>
      <c r="X277" s="5" t="str">
        <f>IF(W277=Lijstjes!$F$2,IF($F$15=Lijstjes!$A$6,$F$16,$F$21)/COUNTIF('2. Invulblad'!$W$29:$W$1048576,Lijstjes!$F$2),"")</f>
        <v/>
      </c>
      <c r="Z277" s="5" t="str">
        <f>IF(Y277=Lijstjes!$F$2,IF($F$15=Lijstjes!$A$7,$F$16,$F$21)/COUNTIF('2. Invulblad'!$Y$29:$Y$1048576,Lijstjes!$F$2),"")</f>
        <v/>
      </c>
      <c r="AB277" s="14">
        <f>IF(AA277=Lijstjes!$F$2,IF($F$15=Lijstjes!$A$8,$F$16,$F$21)/COUNTIF('2. Invulblad'!$AA$29:$AA$1048576,Lijstjes!$F$2),0)</f>
        <v>0</v>
      </c>
      <c r="AD277" s="14">
        <f>IF(AC277=Lijstjes!$F$2,IF($F$15=Lijstjes!$A$9,$F$16,$F$21)/COUNTIF('2. Invulblad'!$AC$29:$AC$1048576,Lijstjes!$F$2),0)</f>
        <v>0</v>
      </c>
      <c r="AF277" s="14">
        <f>IF(AE277=Lijstjes!$F$2,IF($F$15=Lijstjes!$A$10,$F$16,$F$21)/COUNTIF('2. Invulblad'!$AE$29:$AE$1048576,Lijstjes!$F$2),0)</f>
        <v>0</v>
      </c>
      <c r="AH277" s="14">
        <f>IF(AG277=Lijstjes!$F$2,IF($F$15=Lijstjes!$A$11,$F$16,$F$21)/COUNTIF('2. Invulblad'!$AG$29:$AG$1048576,Lijstjes!$F$2),0)</f>
        <v>0</v>
      </c>
    </row>
    <row r="278" spans="2:34" x14ac:dyDescent="0.35">
      <c r="B278" s="12" t="str">
        <f t="shared" si="6"/>
        <v/>
      </c>
      <c r="C278" t="str">
        <f t="shared" si="7"/>
        <v/>
      </c>
      <c r="D278" s="15" t="str">
        <f>IF(N278=0,"",IF(AND(N278&gt;0,IFERROR(SEARCH(Lijstjes!$F$2,'2. Invulblad'!O278&amp;'2. Invulblad'!Q278&amp;'2. Invulblad'!S278&amp;'2. Invulblad'!U278&amp;'2. Invulblad'!W278&amp;'2. Invulblad'!Y278&amp;'2. Invulblad'!AA278&amp;'2. Invulblad'!AC278&amp;'2. Invulblad'!AE278&amp;'2. Invulblad'!AG278&amp;'2. Invulblad'!AI278&amp;'2. Invulblad'!AJ278),0)&gt;0),"","U mag geen subsidie aanvragen voor "&amp;'2. Invulblad'!E278&amp;" "&amp;'2. Invulblad'!F278&amp;'2. Invulblad'!G278&amp;" want er is geen aangrenzende maatregel getroffen."))</f>
        <v/>
      </c>
      <c r="N278" s="20">
        <f>MIN(1500,COUNTIF('2. Invulblad'!O278:AJ278,"Ja")*750)</f>
        <v>0</v>
      </c>
      <c r="P278" s="14" t="str">
        <f>IF(O278=Lijstjes!$F$2,IF($F$15=Lijstjes!$A$2,$F$16,$F$21)/COUNTIF('2. Invulblad'!$O$29:$O$1048576,Lijstjes!$F$2),"")</f>
        <v/>
      </c>
      <c r="R278" s="5" t="str">
        <f>IF(Q278=Lijstjes!$F$2,IF($F$15=Lijstjes!$A$3,$F$16,$F$21)/COUNTIF('2. Invulblad'!$Q$29:$Q$1048576,Lijstjes!$F$2),"")</f>
        <v/>
      </c>
      <c r="T278" s="5">
        <f>IF(S278=Lijstjes!$F$2,IF($F$15=Lijstjes!$A$4,$F$16,$F$21)/COUNTIF('2. Invulblad'!$S$29:$S$1048576,Lijstjes!$F$2),0)</f>
        <v>0</v>
      </c>
      <c r="V278" s="5">
        <f>IF(U278=Lijstjes!$F$2,IF($F$15=Lijstjes!$A$5,$F$16,$F$21)/COUNTIF('2. Invulblad'!$U$29:$U$1048576,Lijstjes!$F$2),0)</f>
        <v>0</v>
      </c>
      <c r="X278" s="5" t="str">
        <f>IF(W278=Lijstjes!$F$2,IF($F$15=Lijstjes!$A$6,$F$16,$F$21)/COUNTIF('2. Invulblad'!$W$29:$W$1048576,Lijstjes!$F$2),"")</f>
        <v/>
      </c>
      <c r="Z278" s="5" t="str">
        <f>IF(Y278=Lijstjes!$F$2,IF($F$15=Lijstjes!$A$7,$F$16,$F$21)/COUNTIF('2. Invulblad'!$Y$29:$Y$1048576,Lijstjes!$F$2),"")</f>
        <v/>
      </c>
      <c r="AB278" s="14">
        <f>IF(AA278=Lijstjes!$F$2,IF($F$15=Lijstjes!$A$8,$F$16,$F$21)/COUNTIF('2. Invulblad'!$AA$29:$AA$1048576,Lijstjes!$F$2),0)</f>
        <v>0</v>
      </c>
      <c r="AD278" s="14">
        <f>IF(AC278=Lijstjes!$F$2,IF($F$15=Lijstjes!$A$9,$F$16,$F$21)/COUNTIF('2. Invulblad'!$AC$29:$AC$1048576,Lijstjes!$F$2),0)</f>
        <v>0</v>
      </c>
      <c r="AF278" s="14">
        <f>IF(AE278=Lijstjes!$F$2,IF($F$15=Lijstjes!$A$10,$F$16,$F$21)/COUNTIF('2. Invulblad'!$AE$29:$AE$1048576,Lijstjes!$F$2),0)</f>
        <v>0</v>
      </c>
      <c r="AH278" s="14">
        <f>IF(AG278=Lijstjes!$F$2,IF($F$15=Lijstjes!$A$11,$F$16,$F$21)/COUNTIF('2. Invulblad'!$AG$29:$AG$1048576,Lijstjes!$F$2),0)</f>
        <v>0</v>
      </c>
    </row>
    <row r="279" spans="2:34" x14ac:dyDescent="0.35">
      <c r="B279" s="12" t="str">
        <f t="shared" si="6"/>
        <v/>
      </c>
      <c r="C279" t="str">
        <f t="shared" si="7"/>
        <v/>
      </c>
      <c r="D279" s="15" t="str">
        <f>IF(N279=0,"",IF(AND(N279&gt;0,IFERROR(SEARCH(Lijstjes!$F$2,'2. Invulblad'!O279&amp;'2. Invulblad'!Q279&amp;'2. Invulblad'!S279&amp;'2. Invulblad'!U279&amp;'2. Invulblad'!W279&amp;'2. Invulblad'!Y279&amp;'2. Invulblad'!AA279&amp;'2. Invulblad'!AC279&amp;'2. Invulblad'!AE279&amp;'2. Invulblad'!AG279&amp;'2. Invulblad'!AI279&amp;'2. Invulblad'!AJ279),0)&gt;0),"","U mag geen subsidie aanvragen voor "&amp;'2. Invulblad'!E279&amp;" "&amp;'2. Invulblad'!F279&amp;'2. Invulblad'!G279&amp;" want er is geen aangrenzende maatregel getroffen."))</f>
        <v/>
      </c>
      <c r="N279" s="20">
        <f>MIN(1500,COUNTIF('2. Invulblad'!O279:AJ279,"Ja")*750)</f>
        <v>0</v>
      </c>
      <c r="P279" s="14" t="str">
        <f>IF(O279=Lijstjes!$F$2,IF($F$15=Lijstjes!$A$2,$F$16,$F$21)/COUNTIF('2. Invulblad'!$O$29:$O$1048576,Lijstjes!$F$2),"")</f>
        <v/>
      </c>
      <c r="R279" s="5" t="str">
        <f>IF(Q279=Lijstjes!$F$2,IF($F$15=Lijstjes!$A$3,$F$16,$F$21)/COUNTIF('2. Invulblad'!$Q$29:$Q$1048576,Lijstjes!$F$2),"")</f>
        <v/>
      </c>
      <c r="T279" s="5">
        <f>IF(S279=Lijstjes!$F$2,IF($F$15=Lijstjes!$A$4,$F$16,$F$21)/COUNTIF('2. Invulblad'!$S$29:$S$1048576,Lijstjes!$F$2),0)</f>
        <v>0</v>
      </c>
      <c r="V279" s="5">
        <f>IF(U279=Lijstjes!$F$2,IF($F$15=Lijstjes!$A$5,$F$16,$F$21)/COUNTIF('2. Invulblad'!$U$29:$U$1048576,Lijstjes!$F$2),0)</f>
        <v>0</v>
      </c>
      <c r="X279" s="5" t="str">
        <f>IF(W279=Lijstjes!$F$2,IF($F$15=Lijstjes!$A$6,$F$16,$F$21)/COUNTIF('2. Invulblad'!$W$29:$W$1048576,Lijstjes!$F$2),"")</f>
        <v/>
      </c>
      <c r="Z279" s="5" t="str">
        <f>IF(Y279=Lijstjes!$F$2,IF($F$15=Lijstjes!$A$7,$F$16,$F$21)/COUNTIF('2. Invulblad'!$Y$29:$Y$1048576,Lijstjes!$F$2),"")</f>
        <v/>
      </c>
      <c r="AB279" s="14">
        <f>IF(AA279=Lijstjes!$F$2,IF($F$15=Lijstjes!$A$8,$F$16,$F$21)/COUNTIF('2. Invulblad'!$AA$29:$AA$1048576,Lijstjes!$F$2),0)</f>
        <v>0</v>
      </c>
      <c r="AD279" s="14">
        <f>IF(AC279=Lijstjes!$F$2,IF($F$15=Lijstjes!$A$9,$F$16,$F$21)/COUNTIF('2. Invulblad'!$AC$29:$AC$1048576,Lijstjes!$F$2),0)</f>
        <v>0</v>
      </c>
      <c r="AF279" s="14">
        <f>IF(AE279=Lijstjes!$F$2,IF($F$15=Lijstjes!$A$10,$F$16,$F$21)/COUNTIF('2. Invulblad'!$AE$29:$AE$1048576,Lijstjes!$F$2),0)</f>
        <v>0</v>
      </c>
      <c r="AH279" s="14">
        <f>IF(AG279=Lijstjes!$F$2,IF($F$15=Lijstjes!$A$11,$F$16,$F$21)/COUNTIF('2. Invulblad'!$AG$29:$AG$1048576,Lijstjes!$F$2),0)</f>
        <v>0</v>
      </c>
    </row>
    <row r="280" spans="2:34" x14ac:dyDescent="0.35">
      <c r="B280" s="12" t="str">
        <f t="shared" si="6"/>
        <v/>
      </c>
      <c r="C280" t="str">
        <f t="shared" si="7"/>
        <v/>
      </c>
      <c r="D280" s="15" t="str">
        <f>IF(N280=0,"",IF(AND(N280&gt;0,IFERROR(SEARCH(Lijstjes!$F$2,'2. Invulblad'!O280&amp;'2. Invulblad'!Q280&amp;'2. Invulblad'!S280&amp;'2. Invulblad'!U280&amp;'2. Invulblad'!W280&amp;'2. Invulblad'!Y280&amp;'2. Invulblad'!AA280&amp;'2. Invulblad'!AC280&amp;'2. Invulblad'!AE280&amp;'2. Invulblad'!AG280&amp;'2. Invulblad'!AI280&amp;'2. Invulblad'!AJ280),0)&gt;0),"","U mag geen subsidie aanvragen voor "&amp;'2. Invulblad'!E280&amp;" "&amp;'2. Invulblad'!F280&amp;'2. Invulblad'!G280&amp;" want er is geen aangrenzende maatregel getroffen."))</f>
        <v/>
      </c>
      <c r="N280" s="20">
        <f>MIN(1500,COUNTIF('2. Invulblad'!O280:AJ280,"Ja")*750)</f>
        <v>0</v>
      </c>
      <c r="P280" s="14" t="str">
        <f>IF(O280=Lijstjes!$F$2,IF($F$15=Lijstjes!$A$2,$F$16,$F$21)/COUNTIF('2. Invulblad'!$O$29:$O$1048576,Lijstjes!$F$2),"")</f>
        <v/>
      </c>
      <c r="R280" s="5" t="str">
        <f>IF(Q280=Lijstjes!$F$2,IF($F$15=Lijstjes!$A$3,$F$16,$F$21)/COUNTIF('2. Invulblad'!$Q$29:$Q$1048576,Lijstjes!$F$2),"")</f>
        <v/>
      </c>
      <c r="T280" s="5">
        <f>IF(S280=Lijstjes!$F$2,IF($F$15=Lijstjes!$A$4,$F$16,$F$21)/COUNTIF('2. Invulblad'!$S$29:$S$1048576,Lijstjes!$F$2),0)</f>
        <v>0</v>
      </c>
      <c r="V280" s="5">
        <f>IF(U280=Lijstjes!$F$2,IF($F$15=Lijstjes!$A$5,$F$16,$F$21)/COUNTIF('2. Invulblad'!$U$29:$U$1048576,Lijstjes!$F$2),0)</f>
        <v>0</v>
      </c>
      <c r="X280" s="5" t="str">
        <f>IF(W280=Lijstjes!$F$2,IF($F$15=Lijstjes!$A$6,$F$16,$F$21)/COUNTIF('2. Invulblad'!$W$29:$W$1048576,Lijstjes!$F$2),"")</f>
        <v/>
      </c>
      <c r="Z280" s="5" t="str">
        <f>IF(Y280=Lijstjes!$F$2,IF($F$15=Lijstjes!$A$7,$F$16,$F$21)/COUNTIF('2. Invulblad'!$Y$29:$Y$1048576,Lijstjes!$F$2),"")</f>
        <v/>
      </c>
      <c r="AB280" s="14">
        <f>IF(AA280=Lijstjes!$F$2,IF($F$15=Lijstjes!$A$8,$F$16,$F$21)/COUNTIF('2. Invulblad'!$AA$29:$AA$1048576,Lijstjes!$F$2),0)</f>
        <v>0</v>
      </c>
      <c r="AD280" s="14">
        <f>IF(AC280=Lijstjes!$F$2,IF($F$15=Lijstjes!$A$9,$F$16,$F$21)/COUNTIF('2. Invulblad'!$AC$29:$AC$1048576,Lijstjes!$F$2),0)</f>
        <v>0</v>
      </c>
      <c r="AF280" s="14">
        <f>IF(AE280=Lijstjes!$F$2,IF($F$15=Lijstjes!$A$10,$F$16,$F$21)/COUNTIF('2. Invulblad'!$AE$29:$AE$1048576,Lijstjes!$F$2),0)</f>
        <v>0</v>
      </c>
      <c r="AH280" s="14">
        <f>IF(AG280=Lijstjes!$F$2,IF($F$15=Lijstjes!$A$11,$F$16,$F$21)/COUNTIF('2. Invulblad'!$AG$29:$AG$1048576,Lijstjes!$F$2),0)</f>
        <v>0</v>
      </c>
    </row>
    <row r="281" spans="2:34" x14ac:dyDescent="0.35">
      <c r="B281" s="12" t="str">
        <f t="shared" si="6"/>
        <v/>
      </c>
      <c r="C281" t="str">
        <f t="shared" si="7"/>
        <v/>
      </c>
      <c r="D281" s="15" t="str">
        <f>IF(N281=0,"",IF(AND(N281&gt;0,IFERROR(SEARCH(Lijstjes!$F$2,'2. Invulblad'!O281&amp;'2. Invulblad'!Q281&amp;'2. Invulblad'!S281&amp;'2. Invulblad'!U281&amp;'2. Invulblad'!W281&amp;'2. Invulblad'!Y281&amp;'2. Invulblad'!AA281&amp;'2. Invulblad'!AC281&amp;'2. Invulblad'!AE281&amp;'2. Invulblad'!AG281&amp;'2. Invulblad'!AI281&amp;'2. Invulblad'!AJ281),0)&gt;0),"","U mag geen subsidie aanvragen voor "&amp;'2. Invulblad'!E281&amp;" "&amp;'2. Invulblad'!F281&amp;'2. Invulblad'!G281&amp;" want er is geen aangrenzende maatregel getroffen."))</f>
        <v/>
      </c>
      <c r="N281" s="20">
        <f>MIN(1500,COUNTIF('2. Invulblad'!O281:AJ281,"Ja")*750)</f>
        <v>0</v>
      </c>
      <c r="P281" s="14" t="str">
        <f>IF(O281=Lijstjes!$F$2,IF($F$15=Lijstjes!$A$2,$F$16,$F$21)/COUNTIF('2. Invulblad'!$O$29:$O$1048576,Lijstjes!$F$2),"")</f>
        <v/>
      </c>
      <c r="R281" s="5" t="str">
        <f>IF(Q281=Lijstjes!$F$2,IF($F$15=Lijstjes!$A$3,$F$16,$F$21)/COUNTIF('2. Invulblad'!$Q$29:$Q$1048576,Lijstjes!$F$2),"")</f>
        <v/>
      </c>
      <c r="T281" s="5">
        <f>IF(S281=Lijstjes!$F$2,IF($F$15=Lijstjes!$A$4,$F$16,$F$21)/COUNTIF('2. Invulblad'!$S$29:$S$1048576,Lijstjes!$F$2),0)</f>
        <v>0</v>
      </c>
      <c r="V281" s="5">
        <f>IF(U281=Lijstjes!$F$2,IF($F$15=Lijstjes!$A$5,$F$16,$F$21)/COUNTIF('2. Invulblad'!$U$29:$U$1048576,Lijstjes!$F$2),0)</f>
        <v>0</v>
      </c>
      <c r="X281" s="5" t="str">
        <f>IF(W281=Lijstjes!$F$2,IF($F$15=Lijstjes!$A$6,$F$16,$F$21)/COUNTIF('2. Invulblad'!$W$29:$W$1048576,Lijstjes!$F$2),"")</f>
        <v/>
      </c>
      <c r="Z281" s="5" t="str">
        <f>IF(Y281=Lijstjes!$F$2,IF($F$15=Lijstjes!$A$7,$F$16,$F$21)/COUNTIF('2. Invulblad'!$Y$29:$Y$1048576,Lijstjes!$F$2),"")</f>
        <v/>
      </c>
      <c r="AB281" s="14">
        <f>IF(AA281=Lijstjes!$F$2,IF($F$15=Lijstjes!$A$8,$F$16,$F$21)/COUNTIF('2. Invulblad'!$AA$29:$AA$1048576,Lijstjes!$F$2),0)</f>
        <v>0</v>
      </c>
      <c r="AD281" s="14">
        <f>IF(AC281=Lijstjes!$F$2,IF($F$15=Lijstjes!$A$9,$F$16,$F$21)/COUNTIF('2. Invulblad'!$AC$29:$AC$1048576,Lijstjes!$F$2),0)</f>
        <v>0</v>
      </c>
      <c r="AF281" s="14">
        <f>IF(AE281=Lijstjes!$F$2,IF($F$15=Lijstjes!$A$10,$F$16,$F$21)/COUNTIF('2. Invulblad'!$AE$29:$AE$1048576,Lijstjes!$F$2),0)</f>
        <v>0</v>
      </c>
      <c r="AH281" s="14">
        <f>IF(AG281=Lijstjes!$F$2,IF($F$15=Lijstjes!$A$11,$F$16,$F$21)/COUNTIF('2. Invulblad'!$AG$29:$AG$1048576,Lijstjes!$F$2),0)</f>
        <v>0</v>
      </c>
    </row>
    <row r="282" spans="2:34" x14ac:dyDescent="0.35">
      <c r="B282" s="12" t="str">
        <f t="shared" si="6"/>
        <v/>
      </c>
      <c r="C282" t="str">
        <f t="shared" si="7"/>
        <v/>
      </c>
      <c r="D282" s="15" t="str">
        <f>IF(N282=0,"",IF(AND(N282&gt;0,IFERROR(SEARCH(Lijstjes!$F$2,'2. Invulblad'!O282&amp;'2. Invulblad'!Q282&amp;'2. Invulblad'!S282&amp;'2. Invulblad'!U282&amp;'2. Invulblad'!W282&amp;'2. Invulblad'!Y282&amp;'2. Invulblad'!AA282&amp;'2. Invulblad'!AC282&amp;'2. Invulblad'!AE282&amp;'2. Invulblad'!AG282&amp;'2. Invulblad'!AI282&amp;'2. Invulblad'!AJ282),0)&gt;0),"","U mag geen subsidie aanvragen voor "&amp;'2. Invulblad'!E282&amp;" "&amp;'2. Invulblad'!F282&amp;'2. Invulblad'!G282&amp;" want er is geen aangrenzende maatregel getroffen."))</f>
        <v/>
      </c>
      <c r="N282" s="20">
        <f>MIN(1500,COUNTIF('2. Invulblad'!O282:AJ282,"Ja")*750)</f>
        <v>0</v>
      </c>
      <c r="P282" s="14" t="str">
        <f>IF(O282=Lijstjes!$F$2,IF($F$15=Lijstjes!$A$2,$F$16,$F$21)/COUNTIF('2. Invulblad'!$O$29:$O$1048576,Lijstjes!$F$2),"")</f>
        <v/>
      </c>
      <c r="R282" s="5" t="str">
        <f>IF(Q282=Lijstjes!$F$2,IF($F$15=Lijstjes!$A$3,$F$16,$F$21)/COUNTIF('2. Invulblad'!$Q$29:$Q$1048576,Lijstjes!$F$2),"")</f>
        <v/>
      </c>
      <c r="T282" s="5">
        <f>IF(S282=Lijstjes!$F$2,IF($F$15=Lijstjes!$A$4,$F$16,$F$21)/COUNTIF('2. Invulblad'!$S$29:$S$1048576,Lijstjes!$F$2),0)</f>
        <v>0</v>
      </c>
      <c r="V282" s="5">
        <f>IF(U282=Lijstjes!$F$2,IF($F$15=Lijstjes!$A$5,$F$16,$F$21)/COUNTIF('2. Invulblad'!$U$29:$U$1048576,Lijstjes!$F$2),0)</f>
        <v>0</v>
      </c>
      <c r="X282" s="5" t="str">
        <f>IF(W282=Lijstjes!$F$2,IF($F$15=Lijstjes!$A$6,$F$16,$F$21)/COUNTIF('2. Invulblad'!$W$29:$W$1048576,Lijstjes!$F$2),"")</f>
        <v/>
      </c>
      <c r="Z282" s="5" t="str">
        <f>IF(Y282=Lijstjes!$F$2,IF($F$15=Lijstjes!$A$7,$F$16,$F$21)/COUNTIF('2. Invulblad'!$Y$29:$Y$1048576,Lijstjes!$F$2),"")</f>
        <v/>
      </c>
      <c r="AB282" s="14">
        <f>IF(AA282=Lijstjes!$F$2,IF($F$15=Lijstjes!$A$8,$F$16,$F$21)/COUNTIF('2. Invulblad'!$AA$29:$AA$1048576,Lijstjes!$F$2),0)</f>
        <v>0</v>
      </c>
      <c r="AD282" s="14">
        <f>IF(AC282=Lijstjes!$F$2,IF($F$15=Lijstjes!$A$9,$F$16,$F$21)/COUNTIF('2. Invulblad'!$AC$29:$AC$1048576,Lijstjes!$F$2),0)</f>
        <v>0</v>
      </c>
      <c r="AF282" s="14">
        <f>IF(AE282=Lijstjes!$F$2,IF($F$15=Lijstjes!$A$10,$F$16,$F$21)/COUNTIF('2. Invulblad'!$AE$29:$AE$1048576,Lijstjes!$F$2),0)</f>
        <v>0</v>
      </c>
      <c r="AH282" s="14">
        <f>IF(AG282=Lijstjes!$F$2,IF($F$15=Lijstjes!$A$11,$F$16,$F$21)/COUNTIF('2. Invulblad'!$AG$29:$AG$1048576,Lijstjes!$F$2),0)</f>
        <v>0</v>
      </c>
    </row>
    <row r="283" spans="2:34" x14ac:dyDescent="0.35">
      <c r="B283" s="12" t="str">
        <f t="shared" si="6"/>
        <v/>
      </c>
      <c r="C283" t="str">
        <f t="shared" si="7"/>
        <v/>
      </c>
      <c r="D283" s="15" t="str">
        <f>IF(N283=0,"",IF(AND(N283&gt;0,IFERROR(SEARCH(Lijstjes!$F$2,'2. Invulblad'!O283&amp;'2. Invulblad'!Q283&amp;'2. Invulblad'!S283&amp;'2. Invulblad'!U283&amp;'2. Invulblad'!W283&amp;'2. Invulblad'!Y283&amp;'2. Invulblad'!AA283&amp;'2. Invulblad'!AC283&amp;'2. Invulblad'!AE283&amp;'2. Invulblad'!AG283&amp;'2. Invulblad'!AI283&amp;'2. Invulblad'!AJ283),0)&gt;0),"","U mag geen subsidie aanvragen voor "&amp;'2. Invulblad'!E283&amp;" "&amp;'2. Invulblad'!F283&amp;'2. Invulblad'!G283&amp;" want er is geen aangrenzende maatregel getroffen."))</f>
        <v/>
      </c>
      <c r="N283" s="20">
        <f>MIN(1500,COUNTIF('2. Invulblad'!O283:AJ283,"Ja")*750)</f>
        <v>0</v>
      </c>
      <c r="P283" s="14" t="str">
        <f>IF(O283=Lijstjes!$F$2,IF($F$15=Lijstjes!$A$2,$F$16,$F$21)/COUNTIF('2. Invulblad'!$O$29:$O$1048576,Lijstjes!$F$2),"")</f>
        <v/>
      </c>
      <c r="R283" s="5" t="str">
        <f>IF(Q283=Lijstjes!$F$2,IF($F$15=Lijstjes!$A$3,$F$16,$F$21)/COUNTIF('2. Invulblad'!$Q$29:$Q$1048576,Lijstjes!$F$2),"")</f>
        <v/>
      </c>
      <c r="T283" s="5">
        <f>IF(S283=Lijstjes!$F$2,IF($F$15=Lijstjes!$A$4,$F$16,$F$21)/COUNTIF('2. Invulblad'!$S$29:$S$1048576,Lijstjes!$F$2),0)</f>
        <v>0</v>
      </c>
      <c r="V283" s="5">
        <f>IF(U283=Lijstjes!$F$2,IF($F$15=Lijstjes!$A$5,$F$16,$F$21)/COUNTIF('2. Invulblad'!$U$29:$U$1048576,Lijstjes!$F$2),0)</f>
        <v>0</v>
      </c>
      <c r="X283" s="5" t="str">
        <f>IF(W283=Lijstjes!$F$2,IF($F$15=Lijstjes!$A$6,$F$16,$F$21)/COUNTIF('2. Invulblad'!$W$29:$W$1048576,Lijstjes!$F$2),"")</f>
        <v/>
      </c>
      <c r="Z283" s="5" t="str">
        <f>IF(Y283=Lijstjes!$F$2,IF($F$15=Lijstjes!$A$7,$F$16,$F$21)/COUNTIF('2. Invulblad'!$Y$29:$Y$1048576,Lijstjes!$F$2),"")</f>
        <v/>
      </c>
      <c r="AB283" s="14">
        <f>IF(AA283=Lijstjes!$F$2,IF($F$15=Lijstjes!$A$8,$F$16,$F$21)/COUNTIF('2. Invulblad'!$AA$29:$AA$1048576,Lijstjes!$F$2),0)</f>
        <v>0</v>
      </c>
      <c r="AD283" s="14">
        <f>IF(AC283=Lijstjes!$F$2,IF($F$15=Lijstjes!$A$9,$F$16,$F$21)/COUNTIF('2. Invulblad'!$AC$29:$AC$1048576,Lijstjes!$F$2),0)</f>
        <v>0</v>
      </c>
      <c r="AF283" s="14">
        <f>IF(AE283=Lijstjes!$F$2,IF($F$15=Lijstjes!$A$10,$F$16,$F$21)/COUNTIF('2. Invulblad'!$AE$29:$AE$1048576,Lijstjes!$F$2),0)</f>
        <v>0</v>
      </c>
      <c r="AH283" s="14">
        <f>IF(AG283=Lijstjes!$F$2,IF($F$15=Lijstjes!$A$11,$F$16,$F$21)/COUNTIF('2. Invulblad'!$AG$29:$AG$1048576,Lijstjes!$F$2),0)</f>
        <v>0</v>
      </c>
    </row>
    <row r="284" spans="2:34" x14ac:dyDescent="0.35">
      <c r="B284" s="12" t="str">
        <f t="shared" si="6"/>
        <v/>
      </c>
      <c r="C284" t="str">
        <f t="shared" si="7"/>
        <v/>
      </c>
      <c r="D284" s="15" t="str">
        <f>IF(N284=0,"",IF(AND(N284&gt;0,IFERROR(SEARCH(Lijstjes!$F$2,'2. Invulblad'!O284&amp;'2. Invulblad'!Q284&amp;'2. Invulblad'!S284&amp;'2. Invulblad'!U284&amp;'2. Invulblad'!W284&amp;'2. Invulblad'!Y284&amp;'2. Invulblad'!AA284&amp;'2. Invulblad'!AC284&amp;'2. Invulblad'!AE284&amp;'2. Invulblad'!AG284&amp;'2. Invulblad'!AI284&amp;'2. Invulblad'!AJ284),0)&gt;0),"","U mag geen subsidie aanvragen voor "&amp;'2. Invulblad'!E284&amp;" "&amp;'2. Invulblad'!F284&amp;'2. Invulblad'!G284&amp;" want er is geen aangrenzende maatregel getroffen."))</f>
        <v/>
      </c>
      <c r="N284" s="20">
        <f>MIN(1500,COUNTIF('2. Invulblad'!O284:AJ284,"Ja")*750)</f>
        <v>0</v>
      </c>
      <c r="P284" s="14" t="str">
        <f>IF(O284=Lijstjes!$F$2,IF($F$15=Lijstjes!$A$2,$F$16,$F$21)/COUNTIF('2. Invulblad'!$O$29:$O$1048576,Lijstjes!$F$2),"")</f>
        <v/>
      </c>
      <c r="R284" s="5" t="str">
        <f>IF(Q284=Lijstjes!$F$2,IF($F$15=Lijstjes!$A$3,$F$16,$F$21)/COUNTIF('2. Invulblad'!$Q$29:$Q$1048576,Lijstjes!$F$2),"")</f>
        <v/>
      </c>
      <c r="T284" s="5">
        <f>IF(S284=Lijstjes!$F$2,IF($F$15=Lijstjes!$A$4,$F$16,$F$21)/COUNTIF('2. Invulblad'!$S$29:$S$1048576,Lijstjes!$F$2),0)</f>
        <v>0</v>
      </c>
      <c r="V284" s="5">
        <f>IF(U284=Lijstjes!$F$2,IF($F$15=Lijstjes!$A$5,$F$16,$F$21)/COUNTIF('2. Invulblad'!$U$29:$U$1048576,Lijstjes!$F$2),0)</f>
        <v>0</v>
      </c>
      <c r="X284" s="5" t="str">
        <f>IF(W284=Lijstjes!$F$2,IF($F$15=Lijstjes!$A$6,$F$16,$F$21)/COUNTIF('2. Invulblad'!$W$29:$W$1048576,Lijstjes!$F$2),"")</f>
        <v/>
      </c>
      <c r="Z284" s="5" t="str">
        <f>IF(Y284=Lijstjes!$F$2,IF($F$15=Lijstjes!$A$7,$F$16,$F$21)/COUNTIF('2. Invulblad'!$Y$29:$Y$1048576,Lijstjes!$F$2),"")</f>
        <v/>
      </c>
      <c r="AB284" s="14">
        <f>IF(AA284=Lijstjes!$F$2,IF($F$15=Lijstjes!$A$8,$F$16,$F$21)/COUNTIF('2. Invulblad'!$AA$29:$AA$1048576,Lijstjes!$F$2),0)</f>
        <v>0</v>
      </c>
      <c r="AD284" s="14">
        <f>IF(AC284=Lijstjes!$F$2,IF($F$15=Lijstjes!$A$9,$F$16,$F$21)/COUNTIF('2. Invulblad'!$AC$29:$AC$1048576,Lijstjes!$F$2),0)</f>
        <v>0</v>
      </c>
      <c r="AF284" s="14">
        <f>IF(AE284=Lijstjes!$F$2,IF($F$15=Lijstjes!$A$10,$F$16,$F$21)/COUNTIF('2. Invulblad'!$AE$29:$AE$1048576,Lijstjes!$F$2),0)</f>
        <v>0</v>
      </c>
      <c r="AH284" s="14">
        <f>IF(AG284=Lijstjes!$F$2,IF($F$15=Lijstjes!$A$11,$F$16,$F$21)/COUNTIF('2. Invulblad'!$AG$29:$AG$1048576,Lijstjes!$F$2),0)</f>
        <v>0</v>
      </c>
    </row>
    <row r="285" spans="2:34" x14ac:dyDescent="0.35">
      <c r="B285" s="12" t="str">
        <f t="shared" si="6"/>
        <v/>
      </c>
      <c r="C285" t="str">
        <f t="shared" si="7"/>
        <v/>
      </c>
      <c r="D285" s="15" t="str">
        <f>IF(N285=0,"",IF(AND(N285&gt;0,IFERROR(SEARCH(Lijstjes!$F$2,'2. Invulblad'!O285&amp;'2. Invulblad'!Q285&amp;'2. Invulblad'!S285&amp;'2. Invulblad'!U285&amp;'2. Invulblad'!W285&amp;'2. Invulblad'!Y285&amp;'2. Invulblad'!AA285&amp;'2. Invulblad'!AC285&amp;'2. Invulblad'!AE285&amp;'2. Invulblad'!AG285&amp;'2. Invulblad'!AI285&amp;'2. Invulblad'!AJ285),0)&gt;0),"","U mag geen subsidie aanvragen voor "&amp;'2. Invulblad'!E285&amp;" "&amp;'2. Invulblad'!F285&amp;'2. Invulblad'!G285&amp;" want er is geen aangrenzende maatregel getroffen."))</f>
        <v/>
      </c>
      <c r="N285" s="20">
        <f>MIN(1500,COUNTIF('2. Invulblad'!O285:AJ285,"Ja")*750)</f>
        <v>0</v>
      </c>
      <c r="P285" s="14" t="str">
        <f>IF(O285=Lijstjes!$F$2,IF($F$15=Lijstjes!$A$2,$F$16,$F$21)/COUNTIF('2. Invulblad'!$O$29:$O$1048576,Lijstjes!$F$2),"")</f>
        <v/>
      </c>
      <c r="R285" s="5" t="str">
        <f>IF(Q285=Lijstjes!$F$2,IF($F$15=Lijstjes!$A$3,$F$16,$F$21)/COUNTIF('2. Invulblad'!$Q$29:$Q$1048576,Lijstjes!$F$2),"")</f>
        <v/>
      </c>
      <c r="T285" s="5">
        <f>IF(S285=Lijstjes!$F$2,IF($F$15=Lijstjes!$A$4,$F$16,$F$21)/COUNTIF('2. Invulblad'!$S$29:$S$1048576,Lijstjes!$F$2),0)</f>
        <v>0</v>
      </c>
      <c r="V285" s="5">
        <f>IF(U285=Lijstjes!$F$2,IF($F$15=Lijstjes!$A$5,$F$16,$F$21)/COUNTIF('2. Invulblad'!$U$29:$U$1048576,Lijstjes!$F$2),0)</f>
        <v>0</v>
      </c>
      <c r="X285" s="5" t="str">
        <f>IF(W285=Lijstjes!$F$2,IF($F$15=Lijstjes!$A$6,$F$16,$F$21)/COUNTIF('2. Invulblad'!$W$29:$W$1048576,Lijstjes!$F$2),"")</f>
        <v/>
      </c>
      <c r="Z285" s="5" t="str">
        <f>IF(Y285=Lijstjes!$F$2,IF($F$15=Lijstjes!$A$7,$F$16,$F$21)/COUNTIF('2. Invulblad'!$Y$29:$Y$1048576,Lijstjes!$F$2),"")</f>
        <v/>
      </c>
      <c r="AB285" s="14">
        <f>IF(AA285=Lijstjes!$F$2,IF($F$15=Lijstjes!$A$8,$F$16,$F$21)/COUNTIF('2. Invulblad'!$AA$29:$AA$1048576,Lijstjes!$F$2),0)</f>
        <v>0</v>
      </c>
      <c r="AD285" s="14">
        <f>IF(AC285=Lijstjes!$F$2,IF($F$15=Lijstjes!$A$9,$F$16,$F$21)/COUNTIF('2. Invulblad'!$AC$29:$AC$1048576,Lijstjes!$F$2),0)</f>
        <v>0</v>
      </c>
      <c r="AF285" s="14">
        <f>IF(AE285=Lijstjes!$F$2,IF($F$15=Lijstjes!$A$10,$F$16,$F$21)/COUNTIF('2. Invulblad'!$AE$29:$AE$1048576,Lijstjes!$F$2),0)</f>
        <v>0</v>
      </c>
      <c r="AH285" s="14">
        <f>IF(AG285=Lijstjes!$F$2,IF($F$15=Lijstjes!$A$11,$F$16,$F$21)/COUNTIF('2. Invulblad'!$AG$29:$AG$1048576,Lijstjes!$F$2),0)</f>
        <v>0</v>
      </c>
    </row>
    <row r="286" spans="2:34" x14ac:dyDescent="0.35">
      <c r="B286" s="12" t="str">
        <f t="shared" ref="B286:B349" si="8">IF(AND(T286+V286&gt;0,T286+V286&lt;10),"U mag geen subsidie aanvragen voor "&amp;E286&amp;F286&amp;G286&amp;" want de geïsoleerde oppervlakte per woning voor de gevel/spouw is te klein. Dit moet minimaal 10m2 per woning die aan de maatregel grenst zijn.","")</f>
        <v/>
      </c>
      <c r="C286" t="str">
        <f t="shared" ref="C286:C349" si="9">IF(AND((AB286+AD286+AF286+AH286)&gt;0,(AB286+AD286+AF286+AH286)&lt;3),"U mag geen subsidie aanvragen voor "&amp;E286&amp;F286&amp;G286&amp;" want de geisoleerde oppervlakte voor glas/deuren is te klein. Dit moet gemiddeld per woning minimaal 3 m2 zijn.","")</f>
        <v/>
      </c>
      <c r="D286" s="15" t="str">
        <f>IF(N286=0,"",IF(AND(N286&gt;0,IFERROR(SEARCH(Lijstjes!$F$2,'2. Invulblad'!O286&amp;'2. Invulblad'!Q286&amp;'2. Invulblad'!S286&amp;'2. Invulblad'!U286&amp;'2. Invulblad'!W286&amp;'2. Invulblad'!Y286&amp;'2. Invulblad'!AA286&amp;'2. Invulblad'!AC286&amp;'2. Invulblad'!AE286&amp;'2. Invulblad'!AG286&amp;'2. Invulblad'!AI286&amp;'2. Invulblad'!AJ286),0)&gt;0),"","U mag geen subsidie aanvragen voor "&amp;'2. Invulblad'!E286&amp;" "&amp;'2. Invulblad'!F286&amp;'2. Invulblad'!G286&amp;" want er is geen aangrenzende maatregel getroffen."))</f>
        <v/>
      </c>
      <c r="N286" s="20">
        <f>MIN(1500,COUNTIF('2. Invulblad'!O286:AJ286,"Ja")*750)</f>
        <v>0</v>
      </c>
      <c r="P286" s="14" t="str">
        <f>IF(O286=Lijstjes!$F$2,IF($F$15=Lijstjes!$A$2,$F$16,$F$21)/COUNTIF('2. Invulblad'!$O$29:$O$1048576,Lijstjes!$F$2),"")</f>
        <v/>
      </c>
      <c r="R286" s="5" t="str">
        <f>IF(Q286=Lijstjes!$F$2,IF($F$15=Lijstjes!$A$3,$F$16,$F$21)/COUNTIF('2. Invulblad'!$Q$29:$Q$1048576,Lijstjes!$F$2),"")</f>
        <v/>
      </c>
      <c r="T286" s="5">
        <f>IF(S286=Lijstjes!$F$2,IF($F$15=Lijstjes!$A$4,$F$16,$F$21)/COUNTIF('2. Invulblad'!$S$29:$S$1048576,Lijstjes!$F$2),0)</f>
        <v>0</v>
      </c>
      <c r="V286" s="5">
        <f>IF(U286=Lijstjes!$F$2,IF($F$15=Lijstjes!$A$5,$F$16,$F$21)/COUNTIF('2. Invulblad'!$U$29:$U$1048576,Lijstjes!$F$2),0)</f>
        <v>0</v>
      </c>
      <c r="X286" s="5" t="str">
        <f>IF(W286=Lijstjes!$F$2,IF($F$15=Lijstjes!$A$6,$F$16,$F$21)/COUNTIF('2. Invulblad'!$W$29:$W$1048576,Lijstjes!$F$2),"")</f>
        <v/>
      </c>
      <c r="Z286" s="5" t="str">
        <f>IF(Y286=Lijstjes!$F$2,IF($F$15=Lijstjes!$A$7,$F$16,$F$21)/COUNTIF('2. Invulblad'!$Y$29:$Y$1048576,Lijstjes!$F$2),"")</f>
        <v/>
      </c>
      <c r="AB286" s="14">
        <f>IF(AA286=Lijstjes!$F$2,IF($F$15=Lijstjes!$A$8,$F$16,$F$21)/COUNTIF('2. Invulblad'!$AA$29:$AA$1048576,Lijstjes!$F$2),0)</f>
        <v>0</v>
      </c>
      <c r="AD286" s="14">
        <f>IF(AC286=Lijstjes!$F$2,IF($F$15=Lijstjes!$A$9,$F$16,$F$21)/COUNTIF('2. Invulblad'!$AC$29:$AC$1048576,Lijstjes!$F$2),0)</f>
        <v>0</v>
      </c>
      <c r="AF286" s="14">
        <f>IF(AE286=Lijstjes!$F$2,IF($F$15=Lijstjes!$A$10,$F$16,$F$21)/COUNTIF('2. Invulblad'!$AE$29:$AE$1048576,Lijstjes!$F$2),0)</f>
        <v>0</v>
      </c>
      <c r="AH286" s="14">
        <f>IF(AG286=Lijstjes!$F$2,IF($F$15=Lijstjes!$A$11,$F$16,$F$21)/COUNTIF('2. Invulblad'!$AG$29:$AG$1048576,Lijstjes!$F$2),0)</f>
        <v>0</v>
      </c>
    </row>
    <row r="287" spans="2:34" x14ac:dyDescent="0.35">
      <c r="B287" s="12" t="str">
        <f t="shared" si="8"/>
        <v/>
      </c>
      <c r="C287" t="str">
        <f t="shared" si="9"/>
        <v/>
      </c>
      <c r="D287" s="15" t="str">
        <f>IF(N287=0,"",IF(AND(N287&gt;0,IFERROR(SEARCH(Lijstjes!$F$2,'2. Invulblad'!O287&amp;'2. Invulblad'!Q287&amp;'2. Invulblad'!S287&amp;'2. Invulblad'!U287&amp;'2. Invulblad'!W287&amp;'2. Invulblad'!Y287&amp;'2. Invulblad'!AA287&amp;'2. Invulblad'!AC287&amp;'2. Invulblad'!AE287&amp;'2. Invulblad'!AG287&amp;'2. Invulblad'!AI287&amp;'2. Invulblad'!AJ287),0)&gt;0),"","U mag geen subsidie aanvragen voor "&amp;'2. Invulblad'!E287&amp;" "&amp;'2. Invulblad'!F287&amp;'2. Invulblad'!G287&amp;" want er is geen aangrenzende maatregel getroffen."))</f>
        <v/>
      </c>
      <c r="N287" s="20">
        <f>MIN(1500,COUNTIF('2. Invulblad'!O287:AJ287,"Ja")*750)</f>
        <v>0</v>
      </c>
      <c r="P287" s="14" t="str">
        <f>IF(O287=Lijstjes!$F$2,IF($F$15=Lijstjes!$A$2,$F$16,$F$21)/COUNTIF('2. Invulblad'!$O$29:$O$1048576,Lijstjes!$F$2),"")</f>
        <v/>
      </c>
      <c r="R287" s="5" t="str">
        <f>IF(Q287=Lijstjes!$F$2,IF($F$15=Lijstjes!$A$3,$F$16,$F$21)/COUNTIF('2. Invulblad'!$Q$29:$Q$1048576,Lijstjes!$F$2),"")</f>
        <v/>
      </c>
      <c r="T287" s="5">
        <f>IF(S287=Lijstjes!$F$2,IF($F$15=Lijstjes!$A$4,$F$16,$F$21)/COUNTIF('2. Invulblad'!$S$29:$S$1048576,Lijstjes!$F$2),0)</f>
        <v>0</v>
      </c>
      <c r="V287" s="5">
        <f>IF(U287=Lijstjes!$F$2,IF($F$15=Lijstjes!$A$5,$F$16,$F$21)/COUNTIF('2. Invulblad'!$U$29:$U$1048576,Lijstjes!$F$2),0)</f>
        <v>0</v>
      </c>
      <c r="X287" s="5" t="str">
        <f>IF(W287=Lijstjes!$F$2,IF($F$15=Lijstjes!$A$6,$F$16,$F$21)/COUNTIF('2. Invulblad'!$W$29:$W$1048576,Lijstjes!$F$2),"")</f>
        <v/>
      </c>
      <c r="Z287" s="5" t="str">
        <f>IF(Y287=Lijstjes!$F$2,IF($F$15=Lijstjes!$A$7,$F$16,$F$21)/COUNTIF('2. Invulblad'!$Y$29:$Y$1048576,Lijstjes!$F$2),"")</f>
        <v/>
      </c>
      <c r="AB287" s="14">
        <f>IF(AA287=Lijstjes!$F$2,IF($F$15=Lijstjes!$A$8,$F$16,$F$21)/COUNTIF('2. Invulblad'!$AA$29:$AA$1048576,Lijstjes!$F$2),0)</f>
        <v>0</v>
      </c>
      <c r="AD287" s="14">
        <f>IF(AC287=Lijstjes!$F$2,IF($F$15=Lijstjes!$A$9,$F$16,$F$21)/COUNTIF('2. Invulblad'!$AC$29:$AC$1048576,Lijstjes!$F$2),0)</f>
        <v>0</v>
      </c>
      <c r="AF287" s="14">
        <f>IF(AE287=Lijstjes!$F$2,IF($F$15=Lijstjes!$A$10,$F$16,$F$21)/COUNTIF('2. Invulblad'!$AE$29:$AE$1048576,Lijstjes!$F$2),0)</f>
        <v>0</v>
      </c>
      <c r="AH287" s="14">
        <f>IF(AG287=Lijstjes!$F$2,IF($F$15=Lijstjes!$A$11,$F$16,$F$21)/COUNTIF('2. Invulblad'!$AG$29:$AG$1048576,Lijstjes!$F$2),0)</f>
        <v>0</v>
      </c>
    </row>
    <row r="288" spans="2:34" x14ac:dyDescent="0.35">
      <c r="B288" s="12" t="str">
        <f t="shared" si="8"/>
        <v/>
      </c>
      <c r="C288" t="str">
        <f t="shared" si="9"/>
        <v/>
      </c>
      <c r="D288" s="15" t="str">
        <f>IF(N288=0,"",IF(AND(N288&gt;0,IFERROR(SEARCH(Lijstjes!$F$2,'2. Invulblad'!O288&amp;'2. Invulblad'!Q288&amp;'2. Invulblad'!S288&amp;'2. Invulblad'!U288&amp;'2. Invulblad'!W288&amp;'2. Invulblad'!Y288&amp;'2. Invulblad'!AA288&amp;'2. Invulblad'!AC288&amp;'2. Invulblad'!AE288&amp;'2. Invulblad'!AG288&amp;'2. Invulblad'!AI288&amp;'2. Invulblad'!AJ288),0)&gt;0),"","U mag geen subsidie aanvragen voor "&amp;'2. Invulblad'!E288&amp;" "&amp;'2. Invulblad'!F288&amp;'2. Invulblad'!G288&amp;" want er is geen aangrenzende maatregel getroffen."))</f>
        <v/>
      </c>
      <c r="N288" s="20">
        <f>MIN(1500,COUNTIF('2. Invulblad'!O288:AJ288,"Ja")*750)</f>
        <v>0</v>
      </c>
      <c r="P288" s="14" t="str">
        <f>IF(O288=Lijstjes!$F$2,IF($F$15=Lijstjes!$A$2,$F$16,$F$21)/COUNTIF('2. Invulblad'!$O$29:$O$1048576,Lijstjes!$F$2),"")</f>
        <v/>
      </c>
      <c r="R288" s="5" t="str">
        <f>IF(Q288=Lijstjes!$F$2,IF($F$15=Lijstjes!$A$3,$F$16,$F$21)/COUNTIF('2. Invulblad'!$Q$29:$Q$1048576,Lijstjes!$F$2),"")</f>
        <v/>
      </c>
      <c r="T288" s="5">
        <f>IF(S288=Lijstjes!$F$2,IF($F$15=Lijstjes!$A$4,$F$16,$F$21)/COUNTIF('2. Invulblad'!$S$29:$S$1048576,Lijstjes!$F$2),0)</f>
        <v>0</v>
      </c>
      <c r="V288" s="5">
        <f>IF(U288=Lijstjes!$F$2,IF($F$15=Lijstjes!$A$5,$F$16,$F$21)/COUNTIF('2. Invulblad'!$U$29:$U$1048576,Lijstjes!$F$2),0)</f>
        <v>0</v>
      </c>
      <c r="X288" s="5" t="str">
        <f>IF(W288=Lijstjes!$F$2,IF($F$15=Lijstjes!$A$6,$F$16,$F$21)/COUNTIF('2. Invulblad'!$W$29:$W$1048576,Lijstjes!$F$2),"")</f>
        <v/>
      </c>
      <c r="Z288" s="5" t="str">
        <f>IF(Y288=Lijstjes!$F$2,IF($F$15=Lijstjes!$A$7,$F$16,$F$21)/COUNTIF('2. Invulblad'!$Y$29:$Y$1048576,Lijstjes!$F$2),"")</f>
        <v/>
      </c>
      <c r="AB288" s="14">
        <f>IF(AA288=Lijstjes!$F$2,IF($F$15=Lijstjes!$A$8,$F$16,$F$21)/COUNTIF('2. Invulblad'!$AA$29:$AA$1048576,Lijstjes!$F$2),0)</f>
        <v>0</v>
      </c>
      <c r="AD288" s="14">
        <f>IF(AC288=Lijstjes!$F$2,IF($F$15=Lijstjes!$A$9,$F$16,$F$21)/COUNTIF('2. Invulblad'!$AC$29:$AC$1048576,Lijstjes!$F$2),0)</f>
        <v>0</v>
      </c>
      <c r="AF288" s="14">
        <f>IF(AE288=Lijstjes!$F$2,IF($F$15=Lijstjes!$A$10,$F$16,$F$21)/COUNTIF('2. Invulblad'!$AE$29:$AE$1048576,Lijstjes!$F$2),0)</f>
        <v>0</v>
      </c>
      <c r="AH288" s="14">
        <f>IF(AG288=Lijstjes!$F$2,IF($F$15=Lijstjes!$A$11,$F$16,$F$21)/COUNTIF('2. Invulblad'!$AG$29:$AG$1048576,Lijstjes!$F$2),0)</f>
        <v>0</v>
      </c>
    </row>
    <row r="289" spans="2:34" x14ac:dyDescent="0.35">
      <c r="B289" s="12" t="str">
        <f t="shared" si="8"/>
        <v/>
      </c>
      <c r="C289" t="str">
        <f t="shared" si="9"/>
        <v/>
      </c>
      <c r="D289" s="15" t="str">
        <f>IF(N289=0,"",IF(AND(N289&gt;0,IFERROR(SEARCH(Lijstjes!$F$2,'2. Invulblad'!O289&amp;'2. Invulblad'!Q289&amp;'2. Invulblad'!S289&amp;'2. Invulblad'!U289&amp;'2. Invulblad'!W289&amp;'2. Invulblad'!Y289&amp;'2. Invulblad'!AA289&amp;'2. Invulblad'!AC289&amp;'2. Invulblad'!AE289&amp;'2. Invulblad'!AG289&amp;'2. Invulblad'!AI289&amp;'2. Invulblad'!AJ289),0)&gt;0),"","U mag geen subsidie aanvragen voor "&amp;'2. Invulblad'!E289&amp;" "&amp;'2. Invulblad'!F289&amp;'2. Invulblad'!G289&amp;" want er is geen aangrenzende maatregel getroffen."))</f>
        <v/>
      </c>
      <c r="N289" s="20">
        <f>MIN(1500,COUNTIF('2. Invulblad'!O289:AJ289,"Ja")*750)</f>
        <v>0</v>
      </c>
      <c r="P289" s="14" t="str">
        <f>IF(O289=Lijstjes!$F$2,IF($F$15=Lijstjes!$A$2,$F$16,$F$21)/COUNTIF('2. Invulblad'!$O$29:$O$1048576,Lijstjes!$F$2),"")</f>
        <v/>
      </c>
      <c r="R289" s="5" t="str">
        <f>IF(Q289=Lijstjes!$F$2,IF($F$15=Lijstjes!$A$3,$F$16,$F$21)/COUNTIF('2. Invulblad'!$Q$29:$Q$1048576,Lijstjes!$F$2),"")</f>
        <v/>
      </c>
      <c r="T289" s="5">
        <f>IF(S289=Lijstjes!$F$2,IF($F$15=Lijstjes!$A$4,$F$16,$F$21)/COUNTIF('2. Invulblad'!$S$29:$S$1048576,Lijstjes!$F$2),0)</f>
        <v>0</v>
      </c>
      <c r="V289" s="5">
        <f>IF(U289=Lijstjes!$F$2,IF($F$15=Lijstjes!$A$5,$F$16,$F$21)/COUNTIF('2. Invulblad'!$U$29:$U$1048576,Lijstjes!$F$2),0)</f>
        <v>0</v>
      </c>
      <c r="X289" s="5" t="str">
        <f>IF(W289=Lijstjes!$F$2,IF($F$15=Lijstjes!$A$6,$F$16,$F$21)/COUNTIF('2. Invulblad'!$W$29:$W$1048576,Lijstjes!$F$2),"")</f>
        <v/>
      </c>
      <c r="Z289" s="5" t="str">
        <f>IF(Y289=Lijstjes!$F$2,IF($F$15=Lijstjes!$A$7,$F$16,$F$21)/COUNTIF('2. Invulblad'!$Y$29:$Y$1048576,Lijstjes!$F$2),"")</f>
        <v/>
      </c>
      <c r="AB289" s="14">
        <f>IF(AA289=Lijstjes!$F$2,IF($F$15=Lijstjes!$A$8,$F$16,$F$21)/COUNTIF('2. Invulblad'!$AA$29:$AA$1048576,Lijstjes!$F$2),0)</f>
        <v>0</v>
      </c>
      <c r="AD289" s="14">
        <f>IF(AC289=Lijstjes!$F$2,IF($F$15=Lijstjes!$A$9,$F$16,$F$21)/COUNTIF('2. Invulblad'!$AC$29:$AC$1048576,Lijstjes!$F$2),0)</f>
        <v>0</v>
      </c>
      <c r="AF289" s="14">
        <f>IF(AE289=Lijstjes!$F$2,IF($F$15=Lijstjes!$A$10,$F$16,$F$21)/COUNTIF('2. Invulblad'!$AE$29:$AE$1048576,Lijstjes!$F$2),0)</f>
        <v>0</v>
      </c>
      <c r="AH289" s="14">
        <f>IF(AG289=Lijstjes!$F$2,IF($F$15=Lijstjes!$A$11,$F$16,$F$21)/COUNTIF('2. Invulblad'!$AG$29:$AG$1048576,Lijstjes!$F$2),0)</f>
        <v>0</v>
      </c>
    </row>
    <row r="290" spans="2:34" x14ac:dyDescent="0.35">
      <c r="B290" s="12" t="str">
        <f t="shared" si="8"/>
        <v/>
      </c>
      <c r="C290" t="str">
        <f t="shared" si="9"/>
        <v/>
      </c>
      <c r="D290" s="15" t="str">
        <f>IF(N290=0,"",IF(AND(N290&gt;0,IFERROR(SEARCH(Lijstjes!$F$2,'2. Invulblad'!O290&amp;'2. Invulblad'!Q290&amp;'2. Invulblad'!S290&amp;'2. Invulblad'!U290&amp;'2. Invulblad'!W290&amp;'2. Invulblad'!Y290&amp;'2. Invulblad'!AA290&amp;'2. Invulblad'!AC290&amp;'2. Invulblad'!AE290&amp;'2. Invulblad'!AG290&amp;'2. Invulblad'!AI290&amp;'2. Invulblad'!AJ290),0)&gt;0),"","U mag geen subsidie aanvragen voor "&amp;'2. Invulblad'!E290&amp;" "&amp;'2. Invulblad'!F290&amp;'2. Invulblad'!G290&amp;" want er is geen aangrenzende maatregel getroffen."))</f>
        <v/>
      </c>
      <c r="N290" s="20">
        <f>MIN(1500,COUNTIF('2. Invulblad'!O290:AJ290,"Ja")*750)</f>
        <v>0</v>
      </c>
      <c r="P290" s="14" t="str">
        <f>IF(O290=Lijstjes!$F$2,IF($F$15=Lijstjes!$A$2,$F$16,$F$21)/COUNTIF('2. Invulblad'!$O$29:$O$1048576,Lijstjes!$F$2),"")</f>
        <v/>
      </c>
      <c r="R290" s="5" t="str">
        <f>IF(Q290=Lijstjes!$F$2,IF($F$15=Lijstjes!$A$3,$F$16,$F$21)/COUNTIF('2. Invulblad'!$Q$29:$Q$1048576,Lijstjes!$F$2),"")</f>
        <v/>
      </c>
      <c r="T290" s="5">
        <f>IF(S290=Lijstjes!$F$2,IF($F$15=Lijstjes!$A$4,$F$16,$F$21)/COUNTIF('2. Invulblad'!$S$29:$S$1048576,Lijstjes!$F$2),0)</f>
        <v>0</v>
      </c>
      <c r="V290" s="5">
        <f>IF(U290=Lijstjes!$F$2,IF($F$15=Lijstjes!$A$5,$F$16,$F$21)/COUNTIF('2. Invulblad'!$U$29:$U$1048576,Lijstjes!$F$2),0)</f>
        <v>0</v>
      </c>
      <c r="X290" s="5" t="str">
        <f>IF(W290=Lijstjes!$F$2,IF($F$15=Lijstjes!$A$6,$F$16,$F$21)/COUNTIF('2. Invulblad'!$W$29:$W$1048576,Lijstjes!$F$2),"")</f>
        <v/>
      </c>
      <c r="Z290" s="5" t="str">
        <f>IF(Y290=Lijstjes!$F$2,IF($F$15=Lijstjes!$A$7,$F$16,$F$21)/COUNTIF('2. Invulblad'!$Y$29:$Y$1048576,Lijstjes!$F$2),"")</f>
        <v/>
      </c>
      <c r="AB290" s="14">
        <f>IF(AA290=Lijstjes!$F$2,IF($F$15=Lijstjes!$A$8,$F$16,$F$21)/COUNTIF('2. Invulblad'!$AA$29:$AA$1048576,Lijstjes!$F$2),0)</f>
        <v>0</v>
      </c>
      <c r="AD290" s="14">
        <f>IF(AC290=Lijstjes!$F$2,IF($F$15=Lijstjes!$A$9,$F$16,$F$21)/COUNTIF('2. Invulblad'!$AC$29:$AC$1048576,Lijstjes!$F$2),0)</f>
        <v>0</v>
      </c>
      <c r="AF290" s="14">
        <f>IF(AE290=Lijstjes!$F$2,IF($F$15=Lijstjes!$A$10,$F$16,$F$21)/COUNTIF('2. Invulblad'!$AE$29:$AE$1048576,Lijstjes!$F$2),0)</f>
        <v>0</v>
      </c>
      <c r="AH290" s="14">
        <f>IF(AG290=Lijstjes!$F$2,IF($F$15=Lijstjes!$A$11,$F$16,$F$21)/COUNTIF('2. Invulblad'!$AG$29:$AG$1048576,Lijstjes!$F$2),0)</f>
        <v>0</v>
      </c>
    </row>
    <row r="291" spans="2:34" x14ac:dyDescent="0.35">
      <c r="B291" s="12" t="str">
        <f t="shared" si="8"/>
        <v/>
      </c>
      <c r="C291" t="str">
        <f t="shared" si="9"/>
        <v/>
      </c>
      <c r="D291" s="15" t="str">
        <f>IF(N291=0,"",IF(AND(N291&gt;0,IFERROR(SEARCH(Lijstjes!$F$2,'2. Invulblad'!O291&amp;'2. Invulblad'!Q291&amp;'2. Invulblad'!S291&amp;'2. Invulblad'!U291&amp;'2. Invulblad'!W291&amp;'2. Invulblad'!Y291&amp;'2. Invulblad'!AA291&amp;'2. Invulblad'!AC291&amp;'2. Invulblad'!AE291&amp;'2. Invulblad'!AG291&amp;'2. Invulblad'!AI291&amp;'2. Invulblad'!AJ291),0)&gt;0),"","U mag geen subsidie aanvragen voor "&amp;'2. Invulblad'!E291&amp;" "&amp;'2. Invulblad'!F291&amp;'2. Invulblad'!G291&amp;" want er is geen aangrenzende maatregel getroffen."))</f>
        <v/>
      </c>
      <c r="N291" s="20">
        <f>MIN(1500,COUNTIF('2. Invulblad'!O291:AJ291,"Ja")*750)</f>
        <v>0</v>
      </c>
      <c r="P291" s="14" t="str">
        <f>IF(O291=Lijstjes!$F$2,IF($F$15=Lijstjes!$A$2,$F$16,$F$21)/COUNTIF('2. Invulblad'!$O$29:$O$1048576,Lijstjes!$F$2),"")</f>
        <v/>
      </c>
      <c r="R291" s="5" t="str">
        <f>IF(Q291=Lijstjes!$F$2,IF($F$15=Lijstjes!$A$3,$F$16,$F$21)/COUNTIF('2. Invulblad'!$Q$29:$Q$1048576,Lijstjes!$F$2),"")</f>
        <v/>
      </c>
      <c r="T291" s="5">
        <f>IF(S291=Lijstjes!$F$2,IF($F$15=Lijstjes!$A$4,$F$16,$F$21)/COUNTIF('2. Invulblad'!$S$29:$S$1048576,Lijstjes!$F$2),0)</f>
        <v>0</v>
      </c>
      <c r="V291" s="5">
        <f>IF(U291=Lijstjes!$F$2,IF($F$15=Lijstjes!$A$5,$F$16,$F$21)/COUNTIF('2. Invulblad'!$U$29:$U$1048576,Lijstjes!$F$2),0)</f>
        <v>0</v>
      </c>
      <c r="X291" s="5" t="str">
        <f>IF(W291=Lijstjes!$F$2,IF($F$15=Lijstjes!$A$6,$F$16,$F$21)/COUNTIF('2. Invulblad'!$W$29:$W$1048576,Lijstjes!$F$2),"")</f>
        <v/>
      </c>
      <c r="Z291" s="5" t="str">
        <f>IF(Y291=Lijstjes!$F$2,IF($F$15=Lijstjes!$A$7,$F$16,$F$21)/COUNTIF('2. Invulblad'!$Y$29:$Y$1048576,Lijstjes!$F$2),"")</f>
        <v/>
      </c>
      <c r="AB291" s="14">
        <f>IF(AA291=Lijstjes!$F$2,IF($F$15=Lijstjes!$A$8,$F$16,$F$21)/COUNTIF('2. Invulblad'!$AA$29:$AA$1048576,Lijstjes!$F$2),0)</f>
        <v>0</v>
      </c>
      <c r="AD291" s="14">
        <f>IF(AC291=Lijstjes!$F$2,IF($F$15=Lijstjes!$A$9,$F$16,$F$21)/COUNTIF('2. Invulblad'!$AC$29:$AC$1048576,Lijstjes!$F$2),0)</f>
        <v>0</v>
      </c>
      <c r="AF291" s="14">
        <f>IF(AE291=Lijstjes!$F$2,IF($F$15=Lijstjes!$A$10,$F$16,$F$21)/COUNTIF('2. Invulblad'!$AE$29:$AE$1048576,Lijstjes!$F$2),0)</f>
        <v>0</v>
      </c>
      <c r="AH291" s="14">
        <f>IF(AG291=Lijstjes!$F$2,IF($F$15=Lijstjes!$A$11,$F$16,$F$21)/COUNTIF('2. Invulblad'!$AG$29:$AG$1048576,Lijstjes!$F$2),0)</f>
        <v>0</v>
      </c>
    </row>
    <row r="292" spans="2:34" x14ac:dyDescent="0.35">
      <c r="B292" s="12" t="str">
        <f t="shared" si="8"/>
        <v/>
      </c>
      <c r="C292" t="str">
        <f t="shared" si="9"/>
        <v/>
      </c>
      <c r="D292" s="15" t="str">
        <f>IF(N292=0,"",IF(AND(N292&gt;0,IFERROR(SEARCH(Lijstjes!$F$2,'2. Invulblad'!O292&amp;'2. Invulblad'!Q292&amp;'2. Invulblad'!S292&amp;'2. Invulblad'!U292&amp;'2. Invulblad'!W292&amp;'2. Invulblad'!Y292&amp;'2. Invulblad'!AA292&amp;'2. Invulblad'!AC292&amp;'2. Invulblad'!AE292&amp;'2. Invulblad'!AG292&amp;'2. Invulblad'!AI292&amp;'2. Invulblad'!AJ292),0)&gt;0),"","U mag geen subsidie aanvragen voor "&amp;'2. Invulblad'!E292&amp;" "&amp;'2. Invulblad'!F292&amp;'2. Invulblad'!G292&amp;" want er is geen aangrenzende maatregel getroffen."))</f>
        <v/>
      </c>
      <c r="N292" s="20">
        <f>MIN(1500,COUNTIF('2. Invulblad'!O292:AJ292,"Ja")*750)</f>
        <v>0</v>
      </c>
      <c r="P292" s="14" t="str">
        <f>IF(O292=Lijstjes!$F$2,IF($F$15=Lijstjes!$A$2,$F$16,$F$21)/COUNTIF('2. Invulblad'!$O$29:$O$1048576,Lijstjes!$F$2),"")</f>
        <v/>
      </c>
      <c r="R292" s="5" t="str">
        <f>IF(Q292=Lijstjes!$F$2,IF($F$15=Lijstjes!$A$3,$F$16,$F$21)/COUNTIF('2. Invulblad'!$Q$29:$Q$1048576,Lijstjes!$F$2),"")</f>
        <v/>
      </c>
      <c r="T292" s="5">
        <f>IF(S292=Lijstjes!$F$2,IF($F$15=Lijstjes!$A$4,$F$16,$F$21)/COUNTIF('2. Invulblad'!$S$29:$S$1048576,Lijstjes!$F$2),0)</f>
        <v>0</v>
      </c>
      <c r="V292" s="5">
        <f>IF(U292=Lijstjes!$F$2,IF($F$15=Lijstjes!$A$5,$F$16,$F$21)/COUNTIF('2. Invulblad'!$U$29:$U$1048576,Lijstjes!$F$2),0)</f>
        <v>0</v>
      </c>
      <c r="X292" s="5" t="str">
        <f>IF(W292=Lijstjes!$F$2,IF($F$15=Lijstjes!$A$6,$F$16,$F$21)/COUNTIF('2. Invulblad'!$W$29:$W$1048576,Lijstjes!$F$2),"")</f>
        <v/>
      </c>
      <c r="Z292" s="5" t="str">
        <f>IF(Y292=Lijstjes!$F$2,IF($F$15=Lijstjes!$A$7,$F$16,$F$21)/COUNTIF('2. Invulblad'!$Y$29:$Y$1048576,Lijstjes!$F$2),"")</f>
        <v/>
      </c>
      <c r="AB292" s="14">
        <f>IF(AA292=Lijstjes!$F$2,IF($F$15=Lijstjes!$A$8,$F$16,$F$21)/COUNTIF('2. Invulblad'!$AA$29:$AA$1048576,Lijstjes!$F$2),0)</f>
        <v>0</v>
      </c>
      <c r="AD292" s="14">
        <f>IF(AC292=Lijstjes!$F$2,IF($F$15=Lijstjes!$A$9,$F$16,$F$21)/COUNTIF('2. Invulblad'!$AC$29:$AC$1048576,Lijstjes!$F$2),0)</f>
        <v>0</v>
      </c>
      <c r="AF292" s="14">
        <f>IF(AE292=Lijstjes!$F$2,IF($F$15=Lijstjes!$A$10,$F$16,$F$21)/COUNTIF('2. Invulblad'!$AE$29:$AE$1048576,Lijstjes!$F$2),0)</f>
        <v>0</v>
      </c>
      <c r="AH292" s="14">
        <f>IF(AG292=Lijstjes!$F$2,IF($F$15=Lijstjes!$A$11,$F$16,$F$21)/COUNTIF('2. Invulblad'!$AG$29:$AG$1048576,Lijstjes!$F$2),0)</f>
        <v>0</v>
      </c>
    </row>
    <row r="293" spans="2:34" x14ac:dyDescent="0.35">
      <c r="B293" s="12" t="str">
        <f t="shared" si="8"/>
        <v/>
      </c>
      <c r="C293" t="str">
        <f t="shared" si="9"/>
        <v/>
      </c>
      <c r="D293" s="15" t="str">
        <f>IF(N293=0,"",IF(AND(N293&gt;0,IFERROR(SEARCH(Lijstjes!$F$2,'2. Invulblad'!O293&amp;'2. Invulblad'!Q293&amp;'2. Invulblad'!S293&amp;'2. Invulblad'!U293&amp;'2. Invulblad'!W293&amp;'2. Invulblad'!Y293&amp;'2. Invulblad'!AA293&amp;'2. Invulblad'!AC293&amp;'2. Invulblad'!AE293&amp;'2. Invulblad'!AG293&amp;'2. Invulblad'!AI293&amp;'2. Invulblad'!AJ293),0)&gt;0),"","U mag geen subsidie aanvragen voor "&amp;'2. Invulblad'!E293&amp;" "&amp;'2. Invulblad'!F293&amp;'2. Invulblad'!G293&amp;" want er is geen aangrenzende maatregel getroffen."))</f>
        <v/>
      </c>
      <c r="N293" s="20">
        <f>MIN(1500,COUNTIF('2. Invulblad'!O293:AJ293,"Ja")*750)</f>
        <v>0</v>
      </c>
      <c r="P293" s="14" t="str">
        <f>IF(O293=Lijstjes!$F$2,IF($F$15=Lijstjes!$A$2,$F$16,$F$21)/COUNTIF('2. Invulblad'!$O$29:$O$1048576,Lijstjes!$F$2),"")</f>
        <v/>
      </c>
      <c r="R293" s="5" t="str">
        <f>IF(Q293=Lijstjes!$F$2,IF($F$15=Lijstjes!$A$3,$F$16,$F$21)/COUNTIF('2. Invulblad'!$Q$29:$Q$1048576,Lijstjes!$F$2),"")</f>
        <v/>
      </c>
      <c r="T293" s="5">
        <f>IF(S293=Lijstjes!$F$2,IF($F$15=Lijstjes!$A$4,$F$16,$F$21)/COUNTIF('2. Invulblad'!$S$29:$S$1048576,Lijstjes!$F$2),0)</f>
        <v>0</v>
      </c>
      <c r="V293" s="5">
        <f>IF(U293=Lijstjes!$F$2,IF($F$15=Lijstjes!$A$5,$F$16,$F$21)/COUNTIF('2. Invulblad'!$U$29:$U$1048576,Lijstjes!$F$2),0)</f>
        <v>0</v>
      </c>
      <c r="X293" s="5" t="str">
        <f>IF(W293=Lijstjes!$F$2,IF($F$15=Lijstjes!$A$6,$F$16,$F$21)/COUNTIF('2. Invulblad'!$W$29:$W$1048576,Lijstjes!$F$2),"")</f>
        <v/>
      </c>
      <c r="Z293" s="5" t="str">
        <f>IF(Y293=Lijstjes!$F$2,IF($F$15=Lijstjes!$A$7,$F$16,$F$21)/COUNTIF('2. Invulblad'!$Y$29:$Y$1048576,Lijstjes!$F$2),"")</f>
        <v/>
      </c>
      <c r="AB293" s="14">
        <f>IF(AA293=Lijstjes!$F$2,IF($F$15=Lijstjes!$A$8,$F$16,$F$21)/COUNTIF('2. Invulblad'!$AA$29:$AA$1048576,Lijstjes!$F$2),0)</f>
        <v>0</v>
      </c>
      <c r="AD293" s="14">
        <f>IF(AC293=Lijstjes!$F$2,IF($F$15=Lijstjes!$A$9,$F$16,$F$21)/COUNTIF('2. Invulblad'!$AC$29:$AC$1048576,Lijstjes!$F$2),0)</f>
        <v>0</v>
      </c>
      <c r="AF293" s="14">
        <f>IF(AE293=Lijstjes!$F$2,IF($F$15=Lijstjes!$A$10,$F$16,$F$21)/COUNTIF('2. Invulblad'!$AE$29:$AE$1048576,Lijstjes!$F$2),0)</f>
        <v>0</v>
      </c>
      <c r="AH293" s="14">
        <f>IF(AG293=Lijstjes!$F$2,IF($F$15=Lijstjes!$A$11,$F$16,$F$21)/COUNTIF('2. Invulblad'!$AG$29:$AG$1048576,Lijstjes!$F$2),0)</f>
        <v>0</v>
      </c>
    </row>
    <row r="294" spans="2:34" x14ac:dyDescent="0.35">
      <c r="B294" s="12" t="str">
        <f t="shared" si="8"/>
        <v/>
      </c>
      <c r="C294" t="str">
        <f t="shared" si="9"/>
        <v/>
      </c>
      <c r="D294" s="15" t="str">
        <f>IF(N294=0,"",IF(AND(N294&gt;0,IFERROR(SEARCH(Lijstjes!$F$2,'2. Invulblad'!O294&amp;'2. Invulblad'!Q294&amp;'2. Invulblad'!S294&amp;'2. Invulblad'!U294&amp;'2. Invulblad'!W294&amp;'2. Invulblad'!Y294&amp;'2. Invulblad'!AA294&amp;'2. Invulblad'!AC294&amp;'2. Invulblad'!AE294&amp;'2. Invulblad'!AG294&amp;'2. Invulblad'!AI294&amp;'2. Invulblad'!AJ294),0)&gt;0),"","U mag geen subsidie aanvragen voor "&amp;'2. Invulblad'!E294&amp;" "&amp;'2. Invulblad'!F294&amp;'2. Invulblad'!G294&amp;" want er is geen aangrenzende maatregel getroffen."))</f>
        <v/>
      </c>
      <c r="N294" s="20">
        <f>MIN(1500,COUNTIF('2. Invulblad'!O294:AJ294,"Ja")*750)</f>
        <v>0</v>
      </c>
      <c r="P294" s="14" t="str">
        <f>IF(O294=Lijstjes!$F$2,IF($F$15=Lijstjes!$A$2,$F$16,$F$21)/COUNTIF('2. Invulblad'!$O$29:$O$1048576,Lijstjes!$F$2),"")</f>
        <v/>
      </c>
      <c r="R294" s="5" t="str">
        <f>IF(Q294=Lijstjes!$F$2,IF($F$15=Lijstjes!$A$3,$F$16,$F$21)/COUNTIF('2. Invulblad'!$Q$29:$Q$1048576,Lijstjes!$F$2),"")</f>
        <v/>
      </c>
      <c r="T294" s="5">
        <f>IF(S294=Lijstjes!$F$2,IF($F$15=Lijstjes!$A$4,$F$16,$F$21)/COUNTIF('2. Invulblad'!$S$29:$S$1048576,Lijstjes!$F$2),0)</f>
        <v>0</v>
      </c>
      <c r="V294" s="5">
        <f>IF(U294=Lijstjes!$F$2,IF($F$15=Lijstjes!$A$5,$F$16,$F$21)/COUNTIF('2. Invulblad'!$U$29:$U$1048576,Lijstjes!$F$2),0)</f>
        <v>0</v>
      </c>
      <c r="X294" s="5" t="str">
        <f>IF(W294=Lijstjes!$F$2,IF($F$15=Lijstjes!$A$6,$F$16,$F$21)/COUNTIF('2. Invulblad'!$W$29:$W$1048576,Lijstjes!$F$2),"")</f>
        <v/>
      </c>
      <c r="Z294" s="5" t="str">
        <f>IF(Y294=Lijstjes!$F$2,IF($F$15=Lijstjes!$A$7,$F$16,$F$21)/COUNTIF('2. Invulblad'!$Y$29:$Y$1048576,Lijstjes!$F$2),"")</f>
        <v/>
      </c>
      <c r="AB294" s="14">
        <f>IF(AA294=Lijstjes!$F$2,IF($F$15=Lijstjes!$A$8,$F$16,$F$21)/COUNTIF('2. Invulblad'!$AA$29:$AA$1048576,Lijstjes!$F$2),0)</f>
        <v>0</v>
      </c>
      <c r="AD294" s="14">
        <f>IF(AC294=Lijstjes!$F$2,IF($F$15=Lijstjes!$A$9,$F$16,$F$21)/COUNTIF('2. Invulblad'!$AC$29:$AC$1048576,Lijstjes!$F$2),0)</f>
        <v>0</v>
      </c>
      <c r="AF294" s="14">
        <f>IF(AE294=Lijstjes!$F$2,IF($F$15=Lijstjes!$A$10,$F$16,$F$21)/COUNTIF('2. Invulblad'!$AE$29:$AE$1048576,Lijstjes!$F$2),0)</f>
        <v>0</v>
      </c>
      <c r="AH294" s="14">
        <f>IF(AG294=Lijstjes!$F$2,IF($F$15=Lijstjes!$A$11,$F$16,$F$21)/COUNTIF('2. Invulblad'!$AG$29:$AG$1048576,Lijstjes!$F$2),0)</f>
        <v>0</v>
      </c>
    </row>
    <row r="295" spans="2:34" x14ac:dyDescent="0.35">
      <c r="B295" s="12" t="str">
        <f t="shared" si="8"/>
        <v/>
      </c>
      <c r="C295" t="str">
        <f t="shared" si="9"/>
        <v/>
      </c>
      <c r="D295" s="15" t="str">
        <f>IF(N295=0,"",IF(AND(N295&gt;0,IFERROR(SEARCH(Lijstjes!$F$2,'2. Invulblad'!O295&amp;'2. Invulblad'!Q295&amp;'2. Invulblad'!S295&amp;'2. Invulblad'!U295&amp;'2. Invulblad'!W295&amp;'2. Invulblad'!Y295&amp;'2. Invulblad'!AA295&amp;'2. Invulblad'!AC295&amp;'2. Invulblad'!AE295&amp;'2. Invulblad'!AG295&amp;'2. Invulblad'!AI295&amp;'2. Invulblad'!AJ295),0)&gt;0),"","U mag geen subsidie aanvragen voor "&amp;'2. Invulblad'!E295&amp;" "&amp;'2. Invulblad'!F295&amp;'2. Invulblad'!G295&amp;" want er is geen aangrenzende maatregel getroffen."))</f>
        <v/>
      </c>
      <c r="N295" s="20">
        <f>MIN(1500,COUNTIF('2. Invulblad'!O295:AJ295,"Ja")*750)</f>
        <v>0</v>
      </c>
      <c r="P295" s="14" t="str">
        <f>IF(O295=Lijstjes!$F$2,IF($F$15=Lijstjes!$A$2,$F$16,$F$21)/COUNTIF('2. Invulblad'!$O$29:$O$1048576,Lijstjes!$F$2),"")</f>
        <v/>
      </c>
      <c r="R295" s="5" t="str">
        <f>IF(Q295=Lijstjes!$F$2,IF($F$15=Lijstjes!$A$3,$F$16,$F$21)/COUNTIF('2. Invulblad'!$Q$29:$Q$1048576,Lijstjes!$F$2),"")</f>
        <v/>
      </c>
      <c r="T295" s="5">
        <f>IF(S295=Lijstjes!$F$2,IF($F$15=Lijstjes!$A$4,$F$16,$F$21)/COUNTIF('2. Invulblad'!$S$29:$S$1048576,Lijstjes!$F$2),0)</f>
        <v>0</v>
      </c>
      <c r="V295" s="5">
        <f>IF(U295=Lijstjes!$F$2,IF($F$15=Lijstjes!$A$5,$F$16,$F$21)/COUNTIF('2. Invulblad'!$U$29:$U$1048576,Lijstjes!$F$2),0)</f>
        <v>0</v>
      </c>
      <c r="X295" s="5" t="str">
        <f>IF(W295=Lijstjes!$F$2,IF($F$15=Lijstjes!$A$6,$F$16,$F$21)/COUNTIF('2. Invulblad'!$W$29:$W$1048576,Lijstjes!$F$2),"")</f>
        <v/>
      </c>
      <c r="Z295" s="5" t="str">
        <f>IF(Y295=Lijstjes!$F$2,IF($F$15=Lijstjes!$A$7,$F$16,$F$21)/COUNTIF('2. Invulblad'!$Y$29:$Y$1048576,Lijstjes!$F$2),"")</f>
        <v/>
      </c>
      <c r="AB295" s="14">
        <f>IF(AA295=Lijstjes!$F$2,IF($F$15=Lijstjes!$A$8,$F$16,$F$21)/COUNTIF('2. Invulblad'!$AA$29:$AA$1048576,Lijstjes!$F$2),0)</f>
        <v>0</v>
      </c>
      <c r="AD295" s="14">
        <f>IF(AC295=Lijstjes!$F$2,IF($F$15=Lijstjes!$A$9,$F$16,$F$21)/COUNTIF('2. Invulblad'!$AC$29:$AC$1048576,Lijstjes!$F$2),0)</f>
        <v>0</v>
      </c>
      <c r="AF295" s="14">
        <f>IF(AE295=Lijstjes!$F$2,IF($F$15=Lijstjes!$A$10,$F$16,$F$21)/COUNTIF('2. Invulblad'!$AE$29:$AE$1048576,Lijstjes!$F$2),0)</f>
        <v>0</v>
      </c>
      <c r="AH295" s="14">
        <f>IF(AG295=Lijstjes!$F$2,IF($F$15=Lijstjes!$A$11,$F$16,$F$21)/COUNTIF('2. Invulblad'!$AG$29:$AG$1048576,Lijstjes!$F$2),0)</f>
        <v>0</v>
      </c>
    </row>
    <row r="296" spans="2:34" x14ac:dyDescent="0.35">
      <c r="B296" s="12" t="str">
        <f t="shared" si="8"/>
        <v/>
      </c>
      <c r="C296" t="str">
        <f t="shared" si="9"/>
        <v/>
      </c>
      <c r="D296" s="15" t="str">
        <f>IF(N296=0,"",IF(AND(N296&gt;0,IFERROR(SEARCH(Lijstjes!$F$2,'2. Invulblad'!O296&amp;'2. Invulblad'!Q296&amp;'2. Invulblad'!S296&amp;'2. Invulblad'!U296&amp;'2. Invulblad'!W296&amp;'2. Invulblad'!Y296&amp;'2. Invulblad'!AA296&amp;'2. Invulblad'!AC296&amp;'2. Invulblad'!AE296&amp;'2. Invulblad'!AG296&amp;'2. Invulblad'!AI296&amp;'2. Invulblad'!AJ296),0)&gt;0),"","U mag geen subsidie aanvragen voor "&amp;'2. Invulblad'!E296&amp;" "&amp;'2. Invulblad'!F296&amp;'2. Invulblad'!G296&amp;" want er is geen aangrenzende maatregel getroffen."))</f>
        <v/>
      </c>
      <c r="N296" s="20">
        <f>MIN(1500,COUNTIF('2. Invulblad'!O296:AJ296,"Ja")*750)</f>
        <v>0</v>
      </c>
      <c r="P296" s="14" t="str">
        <f>IF(O296=Lijstjes!$F$2,IF($F$15=Lijstjes!$A$2,$F$16,$F$21)/COUNTIF('2. Invulblad'!$O$29:$O$1048576,Lijstjes!$F$2),"")</f>
        <v/>
      </c>
      <c r="R296" s="5" t="str">
        <f>IF(Q296=Lijstjes!$F$2,IF($F$15=Lijstjes!$A$3,$F$16,$F$21)/COUNTIF('2. Invulblad'!$Q$29:$Q$1048576,Lijstjes!$F$2),"")</f>
        <v/>
      </c>
      <c r="T296" s="5">
        <f>IF(S296=Lijstjes!$F$2,IF($F$15=Lijstjes!$A$4,$F$16,$F$21)/COUNTIF('2. Invulblad'!$S$29:$S$1048576,Lijstjes!$F$2),0)</f>
        <v>0</v>
      </c>
      <c r="V296" s="5">
        <f>IF(U296=Lijstjes!$F$2,IF($F$15=Lijstjes!$A$5,$F$16,$F$21)/COUNTIF('2. Invulblad'!$U$29:$U$1048576,Lijstjes!$F$2),0)</f>
        <v>0</v>
      </c>
      <c r="X296" s="5" t="str">
        <f>IF(W296=Lijstjes!$F$2,IF($F$15=Lijstjes!$A$6,$F$16,$F$21)/COUNTIF('2. Invulblad'!$W$29:$W$1048576,Lijstjes!$F$2),"")</f>
        <v/>
      </c>
      <c r="Z296" s="5" t="str">
        <f>IF(Y296=Lijstjes!$F$2,IF($F$15=Lijstjes!$A$7,$F$16,$F$21)/COUNTIF('2. Invulblad'!$Y$29:$Y$1048576,Lijstjes!$F$2),"")</f>
        <v/>
      </c>
      <c r="AB296" s="14">
        <f>IF(AA296=Lijstjes!$F$2,IF($F$15=Lijstjes!$A$8,$F$16,$F$21)/COUNTIF('2. Invulblad'!$AA$29:$AA$1048576,Lijstjes!$F$2),0)</f>
        <v>0</v>
      </c>
      <c r="AD296" s="14">
        <f>IF(AC296=Lijstjes!$F$2,IF($F$15=Lijstjes!$A$9,$F$16,$F$21)/COUNTIF('2. Invulblad'!$AC$29:$AC$1048576,Lijstjes!$F$2),0)</f>
        <v>0</v>
      </c>
      <c r="AF296" s="14">
        <f>IF(AE296=Lijstjes!$F$2,IF($F$15=Lijstjes!$A$10,$F$16,$F$21)/COUNTIF('2. Invulblad'!$AE$29:$AE$1048576,Lijstjes!$F$2),0)</f>
        <v>0</v>
      </c>
      <c r="AH296" s="14">
        <f>IF(AG296=Lijstjes!$F$2,IF($F$15=Lijstjes!$A$11,$F$16,$F$21)/COUNTIF('2. Invulblad'!$AG$29:$AG$1048576,Lijstjes!$F$2),0)</f>
        <v>0</v>
      </c>
    </row>
    <row r="297" spans="2:34" x14ac:dyDescent="0.35">
      <c r="B297" s="12" t="str">
        <f t="shared" si="8"/>
        <v/>
      </c>
      <c r="C297" t="str">
        <f t="shared" si="9"/>
        <v/>
      </c>
      <c r="D297" s="15" t="str">
        <f>IF(N297=0,"",IF(AND(N297&gt;0,IFERROR(SEARCH(Lijstjes!$F$2,'2. Invulblad'!O297&amp;'2. Invulblad'!Q297&amp;'2. Invulblad'!S297&amp;'2. Invulblad'!U297&amp;'2. Invulblad'!W297&amp;'2. Invulblad'!Y297&amp;'2. Invulblad'!AA297&amp;'2. Invulblad'!AC297&amp;'2. Invulblad'!AE297&amp;'2. Invulblad'!AG297&amp;'2. Invulblad'!AI297&amp;'2. Invulblad'!AJ297),0)&gt;0),"","U mag geen subsidie aanvragen voor "&amp;'2. Invulblad'!E297&amp;" "&amp;'2. Invulblad'!F297&amp;'2. Invulblad'!G297&amp;" want er is geen aangrenzende maatregel getroffen."))</f>
        <v/>
      </c>
      <c r="N297" s="20">
        <f>MIN(1500,COUNTIF('2. Invulblad'!O297:AJ297,"Ja")*750)</f>
        <v>0</v>
      </c>
      <c r="P297" s="14" t="str">
        <f>IF(O297=Lijstjes!$F$2,IF($F$15=Lijstjes!$A$2,$F$16,$F$21)/COUNTIF('2. Invulblad'!$O$29:$O$1048576,Lijstjes!$F$2),"")</f>
        <v/>
      </c>
      <c r="R297" s="5" t="str">
        <f>IF(Q297=Lijstjes!$F$2,IF($F$15=Lijstjes!$A$3,$F$16,$F$21)/COUNTIF('2. Invulblad'!$Q$29:$Q$1048576,Lijstjes!$F$2),"")</f>
        <v/>
      </c>
      <c r="T297" s="5">
        <f>IF(S297=Lijstjes!$F$2,IF($F$15=Lijstjes!$A$4,$F$16,$F$21)/COUNTIF('2. Invulblad'!$S$29:$S$1048576,Lijstjes!$F$2),0)</f>
        <v>0</v>
      </c>
      <c r="V297" s="5">
        <f>IF(U297=Lijstjes!$F$2,IF($F$15=Lijstjes!$A$5,$F$16,$F$21)/COUNTIF('2. Invulblad'!$U$29:$U$1048576,Lijstjes!$F$2),0)</f>
        <v>0</v>
      </c>
      <c r="X297" s="5" t="str">
        <f>IF(W297=Lijstjes!$F$2,IF($F$15=Lijstjes!$A$6,$F$16,$F$21)/COUNTIF('2. Invulblad'!$W$29:$W$1048576,Lijstjes!$F$2),"")</f>
        <v/>
      </c>
      <c r="Z297" s="5" t="str">
        <f>IF(Y297=Lijstjes!$F$2,IF($F$15=Lijstjes!$A$7,$F$16,$F$21)/COUNTIF('2. Invulblad'!$Y$29:$Y$1048576,Lijstjes!$F$2),"")</f>
        <v/>
      </c>
      <c r="AB297" s="14">
        <f>IF(AA297=Lijstjes!$F$2,IF($F$15=Lijstjes!$A$8,$F$16,$F$21)/COUNTIF('2. Invulblad'!$AA$29:$AA$1048576,Lijstjes!$F$2),0)</f>
        <v>0</v>
      </c>
      <c r="AD297" s="14">
        <f>IF(AC297=Lijstjes!$F$2,IF($F$15=Lijstjes!$A$9,$F$16,$F$21)/COUNTIF('2. Invulblad'!$AC$29:$AC$1048576,Lijstjes!$F$2),0)</f>
        <v>0</v>
      </c>
      <c r="AF297" s="14">
        <f>IF(AE297=Lijstjes!$F$2,IF($F$15=Lijstjes!$A$10,$F$16,$F$21)/COUNTIF('2. Invulblad'!$AE$29:$AE$1048576,Lijstjes!$F$2),0)</f>
        <v>0</v>
      </c>
      <c r="AH297" s="14">
        <f>IF(AG297=Lijstjes!$F$2,IF($F$15=Lijstjes!$A$11,$F$16,$F$21)/COUNTIF('2. Invulblad'!$AG$29:$AG$1048576,Lijstjes!$F$2),0)</f>
        <v>0</v>
      </c>
    </row>
    <row r="298" spans="2:34" x14ac:dyDescent="0.35">
      <c r="B298" s="12" t="str">
        <f t="shared" si="8"/>
        <v/>
      </c>
      <c r="C298" t="str">
        <f t="shared" si="9"/>
        <v/>
      </c>
      <c r="D298" s="15" t="str">
        <f>IF(N298=0,"",IF(AND(N298&gt;0,IFERROR(SEARCH(Lijstjes!$F$2,'2. Invulblad'!O298&amp;'2. Invulblad'!Q298&amp;'2. Invulblad'!S298&amp;'2. Invulblad'!U298&amp;'2. Invulblad'!W298&amp;'2. Invulblad'!Y298&amp;'2. Invulblad'!AA298&amp;'2. Invulblad'!AC298&amp;'2. Invulblad'!AE298&amp;'2. Invulblad'!AG298&amp;'2. Invulblad'!AI298&amp;'2. Invulblad'!AJ298),0)&gt;0),"","U mag geen subsidie aanvragen voor "&amp;'2. Invulblad'!E298&amp;" "&amp;'2. Invulblad'!F298&amp;'2. Invulblad'!G298&amp;" want er is geen aangrenzende maatregel getroffen."))</f>
        <v/>
      </c>
      <c r="N298" s="20">
        <f>MIN(1500,COUNTIF('2. Invulblad'!O298:AJ298,"Ja")*750)</f>
        <v>0</v>
      </c>
      <c r="P298" s="14" t="str">
        <f>IF(O298=Lijstjes!$F$2,IF($F$15=Lijstjes!$A$2,$F$16,$F$21)/COUNTIF('2. Invulblad'!$O$29:$O$1048576,Lijstjes!$F$2),"")</f>
        <v/>
      </c>
      <c r="R298" s="5" t="str">
        <f>IF(Q298=Lijstjes!$F$2,IF($F$15=Lijstjes!$A$3,$F$16,$F$21)/COUNTIF('2. Invulblad'!$Q$29:$Q$1048576,Lijstjes!$F$2),"")</f>
        <v/>
      </c>
      <c r="T298" s="5">
        <f>IF(S298=Lijstjes!$F$2,IF($F$15=Lijstjes!$A$4,$F$16,$F$21)/COUNTIF('2. Invulblad'!$S$29:$S$1048576,Lijstjes!$F$2),0)</f>
        <v>0</v>
      </c>
      <c r="V298" s="5">
        <f>IF(U298=Lijstjes!$F$2,IF($F$15=Lijstjes!$A$5,$F$16,$F$21)/COUNTIF('2. Invulblad'!$U$29:$U$1048576,Lijstjes!$F$2),0)</f>
        <v>0</v>
      </c>
      <c r="X298" s="5" t="str">
        <f>IF(W298=Lijstjes!$F$2,IF($F$15=Lijstjes!$A$6,$F$16,$F$21)/COUNTIF('2. Invulblad'!$W$29:$W$1048576,Lijstjes!$F$2),"")</f>
        <v/>
      </c>
      <c r="Z298" s="5" t="str">
        <f>IF(Y298=Lijstjes!$F$2,IF($F$15=Lijstjes!$A$7,$F$16,$F$21)/COUNTIF('2. Invulblad'!$Y$29:$Y$1048576,Lijstjes!$F$2),"")</f>
        <v/>
      </c>
      <c r="AB298" s="14">
        <f>IF(AA298=Lijstjes!$F$2,IF($F$15=Lijstjes!$A$8,$F$16,$F$21)/COUNTIF('2. Invulblad'!$AA$29:$AA$1048576,Lijstjes!$F$2),0)</f>
        <v>0</v>
      </c>
      <c r="AD298" s="14">
        <f>IF(AC298=Lijstjes!$F$2,IF($F$15=Lijstjes!$A$9,$F$16,$F$21)/COUNTIF('2. Invulblad'!$AC$29:$AC$1048576,Lijstjes!$F$2),0)</f>
        <v>0</v>
      </c>
      <c r="AF298" s="14">
        <f>IF(AE298=Lijstjes!$F$2,IF($F$15=Lijstjes!$A$10,$F$16,$F$21)/COUNTIF('2. Invulblad'!$AE$29:$AE$1048576,Lijstjes!$F$2),0)</f>
        <v>0</v>
      </c>
      <c r="AH298" s="14">
        <f>IF(AG298=Lijstjes!$F$2,IF($F$15=Lijstjes!$A$11,$F$16,$F$21)/COUNTIF('2. Invulblad'!$AG$29:$AG$1048576,Lijstjes!$F$2),0)</f>
        <v>0</v>
      </c>
    </row>
    <row r="299" spans="2:34" x14ac:dyDescent="0.35">
      <c r="B299" s="12" t="str">
        <f t="shared" si="8"/>
        <v/>
      </c>
      <c r="C299" t="str">
        <f t="shared" si="9"/>
        <v/>
      </c>
      <c r="D299" s="15" t="str">
        <f>IF(N299=0,"",IF(AND(N299&gt;0,IFERROR(SEARCH(Lijstjes!$F$2,'2. Invulblad'!O299&amp;'2. Invulblad'!Q299&amp;'2. Invulblad'!S299&amp;'2. Invulblad'!U299&amp;'2. Invulblad'!W299&amp;'2. Invulblad'!Y299&amp;'2. Invulblad'!AA299&amp;'2. Invulblad'!AC299&amp;'2. Invulblad'!AE299&amp;'2. Invulblad'!AG299&amp;'2. Invulblad'!AI299&amp;'2. Invulblad'!AJ299),0)&gt;0),"","U mag geen subsidie aanvragen voor "&amp;'2. Invulblad'!E299&amp;" "&amp;'2. Invulblad'!F299&amp;'2. Invulblad'!G299&amp;" want er is geen aangrenzende maatregel getroffen."))</f>
        <v/>
      </c>
      <c r="N299" s="20">
        <f>MIN(1500,COUNTIF('2. Invulblad'!O299:AJ299,"Ja")*750)</f>
        <v>0</v>
      </c>
      <c r="P299" s="14" t="str">
        <f>IF(O299=Lijstjes!$F$2,IF($F$15=Lijstjes!$A$2,$F$16,$F$21)/COUNTIF('2. Invulblad'!$O$29:$O$1048576,Lijstjes!$F$2),"")</f>
        <v/>
      </c>
      <c r="R299" s="5" t="str">
        <f>IF(Q299=Lijstjes!$F$2,IF($F$15=Lijstjes!$A$3,$F$16,$F$21)/COUNTIF('2. Invulblad'!$Q$29:$Q$1048576,Lijstjes!$F$2),"")</f>
        <v/>
      </c>
      <c r="T299" s="5">
        <f>IF(S299=Lijstjes!$F$2,IF($F$15=Lijstjes!$A$4,$F$16,$F$21)/COUNTIF('2. Invulblad'!$S$29:$S$1048576,Lijstjes!$F$2),0)</f>
        <v>0</v>
      </c>
      <c r="V299" s="5">
        <f>IF(U299=Lijstjes!$F$2,IF($F$15=Lijstjes!$A$5,$F$16,$F$21)/COUNTIF('2. Invulblad'!$U$29:$U$1048576,Lijstjes!$F$2),0)</f>
        <v>0</v>
      </c>
      <c r="X299" s="5" t="str">
        <f>IF(W299=Lijstjes!$F$2,IF($F$15=Lijstjes!$A$6,$F$16,$F$21)/COUNTIF('2. Invulblad'!$W$29:$W$1048576,Lijstjes!$F$2),"")</f>
        <v/>
      </c>
      <c r="Z299" s="5" t="str">
        <f>IF(Y299=Lijstjes!$F$2,IF($F$15=Lijstjes!$A$7,$F$16,$F$21)/COUNTIF('2. Invulblad'!$Y$29:$Y$1048576,Lijstjes!$F$2),"")</f>
        <v/>
      </c>
      <c r="AB299" s="14">
        <f>IF(AA299=Lijstjes!$F$2,IF($F$15=Lijstjes!$A$8,$F$16,$F$21)/COUNTIF('2. Invulblad'!$AA$29:$AA$1048576,Lijstjes!$F$2),0)</f>
        <v>0</v>
      </c>
      <c r="AD299" s="14">
        <f>IF(AC299=Lijstjes!$F$2,IF($F$15=Lijstjes!$A$9,$F$16,$F$21)/COUNTIF('2. Invulblad'!$AC$29:$AC$1048576,Lijstjes!$F$2),0)</f>
        <v>0</v>
      </c>
      <c r="AF299" s="14">
        <f>IF(AE299=Lijstjes!$F$2,IF($F$15=Lijstjes!$A$10,$F$16,$F$21)/COUNTIF('2. Invulblad'!$AE$29:$AE$1048576,Lijstjes!$F$2),0)</f>
        <v>0</v>
      </c>
      <c r="AH299" s="14">
        <f>IF(AG299=Lijstjes!$F$2,IF($F$15=Lijstjes!$A$11,$F$16,$F$21)/COUNTIF('2. Invulblad'!$AG$29:$AG$1048576,Lijstjes!$F$2),0)</f>
        <v>0</v>
      </c>
    </row>
    <row r="300" spans="2:34" x14ac:dyDescent="0.35">
      <c r="B300" s="12" t="str">
        <f t="shared" si="8"/>
        <v/>
      </c>
      <c r="C300" t="str">
        <f t="shared" si="9"/>
        <v/>
      </c>
      <c r="D300" s="15" t="str">
        <f>IF(N300=0,"",IF(AND(N300&gt;0,IFERROR(SEARCH(Lijstjes!$F$2,'2. Invulblad'!O300&amp;'2. Invulblad'!Q300&amp;'2. Invulblad'!S300&amp;'2. Invulblad'!U300&amp;'2. Invulblad'!W300&amp;'2. Invulblad'!Y300&amp;'2. Invulblad'!AA300&amp;'2. Invulblad'!AC300&amp;'2. Invulblad'!AE300&amp;'2. Invulblad'!AG300&amp;'2. Invulblad'!AI300&amp;'2. Invulblad'!AJ300),0)&gt;0),"","U mag geen subsidie aanvragen voor "&amp;'2. Invulblad'!E300&amp;" "&amp;'2. Invulblad'!F300&amp;'2. Invulblad'!G300&amp;" want er is geen aangrenzende maatregel getroffen."))</f>
        <v/>
      </c>
      <c r="N300" s="20">
        <f>MIN(1500,COUNTIF('2. Invulblad'!O300:AJ300,"Ja")*750)</f>
        <v>0</v>
      </c>
      <c r="P300" s="14" t="str">
        <f>IF(O300=Lijstjes!$F$2,IF($F$15=Lijstjes!$A$2,$F$16,$F$21)/COUNTIF('2. Invulblad'!$O$29:$O$1048576,Lijstjes!$F$2),"")</f>
        <v/>
      </c>
      <c r="R300" s="5" t="str">
        <f>IF(Q300=Lijstjes!$F$2,IF($F$15=Lijstjes!$A$3,$F$16,$F$21)/COUNTIF('2. Invulblad'!$Q$29:$Q$1048576,Lijstjes!$F$2),"")</f>
        <v/>
      </c>
      <c r="T300" s="5">
        <f>IF(S300=Lijstjes!$F$2,IF($F$15=Lijstjes!$A$4,$F$16,$F$21)/COUNTIF('2. Invulblad'!$S$29:$S$1048576,Lijstjes!$F$2),0)</f>
        <v>0</v>
      </c>
      <c r="V300" s="5">
        <f>IF(U300=Lijstjes!$F$2,IF($F$15=Lijstjes!$A$5,$F$16,$F$21)/COUNTIF('2. Invulblad'!$U$29:$U$1048576,Lijstjes!$F$2),0)</f>
        <v>0</v>
      </c>
      <c r="X300" s="5" t="str">
        <f>IF(W300=Lijstjes!$F$2,IF($F$15=Lijstjes!$A$6,$F$16,$F$21)/COUNTIF('2. Invulblad'!$W$29:$W$1048576,Lijstjes!$F$2),"")</f>
        <v/>
      </c>
      <c r="Z300" s="5" t="str">
        <f>IF(Y300=Lijstjes!$F$2,IF($F$15=Lijstjes!$A$7,$F$16,$F$21)/COUNTIF('2. Invulblad'!$Y$29:$Y$1048576,Lijstjes!$F$2),"")</f>
        <v/>
      </c>
      <c r="AB300" s="14">
        <f>IF(AA300=Lijstjes!$F$2,IF($F$15=Lijstjes!$A$8,$F$16,$F$21)/COUNTIF('2. Invulblad'!$AA$29:$AA$1048576,Lijstjes!$F$2),0)</f>
        <v>0</v>
      </c>
      <c r="AD300" s="14">
        <f>IF(AC300=Lijstjes!$F$2,IF($F$15=Lijstjes!$A$9,$F$16,$F$21)/COUNTIF('2. Invulblad'!$AC$29:$AC$1048576,Lijstjes!$F$2),0)</f>
        <v>0</v>
      </c>
      <c r="AF300" s="14">
        <f>IF(AE300=Lijstjes!$F$2,IF($F$15=Lijstjes!$A$10,$F$16,$F$21)/COUNTIF('2. Invulblad'!$AE$29:$AE$1048576,Lijstjes!$F$2),0)</f>
        <v>0</v>
      </c>
      <c r="AH300" s="14">
        <f>IF(AG300=Lijstjes!$F$2,IF($F$15=Lijstjes!$A$11,$F$16,$F$21)/COUNTIF('2. Invulblad'!$AG$29:$AG$1048576,Lijstjes!$F$2),0)</f>
        <v>0</v>
      </c>
    </row>
    <row r="301" spans="2:34" x14ac:dyDescent="0.35">
      <c r="B301" s="12" t="str">
        <f t="shared" si="8"/>
        <v/>
      </c>
      <c r="C301" t="str">
        <f t="shared" si="9"/>
        <v/>
      </c>
      <c r="D301" s="15" t="str">
        <f>IF(N301=0,"",IF(AND(N301&gt;0,IFERROR(SEARCH(Lijstjes!$F$2,'2. Invulblad'!O301&amp;'2. Invulblad'!Q301&amp;'2. Invulblad'!S301&amp;'2. Invulblad'!U301&amp;'2. Invulblad'!W301&amp;'2. Invulblad'!Y301&amp;'2. Invulblad'!AA301&amp;'2. Invulblad'!AC301&amp;'2. Invulblad'!AE301&amp;'2. Invulblad'!AG301&amp;'2. Invulblad'!AI301&amp;'2. Invulblad'!AJ301),0)&gt;0),"","U mag geen subsidie aanvragen voor "&amp;'2. Invulblad'!E301&amp;" "&amp;'2. Invulblad'!F301&amp;'2. Invulblad'!G301&amp;" want er is geen aangrenzende maatregel getroffen."))</f>
        <v/>
      </c>
      <c r="N301" s="20">
        <f>MIN(1500,COUNTIF('2. Invulblad'!O301:AJ301,"Ja")*750)</f>
        <v>0</v>
      </c>
      <c r="P301" s="14" t="str">
        <f>IF(O301=Lijstjes!$F$2,IF($F$15=Lijstjes!$A$2,$F$16,$F$21)/COUNTIF('2. Invulblad'!$O$29:$O$1048576,Lijstjes!$F$2),"")</f>
        <v/>
      </c>
      <c r="R301" s="5" t="str">
        <f>IF(Q301=Lijstjes!$F$2,IF($F$15=Lijstjes!$A$3,$F$16,$F$21)/COUNTIF('2. Invulblad'!$Q$29:$Q$1048576,Lijstjes!$F$2),"")</f>
        <v/>
      </c>
      <c r="T301" s="5">
        <f>IF(S301=Lijstjes!$F$2,IF($F$15=Lijstjes!$A$4,$F$16,$F$21)/COUNTIF('2. Invulblad'!$S$29:$S$1048576,Lijstjes!$F$2),0)</f>
        <v>0</v>
      </c>
      <c r="V301" s="5">
        <f>IF(U301=Lijstjes!$F$2,IF($F$15=Lijstjes!$A$5,$F$16,$F$21)/COUNTIF('2. Invulblad'!$U$29:$U$1048576,Lijstjes!$F$2),0)</f>
        <v>0</v>
      </c>
      <c r="X301" s="5" t="str">
        <f>IF(W301=Lijstjes!$F$2,IF($F$15=Lijstjes!$A$6,$F$16,$F$21)/COUNTIF('2. Invulblad'!$W$29:$W$1048576,Lijstjes!$F$2),"")</f>
        <v/>
      </c>
      <c r="Z301" s="5" t="str">
        <f>IF(Y301=Lijstjes!$F$2,IF($F$15=Lijstjes!$A$7,$F$16,$F$21)/COUNTIF('2. Invulblad'!$Y$29:$Y$1048576,Lijstjes!$F$2),"")</f>
        <v/>
      </c>
      <c r="AB301" s="14">
        <f>IF(AA301=Lijstjes!$F$2,IF($F$15=Lijstjes!$A$8,$F$16,$F$21)/COUNTIF('2. Invulblad'!$AA$29:$AA$1048576,Lijstjes!$F$2),0)</f>
        <v>0</v>
      </c>
      <c r="AD301" s="14">
        <f>IF(AC301=Lijstjes!$F$2,IF($F$15=Lijstjes!$A$9,$F$16,$F$21)/COUNTIF('2. Invulblad'!$AC$29:$AC$1048576,Lijstjes!$F$2),0)</f>
        <v>0</v>
      </c>
      <c r="AF301" s="14">
        <f>IF(AE301=Lijstjes!$F$2,IF($F$15=Lijstjes!$A$10,$F$16,$F$21)/COUNTIF('2. Invulblad'!$AE$29:$AE$1048576,Lijstjes!$F$2),0)</f>
        <v>0</v>
      </c>
      <c r="AH301" s="14">
        <f>IF(AG301=Lijstjes!$F$2,IF($F$15=Lijstjes!$A$11,$F$16,$F$21)/COUNTIF('2. Invulblad'!$AG$29:$AG$1048576,Lijstjes!$F$2),0)</f>
        <v>0</v>
      </c>
    </row>
    <row r="302" spans="2:34" x14ac:dyDescent="0.35">
      <c r="B302" s="12" t="str">
        <f t="shared" si="8"/>
        <v/>
      </c>
      <c r="C302" t="str">
        <f t="shared" si="9"/>
        <v/>
      </c>
      <c r="D302" s="15" t="str">
        <f>IF(N302=0,"",IF(AND(N302&gt;0,IFERROR(SEARCH(Lijstjes!$F$2,'2. Invulblad'!O302&amp;'2. Invulblad'!Q302&amp;'2. Invulblad'!S302&amp;'2. Invulblad'!U302&amp;'2. Invulblad'!W302&amp;'2. Invulblad'!Y302&amp;'2. Invulblad'!AA302&amp;'2. Invulblad'!AC302&amp;'2. Invulblad'!AE302&amp;'2. Invulblad'!AG302&amp;'2. Invulblad'!AI302&amp;'2. Invulblad'!AJ302),0)&gt;0),"","U mag geen subsidie aanvragen voor "&amp;'2. Invulblad'!E302&amp;" "&amp;'2. Invulblad'!F302&amp;'2. Invulblad'!G302&amp;" want er is geen aangrenzende maatregel getroffen."))</f>
        <v/>
      </c>
      <c r="N302" s="20">
        <f>MIN(1500,COUNTIF('2. Invulblad'!O302:AJ302,"Ja")*750)</f>
        <v>0</v>
      </c>
      <c r="P302" s="14" t="str">
        <f>IF(O302=Lijstjes!$F$2,IF($F$15=Lijstjes!$A$2,$F$16,$F$21)/COUNTIF('2. Invulblad'!$O$29:$O$1048576,Lijstjes!$F$2),"")</f>
        <v/>
      </c>
      <c r="R302" s="5" t="str">
        <f>IF(Q302=Lijstjes!$F$2,IF($F$15=Lijstjes!$A$3,$F$16,$F$21)/COUNTIF('2. Invulblad'!$Q$29:$Q$1048576,Lijstjes!$F$2),"")</f>
        <v/>
      </c>
      <c r="T302" s="5">
        <f>IF(S302=Lijstjes!$F$2,IF($F$15=Lijstjes!$A$4,$F$16,$F$21)/COUNTIF('2. Invulblad'!$S$29:$S$1048576,Lijstjes!$F$2),0)</f>
        <v>0</v>
      </c>
      <c r="V302" s="5">
        <f>IF(U302=Lijstjes!$F$2,IF($F$15=Lijstjes!$A$5,$F$16,$F$21)/COUNTIF('2. Invulblad'!$U$29:$U$1048576,Lijstjes!$F$2),0)</f>
        <v>0</v>
      </c>
      <c r="X302" s="5" t="str">
        <f>IF(W302=Lijstjes!$F$2,IF($F$15=Lijstjes!$A$6,$F$16,$F$21)/COUNTIF('2. Invulblad'!$W$29:$W$1048576,Lijstjes!$F$2),"")</f>
        <v/>
      </c>
      <c r="Z302" s="5" t="str">
        <f>IF(Y302=Lijstjes!$F$2,IF($F$15=Lijstjes!$A$7,$F$16,$F$21)/COUNTIF('2. Invulblad'!$Y$29:$Y$1048576,Lijstjes!$F$2),"")</f>
        <v/>
      </c>
      <c r="AB302" s="14">
        <f>IF(AA302=Lijstjes!$F$2,IF($F$15=Lijstjes!$A$8,$F$16,$F$21)/COUNTIF('2. Invulblad'!$AA$29:$AA$1048576,Lijstjes!$F$2),0)</f>
        <v>0</v>
      </c>
      <c r="AD302" s="14">
        <f>IF(AC302=Lijstjes!$F$2,IF($F$15=Lijstjes!$A$9,$F$16,$F$21)/COUNTIF('2. Invulblad'!$AC$29:$AC$1048576,Lijstjes!$F$2),0)</f>
        <v>0</v>
      </c>
      <c r="AF302" s="14">
        <f>IF(AE302=Lijstjes!$F$2,IF($F$15=Lijstjes!$A$10,$F$16,$F$21)/COUNTIF('2. Invulblad'!$AE$29:$AE$1048576,Lijstjes!$F$2),0)</f>
        <v>0</v>
      </c>
      <c r="AH302" s="14">
        <f>IF(AG302=Lijstjes!$F$2,IF($F$15=Lijstjes!$A$11,$F$16,$F$21)/COUNTIF('2. Invulblad'!$AG$29:$AG$1048576,Lijstjes!$F$2),0)</f>
        <v>0</v>
      </c>
    </row>
    <row r="303" spans="2:34" x14ac:dyDescent="0.35">
      <c r="B303" s="12" t="str">
        <f t="shared" si="8"/>
        <v/>
      </c>
      <c r="C303" t="str">
        <f t="shared" si="9"/>
        <v/>
      </c>
      <c r="D303" s="15" t="str">
        <f>IF(N303=0,"",IF(AND(N303&gt;0,IFERROR(SEARCH(Lijstjes!$F$2,'2. Invulblad'!O303&amp;'2. Invulblad'!Q303&amp;'2. Invulblad'!S303&amp;'2. Invulblad'!U303&amp;'2. Invulblad'!W303&amp;'2. Invulblad'!Y303&amp;'2. Invulblad'!AA303&amp;'2. Invulblad'!AC303&amp;'2. Invulblad'!AE303&amp;'2. Invulblad'!AG303&amp;'2. Invulblad'!AI303&amp;'2. Invulblad'!AJ303),0)&gt;0),"","U mag geen subsidie aanvragen voor "&amp;'2. Invulblad'!E303&amp;" "&amp;'2. Invulblad'!F303&amp;'2. Invulblad'!G303&amp;" want er is geen aangrenzende maatregel getroffen."))</f>
        <v/>
      </c>
      <c r="N303" s="20">
        <f>MIN(1500,COUNTIF('2. Invulblad'!O303:AJ303,"Ja")*750)</f>
        <v>0</v>
      </c>
      <c r="P303" s="14" t="str">
        <f>IF(O303=Lijstjes!$F$2,IF($F$15=Lijstjes!$A$2,$F$16,$F$21)/COUNTIF('2. Invulblad'!$O$29:$O$1048576,Lijstjes!$F$2),"")</f>
        <v/>
      </c>
      <c r="R303" s="5" t="str">
        <f>IF(Q303=Lijstjes!$F$2,IF($F$15=Lijstjes!$A$3,$F$16,$F$21)/COUNTIF('2. Invulblad'!$Q$29:$Q$1048576,Lijstjes!$F$2),"")</f>
        <v/>
      </c>
      <c r="T303" s="5">
        <f>IF(S303=Lijstjes!$F$2,IF($F$15=Lijstjes!$A$4,$F$16,$F$21)/COUNTIF('2. Invulblad'!$S$29:$S$1048576,Lijstjes!$F$2),0)</f>
        <v>0</v>
      </c>
      <c r="V303" s="5">
        <f>IF(U303=Lijstjes!$F$2,IF($F$15=Lijstjes!$A$5,$F$16,$F$21)/COUNTIF('2. Invulblad'!$U$29:$U$1048576,Lijstjes!$F$2),0)</f>
        <v>0</v>
      </c>
      <c r="X303" s="5" t="str">
        <f>IF(W303=Lijstjes!$F$2,IF($F$15=Lijstjes!$A$6,$F$16,$F$21)/COUNTIF('2. Invulblad'!$W$29:$W$1048576,Lijstjes!$F$2),"")</f>
        <v/>
      </c>
      <c r="Z303" s="5" t="str">
        <f>IF(Y303=Lijstjes!$F$2,IF($F$15=Lijstjes!$A$7,$F$16,$F$21)/COUNTIF('2. Invulblad'!$Y$29:$Y$1048576,Lijstjes!$F$2),"")</f>
        <v/>
      </c>
      <c r="AB303" s="14">
        <f>IF(AA303=Lijstjes!$F$2,IF($F$15=Lijstjes!$A$8,$F$16,$F$21)/COUNTIF('2. Invulblad'!$AA$29:$AA$1048576,Lijstjes!$F$2),0)</f>
        <v>0</v>
      </c>
      <c r="AD303" s="14">
        <f>IF(AC303=Lijstjes!$F$2,IF($F$15=Lijstjes!$A$9,$F$16,$F$21)/COUNTIF('2. Invulblad'!$AC$29:$AC$1048576,Lijstjes!$F$2),0)</f>
        <v>0</v>
      </c>
      <c r="AF303" s="14">
        <f>IF(AE303=Lijstjes!$F$2,IF($F$15=Lijstjes!$A$10,$F$16,$F$21)/COUNTIF('2. Invulblad'!$AE$29:$AE$1048576,Lijstjes!$F$2),0)</f>
        <v>0</v>
      </c>
      <c r="AH303" s="14">
        <f>IF(AG303=Lijstjes!$F$2,IF($F$15=Lijstjes!$A$11,$F$16,$F$21)/COUNTIF('2. Invulblad'!$AG$29:$AG$1048576,Lijstjes!$F$2),0)</f>
        <v>0</v>
      </c>
    </row>
    <row r="304" spans="2:34" x14ac:dyDescent="0.35">
      <c r="B304" s="12" t="str">
        <f t="shared" si="8"/>
        <v/>
      </c>
      <c r="C304" t="str">
        <f t="shared" si="9"/>
        <v/>
      </c>
      <c r="D304" s="15" t="str">
        <f>IF(N304=0,"",IF(AND(N304&gt;0,IFERROR(SEARCH(Lijstjes!$F$2,'2. Invulblad'!O304&amp;'2. Invulblad'!Q304&amp;'2. Invulblad'!S304&amp;'2. Invulblad'!U304&amp;'2. Invulblad'!W304&amp;'2. Invulblad'!Y304&amp;'2. Invulblad'!AA304&amp;'2. Invulblad'!AC304&amp;'2. Invulblad'!AE304&amp;'2. Invulblad'!AG304&amp;'2. Invulblad'!AI304&amp;'2. Invulblad'!AJ304),0)&gt;0),"","U mag geen subsidie aanvragen voor "&amp;'2. Invulblad'!E304&amp;" "&amp;'2. Invulblad'!F304&amp;'2. Invulblad'!G304&amp;" want er is geen aangrenzende maatregel getroffen."))</f>
        <v/>
      </c>
      <c r="N304" s="20">
        <f>MIN(1500,COUNTIF('2. Invulblad'!O304:AJ304,"Ja")*750)</f>
        <v>0</v>
      </c>
      <c r="P304" s="14" t="str">
        <f>IF(O304=Lijstjes!$F$2,IF($F$15=Lijstjes!$A$2,$F$16,$F$21)/COUNTIF('2. Invulblad'!$O$29:$O$1048576,Lijstjes!$F$2),"")</f>
        <v/>
      </c>
      <c r="R304" s="5" t="str">
        <f>IF(Q304=Lijstjes!$F$2,IF($F$15=Lijstjes!$A$3,$F$16,$F$21)/COUNTIF('2. Invulblad'!$Q$29:$Q$1048576,Lijstjes!$F$2),"")</f>
        <v/>
      </c>
      <c r="T304" s="5">
        <f>IF(S304=Lijstjes!$F$2,IF($F$15=Lijstjes!$A$4,$F$16,$F$21)/COUNTIF('2. Invulblad'!$S$29:$S$1048576,Lijstjes!$F$2),0)</f>
        <v>0</v>
      </c>
      <c r="V304" s="5">
        <f>IF(U304=Lijstjes!$F$2,IF($F$15=Lijstjes!$A$5,$F$16,$F$21)/COUNTIF('2. Invulblad'!$U$29:$U$1048576,Lijstjes!$F$2),0)</f>
        <v>0</v>
      </c>
      <c r="X304" s="5" t="str">
        <f>IF(W304=Lijstjes!$F$2,IF($F$15=Lijstjes!$A$6,$F$16,$F$21)/COUNTIF('2. Invulblad'!$W$29:$W$1048576,Lijstjes!$F$2),"")</f>
        <v/>
      </c>
      <c r="Z304" s="5" t="str">
        <f>IF(Y304=Lijstjes!$F$2,IF($F$15=Lijstjes!$A$7,$F$16,$F$21)/COUNTIF('2. Invulblad'!$Y$29:$Y$1048576,Lijstjes!$F$2),"")</f>
        <v/>
      </c>
      <c r="AB304" s="14">
        <f>IF(AA304=Lijstjes!$F$2,IF($F$15=Lijstjes!$A$8,$F$16,$F$21)/COUNTIF('2. Invulblad'!$AA$29:$AA$1048576,Lijstjes!$F$2),0)</f>
        <v>0</v>
      </c>
      <c r="AD304" s="14">
        <f>IF(AC304=Lijstjes!$F$2,IF($F$15=Lijstjes!$A$9,$F$16,$F$21)/COUNTIF('2. Invulblad'!$AC$29:$AC$1048576,Lijstjes!$F$2),0)</f>
        <v>0</v>
      </c>
      <c r="AF304" s="14">
        <f>IF(AE304=Lijstjes!$F$2,IF($F$15=Lijstjes!$A$10,$F$16,$F$21)/COUNTIF('2. Invulblad'!$AE$29:$AE$1048576,Lijstjes!$F$2),0)</f>
        <v>0</v>
      </c>
      <c r="AH304" s="14">
        <f>IF(AG304=Lijstjes!$F$2,IF($F$15=Lijstjes!$A$11,$F$16,$F$21)/COUNTIF('2. Invulblad'!$AG$29:$AG$1048576,Lijstjes!$F$2),0)</f>
        <v>0</v>
      </c>
    </row>
    <row r="305" spans="2:34" x14ac:dyDescent="0.35">
      <c r="B305" s="12" t="str">
        <f t="shared" si="8"/>
        <v/>
      </c>
      <c r="C305" t="str">
        <f t="shared" si="9"/>
        <v/>
      </c>
      <c r="D305" s="15" t="str">
        <f>IF(N305=0,"",IF(AND(N305&gt;0,IFERROR(SEARCH(Lijstjes!$F$2,'2. Invulblad'!O305&amp;'2. Invulblad'!Q305&amp;'2. Invulblad'!S305&amp;'2. Invulblad'!U305&amp;'2. Invulblad'!W305&amp;'2. Invulblad'!Y305&amp;'2. Invulblad'!AA305&amp;'2. Invulblad'!AC305&amp;'2. Invulblad'!AE305&amp;'2. Invulblad'!AG305&amp;'2. Invulblad'!AI305&amp;'2. Invulblad'!AJ305),0)&gt;0),"","U mag geen subsidie aanvragen voor "&amp;'2. Invulblad'!E305&amp;" "&amp;'2. Invulblad'!F305&amp;'2. Invulblad'!G305&amp;" want er is geen aangrenzende maatregel getroffen."))</f>
        <v/>
      </c>
      <c r="N305" s="20">
        <f>MIN(1500,COUNTIF('2. Invulblad'!O305:AJ305,"Ja")*750)</f>
        <v>0</v>
      </c>
      <c r="P305" s="14" t="str">
        <f>IF(O305=Lijstjes!$F$2,IF($F$15=Lijstjes!$A$2,$F$16,$F$21)/COUNTIF('2. Invulblad'!$O$29:$O$1048576,Lijstjes!$F$2),"")</f>
        <v/>
      </c>
      <c r="R305" s="5" t="str">
        <f>IF(Q305=Lijstjes!$F$2,IF($F$15=Lijstjes!$A$3,$F$16,$F$21)/COUNTIF('2. Invulblad'!$Q$29:$Q$1048576,Lijstjes!$F$2),"")</f>
        <v/>
      </c>
      <c r="T305" s="5">
        <f>IF(S305=Lijstjes!$F$2,IF($F$15=Lijstjes!$A$4,$F$16,$F$21)/COUNTIF('2. Invulblad'!$S$29:$S$1048576,Lijstjes!$F$2),0)</f>
        <v>0</v>
      </c>
      <c r="V305" s="5">
        <f>IF(U305=Lijstjes!$F$2,IF($F$15=Lijstjes!$A$5,$F$16,$F$21)/COUNTIF('2. Invulblad'!$U$29:$U$1048576,Lijstjes!$F$2),0)</f>
        <v>0</v>
      </c>
      <c r="X305" s="5" t="str">
        <f>IF(W305=Lijstjes!$F$2,IF($F$15=Lijstjes!$A$6,$F$16,$F$21)/COUNTIF('2. Invulblad'!$W$29:$W$1048576,Lijstjes!$F$2),"")</f>
        <v/>
      </c>
      <c r="Z305" s="5" t="str">
        <f>IF(Y305=Lijstjes!$F$2,IF($F$15=Lijstjes!$A$7,$F$16,$F$21)/COUNTIF('2. Invulblad'!$Y$29:$Y$1048576,Lijstjes!$F$2),"")</f>
        <v/>
      </c>
      <c r="AB305" s="14">
        <f>IF(AA305=Lijstjes!$F$2,IF($F$15=Lijstjes!$A$8,$F$16,$F$21)/COUNTIF('2. Invulblad'!$AA$29:$AA$1048576,Lijstjes!$F$2),0)</f>
        <v>0</v>
      </c>
      <c r="AD305" s="14">
        <f>IF(AC305=Lijstjes!$F$2,IF($F$15=Lijstjes!$A$9,$F$16,$F$21)/COUNTIF('2. Invulblad'!$AC$29:$AC$1048576,Lijstjes!$F$2),0)</f>
        <v>0</v>
      </c>
      <c r="AF305" s="14">
        <f>IF(AE305=Lijstjes!$F$2,IF($F$15=Lijstjes!$A$10,$F$16,$F$21)/COUNTIF('2. Invulblad'!$AE$29:$AE$1048576,Lijstjes!$F$2),0)</f>
        <v>0</v>
      </c>
      <c r="AH305" s="14">
        <f>IF(AG305=Lijstjes!$F$2,IF($F$15=Lijstjes!$A$11,$F$16,$F$21)/COUNTIF('2. Invulblad'!$AG$29:$AG$1048576,Lijstjes!$F$2),0)</f>
        <v>0</v>
      </c>
    </row>
    <row r="306" spans="2:34" x14ac:dyDescent="0.35">
      <c r="B306" s="12" t="str">
        <f t="shared" si="8"/>
        <v/>
      </c>
      <c r="C306" t="str">
        <f t="shared" si="9"/>
        <v/>
      </c>
      <c r="D306" s="15" t="str">
        <f>IF(N306=0,"",IF(AND(N306&gt;0,IFERROR(SEARCH(Lijstjes!$F$2,'2. Invulblad'!O306&amp;'2. Invulblad'!Q306&amp;'2. Invulblad'!S306&amp;'2. Invulblad'!U306&amp;'2. Invulblad'!W306&amp;'2. Invulblad'!Y306&amp;'2. Invulblad'!AA306&amp;'2. Invulblad'!AC306&amp;'2. Invulblad'!AE306&amp;'2. Invulblad'!AG306&amp;'2. Invulblad'!AI306&amp;'2. Invulblad'!AJ306),0)&gt;0),"","U mag geen subsidie aanvragen voor "&amp;'2. Invulblad'!E306&amp;" "&amp;'2. Invulblad'!F306&amp;'2. Invulblad'!G306&amp;" want er is geen aangrenzende maatregel getroffen."))</f>
        <v/>
      </c>
      <c r="N306" s="20">
        <f>MIN(1500,COUNTIF('2. Invulblad'!O306:AJ306,"Ja")*750)</f>
        <v>0</v>
      </c>
      <c r="P306" s="14" t="str">
        <f>IF(O306=Lijstjes!$F$2,IF($F$15=Lijstjes!$A$2,$F$16,$F$21)/COUNTIF('2. Invulblad'!$O$29:$O$1048576,Lijstjes!$F$2),"")</f>
        <v/>
      </c>
      <c r="R306" s="5" t="str">
        <f>IF(Q306=Lijstjes!$F$2,IF($F$15=Lijstjes!$A$3,$F$16,$F$21)/COUNTIF('2. Invulblad'!$Q$29:$Q$1048576,Lijstjes!$F$2),"")</f>
        <v/>
      </c>
      <c r="T306" s="5">
        <f>IF(S306=Lijstjes!$F$2,IF($F$15=Lijstjes!$A$4,$F$16,$F$21)/COUNTIF('2. Invulblad'!$S$29:$S$1048576,Lijstjes!$F$2),0)</f>
        <v>0</v>
      </c>
      <c r="V306" s="5">
        <f>IF(U306=Lijstjes!$F$2,IF($F$15=Lijstjes!$A$5,$F$16,$F$21)/COUNTIF('2. Invulblad'!$U$29:$U$1048576,Lijstjes!$F$2),0)</f>
        <v>0</v>
      </c>
      <c r="X306" s="5" t="str">
        <f>IF(W306=Lijstjes!$F$2,IF($F$15=Lijstjes!$A$6,$F$16,$F$21)/COUNTIF('2. Invulblad'!$W$29:$W$1048576,Lijstjes!$F$2),"")</f>
        <v/>
      </c>
      <c r="Z306" s="5" t="str">
        <f>IF(Y306=Lijstjes!$F$2,IF($F$15=Lijstjes!$A$7,$F$16,$F$21)/COUNTIF('2. Invulblad'!$Y$29:$Y$1048576,Lijstjes!$F$2),"")</f>
        <v/>
      </c>
      <c r="AB306" s="14">
        <f>IF(AA306=Lijstjes!$F$2,IF($F$15=Lijstjes!$A$8,$F$16,$F$21)/COUNTIF('2. Invulblad'!$AA$29:$AA$1048576,Lijstjes!$F$2),0)</f>
        <v>0</v>
      </c>
      <c r="AD306" s="14">
        <f>IF(AC306=Lijstjes!$F$2,IF($F$15=Lijstjes!$A$9,$F$16,$F$21)/COUNTIF('2. Invulblad'!$AC$29:$AC$1048576,Lijstjes!$F$2),0)</f>
        <v>0</v>
      </c>
      <c r="AF306" s="14">
        <f>IF(AE306=Lijstjes!$F$2,IF($F$15=Lijstjes!$A$10,$F$16,$F$21)/COUNTIF('2. Invulblad'!$AE$29:$AE$1048576,Lijstjes!$F$2),0)</f>
        <v>0</v>
      </c>
      <c r="AH306" s="14">
        <f>IF(AG306=Lijstjes!$F$2,IF($F$15=Lijstjes!$A$11,$F$16,$F$21)/COUNTIF('2. Invulblad'!$AG$29:$AG$1048576,Lijstjes!$F$2),0)</f>
        <v>0</v>
      </c>
    </row>
    <row r="307" spans="2:34" x14ac:dyDescent="0.35">
      <c r="B307" s="12" t="str">
        <f t="shared" si="8"/>
        <v/>
      </c>
      <c r="C307" t="str">
        <f t="shared" si="9"/>
        <v/>
      </c>
      <c r="D307" s="15" t="str">
        <f>IF(N307=0,"",IF(AND(N307&gt;0,IFERROR(SEARCH(Lijstjes!$F$2,'2. Invulblad'!O307&amp;'2. Invulblad'!Q307&amp;'2. Invulblad'!S307&amp;'2. Invulblad'!U307&amp;'2. Invulblad'!W307&amp;'2. Invulblad'!Y307&amp;'2. Invulblad'!AA307&amp;'2. Invulblad'!AC307&amp;'2. Invulblad'!AE307&amp;'2. Invulblad'!AG307&amp;'2. Invulblad'!AI307&amp;'2. Invulblad'!AJ307),0)&gt;0),"","U mag geen subsidie aanvragen voor "&amp;'2. Invulblad'!E307&amp;" "&amp;'2. Invulblad'!F307&amp;'2. Invulblad'!G307&amp;" want er is geen aangrenzende maatregel getroffen."))</f>
        <v/>
      </c>
      <c r="N307" s="20">
        <f>MIN(1500,COUNTIF('2. Invulblad'!O307:AJ307,"Ja")*750)</f>
        <v>0</v>
      </c>
      <c r="P307" s="14" t="str">
        <f>IF(O307=Lijstjes!$F$2,IF($F$15=Lijstjes!$A$2,$F$16,$F$21)/COUNTIF('2. Invulblad'!$O$29:$O$1048576,Lijstjes!$F$2),"")</f>
        <v/>
      </c>
      <c r="R307" s="5" t="str">
        <f>IF(Q307=Lijstjes!$F$2,IF($F$15=Lijstjes!$A$3,$F$16,$F$21)/COUNTIF('2. Invulblad'!$Q$29:$Q$1048576,Lijstjes!$F$2),"")</f>
        <v/>
      </c>
      <c r="T307" s="5">
        <f>IF(S307=Lijstjes!$F$2,IF($F$15=Lijstjes!$A$4,$F$16,$F$21)/COUNTIF('2. Invulblad'!$S$29:$S$1048576,Lijstjes!$F$2),0)</f>
        <v>0</v>
      </c>
      <c r="V307" s="5">
        <f>IF(U307=Lijstjes!$F$2,IF($F$15=Lijstjes!$A$5,$F$16,$F$21)/COUNTIF('2. Invulblad'!$U$29:$U$1048576,Lijstjes!$F$2),0)</f>
        <v>0</v>
      </c>
      <c r="X307" s="5" t="str">
        <f>IF(W307=Lijstjes!$F$2,IF($F$15=Lijstjes!$A$6,$F$16,$F$21)/COUNTIF('2. Invulblad'!$W$29:$W$1048576,Lijstjes!$F$2),"")</f>
        <v/>
      </c>
      <c r="Z307" s="5" t="str">
        <f>IF(Y307=Lijstjes!$F$2,IF($F$15=Lijstjes!$A$7,$F$16,$F$21)/COUNTIF('2. Invulblad'!$Y$29:$Y$1048576,Lijstjes!$F$2),"")</f>
        <v/>
      </c>
      <c r="AB307" s="14">
        <f>IF(AA307=Lijstjes!$F$2,IF($F$15=Lijstjes!$A$8,$F$16,$F$21)/COUNTIF('2. Invulblad'!$AA$29:$AA$1048576,Lijstjes!$F$2),0)</f>
        <v>0</v>
      </c>
      <c r="AD307" s="14">
        <f>IF(AC307=Lijstjes!$F$2,IF($F$15=Lijstjes!$A$9,$F$16,$F$21)/COUNTIF('2. Invulblad'!$AC$29:$AC$1048576,Lijstjes!$F$2),0)</f>
        <v>0</v>
      </c>
      <c r="AF307" s="14">
        <f>IF(AE307=Lijstjes!$F$2,IF($F$15=Lijstjes!$A$10,$F$16,$F$21)/COUNTIF('2. Invulblad'!$AE$29:$AE$1048576,Lijstjes!$F$2),0)</f>
        <v>0</v>
      </c>
      <c r="AH307" s="14">
        <f>IF(AG307=Lijstjes!$F$2,IF($F$15=Lijstjes!$A$11,$F$16,$F$21)/COUNTIF('2. Invulblad'!$AG$29:$AG$1048576,Lijstjes!$F$2),0)</f>
        <v>0</v>
      </c>
    </row>
    <row r="308" spans="2:34" x14ac:dyDescent="0.35">
      <c r="B308" s="12" t="str">
        <f t="shared" si="8"/>
        <v/>
      </c>
      <c r="C308" t="str">
        <f t="shared" si="9"/>
        <v/>
      </c>
      <c r="D308" s="15" t="str">
        <f>IF(N308=0,"",IF(AND(N308&gt;0,IFERROR(SEARCH(Lijstjes!$F$2,'2. Invulblad'!O308&amp;'2. Invulblad'!Q308&amp;'2. Invulblad'!S308&amp;'2. Invulblad'!U308&amp;'2. Invulblad'!W308&amp;'2. Invulblad'!Y308&amp;'2. Invulblad'!AA308&amp;'2. Invulblad'!AC308&amp;'2. Invulblad'!AE308&amp;'2. Invulblad'!AG308&amp;'2. Invulblad'!AI308&amp;'2. Invulblad'!AJ308),0)&gt;0),"","U mag geen subsidie aanvragen voor "&amp;'2. Invulblad'!E308&amp;" "&amp;'2. Invulblad'!F308&amp;'2. Invulblad'!G308&amp;" want er is geen aangrenzende maatregel getroffen."))</f>
        <v/>
      </c>
      <c r="N308" s="20">
        <f>MIN(1500,COUNTIF('2. Invulblad'!O308:AJ308,"Ja")*750)</f>
        <v>0</v>
      </c>
      <c r="P308" s="14" t="str">
        <f>IF(O308=Lijstjes!$F$2,IF($F$15=Lijstjes!$A$2,$F$16,$F$21)/COUNTIF('2. Invulblad'!$O$29:$O$1048576,Lijstjes!$F$2),"")</f>
        <v/>
      </c>
      <c r="R308" s="5" t="str">
        <f>IF(Q308=Lijstjes!$F$2,IF($F$15=Lijstjes!$A$3,$F$16,$F$21)/COUNTIF('2. Invulblad'!$Q$29:$Q$1048576,Lijstjes!$F$2),"")</f>
        <v/>
      </c>
      <c r="T308" s="5">
        <f>IF(S308=Lijstjes!$F$2,IF($F$15=Lijstjes!$A$4,$F$16,$F$21)/COUNTIF('2. Invulblad'!$S$29:$S$1048576,Lijstjes!$F$2),0)</f>
        <v>0</v>
      </c>
      <c r="V308" s="5">
        <f>IF(U308=Lijstjes!$F$2,IF($F$15=Lijstjes!$A$5,$F$16,$F$21)/COUNTIF('2. Invulblad'!$U$29:$U$1048576,Lijstjes!$F$2),0)</f>
        <v>0</v>
      </c>
      <c r="X308" s="5" t="str">
        <f>IF(W308=Lijstjes!$F$2,IF($F$15=Lijstjes!$A$6,$F$16,$F$21)/COUNTIF('2. Invulblad'!$W$29:$W$1048576,Lijstjes!$F$2),"")</f>
        <v/>
      </c>
      <c r="Z308" s="5" t="str">
        <f>IF(Y308=Lijstjes!$F$2,IF($F$15=Lijstjes!$A$7,$F$16,$F$21)/COUNTIF('2. Invulblad'!$Y$29:$Y$1048576,Lijstjes!$F$2),"")</f>
        <v/>
      </c>
      <c r="AB308" s="14">
        <f>IF(AA308=Lijstjes!$F$2,IF($F$15=Lijstjes!$A$8,$F$16,$F$21)/COUNTIF('2. Invulblad'!$AA$29:$AA$1048576,Lijstjes!$F$2),0)</f>
        <v>0</v>
      </c>
      <c r="AD308" s="14">
        <f>IF(AC308=Lijstjes!$F$2,IF($F$15=Lijstjes!$A$9,$F$16,$F$21)/COUNTIF('2. Invulblad'!$AC$29:$AC$1048576,Lijstjes!$F$2),0)</f>
        <v>0</v>
      </c>
      <c r="AF308" s="14">
        <f>IF(AE308=Lijstjes!$F$2,IF($F$15=Lijstjes!$A$10,$F$16,$F$21)/COUNTIF('2. Invulblad'!$AE$29:$AE$1048576,Lijstjes!$F$2),0)</f>
        <v>0</v>
      </c>
      <c r="AH308" s="14">
        <f>IF(AG308=Lijstjes!$F$2,IF($F$15=Lijstjes!$A$11,$F$16,$F$21)/COUNTIF('2. Invulblad'!$AG$29:$AG$1048576,Lijstjes!$F$2),0)</f>
        <v>0</v>
      </c>
    </row>
    <row r="309" spans="2:34" x14ac:dyDescent="0.35">
      <c r="B309" s="12" t="str">
        <f t="shared" si="8"/>
        <v/>
      </c>
      <c r="C309" t="str">
        <f t="shared" si="9"/>
        <v/>
      </c>
      <c r="D309" s="15" t="str">
        <f>IF(N309=0,"",IF(AND(N309&gt;0,IFERROR(SEARCH(Lijstjes!$F$2,'2. Invulblad'!O309&amp;'2. Invulblad'!Q309&amp;'2. Invulblad'!S309&amp;'2. Invulblad'!U309&amp;'2. Invulblad'!W309&amp;'2. Invulblad'!Y309&amp;'2. Invulblad'!AA309&amp;'2. Invulblad'!AC309&amp;'2. Invulblad'!AE309&amp;'2. Invulblad'!AG309&amp;'2. Invulblad'!AI309&amp;'2. Invulblad'!AJ309),0)&gt;0),"","U mag geen subsidie aanvragen voor "&amp;'2. Invulblad'!E309&amp;" "&amp;'2. Invulblad'!F309&amp;'2. Invulblad'!G309&amp;" want er is geen aangrenzende maatregel getroffen."))</f>
        <v/>
      </c>
      <c r="N309" s="20">
        <f>MIN(1500,COUNTIF('2. Invulblad'!O309:AJ309,"Ja")*750)</f>
        <v>0</v>
      </c>
      <c r="P309" s="14" t="str">
        <f>IF(O309=Lijstjes!$F$2,IF($F$15=Lijstjes!$A$2,$F$16,$F$21)/COUNTIF('2. Invulblad'!$O$29:$O$1048576,Lijstjes!$F$2),"")</f>
        <v/>
      </c>
      <c r="R309" s="5" t="str">
        <f>IF(Q309=Lijstjes!$F$2,IF($F$15=Lijstjes!$A$3,$F$16,$F$21)/COUNTIF('2. Invulblad'!$Q$29:$Q$1048576,Lijstjes!$F$2),"")</f>
        <v/>
      </c>
      <c r="T309" s="5">
        <f>IF(S309=Lijstjes!$F$2,IF($F$15=Lijstjes!$A$4,$F$16,$F$21)/COUNTIF('2. Invulblad'!$S$29:$S$1048576,Lijstjes!$F$2),0)</f>
        <v>0</v>
      </c>
      <c r="V309" s="5">
        <f>IF(U309=Lijstjes!$F$2,IF($F$15=Lijstjes!$A$5,$F$16,$F$21)/COUNTIF('2. Invulblad'!$U$29:$U$1048576,Lijstjes!$F$2),0)</f>
        <v>0</v>
      </c>
      <c r="X309" s="5" t="str">
        <f>IF(W309=Lijstjes!$F$2,IF($F$15=Lijstjes!$A$6,$F$16,$F$21)/COUNTIF('2. Invulblad'!$W$29:$W$1048576,Lijstjes!$F$2),"")</f>
        <v/>
      </c>
      <c r="Z309" s="5" t="str">
        <f>IF(Y309=Lijstjes!$F$2,IF($F$15=Lijstjes!$A$7,$F$16,$F$21)/COUNTIF('2. Invulblad'!$Y$29:$Y$1048576,Lijstjes!$F$2),"")</f>
        <v/>
      </c>
      <c r="AB309" s="14">
        <f>IF(AA309=Lijstjes!$F$2,IF($F$15=Lijstjes!$A$8,$F$16,$F$21)/COUNTIF('2. Invulblad'!$AA$29:$AA$1048576,Lijstjes!$F$2),0)</f>
        <v>0</v>
      </c>
      <c r="AD309" s="14">
        <f>IF(AC309=Lijstjes!$F$2,IF($F$15=Lijstjes!$A$9,$F$16,$F$21)/COUNTIF('2. Invulblad'!$AC$29:$AC$1048576,Lijstjes!$F$2),0)</f>
        <v>0</v>
      </c>
      <c r="AF309" s="14">
        <f>IF(AE309=Lijstjes!$F$2,IF($F$15=Lijstjes!$A$10,$F$16,$F$21)/COUNTIF('2. Invulblad'!$AE$29:$AE$1048576,Lijstjes!$F$2),0)</f>
        <v>0</v>
      </c>
      <c r="AH309" s="14">
        <f>IF(AG309=Lijstjes!$F$2,IF($F$15=Lijstjes!$A$11,$F$16,$F$21)/COUNTIF('2. Invulblad'!$AG$29:$AG$1048576,Lijstjes!$F$2),0)</f>
        <v>0</v>
      </c>
    </row>
    <row r="310" spans="2:34" x14ac:dyDescent="0.35">
      <c r="B310" s="12" t="str">
        <f t="shared" si="8"/>
        <v/>
      </c>
      <c r="C310" t="str">
        <f t="shared" si="9"/>
        <v/>
      </c>
      <c r="D310" s="15" t="str">
        <f>IF(N310=0,"",IF(AND(N310&gt;0,IFERROR(SEARCH(Lijstjes!$F$2,'2. Invulblad'!O310&amp;'2. Invulblad'!Q310&amp;'2. Invulblad'!S310&amp;'2. Invulblad'!U310&amp;'2. Invulblad'!W310&amp;'2. Invulblad'!Y310&amp;'2. Invulblad'!AA310&amp;'2. Invulblad'!AC310&amp;'2. Invulblad'!AE310&amp;'2. Invulblad'!AG310&amp;'2. Invulblad'!AI310&amp;'2. Invulblad'!AJ310),0)&gt;0),"","U mag geen subsidie aanvragen voor "&amp;'2. Invulblad'!E310&amp;" "&amp;'2. Invulblad'!F310&amp;'2. Invulblad'!G310&amp;" want er is geen aangrenzende maatregel getroffen."))</f>
        <v/>
      </c>
      <c r="N310" s="20">
        <f>MIN(1500,COUNTIF('2. Invulblad'!O310:AJ310,"Ja")*750)</f>
        <v>0</v>
      </c>
      <c r="P310" s="14" t="str">
        <f>IF(O310=Lijstjes!$F$2,IF($F$15=Lijstjes!$A$2,$F$16,$F$21)/COUNTIF('2. Invulblad'!$O$29:$O$1048576,Lijstjes!$F$2),"")</f>
        <v/>
      </c>
      <c r="R310" s="5" t="str">
        <f>IF(Q310=Lijstjes!$F$2,IF($F$15=Lijstjes!$A$3,$F$16,$F$21)/COUNTIF('2. Invulblad'!$Q$29:$Q$1048576,Lijstjes!$F$2),"")</f>
        <v/>
      </c>
      <c r="T310" s="5">
        <f>IF(S310=Lijstjes!$F$2,IF($F$15=Lijstjes!$A$4,$F$16,$F$21)/COUNTIF('2. Invulblad'!$S$29:$S$1048576,Lijstjes!$F$2),0)</f>
        <v>0</v>
      </c>
      <c r="V310" s="5">
        <f>IF(U310=Lijstjes!$F$2,IF($F$15=Lijstjes!$A$5,$F$16,$F$21)/COUNTIF('2. Invulblad'!$U$29:$U$1048576,Lijstjes!$F$2),0)</f>
        <v>0</v>
      </c>
      <c r="X310" s="5" t="str">
        <f>IF(W310=Lijstjes!$F$2,IF($F$15=Lijstjes!$A$6,$F$16,$F$21)/COUNTIF('2. Invulblad'!$W$29:$W$1048576,Lijstjes!$F$2),"")</f>
        <v/>
      </c>
      <c r="Z310" s="5" t="str">
        <f>IF(Y310=Lijstjes!$F$2,IF($F$15=Lijstjes!$A$7,$F$16,$F$21)/COUNTIF('2. Invulblad'!$Y$29:$Y$1048576,Lijstjes!$F$2),"")</f>
        <v/>
      </c>
      <c r="AB310" s="14">
        <f>IF(AA310=Lijstjes!$F$2,IF($F$15=Lijstjes!$A$8,$F$16,$F$21)/COUNTIF('2. Invulblad'!$AA$29:$AA$1048576,Lijstjes!$F$2),0)</f>
        <v>0</v>
      </c>
      <c r="AD310" s="14">
        <f>IF(AC310=Lijstjes!$F$2,IF($F$15=Lijstjes!$A$9,$F$16,$F$21)/COUNTIF('2. Invulblad'!$AC$29:$AC$1048576,Lijstjes!$F$2),0)</f>
        <v>0</v>
      </c>
      <c r="AF310" s="14">
        <f>IF(AE310=Lijstjes!$F$2,IF($F$15=Lijstjes!$A$10,$F$16,$F$21)/COUNTIF('2. Invulblad'!$AE$29:$AE$1048576,Lijstjes!$F$2),0)</f>
        <v>0</v>
      </c>
      <c r="AH310" s="14">
        <f>IF(AG310=Lijstjes!$F$2,IF($F$15=Lijstjes!$A$11,$F$16,$F$21)/COUNTIF('2. Invulblad'!$AG$29:$AG$1048576,Lijstjes!$F$2),0)</f>
        <v>0</v>
      </c>
    </row>
    <row r="311" spans="2:34" x14ac:dyDescent="0.35">
      <c r="B311" s="12" t="str">
        <f t="shared" si="8"/>
        <v/>
      </c>
      <c r="C311" t="str">
        <f t="shared" si="9"/>
        <v/>
      </c>
      <c r="D311" s="15" t="str">
        <f>IF(N311=0,"",IF(AND(N311&gt;0,IFERROR(SEARCH(Lijstjes!$F$2,'2. Invulblad'!O311&amp;'2. Invulblad'!Q311&amp;'2. Invulblad'!S311&amp;'2. Invulblad'!U311&amp;'2. Invulblad'!W311&amp;'2. Invulblad'!Y311&amp;'2. Invulblad'!AA311&amp;'2. Invulblad'!AC311&amp;'2. Invulblad'!AE311&amp;'2. Invulblad'!AG311&amp;'2. Invulblad'!AI311&amp;'2. Invulblad'!AJ311),0)&gt;0),"","U mag geen subsidie aanvragen voor "&amp;'2. Invulblad'!E311&amp;" "&amp;'2. Invulblad'!F311&amp;'2. Invulblad'!G311&amp;" want er is geen aangrenzende maatregel getroffen."))</f>
        <v/>
      </c>
      <c r="N311" s="20">
        <f>MIN(1500,COUNTIF('2. Invulblad'!O311:AJ311,"Ja")*750)</f>
        <v>0</v>
      </c>
      <c r="P311" s="14" t="str">
        <f>IF(O311=Lijstjes!$F$2,IF($F$15=Lijstjes!$A$2,$F$16,$F$21)/COUNTIF('2. Invulblad'!$O$29:$O$1048576,Lijstjes!$F$2),"")</f>
        <v/>
      </c>
      <c r="R311" s="5" t="str">
        <f>IF(Q311=Lijstjes!$F$2,IF($F$15=Lijstjes!$A$3,$F$16,$F$21)/COUNTIF('2. Invulblad'!$Q$29:$Q$1048576,Lijstjes!$F$2),"")</f>
        <v/>
      </c>
      <c r="T311" s="5">
        <f>IF(S311=Lijstjes!$F$2,IF($F$15=Lijstjes!$A$4,$F$16,$F$21)/COUNTIF('2. Invulblad'!$S$29:$S$1048576,Lijstjes!$F$2),0)</f>
        <v>0</v>
      </c>
      <c r="V311" s="5">
        <f>IF(U311=Lijstjes!$F$2,IF($F$15=Lijstjes!$A$5,$F$16,$F$21)/COUNTIF('2. Invulblad'!$U$29:$U$1048576,Lijstjes!$F$2),0)</f>
        <v>0</v>
      </c>
      <c r="X311" s="5" t="str">
        <f>IF(W311=Lijstjes!$F$2,IF($F$15=Lijstjes!$A$6,$F$16,$F$21)/COUNTIF('2. Invulblad'!$W$29:$W$1048576,Lijstjes!$F$2),"")</f>
        <v/>
      </c>
      <c r="Z311" s="5" t="str">
        <f>IF(Y311=Lijstjes!$F$2,IF($F$15=Lijstjes!$A$7,$F$16,$F$21)/COUNTIF('2. Invulblad'!$Y$29:$Y$1048576,Lijstjes!$F$2),"")</f>
        <v/>
      </c>
      <c r="AB311" s="14">
        <f>IF(AA311=Lijstjes!$F$2,IF($F$15=Lijstjes!$A$8,$F$16,$F$21)/COUNTIF('2. Invulblad'!$AA$29:$AA$1048576,Lijstjes!$F$2),0)</f>
        <v>0</v>
      </c>
      <c r="AD311" s="14">
        <f>IF(AC311=Lijstjes!$F$2,IF($F$15=Lijstjes!$A$9,$F$16,$F$21)/COUNTIF('2. Invulblad'!$AC$29:$AC$1048576,Lijstjes!$F$2),0)</f>
        <v>0</v>
      </c>
      <c r="AF311" s="14">
        <f>IF(AE311=Lijstjes!$F$2,IF($F$15=Lijstjes!$A$10,$F$16,$F$21)/COUNTIF('2. Invulblad'!$AE$29:$AE$1048576,Lijstjes!$F$2),0)</f>
        <v>0</v>
      </c>
      <c r="AH311" s="14">
        <f>IF(AG311=Lijstjes!$F$2,IF($F$15=Lijstjes!$A$11,$F$16,$F$21)/COUNTIF('2. Invulblad'!$AG$29:$AG$1048576,Lijstjes!$F$2),0)</f>
        <v>0</v>
      </c>
    </row>
    <row r="312" spans="2:34" x14ac:dyDescent="0.35">
      <c r="B312" s="12" t="str">
        <f t="shared" si="8"/>
        <v/>
      </c>
      <c r="C312" t="str">
        <f t="shared" si="9"/>
        <v/>
      </c>
      <c r="D312" s="15" t="str">
        <f>IF(N312=0,"",IF(AND(N312&gt;0,IFERROR(SEARCH(Lijstjes!$F$2,'2. Invulblad'!O312&amp;'2. Invulblad'!Q312&amp;'2. Invulblad'!S312&amp;'2. Invulblad'!U312&amp;'2. Invulblad'!W312&amp;'2. Invulblad'!Y312&amp;'2. Invulblad'!AA312&amp;'2. Invulblad'!AC312&amp;'2. Invulblad'!AE312&amp;'2. Invulblad'!AG312&amp;'2. Invulblad'!AI312&amp;'2. Invulblad'!AJ312),0)&gt;0),"","U mag geen subsidie aanvragen voor "&amp;'2. Invulblad'!E312&amp;" "&amp;'2. Invulblad'!F312&amp;'2. Invulblad'!G312&amp;" want er is geen aangrenzende maatregel getroffen."))</f>
        <v/>
      </c>
      <c r="N312" s="20">
        <f>MIN(1500,COUNTIF('2. Invulblad'!O312:AJ312,"Ja")*750)</f>
        <v>0</v>
      </c>
      <c r="P312" s="14" t="str">
        <f>IF(O312=Lijstjes!$F$2,IF($F$15=Lijstjes!$A$2,$F$16,$F$21)/COUNTIF('2. Invulblad'!$O$29:$O$1048576,Lijstjes!$F$2),"")</f>
        <v/>
      </c>
      <c r="R312" s="5" t="str">
        <f>IF(Q312=Lijstjes!$F$2,IF($F$15=Lijstjes!$A$3,$F$16,$F$21)/COUNTIF('2. Invulblad'!$Q$29:$Q$1048576,Lijstjes!$F$2),"")</f>
        <v/>
      </c>
      <c r="T312" s="5">
        <f>IF(S312=Lijstjes!$F$2,IF($F$15=Lijstjes!$A$4,$F$16,$F$21)/COUNTIF('2. Invulblad'!$S$29:$S$1048576,Lijstjes!$F$2),0)</f>
        <v>0</v>
      </c>
      <c r="V312" s="5">
        <f>IF(U312=Lijstjes!$F$2,IF($F$15=Lijstjes!$A$5,$F$16,$F$21)/COUNTIF('2. Invulblad'!$U$29:$U$1048576,Lijstjes!$F$2),0)</f>
        <v>0</v>
      </c>
      <c r="X312" s="5" t="str">
        <f>IF(W312=Lijstjes!$F$2,IF($F$15=Lijstjes!$A$6,$F$16,$F$21)/COUNTIF('2. Invulblad'!$W$29:$W$1048576,Lijstjes!$F$2),"")</f>
        <v/>
      </c>
      <c r="Z312" s="5" t="str">
        <f>IF(Y312=Lijstjes!$F$2,IF($F$15=Lijstjes!$A$7,$F$16,$F$21)/COUNTIF('2. Invulblad'!$Y$29:$Y$1048576,Lijstjes!$F$2),"")</f>
        <v/>
      </c>
      <c r="AB312" s="14">
        <f>IF(AA312=Lijstjes!$F$2,IF($F$15=Lijstjes!$A$8,$F$16,$F$21)/COUNTIF('2. Invulblad'!$AA$29:$AA$1048576,Lijstjes!$F$2),0)</f>
        <v>0</v>
      </c>
      <c r="AD312" s="14">
        <f>IF(AC312=Lijstjes!$F$2,IF($F$15=Lijstjes!$A$9,$F$16,$F$21)/COUNTIF('2. Invulblad'!$AC$29:$AC$1048576,Lijstjes!$F$2),0)</f>
        <v>0</v>
      </c>
      <c r="AF312" s="14">
        <f>IF(AE312=Lijstjes!$F$2,IF($F$15=Lijstjes!$A$10,$F$16,$F$21)/COUNTIF('2. Invulblad'!$AE$29:$AE$1048576,Lijstjes!$F$2),0)</f>
        <v>0</v>
      </c>
      <c r="AH312" s="14">
        <f>IF(AG312=Lijstjes!$F$2,IF($F$15=Lijstjes!$A$11,$F$16,$F$21)/COUNTIF('2. Invulblad'!$AG$29:$AG$1048576,Lijstjes!$F$2),0)</f>
        <v>0</v>
      </c>
    </row>
    <row r="313" spans="2:34" x14ac:dyDescent="0.35">
      <c r="B313" s="12" t="str">
        <f t="shared" si="8"/>
        <v/>
      </c>
      <c r="C313" t="str">
        <f t="shared" si="9"/>
        <v/>
      </c>
      <c r="D313" s="15" t="str">
        <f>IF(N313=0,"",IF(AND(N313&gt;0,IFERROR(SEARCH(Lijstjes!$F$2,'2. Invulblad'!O313&amp;'2. Invulblad'!Q313&amp;'2. Invulblad'!S313&amp;'2. Invulblad'!U313&amp;'2. Invulblad'!W313&amp;'2. Invulblad'!Y313&amp;'2. Invulblad'!AA313&amp;'2. Invulblad'!AC313&amp;'2. Invulblad'!AE313&amp;'2. Invulblad'!AG313&amp;'2. Invulblad'!AI313&amp;'2. Invulblad'!AJ313),0)&gt;0),"","U mag geen subsidie aanvragen voor "&amp;'2. Invulblad'!E313&amp;" "&amp;'2. Invulblad'!F313&amp;'2. Invulblad'!G313&amp;" want er is geen aangrenzende maatregel getroffen."))</f>
        <v/>
      </c>
      <c r="N313" s="20">
        <f>MIN(1500,COUNTIF('2. Invulblad'!O313:AJ313,"Ja")*750)</f>
        <v>0</v>
      </c>
      <c r="P313" s="14" t="str">
        <f>IF(O313=Lijstjes!$F$2,IF($F$15=Lijstjes!$A$2,$F$16,$F$21)/COUNTIF('2. Invulblad'!$O$29:$O$1048576,Lijstjes!$F$2),"")</f>
        <v/>
      </c>
      <c r="R313" s="5" t="str">
        <f>IF(Q313=Lijstjes!$F$2,IF($F$15=Lijstjes!$A$3,$F$16,$F$21)/COUNTIF('2. Invulblad'!$Q$29:$Q$1048576,Lijstjes!$F$2),"")</f>
        <v/>
      </c>
      <c r="T313" s="5">
        <f>IF(S313=Lijstjes!$F$2,IF($F$15=Lijstjes!$A$4,$F$16,$F$21)/COUNTIF('2. Invulblad'!$S$29:$S$1048576,Lijstjes!$F$2),0)</f>
        <v>0</v>
      </c>
      <c r="V313" s="5">
        <f>IF(U313=Lijstjes!$F$2,IF($F$15=Lijstjes!$A$5,$F$16,$F$21)/COUNTIF('2. Invulblad'!$U$29:$U$1048576,Lijstjes!$F$2),0)</f>
        <v>0</v>
      </c>
      <c r="X313" s="5" t="str">
        <f>IF(W313=Lijstjes!$F$2,IF($F$15=Lijstjes!$A$6,$F$16,$F$21)/COUNTIF('2. Invulblad'!$W$29:$W$1048576,Lijstjes!$F$2),"")</f>
        <v/>
      </c>
      <c r="Z313" s="5" t="str">
        <f>IF(Y313=Lijstjes!$F$2,IF($F$15=Lijstjes!$A$7,$F$16,$F$21)/COUNTIF('2. Invulblad'!$Y$29:$Y$1048576,Lijstjes!$F$2),"")</f>
        <v/>
      </c>
      <c r="AB313" s="14">
        <f>IF(AA313=Lijstjes!$F$2,IF($F$15=Lijstjes!$A$8,$F$16,$F$21)/COUNTIF('2. Invulblad'!$AA$29:$AA$1048576,Lijstjes!$F$2),0)</f>
        <v>0</v>
      </c>
      <c r="AD313" s="14">
        <f>IF(AC313=Lijstjes!$F$2,IF($F$15=Lijstjes!$A$9,$F$16,$F$21)/COUNTIF('2. Invulblad'!$AC$29:$AC$1048576,Lijstjes!$F$2),0)</f>
        <v>0</v>
      </c>
      <c r="AF313" s="14">
        <f>IF(AE313=Lijstjes!$F$2,IF($F$15=Lijstjes!$A$10,$F$16,$F$21)/COUNTIF('2. Invulblad'!$AE$29:$AE$1048576,Lijstjes!$F$2),0)</f>
        <v>0</v>
      </c>
      <c r="AH313" s="14">
        <f>IF(AG313=Lijstjes!$F$2,IF($F$15=Lijstjes!$A$11,$F$16,$F$21)/COUNTIF('2. Invulblad'!$AG$29:$AG$1048576,Lijstjes!$F$2),0)</f>
        <v>0</v>
      </c>
    </row>
    <row r="314" spans="2:34" x14ac:dyDescent="0.35">
      <c r="B314" s="12" t="str">
        <f t="shared" si="8"/>
        <v/>
      </c>
      <c r="C314" t="str">
        <f t="shared" si="9"/>
        <v/>
      </c>
      <c r="D314" s="15" t="str">
        <f>IF(N314=0,"",IF(AND(N314&gt;0,IFERROR(SEARCH(Lijstjes!$F$2,'2. Invulblad'!O314&amp;'2. Invulblad'!Q314&amp;'2. Invulblad'!S314&amp;'2. Invulblad'!U314&amp;'2. Invulblad'!W314&amp;'2. Invulblad'!Y314&amp;'2. Invulblad'!AA314&amp;'2. Invulblad'!AC314&amp;'2. Invulblad'!AE314&amp;'2. Invulblad'!AG314&amp;'2. Invulblad'!AI314&amp;'2. Invulblad'!AJ314),0)&gt;0),"","U mag geen subsidie aanvragen voor "&amp;'2. Invulblad'!E314&amp;" "&amp;'2. Invulblad'!F314&amp;'2. Invulblad'!G314&amp;" want er is geen aangrenzende maatregel getroffen."))</f>
        <v/>
      </c>
      <c r="N314" s="20">
        <f>MIN(1500,COUNTIF('2. Invulblad'!O314:AJ314,"Ja")*750)</f>
        <v>0</v>
      </c>
      <c r="P314" s="14" t="str">
        <f>IF(O314=Lijstjes!$F$2,IF($F$15=Lijstjes!$A$2,$F$16,$F$21)/COUNTIF('2. Invulblad'!$O$29:$O$1048576,Lijstjes!$F$2),"")</f>
        <v/>
      </c>
      <c r="R314" s="5" t="str">
        <f>IF(Q314=Lijstjes!$F$2,IF($F$15=Lijstjes!$A$3,$F$16,$F$21)/COUNTIF('2. Invulblad'!$Q$29:$Q$1048576,Lijstjes!$F$2),"")</f>
        <v/>
      </c>
      <c r="T314" s="5">
        <f>IF(S314=Lijstjes!$F$2,IF($F$15=Lijstjes!$A$4,$F$16,$F$21)/COUNTIF('2. Invulblad'!$S$29:$S$1048576,Lijstjes!$F$2),0)</f>
        <v>0</v>
      </c>
      <c r="V314" s="5">
        <f>IF(U314=Lijstjes!$F$2,IF($F$15=Lijstjes!$A$5,$F$16,$F$21)/COUNTIF('2. Invulblad'!$U$29:$U$1048576,Lijstjes!$F$2),0)</f>
        <v>0</v>
      </c>
      <c r="X314" s="5" t="str">
        <f>IF(W314=Lijstjes!$F$2,IF($F$15=Lijstjes!$A$6,$F$16,$F$21)/COUNTIF('2. Invulblad'!$W$29:$W$1048576,Lijstjes!$F$2),"")</f>
        <v/>
      </c>
      <c r="Z314" s="5" t="str">
        <f>IF(Y314=Lijstjes!$F$2,IF($F$15=Lijstjes!$A$7,$F$16,$F$21)/COUNTIF('2. Invulblad'!$Y$29:$Y$1048576,Lijstjes!$F$2),"")</f>
        <v/>
      </c>
      <c r="AB314" s="14">
        <f>IF(AA314=Lijstjes!$F$2,IF($F$15=Lijstjes!$A$8,$F$16,$F$21)/COUNTIF('2. Invulblad'!$AA$29:$AA$1048576,Lijstjes!$F$2),0)</f>
        <v>0</v>
      </c>
      <c r="AD314" s="14">
        <f>IF(AC314=Lijstjes!$F$2,IF($F$15=Lijstjes!$A$9,$F$16,$F$21)/COUNTIF('2. Invulblad'!$AC$29:$AC$1048576,Lijstjes!$F$2),0)</f>
        <v>0</v>
      </c>
      <c r="AF314" s="14">
        <f>IF(AE314=Lijstjes!$F$2,IF($F$15=Lijstjes!$A$10,$F$16,$F$21)/COUNTIF('2. Invulblad'!$AE$29:$AE$1048576,Lijstjes!$F$2),0)</f>
        <v>0</v>
      </c>
      <c r="AH314" s="14">
        <f>IF(AG314=Lijstjes!$F$2,IF($F$15=Lijstjes!$A$11,$F$16,$F$21)/COUNTIF('2. Invulblad'!$AG$29:$AG$1048576,Lijstjes!$F$2),0)</f>
        <v>0</v>
      </c>
    </row>
    <row r="315" spans="2:34" x14ac:dyDescent="0.35">
      <c r="B315" s="12" t="str">
        <f t="shared" si="8"/>
        <v/>
      </c>
      <c r="C315" t="str">
        <f t="shared" si="9"/>
        <v/>
      </c>
      <c r="D315" s="15" t="str">
        <f>IF(N315=0,"",IF(AND(N315&gt;0,IFERROR(SEARCH(Lijstjes!$F$2,'2. Invulblad'!O315&amp;'2. Invulblad'!Q315&amp;'2. Invulblad'!S315&amp;'2. Invulblad'!U315&amp;'2. Invulblad'!W315&amp;'2. Invulblad'!Y315&amp;'2. Invulblad'!AA315&amp;'2. Invulblad'!AC315&amp;'2. Invulblad'!AE315&amp;'2. Invulblad'!AG315&amp;'2. Invulblad'!AI315&amp;'2. Invulblad'!AJ315),0)&gt;0),"","U mag geen subsidie aanvragen voor "&amp;'2. Invulblad'!E315&amp;" "&amp;'2. Invulblad'!F315&amp;'2. Invulblad'!G315&amp;" want er is geen aangrenzende maatregel getroffen."))</f>
        <v/>
      </c>
      <c r="N315" s="20">
        <f>MIN(1500,COUNTIF('2. Invulblad'!O315:AJ315,"Ja")*750)</f>
        <v>0</v>
      </c>
      <c r="P315" s="14" t="str">
        <f>IF(O315=Lijstjes!$F$2,IF($F$15=Lijstjes!$A$2,$F$16,$F$21)/COUNTIF('2. Invulblad'!$O$29:$O$1048576,Lijstjes!$F$2),"")</f>
        <v/>
      </c>
      <c r="R315" s="5" t="str">
        <f>IF(Q315=Lijstjes!$F$2,IF($F$15=Lijstjes!$A$3,$F$16,$F$21)/COUNTIF('2. Invulblad'!$Q$29:$Q$1048576,Lijstjes!$F$2),"")</f>
        <v/>
      </c>
      <c r="T315" s="5">
        <f>IF(S315=Lijstjes!$F$2,IF($F$15=Lijstjes!$A$4,$F$16,$F$21)/COUNTIF('2. Invulblad'!$S$29:$S$1048576,Lijstjes!$F$2),0)</f>
        <v>0</v>
      </c>
      <c r="V315" s="5">
        <f>IF(U315=Lijstjes!$F$2,IF($F$15=Lijstjes!$A$5,$F$16,$F$21)/COUNTIF('2. Invulblad'!$U$29:$U$1048576,Lijstjes!$F$2),0)</f>
        <v>0</v>
      </c>
      <c r="X315" s="5" t="str">
        <f>IF(W315=Lijstjes!$F$2,IF($F$15=Lijstjes!$A$6,$F$16,$F$21)/COUNTIF('2. Invulblad'!$W$29:$W$1048576,Lijstjes!$F$2),"")</f>
        <v/>
      </c>
      <c r="Z315" s="5" t="str">
        <f>IF(Y315=Lijstjes!$F$2,IF($F$15=Lijstjes!$A$7,$F$16,$F$21)/COUNTIF('2. Invulblad'!$Y$29:$Y$1048576,Lijstjes!$F$2),"")</f>
        <v/>
      </c>
      <c r="AB315" s="14">
        <f>IF(AA315=Lijstjes!$F$2,IF($F$15=Lijstjes!$A$8,$F$16,$F$21)/COUNTIF('2. Invulblad'!$AA$29:$AA$1048576,Lijstjes!$F$2),0)</f>
        <v>0</v>
      </c>
      <c r="AD315" s="14">
        <f>IF(AC315=Lijstjes!$F$2,IF($F$15=Lijstjes!$A$9,$F$16,$F$21)/COUNTIF('2. Invulblad'!$AC$29:$AC$1048576,Lijstjes!$F$2),0)</f>
        <v>0</v>
      </c>
      <c r="AF315" s="14">
        <f>IF(AE315=Lijstjes!$F$2,IF($F$15=Lijstjes!$A$10,$F$16,$F$21)/COUNTIF('2. Invulblad'!$AE$29:$AE$1048576,Lijstjes!$F$2),0)</f>
        <v>0</v>
      </c>
      <c r="AH315" s="14">
        <f>IF(AG315=Lijstjes!$F$2,IF($F$15=Lijstjes!$A$11,$F$16,$F$21)/COUNTIF('2. Invulblad'!$AG$29:$AG$1048576,Lijstjes!$F$2),0)</f>
        <v>0</v>
      </c>
    </row>
    <row r="316" spans="2:34" x14ac:dyDescent="0.35">
      <c r="B316" s="12" t="str">
        <f t="shared" si="8"/>
        <v/>
      </c>
      <c r="C316" t="str">
        <f t="shared" si="9"/>
        <v/>
      </c>
      <c r="D316" s="15" t="str">
        <f>IF(N316=0,"",IF(AND(N316&gt;0,IFERROR(SEARCH(Lijstjes!$F$2,'2. Invulblad'!O316&amp;'2. Invulblad'!Q316&amp;'2. Invulblad'!S316&amp;'2. Invulblad'!U316&amp;'2. Invulblad'!W316&amp;'2. Invulblad'!Y316&amp;'2. Invulblad'!AA316&amp;'2. Invulblad'!AC316&amp;'2. Invulblad'!AE316&amp;'2. Invulblad'!AG316&amp;'2. Invulblad'!AI316&amp;'2. Invulblad'!AJ316),0)&gt;0),"","U mag geen subsidie aanvragen voor "&amp;'2. Invulblad'!E316&amp;" "&amp;'2. Invulblad'!F316&amp;'2. Invulblad'!G316&amp;" want er is geen aangrenzende maatregel getroffen."))</f>
        <v/>
      </c>
      <c r="N316" s="20">
        <f>MIN(1500,COUNTIF('2. Invulblad'!O316:AJ316,"Ja")*750)</f>
        <v>0</v>
      </c>
      <c r="P316" s="14" t="str">
        <f>IF(O316=Lijstjes!$F$2,IF($F$15=Lijstjes!$A$2,$F$16,$F$21)/COUNTIF('2. Invulblad'!$O$29:$O$1048576,Lijstjes!$F$2),"")</f>
        <v/>
      </c>
      <c r="R316" s="5" t="str">
        <f>IF(Q316=Lijstjes!$F$2,IF($F$15=Lijstjes!$A$3,$F$16,$F$21)/COUNTIF('2. Invulblad'!$Q$29:$Q$1048576,Lijstjes!$F$2),"")</f>
        <v/>
      </c>
      <c r="T316" s="5">
        <f>IF(S316=Lijstjes!$F$2,IF($F$15=Lijstjes!$A$4,$F$16,$F$21)/COUNTIF('2. Invulblad'!$S$29:$S$1048576,Lijstjes!$F$2),0)</f>
        <v>0</v>
      </c>
      <c r="V316" s="5">
        <f>IF(U316=Lijstjes!$F$2,IF($F$15=Lijstjes!$A$5,$F$16,$F$21)/COUNTIF('2. Invulblad'!$U$29:$U$1048576,Lijstjes!$F$2),0)</f>
        <v>0</v>
      </c>
      <c r="X316" s="5" t="str">
        <f>IF(W316=Lijstjes!$F$2,IF($F$15=Lijstjes!$A$6,$F$16,$F$21)/COUNTIF('2. Invulblad'!$W$29:$W$1048576,Lijstjes!$F$2),"")</f>
        <v/>
      </c>
      <c r="Z316" s="5" t="str">
        <f>IF(Y316=Lijstjes!$F$2,IF($F$15=Lijstjes!$A$7,$F$16,$F$21)/COUNTIF('2. Invulblad'!$Y$29:$Y$1048576,Lijstjes!$F$2),"")</f>
        <v/>
      </c>
      <c r="AB316" s="14">
        <f>IF(AA316=Lijstjes!$F$2,IF($F$15=Lijstjes!$A$8,$F$16,$F$21)/COUNTIF('2. Invulblad'!$AA$29:$AA$1048576,Lijstjes!$F$2),0)</f>
        <v>0</v>
      </c>
      <c r="AD316" s="14">
        <f>IF(AC316=Lijstjes!$F$2,IF($F$15=Lijstjes!$A$9,$F$16,$F$21)/COUNTIF('2. Invulblad'!$AC$29:$AC$1048576,Lijstjes!$F$2),0)</f>
        <v>0</v>
      </c>
      <c r="AF316" s="14">
        <f>IF(AE316=Lijstjes!$F$2,IF($F$15=Lijstjes!$A$10,$F$16,$F$21)/COUNTIF('2. Invulblad'!$AE$29:$AE$1048576,Lijstjes!$F$2),0)</f>
        <v>0</v>
      </c>
      <c r="AH316" s="14">
        <f>IF(AG316=Lijstjes!$F$2,IF($F$15=Lijstjes!$A$11,$F$16,$F$21)/COUNTIF('2. Invulblad'!$AG$29:$AG$1048576,Lijstjes!$F$2),0)</f>
        <v>0</v>
      </c>
    </row>
    <row r="317" spans="2:34" x14ac:dyDescent="0.35">
      <c r="B317" s="12" t="str">
        <f t="shared" si="8"/>
        <v/>
      </c>
      <c r="C317" t="str">
        <f t="shared" si="9"/>
        <v/>
      </c>
      <c r="D317" s="15" t="str">
        <f>IF(N317=0,"",IF(AND(N317&gt;0,IFERROR(SEARCH(Lijstjes!$F$2,'2. Invulblad'!O317&amp;'2. Invulblad'!Q317&amp;'2. Invulblad'!S317&amp;'2. Invulblad'!U317&amp;'2. Invulblad'!W317&amp;'2. Invulblad'!Y317&amp;'2. Invulblad'!AA317&amp;'2. Invulblad'!AC317&amp;'2. Invulblad'!AE317&amp;'2. Invulblad'!AG317&amp;'2. Invulblad'!AI317&amp;'2. Invulblad'!AJ317),0)&gt;0),"","U mag geen subsidie aanvragen voor "&amp;'2. Invulblad'!E317&amp;" "&amp;'2. Invulblad'!F317&amp;'2. Invulblad'!G317&amp;" want er is geen aangrenzende maatregel getroffen."))</f>
        <v/>
      </c>
      <c r="N317" s="20">
        <f>MIN(1500,COUNTIF('2. Invulblad'!O317:AJ317,"Ja")*750)</f>
        <v>0</v>
      </c>
      <c r="P317" s="14" t="str">
        <f>IF(O317=Lijstjes!$F$2,IF($F$15=Lijstjes!$A$2,$F$16,$F$21)/COUNTIF('2. Invulblad'!$O$29:$O$1048576,Lijstjes!$F$2),"")</f>
        <v/>
      </c>
      <c r="R317" s="5" t="str">
        <f>IF(Q317=Lijstjes!$F$2,IF($F$15=Lijstjes!$A$3,$F$16,$F$21)/COUNTIF('2. Invulblad'!$Q$29:$Q$1048576,Lijstjes!$F$2),"")</f>
        <v/>
      </c>
      <c r="T317" s="5">
        <f>IF(S317=Lijstjes!$F$2,IF($F$15=Lijstjes!$A$4,$F$16,$F$21)/COUNTIF('2. Invulblad'!$S$29:$S$1048576,Lijstjes!$F$2),0)</f>
        <v>0</v>
      </c>
      <c r="V317" s="5">
        <f>IF(U317=Lijstjes!$F$2,IF($F$15=Lijstjes!$A$5,$F$16,$F$21)/COUNTIF('2. Invulblad'!$U$29:$U$1048576,Lijstjes!$F$2),0)</f>
        <v>0</v>
      </c>
      <c r="X317" s="5" t="str">
        <f>IF(W317=Lijstjes!$F$2,IF($F$15=Lijstjes!$A$6,$F$16,$F$21)/COUNTIF('2. Invulblad'!$W$29:$W$1048576,Lijstjes!$F$2),"")</f>
        <v/>
      </c>
      <c r="Z317" s="5" t="str">
        <f>IF(Y317=Lijstjes!$F$2,IF($F$15=Lijstjes!$A$7,$F$16,$F$21)/COUNTIF('2. Invulblad'!$Y$29:$Y$1048576,Lijstjes!$F$2),"")</f>
        <v/>
      </c>
      <c r="AB317" s="14">
        <f>IF(AA317=Lijstjes!$F$2,IF($F$15=Lijstjes!$A$8,$F$16,$F$21)/COUNTIF('2. Invulblad'!$AA$29:$AA$1048576,Lijstjes!$F$2),0)</f>
        <v>0</v>
      </c>
      <c r="AD317" s="14">
        <f>IF(AC317=Lijstjes!$F$2,IF($F$15=Lijstjes!$A$9,$F$16,$F$21)/COUNTIF('2. Invulblad'!$AC$29:$AC$1048576,Lijstjes!$F$2),0)</f>
        <v>0</v>
      </c>
      <c r="AF317" s="14">
        <f>IF(AE317=Lijstjes!$F$2,IF($F$15=Lijstjes!$A$10,$F$16,$F$21)/COUNTIF('2. Invulblad'!$AE$29:$AE$1048576,Lijstjes!$F$2),0)</f>
        <v>0</v>
      </c>
      <c r="AH317" s="14">
        <f>IF(AG317=Lijstjes!$F$2,IF($F$15=Lijstjes!$A$11,$F$16,$F$21)/COUNTIF('2. Invulblad'!$AG$29:$AG$1048576,Lijstjes!$F$2),0)</f>
        <v>0</v>
      </c>
    </row>
    <row r="318" spans="2:34" x14ac:dyDescent="0.35">
      <c r="B318" s="12" t="str">
        <f t="shared" si="8"/>
        <v/>
      </c>
      <c r="C318" t="str">
        <f t="shared" si="9"/>
        <v/>
      </c>
      <c r="D318" s="15" t="str">
        <f>IF(N318=0,"",IF(AND(N318&gt;0,IFERROR(SEARCH(Lijstjes!$F$2,'2. Invulblad'!O318&amp;'2. Invulblad'!Q318&amp;'2. Invulblad'!S318&amp;'2. Invulblad'!U318&amp;'2. Invulblad'!W318&amp;'2. Invulblad'!Y318&amp;'2. Invulblad'!AA318&amp;'2. Invulblad'!AC318&amp;'2. Invulblad'!AE318&amp;'2. Invulblad'!AG318&amp;'2. Invulblad'!AI318&amp;'2. Invulblad'!AJ318),0)&gt;0),"","U mag geen subsidie aanvragen voor "&amp;'2. Invulblad'!E318&amp;" "&amp;'2. Invulblad'!F318&amp;'2. Invulblad'!G318&amp;" want er is geen aangrenzende maatregel getroffen."))</f>
        <v/>
      </c>
      <c r="N318" s="20">
        <f>MIN(1500,COUNTIF('2. Invulblad'!O318:AJ318,"Ja")*750)</f>
        <v>0</v>
      </c>
      <c r="P318" s="14" t="str">
        <f>IF(O318=Lijstjes!$F$2,IF($F$15=Lijstjes!$A$2,$F$16,$F$21)/COUNTIF('2. Invulblad'!$O$29:$O$1048576,Lijstjes!$F$2),"")</f>
        <v/>
      </c>
      <c r="R318" s="5" t="str">
        <f>IF(Q318=Lijstjes!$F$2,IF($F$15=Lijstjes!$A$3,$F$16,$F$21)/COUNTIF('2. Invulblad'!$Q$29:$Q$1048576,Lijstjes!$F$2),"")</f>
        <v/>
      </c>
      <c r="T318" s="5">
        <f>IF(S318=Lijstjes!$F$2,IF($F$15=Lijstjes!$A$4,$F$16,$F$21)/COUNTIF('2. Invulblad'!$S$29:$S$1048576,Lijstjes!$F$2),0)</f>
        <v>0</v>
      </c>
      <c r="V318" s="5">
        <f>IF(U318=Lijstjes!$F$2,IF($F$15=Lijstjes!$A$5,$F$16,$F$21)/COUNTIF('2. Invulblad'!$U$29:$U$1048576,Lijstjes!$F$2),0)</f>
        <v>0</v>
      </c>
      <c r="X318" s="5" t="str">
        <f>IF(W318=Lijstjes!$F$2,IF($F$15=Lijstjes!$A$6,$F$16,$F$21)/COUNTIF('2. Invulblad'!$W$29:$W$1048576,Lijstjes!$F$2),"")</f>
        <v/>
      </c>
      <c r="Z318" s="5" t="str">
        <f>IF(Y318=Lijstjes!$F$2,IF($F$15=Lijstjes!$A$7,$F$16,$F$21)/COUNTIF('2. Invulblad'!$Y$29:$Y$1048576,Lijstjes!$F$2),"")</f>
        <v/>
      </c>
      <c r="AB318" s="14">
        <f>IF(AA318=Lijstjes!$F$2,IF($F$15=Lijstjes!$A$8,$F$16,$F$21)/COUNTIF('2. Invulblad'!$AA$29:$AA$1048576,Lijstjes!$F$2),0)</f>
        <v>0</v>
      </c>
      <c r="AD318" s="14">
        <f>IF(AC318=Lijstjes!$F$2,IF($F$15=Lijstjes!$A$9,$F$16,$F$21)/COUNTIF('2. Invulblad'!$AC$29:$AC$1048576,Lijstjes!$F$2),0)</f>
        <v>0</v>
      </c>
      <c r="AF318" s="14">
        <f>IF(AE318=Lijstjes!$F$2,IF($F$15=Lijstjes!$A$10,$F$16,$F$21)/COUNTIF('2. Invulblad'!$AE$29:$AE$1048576,Lijstjes!$F$2),0)</f>
        <v>0</v>
      </c>
      <c r="AH318" s="14">
        <f>IF(AG318=Lijstjes!$F$2,IF($F$15=Lijstjes!$A$11,$F$16,$F$21)/COUNTIF('2. Invulblad'!$AG$29:$AG$1048576,Lijstjes!$F$2),0)</f>
        <v>0</v>
      </c>
    </row>
    <row r="319" spans="2:34" x14ac:dyDescent="0.35">
      <c r="B319" s="12" t="str">
        <f t="shared" si="8"/>
        <v/>
      </c>
      <c r="C319" t="str">
        <f t="shared" si="9"/>
        <v/>
      </c>
      <c r="D319" s="15" t="str">
        <f>IF(N319=0,"",IF(AND(N319&gt;0,IFERROR(SEARCH(Lijstjes!$F$2,'2. Invulblad'!O319&amp;'2. Invulblad'!Q319&amp;'2. Invulblad'!S319&amp;'2. Invulblad'!U319&amp;'2. Invulblad'!W319&amp;'2. Invulblad'!Y319&amp;'2. Invulblad'!AA319&amp;'2. Invulblad'!AC319&amp;'2. Invulblad'!AE319&amp;'2. Invulblad'!AG319&amp;'2. Invulblad'!AI319&amp;'2. Invulblad'!AJ319),0)&gt;0),"","U mag geen subsidie aanvragen voor "&amp;'2. Invulblad'!E319&amp;" "&amp;'2. Invulblad'!F319&amp;'2. Invulblad'!G319&amp;" want er is geen aangrenzende maatregel getroffen."))</f>
        <v/>
      </c>
      <c r="N319" s="20">
        <f>MIN(1500,COUNTIF('2. Invulblad'!O319:AJ319,"Ja")*750)</f>
        <v>0</v>
      </c>
      <c r="P319" s="14" t="str">
        <f>IF(O319=Lijstjes!$F$2,IF($F$15=Lijstjes!$A$2,$F$16,$F$21)/COUNTIF('2. Invulblad'!$O$29:$O$1048576,Lijstjes!$F$2),"")</f>
        <v/>
      </c>
      <c r="R319" s="5" t="str">
        <f>IF(Q319=Lijstjes!$F$2,IF($F$15=Lijstjes!$A$3,$F$16,$F$21)/COUNTIF('2. Invulblad'!$Q$29:$Q$1048576,Lijstjes!$F$2),"")</f>
        <v/>
      </c>
      <c r="T319" s="5">
        <f>IF(S319=Lijstjes!$F$2,IF($F$15=Lijstjes!$A$4,$F$16,$F$21)/COUNTIF('2. Invulblad'!$S$29:$S$1048576,Lijstjes!$F$2),0)</f>
        <v>0</v>
      </c>
      <c r="V319" s="5">
        <f>IF(U319=Lijstjes!$F$2,IF($F$15=Lijstjes!$A$5,$F$16,$F$21)/COUNTIF('2. Invulblad'!$U$29:$U$1048576,Lijstjes!$F$2),0)</f>
        <v>0</v>
      </c>
      <c r="X319" s="5" t="str">
        <f>IF(W319=Lijstjes!$F$2,IF($F$15=Lijstjes!$A$6,$F$16,$F$21)/COUNTIF('2. Invulblad'!$W$29:$W$1048576,Lijstjes!$F$2),"")</f>
        <v/>
      </c>
      <c r="Z319" s="5" t="str">
        <f>IF(Y319=Lijstjes!$F$2,IF($F$15=Lijstjes!$A$7,$F$16,$F$21)/COUNTIF('2. Invulblad'!$Y$29:$Y$1048576,Lijstjes!$F$2),"")</f>
        <v/>
      </c>
      <c r="AB319" s="14">
        <f>IF(AA319=Lijstjes!$F$2,IF($F$15=Lijstjes!$A$8,$F$16,$F$21)/COUNTIF('2. Invulblad'!$AA$29:$AA$1048576,Lijstjes!$F$2),0)</f>
        <v>0</v>
      </c>
      <c r="AD319" s="14">
        <f>IF(AC319=Lijstjes!$F$2,IF($F$15=Lijstjes!$A$9,$F$16,$F$21)/COUNTIF('2. Invulblad'!$AC$29:$AC$1048576,Lijstjes!$F$2),0)</f>
        <v>0</v>
      </c>
      <c r="AF319" s="14">
        <f>IF(AE319=Lijstjes!$F$2,IF($F$15=Lijstjes!$A$10,$F$16,$F$21)/COUNTIF('2. Invulblad'!$AE$29:$AE$1048576,Lijstjes!$F$2),0)</f>
        <v>0</v>
      </c>
      <c r="AH319" s="14">
        <f>IF(AG319=Lijstjes!$F$2,IF($F$15=Lijstjes!$A$11,$F$16,$F$21)/COUNTIF('2. Invulblad'!$AG$29:$AG$1048576,Lijstjes!$F$2),0)</f>
        <v>0</v>
      </c>
    </row>
    <row r="320" spans="2:34" x14ac:dyDescent="0.35">
      <c r="B320" s="12" t="str">
        <f t="shared" si="8"/>
        <v/>
      </c>
      <c r="C320" t="str">
        <f t="shared" si="9"/>
        <v/>
      </c>
      <c r="D320" s="15" t="str">
        <f>IF(N320=0,"",IF(AND(N320&gt;0,IFERROR(SEARCH(Lijstjes!$F$2,'2. Invulblad'!O320&amp;'2. Invulblad'!Q320&amp;'2. Invulblad'!S320&amp;'2. Invulblad'!U320&amp;'2. Invulblad'!W320&amp;'2. Invulblad'!Y320&amp;'2. Invulblad'!AA320&amp;'2. Invulblad'!AC320&amp;'2. Invulblad'!AE320&amp;'2. Invulblad'!AG320&amp;'2. Invulblad'!AI320&amp;'2. Invulblad'!AJ320),0)&gt;0),"","U mag geen subsidie aanvragen voor "&amp;'2. Invulblad'!E320&amp;" "&amp;'2. Invulblad'!F320&amp;'2. Invulblad'!G320&amp;" want er is geen aangrenzende maatregel getroffen."))</f>
        <v/>
      </c>
      <c r="N320" s="20">
        <f>MIN(1500,COUNTIF('2. Invulblad'!O320:AJ320,"Ja")*750)</f>
        <v>0</v>
      </c>
      <c r="P320" s="14" t="str">
        <f>IF(O320=Lijstjes!$F$2,IF($F$15=Lijstjes!$A$2,$F$16,$F$21)/COUNTIF('2. Invulblad'!$O$29:$O$1048576,Lijstjes!$F$2),"")</f>
        <v/>
      </c>
      <c r="R320" s="5" t="str">
        <f>IF(Q320=Lijstjes!$F$2,IF($F$15=Lijstjes!$A$3,$F$16,$F$21)/COUNTIF('2. Invulblad'!$Q$29:$Q$1048576,Lijstjes!$F$2),"")</f>
        <v/>
      </c>
      <c r="T320" s="5">
        <f>IF(S320=Lijstjes!$F$2,IF($F$15=Lijstjes!$A$4,$F$16,$F$21)/COUNTIF('2. Invulblad'!$S$29:$S$1048576,Lijstjes!$F$2),0)</f>
        <v>0</v>
      </c>
      <c r="V320" s="5">
        <f>IF(U320=Lijstjes!$F$2,IF($F$15=Lijstjes!$A$5,$F$16,$F$21)/COUNTIF('2. Invulblad'!$U$29:$U$1048576,Lijstjes!$F$2),0)</f>
        <v>0</v>
      </c>
      <c r="X320" s="5" t="str">
        <f>IF(W320=Lijstjes!$F$2,IF($F$15=Lijstjes!$A$6,$F$16,$F$21)/COUNTIF('2. Invulblad'!$W$29:$W$1048576,Lijstjes!$F$2),"")</f>
        <v/>
      </c>
      <c r="Z320" s="5" t="str">
        <f>IF(Y320=Lijstjes!$F$2,IF($F$15=Lijstjes!$A$7,$F$16,$F$21)/COUNTIF('2. Invulblad'!$Y$29:$Y$1048576,Lijstjes!$F$2),"")</f>
        <v/>
      </c>
      <c r="AB320" s="14">
        <f>IF(AA320=Lijstjes!$F$2,IF($F$15=Lijstjes!$A$8,$F$16,$F$21)/COUNTIF('2. Invulblad'!$AA$29:$AA$1048576,Lijstjes!$F$2),0)</f>
        <v>0</v>
      </c>
      <c r="AD320" s="14">
        <f>IF(AC320=Lijstjes!$F$2,IF($F$15=Lijstjes!$A$9,$F$16,$F$21)/COUNTIF('2. Invulblad'!$AC$29:$AC$1048576,Lijstjes!$F$2),0)</f>
        <v>0</v>
      </c>
      <c r="AF320" s="14">
        <f>IF(AE320=Lijstjes!$F$2,IF($F$15=Lijstjes!$A$10,$F$16,$F$21)/COUNTIF('2. Invulblad'!$AE$29:$AE$1048576,Lijstjes!$F$2),0)</f>
        <v>0</v>
      </c>
      <c r="AH320" s="14">
        <f>IF(AG320=Lijstjes!$F$2,IF($F$15=Lijstjes!$A$11,$F$16,$F$21)/COUNTIF('2. Invulblad'!$AG$29:$AG$1048576,Lijstjes!$F$2),0)</f>
        <v>0</v>
      </c>
    </row>
    <row r="321" spans="2:34" x14ac:dyDescent="0.35">
      <c r="B321" s="12" t="str">
        <f t="shared" si="8"/>
        <v/>
      </c>
      <c r="C321" t="str">
        <f t="shared" si="9"/>
        <v/>
      </c>
      <c r="D321" s="15" t="str">
        <f>IF(N321=0,"",IF(AND(N321&gt;0,IFERROR(SEARCH(Lijstjes!$F$2,'2. Invulblad'!O321&amp;'2. Invulblad'!Q321&amp;'2. Invulblad'!S321&amp;'2. Invulblad'!U321&amp;'2. Invulblad'!W321&amp;'2. Invulblad'!Y321&amp;'2. Invulblad'!AA321&amp;'2. Invulblad'!AC321&amp;'2. Invulblad'!AE321&amp;'2. Invulblad'!AG321&amp;'2. Invulblad'!AI321&amp;'2. Invulblad'!AJ321),0)&gt;0),"","U mag geen subsidie aanvragen voor "&amp;'2. Invulblad'!E321&amp;" "&amp;'2. Invulblad'!F321&amp;'2. Invulblad'!G321&amp;" want er is geen aangrenzende maatregel getroffen."))</f>
        <v/>
      </c>
      <c r="N321" s="20">
        <f>MIN(1500,COUNTIF('2. Invulblad'!O321:AJ321,"Ja")*750)</f>
        <v>0</v>
      </c>
      <c r="P321" s="14" t="str">
        <f>IF(O321=Lijstjes!$F$2,IF($F$15=Lijstjes!$A$2,$F$16,$F$21)/COUNTIF('2. Invulblad'!$O$29:$O$1048576,Lijstjes!$F$2),"")</f>
        <v/>
      </c>
      <c r="R321" s="5" t="str">
        <f>IF(Q321=Lijstjes!$F$2,IF($F$15=Lijstjes!$A$3,$F$16,$F$21)/COUNTIF('2. Invulblad'!$Q$29:$Q$1048576,Lijstjes!$F$2),"")</f>
        <v/>
      </c>
      <c r="T321" s="5">
        <f>IF(S321=Lijstjes!$F$2,IF($F$15=Lijstjes!$A$4,$F$16,$F$21)/COUNTIF('2. Invulblad'!$S$29:$S$1048576,Lijstjes!$F$2),0)</f>
        <v>0</v>
      </c>
      <c r="V321" s="5">
        <f>IF(U321=Lijstjes!$F$2,IF($F$15=Lijstjes!$A$5,$F$16,$F$21)/COUNTIF('2. Invulblad'!$U$29:$U$1048576,Lijstjes!$F$2),0)</f>
        <v>0</v>
      </c>
      <c r="X321" s="5" t="str">
        <f>IF(W321=Lijstjes!$F$2,IF($F$15=Lijstjes!$A$6,$F$16,$F$21)/COUNTIF('2. Invulblad'!$W$29:$W$1048576,Lijstjes!$F$2),"")</f>
        <v/>
      </c>
      <c r="Z321" s="5" t="str">
        <f>IF(Y321=Lijstjes!$F$2,IF($F$15=Lijstjes!$A$7,$F$16,$F$21)/COUNTIF('2. Invulblad'!$Y$29:$Y$1048576,Lijstjes!$F$2),"")</f>
        <v/>
      </c>
      <c r="AB321" s="14">
        <f>IF(AA321=Lijstjes!$F$2,IF($F$15=Lijstjes!$A$8,$F$16,$F$21)/COUNTIF('2. Invulblad'!$AA$29:$AA$1048576,Lijstjes!$F$2),0)</f>
        <v>0</v>
      </c>
      <c r="AD321" s="14">
        <f>IF(AC321=Lijstjes!$F$2,IF($F$15=Lijstjes!$A$9,$F$16,$F$21)/COUNTIF('2. Invulblad'!$AC$29:$AC$1048576,Lijstjes!$F$2),0)</f>
        <v>0</v>
      </c>
      <c r="AF321" s="14">
        <f>IF(AE321=Lijstjes!$F$2,IF($F$15=Lijstjes!$A$10,$F$16,$F$21)/COUNTIF('2. Invulblad'!$AE$29:$AE$1048576,Lijstjes!$F$2),0)</f>
        <v>0</v>
      </c>
      <c r="AH321" s="14">
        <f>IF(AG321=Lijstjes!$F$2,IF($F$15=Lijstjes!$A$11,$F$16,$F$21)/COUNTIF('2. Invulblad'!$AG$29:$AG$1048576,Lijstjes!$F$2),0)</f>
        <v>0</v>
      </c>
    </row>
    <row r="322" spans="2:34" x14ac:dyDescent="0.35">
      <c r="B322" s="12" t="str">
        <f t="shared" si="8"/>
        <v/>
      </c>
      <c r="C322" t="str">
        <f t="shared" si="9"/>
        <v/>
      </c>
      <c r="D322" s="15" t="str">
        <f>IF(N322=0,"",IF(AND(N322&gt;0,IFERROR(SEARCH(Lijstjes!$F$2,'2. Invulblad'!O322&amp;'2. Invulblad'!Q322&amp;'2. Invulblad'!S322&amp;'2. Invulblad'!U322&amp;'2. Invulblad'!W322&amp;'2. Invulblad'!Y322&amp;'2. Invulblad'!AA322&amp;'2. Invulblad'!AC322&amp;'2. Invulblad'!AE322&amp;'2. Invulblad'!AG322&amp;'2. Invulblad'!AI322&amp;'2. Invulblad'!AJ322),0)&gt;0),"","U mag geen subsidie aanvragen voor "&amp;'2. Invulblad'!E322&amp;" "&amp;'2. Invulblad'!F322&amp;'2. Invulblad'!G322&amp;" want er is geen aangrenzende maatregel getroffen."))</f>
        <v/>
      </c>
      <c r="N322" s="20">
        <f>MIN(1500,COUNTIF('2. Invulblad'!O322:AJ322,"Ja")*750)</f>
        <v>0</v>
      </c>
      <c r="P322" s="14" t="str">
        <f>IF(O322=Lijstjes!$F$2,IF($F$15=Lijstjes!$A$2,$F$16,$F$21)/COUNTIF('2. Invulblad'!$O$29:$O$1048576,Lijstjes!$F$2),"")</f>
        <v/>
      </c>
      <c r="R322" s="5" t="str">
        <f>IF(Q322=Lijstjes!$F$2,IF($F$15=Lijstjes!$A$3,$F$16,$F$21)/COUNTIF('2. Invulblad'!$Q$29:$Q$1048576,Lijstjes!$F$2),"")</f>
        <v/>
      </c>
      <c r="T322" s="5">
        <f>IF(S322=Lijstjes!$F$2,IF($F$15=Lijstjes!$A$4,$F$16,$F$21)/COUNTIF('2. Invulblad'!$S$29:$S$1048576,Lijstjes!$F$2),0)</f>
        <v>0</v>
      </c>
      <c r="V322" s="5">
        <f>IF(U322=Lijstjes!$F$2,IF($F$15=Lijstjes!$A$5,$F$16,$F$21)/COUNTIF('2. Invulblad'!$U$29:$U$1048576,Lijstjes!$F$2),0)</f>
        <v>0</v>
      </c>
      <c r="X322" s="5" t="str">
        <f>IF(W322=Lijstjes!$F$2,IF($F$15=Lijstjes!$A$6,$F$16,$F$21)/COUNTIF('2. Invulblad'!$W$29:$W$1048576,Lijstjes!$F$2),"")</f>
        <v/>
      </c>
      <c r="Z322" s="5" t="str">
        <f>IF(Y322=Lijstjes!$F$2,IF($F$15=Lijstjes!$A$7,$F$16,$F$21)/COUNTIF('2. Invulblad'!$Y$29:$Y$1048576,Lijstjes!$F$2),"")</f>
        <v/>
      </c>
      <c r="AB322" s="14">
        <f>IF(AA322=Lijstjes!$F$2,IF($F$15=Lijstjes!$A$8,$F$16,$F$21)/COUNTIF('2. Invulblad'!$AA$29:$AA$1048576,Lijstjes!$F$2),0)</f>
        <v>0</v>
      </c>
      <c r="AD322" s="14">
        <f>IF(AC322=Lijstjes!$F$2,IF($F$15=Lijstjes!$A$9,$F$16,$F$21)/COUNTIF('2. Invulblad'!$AC$29:$AC$1048576,Lijstjes!$F$2),0)</f>
        <v>0</v>
      </c>
      <c r="AF322" s="14">
        <f>IF(AE322=Lijstjes!$F$2,IF($F$15=Lijstjes!$A$10,$F$16,$F$21)/COUNTIF('2. Invulblad'!$AE$29:$AE$1048576,Lijstjes!$F$2),0)</f>
        <v>0</v>
      </c>
      <c r="AH322" s="14">
        <f>IF(AG322=Lijstjes!$F$2,IF($F$15=Lijstjes!$A$11,$F$16,$F$21)/COUNTIF('2. Invulblad'!$AG$29:$AG$1048576,Lijstjes!$F$2),0)</f>
        <v>0</v>
      </c>
    </row>
    <row r="323" spans="2:34" x14ac:dyDescent="0.35">
      <c r="B323" s="12" t="str">
        <f t="shared" si="8"/>
        <v/>
      </c>
      <c r="C323" t="str">
        <f t="shared" si="9"/>
        <v/>
      </c>
      <c r="D323" s="15" t="str">
        <f>IF(N323=0,"",IF(AND(N323&gt;0,IFERROR(SEARCH(Lijstjes!$F$2,'2. Invulblad'!O323&amp;'2. Invulblad'!Q323&amp;'2. Invulblad'!S323&amp;'2. Invulblad'!U323&amp;'2. Invulblad'!W323&amp;'2. Invulblad'!Y323&amp;'2. Invulblad'!AA323&amp;'2. Invulblad'!AC323&amp;'2. Invulblad'!AE323&amp;'2. Invulblad'!AG323&amp;'2. Invulblad'!AI323&amp;'2. Invulblad'!AJ323),0)&gt;0),"","U mag geen subsidie aanvragen voor "&amp;'2. Invulblad'!E323&amp;" "&amp;'2. Invulblad'!F323&amp;'2. Invulblad'!G323&amp;" want er is geen aangrenzende maatregel getroffen."))</f>
        <v/>
      </c>
      <c r="N323" s="20">
        <f>MIN(1500,COUNTIF('2. Invulblad'!O323:AJ323,"Ja")*750)</f>
        <v>0</v>
      </c>
      <c r="P323" s="14" t="str">
        <f>IF(O323=Lijstjes!$F$2,IF($F$15=Lijstjes!$A$2,$F$16,$F$21)/COUNTIF('2. Invulblad'!$O$29:$O$1048576,Lijstjes!$F$2),"")</f>
        <v/>
      </c>
      <c r="R323" s="5" t="str">
        <f>IF(Q323=Lijstjes!$F$2,IF($F$15=Lijstjes!$A$3,$F$16,$F$21)/COUNTIF('2. Invulblad'!$Q$29:$Q$1048576,Lijstjes!$F$2),"")</f>
        <v/>
      </c>
      <c r="T323" s="5">
        <f>IF(S323=Lijstjes!$F$2,IF($F$15=Lijstjes!$A$4,$F$16,$F$21)/COUNTIF('2. Invulblad'!$S$29:$S$1048576,Lijstjes!$F$2),0)</f>
        <v>0</v>
      </c>
      <c r="V323" s="5">
        <f>IF(U323=Lijstjes!$F$2,IF($F$15=Lijstjes!$A$5,$F$16,$F$21)/COUNTIF('2. Invulblad'!$U$29:$U$1048576,Lijstjes!$F$2),0)</f>
        <v>0</v>
      </c>
      <c r="X323" s="5" t="str">
        <f>IF(W323=Lijstjes!$F$2,IF($F$15=Lijstjes!$A$6,$F$16,$F$21)/COUNTIF('2. Invulblad'!$W$29:$W$1048576,Lijstjes!$F$2),"")</f>
        <v/>
      </c>
      <c r="Z323" s="5" t="str">
        <f>IF(Y323=Lijstjes!$F$2,IF($F$15=Lijstjes!$A$7,$F$16,$F$21)/COUNTIF('2. Invulblad'!$Y$29:$Y$1048576,Lijstjes!$F$2),"")</f>
        <v/>
      </c>
      <c r="AB323" s="14">
        <f>IF(AA323=Lijstjes!$F$2,IF($F$15=Lijstjes!$A$8,$F$16,$F$21)/COUNTIF('2. Invulblad'!$AA$29:$AA$1048576,Lijstjes!$F$2),0)</f>
        <v>0</v>
      </c>
      <c r="AD323" s="14">
        <f>IF(AC323=Lijstjes!$F$2,IF($F$15=Lijstjes!$A$9,$F$16,$F$21)/COUNTIF('2. Invulblad'!$AC$29:$AC$1048576,Lijstjes!$F$2),0)</f>
        <v>0</v>
      </c>
      <c r="AF323" s="14">
        <f>IF(AE323=Lijstjes!$F$2,IF($F$15=Lijstjes!$A$10,$F$16,$F$21)/COUNTIF('2. Invulblad'!$AE$29:$AE$1048576,Lijstjes!$F$2),0)</f>
        <v>0</v>
      </c>
      <c r="AH323" s="14">
        <f>IF(AG323=Lijstjes!$F$2,IF($F$15=Lijstjes!$A$11,$F$16,$F$21)/COUNTIF('2. Invulblad'!$AG$29:$AG$1048576,Lijstjes!$F$2),0)</f>
        <v>0</v>
      </c>
    </row>
    <row r="324" spans="2:34" x14ac:dyDescent="0.35">
      <c r="B324" s="12" t="str">
        <f t="shared" si="8"/>
        <v/>
      </c>
      <c r="C324" t="str">
        <f t="shared" si="9"/>
        <v/>
      </c>
      <c r="D324" s="15" t="str">
        <f>IF(N324=0,"",IF(AND(N324&gt;0,IFERROR(SEARCH(Lijstjes!$F$2,'2. Invulblad'!O324&amp;'2. Invulblad'!Q324&amp;'2. Invulblad'!S324&amp;'2. Invulblad'!U324&amp;'2. Invulblad'!W324&amp;'2. Invulblad'!Y324&amp;'2. Invulblad'!AA324&amp;'2. Invulblad'!AC324&amp;'2. Invulblad'!AE324&amp;'2. Invulblad'!AG324&amp;'2. Invulblad'!AI324&amp;'2. Invulblad'!AJ324),0)&gt;0),"","U mag geen subsidie aanvragen voor "&amp;'2. Invulblad'!E324&amp;" "&amp;'2. Invulblad'!F324&amp;'2. Invulblad'!G324&amp;" want er is geen aangrenzende maatregel getroffen."))</f>
        <v/>
      </c>
      <c r="N324" s="20">
        <f>MIN(1500,COUNTIF('2. Invulblad'!O324:AJ324,"Ja")*750)</f>
        <v>0</v>
      </c>
      <c r="P324" s="14" t="str">
        <f>IF(O324=Lijstjes!$F$2,IF($F$15=Lijstjes!$A$2,$F$16,$F$21)/COUNTIF('2. Invulblad'!$O$29:$O$1048576,Lijstjes!$F$2),"")</f>
        <v/>
      </c>
      <c r="R324" s="5" t="str">
        <f>IF(Q324=Lijstjes!$F$2,IF($F$15=Lijstjes!$A$3,$F$16,$F$21)/COUNTIF('2. Invulblad'!$Q$29:$Q$1048576,Lijstjes!$F$2),"")</f>
        <v/>
      </c>
      <c r="T324" s="5">
        <f>IF(S324=Lijstjes!$F$2,IF($F$15=Lijstjes!$A$4,$F$16,$F$21)/COUNTIF('2. Invulblad'!$S$29:$S$1048576,Lijstjes!$F$2),0)</f>
        <v>0</v>
      </c>
      <c r="V324" s="5">
        <f>IF(U324=Lijstjes!$F$2,IF($F$15=Lijstjes!$A$5,$F$16,$F$21)/COUNTIF('2. Invulblad'!$U$29:$U$1048576,Lijstjes!$F$2),0)</f>
        <v>0</v>
      </c>
      <c r="X324" s="5" t="str">
        <f>IF(W324=Lijstjes!$F$2,IF($F$15=Lijstjes!$A$6,$F$16,$F$21)/COUNTIF('2. Invulblad'!$W$29:$W$1048576,Lijstjes!$F$2),"")</f>
        <v/>
      </c>
      <c r="Z324" s="5" t="str">
        <f>IF(Y324=Lijstjes!$F$2,IF($F$15=Lijstjes!$A$7,$F$16,$F$21)/COUNTIF('2. Invulblad'!$Y$29:$Y$1048576,Lijstjes!$F$2),"")</f>
        <v/>
      </c>
      <c r="AB324" s="14">
        <f>IF(AA324=Lijstjes!$F$2,IF($F$15=Lijstjes!$A$8,$F$16,$F$21)/COUNTIF('2. Invulblad'!$AA$29:$AA$1048576,Lijstjes!$F$2),0)</f>
        <v>0</v>
      </c>
      <c r="AD324" s="14">
        <f>IF(AC324=Lijstjes!$F$2,IF($F$15=Lijstjes!$A$9,$F$16,$F$21)/COUNTIF('2. Invulblad'!$AC$29:$AC$1048576,Lijstjes!$F$2),0)</f>
        <v>0</v>
      </c>
      <c r="AF324" s="14">
        <f>IF(AE324=Lijstjes!$F$2,IF($F$15=Lijstjes!$A$10,$F$16,$F$21)/COUNTIF('2. Invulblad'!$AE$29:$AE$1048576,Lijstjes!$F$2),0)</f>
        <v>0</v>
      </c>
      <c r="AH324" s="14">
        <f>IF(AG324=Lijstjes!$F$2,IF($F$15=Lijstjes!$A$11,$F$16,$F$21)/COUNTIF('2. Invulblad'!$AG$29:$AG$1048576,Lijstjes!$F$2),0)</f>
        <v>0</v>
      </c>
    </row>
    <row r="325" spans="2:34" x14ac:dyDescent="0.35">
      <c r="B325" s="12" t="str">
        <f t="shared" si="8"/>
        <v/>
      </c>
      <c r="C325" t="str">
        <f t="shared" si="9"/>
        <v/>
      </c>
      <c r="D325" s="15" t="str">
        <f>IF(N325=0,"",IF(AND(N325&gt;0,IFERROR(SEARCH(Lijstjes!$F$2,'2. Invulblad'!O325&amp;'2. Invulblad'!Q325&amp;'2. Invulblad'!S325&amp;'2. Invulblad'!U325&amp;'2. Invulblad'!W325&amp;'2. Invulblad'!Y325&amp;'2. Invulblad'!AA325&amp;'2. Invulblad'!AC325&amp;'2. Invulblad'!AE325&amp;'2. Invulblad'!AG325&amp;'2. Invulblad'!AI325&amp;'2. Invulblad'!AJ325),0)&gt;0),"","U mag geen subsidie aanvragen voor "&amp;'2. Invulblad'!E325&amp;" "&amp;'2. Invulblad'!F325&amp;'2. Invulblad'!G325&amp;" want er is geen aangrenzende maatregel getroffen."))</f>
        <v/>
      </c>
      <c r="N325" s="20">
        <f>MIN(1500,COUNTIF('2. Invulblad'!O325:AJ325,"Ja")*750)</f>
        <v>0</v>
      </c>
      <c r="P325" s="14" t="str">
        <f>IF(O325=Lijstjes!$F$2,IF($F$15=Lijstjes!$A$2,$F$16,$F$21)/COUNTIF('2. Invulblad'!$O$29:$O$1048576,Lijstjes!$F$2),"")</f>
        <v/>
      </c>
      <c r="R325" s="5" t="str">
        <f>IF(Q325=Lijstjes!$F$2,IF($F$15=Lijstjes!$A$3,$F$16,$F$21)/COUNTIF('2. Invulblad'!$Q$29:$Q$1048576,Lijstjes!$F$2),"")</f>
        <v/>
      </c>
      <c r="T325" s="5">
        <f>IF(S325=Lijstjes!$F$2,IF($F$15=Lijstjes!$A$4,$F$16,$F$21)/COUNTIF('2. Invulblad'!$S$29:$S$1048576,Lijstjes!$F$2),0)</f>
        <v>0</v>
      </c>
      <c r="V325" s="5">
        <f>IF(U325=Lijstjes!$F$2,IF($F$15=Lijstjes!$A$5,$F$16,$F$21)/COUNTIF('2. Invulblad'!$U$29:$U$1048576,Lijstjes!$F$2),0)</f>
        <v>0</v>
      </c>
      <c r="X325" s="5" t="str">
        <f>IF(W325=Lijstjes!$F$2,IF($F$15=Lijstjes!$A$6,$F$16,$F$21)/COUNTIF('2. Invulblad'!$W$29:$W$1048576,Lijstjes!$F$2),"")</f>
        <v/>
      </c>
      <c r="Z325" s="5" t="str">
        <f>IF(Y325=Lijstjes!$F$2,IF($F$15=Lijstjes!$A$7,$F$16,$F$21)/COUNTIF('2. Invulblad'!$Y$29:$Y$1048576,Lijstjes!$F$2),"")</f>
        <v/>
      </c>
      <c r="AB325" s="14">
        <f>IF(AA325=Lijstjes!$F$2,IF($F$15=Lijstjes!$A$8,$F$16,$F$21)/COUNTIF('2. Invulblad'!$AA$29:$AA$1048576,Lijstjes!$F$2),0)</f>
        <v>0</v>
      </c>
      <c r="AD325" s="14">
        <f>IF(AC325=Lijstjes!$F$2,IF($F$15=Lijstjes!$A$9,$F$16,$F$21)/COUNTIF('2. Invulblad'!$AC$29:$AC$1048576,Lijstjes!$F$2),0)</f>
        <v>0</v>
      </c>
      <c r="AF325" s="14">
        <f>IF(AE325=Lijstjes!$F$2,IF($F$15=Lijstjes!$A$10,$F$16,$F$21)/COUNTIF('2. Invulblad'!$AE$29:$AE$1048576,Lijstjes!$F$2),0)</f>
        <v>0</v>
      </c>
      <c r="AH325" s="14">
        <f>IF(AG325=Lijstjes!$F$2,IF($F$15=Lijstjes!$A$11,$F$16,$F$21)/COUNTIF('2. Invulblad'!$AG$29:$AG$1048576,Lijstjes!$F$2),0)</f>
        <v>0</v>
      </c>
    </row>
    <row r="326" spans="2:34" x14ac:dyDescent="0.35">
      <c r="B326" s="12" t="str">
        <f t="shared" si="8"/>
        <v/>
      </c>
      <c r="C326" t="str">
        <f t="shared" si="9"/>
        <v/>
      </c>
      <c r="D326" s="15" t="str">
        <f>IF(N326=0,"",IF(AND(N326&gt;0,IFERROR(SEARCH(Lijstjes!$F$2,'2. Invulblad'!O326&amp;'2. Invulblad'!Q326&amp;'2. Invulblad'!S326&amp;'2. Invulblad'!U326&amp;'2. Invulblad'!W326&amp;'2. Invulblad'!Y326&amp;'2. Invulblad'!AA326&amp;'2. Invulblad'!AC326&amp;'2. Invulblad'!AE326&amp;'2. Invulblad'!AG326&amp;'2. Invulblad'!AI326&amp;'2. Invulblad'!AJ326),0)&gt;0),"","U mag geen subsidie aanvragen voor "&amp;'2. Invulblad'!E326&amp;" "&amp;'2. Invulblad'!F326&amp;'2. Invulblad'!G326&amp;" want er is geen aangrenzende maatregel getroffen."))</f>
        <v/>
      </c>
      <c r="N326" s="20">
        <f>MIN(1500,COUNTIF('2. Invulblad'!O326:AJ326,"Ja")*750)</f>
        <v>0</v>
      </c>
      <c r="P326" s="14" t="str">
        <f>IF(O326=Lijstjes!$F$2,IF($F$15=Lijstjes!$A$2,$F$16,$F$21)/COUNTIF('2. Invulblad'!$O$29:$O$1048576,Lijstjes!$F$2),"")</f>
        <v/>
      </c>
      <c r="R326" s="5" t="str">
        <f>IF(Q326=Lijstjes!$F$2,IF($F$15=Lijstjes!$A$3,$F$16,$F$21)/COUNTIF('2. Invulblad'!$Q$29:$Q$1048576,Lijstjes!$F$2),"")</f>
        <v/>
      </c>
      <c r="T326" s="5">
        <f>IF(S326=Lijstjes!$F$2,IF($F$15=Lijstjes!$A$4,$F$16,$F$21)/COUNTIF('2. Invulblad'!$S$29:$S$1048576,Lijstjes!$F$2),0)</f>
        <v>0</v>
      </c>
      <c r="V326" s="5">
        <f>IF(U326=Lijstjes!$F$2,IF($F$15=Lijstjes!$A$5,$F$16,$F$21)/COUNTIF('2. Invulblad'!$U$29:$U$1048576,Lijstjes!$F$2),0)</f>
        <v>0</v>
      </c>
      <c r="X326" s="5" t="str">
        <f>IF(W326=Lijstjes!$F$2,IF($F$15=Lijstjes!$A$6,$F$16,$F$21)/COUNTIF('2. Invulblad'!$W$29:$W$1048576,Lijstjes!$F$2),"")</f>
        <v/>
      </c>
      <c r="Z326" s="5" t="str">
        <f>IF(Y326=Lijstjes!$F$2,IF($F$15=Lijstjes!$A$7,$F$16,$F$21)/COUNTIF('2. Invulblad'!$Y$29:$Y$1048576,Lijstjes!$F$2),"")</f>
        <v/>
      </c>
      <c r="AB326" s="14">
        <f>IF(AA326=Lijstjes!$F$2,IF($F$15=Lijstjes!$A$8,$F$16,$F$21)/COUNTIF('2. Invulblad'!$AA$29:$AA$1048576,Lijstjes!$F$2),0)</f>
        <v>0</v>
      </c>
      <c r="AD326" s="14">
        <f>IF(AC326=Lijstjes!$F$2,IF($F$15=Lijstjes!$A$9,$F$16,$F$21)/COUNTIF('2. Invulblad'!$AC$29:$AC$1048576,Lijstjes!$F$2),0)</f>
        <v>0</v>
      </c>
      <c r="AF326" s="14">
        <f>IF(AE326=Lijstjes!$F$2,IF($F$15=Lijstjes!$A$10,$F$16,$F$21)/COUNTIF('2. Invulblad'!$AE$29:$AE$1048576,Lijstjes!$F$2),0)</f>
        <v>0</v>
      </c>
      <c r="AH326" s="14">
        <f>IF(AG326=Lijstjes!$F$2,IF($F$15=Lijstjes!$A$11,$F$16,$F$21)/COUNTIF('2. Invulblad'!$AG$29:$AG$1048576,Lijstjes!$F$2),0)</f>
        <v>0</v>
      </c>
    </row>
    <row r="327" spans="2:34" x14ac:dyDescent="0.35">
      <c r="B327" s="12" t="str">
        <f t="shared" si="8"/>
        <v/>
      </c>
      <c r="C327" t="str">
        <f t="shared" si="9"/>
        <v/>
      </c>
      <c r="D327" s="15" t="str">
        <f>IF(N327=0,"",IF(AND(N327&gt;0,IFERROR(SEARCH(Lijstjes!$F$2,'2. Invulblad'!O327&amp;'2. Invulblad'!Q327&amp;'2. Invulblad'!S327&amp;'2. Invulblad'!U327&amp;'2. Invulblad'!W327&amp;'2. Invulblad'!Y327&amp;'2. Invulblad'!AA327&amp;'2. Invulblad'!AC327&amp;'2. Invulblad'!AE327&amp;'2. Invulblad'!AG327&amp;'2. Invulblad'!AI327&amp;'2. Invulblad'!AJ327),0)&gt;0),"","U mag geen subsidie aanvragen voor "&amp;'2. Invulblad'!E327&amp;" "&amp;'2. Invulblad'!F327&amp;'2. Invulblad'!G327&amp;" want er is geen aangrenzende maatregel getroffen."))</f>
        <v/>
      </c>
      <c r="N327" s="20">
        <f>MIN(1500,COUNTIF('2. Invulblad'!O327:AJ327,"Ja")*750)</f>
        <v>0</v>
      </c>
      <c r="P327" s="14" t="str">
        <f>IF(O327=Lijstjes!$F$2,IF($F$15=Lijstjes!$A$2,$F$16,$F$21)/COUNTIF('2. Invulblad'!$O$29:$O$1048576,Lijstjes!$F$2),"")</f>
        <v/>
      </c>
      <c r="R327" s="5" t="str">
        <f>IF(Q327=Lijstjes!$F$2,IF($F$15=Lijstjes!$A$3,$F$16,$F$21)/COUNTIF('2. Invulblad'!$Q$29:$Q$1048576,Lijstjes!$F$2),"")</f>
        <v/>
      </c>
      <c r="T327" s="5">
        <f>IF(S327=Lijstjes!$F$2,IF($F$15=Lijstjes!$A$4,$F$16,$F$21)/COUNTIF('2. Invulblad'!$S$29:$S$1048576,Lijstjes!$F$2),0)</f>
        <v>0</v>
      </c>
      <c r="V327" s="5">
        <f>IF(U327=Lijstjes!$F$2,IF($F$15=Lijstjes!$A$5,$F$16,$F$21)/COUNTIF('2. Invulblad'!$U$29:$U$1048576,Lijstjes!$F$2),0)</f>
        <v>0</v>
      </c>
      <c r="X327" s="5" t="str">
        <f>IF(W327=Lijstjes!$F$2,IF($F$15=Lijstjes!$A$6,$F$16,$F$21)/COUNTIF('2. Invulblad'!$W$29:$W$1048576,Lijstjes!$F$2),"")</f>
        <v/>
      </c>
      <c r="Z327" s="5" t="str">
        <f>IF(Y327=Lijstjes!$F$2,IF($F$15=Lijstjes!$A$7,$F$16,$F$21)/COUNTIF('2. Invulblad'!$Y$29:$Y$1048576,Lijstjes!$F$2),"")</f>
        <v/>
      </c>
      <c r="AB327" s="14">
        <f>IF(AA327=Lijstjes!$F$2,IF($F$15=Lijstjes!$A$8,$F$16,$F$21)/COUNTIF('2. Invulblad'!$AA$29:$AA$1048576,Lijstjes!$F$2),0)</f>
        <v>0</v>
      </c>
      <c r="AD327" s="14">
        <f>IF(AC327=Lijstjes!$F$2,IF($F$15=Lijstjes!$A$9,$F$16,$F$21)/COUNTIF('2. Invulblad'!$AC$29:$AC$1048576,Lijstjes!$F$2),0)</f>
        <v>0</v>
      </c>
      <c r="AF327" s="14">
        <f>IF(AE327=Lijstjes!$F$2,IF($F$15=Lijstjes!$A$10,$F$16,$F$21)/COUNTIF('2. Invulblad'!$AE$29:$AE$1048576,Lijstjes!$F$2),0)</f>
        <v>0</v>
      </c>
      <c r="AH327" s="14">
        <f>IF(AG327=Lijstjes!$F$2,IF($F$15=Lijstjes!$A$11,$F$16,$F$21)/COUNTIF('2. Invulblad'!$AG$29:$AG$1048576,Lijstjes!$F$2),0)</f>
        <v>0</v>
      </c>
    </row>
    <row r="328" spans="2:34" x14ac:dyDescent="0.35">
      <c r="B328" s="12" t="str">
        <f t="shared" si="8"/>
        <v/>
      </c>
      <c r="C328" t="str">
        <f t="shared" si="9"/>
        <v/>
      </c>
      <c r="D328" s="15" t="str">
        <f>IF(N328=0,"",IF(AND(N328&gt;0,IFERROR(SEARCH(Lijstjes!$F$2,'2. Invulblad'!O328&amp;'2. Invulblad'!Q328&amp;'2. Invulblad'!S328&amp;'2. Invulblad'!U328&amp;'2. Invulblad'!W328&amp;'2. Invulblad'!Y328&amp;'2. Invulblad'!AA328&amp;'2. Invulblad'!AC328&amp;'2. Invulblad'!AE328&amp;'2. Invulblad'!AG328&amp;'2. Invulblad'!AI328&amp;'2. Invulblad'!AJ328),0)&gt;0),"","U mag geen subsidie aanvragen voor "&amp;'2. Invulblad'!E328&amp;" "&amp;'2. Invulblad'!F328&amp;'2. Invulblad'!G328&amp;" want er is geen aangrenzende maatregel getroffen."))</f>
        <v/>
      </c>
      <c r="N328" s="20">
        <f>MIN(1500,COUNTIF('2. Invulblad'!O328:AJ328,"Ja")*750)</f>
        <v>0</v>
      </c>
      <c r="P328" s="14" t="str">
        <f>IF(O328=Lijstjes!$F$2,IF($F$15=Lijstjes!$A$2,$F$16,$F$21)/COUNTIF('2. Invulblad'!$O$29:$O$1048576,Lijstjes!$F$2),"")</f>
        <v/>
      </c>
      <c r="R328" s="5" t="str">
        <f>IF(Q328=Lijstjes!$F$2,IF($F$15=Lijstjes!$A$3,$F$16,$F$21)/COUNTIF('2. Invulblad'!$Q$29:$Q$1048576,Lijstjes!$F$2),"")</f>
        <v/>
      </c>
      <c r="T328" s="5">
        <f>IF(S328=Lijstjes!$F$2,IF($F$15=Lijstjes!$A$4,$F$16,$F$21)/COUNTIF('2. Invulblad'!$S$29:$S$1048576,Lijstjes!$F$2),0)</f>
        <v>0</v>
      </c>
      <c r="V328" s="5">
        <f>IF(U328=Lijstjes!$F$2,IF($F$15=Lijstjes!$A$5,$F$16,$F$21)/COUNTIF('2. Invulblad'!$U$29:$U$1048576,Lijstjes!$F$2),0)</f>
        <v>0</v>
      </c>
      <c r="X328" s="5" t="str">
        <f>IF(W328=Lijstjes!$F$2,IF($F$15=Lijstjes!$A$6,$F$16,$F$21)/COUNTIF('2. Invulblad'!$W$29:$W$1048576,Lijstjes!$F$2),"")</f>
        <v/>
      </c>
      <c r="Z328" s="5" t="str">
        <f>IF(Y328=Lijstjes!$F$2,IF($F$15=Lijstjes!$A$7,$F$16,$F$21)/COUNTIF('2. Invulblad'!$Y$29:$Y$1048576,Lijstjes!$F$2),"")</f>
        <v/>
      </c>
      <c r="AB328" s="14">
        <f>IF(AA328=Lijstjes!$F$2,IF($F$15=Lijstjes!$A$8,$F$16,$F$21)/COUNTIF('2. Invulblad'!$AA$29:$AA$1048576,Lijstjes!$F$2),0)</f>
        <v>0</v>
      </c>
      <c r="AD328" s="14">
        <f>IF(AC328=Lijstjes!$F$2,IF($F$15=Lijstjes!$A$9,$F$16,$F$21)/COUNTIF('2. Invulblad'!$AC$29:$AC$1048576,Lijstjes!$F$2),0)</f>
        <v>0</v>
      </c>
      <c r="AF328" s="14">
        <f>IF(AE328=Lijstjes!$F$2,IF($F$15=Lijstjes!$A$10,$F$16,$F$21)/COUNTIF('2. Invulblad'!$AE$29:$AE$1048576,Lijstjes!$F$2),0)</f>
        <v>0</v>
      </c>
      <c r="AH328" s="14">
        <f>IF(AG328=Lijstjes!$F$2,IF($F$15=Lijstjes!$A$11,$F$16,$F$21)/COUNTIF('2. Invulblad'!$AG$29:$AG$1048576,Lijstjes!$F$2),0)</f>
        <v>0</v>
      </c>
    </row>
    <row r="329" spans="2:34" x14ac:dyDescent="0.35">
      <c r="B329" s="12" t="str">
        <f t="shared" si="8"/>
        <v/>
      </c>
      <c r="C329" t="str">
        <f t="shared" si="9"/>
        <v/>
      </c>
      <c r="D329" s="15" t="str">
        <f>IF(N329=0,"",IF(AND(N329&gt;0,IFERROR(SEARCH(Lijstjes!$F$2,'2. Invulblad'!O329&amp;'2. Invulblad'!Q329&amp;'2. Invulblad'!S329&amp;'2. Invulblad'!U329&amp;'2. Invulblad'!W329&amp;'2. Invulblad'!Y329&amp;'2. Invulblad'!AA329&amp;'2. Invulblad'!AC329&amp;'2. Invulblad'!AE329&amp;'2. Invulblad'!AG329&amp;'2. Invulblad'!AI329&amp;'2. Invulblad'!AJ329),0)&gt;0),"","U mag geen subsidie aanvragen voor "&amp;'2. Invulblad'!E329&amp;" "&amp;'2. Invulblad'!F329&amp;'2. Invulblad'!G329&amp;" want er is geen aangrenzende maatregel getroffen."))</f>
        <v/>
      </c>
      <c r="N329" s="20">
        <f>MIN(1500,COUNTIF('2. Invulblad'!O329:AJ329,"Ja")*750)</f>
        <v>0</v>
      </c>
      <c r="P329" s="14" t="str">
        <f>IF(O329=Lijstjes!$F$2,IF($F$15=Lijstjes!$A$2,$F$16,$F$21)/COUNTIF('2. Invulblad'!$O$29:$O$1048576,Lijstjes!$F$2),"")</f>
        <v/>
      </c>
      <c r="R329" s="5" t="str">
        <f>IF(Q329=Lijstjes!$F$2,IF($F$15=Lijstjes!$A$3,$F$16,$F$21)/COUNTIF('2. Invulblad'!$Q$29:$Q$1048576,Lijstjes!$F$2),"")</f>
        <v/>
      </c>
      <c r="T329" s="5">
        <f>IF(S329=Lijstjes!$F$2,IF($F$15=Lijstjes!$A$4,$F$16,$F$21)/COUNTIF('2. Invulblad'!$S$29:$S$1048576,Lijstjes!$F$2),0)</f>
        <v>0</v>
      </c>
      <c r="V329" s="5">
        <f>IF(U329=Lijstjes!$F$2,IF($F$15=Lijstjes!$A$5,$F$16,$F$21)/COUNTIF('2. Invulblad'!$U$29:$U$1048576,Lijstjes!$F$2),0)</f>
        <v>0</v>
      </c>
      <c r="X329" s="5" t="str">
        <f>IF(W329=Lijstjes!$F$2,IF($F$15=Lijstjes!$A$6,$F$16,$F$21)/COUNTIF('2. Invulblad'!$W$29:$W$1048576,Lijstjes!$F$2),"")</f>
        <v/>
      </c>
      <c r="Z329" s="5" t="str">
        <f>IF(Y329=Lijstjes!$F$2,IF($F$15=Lijstjes!$A$7,$F$16,$F$21)/COUNTIF('2. Invulblad'!$Y$29:$Y$1048576,Lijstjes!$F$2),"")</f>
        <v/>
      </c>
      <c r="AB329" s="14">
        <f>IF(AA329=Lijstjes!$F$2,IF($F$15=Lijstjes!$A$8,$F$16,$F$21)/COUNTIF('2. Invulblad'!$AA$29:$AA$1048576,Lijstjes!$F$2),0)</f>
        <v>0</v>
      </c>
      <c r="AD329" s="14">
        <f>IF(AC329=Lijstjes!$F$2,IF($F$15=Lijstjes!$A$9,$F$16,$F$21)/COUNTIF('2. Invulblad'!$AC$29:$AC$1048576,Lijstjes!$F$2),0)</f>
        <v>0</v>
      </c>
      <c r="AF329" s="14">
        <f>IF(AE329=Lijstjes!$F$2,IF($F$15=Lijstjes!$A$10,$F$16,$F$21)/COUNTIF('2. Invulblad'!$AE$29:$AE$1048576,Lijstjes!$F$2),0)</f>
        <v>0</v>
      </c>
      <c r="AH329" s="14">
        <f>IF(AG329=Lijstjes!$F$2,IF($F$15=Lijstjes!$A$11,$F$16,$F$21)/COUNTIF('2. Invulblad'!$AG$29:$AG$1048576,Lijstjes!$F$2),0)</f>
        <v>0</v>
      </c>
    </row>
    <row r="330" spans="2:34" x14ac:dyDescent="0.35">
      <c r="B330" s="12" t="str">
        <f t="shared" si="8"/>
        <v/>
      </c>
      <c r="C330" t="str">
        <f t="shared" si="9"/>
        <v/>
      </c>
      <c r="D330" s="15" t="str">
        <f>IF(N330=0,"",IF(AND(N330&gt;0,IFERROR(SEARCH(Lijstjes!$F$2,'2. Invulblad'!O330&amp;'2. Invulblad'!Q330&amp;'2. Invulblad'!S330&amp;'2. Invulblad'!U330&amp;'2. Invulblad'!W330&amp;'2. Invulblad'!Y330&amp;'2. Invulblad'!AA330&amp;'2. Invulblad'!AC330&amp;'2. Invulblad'!AE330&amp;'2. Invulblad'!AG330&amp;'2. Invulblad'!AI330&amp;'2. Invulblad'!AJ330),0)&gt;0),"","U mag geen subsidie aanvragen voor "&amp;'2. Invulblad'!E330&amp;" "&amp;'2. Invulblad'!F330&amp;'2. Invulblad'!G330&amp;" want er is geen aangrenzende maatregel getroffen."))</f>
        <v/>
      </c>
      <c r="N330" s="20">
        <f>MIN(1500,COUNTIF('2. Invulblad'!O330:AJ330,"Ja")*750)</f>
        <v>0</v>
      </c>
      <c r="P330" s="14" t="str">
        <f>IF(O330=Lijstjes!$F$2,IF($F$15=Lijstjes!$A$2,$F$16,$F$21)/COUNTIF('2. Invulblad'!$O$29:$O$1048576,Lijstjes!$F$2),"")</f>
        <v/>
      </c>
      <c r="R330" s="5" t="str">
        <f>IF(Q330=Lijstjes!$F$2,IF($F$15=Lijstjes!$A$3,$F$16,$F$21)/COUNTIF('2. Invulblad'!$Q$29:$Q$1048576,Lijstjes!$F$2),"")</f>
        <v/>
      </c>
      <c r="T330" s="5">
        <f>IF(S330=Lijstjes!$F$2,IF($F$15=Lijstjes!$A$4,$F$16,$F$21)/COUNTIF('2. Invulblad'!$S$29:$S$1048576,Lijstjes!$F$2),0)</f>
        <v>0</v>
      </c>
      <c r="V330" s="5">
        <f>IF(U330=Lijstjes!$F$2,IF($F$15=Lijstjes!$A$5,$F$16,$F$21)/COUNTIF('2. Invulblad'!$U$29:$U$1048576,Lijstjes!$F$2),0)</f>
        <v>0</v>
      </c>
      <c r="X330" s="5" t="str">
        <f>IF(W330=Lijstjes!$F$2,IF($F$15=Lijstjes!$A$6,$F$16,$F$21)/COUNTIF('2. Invulblad'!$W$29:$W$1048576,Lijstjes!$F$2),"")</f>
        <v/>
      </c>
      <c r="Z330" s="5" t="str">
        <f>IF(Y330=Lijstjes!$F$2,IF($F$15=Lijstjes!$A$7,$F$16,$F$21)/COUNTIF('2. Invulblad'!$Y$29:$Y$1048576,Lijstjes!$F$2),"")</f>
        <v/>
      </c>
      <c r="AB330" s="14">
        <f>IF(AA330=Lijstjes!$F$2,IF($F$15=Lijstjes!$A$8,$F$16,$F$21)/COUNTIF('2. Invulblad'!$AA$29:$AA$1048576,Lijstjes!$F$2),0)</f>
        <v>0</v>
      </c>
      <c r="AD330" s="14">
        <f>IF(AC330=Lijstjes!$F$2,IF($F$15=Lijstjes!$A$9,$F$16,$F$21)/COUNTIF('2. Invulblad'!$AC$29:$AC$1048576,Lijstjes!$F$2),0)</f>
        <v>0</v>
      </c>
      <c r="AF330" s="14">
        <f>IF(AE330=Lijstjes!$F$2,IF($F$15=Lijstjes!$A$10,$F$16,$F$21)/COUNTIF('2. Invulblad'!$AE$29:$AE$1048576,Lijstjes!$F$2),0)</f>
        <v>0</v>
      </c>
      <c r="AH330" s="14">
        <f>IF(AG330=Lijstjes!$F$2,IF($F$15=Lijstjes!$A$11,$F$16,$F$21)/COUNTIF('2. Invulblad'!$AG$29:$AG$1048576,Lijstjes!$F$2),0)</f>
        <v>0</v>
      </c>
    </row>
    <row r="331" spans="2:34" x14ac:dyDescent="0.35">
      <c r="B331" s="12" t="str">
        <f t="shared" si="8"/>
        <v/>
      </c>
      <c r="C331" t="str">
        <f t="shared" si="9"/>
        <v/>
      </c>
      <c r="D331" s="15" t="str">
        <f>IF(N331=0,"",IF(AND(N331&gt;0,IFERROR(SEARCH(Lijstjes!$F$2,'2. Invulblad'!O331&amp;'2. Invulblad'!Q331&amp;'2. Invulblad'!S331&amp;'2. Invulblad'!U331&amp;'2. Invulblad'!W331&amp;'2. Invulblad'!Y331&amp;'2. Invulblad'!AA331&amp;'2. Invulblad'!AC331&amp;'2. Invulblad'!AE331&amp;'2. Invulblad'!AG331&amp;'2. Invulblad'!AI331&amp;'2. Invulblad'!AJ331),0)&gt;0),"","U mag geen subsidie aanvragen voor "&amp;'2. Invulblad'!E331&amp;" "&amp;'2. Invulblad'!F331&amp;'2. Invulblad'!G331&amp;" want er is geen aangrenzende maatregel getroffen."))</f>
        <v/>
      </c>
      <c r="N331" s="20">
        <f>MIN(1500,COUNTIF('2. Invulblad'!O331:AJ331,"Ja")*750)</f>
        <v>0</v>
      </c>
      <c r="P331" s="14" t="str">
        <f>IF(O331=Lijstjes!$F$2,IF($F$15=Lijstjes!$A$2,$F$16,$F$21)/COUNTIF('2. Invulblad'!$O$29:$O$1048576,Lijstjes!$F$2),"")</f>
        <v/>
      </c>
      <c r="R331" s="5" t="str">
        <f>IF(Q331=Lijstjes!$F$2,IF($F$15=Lijstjes!$A$3,$F$16,$F$21)/COUNTIF('2. Invulblad'!$Q$29:$Q$1048576,Lijstjes!$F$2),"")</f>
        <v/>
      </c>
      <c r="T331" s="5">
        <f>IF(S331=Lijstjes!$F$2,IF($F$15=Lijstjes!$A$4,$F$16,$F$21)/COUNTIF('2. Invulblad'!$S$29:$S$1048576,Lijstjes!$F$2),0)</f>
        <v>0</v>
      </c>
      <c r="V331" s="5">
        <f>IF(U331=Lijstjes!$F$2,IF($F$15=Lijstjes!$A$5,$F$16,$F$21)/COUNTIF('2. Invulblad'!$U$29:$U$1048576,Lijstjes!$F$2),0)</f>
        <v>0</v>
      </c>
      <c r="X331" s="5" t="str">
        <f>IF(W331=Lijstjes!$F$2,IF($F$15=Lijstjes!$A$6,$F$16,$F$21)/COUNTIF('2. Invulblad'!$W$29:$W$1048576,Lijstjes!$F$2),"")</f>
        <v/>
      </c>
      <c r="Z331" s="5" t="str">
        <f>IF(Y331=Lijstjes!$F$2,IF($F$15=Lijstjes!$A$7,$F$16,$F$21)/COUNTIF('2. Invulblad'!$Y$29:$Y$1048576,Lijstjes!$F$2),"")</f>
        <v/>
      </c>
      <c r="AB331" s="14">
        <f>IF(AA331=Lijstjes!$F$2,IF($F$15=Lijstjes!$A$8,$F$16,$F$21)/COUNTIF('2. Invulblad'!$AA$29:$AA$1048576,Lijstjes!$F$2),0)</f>
        <v>0</v>
      </c>
      <c r="AD331" s="14">
        <f>IF(AC331=Lijstjes!$F$2,IF($F$15=Lijstjes!$A$9,$F$16,$F$21)/COUNTIF('2. Invulblad'!$AC$29:$AC$1048576,Lijstjes!$F$2),0)</f>
        <v>0</v>
      </c>
      <c r="AF331" s="14">
        <f>IF(AE331=Lijstjes!$F$2,IF($F$15=Lijstjes!$A$10,$F$16,$F$21)/COUNTIF('2. Invulblad'!$AE$29:$AE$1048576,Lijstjes!$F$2),0)</f>
        <v>0</v>
      </c>
      <c r="AH331" s="14">
        <f>IF(AG331=Lijstjes!$F$2,IF($F$15=Lijstjes!$A$11,$F$16,$F$21)/COUNTIF('2. Invulblad'!$AG$29:$AG$1048576,Lijstjes!$F$2),0)</f>
        <v>0</v>
      </c>
    </row>
    <row r="332" spans="2:34" x14ac:dyDescent="0.35">
      <c r="B332" s="12" t="str">
        <f t="shared" si="8"/>
        <v/>
      </c>
      <c r="C332" t="str">
        <f t="shared" si="9"/>
        <v/>
      </c>
      <c r="D332" s="15" t="str">
        <f>IF(N332=0,"",IF(AND(N332&gt;0,IFERROR(SEARCH(Lijstjes!$F$2,'2. Invulblad'!O332&amp;'2. Invulblad'!Q332&amp;'2. Invulblad'!S332&amp;'2. Invulblad'!U332&amp;'2. Invulblad'!W332&amp;'2. Invulblad'!Y332&amp;'2. Invulblad'!AA332&amp;'2. Invulblad'!AC332&amp;'2. Invulblad'!AE332&amp;'2. Invulblad'!AG332&amp;'2. Invulblad'!AI332&amp;'2. Invulblad'!AJ332),0)&gt;0),"","U mag geen subsidie aanvragen voor "&amp;'2. Invulblad'!E332&amp;" "&amp;'2. Invulblad'!F332&amp;'2. Invulblad'!G332&amp;" want er is geen aangrenzende maatregel getroffen."))</f>
        <v/>
      </c>
      <c r="N332" s="20">
        <f>MIN(1500,COUNTIF('2. Invulblad'!O332:AJ332,"Ja")*750)</f>
        <v>0</v>
      </c>
      <c r="P332" s="14" t="str">
        <f>IF(O332=Lijstjes!$F$2,IF($F$15=Lijstjes!$A$2,$F$16,$F$21)/COUNTIF('2. Invulblad'!$O$29:$O$1048576,Lijstjes!$F$2),"")</f>
        <v/>
      </c>
      <c r="R332" s="5" t="str">
        <f>IF(Q332=Lijstjes!$F$2,IF($F$15=Lijstjes!$A$3,$F$16,$F$21)/COUNTIF('2. Invulblad'!$Q$29:$Q$1048576,Lijstjes!$F$2),"")</f>
        <v/>
      </c>
      <c r="T332" s="5">
        <f>IF(S332=Lijstjes!$F$2,IF($F$15=Lijstjes!$A$4,$F$16,$F$21)/COUNTIF('2. Invulblad'!$S$29:$S$1048576,Lijstjes!$F$2),0)</f>
        <v>0</v>
      </c>
      <c r="V332" s="5">
        <f>IF(U332=Lijstjes!$F$2,IF($F$15=Lijstjes!$A$5,$F$16,$F$21)/COUNTIF('2. Invulblad'!$U$29:$U$1048576,Lijstjes!$F$2),0)</f>
        <v>0</v>
      </c>
      <c r="X332" s="5" t="str">
        <f>IF(W332=Lijstjes!$F$2,IF($F$15=Lijstjes!$A$6,$F$16,$F$21)/COUNTIF('2. Invulblad'!$W$29:$W$1048576,Lijstjes!$F$2),"")</f>
        <v/>
      </c>
      <c r="Z332" s="5" t="str">
        <f>IF(Y332=Lijstjes!$F$2,IF($F$15=Lijstjes!$A$7,$F$16,$F$21)/COUNTIF('2. Invulblad'!$Y$29:$Y$1048576,Lijstjes!$F$2),"")</f>
        <v/>
      </c>
      <c r="AB332" s="14">
        <f>IF(AA332=Lijstjes!$F$2,IF($F$15=Lijstjes!$A$8,$F$16,$F$21)/COUNTIF('2. Invulblad'!$AA$29:$AA$1048576,Lijstjes!$F$2),0)</f>
        <v>0</v>
      </c>
      <c r="AD332" s="14">
        <f>IF(AC332=Lijstjes!$F$2,IF($F$15=Lijstjes!$A$9,$F$16,$F$21)/COUNTIF('2. Invulblad'!$AC$29:$AC$1048576,Lijstjes!$F$2),0)</f>
        <v>0</v>
      </c>
      <c r="AF332" s="14">
        <f>IF(AE332=Lijstjes!$F$2,IF($F$15=Lijstjes!$A$10,$F$16,$F$21)/COUNTIF('2. Invulblad'!$AE$29:$AE$1048576,Lijstjes!$F$2),0)</f>
        <v>0</v>
      </c>
      <c r="AH332" s="14">
        <f>IF(AG332=Lijstjes!$F$2,IF($F$15=Lijstjes!$A$11,$F$16,$F$21)/COUNTIF('2. Invulblad'!$AG$29:$AG$1048576,Lijstjes!$F$2),0)</f>
        <v>0</v>
      </c>
    </row>
    <row r="333" spans="2:34" x14ac:dyDescent="0.35">
      <c r="B333" s="12" t="str">
        <f t="shared" si="8"/>
        <v/>
      </c>
      <c r="C333" t="str">
        <f t="shared" si="9"/>
        <v/>
      </c>
      <c r="D333" s="15" t="str">
        <f>IF(N333=0,"",IF(AND(N333&gt;0,IFERROR(SEARCH(Lijstjes!$F$2,'2. Invulblad'!O333&amp;'2. Invulblad'!Q333&amp;'2. Invulblad'!S333&amp;'2. Invulblad'!U333&amp;'2. Invulblad'!W333&amp;'2. Invulblad'!Y333&amp;'2. Invulblad'!AA333&amp;'2. Invulblad'!AC333&amp;'2. Invulblad'!AE333&amp;'2. Invulblad'!AG333&amp;'2. Invulblad'!AI333&amp;'2. Invulblad'!AJ333),0)&gt;0),"","U mag geen subsidie aanvragen voor "&amp;'2. Invulblad'!E333&amp;" "&amp;'2. Invulblad'!F333&amp;'2. Invulblad'!G333&amp;" want er is geen aangrenzende maatregel getroffen."))</f>
        <v/>
      </c>
      <c r="N333" s="20">
        <f>MIN(1500,COUNTIF('2. Invulblad'!O333:AJ333,"Ja")*750)</f>
        <v>0</v>
      </c>
      <c r="P333" s="14" t="str">
        <f>IF(O333=Lijstjes!$F$2,IF($F$15=Lijstjes!$A$2,$F$16,$F$21)/COUNTIF('2. Invulblad'!$O$29:$O$1048576,Lijstjes!$F$2),"")</f>
        <v/>
      </c>
      <c r="R333" s="5" t="str">
        <f>IF(Q333=Lijstjes!$F$2,IF($F$15=Lijstjes!$A$3,$F$16,$F$21)/COUNTIF('2. Invulblad'!$Q$29:$Q$1048576,Lijstjes!$F$2),"")</f>
        <v/>
      </c>
      <c r="T333" s="5">
        <f>IF(S333=Lijstjes!$F$2,IF($F$15=Lijstjes!$A$4,$F$16,$F$21)/COUNTIF('2. Invulblad'!$S$29:$S$1048576,Lijstjes!$F$2),0)</f>
        <v>0</v>
      </c>
      <c r="V333" s="5">
        <f>IF(U333=Lijstjes!$F$2,IF($F$15=Lijstjes!$A$5,$F$16,$F$21)/COUNTIF('2. Invulblad'!$U$29:$U$1048576,Lijstjes!$F$2),0)</f>
        <v>0</v>
      </c>
      <c r="X333" s="5" t="str">
        <f>IF(W333=Lijstjes!$F$2,IF($F$15=Lijstjes!$A$6,$F$16,$F$21)/COUNTIF('2. Invulblad'!$W$29:$W$1048576,Lijstjes!$F$2),"")</f>
        <v/>
      </c>
      <c r="Z333" s="5" t="str">
        <f>IF(Y333=Lijstjes!$F$2,IF($F$15=Lijstjes!$A$7,$F$16,$F$21)/COUNTIF('2. Invulblad'!$Y$29:$Y$1048576,Lijstjes!$F$2),"")</f>
        <v/>
      </c>
      <c r="AB333" s="14">
        <f>IF(AA333=Lijstjes!$F$2,IF($F$15=Lijstjes!$A$8,$F$16,$F$21)/COUNTIF('2. Invulblad'!$AA$29:$AA$1048576,Lijstjes!$F$2),0)</f>
        <v>0</v>
      </c>
      <c r="AD333" s="14">
        <f>IF(AC333=Lijstjes!$F$2,IF($F$15=Lijstjes!$A$9,$F$16,$F$21)/COUNTIF('2. Invulblad'!$AC$29:$AC$1048576,Lijstjes!$F$2),0)</f>
        <v>0</v>
      </c>
      <c r="AF333" s="14">
        <f>IF(AE333=Lijstjes!$F$2,IF($F$15=Lijstjes!$A$10,$F$16,$F$21)/COUNTIF('2. Invulblad'!$AE$29:$AE$1048576,Lijstjes!$F$2),0)</f>
        <v>0</v>
      </c>
      <c r="AH333" s="14">
        <f>IF(AG333=Lijstjes!$F$2,IF($F$15=Lijstjes!$A$11,$F$16,$F$21)/COUNTIF('2. Invulblad'!$AG$29:$AG$1048576,Lijstjes!$F$2),0)</f>
        <v>0</v>
      </c>
    </row>
    <row r="334" spans="2:34" x14ac:dyDescent="0.35">
      <c r="B334" s="12" t="str">
        <f t="shared" si="8"/>
        <v/>
      </c>
      <c r="C334" t="str">
        <f t="shared" si="9"/>
        <v/>
      </c>
      <c r="D334" s="15" t="str">
        <f>IF(N334=0,"",IF(AND(N334&gt;0,IFERROR(SEARCH(Lijstjes!$F$2,'2. Invulblad'!O334&amp;'2. Invulblad'!Q334&amp;'2. Invulblad'!S334&amp;'2. Invulblad'!U334&amp;'2. Invulblad'!W334&amp;'2. Invulblad'!Y334&amp;'2. Invulblad'!AA334&amp;'2. Invulblad'!AC334&amp;'2. Invulblad'!AE334&amp;'2. Invulblad'!AG334&amp;'2. Invulblad'!AI334&amp;'2. Invulblad'!AJ334),0)&gt;0),"","U mag geen subsidie aanvragen voor "&amp;'2. Invulblad'!E334&amp;" "&amp;'2. Invulblad'!F334&amp;'2. Invulblad'!G334&amp;" want er is geen aangrenzende maatregel getroffen."))</f>
        <v/>
      </c>
      <c r="N334" s="20">
        <f>MIN(1500,COUNTIF('2. Invulblad'!O334:AJ334,"Ja")*750)</f>
        <v>0</v>
      </c>
      <c r="P334" s="14" t="str">
        <f>IF(O334=Lijstjes!$F$2,IF($F$15=Lijstjes!$A$2,$F$16,$F$21)/COUNTIF('2. Invulblad'!$O$29:$O$1048576,Lijstjes!$F$2),"")</f>
        <v/>
      </c>
      <c r="R334" s="5" t="str">
        <f>IF(Q334=Lijstjes!$F$2,IF($F$15=Lijstjes!$A$3,$F$16,$F$21)/COUNTIF('2. Invulblad'!$Q$29:$Q$1048576,Lijstjes!$F$2),"")</f>
        <v/>
      </c>
      <c r="T334" s="5">
        <f>IF(S334=Lijstjes!$F$2,IF($F$15=Lijstjes!$A$4,$F$16,$F$21)/COUNTIF('2. Invulblad'!$S$29:$S$1048576,Lijstjes!$F$2),0)</f>
        <v>0</v>
      </c>
      <c r="V334" s="5">
        <f>IF(U334=Lijstjes!$F$2,IF($F$15=Lijstjes!$A$5,$F$16,$F$21)/COUNTIF('2. Invulblad'!$U$29:$U$1048576,Lijstjes!$F$2),0)</f>
        <v>0</v>
      </c>
      <c r="X334" s="5" t="str">
        <f>IF(W334=Lijstjes!$F$2,IF($F$15=Lijstjes!$A$6,$F$16,$F$21)/COUNTIF('2. Invulblad'!$W$29:$W$1048576,Lijstjes!$F$2),"")</f>
        <v/>
      </c>
      <c r="Z334" s="5" t="str">
        <f>IF(Y334=Lijstjes!$F$2,IF($F$15=Lijstjes!$A$7,$F$16,$F$21)/COUNTIF('2. Invulblad'!$Y$29:$Y$1048576,Lijstjes!$F$2),"")</f>
        <v/>
      </c>
      <c r="AB334" s="14">
        <f>IF(AA334=Lijstjes!$F$2,IF($F$15=Lijstjes!$A$8,$F$16,$F$21)/COUNTIF('2. Invulblad'!$AA$29:$AA$1048576,Lijstjes!$F$2),0)</f>
        <v>0</v>
      </c>
      <c r="AD334" s="14">
        <f>IF(AC334=Lijstjes!$F$2,IF($F$15=Lijstjes!$A$9,$F$16,$F$21)/COUNTIF('2. Invulblad'!$AC$29:$AC$1048576,Lijstjes!$F$2),0)</f>
        <v>0</v>
      </c>
      <c r="AF334" s="14">
        <f>IF(AE334=Lijstjes!$F$2,IF($F$15=Lijstjes!$A$10,$F$16,$F$21)/COUNTIF('2. Invulblad'!$AE$29:$AE$1048576,Lijstjes!$F$2),0)</f>
        <v>0</v>
      </c>
      <c r="AH334" s="14">
        <f>IF(AG334=Lijstjes!$F$2,IF($F$15=Lijstjes!$A$11,$F$16,$F$21)/COUNTIF('2. Invulblad'!$AG$29:$AG$1048576,Lijstjes!$F$2),0)</f>
        <v>0</v>
      </c>
    </row>
    <row r="335" spans="2:34" x14ac:dyDescent="0.35">
      <c r="B335" s="12" t="str">
        <f t="shared" si="8"/>
        <v/>
      </c>
      <c r="C335" t="str">
        <f t="shared" si="9"/>
        <v/>
      </c>
      <c r="D335" s="15" t="str">
        <f>IF(N335=0,"",IF(AND(N335&gt;0,IFERROR(SEARCH(Lijstjes!$F$2,'2. Invulblad'!O335&amp;'2. Invulblad'!Q335&amp;'2. Invulblad'!S335&amp;'2. Invulblad'!U335&amp;'2. Invulblad'!W335&amp;'2. Invulblad'!Y335&amp;'2. Invulblad'!AA335&amp;'2. Invulblad'!AC335&amp;'2. Invulblad'!AE335&amp;'2. Invulblad'!AG335&amp;'2. Invulblad'!AI335&amp;'2. Invulblad'!AJ335),0)&gt;0),"","U mag geen subsidie aanvragen voor "&amp;'2. Invulblad'!E335&amp;" "&amp;'2. Invulblad'!F335&amp;'2. Invulblad'!G335&amp;" want er is geen aangrenzende maatregel getroffen."))</f>
        <v/>
      </c>
      <c r="N335" s="20">
        <f>MIN(1500,COUNTIF('2. Invulblad'!O335:AJ335,"Ja")*750)</f>
        <v>0</v>
      </c>
      <c r="P335" s="14" t="str">
        <f>IF(O335=Lijstjes!$F$2,IF($F$15=Lijstjes!$A$2,$F$16,$F$21)/COUNTIF('2. Invulblad'!$O$29:$O$1048576,Lijstjes!$F$2),"")</f>
        <v/>
      </c>
      <c r="R335" s="5" t="str">
        <f>IF(Q335=Lijstjes!$F$2,IF($F$15=Lijstjes!$A$3,$F$16,$F$21)/COUNTIF('2. Invulblad'!$Q$29:$Q$1048576,Lijstjes!$F$2),"")</f>
        <v/>
      </c>
      <c r="T335" s="5">
        <f>IF(S335=Lijstjes!$F$2,IF($F$15=Lijstjes!$A$4,$F$16,$F$21)/COUNTIF('2. Invulblad'!$S$29:$S$1048576,Lijstjes!$F$2),0)</f>
        <v>0</v>
      </c>
      <c r="V335" s="5">
        <f>IF(U335=Lijstjes!$F$2,IF($F$15=Lijstjes!$A$5,$F$16,$F$21)/COUNTIF('2. Invulblad'!$U$29:$U$1048576,Lijstjes!$F$2),0)</f>
        <v>0</v>
      </c>
      <c r="X335" s="5" t="str">
        <f>IF(W335=Lijstjes!$F$2,IF($F$15=Lijstjes!$A$6,$F$16,$F$21)/COUNTIF('2. Invulblad'!$W$29:$W$1048576,Lijstjes!$F$2),"")</f>
        <v/>
      </c>
      <c r="Z335" s="5" t="str">
        <f>IF(Y335=Lijstjes!$F$2,IF($F$15=Lijstjes!$A$7,$F$16,$F$21)/COUNTIF('2. Invulblad'!$Y$29:$Y$1048576,Lijstjes!$F$2),"")</f>
        <v/>
      </c>
      <c r="AB335" s="14">
        <f>IF(AA335=Lijstjes!$F$2,IF($F$15=Lijstjes!$A$8,$F$16,$F$21)/COUNTIF('2. Invulblad'!$AA$29:$AA$1048576,Lijstjes!$F$2),0)</f>
        <v>0</v>
      </c>
      <c r="AD335" s="14">
        <f>IF(AC335=Lijstjes!$F$2,IF($F$15=Lijstjes!$A$9,$F$16,$F$21)/COUNTIF('2. Invulblad'!$AC$29:$AC$1048576,Lijstjes!$F$2),0)</f>
        <v>0</v>
      </c>
      <c r="AF335" s="14">
        <f>IF(AE335=Lijstjes!$F$2,IF($F$15=Lijstjes!$A$10,$F$16,$F$21)/COUNTIF('2. Invulblad'!$AE$29:$AE$1048576,Lijstjes!$F$2),0)</f>
        <v>0</v>
      </c>
      <c r="AH335" s="14">
        <f>IF(AG335=Lijstjes!$F$2,IF($F$15=Lijstjes!$A$11,$F$16,$F$21)/COUNTIF('2. Invulblad'!$AG$29:$AG$1048576,Lijstjes!$F$2),0)</f>
        <v>0</v>
      </c>
    </row>
    <row r="336" spans="2:34" x14ac:dyDescent="0.35">
      <c r="B336" s="12" t="str">
        <f t="shared" si="8"/>
        <v/>
      </c>
      <c r="C336" t="str">
        <f t="shared" si="9"/>
        <v/>
      </c>
      <c r="D336" s="15" t="str">
        <f>IF(N336=0,"",IF(AND(N336&gt;0,IFERROR(SEARCH(Lijstjes!$F$2,'2. Invulblad'!O336&amp;'2. Invulblad'!Q336&amp;'2. Invulblad'!S336&amp;'2. Invulblad'!U336&amp;'2. Invulblad'!W336&amp;'2. Invulblad'!Y336&amp;'2. Invulblad'!AA336&amp;'2. Invulblad'!AC336&amp;'2. Invulblad'!AE336&amp;'2. Invulblad'!AG336&amp;'2. Invulblad'!AI336&amp;'2. Invulblad'!AJ336),0)&gt;0),"","U mag geen subsidie aanvragen voor "&amp;'2. Invulblad'!E336&amp;" "&amp;'2. Invulblad'!F336&amp;'2. Invulblad'!G336&amp;" want er is geen aangrenzende maatregel getroffen."))</f>
        <v/>
      </c>
      <c r="N336" s="20">
        <f>MIN(1500,COUNTIF('2. Invulblad'!O336:AJ336,"Ja")*750)</f>
        <v>0</v>
      </c>
      <c r="P336" s="14" t="str">
        <f>IF(O336=Lijstjes!$F$2,IF($F$15=Lijstjes!$A$2,$F$16,$F$21)/COUNTIF('2. Invulblad'!$O$29:$O$1048576,Lijstjes!$F$2),"")</f>
        <v/>
      </c>
      <c r="R336" s="5" t="str">
        <f>IF(Q336=Lijstjes!$F$2,IF($F$15=Lijstjes!$A$3,$F$16,$F$21)/COUNTIF('2. Invulblad'!$Q$29:$Q$1048576,Lijstjes!$F$2),"")</f>
        <v/>
      </c>
      <c r="T336" s="5">
        <f>IF(S336=Lijstjes!$F$2,IF($F$15=Lijstjes!$A$4,$F$16,$F$21)/COUNTIF('2. Invulblad'!$S$29:$S$1048576,Lijstjes!$F$2),0)</f>
        <v>0</v>
      </c>
      <c r="V336" s="5">
        <f>IF(U336=Lijstjes!$F$2,IF($F$15=Lijstjes!$A$5,$F$16,$F$21)/COUNTIF('2. Invulblad'!$U$29:$U$1048576,Lijstjes!$F$2),0)</f>
        <v>0</v>
      </c>
      <c r="X336" s="5" t="str">
        <f>IF(W336=Lijstjes!$F$2,IF($F$15=Lijstjes!$A$6,$F$16,$F$21)/COUNTIF('2. Invulblad'!$W$29:$W$1048576,Lijstjes!$F$2),"")</f>
        <v/>
      </c>
      <c r="Z336" s="5" t="str">
        <f>IF(Y336=Lijstjes!$F$2,IF($F$15=Lijstjes!$A$7,$F$16,$F$21)/COUNTIF('2. Invulblad'!$Y$29:$Y$1048576,Lijstjes!$F$2),"")</f>
        <v/>
      </c>
      <c r="AB336" s="14">
        <f>IF(AA336=Lijstjes!$F$2,IF($F$15=Lijstjes!$A$8,$F$16,$F$21)/COUNTIF('2. Invulblad'!$AA$29:$AA$1048576,Lijstjes!$F$2),0)</f>
        <v>0</v>
      </c>
      <c r="AD336" s="14">
        <f>IF(AC336=Lijstjes!$F$2,IF($F$15=Lijstjes!$A$9,$F$16,$F$21)/COUNTIF('2. Invulblad'!$AC$29:$AC$1048576,Lijstjes!$F$2),0)</f>
        <v>0</v>
      </c>
      <c r="AF336" s="14">
        <f>IF(AE336=Lijstjes!$F$2,IF($F$15=Lijstjes!$A$10,$F$16,$F$21)/COUNTIF('2. Invulblad'!$AE$29:$AE$1048576,Lijstjes!$F$2),0)</f>
        <v>0</v>
      </c>
      <c r="AH336" s="14">
        <f>IF(AG336=Lijstjes!$F$2,IF($F$15=Lijstjes!$A$11,$F$16,$F$21)/COUNTIF('2. Invulblad'!$AG$29:$AG$1048576,Lijstjes!$F$2),0)</f>
        <v>0</v>
      </c>
    </row>
    <row r="337" spans="2:34" x14ac:dyDescent="0.35">
      <c r="B337" s="12" t="str">
        <f t="shared" si="8"/>
        <v/>
      </c>
      <c r="C337" t="str">
        <f t="shared" si="9"/>
        <v/>
      </c>
      <c r="D337" s="15" t="str">
        <f>IF(N337=0,"",IF(AND(N337&gt;0,IFERROR(SEARCH(Lijstjes!$F$2,'2. Invulblad'!O337&amp;'2. Invulblad'!Q337&amp;'2. Invulblad'!S337&amp;'2. Invulblad'!U337&amp;'2. Invulblad'!W337&amp;'2. Invulblad'!Y337&amp;'2. Invulblad'!AA337&amp;'2. Invulblad'!AC337&amp;'2. Invulblad'!AE337&amp;'2. Invulblad'!AG337&amp;'2. Invulblad'!AI337&amp;'2. Invulblad'!AJ337),0)&gt;0),"","U mag geen subsidie aanvragen voor "&amp;'2. Invulblad'!E337&amp;" "&amp;'2. Invulblad'!F337&amp;'2. Invulblad'!G337&amp;" want er is geen aangrenzende maatregel getroffen."))</f>
        <v/>
      </c>
      <c r="N337" s="20">
        <f>MIN(1500,COUNTIF('2. Invulblad'!O337:AJ337,"Ja")*750)</f>
        <v>0</v>
      </c>
      <c r="P337" s="14" t="str">
        <f>IF(O337=Lijstjes!$F$2,IF($F$15=Lijstjes!$A$2,$F$16,$F$21)/COUNTIF('2. Invulblad'!$O$29:$O$1048576,Lijstjes!$F$2),"")</f>
        <v/>
      </c>
      <c r="R337" s="5" t="str">
        <f>IF(Q337=Lijstjes!$F$2,IF($F$15=Lijstjes!$A$3,$F$16,$F$21)/COUNTIF('2. Invulblad'!$Q$29:$Q$1048576,Lijstjes!$F$2),"")</f>
        <v/>
      </c>
      <c r="T337" s="5">
        <f>IF(S337=Lijstjes!$F$2,IF($F$15=Lijstjes!$A$4,$F$16,$F$21)/COUNTIF('2. Invulblad'!$S$29:$S$1048576,Lijstjes!$F$2),0)</f>
        <v>0</v>
      </c>
      <c r="V337" s="5">
        <f>IF(U337=Lijstjes!$F$2,IF($F$15=Lijstjes!$A$5,$F$16,$F$21)/COUNTIF('2. Invulblad'!$U$29:$U$1048576,Lijstjes!$F$2),0)</f>
        <v>0</v>
      </c>
      <c r="X337" s="5" t="str">
        <f>IF(W337=Lijstjes!$F$2,IF($F$15=Lijstjes!$A$6,$F$16,$F$21)/COUNTIF('2. Invulblad'!$W$29:$W$1048576,Lijstjes!$F$2),"")</f>
        <v/>
      </c>
      <c r="Z337" s="5" t="str">
        <f>IF(Y337=Lijstjes!$F$2,IF($F$15=Lijstjes!$A$7,$F$16,$F$21)/COUNTIF('2. Invulblad'!$Y$29:$Y$1048576,Lijstjes!$F$2),"")</f>
        <v/>
      </c>
      <c r="AB337" s="14">
        <f>IF(AA337=Lijstjes!$F$2,IF($F$15=Lijstjes!$A$8,$F$16,$F$21)/COUNTIF('2. Invulblad'!$AA$29:$AA$1048576,Lijstjes!$F$2),0)</f>
        <v>0</v>
      </c>
      <c r="AD337" s="14">
        <f>IF(AC337=Lijstjes!$F$2,IF($F$15=Lijstjes!$A$9,$F$16,$F$21)/COUNTIF('2. Invulblad'!$AC$29:$AC$1048576,Lijstjes!$F$2),0)</f>
        <v>0</v>
      </c>
      <c r="AF337" s="14">
        <f>IF(AE337=Lijstjes!$F$2,IF($F$15=Lijstjes!$A$10,$F$16,$F$21)/COUNTIF('2. Invulblad'!$AE$29:$AE$1048576,Lijstjes!$F$2),0)</f>
        <v>0</v>
      </c>
      <c r="AH337" s="14">
        <f>IF(AG337=Lijstjes!$F$2,IF($F$15=Lijstjes!$A$11,$F$16,$F$21)/COUNTIF('2. Invulblad'!$AG$29:$AG$1048576,Lijstjes!$F$2),0)</f>
        <v>0</v>
      </c>
    </row>
    <row r="338" spans="2:34" x14ac:dyDescent="0.35">
      <c r="B338" s="12" t="str">
        <f t="shared" si="8"/>
        <v/>
      </c>
      <c r="C338" t="str">
        <f t="shared" si="9"/>
        <v/>
      </c>
      <c r="D338" s="15" t="str">
        <f>IF(N338=0,"",IF(AND(N338&gt;0,IFERROR(SEARCH(Lijstjes!$F$2,'2. Invulblad'!O338&amp;'2. Invulblad'!Q338&amp;'2. Invulblad'!S338&amp;'2. Invulblad'!U338&amp;'2. Invulblad'!W338&amp;'2. Invulblad'!Y338&amp;'2. Invulblad'!AA338&amp;'2. Invulblad'!AC338&amp;'2. Invulblad'!AE338&amp;'2. Invulblad'!AG338&amp;'2. Invulblad'!AI338&amp;'2. Invulblad'!AJ338),0)&gt;0),"","U mag geen subsidie aanvragen voor "&amp;'2. Invulblad'!E338&amp;" "&amp;'2. Invulblad'!F338&amp;'2. Invulblad'!G338&amp;" want er is geen aangrenzende maatregel getroffen."))</f>
        <v/>
      </c>
      <c r="N338" s="20">
        <f>MIN(1500,COUNTIF('2. Invulblad'!O338:AJ338,"Ja")*750)</f>
        <v>0</v>
      </c>
      <c r="P338" s="14" t="str">
        <f>IF(O338=Lijstjes!$F$2,IF($F$15=Lijstjes!$A$2,$F$16,$F$21)/COUNTIF('2. Invulblad'!$O$29:$O$1048576,Lijstjes!$F$2),"")</f>
        <v/>
      </c>
      <c r="R338" s="5" t="str">
        <f>IF(Q338=Lijstjes!$F$2,IF($F$15=Lijstjes!$A$3,$F$16,$F$21)/COUNTIF('2. Invulblad'!$Q$29:$Q$1048576,Lijstjes!$F$2),"")</f>
        <v/>
      </c>
      <c r="T338" s="5">
        <f>IF(S338=Lijstjes!$F$2,IF($F$15=Lijstjes!$A$4,$F$16,$F$21)/COUNTIF('2. Invulblad'!$S$29:$S$1048576,Lijstjes!$F$2),0)</f>
        <v>0</v>
      </c>
      <c r="V338" s="5">
        <f>IF(U338=Lijstjes!$F$2,IF($F$15=Lijstjes!$A$5,$F$16,$F$21)/COUNTIF('2. Invulblad'!$U$29:$U$1048576,Lijstjes!$F$2),0)</f>
        <v>0</v>
      </c>
      <c r="X338" s="5" t="str">
        <f>IF(W338=Lijstjes!$F$2,IF($F$15=Lijstjes!$A$6,$F$16,$F$21)/COUNTIF('2. Invulblad'!$W$29:$W$1048576,Lijstjes!$F$2),"")</f>
        <v/>
      </c>
      <c r="Z338" s="5" t="str">
        <f>IF(Y338=Lijstjes!$F$2,IF($F$15=Lijstjes!$A$7,$F$16,$F$21)/COUNTIF('2. Invulblad'!$Y$29:$Y$1048576,Lijstjes!$F$2),"")</f>
        <v/>
      </c>
      <c r="AB338" s="14">
        <f>IF(AA338=Lijstjes!$F$2,IF($F$15=Lijstjes!$A$8,$F$16,$F$21)/COUNTIF('2. Invulblad'!$AA$29:$AA$1048576,Lijstjes!$F$2),0)</f>
        <v>0</v>
      </c>
      <c r="AD338" s="14">
        <f>IF(AC338=Lijstjes!$F$2,IF($F$15=Lijstjes!$A$9,$F$16,$F$21)/COUNTIF('2. Invulblad'!$AC$29:$AC$1048576,Lijstjes!$F$2),0)</f>
        <v>0</v>
      </c>
      <c r="AF338" s="14">
        <f>IF(AE338=Lijstjes!$F$2,IF($F$15=Lijstjes!$A$10,$F$16,$F$21)/COUNTIF('2. Invulblad'!$AE$29:$AE$1048576,Lijstjes!$F$2),0)</f>
        <v>0</v>
      </c>
      <c r="AH338" s="14">
        <f>IF(AG338=Lijstjes!$F$2,IF($F$15=Lijstjes!$A$11,$F$16,$F$21)/COUNTIF('2. Invulblad'!$AG$29:$AG$1048576,Lijstjes!$F$2),0)</f>
        <v>0</v>
      </c>
    </row>
    <row r="339" spans="2:34" x14ac:dyDescent="0.35">
      <c r="B339" s="12" t="str">
        <f t="shared" si="8"/>
        <v/>
      </c>
      <c r="C339" t="str">
        <f t="shared" si="9"/>
        <v/>
      </c>
      <c r="D339" s="15" t="str">
        <f>IF(N339=0,"",IF(AND(N339&gt;0,IFERROR(SEARCH(Lijstjes!$F$2,'2. Invulblad'!O339&amp;'2. Invulblad'!Q339&amp;'2. Invulblad'!S339&amp;'2. Invulblad'!U339&amp;'2. Invulblad'!W339&amp;'2. Invulblad'!Y339&amp;'2. Invulblad'!AA339&amp;'2. Invulblad'!AC339&amp;'2. Invulblad'!AE339&amp;'2. Invulblad'!AG339&amp;'2. Invulblad'!AI339&amp;'2. Invulblad'!AJ339),0)&gt;0),"","U mag geen subsidie aanvragen voor "&amp;'2. Invulblad'!E339&amp;" "&amp;'2. Invulblad'!F339&amp;'2. Invulblad'!G339&amp;" want er is geen aangrenzende maatregel getroffen."))</f>
        <v/>
      </c>
      <c r="N339" s="20">
        <f>MIN(1500,COUNTIF('2. Invulblad'!O339:AJ339,"Ja")*750)</f>
        <v>0</v>
      </c>
      <c r="P339" s="14" t="str">
        <f>IF(O339=Lijstjes!$F$2,IF($F$15=Lijstjes!$A$2,$F$16,$F$21)/COUNTIF('2. Invulblad'!$O$29:$O$1048576,Lijstjes!$F$2),"")</f>
        <v/>
      </c>
      <c r="R339" s="5" t="str">
        <f>IF(Q339=Lijstjes!$F$2,IF($F$15=Lijstjes!$A$3,$F$16,$F$21)/COUNTIF('2. Invulblad'!$Q$29:$Q$1048576,Lijstjes!$F$2),"")</f>
        <v/>
      </c>
      <c r="T339" s="5">
        <f>IF(S339=Lijstjes!$F$2,IF($F$15=Lijstjes!$A$4,$F$16,$F$21)/COUNTIF('2. Invulblad'!$S$29:$S$1048576,Lijstjes!$F$2),0)</f>
        <v>0</v>
      </c>
      <c r="V339" s="5">
        <f>IF(U339=Lijstjes!$F$2,IF($F$15=Lijstjes!$A$5,$F$16,$F$21)/COUNTIF('2. Invulblad'!$U$29:$U$1048576,Lijstjes!$F$2),0)</f>
        <v>0</v>
      </c>
      <c r="X339" s="5" t="str">
        <f>IF(W339=Lijstjes!$F$2,IF($F$15=Lijstjes!$A$6,$F$16,$F$21)/COUNTIF('2. Invulblad'!$W$29:$W$1048576,Lijstjes!$F$2),"")</f>
        <v/>
      </c>
      <c r="Z339" s="5" t="str">
        <f>IF(Y339=Lijstjes!$F$2,IF($F$15=Lijstjes!$A$7,$F$16,$F$21)/COUNTIF('2. Invulblad'!$Y$29:$Y$1048576,Lijstjes!$F$2),"")</f>
        <v/>
      </c>
      <c r="AB339" s="14">
        <f>IF(AA339=Lijstjes!$F$2,IF($F$15=Lijstjes!$A$8,$F$16,$F$21)/COUNTIF('2. Invulblad'!$AA$29:$AA$1048576,Lijstjes!$F$2),0)</f>
        <v>0</v>
      </c>
      <c r="AD339" s="14">
        <f>IF(AC339=Lijstjes!$F$2,IF($F$15=Lijstjes!$A$9,$F$16,$F$21)/COUNTIF('2. Invulblad'!$AC$29:$AC$1048576,Lijstjes!$F$2),0)</f>
        <v>0</v>
      </c>
      <c r="AF339" s="14">
        <f>IF(AE339=Lijstjes!$F$2,IF($F$15=Lijstjes!$A$10,$F$16,$F$21)/COUNTIF('2. Invulblad'!$AE$29:$AE$1048576,Lijstjes!$F$2),0)</f>
        <v>0</v>
      </c>
      <c r="AH339" s="14">
        <f>IF(AG339=Lijstjes!$F$2,IF($F$15=Lijstjes!$A$11,$F$16,$F$21)/COUNTIF('2. Invulblad'!$AG$29:$AG$1048576,Lijstjes!$F$2),0)</f>
        <v>0</v>
      </c>
    </row>
    <row r="340" spans="2:34" x14ac:dyDescent="0.35">
      <c r="B340" s="12" t="str">
        <f t="shared" si="8"/>
        <v/>
      </c>
      <c r="C340" t="str">
        <f t="shared" si="9"/>
        <v/>
      </c>
      <c r="D340" s="15" t="str">
        <f>IF(N340=0,"",IF(AND(N340&gt;0,IFERROR(SEARCH(Lijstjes!$F$2,'2. Invulblad'!O340&amp;'2. Invulblad'!Q340&amp;'2. Invulblad'!S340&amp;'2. Invulblad'!U340&amp;'2. Invulblad'!W340&amp;'2. Invulblad'!Y340&amp;'2. Invulblad'!AA340&amp;'2. Invulblad'!AC340&amp;'2. Invulblad'!AE340&amp;'2. Invulblad'!AG340&amp;'2. Invulblad'!AI340&amp;'2. Invulblad'!AJ340),0)&gt;0),"","U mag geen subsidie aanvragen voor "&amp;'2. Invulblad'!E340&amp;" "&amp;'2. Invulblad'!F340&amp;'2. Invulblad'!G340&amp;" want er is geen aangrenzende maatregel getroffen."))</f>
        <v/>
      </c>
      <c r="N340" s="20">
        <f>MIN(1500,COUNTIF('2. Invulblad'!O340:AJ340,"Ja")*750)</f>
        <v>0</v>
      </c>
      <c r="P340" s="14" t="str">
        <f>IF(O340=Lijstjes!$F$2,IF($F$15=Lijstjes!$A$2,$F$16,$F$21)/COUNTIF('2. Invulblad'!$O$29:$O$1048576,Lijstjes!$F$2),"")</f>
        <v/>
      </c>
      <c r="R340" s="5" t="str">
        <f>IF(Q340=Lijstjes!$F$2,IF($F$15=Lijstjes!$A$3,$F$16,$F$21)/COUNTIF('2. Invulblad'!$Q$29:$Q$1048576,Lijstjes!$F$2),"")</f>
        <v/>
      </c>
      <c r="T340" s="5">
        <f>IF(S340=Lijstjes!$F$2,IF($F$15=Lijstjes!$A$4,$F$16,$F$21)/COUNTIF('2. Invulblad'!$S$29:$S$1048576,Lijstjes!$F$2),0)</f>
        <v>0</v>
      </c>
      <c r="V340" s="5">
        <f>IF(U340=Lijstjes!$F$2,IF($F$15=Lijstjes!$A$5,$F$16,$F$21)/COUNTIF('2. Invulblad'!$U$29:$U$1048576,Lijstjes!$F$2),0)</f>
        <v>0</v>
      </c>
      <c r="X340" s="5" t="str">
        <f>IF(W340=Lijstjes!$F$2,IF($F$15=Lijstjes!$A$6,$F$16,$F$21)/COUNTIF('2. Invulblad'!$W$29:$W$1048576,Lijstjes!$F$2),"")</f>
        <v/>
      </c>
      <c r="Z340" s="5" t="str">
        <f>IF(Y340=Lijstjes!$F$2,IF($F$15=Lijstjes!$A$7,$F$16,$F$21)/COUNTIF('2. Invulblad'!$Y$29:$Y$1048576,Lijstjes!$F$2),"")</f>
        <v/>
      </c>
      <c r="AB340" s="14">
        <f>IF(AA340=Lijstjes!$F$2,IF($F$15=Lijstjes!$A$8,$F$16,$F$21)/COUNTIF('2. Invulblad'!$AA$29:$AA$1048576,Lijstjes!$F$2),0)</f>
        <v>0</v>
      </c>
      <c r="AD340" s="14">
        <f>IF(AC340=Lijstjes!$F$2,IF($F$15=Lijstjes!$A$9,$F$16,$F$21)/COUNTIF('2. Invulblad'!$AC$29:$AC$1048576,Lijstjes!$F$2),0)</f>
        <v>0</v>
      </c>
      <c r="AF340" s="14">
        <f>IF(AE340=Lijstjes!$F$2,IF($F$15=Lijstjes!$A$10,$F$16,$F$21)/COUNTIF('2. Invulblad'!$AE$29:$AE$1048576,Lijstjes!$F$2),0)</f>
        <v>0</v>
      </c>
      <c r="AH340" s="14">
        <f>IF(AG340=Lijstjes!$F$2,IF($F$15=Lijstjes!$A$11,$F$16,$F$21)/COUNTIF('2. Invulblad'!$AG$29:$AG$1048576,Lijstjes!$F$2),0)</f>
        <v>0</v>
      </c>
    </row>
    <row r="341" spans="2:34" x14ac:dyDescent="0.35">
      <c r="B341" s="12" t="str">
        <f t="shared" si="8"/>
        <v/>
      </c>
      <c r="C341" t="str">
        <f t="shared" si="9"/>
        <v/>
      </c>
      <c r="D341" s="15" t="str">
        <f>IF(N341=0,"",IF(AND(N341&gt;0,IFERROR(SEARCH(Lijstjes!$F$2,'2. Invulblad'!O341&amp;'2. Invulblad'!Q341&amp;'2. Invulblad'!S341&amp;'2. Invulblad'!U341&amp;'2. Invulblad'!W341&amp;'2. Invulblad'!Y341&amp;'2. Invulblad'!AA341&amp;'2. Invulblad'!AC341&amp;'2. Invulblad'!AE341&amp;'2. Invulblad'!AG341&amp;'2. Invulblad'!AI341&amp;'2. Invulblad'!AJ341),0)&gt;0),"","U mag geen subsidie aanvragen voor "&amp;'2. Invulblad'!E341&amp;" "&amp;'2. Invulblad'!F341&amp;'2. Invulblad'!G341&amp;" want er is geen aangrenzende maatregel getroffen."))</f>
        <v/>
      </c>
      <c r="N341" s="20">
        <f>MIN(1500,COUNTIF('2. Invulblad'!O341:AJ341,"Ja")*750)</f>
        <v>0</v>
      </c>
      <c r="P341" s="14" t="str">
        <f>IF(O341=Lijstjes!$F$2,IF($F$15=Lijstjes!$A$2,$F$16,$F$21)/COUNTIF('2. Invulblad'!$O$29:$O$1048576,Lijstjes!$F$2),"")</f>
        <v/>
      </c>
      <c r="R341" s="5" t="str">
        <f>IF(Q341=Lijstjes!$F$2,IF($F$15=Lijstjes!$A$3,$F$16,$F$21)/COUNTIF('2. Invulblad'!$Q$29:$Q$1048576,Lijstjes!$F$2),"")</f>
        <v/>
      </c>
      <c r="T341" s="5">
        <f>IF(S341=Lijstjes!$F$2,IF($F$15=Lijstjes!$A$4,$F$16,$F$21)/COUNTIF('2. Invulblad'!$S$29:$S$1048576,Lijstjes!$F$2),0)</f>
        <v>0</v>
      </c>
      <c r="V341" s="5">
        <f>IF(U341=Lijstjes!$F$2,IF($F$15=Lijstjes!$A$5,$F$16,$F$21)/COUNTIF('2. Invulblad'!$U$29:$U$1048576,Lijstjes!$F$2),0)</f>
        <v>0</v>
      </c>
      <c r="X341" s="5" t="str">
        <f>IF(W341=Lijstjes!$F$2,IF($F$15=Lijstjes!$A$6,$F$16,$F$21)/COUNTIF('2. Invulblad'!$W$29:$W$1048576,Lijstjes!$F$2),"")</f>
        <v/>
      </c>
      <c r="Z341" s="5" t="str">
        <f>IF(Y341=Lijstjes!$F$2,IF($F$15=Lijstjes!$A$7,$F$16,$F$21)/COUNTIF('2. Invulblad'!$Y$29:$Y$1048576,Lijstjes!$F$2),"")</f>
        <v/>
      </c>
      <c r="AB341" s="14">
        <f>IF(AA341=Lijstjes!$F$2,IF($F$15=Lijstjes!$A$8,$F$16,$F$21)/COUNTIF('2. Invulblad'!$AA$29:$AA$1048576,Lijstjes!$F$2),0)</f>
        <v>0</v>
      </c>
      <c r="AD341" s="14">
        <f>IF(AC341=Lijstjes!$F$2,IF($F$15=Lijstjes!$A$9,$F$16,$F$21)/COUNTIF('2. Invulblad'!$AC$29:$AC$1048576,Lijstjes!$F$2),0)</f>
        <v>0</v>
      </c>
      <c r="AF341" s="14">
        <f>IF(AE341=Lijstjes!$F$2,IF($F$15=Lijstjes!$A$10,$F$16,$F$21)/COUNTIF('2. Invulblad'!$AE$29:$AE$1048576,Lijstjes!$F$2),0)</f>
        <v>0</v>
      </c>
      <c r="AH341" s="14">
        <f>IF(AG341=Lijstjes!$F$2,IF($F$15=Lijstjes!$A$11,$F$16,$F$21)/COUNTIF('2. Invulblad'!$AG$29:$AG$1048576,Lijstjes!$F$2),0)</f>
        <v>0</v>
      </c>
    </row>
    <row r="342" spans="2:34" x14ac:dyDescent="0.35">
      <c r="B342" s="12" t="str">
        <f t="shared" si="8"/>
        <v/>
      </c>
      <c r="C342" t="str">
        <f t="shared" si="9"/>
        <v/>
      </c>
      <c r="D342" s="15" t="str">
        <f>IF(N342=0,"",IF(AND(N342&gt;0,IFERROR(SEARCH(Lijstjes!$F$2,'2. Invulblad'!O342&amp;'2. Invulblad'!Q342&amp;'2. Invulblad'!S342&amp;'2. Invulblad'!U342&amp;'2. Invulblad'!W342&amp;'2. Invulblad'!Y342&amp;'2. Invulblad'!AA342&amp;'2. Invulblad'!AC342&amp;'2. Invulblad'!AE342&amp;'2. Invulblad'!AG342&amp;'2. Invulblad'!AI342&amp;'2. Invulblad'!AJ342),0)&gt;0),"","U mag geen subsidie aanvragen voor "&amp;'2. Invulblad'!E342&amp;" "&amp;'2. Invulblad'!F342&amp;'2. Invulblad'!G342&amp;" want er is geen aangrenzende maatregel getroffen."))</f>
        <v/>
      </c>
      <c r="N342" s="20">
        <f>MIN(1500,COUNTIF('2. Invulblad'!O342:AJ342,"Ja")*750)</f>
        <v>0</v>
      </c>
      <c r="P342" s="14" t="str">
        <f>IF(O342=Lijstjes!$F$2,IF($F$15=Lijstjes!$A$2,$F$16,$F$21)/COUNTIF('2. Invulblad'!$O$29:$O$1048576,Lijstjes!$F$2),"")</f>
        <v/>
      </c>
      <c r="R342" s="5" t="str">
        <f>IF(Q342=Lijstjes!$F$2,IF($F$15=Lijstjes!$A$3,$F$16,$F$21)/COUNTIF('2. Invulblad'!$Q$29:$Q$1048576,Lijstjes!$F$2),"")</f>
        <v/>
      </c>
      <c r="T342" s="5">
        <f>IF(S342=Lijstjes!$F$2,IF($F$15=Lijstjes!$A$4,$F$16,$F$21)/COUNTIF('2. Invulblad'!$S$29:$S$1048576,Lijstjes!$F$2),0)</f>
        <v>0</v>
      </c>
      <c r="V342" s="5">
        <f>IF(U342=Lijstjes!$F$2,IF($F$15=Lijstjes!$A$5,$F$16,$F$21)/COUNTIF('2. Invulblad'!$U$29:$U$1048576,Lijstjes!$F$2),0)</f>
        <v>0</v>
      </c>
      <c r="X342" s="5" t="str">
        <f>IF(W342=Lijstjes!$F$2,IF($F$15=Lijstjes!$A$6,$F$16,$F$21)/COUNTIF('2. Invulblad'!$W$29:$W$1048576,Lijstjes!$F$2),"")</f>
        <v/>
      </c>
      <c r="Z342" s="5" t="str">
        <f>IF(Y342=Lijstjes!$F$2,IF($F$15=Lijstjes!$A$7,$F$16,$F$21)/COUNTIF('2. Invulblad'!$Y$29:$Y$1048576,Lijstjes!$F$2),"")</f>
        <v/>
      </c>
      <c r="AB342" s="14">
        <f>IF(AA342=Lijstjes!$F$2,IF($F$15=Lijstjes!$A$8,$F$16,$F$21)/COUNTIF('2. Invulblad'!$AA$29:$AA$1048576,Lijstjes!$F$2),0)</f>
        <v>0</v>
      </c>
      <c r="AD342" s="14">
        <f>IF(AC342=Lijstjes!$F$2,IF($F$15=Lijstjes!$A$9,$F$16,$F$21)/COUNTIF('2. Invulblad'!$AC$29:$AC$1048576,Lijstjes!$F$2),0)</f>
        <v>0</v>
      </c>
      <c r="AF342" s="14">
        <f>IF(AE342=Lijstjes!$F$2,IF($F$15=Lijstjes!$A$10,$F$16,$F$21)/COUNTIF('2. Invulblad'!$AE$29:$AE$1048576,Lijstjes!$F$2),0)</f>
        <v>0</v>
      </c>
      <c r="AH342" s="14">
        <f>IF(AG342=Lijstjes!$F$2,IF($F$15=Lijstjes!$A$11,$F$16,$F$21)/COUNTIF('2. Invulblad'!$AG$29:$AG$1048576,Lijstjes!$F$2),0)</f>
        <v>0</v>
      </c>
    </row>
    <row r="343" spans="2:34" x14ac:dyDescent="0.35">
      <c r="B343" s="12" t="str">
        <f t="shared" si="8"/>
        <v/>
      </c>
      <c r="C343" t="str">
        <f t="shared" si="9"/>
        <v/>
      </c>
      <c r="D343" s="15" t="str">
        <f>IF(N343=0,"",IF(AND(N343&gt;0,IFERROR(SEARCH(Lijstjes!$F$2,'2. Invulblad'!O343&amp;'2. Invulblad'!Q343&amp;'2. Invulblad'!S343&amp;'2. Invulblad'!U343&amp;'2. Invulblad'!W343&amp;'2. Invulblad'!Y343&amp;'2. Invulblad'!AA343&amp;'2. Invulblad'!AC343&amp;'2. Invulblad'!AE343&amp;'2. Invulblad'!AG343&amp;'2. Invulblad'!AI343&amp;'2. Invulblad'!AJ343),0)&gt;0),"","U mag geen subsidie aanvragen voor "&amp;'2. Invulblad'!E343&amp;" "&amp;'2. Invulblad'!F343&amp;'2. Invulblad'!G343&amp;" want er is geen aangrenzende maatregel getroffen."))</f>
        <v/>
      </c>
      <c r="N343" s="20">
        <f>MIN(1500,COUNTIF('2. Invulblad'!O343:AJ343,"Ja")*750)</f>
        <v>0</v>
      </c>
      <c r="P343" s="14" t="str">
        <f>IF(O343=Lijstjes!$F$2,IF($F$15=Lijstjes!$A$2,$F$16,$F$21)/COUNTIF('2. Invulblad'!$O$29:$O$1048576,Lijstjes!$F$2),"")</f>
        <v/>
      </c>
      <c r="R343" s="5" t="str">
        <f>IF(Q343=Lijstjes!$F$2,IF($F$15=Lijstjes!$A$3,$F$16,$F$21)/COUNTIF('2. Invulblad'!$Q$29:$Q$1048576,Lijstjes!$F$2),"")</f>
        <v/>
      </c>
      <c r="T343" s="5">
        <f>IF(S343=Lijstjes!$F$2,IF($F$15=Lijstjes!$A$4,$F$16,$F$21)/COUNTIF('2. Invulblad'!$S$29:$S$1048576,Lijstjes!$F$2),0)</f>
        <v>0</v>
      </c>
      <c r="V343" s="5">
        <f>IF(U343=Lijstjes!$F$2,IF($F$15=Lijstjes!$A$5,$F$16,$F$21)/COUNTIF('2. Invulblad'!$U$29:$U$1048576,Lijstjes!$F$2),0)</f>
        <v>0</v>
      </c>
      <c r="X343" s="5" t="str">
        <f>IF(W343=Lijstjes!$F$2,IF($F$15=Lijstjes!$A$6,$F$16,$F$21)/COUNTIF('2. Invulblad'!$W$29:$W$1048576,Lijstjes!$F$2),"")</f>
        <v/>
      </c>
      <c r="Z343" s="5" t="str">
        <f>IF(Y343=Lijstjes!$F$2,IF($F$15=Lijstjes!$A$7,$F$16,$F$21)/COUNTIF('2. Invulblad'!$Y$29:$Y$1048576,Lijstjes!$F$2),"")</f>
        <v/>
      </c>
      <c r="AB343" s="14">
        <f>IF(AA343=Lijstjes!$F$2,IF($F$15=Lijstjes!$A$8,$F$16,$F$21)/COUNTIF('2. Invulblad'!$AA$29:$AA$1048576,Lijstjes!$F$2),0)</f>
        <v>0</v>
      </c>
      <c r="AD343" s="14">
        <f>IF(AC343=Lijstjes!$F$2,IF($F$15=Lijstjes!$A$9,$F$16,$F$21)/COUNTIF('2. Invulblad'!$AC$29:$AC$1048576,Lijstjes!$F$2),0)</f>
        <v>0</v>
      </c>
      <c r="AF343" s="14">
        <f>IF(AE343=Lijstjes!$F$2,IF($F$15=Lijstjes!$A$10,$F$16,$F$21)/COUNTIF('2. Invulblad'!$AE$29:$AE$1048576,Lijstjes!$F$2),0)</f>
        <v>0</v>
      </c>
      <c r="AH343" s="14">
        <f>IF(AG343=Lijstjes!$F$2,IF($F$15=Lijstjes!$A$11,$F$16,$F$21)/COUNTIF('2. Invulblad'!$AG$29:$AG$1048576,Lijstjes!$F$2),0)</f>
        <v>0</v>
      </c>
    </row>
    <row r="344" spans="2:34" x14ac:dyDescent="0.35">
      <c r="B344" s="12" t="str">
        <f t="shared" si="8"/>
        <v/>
      </c>
      <c r="C344" t="str">
        <f t="shared" si="9"/>
        <v/>
      </c>
      <c r="D344" s="15" t="str">
        <f>IF(N344=0,"",IF(AND(N344&gt;0,IFERROR(SEARCH(Lijstjes!$F$2,'2. Invulblad'!O344&amp;'2. Invulblad'!Q344&amp;'2. Invulblad'!S344&amp;'2. Invulblad'!U344&amp;'2. Invulblad'!W344&amp;'2. Invulblad'!Y344&amp;'2. Invulblad'!AA344&amp;'2. Invulblad'!AC344&amp;'2. Invulblad'!AE344&amp;'2. Invulblad'!AG344&amp;'2. Invulblad'!AI344&amp;'2. Invulblad'!AJ344),0)&gt;0),"","U mag geen subsidie aanvragen voor "&amp;'2. Invulblad'!E344&amp;" "&amp;'2. Invulblad'!F344&amp;'2. Invulblad'!G344&amp;" want er is geen aangrenzende maatregel getroffen."))</f>
        <v/>
      </c>
      <c r="N344" s="20">
        <f>MIN(1500,COUNTIF('2. Invulblad'!O344:AJ344,"Ja")*750)</f>
        <v>0</v>
      </c>
      <c r="P344" s="14" t="str">
        <f>IF(O344=Lijstjes!$F$2,IF($F$15=Lijstjes!$A$2,$F$16,$F$21)/COUNTIF('2. Invulblad'!$O$29:$O$1048576,Lijstjes!$F$2),"")</f>
        <v/>
      </c>
      <c r="R344" s="5" t="str">
        <f>IF(Q344=Lijstjes!$F$2,IF($F$15=Lijstjes!$A$3,$F$16,$F$21)/COUNTIF('2. Invulblad'!$Q$29:$Q$1048576,Lijstjes!$F$2),"")</f>
        <v/>
      </c>
      <c r="T344" s="5">
        <f>IF(S344=Lijstjes!$F$2,IF($F$15=Lijstjes!$A$4,$F$16,$F$21)/COUNTIF('2. Invulblad'!$S$29:$S$1048576,Lijstjes!$F$2),0)</f>
        <v>0</v>
      </c>
      <c r="V344" s="5">
        <f>IF(U344=Lijstjes!$F$2,IF($F$15=Lijstjes!$A$5,$F$16,$F$21)/COUNTIF('2. Invulblad'!$U$29:$U$1048576,Lijstjes!$F$2),0)</f>
        <v>0</v>
      </c>
      <c r="X344" s="5" t="str">
        <f>IF(W344=Lijstjes!$F$2,IF($F$15=Lijstjes!$A$6,$F$16,$F$21)/COUNTIF('2. Invulblad'!$W$29:$W$1048576,Lijstjes!$F$2),"")</f>
        <v/>
      </c>
      <c r="Z344" s="5" t="str">
        <f>IF(Y344=Lijstjes!$F$2,IF($F$15=Lijstjes!$A$7,$F$16,$F$21)/COUNTIF('2. Invulblad'!$Y$29:$Y$1048576,Lijstjes!$F$2),"")</f>
        <v/>
      </c>
      <c r="AB344" s="14">
        <f>IF(AA344=Lijstjes!$F$2,IF($F$15=Lijstjes!$A$8,$F$16,$F$21)/COUNTIF('2. Invulblad'!$AA$29:$AA$1048576,Lijstjes!$F$2),0)</f>
        <v>0</v>
      </c>
      <c r="AD344" s="14">
        <f>IF(AC344=Lijstjes!$F$2,IF($F$15=Lijstjes!$A$9,$F$16,$F$21)/COUNTIF('2. Invulblad'!$AC$29:$AC$1048576,Lijstjes!$F$2),0)</f>
        <v>0</v>
      </c>
      <c r="AF344" s="14">
        <f>IF(AE344=Lijstjes!$F$2,IF($F$15=Lijstjes!$A$10,$F$16,$F$21)/COUNTIF('2. Invulblad'!$AE$29:$AE$1048576,Lijstjes!$F$2),0)</f>
        <v>0</v>
      </c>
      <c r="AH344" s="14">
        <f>IF(AG344=Lijstjes!$F$2,IF($F$15=Lijstjes!$A$11,$F$16,$F$21)/COUNTIF('2. Invulblad'!$AG$29:$AG$1048576,Lijstjes!$F$2),0)</f>
        <v>0</v>
      </c>
    </row>
    <row r="345" spans="2:34" x14ac:dyDescent="0.35">
      <c r="B345" s="12" t="str">
        <f t="shared" si="8"/>
        <v/>
      </c>
      <c r="C345" t="str">
        <f t="shared" si="9"/>
        <v/>
      </c>
      <c r="D345" s="15" t="str">
        <f>IF(N345=0,"",IF(AND(N345&gt;0,IFERROR(SEARCH(Lijstjes!$F$2,'2. Invulblad'!O345&amp;'2. Invulblad'!Q345&amp;'2. Invulblad'!S345&amp;'2. Invulblad'!U345&amp;'2. Invulblad'!W345&amp;'2. Invulblad'!Y345&amp;'2. Invulblad'!AA345&amp;'2. Invulblad'!AC345&amp;'2. Invulblad'!AE345&amp;'2. Invulblad'!AG345&amp;'2. Invulblad'!AI345&amp;'2. Invulblad'!AJ345),0)&gt;0),"","U mag geen subsidie aanvragen voor "&amp;'2. Invulblad'!E345&amp;" "&amp;'2. Invulblad'!F345&amp;'2. Invulblad'!G345&amp;" want er is geen aangrenzende maatregel getroffen."))</f>
        <v/>
      </c>
      <c r="N345" s="20">
        <f>MIN(1500,COUNTIF('2. Invulblad'!O345:AJ345,"Ja")*750)</f>
        <v>0</v>
      </c>
      <c r="P345" s="14" t="str">
        <f>IF(O345=Lijstjes!$F$2,IF($F$15=Lijstjes!$A$2,$F$16,$F$21)/COUNTIF('2. Invulblad'!$O$29:$O$1048576,Lijstjes!$F$2),"")</f>
        <v/>
      </c>
      <c r="R345" s="5" t="str">
        <f>IF(Q345=Lijstjes!$F$2,IF($F$15=Lijstjes!$A$3,$F$16,$F$21)/COUNTIF('2. Invulblad'!$Q$29:$Q$1048576,Lijstjes!$F$2),"")</f>
        <v/>
      </c>
      <c r="T345" s="5">
        <f>IF(S345=Lijstjes!$F$2,IF($F$15=Lijstjes!$A$4,$F$16,$F$21)/COUNTIF('2. Invulblad'!$S$29:$S$1048576,Lijstjes!$F$2),0)</f>
        <v>0</v>
      </c>
      <c r="V345" s="5">
        <f>IF(U345=Lijstjes!$F$2,IF($F$15=Lijstjes!$A$5,$F$16,$F$21)/COUNTIF('2. Invulblad'!$U$29:$U$1048576,Lijstjes!$F$2),0)</f>
        <v>0</v>
      </c>
      <c r="X345" s="5" t="str">
        <f>IF(W345=Lijstjes!$F$2,IF($F$15=Lijstjes!$A$6,$F$16,$F$21)/COUNTIF('2. Invulblad'!$W$29:$W$1048576,Lijstjes!$F$2),"")</f>
        <v/>
      </c>
      <c r="Z345" s="5" t="str">
        <f>IF(Y345=Lijstjes!$F$2,IF($F$15=Lijstjes!$A$7,$F$16,$F$21)/COUNTIF('2. Invulblad'!$Y$29:$Y$1048576,Lijstjes!$F$2),"")</f>
        <v/>
      </c>
      <c r="AB345" s="14">
        <f>IF(AA345=Lijstjes!$F$2,IF($F$15=Lijstjes!$A$8,$F$16,$F$21)/COUNTIF('2. Invulblad'!$AA$29:$AA$1048576,Lijstjes!$F$2),0)</f>
        <v>0</v>
      </c>
      <c r="AD345" s="14">
        <f>IF(AC345=Lijstjes!$F$2,IF($F$15=Lijstjes!$A$9,$F$16,$F$21)/COUNTIF('2. Invulblad'!$AC$29:$AC$1048576,Lijstjes!$F$2),0)</f>
        <v>0</v>
      </c>
      <c r="AF345" s="14">
        <f>IF(AE345=Lijstjes!$F$2,IF($F$15=Lijstjes!$A$10,$F$16,$F$21)/COUNTIF('2. Invulblad'!$AE$29:$AE$1048576,Lijstjes!$F$2),0)</f>
        <v>0</v>
      </c>
      <c r="AH345" s="14">
        <f>IF(AG345=Lijstjes!$F$2,IF($F$15=Lijstjes!$A$11,$F$16,$F$21)/COUNTIF('2. Invulblad'!$AG$29:$AG$1048576,Lijstjes!$F$2),0)</f>
        <v>0</v>
      </c>
    </row>
    <row r="346" spans="2:34" x14ac:dyDescent="0.35">
      <c r="B346" s="12" t="str">
        <f t="shared" si="8"/>
        <v/>
      </c>
      <c r="C346" t="str">
        <f t="shared" si="9"/>
        <v/>
      </c>
      <c r="D346" s="15" t="str">
        <f>IF(N346=0,"",IF(AND(N346&gt;0,IFERROR(SEARCH(Lijstjes!$F$2,'2. Invulblad'!O346&amp;'2. Invulblad'!Q346&amp;'2. Invulblad'!S346&amp;'2. Invulblad'!U346&amp;'2. Invulblad'!W346&amp;'2. Invulblad'!Y346&amp;'2. Invulblad'!AA346&amp;'2. Invulblad'!AC346&amp;'2. Invulblad'!AE346&amp;'2. Invulblad'!AG346&amp;'2. Invulblad'!AI346&amp;'2. Invulblad'!AJ346),0)&gt;0),"","U mag geen subsidie aanvragen voor "&amp;'2. Invulblad'!E346&amp;" "&amp;'2. Invulblad'!F346&amp;'2. Invulblad'!G346&amp;" want er is geen aangrenzende maatregel getroffen."))</f>
        <v/>
      </c>
      <c r="N346" s="20">
        <f>MIN(1500,COUNTIF('2. Invulblad'!O346:AJ346,"Ja")*750)</f>
        <v>0</v>
      </c>
      <c r="P346" s="14" t="str">
        <f>IF(O346=Lijstjes!$F$2,IF($F$15=Lijstjes!$A$2,$F$16,$F$21)/COUNTIF('2. Invulblad'!$O$29:$O$1048576,Lijstjes!$F$2),"")</f>
        <v/>
      </c>
      <c r="R346" s="5" t="str">
        <f>IF(Q346=Lijstjes!$F$2,IF($F$15=Lijstjes!$A$3,$F$16,$F$21)/COUNTIF('2. Invulblad'!$Q$29:$Q$1048576,Lijstjes!$F$2),"")</f>
        <v/>
      </c>
      <c r="T346" s="5">
        <f>IF(S346=Lijstjes!$F$2,IF($F$15=Lijstjes!$A$4,$F$16,$F$21)/COUNTIF('2. Invulblad'!$S$29:$S$1048576,Lijstjes!$F$2),0)</f>
        <v>0</v>
      </c>
      <c r="V346" s="5">
        <f>IF(U346=Lijstjes!$F$2,IF($F$15=Lijstjes!$A$5,$F$16,$F$21)/COUNTIF('2. Invulblad'!$U$29:$U$1048576,Lijstjes!$F$2),0)</f>
        <v>0</v>
      </c>
      <c r="X346" s="5" t="str">
        <f>IF(W346=Lijstjes!$F$2,IF($F$15=Lijstjes!$A$6,$F$16,$F$21)/COUNTIF('2. Invulblad'!$W$29:$W$1048576,Lijstjes!$F$2),"")</f>
        <v/>
      </c>
      <c r="Z346" s="5" t="str">
        <f>IF(Y346=Lijstjes!$F$2,IF($F$15=Lijstjes!$A$7,$F$16,$F$21)/COUNTIF('2. Invulblad'!$Y$29:$Y$1048576,Lijstjes!$F$2),"")</f>
        <v/>
      </c>
      <c r="AB346" s="14">
        <f>IF(AA346=Lijstjes!$F$2,IF($F$15=Lijstjes!$A$8,$F$16,$F$21)/COUNTIF('2. Invulblad'!$AA$29:$AA$1048576,Lijstjes!$F$2),0)</f>
        <v>0</v>
      </c>
      <c r="AD346" s="14">
        <f>IF(AC346=Lijstjes!$F$2,IF($F$15=Lijstjes!$A$9,$F$16,$F$21)/COUNTIF('2. Invulblad'!$AC$29:$AC$1048576,Lijstjes!$F$2),0)</f>
        <v>0</v>
      </c>
      <c r="AF346" s="14">
        <f>IF(AE346=Lijstjes!$F$2,IF($F$15=Lijstjes!$A$10,$F$16,$F$21)/COUNTIF('2. Invulblad'!$AE$29:$AE$1048576,Lijstjes!$F$2),0)</f>
        <v>0</v>
      </c>
      <c r="AH346" s="14">
        <f>IF(AG346=Lijstjes!$F$2,IF($F$15=Lijstjes!$A$11,$F$16,$F$21)/COUNTIF('2. Invulblad'!$AG$29:$AG$1048576,Lijstjes!$F$2),0)</f>
        <v>0</v>
      </c>
    </row>
    <row r="347" spans="2:34" x14ac:dyDescent="0.35">
      <c r="B347" s="12" t="str">
        <f t="shared" si="8"/>
        <v/>
      </c>
      <c r="C347" t="str">
        <f t="shared" si="9"/>
        <v/>
      </c>
      <c r="D347" s="15" t="str">
        <f>IF(N347=0,"",IF(AND(N347&gt;0,IFERROR(SEARCH(Lijstjes!$F$2,'2. Invulblad'!O347&amp;'2. Invulblad'!Q347&amp;'2. Invulblad'!S347&amp;'2. Invulblad'!U347&amp;'2. Invulblad'!W347&amp;'2. Invulblad'!Y347&amp;'2. Invulblad'!AA347&amp;'2. Invulblad'!AC347&amp;'2. Invulblad'!AE347&amp;'2. Invulblad'!AG347&amp;'2. Invulblad'!AI347&amp;'2. Invulblad'!AJ347),0)&gt;0),"","U mag geen subsidie aanvragen voor "&amp;'2. Invulblad'!E347&amp;" "&amp;'2. Invulblad'!F347&amp;'2. Invulblad'!G347&amp;" want er is geen aangrenzende maatregel getroffen."))</f>
        <v/>
      </c>
      <c r="N347" s="20">
        <f>MIN(1500,COUNTIF('2. Invulblad'!O347:AJ347,"Ja")*750)</f>
        <v>0</v>
      </c>
      <c r="P347" s="14" t="str">
        <f>IF(O347=Lijstjes!$F$2,IF($F$15=Lijstjes!$A$2,$F$16,$F$21)/COUNTIF('2. Invulblad'!$O$29:$O$1048576,Lijstjes!$F$2),"")</f>
        <v/>
      </c>
      <c r="R347" s="5" t="str">
        <f>IF(Q347=Lijstjes!$F$2,IF($F$15=Lijstjes!$A$3,$F$16,$F$21)/COUNTIF('2. Invulblad'!$Q$29:$Q$1048576,Lijstjes!$F$2),"")</f>
        <v/>
      </c>
      <c r="T347" s="5">
        <f>IF(S347=Lijstjes!$F$2,IF($F$15=Lijstjes!$A$4,$F$16,$F$21)/COUNTIF('2. Invulblad'!$S$29:$S$1048576,Lijstjes!$F$2),0)</f>
        <v>0</v>
      </c>
      <c r="V347" s="5">
        <f>IF(U347=Lijstjes!$F$2,IF($F$15=Lijstjes!$A$5,$F$16,$F$21)/COUNTIF('2. Invulblad'!$U$29:$U$1048576,Lijstjes!$F$2),0)</f>
        <v>0</v>
      </c>
      <c r="X347" s="5" t="str">
        <f>IF(W347=Lijstjes!$F$2,IF($F$15=Lijstjes!$A$6,$F$16,$F$21)/COUNTIF('2. Invulblad'!$W$29:$W$1048576,Lijstjes!$F$2),"")</f>
        <v/>
      </c>
      <c r="Z347" s="5" t="str">
        <f>IF(Y347=Lijstjes!$F$2,IF($F$15=Lijstjes!$A$7,$F$16,$F$21)/COUNTIF('2. Invulblad'!$Y$29:$Y$1048576,Lijstjes!$F$2),"")</f>
        <v/>
      </c>
      <c r="AB347" s="14">
        <f>IF(AA347=Lijstjes!$F$2,IF($F$15=Lijstjes!$A$8,$F$16,$F$21)/COUNTIF('2. Invulblad'!$AA$29:$AA$1048576,Lijstjes!$F$2),0)</f>
        <v>0</v>
      </c>
      <c r="AD347" s="14">
        <f>IF(AC347=Lijstjes!$F$2,IF($F$15=Lijstjes!$A$9,$F$16,$F$21)/COUNTIF('2. Invulblad'!$AC$29:$AC$1048576,Lijstjes!$F$2),0)</f>
        <v>0</v>
      </c>
      <c r="AF347" s="14">
        <f>IF(AE347=Lijstjes!$F$2,IF($F$15=Lijstjes!$A$10,$F$16,$F$21)/COUNTIF('2. Invulblad'!$AE$29:$AE$1048576,Lijstjes!$F$2),0)</f>
        <v>0</v>
      </c>
      <c r="AH347" s="14">
        <f>IF(AG347=Lijstjes!$F$2,IF($F$15=Lijstjes!$A$11,$F$16,$F$21)/COUNTIF('2. Invulblad'!$AG$29:$AG$1048576,Lijstjes!$F$2),0)</f>
        <v>0</v>
      </c>
    </row>
    <row r="348" spans="2:34" x14ac:dyDescent="0.35">
      <c r="B348" s="12" t="str">
        <f t="shared" si="8"/>
        <v/>
      </c>
      <c r="C348" t="str">
        <f t="shared" si="9"/>
        <v/>
      </c>
      <c r="D348" s="15" t="str">
        <f>IF(N348=0,"",IF(AND(N348&gt;0,IFERROR(SEARCH(Lijstjes!$F$2,'2. Invulblad'!O348&amp;'2. Invulblad'!Q348&amp;'2. Invulblad'!S348&amp;'2. Invulblad'!U348&amp;'2. Invulblad'!W348&amp;'2. Invulblad'!Y348&amp;'2. Invulblad'!AA348&amp;'2. Invulblad'!AC348&amp;'2. Invulblad'!AE348&amp;'2. Invulblad'!AG348&amp;'2. Invulblad'!AI348&amp;'2. Invulblad'!AJ348),0)&gt;0),"","U mag geen subsidie aanvragen voor "&amp;'2. Invulblad'!E348&amp;" "&amp;'2. Invulblad'!F348&amp;'2. Invulblad'!G348&amp;" want er is geen aangrenzende maatregel getroffen."))</f>
        <v/>
      </c>
      <c r="N348" s="20">
        <f>MIN(1500,COUNTIF('2. Invulblad'!O348:AJ348,"Ja")*750)</f>
        <v>0</v>
      </c>
      <c r="P348" s="14" t="str">
        <f>IF(O348=Lijstjes!$F$2,IF($F$15=Lijstjes!$A$2,$F$16,$F$21)/COUNTIF('2. Invulblad'!$O$29:$O$1048576,Lijstjes!$F$2),"")</f>
        <v/>
      </c>
      <c r="R348" s="5" t="str">
        <f>IF(Q348=Lijstjes!$F$2,IF($F$15=Lijstjes!$A$3,$F$16,$F$21)/COUNTIF('2. Invulblad'!$Q$29:$Q$1048576,Lijstjes!$F$2),"")</f>
        <v/>
      </c>
      <c r="T348" s="5">
        <f>IF(S348=Lijstjes!$F$2,IF($F$15=Lijstjes!$A$4,$F$16,$F$21)/COUNTIF('2. Invulblad'!$S$29:$S$1048576,Lijstjes!$F$2),0)</f>
        <v>0</v>
      </c>
      <c r="V348" s="5">
        <f>IF(U348=Lijstjes!$F$2,IF($F$15=Lijstjes!$A$5,$F$16,$F$21)/COUNTIF('2. Invulblad'!$U$29:$U$1048576,Lijstjes!$F$2),0)</f>
        <v>0</v>
      </c>
      <c r="X348" s="5" t="str">
        <f>IF(W348=Lijstjes!$F$2,IF($F$15=Lijstjes!$A$6,$F$16,$F$21)/COUNTIF('2. Invulblad'!$W$29:$W$1048576,Lijstjes!$F$2),"")</f>
        <v/>
      </c>
      <c r="Z348" s="5" t="str">
        <f>IF(Y348=Lijstjes!$F$2,IF($F$15=Lijstjes!$A$7,$F$16,$F$21)/COUNTIF('2. Invulblad'!$Y$29:$Y$1048576,Lijstjes!$F$2),"")</f>
        <v/>
      </c>
      <c r="AB348" s="14">
        <f>IF(AA348=Lijstjes!$F$2,IF($F$15=Lijstjes!$A$8,$F$16,$F$21)/COUNTIF('2. Invulblad'!$AA$29:$AA$1048576,Lijstjes!$F$2),0)</f>
        <v>0</v>
      </c>
      <c r="AD348" s="14">
        <f>IF(AC348=Lijstjes!$F$2,IF($F$15=Lijstjes!$A$9,$F$16,$F$21)/COUNTIF('2. Invulblad'!$AC$29:$AC$1048576,Lijstjes!$F$2),0)</f>
        <v>0</v>
      </c>
      <c r="AF348" s="14">
        <f>IF(AE348=Lijstjes!$F$2,IF($F$15=Lijstjes!$A$10,$F$16,$F$21)/COUNTIF('2. Invulblad'!$AE$29:$AE$1048576,Lijstjes!$F$2),0)</f>
        <v>0</v>
      </c>
      <c r="AH348" s="14">
        <f>IF(AG348=Lijstjes!$F$2,IF($F$15=Lijstjes!$A$11,$F$16,$F$21)/COUNTIF('2. Invulblad'!$AG$29:$AG$1048576,Lijstjes!$F$2),0)</f>
        <v>0</v>
      </c>
    </row>
    <row r="349" spans="2:34" x14ac:dyDescent="0.35">
      <c r="B349" s="12" t="str">
        <f t="shared" si="8"/>
        <v/>
      </c>
      <c r="C349" t="str">
        <f t="shared" si="9"/>
        <v/>
      </c>
      <c r="D349" s="15" t="str">
        <f>IF(N349=0,"",IF(AND(N349&gt;0,IFERROR(SEARCH(Lijstjes!$F$2,'2. Invulblad'!O349&amp;'2. Invulblad'!Q349&amp;'2. Invulblad'!S349&amp;'2. Invulblad'!U349&amp;'2. Invulblad'!W349&amp;'2. Invulblad'!Y349&amp;'2. Invulblad'!AA349&amp;'2. Invulblad'!AC349&amp;'2. Invulblad'!AE349&amp;'2. Invulblad'!AG349&amp;'2. Invulblad'!AI349&amp;'2. Invulblad'!AJ349),0)&gt;0),"","U mag geen subsidie aanvragen voor "&amp;'2. Invulblad'!E349&amp;" "&amp;'2. Invulblad'!F349&amp;'2. Invulblad'!G349&amp;" want er is geen aangrenzende maatregel getroffen."))</f>
        <v/>
      </c>
      <c r="N349" s="20">
        <f>MIN(1500,COUNTIF('2. Invulblad'!O349:AJ349,"Ja")*750)</f>
        <v>0</v>
      </c>
      <c r="P349" s="14" t="str">
        <f>IF(O349=Lijstjes!$F$2,IF($F$15=Lijstjes!$A$2,$F$16,$F$21)/COUNTIF('2. Invulblad'!$O$29:$O$1048576,Lijstjes!$F$2),"")</f>
        <v/>
      </c>
      <c r="R349" s="5" t="str">
        <f>IF(Q349=Lijstjes!$F$2,IF($F$15=Lijstjes!$A$3,$F$16,$F$21)/COUNTIF('2. Invulblad'!$Q$29:$Q$1048576,Lijstjes!$F$2),"")</f>
        <v/>
      </c>
      <c r="T349" s="5">
        <f>IF(S349=Lijstjes!$F$2,IF($F$15=Lijstjes!$A$4,$F$16,$F$21)/COUNTIF('2. Invulblad'!$S$29:$S$1048576,Lijstjes!$F$2),0)</f>
        <v>0</v>
      </c>
      <c r="V349" s="5">
        <f>IF(U349=Lijstjes!$F$2,IF($F$15=Lijstjes!$A$5,$F$16,$F$21)/COUNTIF('2. Invulblad'!$U$29:$U$1048576,Lijstjes!$F$2),0)</f>
        <v>0</v>
      </c>
      <c r="X349" s="5" t="str">
        <f>IF(W349=Lijstjes!$F$2,IF($F$15=Lijstjes!$A$6,$F$16,$F$21)/COUNTIF('2. Invulblad'!$W$29:$W$1048576,Lijstjes!$F$2),"")</f>
        <v/>
      </c>
      <c r="Z349" s="5" t="str">
        <f>IF(Y349=Lijstjes!$F$2,IF($F$15=Lijstjes!$A$7,$F$16,$F$21)/COUNTIF('2. Invulblad'!$Y$29:$Y$1048576,Lijstjes!$F$2),"")</f>
        <v/>
      </c>
      <c r="AB349" s="14">
        <f>IF(AA349=Lijstjes!$F$2,IF($F$15=Lijstjes!$A$8,$F$16,$F$21)/COUNTIF('2. Invulblad'!$AA$29:$AA$1048576,Lijstjes!$F$2),0)</f>
        <v>0</v>
      </c>
      <c r="AD349" s="14">
        <f>IF(AC349=Lijstjes!$F$2,IF($F$15=Lijstjes!$A$9,$F$16,$F$21)/COUNTIF('2. Invulblad'!$AC$29:$AC$1048576,Lijstjes!$F$2),0)</f>
        <v>0</v>
      </c>
      <c r="AF349" s="14">
        <f>IF(AE349=Lijstjes!$F$2,IF($F$15=Lijstjes!$A$10,$F$16,$F$21)/COUNTIF('2. Invulblad'!$AE$29:$AE$1048576,Lijstjes!$F$2),0)</f>
        <v>0</v>
      </c>
      <c r="AH349" s="14">
        <f>IF(AG349=Lijstjes!$F$2,IF($F$15=Lijstjes!$A$11,$F$16,$F$21)/COUNTIF('2. Invulblad'!$AG$29:$AG$1048576,Lijstjes!$F$2),0)</f>
        <v>0</v>
      </c>
    </row>
    <row r="350" spans="2:34" x14ac:dyDescent="0.35">
      <c r="B350" s="12" t="str">
        <f t="shared" ref="B350:B413" si="10">IF(AND(T350+V350&gt;0,T350+V350&lt;10),"U mag geen subsidie aanvragen voor "&amp;E350&amp;F350&amp;G350&amp;" want de geïsoleerde oppervlakte per woning voor de gevel/spouw is te klein. Dit moet minimaal 10m2 per woning die aan de maatregel grenst zijn.","")</f>
        <v/>
      </c>
      <c r="C350" t="str">
        <f t="shared" ref="C350:C413" si="11">IF(AND((AB350+AD350+AF350+AH350)&gt;0,(AB350+AD350+AF350+AH350)&lt;3),"U mag geen subsidie aanvragen voor "&amp;E350&amp;F350&amp;G350&amp;" want de geisoleerde oppervlakte voor glas/deuren is te klein. Dit moet gemiddeld per woning minimaal 3 m2 zijn.","")</f>
        <v/>
      </c>
      <c r="D350" s="15" t="str">
        <f>IF(N350=0,"",IF(AND(N350&gt;0,IFERROR(SEARCH(Lijstjes!$F$2,'2. Invulblad'!O350&amp;'2. Invulblad'!Q350&amp;'2. Invulblad'!S350&amp;'2. Invulblad'!U350&amp;'2. Invulblad'!W350&amp;'2. Invulblad'!Y350&amp;'2. Invulblad'!AA350&amp;'2. Invulblad'!AC350&amp;'2. Invulblad'!AE350&amp;'2. Invulblad'!AG350&amp;'2. Invulblad'!AI350&amp;'2. Invulblad'!AJ350),0)&gt;0),"","U mag geen subsidie aanvragen voor "&amp;'2. Invulblad'!E350&amp;" "&amp;'2. Invulblad'!F350&amp;'2. Invulblad'!G350&amp;" want er is geen aangrenzende maatregel getroffen."))</f>
        <v/>
      </c>
      <c r="N350" s="20">
        <f>MIN(1500,COUNTIF('2. Invulblad'!O350:AJ350,"Ja")*750)</f>
        <v>0</v>
      </c>
      <c r="P350" s="14" t="str">
        <f>IF(O350=Lijstjes!$F$2,IF($F$15=Lijstjes!$A$2,$F$16,$F$21)/COUNTIF('2. Invulblad'!$O$29:$O$1048576,Lijstjes!$F$2),"")</f>
        <v/>
      </c>
      <c r="R350" s="5" t="str">
        <f>IF(Q350=Lijstjes!$F$2,IF($F$15=Lijstjes!$A$3,$F$16,$F$21)/COUNTIF('2. Invulblad'!$Q$29:$Q$1048576,Lijstjes!$F$2),"")</f>
        <v/>
      </c>
      <c r="T350" s="5">
        <f>IF(S350=Lijstjes!$F$2,IF($F$15=Lijstjes!$A$4,$F$16,$F$21)/COUNTIF('2. Invulblad'!$S$29:$S$1048576,Lijstjes!$F$2),0)</f>
        <v>0</v>
      </c>
      <c r="V350" s="5">
        <f>IF(U350=Lijstjes!$F$2,IF($F$15=Lijstjes!$A$5,$F$16,$F$21)/COUNTIF('2. Invulblad'!$U$29:$U$1048576,Lijstjes!$F$2),0)</f>
        <v>0</v>
      </c>
      <c r="X350" s="5" t="str">
        <f>IF(W350=Lijstjes!$F$2,IF($F$15=Lijstjes!$A$6,$F$16,$F$21)/COUNTIF('2. Invulblad'!$W$29:$W$1048576,Lijstjes!$F$2),"")</f>
        <v/>
      </c>
      <c r="Z350" s="5" t="str">
        <f>IF(Y350=Lijstjes!$F$2,IF($F$15=Lijstjes!$A$7,$F$16,$F$21)/COUNTIF('2. Invulblad'!$Y$29:$Y$1048576,Lijstjes!$F$2),"")</f>
        <v/>
      </c>
      <c r="AB350" s="14">
        <f>IF(AA350=Lijstjes!$F$2,IF($F$15=Lijstjes!$A$8,$F$16,$F$21)/COUNTIF('2. Invulblad'!$AA$29:$AA$1048576,Lijstjes!$F$2),0)</f>
        <v>0</v>
      </c>
      <c r="AD350" s="14">
        <f>IF(AC350=Lijstjes!$F$2,IF($F$15=Lijstjes!$A$9,$F$16,$F$21)/COUNTIF('2. Invulblad'!$AC$29:$AC$1048576,Lijstjes!$F$2),0)</f>
        <v>0</v>
      </c>
      <c r="AF350" s="14">
        <f>IF(AE350=Lijstjes!$F$2,IF($F$15=Lijstjes!$A$10,$F$16,$F$21)/COUNTIF('2. Invulblad'!$AE$29:$AE$1048576,Lijstjes!$F$2),0)</f>
        <v>0</v>
      </c>
      <c r="AH350" s="14">
        <f>IF(AG350=Lijstjes!$F$2,IF($F$15=Lijstjes!$A$11,$F$16,$F$21)/COUNTIF('2. Invulblad'!$AG$29:$AG$1048576,Lijstjes!$F$2),0)</f>
        <v>0</v>
      </c>
    </row>
    <row r="351" spans="2:34" x14ac:dyDescent="0.35">
      <c r="B351" s="12" t="str">
        <f t="shared" si="10"/>
        <v/>
      </c>
      <c r="C351" t="str">
        <f t="shared" si="11"/>
        <v/>
      </c>
      <c r="D351" s="15" t="str">
        <f>IF(N351=0,"",IF(AND(N351&gt;0,IFERROR(SEARCH(Lijstjes!$F$2,'2. Invulblad'!O351&amp;'2. Invulblad'!Q351&amp;'2. Invulblad'!S351&amp;'2. Invulblad'!U351&amp;'2. Invulblad'!W351&amp;'2. Invulblad'!Y351&amp;'2. Invulblad'!AA351&amp;'2. Invulblad'!AC351&amp;'2. Invulblad'!AE351&amp;'2. Invulblad'!AG351&amp;'2. Invulblad'!AI351&amp;'2. Invulblad'!AJ351),0)&gt;0),"","U mag geen subsidie aanvragen voor "&amp;'2. Invulblad'!E351&amp;" "&amp;'2. Invulblad'!F351&amp;'2. Invulblad'!G351&amp;" want er is geen aangrenzende maatregel getroffen."))</f>
        <v/>
      </c>
      <c r="N351" s="20">
        <f>MIN(1500,COUNTIF('2. Invulblad'!O351:AJ351,"Ja")*750)</f>
        <v>0</v>
      </c>
      <c r="P351" s="14" t="str">
        <f>IF(O351=Lijstjes!$F$2,IF($F$15=Lijstjes!$A$2,$F$16,$F$21)/COUNTIF('2. Invulblad'!$O$29:$O$1048576,Lijstjes!$F$2),"")</f>
        <v/>
      </c>
      <c r="R351" s="5" t="str">
        <f>IF(Q351=Lijstjes!$F$2,IF($F$15=Lijstjes!$A$3,$F$16,$F$21)/COUNTIF('2. Invulblad'!$Q$29:$Q$1048576,Lijstjes!$F$2),"")</f>
        <v/>
      </c>
      <c r="T351" s="5">
        <f>IF(S351=Lijstjes!$F$2,IF($F$15=Lijstjes!$A$4,$F$16,$F$21)/COUNTIF('2. Invulblad'!$S$29:$S$1048576,Lijstjes!$F$2),0)</f>
        <v>0</v>
      </c>
      <c r="V351" s="5">
        <f>IF(U351=Lijstjes!$F$2,IF($F$15=Lijstjes!$A$5,$F$16,$F$21)/COUNTIF('2. Invulblad'!$U$29:$U$1048576,Lijstjes!$F$2),0)</f>
        <v>0</v>
      </c>
      <c r="X351" s="5" t="str">
        <f>IF(W351=Lijstjes!$F$2,IF($F$15=Lijstjes!$A$6,$F$16,$F$21)/COUNTIF('2. Invulblad'!$W$29:$W$1048576,Lijstjes!$F$2),"")</f>
        <v/>
      </c>
      <c r="Z351" s="5" t="str">
        <f>IF(Y351=Lijstjes!$F$2,IF($F$15=Lijstjes!$A$7,$F$16,$F$21)/COUNTIF('2. Invulblad'!$Y$29:$Y$1048576,Lijstjes!$F$2),"")</f>
        <v/>
      </c>
      <c r="AB351" s="14">
        <f>IF(AA351=Lijstjes!$F$2,IF($F$15=Lijstjes!$A$8,$F$16,$F$21)/COUNTIF('2. Invulblad'!$AA$29:$AA$1048576,Lijstjes!$F$2),0)</f>
        <v>0</v>
      </c>
      <c r="AD351" s="14">
        <f>IF(AC351=Lijstjes!$F$2,IF($F$15=Lijstjes!$A$9,$F$16,$F$21)/COUNTIF('2. Invulblad'!$AC$29:$AC$1048576,Lijstjes!$F$2),0)</f>
        <v>0</v>
      </c>
      <c r="AF351" s="14">
        <f>IF(AE351=Lijstjes!$F$2,IF($F$15=Lijstjes!$A$10,$F$16,$F$21)/COUNTIF('2. Invulblad'!$AE$29:$AE$1048576,Lijstjes!$F$2),0)</f>
        <v>0</v>
      </c>
      <c r="AH351" s="14">
        <f>IF(AG351=Lijstjes!$F$2,IF($F$15=Lijstjes!$A$11,$F$16,$F$21)/COUNTIF('2. Invulblad'!$AG$29:$AG$1048576,Lijstjes!$F$2),0)</f>
        <v>0</v>
      </c>
    </row>
    <row r="352" spans="2:34" x14ac:dyDescent="0.35">
      <c r="B352" s="12" t="str">
        <f t="shared" si="10"/>
        <v/>
      </c>
      <c r="C352" t="str">
        <f t="shared" si="11"/>
        <v/>
      </c>
      <c r="D352" s="15" t="str">
        <f>IF(N352=0,"",IF(AND(N352&gt;0,IFERROR(SEARCH(Lijstjes!$F$2,'2. Invulblad'!O352&amp;'2. Invulblad'!Q352&amp;'2. Invulblad'!S352&amp;'2. Invulblad'!U352&amp;'2. Invulblad'!W352&amp;'2. Invulblad'!Y352&amp;'2. Invulblad'!AA352&amp;'2. Invulblad'!AC352&amp;'2. Invulblad'!AE352&amp;'2. Invulblad'!AG352&amp;'2. Invulblad'!AI352&amp;'2. Invulblad'!AJ352),0)&gt;0),"","U mag geen subsidie aanvragen voor "&amp;'2. Invulblad'!E352&amp;" "&amp;'2. Invulblad'!F352&amp;'2. Invulblad'!G352&amp;" want er is geen aangrenzende maatregel getroffen."))</f>
        <v/>
      </c>
      <c r="N352" s="20">
        <f>MIN(1500,COUNTIF('2. Invulblad'!O352:AJ352,"Ja")*750)</f>
        <v>0</v>
      </c>
      <c r="P352" s="14" t="str">
        <f>IF(O352=Lijstjes!$F$2,IF($F$15=Lijstjes!$A$2,$F$16,$F$21)/COUNTIF('2. Invulblad'!$O$29:$O$1048576,Lijstjes!$F$2),"")</f>
        <v/>
      </c>
      <c r="R352" s="5" t="str">
        <f>IF(Q352=Lijstjes!$F$2,IF($F$15=Lijstjes!$A$3,$F$16,$F$21)/COUNTIF('2. Invulblad'!$Q$29:$Q$1048576,Lijstjes!$F$2),"")</f>
        <v/>
      </c>
      <c r="T352" s="5">
        <f>IF(S352=Lijstjes!$F$2,IF($F$15=Lijstjes!$A$4,$F$16,$F$21)/COUNTIF('2. Invulblad'!$S$29:$S$1048576,Lijstjes!$F$2),0)</f>
        <v>0</v>
      </c>
      <c r="V352" s="5">
        <f>IF(U352=Lijstjes!$F$2,IF($F$15=Lijstjes!$A$5,$F$16,$F$21)/COUNTIF('2. Invulblad'!$U$29:$U$1048576,Lijstjes!$F$2),0)</f>
        <v>0</v>
      </c>
      <c r="X352" s="5" t="str">
        <f>IF(W352=Lijstjes!$F$2,IF($F$15=Lijstjes!$A$6,$F$16,$F$21)/COUNTIF('2. Invulblad'!$W$29:$W$1048576,Lijstjes!$F$2),"")</f>
        <v/>
      </c>
      <c r="Z352" s="5" t="str">
        <f>IF(Y352=Lijstjes!$F$2,IF($F$15=Lijstjes!$A$7,$F$16,$F$21)/COUNTIF('2. Invulblad'!$Y$29:$Y$1048576,Lijstjes!$F$2),"")</f>
        <v/>
      </c>
      <c r="AB352" s="14">
        <f>IF(AA352=Lijstjes!$F$2,IF($F$15=Lijstjes!$A$8,$F$16,$F$21)/COUNTIF('2. Invulblad'!$AA$29:$AA$1048576,Lijstjes!$F$2),0)</f>
        <v>0</v>
      </c>
      <c r="AD352" s="14">
        <f>IF(AC352=Lijstjes!$F$2,IF($F$15=Lijstjes!$A$9,$F$16,$F$21)/COUNTIF('2. Invulblad'!$AC$29:$AC$1048576,Lijstjes!$F$2),0)</f>
        <v>0</v>
      </c>
      <c r="AF352" s="14">
        <f>IF(AE352=Lijstjes!$F$2,IF($F$15=Lijstjes!$A$10,$F$16,$F$21)/COUNTIF('2. Invulblad'!$AE$29:$AE$1048576,Lijstjes!$F$2),0)</f>
        <v>0</v>
      </c>
      <c r="AH352" s="14">
        <f>IF(AG352=Lijstjes!$F$2,IF($F$15=Lijstjes!$A$11,$F$16,$F$21)/COUNTIF('2. Invulblad'!$AG$29:$AG$1048576,Lijstjes!$F$2),0)</f>
        <v>0</v>
      </c>
    </row>
    <row r="353" spans="2:34" x14ac:dyDescent="0.35">
      <c r="B353" s="12" t="str">
        <f t="shared" si="10"/>
        <v/>
      </c>
      <c r="C353" t="str">
        <f t="shared" si="11"/>
        <v/>
      </c>
      <c r="D353" s="15" t="str">
        <f>IF(N353=0,"",IF(AND(N353&gt;0,IFERROR(SEARCH(Lijstjes!$F$2,'2. Invulblad'!O353&amp;'2. Invulblad'!Q353&amp;'2. Invulblad'!S353&amp;'2. Invulblad'!U353&amp;'2. Invulblad'!W353&amp;'2. Invulblad'!Y353&amp;'2. Invulblad'!AA353&amp;'2. Invulblad'!AC353&amp;'2. Invulblad'!AE353&amp;'2. Invulblad'!AG353&amp;'2. Invulblad'!AI353&amp;'2. Invulblad'!AJ353),0)&gt;0),"","U mag geen subsidie aanvragen voor "&amp;'2. Invulblad'!E353&amp;" "&amp;'2. Invulblad'!F353&amp;'2. Invulblad'!G353&amp;" want er is geen aangrenzende maatregel getroffen."))</f>
        <v/>
      </c>
      <c r="N353" s="20">
        <f>MIN(1500,COUNTIF('2. Invulblad'!O353:AJ353,"Ja")*750)</f>
        <v>0</v>
      </c>
      <c r="P353" s="14" t="str">
        <f>IF(O353=Lijstjes!$F$2,IF($F$15=Lijstjes!$A$2,$F$16,$F$21)/COUNTIF('2. Invulblad'!$O$29:$O$1048576,Lijstjes!$F$2),"")</f>
        <v/>
      </c>
      <c r="R353" s="5" t="str">
        <f>IF(Q353=Lijstjes!$F$2,IF($F$15=Lijstjes!$A$3,$F$16,$F$21)/COUNTIF('2. Invulblad'!$Q$29:$Q$1048576,Lijstjes!$F$2),"")</f>
        <v/>
      </c>
      <c r="T353" s="5">
        <f>IF(S353=Lijstjes!$F$2,IF($F$15=Lijstjes!$A$4,$F$16,$F$21)/COUNTIF('2. Invulblad'!$S$29:$S$1048576,Lijstjes!$F$2),0)</f>
        <v>0</v>
      </c>
      <c r="V353" s="5">
        <f>IF(U353=Lijstjes!$F$2,IF($F$15=Lijstjes!$A$5,$F$16,$F$21)/COUNTIF('2. Invulblad'!$U$29:$U$1048576,Lijstjes!$F$2),0)</f>
        <v>0</v>
      </c>
      <c r="X353" s="5" t="str">
        <f>IF(W353=Lijstjes!$F$2,IF($F$15=Lijstjes!$A$6,$F$16,$F$21)/COUNTIF('2. Invulblad'!$W$29:$W$1048576,Lijstjes!$F$2),"")</f>
        <v/>
      </c>
      <c r="Z353" s="5" t="str">
        <f>IF(Y353=Lijstjes!$F$2,IF($F$15=Lijstjes!$A$7,$F$16,$F$21)/COUNTIF('2. Invulblad'!$Y$29:$Y$1048576,Lijstjes!$F$2),"")</f>
        <v/>
      </c>
      <c r="AB353" s="14">
        <f>IF(AA353=Lijstjes!$F$2,IF($F$15=Lijstjes!$A$8,$F$16,$F$21)/COUNTIF('2. Invulblad'!$AA$29:$AA$1048576,Lijstjes!$F$2),0)</f>
        <v>0</v>
      </c>
      <c r="AD353" s="14">
        <f>IF(AC353=Lijstjes!$F$2,IF($F$15=Lijstjes!$A$9,$F$16,$F$21)/COUNTIF('2. Invulblad'!$AC$29:$AC$1048576,Lijstjes!$F$2),0)</f>
        <v>0</v>
      </c>
      <c r="AF353" s="14">
        <f>IF(AE353=Lijstjes!$F$2,IF($F$15=Lijstjes!$A$10,$F$16,$F$21)/COUNTIF('2. Invulblad'!$AE$29:$AE$1048576,Lijstjes!$F$2),0)</f>
        <v>0</v>
      </c>
      <c r="AH353" s="14">
        <f>IF(AG353=Lijstjes!$F$2,IF($F$15=Lijstjes!$A$11,$F$16,$F$21)/COUNTIF('2. Invulblad'!$AG$29:$AG$1048576,Lijstjes!$F$2),0)</f>
        <v>0</v>
      </c>
    </row>
    <row r="354" spans="2:34" x14ac:dyDescent="0.35">
      <c r="B354" s="12" t="str">
        <f t="shared" si="10"/>
        <v/>
      </c>
      <c r="C354" t="str">
        <f t="shared" si="11"/>
        <v/>
      </c>
      <c r="D354" s="15" t="str">
        <f>IF(N354=0,"",IF(AND(N354&gt;0,IFERROR(SEARCH(Lijstjes!$F$2,'2. Invulblad'!O354&amp;'2. Invulblad'!Q354&amp;'2. Invulblad'!S354&amp;'2. Invulblad'!U354&amp;'2. Invulblad'!W354&amp;'2. Invulblad'!Y354&amp;'2. Invulblad'!AA354&amp;'2. Invulblad'!AC354&amp;'2. Invulblad'!AE354&amp;'2. Invulblad'!AG354&amp;'2. Invulblad'!AI354&amp;'2. Invulblad'!AJ354),0)&gt;0),"","U mag geen subsidie aanvragen voor "&amp;'2. Invulblad'!E354&amp;" "&amp;'2. Invulblad'!F354&amp;'2. Invulblad'!G354&amp;" want er is geen aangrenzende maatregel getroffen."))</f>
        <v/>
      </c>
      <c r="N354" s="20">
        <f>MIN(1500,COUNTIF('2. Invulblad'!O354:AJ354,"Ja")*750)</f>
        <v>0</v>
      </c>
      <c r="P354" s="14" t="str">
        <f>IF(O354=Lijstjes!$F$2,IF($F$15=Lijstjes!$A$2,$F$16,$F$21)/COUNTIF('2. Invulblad'!$O$29:$O$1048576,Lijstjes!$F$2),"")</f>
        <v/>
      </c>
      <c r="R354" s="5" t="str">
        <f>IF(Q354=Lijstjes!$F$2,IF($F$15=Lijstjes!$A$3,$F$16,$F$21)/COUNTIF('2. Invulblad'!$Q$29:$Q$1048576,Lijstjes!$F$2),"")</f>
        <v/>
      </c>
      <c r="T354" s="5">
        <f>IF(S354=Lijstjes!$F$2,IF($F$15=Lijstjes!$A$4,$F$16,$F$21)/COUNTIF('2. Invulblad'!$S$29:$S$1048576,Lijstjes!$F$2),0)</f>
        <v>0</v>
      </c>
      <c r="V354" s="5">
        <f>IF(U354=Lijstjes!$F$2,IF($F$15=Lijstjes!$A$5,$F$16,$F$21)/COUNTIF('2. Invulblad'!$U$29:$U$1048576,Lijstjes!$F$2),0)</f>
        <v>0</v>
      </c>
      <c r="X354" s="5" t="str">
        <f>IF(W354=Lijstjes!$F$2,IF($F$15=Lijstjes!$A$6,$F$16,$F$21)/COUNTIF('2. Invulblad'!$W$29:$W$1048576,Lijstjes!$F$2),"")</f>
        <v/>
      </c>
      <c r="Z354" s="5" t="str">
        <f>IF(Y354=Lijstjes!$F$2,IF($F$15=Lijstjes!$A$7,$F$16,$F$21)/COUNTIF('2. Invulblad'!$Y$29:$Y$1048576,Lijstjes!$F$2),"")</f>
        <v/>
      </c>
      <c r="AB354" s="14">
        <f>IF(AA354=Lijstjes!$F$2,IF($F$15=Lijstjes!$A$8,$F$16,$F$21)/COUNTIF('2. Invulblad'!$AA$29:$AA$1048576,Lijstjes!$F$2),0)</f>
        <v>0</v>
      </c>
      <c r="AD354" s="14">
        <f>IF(AC354=Lijstjes!$F$2,IF($F$15=Lijstjes!$A$9,$F$16,$F$21)/COUNTIF('2. Invulblad'!$AC$29:$AC$1048576,Lijstjes!$F$2),0)</f>
        <v>0</v>
      </c>
      <c r="AF354" s="14">
        <f>IF(AE354=Lijstjes!$F$2,IF($F$15=Lijstjes!$A$10,$F$16,$F$21)/COUNTIF('2. Invulblad'!$AE$29:$AE$1048576,Lijstjes!$F$2),0)</f>
        <v>0</v>
      </c>
      <c r="AH354" s="14">
        <f>IF(AG354=Lijstjes!$F$2,IF($F$15=Lijstjes!$A$11,$F$16,$F$21)/COUNTIF('2. Invulblad'!$AG$29:$AG$1048576,Lijstjes!$F$2),0)</f>
        <v>0</v>
      </c>
    </row>
    <row r="355" spans="2:34" x14ac:dyDescent="0.35">
      <c r="B355" s="12" t="str">
        <f t="shared" si="10"/>
        <v/>
      </c>
      <c r="C355" t="str">
        <f t="shared" si="11"/>
        <v/>
      </c>
      <c r="D355" s="15" t="str">
        <f>IF(N355=0,"",IF(AND(N355&gt;0,IFERROR(SEARCH(Lijstjes!$F$2,'2. Invulblad'!O355&amp;'2. Invulblad'!Q355&amp;'2. Invulblad'!S355&amp;'2. Invulblad'!U355&amp;'2. Invulblad'!W355&amp;'2. Invulblad'!Y355&amp;'2. Invulblad'!AA355&amp;'2. Invulblad'!AC355&amp;'2. Invulblad'!AE355&amp;'2. Invulblad'!AG355&amp;'2. Invulblad'!AI355&amp;'2. Invulblad'!AJ355),0)&gt;0),"","U mag geen subsidie aanvragen voor "&amp;'2. Invulblad'!E355&amp;" "&amp;'2. Invulblad'!F355&amp;'2. Invulblad'!G355&amp;" want er is geen aangrenzende maatregel getroffen."))</f>
        <v/>
      </c>
      <c r="N355" s="20">
        <f>MIN(1500,COUNTIF('2. Invulblad'!O355:AJ355,"Ja")*750)</f>
        <v>0</v>
      </c>
      <c r="P355" s="14" t="str">
        <f>IF(O355=Lijstjes!$F$2,IF($F$15=Lijstjes!$A$2,$F$16,$F$21)/COUNTIF('2. Invulblad'!$O$29:$O$1048576,Lijstjes!$F$2),"")</f>
        <v/>
      </c>
      <c r="R355" s="5" t="str">
        <f>IF(Q355=Lijstjes!$F$2,IF($F$15=Lijstjes!$A$3,$F$16,$F$21)/COUNTIF('2. Invulblad'!$Q$29:$Q$1048576,Lijstjes!$F$2),"")</f>
        <v/>
      </c>
      <c r="T355" s="5">
        <f>IF(S355=Lijstjes!$F$2,IF($F$15=Lijstjes!$A$4,$F$16,$F$21)/COUNTIF('2. Invulblad'!$S$29:$S$1048576,Lijstjes!$F$2),0)</f>
        <v>0</v>
      </c>
      <c r="V355" s="5">
        <f>IF(U355=Lijstjes!$F$2,IF($F$15=Lijstjes!$A$5,$F$16,$F$21)/COUNTIF('2. Invulblad'!$U$29:$U$1048576,Lijstjes!$F$2),0)</f>
        <v>0</v>
      </c>
      <c r="X355" s="5" t="str">
        <f>IF(W355=Lijstjes!$F$2,IF($F$15=Lijstjes!$A$6,$F$16,$F$21)/COUNTIF('2. Invulblad'!$W$29:$W$1048576,Lijstjes!$F$2),"")</f>
        <v/>
      </c>
      <c r="Z355" s="5" t="str">
        <f>IF(Y355=Lijstjes!$F$2,IF($F$15=Lijstjes!$A$7,$F$16,$F$21)/COUNTIF('2. Invulblad'!$Y$29:$Y$1048576,Lijstjes!$F$2),"")</f>
        <v/>
      </c>
      <c r="AB355" s="14">
        <f>IF(AA355=Lijstjes!$F$2,IF($F$15=Lijstjes!$A$8,$F$16,$F$21)/COUNTIF('2. Invulblad'!$AA$29:$AA$1048576,Lijstjes!$F$2),0)</f>
        <v>0</v>
      </c>
      <c r="AD355" s="14">
        <f>IF(AC355=Lijstjes!$F$2,IF($F$15=Lijstjes!$A$9,$F$16,$F$21)/COUNTIF('2. Invulblad'!$AC$29:$AC$1048576,Lijstjes!$F$2),0)</f>
        <v>0</v>
      </c>
      <c r="AF355" s="14">
        <f>IF(AE355=Lijstjes!$F$2,IF($F$15=Lijstjes!$A$10,$F$16,$F$21)/COUNTIF('2. Invulblad'!$AE$29:$AE$1048576,Lijstjes!$F$2),0)</f>
        <v>0</v>
      </c>
      <c r="AH355" s="14">
        <f>IF(AG355=Lijstjes!$F$2,IF($F$15=Lijstjes!$A$11,$F$16,$F$21)/COUNTIF('2. Invulblad'!$AG$29:$AG$1048576,Lijstjes!$F$2),0)</f>
        <v>0</v>
      </c>
    </row>
    <row r="356" spans="2:34" x14ac:dyDescent="0.35">
      <c r="B356" s="12" t="str">
        <f t="shared" si="10"/>
        <v/>
      </c>
      <c r="C356" t="str">
        <f t="shared" si="11"/>
        <v/>
      </c>
      <c r="D356" s="15" t="str">
        <f>IF(N356=0,"",IF(AND(N356&gt;0,IFERROR(SEARCH(Lijstjes!$F$2,'2. Invulblad'!O356&amp;'2. Invulblad'!Q356&amp;'2. Invulblad'!S356&amp;'2. Invulblad'!U356&amp;'2. Invulblad'!W356&amp;'2. Invulblad'!Y356&amp;'2. Invulblad'!AA356&amp;'2. Invulblad'!AC356&amp;'2. Invulblad'!AE356&amp;'2. Invulblad'!AG356&amp;'2. Invulblad'!AI356&amp;'2. Invulblad'!AJ356),0)&gt;0),"","U mag geen subsidie aanvragen voor "&amp;'2. Invulblad'!E356&amp;" "&amp;'2. Invulblad'!F356&amp;'2. Invulblad'!G356&amp;" want er is geen aangrenzende maatregel getroffen."))</f>
        <v/>
      </c>
      <c r="N356" s="20">
        <f>MIN(1500,COUNTIF('2. Invulblad'!O356:AJ356,"Ja")*750)</f>
        <v>0</v>
      </c>
      <c r="P356" s="14" t="str">
        <f>IF(O356=Lijstjes!$F$2,IF($F$15=Lijstjes!$A$2,$F$16,$F$21)/COUNTIF('2. Invulblad'!$O$29:$O$1048576,Lijstjes!$F$2),"")</f>
        <v/>
      </c>
      <c r="R356" s="5" t="str">
        <f>IF(Q356=Lijstjes!$F$2,IF($F$15=Lijstjes!$A$3,$F$16,$F$21)/COUNTIF('2. Invulblad'!$Q$29:$Q$1048576,Lijstjes!$F$2),"")</f>
        <v/>
      </c>
      <c r="T356" s="5">
        <f>IF(S356=Lijstjes!$F$2,IF($F$15=Lijstjes!$A$4,$F$16,$F$21)/COUNTIF('2. Invulblad'!$S$29:$S$1048576,Lijstjes!$F$2),0)</f>
        <v>0</v>
      </c>
      <c r="V356" s="5">
        <f>IF(U356=Lijstjes!$F$2,IF($F$15=Lijstjes!$A$5,$F$16,$F$21)/COUNTIF('2. Invulblad'!$U$29:$U$1048576,Lijstjes!$F$2),0)</f>
        <v>0</v>
      </c>
      <c r="X356" s="5" t="str">
        <f>IF(W356=Lijstjes!$F$2,IF($F$15=Lijstjes!$A$6,$F$16,$F$21)/COUNTIF('2. Invulblad'!$W$29:$W$1048576,Lijstjes!$F$2),"")</f>
        <v/>
      </c>
      <c r="Z356" s="5" t="str">
        <f>IF(Y356=Lijstjes!$F$2,IF($F$15=Lijstjes!$A$7,$F$16,$F$21)/COUNTIF('2. Invulblad'!$Y$29:$Y$1048576,Lijstjes!$F$2),"")</f>
        <v/>
      </c>
      <c r="AB356" s="14">
        <f>IF(AA356=Lijstjes!$F$2,IF($F$15=Lijstjes!$A$8,$F$16,$F$21)/COUNTIF('2. Invulblad'!$AA$29:$AA$1048576,Lijstjes!$F$2),0)</f>
        <v>0</v>
      </c>
      <c r="AD356" s="14">
        <f>IF(AC356=Lijstjes!$F$2,IF($F$15=Lijstjes!$A$9,$F$16,$F$21)/COUNTIF('2. Invulblad'!$AC$29:$AC$1048576,Lijstjes!$F$2),0)</f>
        <v>0</v>
      </c>
      <c r="AF356" s="14">
        <f>IF(AE356=Lijstjes!$F$2,IF($F$15=Lijstjes!$A$10,$F$16,$F$21)/COUNTIF('2. Invulblad'!$AE$29:$AE$1048576,Lijstjes!$F$2),0)</f>
        <v>0</v>
      </c>
      <c r="AH356" s="14">
        <f>IF(AG356=Lijstjes!$F$2,IF($F$15=Lijstjes!$A$11,$F$16,$F$21)/COUNTIF('2. Invulblad'!$AG$29:$AG$1048576,Lijstjes!$F$2),0)</f>
        <v>0</v>
      </c>
    </row>
    <row r="357" spans="2:34" x14ac:dyDescent="0.35">
      <c r="B357" s="12" t="str">
        <f t="shared" si="10"/>
        <v/>
      </c>
      <c r="C357" t="str">
        <f t="shared" si="11"/>
        <v/>
      </c>
      <c r="D357" s="15" t="str">
        <f>IF(N357=0,"",IF(AND(N357&gt;0,IFERROR(SEARCH(Lijstjes!$F$2,'2. Invulblad'!O357&amp;'2. Invulblad'!Q357&amp;'2. Invulblad'!S357&amp;'2. Invulblad'!U357&amp;'2. Invulblad'!W357&amp;'2. Invulblad'!Y357&amp;'2. Invulblad'!AA357&amp;'2. Invulblad'!AC357&amp;'2. Invulblad'!AE357&amp;'2. Invulblad'!AG357&amp;'2. Invulblad'!AI357&amp;'2. Invulblad'!AJ357),0)&gt;0),"","U mag geen subsidie aanvragen voor "&amp;'2. Invulblad'!E357&amp;" "&amp;'2. Invulblad'!F357&amp;'2. Invulblad'!G357&amp;" want er is geen aangrenzende maatregel getroffen."))</f>
        <v/>
      </c>
      <c r="N357" s="20">
        <f>MIN(1500,COUNTIF('2. Invulblad'!O357:AJ357,"Ja")*750)</f>
        <v>0</v>
      </c>
      <c r="P357" s="14" t="str">
        <f>IF(O357=Lijstjes!$F$2,IF($F$15=Lijstjes!$A$2,$F$16,$F$21)/COUNTIF('2. Invulblad'!$O$29:$O$1048576,Lijstjes!$F$2),"")</f>
        <v/>
      </c>
      <c r="R357" s="5" t="str">
        <f>IF(Q357=Lijstjes!$F$2,IF($F$15=Lijstjes!$A$3,$F$16,$F$21)/COUNTIF('2. Invulblad'!$Q$29:$Q$1048576,Lijstjes!$F$2),"")</f>
        <v/>
      </c>
      <c r="T357" s="5">
        <f>IF(S357=Lijstjes!$F$2,IF($F$15=Lijstjes!$A$4,$F$16,$F$21)/COUNTIF('2. Invulblad'!$S$29:$S$1048576,Lijstjes!$F$2),0)</f>
        <v>0</v>
      </c>
      <c r="V357" s="5">
        <f>IF(U357=Lijstjes!$F$2,IF($F$15=Lijstjes!$A$5,$F$16,$F$21)/COUNTIF('2. Invulblad'!$U$29:$U$1048576,Lijstjes!$F$2),0)</f>
        <v>0</v>
      </c>
      <c r="X357" s="5" t="str">
        <f>IF(W357=Lijstjes!$F$2,IF($F$15=Lijstjes!$A$6,$F$16,$F$21)/COUNTIF('2. Invulblad'!$W$29:$W$1048576,Lijstjes!$F$2),"")</f>
        <v/>
      </c>
      <c r="Z357" s="5" t="str">
        <f>IF(Y357=Lijstjes!$F$2,IF($F$15=Lijstjes!$A$7,$F$16,$F$21)/COUNTIF('2. Invulblad'!$Y$29:$Y$1048576,Lijstjes!$F$2),"")</f>
        <v/>
      </c>
      <c r="AB357" s="14">
        <f>IF(AA357=Lijstjes!$F$2,IF($F$15=Lijstjes!$A$8,$F$16,$F$21)/COUNTIF('2. Invulblad'!$AA$29:$AA$1048576,Lijstjes!$F$2),0)</f>
        <v>0</v>
      </c>
      <c r="AD357" s="14">
        <f>IF(AC357=Lijstjes!$F$2,IF($F$15=Lijstjes!$A$9,$F$16,$F$21)/COUNTIF('2. Invulblad'!$AC$29:$AC$1048576,Lijstjes!$F$2),0)</f>
        <v>0</v>
      </c>
      <c r="AF357" s="14">
        <f>IF(AE357=Lijstjes!$F$2,IF($F$15=Lijstjes!$A$10,$F$16,$F$21)/COUNTIF('2. Invulblad'!$AE$29:$AE$1048576,Lijstjes!$F$2),0)</f>
        <v>0</v>
      </c>
      <c r="AH357" s="14">
        <f>IF(AG357=Lijstjes!$F$2,IF($F$15=Lijstjes!$A$11,$F$16,$F$21)/COUNTIF('2. Invulblad'!$AG$29:$AG$1048576,Lijstjes!$F$2),0)</f>
        <v>0</v>
      </c>
    </row>
    <row r="358" spans="2:34" x14ac:dyDescent="0.35">
      <c r="B358" s="12" t="str">
        <f t="shared" si="10"/>
        <v/>
      </c>
      <c r="C358" t="str">
        <f t="shared" si="11"/>
        <v/>
      </c>
      <c r="D358" s="15" t="str">
        <f>IF(N358=0,"",IF(AND(N358&gt;0,IFERROR(SEARCH(Lijstjes!$F$2,'2. Invulblad'!O358&amp;'2. Invulblad'!Q358&amp;'2. Invulblad'!S358&amp;'2. Invulblad'!U358&amp;'2. Invulblad'!W358&amp;'2. Invulblad'!Y358&amp;'2. Invulblad'!AA358&amp;'2. Invulblad'!AC358&amp;'2. Invulblad'!AE358&amp;'2. Invulblad'!AG358&amp;'2. Invulblad'!AI358&amp;'2. Invulblad'!AJ358),0)&gt;0),"","U mag geen subsidie aanvragen voor "&amp;'2. Invulblad'!E358&amp;" "&amp;'2. Invulblad'!F358&amp;'2. Invulblad'!G358&amp;" want er is geen aangrenzende maatregel getroffen."))</f>
        <v/>
      </c>
      <c r="N358" s="20">
        <f>MIN(1500,COUNTIF('2. Invulblad'!O358:AJ358,"Ja")*750)</f>
        <v>0</v>
      </c>
      <c r="P358" s="14" t="str">
        <f>IF(O358=Lijstjes!$F$2,IF($F$15=Lijstjes!$A$2,$F$16,$F$21)/COUNTIF('2. Invulblad'!$O$29:$O$1048576,Lijstjes!$F$2),"")</f>
        <v/>
      </c>
      <c r="R358" s="5" t="str">
        <f>IF(Q358=Lijstjes!$F$2,IF($F$15=Lijstjes!$A$3,$F$16,$F$21)/COUNTIF('2. Invulblad'!$Q$29:$Q$1048576,Lijstjes!$F$2),"")</f>
        <v/>
      </c>
      <c r="T358" s="5">
        <f>IF(S358=Lijstjes!$F$2,IF($F$15=Lijstjes!$A$4,$F$16,$F$21)/COUNTIF('2. Invulblad'!$S$29:$S$1048576,Lijstjes!$F$2),0)</f>
        <v>0</v>
      </c>
      <c r="V358" s="5">
        <f>IF(U358=Lijstjes!$F$2,IF($F$15=Lijstjes!$A$5,$F$16,$F$21)/COUNTIF('2. Invulblad'!$U$29:$U$1048576,Lijstjes!$F$2),0)</f>
        <v>0</v>
      </c>
      <c r="X358" s="5" t="str">
        <f>IF(W358=Lijstjes!$F$2,IF($F$15=Lijstjes!$A$6,$F$16,$F$21)/COUNTIF('2. Invulblad'!$W$29:$W$1048576,Lijstjes!$F$2),"")</f>
        <v/>
      </c>
      <c r="Z358" s="5" t="str">
        <f>IF(Y358=Lijstjes!$F$2,IF($F$15=Lijstjes!$A$7,$F$16,$F$21)/COUNTIF('2. Invulblad'!$Y$29:$Y$1048576,Lijstjes!$F$2),"")</f>
        <v/>
      </c>
      <c r="AB358" s="14">
        <f>IF(AA358=Lijstjes!$F$2,IF($F$15=Lijstjes!$A$8,$F$16,$F$21)/COUNTIF('2. Invulblad'!$AA$29:$AA$1048576,Lijstjes!$F$2),0)</f>
        <v>0</v>
      </c>
      <c r="AD358" s="14">
        <f>IF(AC358=Lijstjes!$F$2,IF($F$15=Lijstjes!$A$9,$F$16,$F$21)/COUNTIF('2. Invulblad'!$AC$29:$AC$1048576,Lijstjes!$F$2),0)</f>
        <v>0</v>
      </c>
      <c r="AF358" s="14">
        <f>IF(AE358=Lijstjes!$F$2,IF($F$15=Lijstjes!$A$10,$F$16,$F$21)/COUNTIF('2. Invulblad'!$AE$29:$AE$1048576,Lijstjes!$F$2),0)</f>
        <v>0</v>
      </c>
      <c r="AH358" s="14">
        <f>IF(AG358=Lijstjes!$F$2,IF($F$15=Lijstjes!$A$11,$F$16,$F$21)/COUNTIF('2. Invulblad'!$AG$29:$AG$1048576,Lijstjes!$F$2),0)</f>
        <v>0</v>
      </c>
    </row>
    <row r="359" spans="2:34" x14ac:dyDescent="0.35">
      <c r="B359" s="12" t="str">
        <f t="shared" si="10"/>
        <v/>
      </c>
      <c r="C359" t="str">
        <f t="shared" si="11"/>
        <v/>
      </c>
      <c r="D359" s="15" t="str">
        <f>IF(N359=0,"",IF(AND(N359&gt;0,IFERROR(SEARCH(Lijstjes!$F$2,'2. Invulblad'!O359&amp;'2. Invulblad'!Q359&amp;'2. Invulblad'!S359&amp;'2. Invulblad'!U359&amp;'2. Invulblad'!W359&amp;'2. Invulblad'!Y359&amp;'2. Invulblad'!AA359&amp;'2. Invulblad'!AC359&amp;'2. Invulblad'!AE359&amp;'2. Invulblad'!AG359&amp;'2. Invulblad'!AI359&amp;'2. Invulblad'!AJ359),0)&gt;0),"","U mag geen subsidie aanvragen voor "&amp;'2. Invulblad'!E359&amp;" "&amp;'2. Invulblad'!F359&amp;'2. Invulblad'!G359&amp;" want er is geen aangrenzende maatregel getroffen."))</f>
        <v/>
      </c>
      <c r="N359" s="20">
        <f>MIN(1500,COUNTIF('2. Invulblad'!O359:AJ359,"Ja")*750)</f>
        <v>0</v>
      </c>
      <c r="P359" s="14" t="str">
        <f>IF(O359=Lijstjes!$F$2,IF($F$15=Lijstjes!$A$2,$F$16,$F$21)/COUNTIF('2. Invulblad'!$O$29:$O$1048576,Lijstjes!$F$2),"")</f>
        <v/>
      </c>
      <c r="R359" s="5" t="str">
        <f>IF(Q359=Lijstjes!$F$2,IF($F$15=Lijstjes!$A$3,$F$16,$F$21)/COUNTIF('2. Invulblad'!$Q$29:$Q$1048576,Lijstjes!$F$2),"")</f>
        <v/>
      </c>
      <c r="T359" s="5">
        <f>IF(S359=Lijstjes!$F$2,IF($F$15=Lijstjes!$A$4,$F$16,$F$21)/COUNTIF('2. Invulblad'!$S$29:$S$1048576,Lijstjes!$F$2),0)</f>
        <v>0</v>
      </c>
      <c r="V359" s="5">
        <f>IF(U359=Lijstjes!$F$2,IF($F$15=Lijstjes!$A$5,$F$16,$F$21)/COUNTIF('2. Invulblad'!$U$29:$U$1048576,Lijstjes!$F$2),0)</f>
        <v>0</v>
      </c>
      <c r="X359" s="5" t="str">
        <f>IF(W359=Lijstjes!$F$2,IF($F$15=Lijstjes!$A$6,$F$16,$F$21)/COUNTIF('2. Invulblad'!$W$29:$W$1048576,Lijstjes!$F$2),"")</f>
        <v/>
      </c>
      <c r="Z359" s="5" t="str">
        <f>IF(Y359=Lijstjes!$F$2,IF($F$15=Lijstjes!$A$7,$F$16,$F$21)/COUNTIF('2. Invulblad'!$Y$29:$Y$1048576,Lijstjes!$F$2),"")</f>
        <v/>
      </c>
      <c r="AB359" s="14">
        <f>IF(AA359=Lijstjes!$F$2,IF($F$15=Lijstjes!$A$8,$F$16,$F$21)/COUNTIF('2. Invulblad'!$AA$29:$AA$1048576,Lijstjes!$F$2),0)</f>
        <v>0</v>
      </c>
      <c r="AD359" s="14">
        <f>IF(AC359=Lijstjes!$F$2,IF($F$15=Lijstjes!$A$9,$F$16,$F$21)/COUNTIF('2. Invulblad'!$AC$29:$AC$1048576,Lijstjes!$F$2),0)</f>
        <v>0</v>
      </c>
      <c r="AF359" s="14">
        <f>IF(AE359=Lijstjes!$F$2,IF($F$15=Lijstjes!$A$10,$F$16,$F$21)/COUNTIF('2. Invulblad'!$AE$29:$AE$1048576,Lijstjes!$F$2),0)</f>
        <v>0</v>
      </c>
      <c r="AH359" s="14">
        <f>IF(AG359=Lijstjes!$F$2,IF($F$15=Lijstjes!$A$11,$F$16,$F$21)/COUNTIF('2. Invulblad'!$AG$29:$AG$1048576,Lijstjes!$F$2),0)</f>
        <v>0</v>
      </c>
    </row>
    <row r="360" spans="2:34" x14ac:dyDescent="0.35">
      <c r="B360" s="12" t="str">
        <f t="shared" si="10"/>
        <v/>
      </c>
      <c r="C360" t="str">
        <f t="shared" si="11"/>
        <v/>
      </c>
      <c r="D360" s="15" t="str">
        <f>IF(N360=0,"",IF(AND(N360&gt;0,IFERROR(SEARCH(Lijstjes!$F$2,'2. Invulblad'!O360&amp;'2. Invulblad'!Q360&amp;'2. Invulblad'!S360&amp;'2. Invulblad'!U360&amp;'2. Invulblad'!W360&amp;'2. Invulblad'!Y360&amp;'2. Invulblad'!AA360&amp;'2. Invulblad'!AC360&amp;'2. Invulblad'!AE360&amp;'2. Invulblad'!AG360&amp;'2. Invulblad'!AI360&amp;'2. Invulblad'!AJ360),0)&gt;0),"","U mag geen subsidie aanvragen voor "&amp;'2. Invulblad'!E360&amp;" "&amp;'2. Invulblad'!F360&amp;'2. Invulblad'!G360&amp;" want er is geen aangrenzende maatregel getroffen."))</f>
        <v/>
      </c>
      <c r="N360" s="20">
        <f>MIN(1500,COUNTIF('2. Invulblad'!O360:AJ360,"Ja")*750)</f>
        <v>0</v>
      </c>
      <c r="P360" s="14" t="str">
        <f>IF(O360=Lijstjes!$F$2,IF($F$15=Lijstjes!$A$2,$F$16,$F$21)/COUNTIF('2. Invulblad'!$O$29:$O$1048576,Lijstjes!$F$2),"")</f>
        <v/>
      </c>
      <c r="R360" s="5" t="str">
        <f>IF(Q360=Lijstjes!$F$2,IF($F$15=Lijstjes!$A$3,$F$16,$F$21)/COUNTIF('2. Invulblad'!$Q$29:$Q$1048576,Lijstjes!$F$2),"")</f>
        <v/>
      </c>
      <c r="T360" s="5">
        <f>IF(S360=Lijstjes!$F$2,IF($F$15=Lijstjes!$A$4,$F$16,$F$21)/COUNTIF('2. Invulblad'!$S$29:$S$1048576,Lijstjes!$F$2),0)</f>
        <v>0</v>
      </c>
      <c r="V360" s="5">
        <f>IF(U360=Lijstjes!$F$2,IF($F$15=Lijstjes!$A$5,$F$16,$F$21)/COUNTIF('2. Invulblad'!$U$29:$U$1048576,Lijstjes!$F$2),0)</f>
        <v>0</v>
      </c>
      <c r="X360" s="5" t="str">
        <f>IF(W360=Lijstjes!$F$2,IF($F$15=Lijstjes!$A$6,$F$16,$F$21)/COUNTIF('2. Invulblad'!$W$29:$W$1048576,Lijstjes!$F$2),"")</f>
        <v/>
      </c>
      <c r="Z360" s="5" t="str">
        <f>IF(Y360=Lijstjes!$F$2,IF($F$15=Lijstjes!$A$7,$F$16,$F$21)/COUNTIF('2. Invulblad'!$Y$29:$Y$1048576,Lijstjes!$F$2),"")</f>
        <v/>
      </c>
      <c r="AB360" s="14">
        <f>IF(AA360=Lijstjes!$F$2,IF($F$15=Lijstjes!$A$8,$F$16,$F$21)/COUNTIF('2. Invulblad'!$AA$29:$AA$1048576,Lijstjes!$F$2),0)</f>
        <v>0</v>
      </c>
      <c r="AD360" s="14">
        <f>IF(AC360=Lijstjes!$F$2,IF($F$15=Lijstjes!$A$9,$F$16,$F$21)/COUNTIF('2. Invulblad'!$AC$29:$AC$1048576,Lijstjes!$F$2),0)</f>
        <v>0</v>
      </c>
      <c r="AF360" s="14">
        <f>IF(AE360=Lijstjes!$F$2,IF($F$15=Lijstjes!$A$10,$F$16,$F$21)/COUNTIF('2. Invulblad'!$AE$29:$AE$1048576,Lijstjes!$F$2),0)</f>
        <v>0</v>
      </c>
      <c r="AH360" s="14">
        <f>IF(AG360=Lijstjes!$F$2,IF($F$15=Lijstjes!$A$11,$F$16,$F$21)/COUNTIF('2. Invulblad'!$AG$29:$AG$1048576,Lijstjes!$F$2),0)</f>
        <v>0</v>
      </c>
    </row>
    <row r="361" spans="2:34" x14ac:dyDescent="0.35">
      <c r="B361" s="12" t="str">
        <f t="shared" si="10"/>
        <v/>
      </c>
      <c r="C361" t="str">
        <f t="shared" si="11"/>
        <v/>
      </c>
      <c r="D361" s="15" t="str">
        <f>IF(N361=0,"",IF(AND(N361&gt;0,IFERROR(SEARCH(Lijstjes!$F$2,'2. Invulblad'!O361&amp;'2. Invulblad'!Q361&amp;'2. Invulblad'!S361&amp;'2. Invulblad'!U361&amp;'2. Invulblad'!W361&amp;'2. Invulblad'!Y361&amp;'2. Invulblad'!AA361&amp;'2. Invulblad'!AC361&amp;'2. Invulblad'!AE361&amp;'2. Invulblad'!AG361&amp;'2. Invulblad'!AI361&amp;'2. Invulblad'!AJ361),0)&gt;0),"","U mag geen subsidie aanvragen voor "&amp;'2. Invulblad'!E361&amp;" "&amp;'2. Invulblad'!F361&amp;'2. Invulblad'!G361&amp;" want er is geen aangrenzende maatregel getroffen."))</f>
        <v/>
      </c>
      <c r="N361" s="20">
        <f>MIN(1500,COUNTIF('2. Invulblad'!O361:AJ361,"Ja")*750)</f>
        <v>0</v>
      </c>
      <c r="P361" s="14" t="str">
        <f>IF(O361=Lijstjes!$F$2,IF($F$15=Lijstjes!$A$2,$F$16,$F$21)/COUNTIF('2. Invulblad'!$O$29:$O$1048576,Lijstjes!$F$2),"")</f>
        <v/>
      </c>
      <c r="R361" s="5" t="str">
        <f>IF(Q361=Lijstjes!$F$2,IF($F$15=Lijstjes!$A$3,$F$16,$F$21)/COUNTIF('2. Invulblad'!$Q$29:$Q$1048576,Lijstjes!$F$2),"")</f>
        <v/>
      </c>
      <c r="T361" s="5">
        <f>IF(S361=Lijstjes!$F$2,IF($F$15=Lijstjes!$A$4,$F$16,$F$21)/COUNTIF('2. Invulblad'!$S$29:$S$1048576,Lijstjes!$F$2),0)</f>
        <v>0</v>
      </c>
      <c r="V361" s="5">
        <f>IF(U361=Lijstjes!$F$2,IF($F$15=Lijstjes!$A$5,$F$16,$F$21)/COUNTIF('2. Invulblad'!$U$29:$U$1048576,Lijstjes!$F$2),0)</f>
        <v>0</v>
      </c>
      <c r="X361" s="5" t="str">
        <f>IF(W361=Lijstjes!$F$2,IF($F$15=Lijstjes!$A$6,$F$16,$F$21)/COUNTIF('2. Invulblad'!$W$29:$W$1048576,Lijstjes!$F$2),"")</f>
        <v/>
      </c>
      <c r="Z361" s="5" t="str">
        <f>IF(Y361=Lijstjes!$F$2,IF($F$15=Lijstjes!$A$7,$F$16,$F$21)/COUNTIF('2. Invulblad'!$Y$29:$Y$1048576,Lijstjes!$F$2),"")</f>
        <v/>
      </c>
      <c r="AB361" s="14">
        <f>IF(AA361=Lijstjes!$F$2,IF($F$15=Lijstjes!$A$8,$F$16,$F$21)/COUNTIF('2. Invulblad'!$AA$29:$AA$1048576,Lijstjes!$F$2),0)</f>
        <v>0</v>
      </c>
      <c r="AD361" s="14">
        <f>IF(AC361=Lijstjes!$F$2,IF($F$15=Lijstjes!$A$9,$F$16,$F$21)/COUNTIF('2. Invulblad'!$AC$29:$AC$1048576,Lijstjes!$F$2),0)</f>
        <v>0</v>
      </c>
      <c r="AF361" s="14">
        <f>IF(AE361=Lijstjes!$F$2,IF($F$15=Lijstjes!$A$10,$F$16,$F$21)/COUNTIF('2. Invulblad'!$AE$29:$AE$1048576,Lijstjes!$F$2),0)</f>
        <v>0</v>
      </c>
      <c r="AH361" s="14">
        <f>IF(AG361=Lijstjes!$F$2,IF($F$15=Lijstjes!$A$11,$F$16,$F$21)/COUNTIF('2. Invulblad'!$AG$29:$AG$1048576,Lijstjes!$F$2),0)</f>
        <v>0</v>
      </c>
    </row>
    <row r="362" spans="2:34" x14ac:dyDescent="0.35">
      <c r="B362" s="12" t="str">
        <f t="shared" si="10"/>
        <v/>
      </c>
      <c r="C362" t="str">
        <f t="shared" si="11"/>
        <v/>
      </c>
      <c r="D362" s="15" t="str">
        <f>IF(N362=0,"",IF(AND(N362&gt;0,IFERROR(SEARCH(Lijstjes!$F$2,'2. Invulblad'!O362&amp;'2. Invulblad'!Q362&amp;'2. Invulblad'!S362&amp;'2. Invulblad'!U362&amp;'2. Invulblad'!W362&amp;'2. Invulblad'!Y362&amp;'2. Invulblad'!AA362&amp;'2. Invulblad'!AC362&amp;'2. Invulblad'!AE362&amp;'2. Invulblad'!AG362&amp;'2. Invulblad'!AI362&amp;'2. Invulblad'!AJ362),0)&gt;0),"","U mag geen subsidie aanvragen voor "&amp;'2. Invulblad'!E362&amp;" "&amp;'2. Invulblad'!F362&amp;'2. Invulblad'!G362&amp;" want er is geen aangrenzende maatregel getroffen."))</f>
        <v/>
      </c>
      <c r="N362" s="20">
        <f>MIN(1500,COUNTIF('2. Invulblad'!O362:AJ362,"Ja")*750)</f>
        <v>0</v>
      </c>
      <c r="P362" s="14" t="str">
        <f>IF(O362=Lijstjes!$F$2,IF($F$15=Lijstjes!$A$2,$F$16,$F$21)/COUNTIF('2. Invulblad'!$O$29:$O$1048576,Lijstjes!$F$2),"")</f>
        <v/>
      </c>
      <c r="R362" s="5" t="str">
        <f>IF(Q362=Lijstjes!$F$2,IF($F$15=Lijstjes!$A$3,$F$16,$F$21)/COUNTIF('2. Invulblad'!$Q$29:$Q$1048576,Lijstjes!$F$2),"")</f>
        <v/>
      </c>
      <c r="T362" s="5">
        <f>IF(S362=Lijstjes!$F$2,IF($F$15=Lijstjes!$A$4,$F$16,$F$21)/COUNTIF('2. Invulblad'!$S$29:$S$1048576,Lijstjes!$F$2),0)</f>
        <v>0</v>
      </c>
      <c r="V362" s="5">
        <f>IF(U362=Lijstjes!$F$2,IF($F$15=Lijstjes!$A$5,$F$16,$F$21)/COUNTIF('2. Invulblad'!$U$29:$U$1048576,Lijstjes!$F$2),0)</f>
        <v>0</v>
      </c>
      <c r="X362" s="5" t="str">
        <f>IF(W362=Lijstjes!$F$2,IF($F$15=Lijstjes!$A$6,$F$16,$F$21)/COUNTIF('2. Invulblad'!$W$29:$W$1048576,Lijstjes!$F$2),"")</f>
        <v/>
      </c>
      <c r="Z362" s="5" t="str">
        <f>IF(Y362=Lijstjes!$F$2,IF($F$15=Lijstjes!$A$7,$F$16,$F$21)/COUNTIF('2. Invulblad'!$Y$29:$Y$1048576,Lijstjes!$F$2),"")</f>
        <v/>
      </c>
      <c r="AB362" s="14">
        <f>IF(AA362=Lijstjes!$F$2,IF($F$15=Lijstjes!$A$8,$F$16,$F$21)/COUNTIF('2. Invulblad'!$AA$29:$AA$1048576,Lijstjes!$F$2),0)</f>
        <v>0</v>
      </c>
      <c r="AD362" s="14">
        <f>IF(AC362=Lijstjes!$F$2,IF($F$15=Lijstjes!$A$9,$F$16,$F$21)/COUNTIF('2. Invulblad'!$AC$29:$AC$1048576,Lijstjes!$F$2),0)</f>
        <v>0</v>
      </c>
      <c r="AF362" s="14">
        <f>IF(AE362=Lijstjes!$F$2,IF($F$15=Lijstjes!$A$10,$F$16,$F$21)/COUNTIF('2. Invulblad'!$AE$29:$AE$1048576,Lijstjes!$F$2),0)</f>
        <v>0</v>
      </c>
      <c r="AH362" s="14">
        <f>IF(AG362=Lijstjes!$F$2,IF($F$15=Lijstjes!$A$11,$F$16,$F$21)/COUNTIF('2. Invulblad'!$AG$29:$AG$1048576,Lijstjes!$F$2),0)</f>
        <v>0</v>
      </c>
    </row>
    <row r="363" spans="2:34" x14ac:dyDescent="0.35">
      <c r="B363" s="12" t="str">
        <f t="shared" si="10"/>
        <v/>
      </c>
      <c r="C363" t="str">
        <f t="shared" si="11"/>
        <v/>
      </c>
      <c r="D363" s="15" t="str">
        <f>IF(N363=0,"",IF(AND(N363&gt;0,IFERROR(SEARCH(Lijstjes!$F$2,'2. Invulblad'!O363&amp;'2. Invulblad'!Q363&amp;'2. Invulblad'!S363&amp;'2. Invulblad'!U363&amp;'2. Invulblad'!W363&amp;'2. Invulblad'!Y363&amp;'2. Invulblad'!AA363&amp;'2. Invulblad'!AC363&amp;'2. Invulblad'!AE363&amp;'2. Invulblad'!AG363&amp;'2. Invulblad'!AI363&amp;'2. Invulblad'!AJ363),0)&gt;0),"","U mag geen subsidie aanvragen voor "&amp;'2. Invulblad'!E363&amp;" "&amp;'2. Invulblad'!F363&amp;'2. Invulblad'!G363&amp;" want er is geen aangrenzende maatregel getroffen."))</f>
        <v/>
      </c>
      <c r="N363" s="20">
        <f>MIN(1500,COUNTIF('2. Invulblad'!O363:AJ363,"Ja")*750)</f>
        <v>0</v>
      </c>
      <c r="P363" s="14" t="str">
        <f>IF(O363=Lijstjes!$F$2,IF($F$15=Lijstjes!$A$2,$F$16,$F$21)/COUNTIF('2. Invulblad'!$O$29:$O$1048576,Lijstjes!$F$2),"")</f>
        <v/>
      </c>
      <c r="R363" s="5" t="str">
        <f>IF(Q363=Lijstjes!$F$2,IF($F$15=Lijstjes!$A$3,$F$16,$F$21)/COUNTIF('2. Invulblad'!$Q$29:$Q$1048576,Lijstjes!$F$2),"")</f>
        <v/>
      </c>
      <c r="T363" s="5">
        <f>IF(S363=Lijstjes!$F$2,IF($F$15=Lijstjes!$A$4,$F$16,$F$21)/COUNTIF('2. Invulblad'!$S$29:$S$1048576,Lijstjes!$F$2),0)</f>
        <v>0</v>
      </c>
      <c r="V363" s="5">
        <f>IF(U363=Lijstjes!$F$2,IF($F$15=Lijstjes!$A$5,$F$16,$F$21)/COUNTIF('2. Invulblad'!$U$29:$U$1048576,Lijstjes!$F$2),0)</f>
        <v>0</v>
      </c>
      <c r="X363" s="5" t="str">
        <f>IF(W363=Lijstjes!$F$2,IF($F$15=Lijstjes!$A$6,$F$16,$F$21)/COUNTIF('2. Invulblad'!$W$29:$W$1048576,Lijstjes!$F$2),"")</f>
        <v/>
      </c>
      <c r="Z363" s="5" t="str">
        <f>IF(Y363=Lijstjes!$F$2,IF($F$15=Lijstjes!$A$7,$F$16,$F$21)/COUNTIF('2. Invulblad'!$Y$29:$Y$1048576,Lijstjes!$F$2),"")</f>
        <v/>
      </c>
      <c r="AB363" s="14">
        <f>IF(AA363=Lijstjes!$F$2,IF($F$15=Lijstjes!$A$8,$F$16,$F$21)/COUNTIF('2. Invulblad'!$AA$29:$AA$1048576,Lijstjes!$F$2),0)</f>
        <v>0</v>
      </c>
      <c r="AD363" s="14">
        <f>IF(AC363=Lijstjes!$F$2,IF($F$15=Lijstjes!$A$9,$F$16,$F$21)/COUNTIF('2. Invulblad'!$AC$29:$AC$1048576,Lijstjes!$F$2),0)</f>
        <v>0</v>
      </c>
      <c r="AF363" s="14">
        <f>IF(AE363=Lijstjes!$F$2,IF($F$15=Lijstjes!$A$10,$F$16,$F$21)/COUNTIF('2. Invulblad'!$AE$29:$AE$1048576,Lijstjes!$F$2),0)</f>
        <v>0</v>
      </c>
      <c r="AH363" s="14">
        <f>IF(AG363=Lijstjes!$F$2,IF($F$15=Lijstjes!$A$11,$F$16,$F$21)/COUNTIF('2. Invulblad'!$AG$29:$AG$1048576,Lijstjes!$F$2),0)</f>
        <v>0</v>
      </c>
    </row>
    <row r="364" spans="2:34" x14ac:dyDescent="0.35">
      <c r="B364" s="12" t="str">
        <f t="shared" si="10"/>
        <v/>
      </c>
      <c r="C364" t="str">
        <f t="shared" si="11"/>
        <v/>
      </c>
      <c r="D364" s="15" t="str">
        <f>IF(N364=0,"",IF(AND(N364&gt;0,IFERROR(SEARCH(Lijstjes!$F$2,'2. Invulblad'!O364&amp;'2. Invulblad'!Q364&amp;'2. Invulblad'!S364&amp;'2. Invulblad'!U364&amp;'2. Invulblad'!W364&amp;'2. Invulblad'!Y364&amp;'2. Invulblad'!AA364&amp;'2. Invulblad'!AC364&amp;'2. Invulblad'!AE364&amp;'2. Invulblad'!AG364&amp;'2. Invulblad'!AI364&amp;'2. Invulblad'!AJ364),0)&gt;0),"","U mag geen subsidie aanvragen voor "&amp;'2. Invulblad'!E364&amp;" "&amp;'2. Invulblad'!F364&amp;'2. Invulblad'!G364&amp;" want er is geen aangrenzende maatregel getroffen."))</f>
        <v/>
      </c>
      <c r="N364" s="20">
        <f>MIN(1500,COUNTIF('2. Invulblad'!O364:AJ364,"Ja")*750)</f>
        <v>0</v>
      </c>
      <c r="P364" s="14" t="str">
        <f>IF(O364=Lijstjes!$F$2,IF($F$15=Lijstjes!$A$2,$F$16,$F$21)/COUNTIF('2. Invulblad'!$O$29:$O$1048576,Lijstjes!$F$2),"")</f>
        <v/>
      </c>
      <c r="R364" s="5" t="str">
        <f>IF(Q364=Lijstjes!$F$2,IF($F$15=Lijstjes!$A$3,$F$16,$F$21)/COUNTIF('2. Invulblad'!$Q$29:$Q$1048576,Lijstjes!$F$2),"")</f>
        <v/>
      </c>
      <c r="T364" s="5">
        <f>IF(S364=Lijstjes!$F$2,IF($F$15=Lijstjes!$A$4,$F$16,$F$21)/COUNTIF('2. Invulblad'!$S$29:$S$1048576,Lijstjes!$F$2),0)</f>
        <v>0</v>
      </c>
      <c r="V364" s="5">
        <f>IF(U364=Lijstjes!$F$2,IF($F$15=Lijstjes!$A$5,$F$16,$F$21)/COUNTIF('2. Invulblad'!$U$29:$U$1048576,Lijstjes!$F$2),0)</f>
        <v>0</v>
      </c>
      <c r="X364" s="5" t="str">
        <f>IF(W364=Lijstjes!$F$2,IF($F$15=Lijstjes!$A$6,$F$16,$F$21)/COUNTIF('2. Invulblad'!$W$29:$W$1048576,Lijstjes!$F$2),"")</f>
        <v/>
      </c>
      <c r="Z364" s="5" t="str">
        <f>IF(Y364=Lijstjes!$F$2,IF($F$15=Lijstjes!$A$7,$F$16,$F$21)/COUNTIF('2. Invulblad'!$Y$29:$Y$1048576,Lijstjes!$F$2),"")</f>
        <v/>
      </c>
      <c r="AB364" s="14">
        <f>IF(AA364=Lijstjes!$F$2,IF($F$15=Lijstjes!$A$8,$F$16,$F$21)/COUNTIF('2. Invulblad'!$AA$29:$AA$1048576,Lijstjes!$F$2),0)</f>
        <v>0</v>
      </c>
      <c r="AD364" s="14">
        <f>IF(AC364=Lijstjes!$F$2,IF($F$15=Lijstjes!$A$9,$F$16,$F$21)/COUNTIF('2. Invulblad'!$AC$29:$AC$1048576,Lijstjes!$F$2),0)</f>
        <v>0</v>
      </c>
      <c r="AF364" s="14">
        <f>IF(AE364=Lijstjes!$F$2,IF($F$15=Lijstjes!$A$10,$F$16,$F$21)/COUNTIF('2. Invulblad'!$AE$29:$AE$1048576,Lijstjes!$F$2),0)</f>
        <v>0</v>
      </c>
      <c r="AH364" s="14">
        <f>IF(AG364=Lijstjes!$F$2,IF($F$15=Lijstjes!$A$11,$F$16,$F$21)/COUNTIF('2. Invulblad'!$AG$29:$AG$1048576,Lijstjes!$F$2),0)</f>
        <v>0</v>
      </c>
    </row>
    <row r="365" spans="2:34" x14ac:dyDescent="0.35">
      <c r="B365" s="12" t="str">
        <f t="shared" si="10"/>
        <v/>
      </c>
      <c r="C365" t="str">
        <f t="shared" si="11"/>
        <v/>
      </c>
      <c r="D365" s="15" t="str">
        <f>IF(N365=0,"",IF(AND(N365&gt;0,IFERROR(SEARCH(Lijstjes!$F$2,'2. Invulblad'!O365&amp;'2. Invulblad'!Q365&amp;'2. Invulblad'!S365&amp;'2. Invulblad'!U365&amp;'2. Invulblad'!W365&amp;'2. Invulblad'!Y365&amp;'2. Invulblad'!AA365&amp;'2. Invulblad'!AC365&amp;'2. Invulblad'!AE365&amp;'2. Invulblad'!AG365&amp;'2. Invulblad'!AI365&amp;'2. Invulblad'!AJ365),0)&gt;0),"","U mag geen subsidie aanvragen voor "&amp;'2. Invulblad'!E365&amp;" "&amp;'2. Invulblad'!F365&amp;'2. Invulblad'!G365&amp;" want er is geen aangrenzende maatregel getroffen."))</f>
        <v/>
      </c>
      <c r="N365" s="20">
        <f>MIN(1500,COUNTIF('2. Invulblad'!O365:AJ365,"Ja")*750)</f>
        <v>0</v>
      </c>
      <c r="P365" s="14" t="str">
        <f>IF(O365=Lijstjes!$F$2,IF($F$15=Lijstjes!$A$2,$F$16,$F$21)/COUNTIF('2. Invulblad'!$O$29:$O$1048576,Lijstjes!$F$2),"")</f>
        <v/>
      </c>
      <c r="R365" s="5" t="str">
        <f>IF(Q365=Lijstjes!$F$2,IF($F$15=Lijstjes!$A$3,$F$16,$F$21)/COUNTIF('2. Invulblad'!$Q$29:$Q$1048576,Lijstjes!$F$2),"")</f>
        <v/>
      </c>
      <c r="T365" s="5">
        <f>IF(S365=Lijstjes!$F$2,IF($F$15=Lijstjes!$A$4,$F$16,$F$21)/COUNTIF('2. Invulblad'!$S$29:$S$1048576,Lijstjes!$F$2),0)</f>
        <v>0</v>
      </c>
      <c r="V365" s="5">
        <f>IF(U365=Lijstjes!$F$2,IF($F$15=Lijstjes!$A$5,$F$16,$F$21)/COUNTIF('2. Invulblad'!$U$29:$U$1048576,Lijstjes!$F$2),0)</f>
        <v>0</v>
      </c>
      <c r="X365" s="5" t="str">
        <f>IF(W365=Lijstjes!$F$2,IF($F$15=Lijstjes!$A$6,$F$16,$F$21)/COUNTIF('2. Invulblad'!$W$29:$W$1048576,Lijstjes!$F$2),"")</f>
        <v/>
      </c>
      <c r="Z365" s="5" t="str">
        <f>IF(Y365=Lijstjes!$F$2,IF($F$15=Lijstjes!$A$7,$F$16,$F$21)/COUNTIF('2. Invulblad'!$Y$29:$Y$1048576,Lijstjes!$F$2),"")</f>
        <v/>
      </c>
      <c r="AB365" s="14">
        <f>IF(AA365=Lijstjes!$F$2,IF($F$15=Lijstjes!$A$8,$F$16,$F$21)/COUNTIF('2. Invulblad'!$AA$29:$AA$1048576,Lijstjes!$F$2),0)</f>
        <v>0</v>
      </c>
      <c r="AD365" s="14">
        <f>IF(AC365=Lijstjes!$F$2,IF($F$15=Lijstjes!$A$9,$F$16,$F$21)/COUNTIF('2. Invulblad'!$AC$29:$AC$1048576,Lijstjes!$F$2),0)</f>
        <v>0</v>
      </c>
      <c r="AF365" s="14">
        <f>IF(AE365=Lijstjes!$F$2,IF($F$15=Lijstjes!$A$10,$F$16,$F$21)/COUNTIF('2. Invulblad'!$AE$29:$AE$1048576,Lijstjes!$F$2),0)</f>
        <v>0</v>
      </c>
      <c r="AH365" s="14">
        <f>IF(AG365=Lijstjes!$F$2,IF($F$15=Lijstjes!$A$11,$F$16,$F$21)/COUNTIF('2. Invulblad'!$AG$29:$AG$1048576,Lijstjes!$F$2),0)</f>
        <v>0</v>
      </c>
    </row>
    <row r="366" spans="2:34" x14ac:dyDescent="0.35">
      <c r="B366" s="12" t="str">
        <f t="shared" si="10"/>
        <v/>
      </c>
      <c r="C366" t="str">
        <f t="shared" si="11"/>
        <v/>
      </c>
      <c r="D366" s="15" t="str">
        <f>IF(N366=0,"",IF(AND(N366&gt;0,IFERROR(SEARCH(Lijstjes!$F$2,'2. Invulblad'!O366&amp;'2. Invulblad'!Q366&amp;'2. Invulblad'!S366&amp;'2. Invulblad'!U366&amp;'2. Invulblad'!W366&amp;'2. Invulblad'!Y366&amp;'2. Invulblad'!AA366&amp;'2. Invulblad'!AC366&amp;'2. Invulblad'!AE366&amp;'2. Invulblad'!AG366&amp;'2. Invulblad'!AI366&amp;'2. Invulblad'!AJ366),0)&gt;0),"","U mag geen subsidie aanvragen voor "&amp;'2. Invulblad'!E366&amp;" "&amp;'2. Invulblad'!F366&amp;'2. Invulblad'!G366&amp;" want er is geen aangrenzende maatregel getroffen."))</f>
        <v/>
      </c>
      <c r="N366" s="20">
        <f>MIN(1500,COUNTIF('2. Invulblad'!O366:AJ366,"Ja")*750)</f>
        <v>0</v>
      </c>
      <c r="P366" s="14" t="str">
        <f>IF(O366=Lijstjes!$F$2,IF($F$15=Lijstjes!$A$2,$F$16,$F$21)/COUNTIF('2. Invulblad'!$O$29:$O$1048576,Lijstjes!$F$2),"")</f>
        <v/>
      </c>
      <c r="R366" s="5" t="str">
        <f>IF(Q366=Lijstjes!$F$2,IF($F$15=Lijstjes!$A$3,$F$16,$F$21)/COUNTIF('2. Invulblad'!$Q$29:$Q$1048576,Lijstjes!$F$2),"")</f>
        <v/>
      </c>
      <c r="T366" s="5">
        <f>IF(S366=Lijstjes!$F$2,IF($F$15=Lijstjes!$A$4,$F$16,$F$21)/COUNTIF('2. Invulblad'!$S$29:$S$1048576,Lijstjes!$F$2),0)</f>
        <v>0</v>
      </c>
      <c r="V366" s="5">
        <f>IF(U366=Lijstjes!$F$2,IF($F$15=Lijstjes!$A$5,$F$16,$F$21)/COUNTIF('2. Invulblad'!$U$29:$U$1048576,Lijstjes!$F$2),0)</f>
        <v>0</v>
      </c>
      <c r="X366" s="5" t="str">
        <f>IF(W366=Lijstjes!$F$2,IF($F$15=Lijstjes!$A$6,$F$16,$F$21)/COUNTIF('2. Invulblad'!$W$29:$W$1048576,Lijstjes!$F$2),"")</f>
        <v/>
      </c>
      <c r="Z366" s="5" t="str">
        <f>IF(Y366=Lijstjes!$F$2,IF($F$15=Lijstjes!$A$7,$F$16,$F$21)/COUNTIF('2. Invulblad'!$Y$29:$Y$1048576,Lijstjes!$F$2),"")</f>
        <v/>
      </c>
      <c r="AB366" s="14">
        <f>IF(AA366=Lijstjes!$F$2,IF($F$15=Lijstjes!$A$8,$F$16,$F$21)/COUNTIF('2. Invulblad'!$AA$29:$AA$1048576,Lijstjes!$F$2),0)</f>
        <v>0</v>
      </c>
      <c r="AD366" s="14">
        <f>IF(AC366=Lijstjes!$F$2,IF($F$15=Lijstjes!$A$9,$F$16,$F$21)/COUNTIF('2. Invulblad'!$AC$29:$AC$1048576,Lijstjes!$F$2),0)</f>
        <v>0</v>
      </c>
      <c r="AF366" s="14">
        <f>IF(AE366=Lijstjes!$F$2,IF($F$15=Lijstjes!$A$10,$F$16,$F$21)/COUNTIF('2. Invulblad'!$AE$29:$AE$1048576,Lijstjes!$F$2),0)</f>
        <v>0</v>
      </c>
      <c r="AH366" s="14">
        <f>IF(AG366=Lijstjes!$F$2,IF($F$15=Lijstjes!$A$11,$F$16,$F$21)/COUNTIF('2. Invulblad'!$AG$29:$AG$1048576,Lijstjes!$F$2),0)</f>
        <v>0</v>
      </c>
    </row>
    <row r="367" spans="2:34" x14ac:dyDescent="0.35">
      <c r="B367" s="12" t="str">
        <f t="shared" si="10"/>
        <v/>
      </c>
      <c r="C367" t="str">
        <f t="shared" si="11"/>
        <v/>
      </c>
      <c r="D367" s="15" t="str">
        <f>IF(N367=0,"",IF(AND(N367&gt;0,IFERROR(SEARCH(Lijstjes!$F$2,'2. Invulblad'!O367&amp;'2. Invulblad'!Q367&amp;'2. Invulblad'!S367&amp;'2. Invulblad'!U367&amp;'2. Invulblad'!W367&amp;'2. Invulblad'!Y367&amp;'2. Invulblad'!AA367&amp;'2. Invulblad'!AC367&amp;'2. Invulblad'!AE367&amp;'2. Invulblad'!AG367&amp;'2. Invulblad'!AI367&amp;'2. Invulblad'!AJ367),0)&gt;0),"","U mag geen subsidie aanvragen voor "&amp;'2. Invulblad'!E367&amp;" "&amp;'2. Invulblad'!F367&amp;'2. Invulblad'!G367&amp;" want er is geen aangrenzende maatregel getroffen."))</f>
        <v/>
      </c>
      <c r="N367" s="20">
        <f>MIN(1500,COUNTIF('2. Invulblad'!O367:AJ367,"Ja")*750)</f>
        <v>0</v>
      </c>
      <c r="P367" s="14" t="str">
        <f>IF(O367=Lijstjes!$F$2,IF($F$15=Lijstjes!$A$2,$F$16,$F$21)/COUNTIF('2. Invulblad'!$O$29:$O$1048576,Lijstjes!$F$2),"")</f>
        <v/>
      </c>
      <c r="R367" s="5" t="str">
        <f>IF(Q367=Lijstjes!$F$2,IF($F$15=Lijstjes!$A$3,$F$16,$F$21)/COUNTIF('2. Invulblad'!$Q$29:$Q$1048576,Lijstjes!$F$2),"")</f>
        <v/>
      </c>
      <c r="T367" s="5">
        <f>IF(S367=Lijstjes!$F$2,IF($F$15=Lijstjes!$A$4,$F$16,$F$21)/COUNTIF('2. Invulblad'!$S$29:$S$1048576,Lijstjes!$F$2),0)</f>
        <v>0</v>
      </c>
      <c r="V367" s="5">
        <f>IF(U367=Lijstjes!$F$2,IF($F$15=Lijstjes!$A$5,$F$16,$F$21)/COUNTIF('2. Invulblad'!$U$29:$U$1048576,Lijstjes!$F$2),0)</f>
        <v>0</v>
      </c>
      <c r="X367" s="5" t="str">
        <f>IF(W367=Lijstjes!$F$2,IF($F$15=Lijstjes!$A$6,$F$16,$F$21)/COUNTIF('2. Invulblad'!$W$29:$W$1048576,Lijstjes!$F$2),"")</f>
        <v/>
      </c>
      <c r="Z367" s="5" t="str">
        <f>IF(Y367=Lijstjes!$F$2,IF($F$15=Lijstjes!$A$7,$F$16,$F$21)/COUNTIF('2. Invulblad'!$Y$29:$Y$1048576,Lijstjes!$F$2),"")</f>
        <v/>
      </c>
      <c r="AB367" s="14">
        <f>IF(AA367=Lijstjes!$F$2,IF($F$15=Lijstjes!$A$8,$F$16,$F$21)/COUNTIF('2. Invulblad'!$AA$29:$AA$1048576,Lijstjes!$F$2),0)</f>
        <v>0</v>
      </c>
      <c r="AD367" s="14">
        <f>IF(AC367=Lijstjes!$F$2,IF($F$15=Lijstjes!$A$9,$F$16,$F$21)/COUNTIF('2. Invulblad'!$AC$29:$AC$1048576,Lijstjes!$F$2),0)</f>
        <v>0</v>
      </c>
      <c r="AF367" s="14">
        <f>IF(AE367=Lijstjes!$F$2,IF($F$15=Lijstjes!$A$10,$F$16,$F$21)/COUNTIF('2. Invulblad'!$AE$29:$AE$1048576,Lijstjes!$F$2),0)</f>
        <v>0</v>
      </c>
      <c r="AH367" s="14">
        <f>IF(AG367=Lijstjes!$F$2,IF($F$15=Lijstjes!$A$11,$F$16,$F$21)/COUNTIF('2. Invulblad'!$AG$29:$AG$1048576,Lijstjes!$F$2),0)</f>
        <v>0</v>
      </c>
    </row>
    <row r="368" spans="2:34" x14ac:dyDescent="0.35">
      <c r="B368" s="12" t="str">
        <f t="shared" si="10"/>
        <v/>
      </c>
      <c r="C368" t="str">
        <f t="shared" si="11"/>
        <v/>
      </c>
      <c r="D368" s="15" t="str">
        <f>IF(N368=0,"",IF(AND(N368&gt;0,IFERROR(SEARCH(Lijstjes!$F$2,'2. Invulblad'!O368&amp;'2. Invulblad'!Q368&amp;'2. Invulblad'!S368&amp;'2. Invulblad'!U368&amp;'2. Invulblad'!W368&amp;'2. Invulblad'!Y368&amp;'2. Invulblad'!AA368&amp;'2. Invulblad'!AC368&amp;'2. Invulblad'!AE368&amp;'2. Invulblad'!AG368&amp;'2. Invulblad'!AI368&amp;'2. Invulblad'!AJ368),0)&gt;0),"","U mag geen subsidie aanvragen voor "&amp;'2. Invulblad'!E368&amp;" "&amp;'2. Invulblad'!F368&amp;'2. Invulblad'!G368&amp;" want er is geen aangrenzende maatregel getroffen."))</f>
        <v/>
      </c>
      <c r="N368" s="20">
        <f>MIN(1500,COUNTIF('2. Invulblad'!O368:AJ368,"Ja")*750)</f>
        <v>0</v>
      </c>
      <c r="P368" s="14" t="str">
        <f>IF(O368=Lijstjes!$F$2,IF($F$15=Lijstjes!$A$2,$F$16,$F$21)/COUNTIF('2. Invulblad'!$O$29:$O$1048576,Lijstjes!$F$2),"")</f>
        <v/>
      </c>
      <c r="R368" s="5" t="str">
        <f>IF(Q368=Lijstjes!$F$2,IF($F$15=Lijstjes!$A$3,$F$16,$F$21)/COUNTIF('2. Invulblad'!$Q$29:$Q$1048576,Lijstjes!$F$2),"")</f>
        <v/>
      </c>
      <c r="T368" s="5">
        <f>IF(S368=Lijstjes!$F$2,IF($F$15=Lijstjes!$A$4,$F$16,$F$21)/COUNTIF('2. Invulblad'!$S$29:$S$1048576,Lijstjes!$F$2),0)</f>
        <v>0</v>
      </c>
      <c r="V368" s="5">
        <f>IF(U368=Lijstjes!$F$2,IF($F$15=Lijstjes!$A$5,$F$16,$F$21)/COUNTIF('2. Invulblad'!$U$29:$U$1048576,Lijstjes!$F$2),0)</f>
        <v>0</v>
      </c>
      <c r="X368" s="5" t="str">
        <f>IF(W368=Lijstjes!$F$2,IF($F$15=Lijstjes!$A$6,$F$16,$F$21)/COUNTIF('2. Invulblad'!$W$29:$W$1048576,Lijstjes!$F$2),"")</f>
        <v/>
      </c>
      <c r="Z368" s="5" t="str">
        <f>IF(Y368=Lijstjes!$F$2,IF($F$15=Lijstjes!$A$7,$F$16,$F$21)/COUNTIF('2. Invulblad'!$Y$29:$Y$1048576,Lijstjes!$F$2),"")</f>
        <v/>
      </c>
      <c r="AB368" s="14">
        <f>IF(AA368=Lijstjes!$F$2,IF($F$15=Lijstjes!$A$8,$F$16,$F$21)/COUNTIF('2. Invulblad'!$AA$29:$AA$1048576,Lijstjes!$F$2),0)</f>
        <v>0</v>
      </c>
      <c r="AD368" s="14">
        <f>IF(AC368=Lijstjes!$F$2,IF($F$15=Lijstjes!$A$9,$F$16,$F$21)/COUNTIF('2. Invulblad'!$AC$29:$AC$1048576,Lijstjes!$F$2),0)</f>
        <v>0</v>
      </c>
      <c r="AF368" s="14">
        <f>IF(AE368=Lijstjes!$F$2,IF($F$15=Lijstjes!$A$10,$F$16,$F$21)/COUNTIF('2. Invulblad'!$AE$29:$AE$1048576,Lijstjes!$F$2),0)</f>
        <v>0</v>
      </c>
      <c r="AH368" s="14">
        <f>IF(AG368=Lijstjes!$F$2,IF($F$15=Lijstjes!$A$11,$F$16,$F$21)/COUNTIF('2. Invulblad'!$AG$29:$AG$1048576,Lijstjes!$F$2),0)</f>
        <v>0</v>
      </c>
    </row>
    <row r="369" spans="2:34" x14ac:dyDescent="0.35">
      <c r="B369" s="12" t="str">
        <f t="shared" si="10"/>
        <v/>
      </c>
      <c r="C369" t="str">
        <f t="shared" si="11"/>
        <v/>
      </c>
      <c r="D369" s="15" t="str">
        <f>IF(N369=0,"",IF(AND(N369&gt;0,IFERROR(SEARCH(Lijstjes!$F$2,'2. Invulblad'!O369&amp;'2. Invulblad'!Q369&amp;'2. Invulblad'!S369&amp;'2. Invulblad'!U369&amp;'2. Invulblad'!W369&amp;'2. Invulblad'!Y369&amp;'2. Invulblad'!AA369&amp;'2. Invulblad'!AC369&amp;'2. Invulblad'!AE369&amp;'2. Invulblad'!AG369&amp;'2. Invulblad'!AI369&amp;'2. Invulblad'!AJ369),0)&gt;0),"","U mag geen subsidie aanvragen voor "&amp;'2. Invulblad'!E369&amp;" "&amp;'2. Invulblad'!F369&amp;'2. Invulblad'!G369&amp;" want er is geen aangrenzende maatregel getroffen."))</f>
        <v/>
      </c>
      <c r="N369" s="20">
        <f>MIN(1500,COUNTIF('2. Invulblad'!O369:AJ369,"Ja")*750)</f>
        <v>0</v>
      </c>
      <c r="P369" s="14" t="str">
        <f>IF(O369=Lijstjes!$F$2,IF($F$15=Lijstjes!$A$2,$F$16,$F$21)/COUNTIF('2. Invulblad'!$O$29:$O$1048576,Lijstjes!$F$2),"")</f>
        <v/>
      </c>
      <c r="R369" s="5" t="str">
        <f>IF(Q369=Lijstjes!$F$2,IF($F$15=Lijstjes!$A$3,$F$16,$F$21)/COUNTIF('2. Invulblad'!$Q$29:$Q$1048576,Lijstjes!$F$2),"")</f>
        <v/>
      </c>
      <c r="T369" s="5">
        <f>IF(S369=Lijstjes!$F$2,IF($F$15=Lijstjes!$A$4,$F$16,$F$21)/COUNTIF('2. Invulblad'!$S$29:$S$1048576,Lijstjes!$F$2),0)</f>
        <v>0</v>
      </c>
      <c r="V369" s="5">
        <f>IF(U369=Lijstjes!$F$2,IF($F$15=Lijstjes!$A$5,$F$16,$F$21)/COUNTIF('2. Invulblad'!$U$29:$U$1048576,Lijstjes!$F$2),0)</f>
        <v>0</v>
      </c>
      <c r="X369" s="5" t="str">
        <f>IF(W369=Lijstjes!$F$2,IF($F$15=Lijstjes!$A$6,$F$16,$F$21)/COUNTIF('2. Invulblad'!$W$29:$W$1048576,Lijstjes!$F$2),"")</f>
        <v/>
      </c>
      <c r="Z369" s="5" t="str">
        <f>IF(Y369=Lijstjes!$F$2,IF($F$15=Lijstjes!$A$7,$F$16,$F$21)/COUNTIF('2. Invulblad'!$Y$29:$Y$1048576,Lijstjes!$F$2),"")</f>
        <v/>
      </c>
      <c r="AB369" s="14">
        <f>IF(AA369=Lijstjes!$F$2,IF($F$15=Lijstjes!$A$8,$F$16,$F$21)/COUNTIF('2. Invulblad'!$AA$29:$AA$1048576,Lijstjes!$F$2),0)</f>
        <v>0</v>
      </c>
      <c r="AD369" s="14">
        <f>IF(AC369=Lijstjes!$F$2,IF($F$15=Lijstjes!$A$9,$F$16,$F$21)/COUNTIF('2. Invulblad'!$AC$29:$AC$1048576,Lijstjes!$F$2),0)</f>
        <v>0</v>
      </c>
      <c r="AF369" s="14">
        <f>IF(AE369=Lijstjes!$F$2,IF($F$15=Lijstjes!$A$10,$F$16,$F$21)/COUNTIF('2. Invulblad'!$AE$29:$AE$1048576,Lijstjes!$F$2),0)</f>
        <v>0</v>
      </c>
      <c r="AH369" s="14">
        <f>IF(AG369=Lijstjes!$F$2,IF($F$15=Lijstjes!$A$11,$F$16,$F$21)/COUNTIF('2. Invulblad'!$AG$29:$AG$1048576,Lijstjes!$F$2),0)</f>
        <v>0</v>
      </c>
    </row>
    <row r="370" spans="2:34" x14ac:dyDescent="0.35">
      <c r="B370" s="12" t="str">
        <f t="shared" si="10"/>
        <v/>
      </c>
      <c r="C370" t="str">
        <f t="shared" si="11"/>
        <v/>
      </c>
      <c r="D370" s="15" t="str">
        <f>IF(N370=0,"",IF(AND(N370&gt;0,IFERROR(SEARCH(Lijstjes!$F$2,'2. Invulblad'!O370&amp;'2. Invulblad'!Q370&amp;'2. Invulblad'!S370&amp;'2. Invulblad'!U370&amp;'2. Invulblad'!W370&amp;'2. Invulblad'!Y370&amp;'2. Invulblad'!AA370&amp;'2. Invulblad'!AC370&amp;'2. Invulblad'!AE370&amp;'2. Invulblad'!AG370&amp;'2. Invulblad'!AI370&amp;'2. Invulblad'!AJ370),0)&gt;0),"","U mag geen subsidie aanvragen voor "&amp;'2. Invulblad'!E370&amp;" "&amp;'2. Invulblad'!F370&amp;'2. Invulblad'!G370&amp;" want er is geen aangrenzende maatregel getroffen."))</f>
        <v/>
      </c>
      <c r="N370" s="20">
        <f>MIN(1500,COUNTIF('2. Invulblad'!O370:AJ370,"Ja")*750)</f>
        <v>0</v>
      </c>
      <c r="P370" s="14" t="str">
        <f>IF(O370=Lijstjes!$F$2,IF($F$15=Lijstjes!$A$2,$F$16,$F$21)/COUNTIF('2. Invulblad'!$O$29:$O$1048576,Lijstjes!$F$2),"")</f>
        <v/>
      </c>
      <c r="R370" s="5" t="str">
        <f>IF(Q370=Lijstjes!$F$2,IF($F$15=Lijstjes!$A$3,$F$16,$F$21)/COUNTIF('2. Invulblad'!$Q$29:$Q$1048576,Lijstjes!$F$2),"")</f>
        <v/>
      </c>
      <c r="T370" s="5">
        <f>IF(S370=Lijstjes!$F$2,IF($F$15=Lijstjes!$A$4,$F$16,$F$21)/COUNTIF('2. Invulblad'!$S$29:$S$1048576,Lijstjes!$F$2),0)</f>
        <v>0</v>
      </c>
      <c r="V370" s="5">
        <f>IF(U370=Lijstjes!$F$2,IF($F$15=Lijstjes!$A$5,$F$16,$F$21)/COUNTIF('2. Invulblad'!$U$29:$U$1048576,Lijstjes!$F$2),0)</f>
        <v>0</v>
      </c>
      <c r="X370" s="5" t="str">
        <f>IF(W370=Lijstjes!$F$2,IF($F$15=Lijstjes!$A$6,$F$16,$F$21)/COUNTIF('2. Invulblad'!$W$29:$W$1048576,Lijstjes!$F$2),"")</f>
        <v/>
      </c>
      <c r="Z370" s="5" t="str">
        <f>IF(Y370=Lijstjes!$F$2,IF($F$15=Lijstjes!$A$7,$F$16,$F$21)/COUNTIF('2. Invulblad'!$Y$29:$Y$1048576,Lijstjes!$F$2),"")</f>
        <v/>
      </c>
      <c r="AB370" s="14">
        <f>IF(AA370=Lijstjes!$F$2,IF($F$15=Lijstjes!$A$8,$F$16,$F$21)/COUNTIF('2. Invulblad'!$AA$29:$AA$1048576,Lijstjes!$F$2),0)</f>
        <v>0</v>
      </c>
      <c r="AD370" s="14">
        <f>IF(AC370=Lijstjes!$F$2,IF($F$15=Lijstjes!$A$9,$F$16,$F$21)/COUNTIF('2. Invulblad'!$AC$29:$AC$1048576,Lijstjes!$F$2),0)</f>
        <v>0</v>
      </c>
      <c r="AF370" s="14">
        <f>IF(AE370=Lijstjes!$F$2,IF($F$15=Lijstjes!$A$10,$F$16,$F$21)/COUNTIF('2. Invulblad'!$AE$29:$AE$1048576,Lijstjes!$F$2),0)</f>
        <v>0</v>
      </c>
      <c r="AH370" s="14">
        <f>IF(AG370=Lijstjes!$F$2,IF($F$15=Lijstjes!$A$11,$F$16,$F$21)/COUNTIF('2. Invulblad'!$AG$29:$AG$1048576,Lijstjes!$F$2),0)</f>
        <v>0</v>
      </c>
    </row>
    <row r="371" spans="2:34" x14ac:dyDescent="0.35">
      <c r="B371" s="12" t="str">
        <f t="shared" si="10"/>
        <v/>
      </c>
      <c r="C371" t="str">
        <f t="shared" si="11"/>
        <v/>
      </c>
      <c r="D371" s="15" t="str">
        <f>IF(N371=0,"",IF(AND(N371&gt;0,IFERROR(SEARCH(Lijstjes!$F$2,'2. Invulblad'!O371&amp;'2. Invulblad'!Q371&amp;'2. Invulblad'!S371&amp;'2. Invulblad'!U371&amp;'2. Invulblad'!W371&amp;'2. Invulblad'!Y371&amp;'2. Invulblad'!AA371&amp;'2. Invulblad'!AC371&amp;'2. Invulblad'!AE371&amp;'2. Invulblad'!AG371&amp;'2. Invulblad'!AI371&amp;'2. Invulblad'!AJ371),0)&gt;0),"","U mag geen subsidie aanvragen voor "&amp;'2. Invulblad'!E371&amp;" "&amp;'2. Invulblad'!F371&amp;'2. Invulblad'!G371&amp;" want er is geen aangrenzende maatregel getroffen."))</f>
        <v/>
      </c>
      <c r="N371" s="20">
        <f>MIN(1500,COUNTIF('2. Invulblad'!O371:AJ371,"Ja")*750)</f>
        <v>0</v>
      </c>
      <c r="P371" s="14" t="str">
        <f>IF(O371=Lijstjes!$F$2,IF($F$15=Lijstjes!$A$2,$F$16,$F$21)/COUNTIF('2. Invulblad'!$O$29:$O$1048576,Lijstjes!$F$2),"")</f>
        <v/>
      </c>
      <c r="R371" s="5" t="str">
        <f>IF(Q371=Lijstjes!$F$2,IF($F$15=Lijstjes!$A$3,$F$16,$F$21)/COUNTIF('2. Invulblad'!$Q$29:$Q$1048576,Lijstjes!$F$2),"")</f>
        <v/>
      </c>
      <c r="T371" s="5">
        <f>IF(S371=Lijstjes!$F$2,IF($F$15=Lijstjes!$A$4,$F$16,$F$21)/COUNTIF('2. Invulblad'!$S$29:$S$1048576,Lijstjes!$F$2),0)</f>
        <v>0</v>
      </c>
      <c r="V371" s="5">
        <f>IF(U371=Lijstjes!$F$2,IF($F$15=Lijstjes!$A$5,$F$16,$F$21)/COUNTIF('2. Invulblad'!$U$29:$U$1048576,Lijstjes!$F$2),0)</f>
        <v>0</v>
      </c>
      <c r="X371" s="5" t="str">
        <f>IF(W371=Lijstjes!$F$2,IF($F$15=Lijstjes!$A$6,$F$16,$F$21)/COUNTIF('2. Invulblad'!$W$29:$W$1048576,Lijstjes!$F$2),"")</f>
        <v/>
      </c>
      <c r="Z371" s="5" t="str">
        <f>IF(Y371=Lijstjes!$F$2,IF($F$15=Lijstjes!$A$7,$F$16,$F$21)/COUNTIF('2. Invulblad'!$Y$29:$Y$1048576,Lijstjes!$F$2),"")</f>
        <v/>
      </c>
      <c r="AB371" s="14">
        <f>IF(AA371=Lijstjes!$F$2,IF($F$15=Lijstjes!$A$8,$F$16,$F$21)/COUNTIF('2. Invulblad'!$AA$29:$AA$1048576,Lijstjes!$F$2),0)</f>
        <v>0</v>
      </c>
      <c r="AD371" s="14">
        <f>IF(AC371=Lijstjes!$F$2,IF($F$15=Lijstjes!$A$9,$F$16,$F$21)/COUNTIF('2. Invulblad'!$AC$29:$AC$1048576,Lijstjes!$F$2),0)</f>
        <v>0</v>
      </c>
      <c r="AF371" s="14">
        <f>IF(AE371=Lijstjes!$F$2,IF($F$15=Lijstjes!$A$10,$F$16,$F$21)/COUNTIF('2. Invulblad'!$AE$29:$AE$1048576,Lijstjes!$F$2),0)</f>
        <v>0</v>
      </c>
      <c r="AH371" s="14">
        <f>IF(AG371=Lijstjes!$F$2,IF($F$15=Lijstjes!$A$11,$F$16,$F$21)/COUNTIF('2. Invulblad'!$AG$29:$AG$1048576,Lijstjes!$F$2),0)</f>
        <v>0</v>
      </c>
    </row>
    <row r="372" spans="2:34" x14ac:dyDescent="0.35">
      <c r="B372" s="12" t="str">
        <f t="shared" si="10"/>
        <v/>
      </c>
      <c r="C372" t="str">
        <f t="shared" si="11"/>
        <v/>
      </c>
      <c r="D372" s="15" t="str">
        <f>IF(N372=0,"",IF(AND(N372&gt;0,IFERROR(SEARCH(Lijstjes!$F$2,'2. Invulblad'!O372&amp;'2. Invulblad'!Q372&amp;'2. Invulblad'!S372&amp;'2. Invulblad'!U372&amp;'2. Invulblad'!W372&amp;'2. Invulblad'!Y372&amp;'2. Invulblad'!AA372&amp;'2. Invulblad'!AC372&amp;'2. Invulblad'!AE372&amp;'2. Invulblad'!AG372&amp;'2. Invulblad'!AI372&amp;'2. Invulblad'!AJ372),0)&gt;0),"","U mag geen subsidie aanvragen voor "&amp;'2. Invulblad'!E372&amp;" "&amp;'2. Invulblad'!F372&amp;'2. Invulblad'!G372&amp;" want er is geen aangrenzende maatregel getroffen."))</f>
        <v/>
      </c>
      <c r="N372" s="20">
        <f>MIN(1500,COUNTIF('2. Invulblad'!O372:AJ372,"Ja")*750)</f>
        <v>0</v>
      </c>
      <c r="P372" s="14" t="str">
        <f>IF(O372=Lijstjes!$F$2,IF($F$15=Lijstjes!$A$2,$F$16,$F$21)/COUNTIF('2. Invulblad'!$O$29:$O$1048576,Lijstjes!$F$2),"")</f>
        <v/>
      </c>
      <c r="R372" s="5" t="str">
        <f>IF(Q372=Lijstjes!$F$2,IF($F$15=Lijstjes!$A$3,$F$16,$F$21)/COUNTIF('2. Invulblad'!$Q$29:$Q$1048576,Lijstjes!$F$2),"")</f>
        <v/>
      </c>
      <c r="T372" s="5">
        <f>IF(S372=Lijstjes!$F$2,IF($F$15=Lijstjes!$A$4,$F$16,$F$21)/COUNTIF('2. Invulblad'!$S$29:$S$1048576,Lijstjes!$F$2),0)</f>
        <v>0</v>
      </c>
      <c r="V372" s="5">
        <f>IF(U372=Lijstjes!$F$2,IF($F$15=Lijstjes!$A$5,$F$16,$F$21)/COUNTIF('2. Invulblad'!$U$29:$U$1048576,Lijstjes!$F$2),0)</f>
        <v>0</v>
      </c>
      <c r="X372" s="5" t="str">
        <f>IF(W372=Lijstjes!$F$2,IF($F$15=Lijstjes!$A$6,$F$16,$F$21)/COUNTIF('2. Invulblad'!$W$29:$W$1048576,Lijstjes!$F$2),"")</f>
        <v/>
      </c>
      <c r="Z372" s="5" t="str">
        <f>IF(Y372=Lijstjes!$F$2,IF($F$15=Lijstjes!$A$7,$F$16,$F$21)/COUNTIF('2. Invulblad'!$Y$29:$Y$1048576,Lijstjes!$F$2),"")</f>
        <v/>
      </c>
      <c r="AB372" s="14">
        <f>IF(AA372=Lijstjes!$F$2,IF($F$15=Lijstjes!$A$8,$F$16,$F$21)/COUNTIF('2. Invulblad'!$AA$29:$AA$1048576,Lijstjes!$F$2),0)</f>
        <v>0</v>
      </c>
      <c r="AD372" s="14">
        <f>IF(AC372=Lijstjes!$F$2,IF($F$15=Lijstjes!$A$9,$F$16,$F$21)/COUNTIF('2. Invulblad'!$AC$29:$AC$1048576,Lijstjes!$F$2),0)</f>
        <v>0</v>
      </c>
      <c r="AF372" s="14">
        <f>IF(AE372=Lijstjes!$F$2,IF($F$15=Lijstjes!$A$10,$F$16,$F$21)/COUNTIF('2. Invulblad'!$AE$29:$AE$1048576,Lijstjes!$F$2),0)</f>
        <v>0</v>
      </c>
      <c r="AH372" s="14">
        <f>IF(AG372=Lijstjes!$F$2,IF($F$15=Lijstjes!$A$11,$F$16,$F$21)/COUNTIF('2. Invulblad'!$AG$29:$AG$1048576,Lijstjes!$F$2),0)</f>
        <v>0</v>
      </c>
    </row>
    <row r="373" spans="2:34" x14ac:dyDescent="0.35">
      <c r="B373" s="12" t="str">
        <f t="shared" si="10"/>
        <v/>
      </c>
      <c r="C373" t="str">
        <f t="shared" si="11"/>
        <v/>
      </c>
      <c r="D373" s="15" t="str">
        <f>IF(N373=0,"",IF(AND(N373&gt;0,IFERROR(SEARCH(Lijstjes!$F$2,'2. Invulblad'!O373&amp;'2. Invulblad'!Q373&amp;'2. Invulblad'!S373&amp;'2. Invulblad'!U373&amp;'2. Invulblad'!W373&amp;'2. Invulblad'!Y373&amp;'2. Invulblad'!AA373&amp;'2. Invulblad'!AC373&amp;'2. Invulblad'!AE373&amp;'2. Invulblad'!AG373&amp;'2. Invulblad'!AI373&amp;'2. Invulblad'!AJ373),0)&gt;0),"","U mag geen subsidie aanvragen voor "&amp;'2. Invulblad'!E373&amp;" "&amp;'2. Invulblad'!F373&amp;'2. Invulblad'!G373&amp;" want er is geen aangrenzende maatregel getroffen."))</f>
        <v/>
      </c>
      <c r="N373" s="20">
        <f>MIN(1500,COUNTIF('2. Invulblad'!O373:AJ373,"Ja")*750)</f>
        <v>0</v>
      </c>
      <c r="P373" s="14" t="str">
        <f>IF(O373=Lijstjes!$F$2,IF($F$15=Lijstjes!$A$2,$F$16,$F$21)/COUNTIF('2. Invulblad'!$O$29:$O$1048576,Lijstjes!$F$2),"")</f>
        <v/>
      </c>
      <c r="R373" s="5" t="str">
        <f>IF(Q373=Lijstjes!$F$2,IF($F$15=Lijstjes!$A$3,$F$16,$F$21)/COUNTIF('2. Invulblad'!$Q$29:$Q$1048576,Lijstjes!$F$2),"")</f>
        <v/>
      </c>
      <c r="T373" s="5">
        <f>IF(S373=Lijstjes!$F$2,IF($F$15=Lijstjes!$A$4,$F$16,$F$21)/COUNTIF('2. Invulblad'!$S$29:$S$1048576,Lijstjes!$F$2),0)</f>
        <v>0</v>
      </c>
      <c r="V373" s="5">
        <f>IF(U373=Lijstjes!$F$2,IF($F$15=Lijstjes!$A$5,$F$16,$F$21)/COUNTIF('2. Invulblad'!$U$29:$U$1048576,Lijstjes!$F$2),0)</f>
        <v>0</v>
      </c>
      <c r="X373" s="5" t="str">
        <f>IF(W373=Lijstjes!$F$2,IF($F$15=Lijstjes!$A$6,$F$16,$F$21)/COUNTIF('2. Invulblad'!$W$29:$W$1048576,Lijstjes!$F$2),"")</f>
        <v/>
      </c>
      <c r="Z373" s="5" t="str">
        <f>IF(Y373=Lijstjes!$F$2,IF($F$15=Lijstjes!$A$7,$F$16,$F$21)/COUNTIF('2. Invulblad'!$Y$29:$Y$1048576,Lijstjes!$F$2),"")</f>
        <v/>
      </c>
      <c r="AB373" s="14">
        <f>IF(AA373=Lijstjes!$F$2,IF($F$15=Lijstjes!$A$8,$F$16,$F$21)/COUNTIF('2. Invulblad'!$AA$29:$AA$1048576,Lijstjes!$F$2),0)</f>
        <v>0</v>
      </c>
      <c r="AD373" s="14">
        <f>IF(AC373=Lijstjes!$F$2,IF($F$15=Lijstjes!$A$9,$F$16,$F$21)/COUNTIF('2. Invulblad'!$AC$29:$AC$1048576,Lijstjes!$F$2),0)</f>
        <v>0</v>
      </c>
      <c r="AF373" s="14">
        <f>IF(AE373=Lijstjes!$F$2,IF($F$15=Lijstjes!$A$10,$F$16,$F$21)/COUNTIF('2. Invulblad'!$AE$29:$AE$1048576,Lijstjes!$F$2),0)</f>
        <v>0</v>
      </c>
      <c r="AH373" s="14">
        <f>IF(AG373=Lijstjes!$F$2,IF($F$15=Lijstjes!$A$11,$F$16,$F$21)/COUNTIF('2. Invulblad'!$AG$29:$AG$1048576,Lijstjes!$F$2),0)</f>
        <v>0</v>
      </c>
    </row>
    <row r="374" spans="2:34" x14ac:dyDescent="0.35">
      <c r="B374" s="12" t="str">
        <f t="shared" si="10"/>
        <v/>
      </c>
      <c r="C374" t="str">
        <f t="shared" si="11"/>
        <v/>
      </c>
      <c r="D374" s="15" t="str">
        <f>IF(N374=0,"",IF(AND(N374&gt;0,IFERROR(SEARCH(Lijstjes!$F$2,'2. Invulblad'!O374&amp;'2. Invulblad'!Q374&amp;'2. Invulblad'!S374&amp;'2. Invulblad'!U374&amp;'2. Invulblad'!W374&amp;'2. Invulblad'!Y374&amp;'2. Invulblad'!AA374&amp;'2. Invulblad'!AC374&amp;'2. Invulblad'!AE374&amp;'2. Invulblad'!AG374&amp;'2. Invulblad'!AI374&amp;'2. Invulblad'!AJ374),0)&gt;0),"","U mag geen subsidie aanvragen voor "&amp;'2. Invulblad'!E374&amp;" "&amp;'2. Invulblad'!F374&amp;'2. Invulblad'!G374&amp;" want er is geen aangrenzende maatregel getroffen."))</f>
        <v/>
      </c>
      <c r="N374" s="20">
        <f>MIN(1500,COUNTIF('2. Invulblad'!O374:AJ374,"Ja")*750)</f>
        <v>0</v>
      </c>
      <c r="P374" s="14" t="str">
        <f>IF(O374=Lijstjes!$F$2,IF($F$15=Lijstjes!$A$2,$F$16,$F$21)/COUNTIF('2. Invulblad'!$O$29:$O$1048576,Lijstjes!$F$2),"")</f>
        <v/>
      </c>
      <c r="R374" s="5" t="str">
        <f>IF(Q374=Lijstjes!$F$2,IF($F$15=Lijstjes!$A$3,$F$16,$F$21)/COUNTIF('2. Invulblad'!$Q$29:$Q$1048576,Lijstjes!$F$2),"")</f>
        <v/>
      </c>
      <c r="T374" s="5">
        <f>IF(S374=Lijstjes!$F$2,IF($F$15=Lijstjes!$A$4,$F$16,$F$21)/COUNTIF('2. Invulblad'!$S$29:$S$1048576,Lijstjes!$F$2),0)</f>
        <v>0</v>
      </c>
      <c r="V374" s="5">
        <f>IF(U374=Lijstjes!$F$2,IF($F$15=Lijstjes!$A$5,$F$16,$F$21)/COUNTIF('2. Invulblad'!$U$29:$U$1048576,Lijstjes!$F$2),0)</f>
        <v>0</v>
      </c>
      <c r="X374" s="5" t="str">
        <f>IF(W374=Lijstjes!$F$2,IF($F$15=Lijstjes!$A$6,$F$16,$F$21)/COUNTIF('2. Invulblad'!$W$29:$W$1048576,Lijstjes!$F$2),"")</f>
        <v/>
      </c>
      <c r="Z374" s="5" t="str">
        <f>IF(Y374=Lijstjes!$F$2,IF($F$15=Lijstjes!$A$7,$F$16,$F$21)/COUNTIF('2. Invulblad'!$Y$29:$Y$1048576,Lijstjes!$F$2),"")</f>
        <v/>
      </c>
      <c r="AB374" s="14">
        <f>IF(AA374=Lijstjes!$F$2,IF($F$15=Lijstjes!$A$8,$F$16,$F$21)/COUNTIF('2. Invulblad'!$AA$29:$AA$1048576,Lijstjes!$F$2),0)</f>
        <v>0</v>
      </c>
      <c r="AD374" s="14">
        <f>IF(AC374=Lijstjes!$F$2,IF($F$15=Lijstjes!$A$9,$F$16,$F$21)/COUNTIF('2. Invulblad'!$AC$29:$AC$1048576,Lijstjes!$F$2),0)</f>
        <v>0</v>
      </c>
      <c r="AF374" s="14">
        <f>IF(AE374=Lijstjes!$F$2,IF($F$15=Lijstjes!$A$10,$F$16,$F$21)/COUNTIF('2. Invulblad'!$AE$29:$AE$1048576,Lijstjes!$F$2),0)</f>
        <v>0</v>
      </c>
      <c r="AH374" s="14">
        <f>IF(AG374=Lijstjes!$F$2,IF($F$15=Lijstjes!$A$11,$F$16,$F$21)/COUNTIF('2. Invulblad'!$AG$29:$AG$1048576,Lijstjes!$F$2),0)</f>
        <v>0</v>
      </c>
    </row>
    <row r="375" spans="2:34" x14ac:dyDescent="0.35">
      <c r="B375" s="12" t="str">
        <f t="shared" si="10"/>
        <v/>
      </c>
      <c r="C375" t="str">
        <f t="shared" si="11"/>
        <v/>
      </c>
      <c r="D375" s="15" t="str">
        <f>IF(N375=0,"",IF(AND(N375&gt;0,IFERROR(SEARCH(Lijstjes!$F$2,'2. Invulblad'!O375&amp;'2. Invulblad'!Q375&amp;'2. Invulblad'!S375&amp;'2. Invulblad'!U375&amp;'2. Invulblad'!W375&amp;'2. Invulblad'!Y375&amp;'2. Invulblad'!AA375&amp;'2. Invulblad'!AC375&amp;'2. Invulblad'!AE375&amp;'2. Invulblad'!AG375&amp;'2. Invulblad'!AI375&amp;'2. Invulblad'!AJ375),0)&gt;0),"","U mag geen subsidie aanvragen voor "&amp;'2. Invulblad'!E375&amp;" "&amp;'2. Invulblad'!F375&amp;'2. Invulblad'!G375&amp;" want er is geen aangrenzende maatregel getroffen."))</f>
        <v/>
      </c>
      <c r="N375" s="20">
        <f>MIN(1500,COUNTIF('2. Invulblad'!O375:AJ375,"Ja")*750)</f>
        <v>0</v>
      </c>
      <c r="P375" s="14" t="str">
        <f>IF(O375=Lijstjes!$F$2,IF($F$15=Lijstjes!$A$2,$F$16,$F$21)/COUNTIF('2. Invulblad'!$O$29:$O$1048576,Lijstjes!$F$2),"")</f>
        <v/>
      </c>
      <c r="R375" s="5" t="str">
        <f>IF(Q375=Lijstjes!$F$2,IF($F$15=Lijstjes!$A$3,$F$16,$F$21)/COUNTIF('2. Invulblad'!$Q$29:$Q$1048576,Lijstjes!$F$2),"")</f>
        <v/>
      </c>
      <c r="T375" s="5">
        <f>IF(S375=Lijstjes!$F$2,IF($F$15=Lijstjes!$A$4,$F$16,$F$21)/COUNTIF('2. Invulblad'!$S$29:$S$1048576,Lijstjes!$F$2),0)</f>
        <v>0</v>
      </c>
      <c r="V375" s="5">
        <f>IF(U375=Lijstjes!$F$2,IF($F$15=Lijstjes!$A$5,$F$16,$F$21)/COUNTIF('2. Invulblad'!$U$29:$U$1048576,Lijstjes!$F$2),0)</f>
        <v>0</v>
      </c>
      <c r="X375" s="5" t="str">
        <f>IF(W375=Lijstjes!$F$2,IF($F$15=Lijstjes!$A$6,$F$16,$F$21)/COUNTIF('2. Invulblad'!$W$29:$W$1048576,Lijstjes!$F$2),"")</f>
        <v/>
      </c>
      <c r="Z375" s="5" t="str">
        <f>IF(Y375=Lijstjes!$F$2,IF($F$15=Lijstjes!$A$7,$F$16,$F$21)/COUNTIF('2. Invulblad'!$Y$29:$Y$1048576,Lijstjes!$F$2),"")</f>
        <v/>
      </c>
      <c r="AB375" s="14">
        <f>IF(AA375=Lijstjes!$F$2,IF($F$15=Lijstjes!$A$8,$F$16,$F$21)/COUNTIF('2. Invulblad'!$AA$29:$AA$1048576,Lijstjes!$F$2),0)</f>
        <v>0</v>
      </c>
      <c r="AD375" s="14">
        <f>IF(AC375=Lijstjes!$F$2,IF($F$15=Lijstjes!$A$9,$F$16,$F$21)/COUNTIF('2. Invulblad'!$AC$29:$AC$1048576,Lijstjes!$F$2),0)</f>
        <v>0</v>
      </c>
      <c r="AF375" s="14">
        <f>IF(AE375=Lijstjes!$F$2,IF($F$15=Lijstjes!$A$10,$F$16,$F$21)/COUNTIF('2. Invulblad'!$AE$29:$AE$1048576,Lijstjes!$F$2),0)</f>
        <v>0</v>
      </c>
      <c r="AH375" s="14">
        <f>IF(AG375=Lijstjes!$F$2,IF($F$15=Lijstjes!$A$11,$F$16,$F$21)/COUNTIF('2. Invulblad'!$AG$29:$AG$1048576,Lijstjes!$F$2),0)</f>
        <v>0</v>
      </c>
    </row>
    <row r="376" spans="2:34" x14ac:dyDescent="0.35">
      <c r="B376" s="12" t="str">
        <f t="shared" si="10"/>
        <v/>
      </c>
      <c r="C376" t="str">
        <f t="shared" si="11"/>
        <v/>
      </c>
      <c r="D376" s="15" t="str">
        <f>IF(N376=0,"",IF(AND(N376&gt;0,IFERROR(SEARCH(Lijstjes!$F$2,'2. Invulblad'!O376&amp;'2. Invulblad'!Q376&amp;'2. Invulblad'!S376&amp;'2. Invulblad'!U376&amp;'2. Invulblad'!W376&amp;'2. Invulblad'!Y376&amp;'2. Invulblad'!AA376&amp;'2. Invulblad'!AC376&amp;'2. Invulblad'!AE376&amp;'2. Invulblad'!AG376&amp;'2. Invulblad'!AI376&amp;'2. Invulblad'!AJ376),0)&gt;0),"","U mag geen subsidie aanvragen voor "&amp;'2. Invulblad'!E376&amp;" "&amp;'2. Invulblad'!F376&amp;'2. Invulblad'!G376&amp;" want er is geen aangrenzende maatregel getroffen."))</f>
        <v/>
      </c>
      <c r="N376" s="20">
        <f>MIN(1500,COUNTIF('2. Invulblad'!O376:AJ376,"Ja")*750)</f>
        <v>0</v>
      </c>
      <c r="P376" s="14" t="str">
        <f>IF(O376=Lijstjes!$F$2,IF($F$15=Lijstjes!$A$2,$F$16,$F$21)/COUNTIF('2. Invulblad'!$O$29:$O$1048576,Lijstjes!$F$2),"")</f>
        <v/>
      </c>
      <c r="R376" s="5" t="str">
        <f>IF(Q376=Lijstjes!$F$2,IF($F$15=Lijstjes!$A$3,$F$16,$F$21)/COUNTIF('2. Invulblad'!$Q$29:$Q$1048576,Lijstjes!$F$2),"")</f>
        <v/>
      </c>
      <c r="T376" s="5">
        <f>IF(S376=Lijstjes!$F$2,IF($F$15=Lijstjes!$A$4,$F$16,$F$21)/COUNTIF('2. Invulblad'!$S$29:$S$1048576,Lijstjes!$F$2),0)</f>
        <v>0</v>
      </c>
      <c r="V376" s="5">
        <f>IF(U376=Lijstjes!$F$2,IF($F$15=Lijstjes!$A$5,$F$16,$F$21)/COUNTIF('2. Invulblad'!$U$29:$U$1048576,Lijstjes!$F$2),0)</f>
        <v>0</v>
      </c>
      <c r="X376" s="5" t="str">
        <f>IF(W376=Lijstjes!$F$2,IF($F$15=Lijstjes!$A$6,$F$16,$F$21)/COUNTIF('2. Invulblad'!$W$29:$W$1048576,Lijstjes!$F$2),"")</f>
        <v/>
      </c>
      <c r="Z376" s="5" t="str">
        <f>IF(Y376=Lijstjes!$F$2,IF($F$15=Lijstjes!$A$7,$F$16,$F$21)/COUNTIF('2. Invulblad'!$Y$29:$Y$1048576,Lijstjes!$F$2),"")</f>
        <v/>
      </c>
      <c r="AB376" s="14">
        <f>IF(AA376=Lijstjes!$F$2,IF($F$15=Lijstjes!$A$8,$F$16,$F$21)/COUNTIF('2. Invulblad'!$AA$29:$AA$1048576,Lijstjes!$F$2),0)</f>
        <v>0</v>
      </c>
      <c r="AD376" s="14">
        <f>IF(AC376=Lijstjes!$F$2,IF($F$15=Lijstjes!$A$9,$F$16,$F$21)/COUNTIF('2. Invulblad'!$AC$29:$AC$1048576,Lijstjes!$F$2),0)</f>
        <v>0</v>
      </c>
      <c r="AF376" s="14">
        <f>IF(AE376=Lijstjes!$F$2,IF($F$15=Lijstjes!$A$10,$F$16,$F$21)/COUNTIF('2. Invulblad'!$AE$29:$AE$1048576,Lijstjes!$F$2),0)</f>
        <v>0</v>
      </c>
      <c r="AH376" s="14">
        <f>IF(AG376=Lijstjes!$F$2,IF($F$15=Lijstjes!$A$11,$F$16,$F$21)/COUNTIF('2. Invulblad'!$AG$29:$AG$1048576,Lijstjes!$F$2),0)</f>
        <v>0</v>
      </c>
    </row>
    <row r="377" spans="2:34" x14ac:dyDescent="0.35">
      <c r="B377" s="12" t="str">
        <f t="shared" si="10"/>
        <v/>
      </c>
      <c r="C377" t="str">
        <f t="shared" si="11"/>
        <v/>
      </c>
      <c r="D377" s="15" t="str">
        <f>IF(N377=0,"",IF(AND(N377&gt;0,IFERROR(SEARCH(Lijstjes!$F$2,'2. Invulblad'!O377&amp;'2. Invulblad'!Q377&amp;'2. Invulblad'!S377&amp;'2. Invulblad'!U377&amp;'2. Invulblad'!W377&amp;'2. Invulblad'!Y377&amp;'2. Invulblad'!AA377&amp;'2. Invulblad'!AC377&amp;'2. Invulblad'!AE377&amp;'2. Invulblad'!AG377&amp;'2. Invulblad'!AI377&amp;'2. Invulblad'!AJ377),0)&gt;0),"","U mag geen subsidie aanvragen voor "&amp;'2. Invulblad'!E377&amp;" "&amp;'2. Invulblad'!F377&amp;'2. Invulblad'!G377&amp;" want er is geen aangrenzende maatregel getroffen."))</f>
        <v/>
      </c>
      <c r="N377" s="20">
        <f>MIN(1500,COUNTIF('2. Invulblad'!O377:AJ377,"Ja")*750)</f>
        <v>0</v>
      </c>
      <c r="P377" s="14" t="str">
        <f>IF(O377=Lijstjes!$F$2,IF($F$15=Lijstjes!$A$2,$F$16,$F$21)/COUNTIF('2. Invulblad'!$O$29:$O$1048576,Lijstjes!$F$2),"")</f>
        <v/>
      </c>
      <c r="R377" s="5" t="str">
        <f>IF(Q377=Lijstjes!$F$2,IF($F$15=Lijstjes!$A$3,$F$16,$F$21)/COUNTIF('2. Invulblad'!$Q$29:$Q$1048576,Lijstjes!$F$2),"")</f>
        <v/>
      </c>
      <c r="T377" s="5">
        <f>IF(S377=Lijstjes!$F$2,IF($F$15=Lijstjes!$A$4,$F$16,$F$21)/COUNTIF('2. Invulblad'!$S$29:$S$1048576,Lijstjes!$F$2),0)</f>
        <v>0</v>
      </c>
      <c r="V377" s="5">
        <f>IF(U377=Lijstjes!$F$2,IF($F$15=Lijstjes!$A$5,$F$16,$F$21)/COUNTIF('2. Invulblad'!$U$29:$U$1048576,Lijstjes!$F$2),0)</f>
        <v>0</v>
      </c>
      <c r="X377" s="5" t="str">
        <f>IF(W377=Lijstjes!$F$2,IF($F$15=Lijstjes!$A$6,$F$16,$F$21)/COUNTIF('2. Invulblad'!$W$29:$W$1048576,Lijstjes!$F$2),"")</f>
        <v/>
      </c>
      <c r="Z377" s="5" t="str">
        <f>IF(Y377=Lijstjes!$F$2,IF($F$15=Lijstjes!$A$7,$F$16,$F$21)/COUNTIF('2. Invulblad'!$Y$29:$Y$1048576,Lijstjes!$F$2),"")</f>
        <v/>
      </c>
      <c r="AB377" s="14">
        <f>IF(AA377=Lijstjes!$F$2,IF($F$15=Lijstjes!$A$8,$F$16,$F$21)/COUNTIF('2. Invulblad'!$AA$29:$AA$1048576,Lijstjes!$F$2),0)</f>
        <v>0</v>
      </c>
      <c r="AD377" s="14">
        <f>IF(AC377=Lijstjes!$F$2,IF($F$15=Lijstjes!$A$9,$F$16,$F$21)/COUNTIF('2. Invulblad'!$AC$29:$AC$1048576,Lijstjes!$F$2),0)</f>
        <v>0</v>
      </c>
      <c r="AF377" s="14">
        <f>IF(AE377=Lijstjes!$F$2,IF($F$15=Lijstjes!$A$10,$F$16,$F$21)/COUNTIF('2. Invulblad'!$AE$29:$AE$1048576,Lijstjes!$F$2),0)</f>
        <v>0</v>
      </c>
      <c r="AH377" s="14">
        <f>IF(AG377=Lijstjes!$F$2,IF($F$15=Lijstjes!$A$11,$F$16,$F$21)/COUNTIF('2. Invulblad'!$AG$29:$AG$1048576,Lijstjes!$F$2),0)</f>
        <v>0</v>
      </c>
    </row>
    <row r="378" spans="2:34" x14ac:dyDescent="0.35">
      <c r="B378" s="12" t="str">
        <f t="shared" si="10"/>
        <v/>
      </c>
      <c r="C378" t="str">
        <f t="shared" si="11"/>
        <v/>
      </c>
      <c r="D378" s="15" t="str">
        <f>IF(N378=0,"",IF(AND(N378&gt;0,IFERROR(SEARCH(Lijstjes!$F$2,'2. Invulblad'!O378&amp;'2. Invulblad'!Q378&amp;'2. Invulblad'!S378&amp;'2. Invulblad'!U378&amp;'2. Invulblad'!W378&amp;'2. Invulblad'!Y378&amp;'2. Invulblad'!AA378&amp;'2. Invulblad'!AC378&amp;'2. Invulblad'!AE378&amp;'2. Invulblad'!AG378&amp;'2. Invulblad'!AI378&amp;'2. Invulblad'!AJ378),0)&gt;0),"","U mag geen subsidie aanvragen voor "&amp;'2. Invulblad'!E378&amp;" "&amp;'2. Invulblad'!F378&amp;'2. Invulblad'!G378&amp;" want er is geen aangrenzende maatregel getroffen."))</f>
        <v/>
      </c>
      <c r="N378" s="20">
        <f>MIN(1500,COUNTIF('2. Invulblad'!O378:AJ378,"Ja")*750)</f>
        <v>0</v>
      </c>
      <c r="P378" s="14" t="str">
        <f>IF(O378=Lijstjes!$F$2,IF($F$15=Lijstjes!$A$2,$F$16,$F$21)/COUNTIF('2. Invulblad'!$O$29:$O$1048576,Lijstjes!$F$2),"")</f>
        <v/>
      </c>
      <c r="R378" s="5" t="str">
        <f>IF(Q378=Lijstjes!$F$2,IF($F$15=Lijstjes!$A$3,$F$16,$F$21)/COUNTIF('2. Invulblad'!$Q$29:$Q$1048576,Lijstjes!$F$2),"")</f>
        <v/>
      </c>
      <c r="T378" s="5">
        <f>IF(S378=Lijstjes!$F$2,IF($F$15=Lijstjes!$A$4,$F$16,$F$21)/COUNTIF('2. Invulblad'!$S$29:$S$1048576,Lijstjes!$F$2),0)</f>
        <v>0</v>
      </c>
      <c r="V378" s="5">
        <f>IF(U378=Lijstjes!$F$2,IF($F$15=Lijstjes!$A$5,$F$16,$F$21)/COUNTIF('2. Invulblad'!$U$29:$U$1048576,Lijstjes!$F$2),0)</f>
        <v>0</v>
      </c>
      <c r="X378" s="5" t="str">
        <f>IF(W378=Lijstjes!$F$2,IF($F$15=Lijstjes!$A$6,$F$16,$F$21)/COUNTIF('2. Invulblad'!$W$29:$W$1048576,Lijstjes!$F$2),"")</f>
        <v/>
      </c>
      <c r="Z378" s="5" t="str">
        <f>IF(Y378=Lijstjes!$F$2,IF($F$15=Lijstjes!$A$7,$F$16,$F$21)/COUNTIF('2. Invulblad'!$Y$29:$Y$1048576,Lijstjes!$F$2),"")</f>
        <v/>
      </c>
      <c r="AB378" s="14">
        <f>IF(AA378=Lijstjes!$F$2,IF($F$15=Lijstjes!$A$8,$F$16,$F$21)/COUNTIF('2. Invulblad'!$AA$29:$AA$1048576,Lijstjes!$F$2),0)</f>
        <v>0</v>
      </c>
      <c r="AD378" s="14">
        <f>IF(AC378=Lijstjes!$F$2,IF($F$15=Lijstjes!$A$9,$F$16,$F$21)/COUNTIF('2. Invulblad'!$AC$29:$AC$1048576,Lijstjes!$F$2),0)</f>
        <v>0</v>
      </c>
      <c r="AF378" s="14">
        <f>IF(AE378=Lijstjes!$F$2,IF($F$15=Lijstjes!$A$10,$F$16,$F$21)/COUNTIF('2. Invulblad'!$AE$29:$AE$1048576,Lijstjes!$F$2),0)</f>
        <v>0</v>
      </c>
      <c r="AH378" s="14">
        <f>IF(AG378=Lijstjes!$F$2,IF($F$15=Lijstjes!$A$11,$F$16,$F$21)/COUNTIF('2. Invulblad'!$AG$29:$AG$1048576,Lijstjes!$F$2),0)</f>
        <v>0</v>
      </c>
    </row>
    <row r="379" spans="2:34" x14ac:dyDescent="0.35">
      <c r="B379" s="12" t="str">
        <f t="shared" si="10"/>
        <v/>
      </c>
      <c r="C379" t="str">
        <f t="shared" si="11"/>
        <v/>
      </c>
      <c r="D379" s="15" t="str">
        <f>IF(N379=0,"",IF(AND(N379&gt;0,IFERROR(SEARCH(Lijstjes!$F$2,'2. Invulblad'!O379&amp;'2. Invulblad'!Q379&amp;'2. Invulblad'!S379&amp;'2. Invulblad'!U379&amp;'2. Invulblad'!W379&amp;'2. Invulblad'!Y379&amp;'2. Invulblad'!AA379&amp;'2. Invulblad'!AC379&amp;'2. Invulblad'!AE379&amp;'2. Invulblad'!AG379&amp;'2. Invulblad'!AI379&amp;'2. Invulblad'!AJ379),0)&gt;0),"","U mag geen subsidie aanvragen voor "&amp;'2. Invulblad'!E379&amp;" "&amp;'2. Invulblad'!F379&amp;'2. Invulblad'!G379&amp;" want er is geen aangrenzende maatregel getroffen."))</f>
        <v/>
      </c>
      <c r="N379" s="20">
        <f>MIN(1500,COUNTIF('2. Invulblad'!O379:AJ379,"Ja")*750)</f>
        <v>0</v>
      </c>
      <c r="P379" s="14" t="str">
        <f>IF(O379=Lijstjes!$F$2,IF($F$15=Lijstjes!$A$2,$F$16,$F$21)/COUNTIF('2. Invulblad'!$O$29:$O$1048576,Lijstjes!$F$2),"")</f>
        <v/>
      </c>
      <c r="R379" s="5" t="str">
        <f>IF(Q379=Lijstjes!$F$2,IF($F$15=Lijstjes!$A$3,$F$16,$F$21)/COUNTIF('2. Invulblad'!$Q$29:$Q$1048576,Lijstjes!$F$2),"")</f>
        <v/>
      </c>
      <c r="T379" s="5">
        <f>IF(S379=Lijstjes!$F$2,IF($F$15=Lijstjes!$A$4,$F$16,$F$21)/COUNTIF('2. Invulblad'!$S$29:$S$1048576,Lijstjes!$F$2),0)</f>
        <v>0</v>
      </c>
      <c r="V379" s="5">
        <f>IF(U379=Lijstjes!$F$2,IF($F$15=Lijstjes!$A$5,$F$16,$F$21)/COUNTIF('2. Invulblad'!$U$29:$U$1048576,Lijstjes!$F$2),0)</f>
        <v>0</v>
      </c>
      <c r="X379" s="5" t="str">
        <f>IF(W379=Lijstjes!$F$2,IF($F$15=Lijstjes!$A$6,$F$16,$F$21)/COUNTIF('2. Invulblad'!$W$29:$W$1048576,Lijstjes!$F$2),"")</f>
        <v/>
      </c>
      <c r="Z379" s="5" t="str">
        <f>IF(Y379=Lijstjes!$F$2,IF($F$15=Lijstjes!$A$7,$F$16,$F$21)/COUNTIF('2. Invulblad'!$Y$29:$Y$1048576,Lijstjes!$F$2),"")</f>
        <v/>
      </c>
      <c r="AB379" s="14">
        <f>IF(AA379=Lijstjes!$F$2,IF($F$15=Lijstjes!$A$8,$F$16,$F$21)/COUNTIF('2. Invulblad'!$AA$29:$AA$1048576,Lijstjes!$F$2),0)</f>
        <v>0</v>
      </c>
      <c r="AD379" s="14">
        <f>IF(AC379=Lijstjes!$F$2,IF($F$15=Lijstjes!$A$9,$F$16,$F$21)/COUNTIF('2. Invulblad'!$AC$29:$AC$1048576,Lijstjes!$F$2),0)</f>
        <v>0</v>
      </c>
      <c r="AF379" s="14">
        <f>IF(AE379=Lijstjes!$F$2,IF($F$15=Lijstjes!$A$10,$F$16,$F$21)/COUNTIF('2. Invulblad'!$AE$29:$AE$1048576,Lijstjes!$F$2),0)</f>
        <v>0</v>
      </c>
      <c r="AH379" s="14">
        <f>IF(AG379=Lijstjes!$F$2,IF($F$15=Lijstjes!$A$11,$F$16,$F$21)/COUNTIF('2. Invulblad'!$AG$29:$AG$1048576,Lijstjes!$F$2),0)</f>
        <v>0</v>
      </c>
    </row>
    <row r="380" spans="2:34" x14ac:dyDescent="0.35">
      <c r="B380" s="12" t="str">
        <f t="shared" si="10"/>
        <v/>
      </c>
      <c r="C380" t="str">
        <f t="shared" si="11"/>
        <v/>
      </c>
      <c r="D380" s="15" t="str">
        <f>IF(N380=0,"",IF(AND(N380&gt;0,IFERROR(SEARCH(Lijstjes!$F$2,'2. Invulblad'!O380&amp;'2. Invulblad'!Q380&amp;'2. Invulblad'!S380&amp;'2. Invulblad'!U380&amp;'2. Invulblad'!W380&amp;'2. Invulblad'!Y380&amp;'2. Invulblad'!AA380&amp;'2. Invulblad'!AC380&amp;'2. Invulblad'!AE380&amp;'2. Invulblad'!AG380&amp;'2. Invulblad'!AI380&amp;'2. Invulblad'!AJ380),0)&gt;0),"","U mag geen subsidie aanvragen voor "&amp;'2. Invulblad'!E380&amp;" "&amp;'2. Invulblad'!F380&amp;'2. Invulblad'!G380&amp;" want er is geen aangrenzende maatregel getroffen."))</f>
        <v/>
      </c>
      <c r="N380" s="20">
        <f>MIN(1500,COUNTIF('2. Invulblad'!O380:AJ380,"Ja")*750)</f>
        <v>0</v>
      </c>
      <c r="P380" s="14" t="str">
        <f>IF(O380=Lijstjes!$F$2,IF($F$15=Lijstjes!$A$2,$F$16,$F$21)/COUNTIF('2. Invulblad'!$O$29:$O$1048576,Lijstjes!$F$2),"")</f>
        <v/>
      </c>
      <c r="R380" s="5" t="str">
        <f>IF(Q380=Lijstjes!$F$2,IF($F$15=Lijstjes!$A$3,$F$16,$F$21)/COUNTIF('2. Invulblad'!$Q$29:$Q$1048576,Lijstjes!$F$2),"")</f>
        <v/>
      </c>
      <c r="T380" s="5">
        <f>IF(S380=Lijstjes!$F$2,IF($F$15=Lijstjes!$A$4,$F$16,$F$21)/COUNTIF('2. Invulblad'!$S$29:$S$1048576,Lijstjes!$F$2),0)</f>
        <v>0</v>
      </c>
      <c r="V380" s="5">
        <f>IF(U380=Lijstjes!$F$2,IF($F$15=Lijstjes!$A$5,$F$16,$F$21)/COUNTIF('2. Invulblad'!$U$29:$U$1048576,Lijstjes!$F$2),0)</f>
        <v>0</v>
      </c>
      <c r="X380" s="5" t="str">
        <f>IF(W380=Lijstjes!$F$2,IF($F$15=Lijstjes!$A$6,$F$16,$F$21)/COUNTIF('2. Invulblad'!$W$29:$W$1048576,Lijstjes!$F$2),"")</f>
        <v/>
      </c>
      <c r="Z380" s="5" t="str">
        <f>IF(Y380=Lijstjes!$F$2,IF($F$15=Lijstjes!$A$7,$F$16,$F$21)/COUNTIF('2. Invulblad'!$Y$29:$Y$1048576,Lijstjes!$F$2),"")</f>
        <v/>
      </c>
      <c r="AB380" s="14">
        <f>IF(AA380=Lijstjes!$F$2,IF($F$15=Lijstjes!$A$8,$F$16,$F$21)/COUNTIF('2. Invulblad'!$AA$29:$AA$1048576,Lijstjes!$F$2),0)</f>
        <v>0</v>
      </c>
      <c r="AD380" s="14">
        <f>IF(AC380=Lijstjes!$F$2,IF($F$15=Lijstjes!$A$9,$F$16,$F$21)/COUNTIF('2. Invulblad'!$AC$29:$AC$1048576,Lijstjes!$F$2),0)</f>
        <v>0</v>
      </c>
      <c r="AF380" s="14">
        <f>IF(AE380=Lijstjes!$F$2,IF($F$15=Lijstjes!$A$10,$F$16,$F$21)/COUNTIF('2. Invulblad'!$AE$29:$AE$1048576,Lijstjes!$F$2),0)</f>
        <v>0</v>
      </c>
      <c r="AH380" s="14">
        <f>IF(AG380=Lijstjes!$F$2,IF($F$15=Lijstjes!$A$11,$F$16,$F$21)/COUNTIF('2. Invulblad'!$AG$29:$AG$1048576,Lijstjes!$F$2),0)</f>
        <v>0</v>
      </c>
    </row>
    <row r="381" spans="2:34" x14ac:dyDescent="0.35">
      <c r="B381" s="12" t="str">
        <f t="shared" si="10"/>
        <v/>
      </c>
      <c r="C381" t="str">
        <f t="shared" si="11"/>
        <v/>
      </c>
      <c r="D381" s="15" t="str">
        <f>IF(N381=0,"",IF(AND(N381&gt;0,IFERROR(SEARCH(Lijstjes!$F$2,'2. Invulblad'!O381&amp;'2. Invulblad'!Q381&amp;'2. Invulblad'!S381&amp;'2. Invulblad'!U381&amp;'2. Invulblad'!W381&amp;'2. Invulblad'!Y381&amp;'2. Invulblad'!AA381&amp;'2. Invulblad'!AC381&amp;'2. Invulblad'!AE381&amp;'2. Invulblad'!AG381&amp;'2. Invulblad'!AI381&amp;'2. Invulblad'!AJ381),0)&gt;0),"","U mag geen subsidie aanvragen voor "&amp;'2. Invulblad'!E381&amp;" "&amp;'2. Invulblad'!F381&amp;'2. Invulblad'!G381&amp;" want er is geen aangrenzende maatregel getroffen."))</f>
        <v/>
      </c>
      <c r="N381" s="20">
        <f>MIN(1500,COUNTIF('2. Invulblad'!O381:AJ381,"Ja")*750)</f>
        <v>0</v>
      </c>
      <c r="P381" s="14" t="str">
        <f>IF(O381=Lijstjes!$F$2,IF($F$15=Lijstjes!$A$2,$F$16,$F$21)/COUNTIF('2. Invulblad'!$O$29:$O$1048576,Lijstjes!$F$2),"")</f>
        <v/>
      </c>
      <c r="R381" s="5" t="str">
        <f>IF(Q381=Lijstjes!$F$2,IF($F$15=Lijstjes!$A$3,$F$16,$F$21)/COUNTIF('2. Invulblad'!$Q$29:$Q$1048576,Lijstjes!$F$2),"")</f>
        <v/>
      </c>
      <c r="T381" s="5">
        <f>IF(S381=Lijstjes!$F$2,IF($F$15=Lijstjes!$A$4,$F$16,$F$21)/COUNTIF('2. Invulblad'!$S$29:$S$1048576,Lijstjes!$F$2),0)</f>
        <v>0</v>
      </c>
      <c r="V381" s="5">
        <f>IF(U381=Lijstjes!$F$2,IF($F$15=Lijstjes!$A$5,$F$16,$F$21)/COUNTIF('2. Invulblad'!$U$29:$U$1048576,Lijstjes!$F$2),0)</f>
        <v>0</v>
      </c>
      <c r="X381" s="5" t="str">
        <f>IF(W381=Lijstjes!$F$2,IF($F$15=Lijstjes!$A$6,$F$16,$F$21)/COUNTIF('2. Invulblad'!$W$29:$W$1048576,Lijstjes!$F$2),"")</f>
        <v/>
      </c>
      <c r="Z381" s="5" t="str">
        <f>IF(Y381=Lijstjes!$F$2,IF($F$15=Lijstjes!$A$7,$F$16,$F$21)/COUNTIF('2. Invulblad'!$Y$29:$Y$1048576,Lijstjes!$F$2),"")</f>
        <v/>
      </c>
      <c r="AB381" s="14">
        <f>IF(AA381=Lijstjes!$F$2,IF($F$15=Lijstjes!$A$8,$F$16,$F$21)/COUNTIF('2. Invulblad'!$AA$29:$AA$1048576,Lijstjes!$F$2),0)</f>
        <v>0</v>
      </c>
      <c r="AD381" s="14">
        <f>IF(AC381=Lijstjes!$F$2,IF($F$15=Lijstjes!$A$9,$F$16,$F$21)/COUNTIF('2. Invulblad'!$AC$29:$AC$1048576,Lijstjes!$F$2),0)</f>
        <v>0</v>
      </c>
      <c r="AF381" s="14">
        <f>IF(AE381=Lijstjes!$F$2,IF($F$15=Lijstjes!$A$10,$F$16,$F$21)/COUNTIF('2. Invulblad'!$AE$29:$AE$1048576,Lijstjes!$F$2),0)</f>
        <v>0</v>
      </c>
      <c r="AH381" s="14">
        <f>IF(AG381=Lijstjes!$F$2,IF($F$15=Lijstjes!$A$11,$F$16,$F$21)/COUNTIF('2. Invulblad'!$AG$29:$AG$1048576,Lijstjes!$F$2),0)</f>
        <v>0</v>
      </c>
    </row>
    <row r="382" spans="2:34" x14ac:dyDescent="0.35">
      <c r="B382" s="12" t="str">
        <f t="shared" si="10"/>
        <v/>
      </c>
      <c r="C382" t="str">
        <f t="shared" si="11"/>
        <v/>
      </c>
      <c r="D382" s="15" t="str">
        <f>IF(N382=0,"",IF(AND(N382&gt;0,IFERROR(SEARCH(Lijstjes!$F$2,'2. Invulblad'!O382&amp;'2. Invulblad'!Q382&amp;'2. Invulblad'!S382&amp;'2. Invulblad'!U382&amp;'2. Invulblad'!W382&amp;'2. Invulblad'!Y382&amp;'2. Invulblad'!AA382&amp;'2. Invulblad'!AC382&amp;'2. Invulblad'!AE382&amp;'2. Invulblad'!AG382&amp;'2. Invulblad'!AI382&amp;'2. Invulblad'!AJ382),0)&gt;0),"","U mag geen subsidie aanvragen voor "&amp;'2. Invulblad'!E382&amp;" "&amp;'2. Invulblad'!F382&amp;'2. Invulblad'!G382&amp;" want er is geen aangrenzende maatregel getroffen."))</f>
        <v/>
      </c>
      <c r="N382" s="20">
        <f>MIN(1500,COUNTIF('2. Invulblad'!O382:AJ382,"Ja")*750)</f>
        <v>0</v>
      </c>
      <c r="P382" s="14" t="str">
        <f>IF(O382=Lijstjes!$F$2,IF($F$15=Lijstjes!$A$2,$F$16,$F$21)/COUNTIF('2. Invulblad'!$O$29:$O$1048576,Lijstjes!$F$2),"")</f>
        <v/>
      </c>
      <c r="R382" s="5" t="str">
        <f>IF(Q382=Lijstjes!$F$2,IF($F$15=Lijstjes!$A$3,$F$16,$F$21)/COUNTIF('2. Invulblad'!$Q$29:$Q$1048576,Lijstjes!$F$2),"")</f>
        <v/>
      </c>
      <c r="T382" s="5">
        <f>IF(S382=Lijstjes!$F$2,IF($F$15=Lijstjes!$A$4,$F$16,$F$21)/COUNTIF('2. Invulblad'!$S$29:$S$1048576,Lijstjes!$F$2),0)</f>
        <v>0</v>
      </c>
      <c r="V382" s="5">
        <f>IF(U382=Lijstjes!$F$2,IF($F$15=Lijstjes!$A$5,$F$16,$F$21)/COUNTIF('2. Invulblad'!$U$29:$U$1048576,Lijstjes!$F$2),0)</f>
        <v>0</v>
      </c>
      <c r="X382" s="5" t="str">
        <f>IF(W382=Lijstjes!$F$2,IF($F$15=Lijstjes!$A$6,$F$16,$F$21)/COUNTIF('2. Invulblad'!$W$29:$W$1048576,Lijstjes!$F$2),"")</f>
        <v/>
      </c>
      <c r="Z382" s="5" t="str">
        <f>IF(Y382=Lijstjes!$F$2,IF($F$15=Lijstjes!$A$7,$F$16,$F$21)/COUNTIF('2. Invulblad'!$Y$29:$Y$1048576,Lijstjes!$F$2),"")</f>
        <v/>
      </c>
      <c r="AB382" s="14">
        <f>IF(AA382=Lijstjes!$F$2,IF($F$15=Lijstjes!$A$8,$F$16,$F$21)/COUNTIF('2. Invulblad'!$AA$29:$AA$1048576,Lijstjes!$F$2),0)</f>
        <v>0</v>
      </c>
      <c r="AD382" s="14">
        <f>IF(AC382=Lijstjes!$F$2,IF($F$15=Lijstjes!$A$9,$F$16,$F$21)/COUNTIF('2. Invulblad'!$AC$29:$AC$1048576,Lijstjes!$F$2),0)</f>
        <v>0</v>
      </c>
      <c r="AF382" s="14">
        <f>IF(AE382=Lijstjes!$F$2,IF($F$15=Lijstjes!$A$10,$F$16,$F$21)/COUNTIF('2. Invulblad'!$AE$29:$AE$1048576,Lijstjes!$F$2),0)</f>
        <v>0</v>
      </c>
      <c r="AH382" s="14">
        <f>IF(AG382=Lijstjes!$F$2,IF($F$15=Lijstjes!$A$11,$F$16,$F$21)/COUNTIF('2. Invulblad'!$AG$29:$AG$1048576,Lijstjes!$F$2),0)</f>
        <v>0</v>
      </c>
    </row>
    <row r="383" spans="2:34" x14ac:dyDescent="0.35">
      <c r="B383" s="12" t="str">
        <f t="shared" si="10"/>
        <v/>
      </c>
      <c r="C383" t="str">
        <f t="shared" si="11"/>
        <v/>
      </c>
      <c r="D383" s="15" t="str">
        <f>IF(N383=0,"",IF(AND(N383&gt;0,IFERROR(SEARCH(Lijstjes!$F$2,'2. Invulblad'!O383&amp;'2. Invulblad'!Q383&amp;'2. Invulblad'!S383&amp;'2. Invulblad'!U383&amp;'2. Invulblad'!W383&amp;'2. Invulblad'!Y383&amp;'2. Invulblad'!AA383&amp;'2. Invulblad'!AC383&amp;'2. Invulblad'!AE383&amp;'2. Invulblad'!AG383&amp;'2. Invulblad'!AI383&amp;'2. Invulblad'!AJ383),0)&gt;0),"","U mag geen subsidie aanvragen voor "&amp;'2. Invulblad'!E383&amp;" "&amp;'2. Invulblad'!F383&amp;'2. Invulblad'!G383&amp;" want er is geen aangrenzende maatregel getroffen."))</f>
        <v/>
      </c>
      <c r="N383" s="20">
        <f>MIN(1500,COUNTIF('2. Invulblad'!O383:AJ383,"Ja")*750)</f>
        <v>0</v>
      </c>
      <c r="P383" s="14" t="str">
        <f>IF(O383=Lijstjes!$F$2,IF($F$15=Lijstjes!$A$2,$F$16,$F$21)/COUNTIF('2. Invulblad'!$O$29:$O$1048576,Lijstjes!$F$2),"")</f>
        <v/>
      </c>
      <c r="R383" s="5" t="str">
        <f>IF(Q383=Lijstjes!$F$2,IF($F$15=Lijstjes!$A$3,$F$16,$F$21)/COUNTIF('2. Invulblad'!$Q$29:$Q$1048576,Lijstjes!$F$2),"")</f>
        <v/>
      </c>
      <c r="T383" s="5">
        <f>IF(S383=Lijstjes!$F$2,IF($F$15=Lijstjes!$A$4,$F$16,$F$21)/COUNTIF('2. Invulblad'!$S$29:$S$1048576,Lijstjes!$F$2),0)</f>
        <v>0</v>
      </c>
      <c r="V383" s="5">
        <f>IF(U383=Lijstjes!$F$2,IF($F$15=Lijstjes!$A$5,$F$16,$F$21)/COUNTIF('2. Invulblad'!$U$29:$U$1048576,Lijstjes!$F$2),0)</f>
        <v>0</v>
      </c>
      <c r="X383" s="5" t="str">
        <f>IF(W383=Lijstjes!$F$2,IF($F$15=Lijstjes!$A$6,$F$16,$F$21)/COUNTIF('2. Invulblad'!$W$29:$W$1048576,Lijstjes!$F$2),"")</f>
        <v/>
      </c>
      <c r="Z383" s="5" t="str">
        <f>IF(Y383=Lijstjes!$F$2,IF($F$15=Lijstjes!$A$7,$F$16,$F$21)/COUNTIF('2. Invulblad'!$Y$29:$Y$1048576,Lijstjes!$F$2),"")</f>
        <v/>
      </c>
      <c r="AB383" s="14">
        <f>IF(AA383=Lijstjes!$F$2,IF($F$15=Lijstjes!$A$8,$F$16,$F$21)/COUNTIF('2. Invulblad'!$AA$29:$AA$1048576,Lijstjes!$F$2),0)</f>
        <v>0</v>
      </c>
      <c r="AD383" s="14">
        <f>IF(AC383=Lijstjes!$F$2,IF($F$15=Lijstjes!$A$9,$F$16,$F$21)/COUNTIF('2. Invulblad'!$AC$29:$AC$1048576,Lijstjes!$F$2),0)</f>
        <v>0</v>
      </c>
      <c r="AF383" s="14">
        <f>IF(AE383=Lijstjes!$F$2,IF($F$15=Lijstjes!$A$10,$F$16,$F$21)/COUNTIF('2. Invulblad'!$AE$29:$AE$1048576,Lijstjes!$F$2),0)</f>
        <v>0</v>
      </c>
      <c r="AH383" s="14">
        <f>IF(AG383=Lijstjes!$F$2,IF($F$15=Lijstjes!$A$11,$F$16,$F$21)/COUNTIF('2. Invulblad'!$AG$29:$AG$1048576,Lijstjes!$F$2),0)</f>
        <v>0</v>
      </c>
    </row>
    <row r="384" spans="2:34" x14ac:dyDescent="0.35">
      <c r="B384" s="12" t="str">
        <f t="shared" si="10"/>
        <v/>
      </c>
      <c r="C384" t="str">
        <f t="shared" si="11"/>
        <v/>
      </c>
      <c r="D384" s="15" t="str">
        <f>IF(N384=0,"",IF(AND(N384&gt;0,IFERROR(SEARCH(Lijstjes!$F$2,'2. Invulblad'!O384&amp;'2. Invulblad'!Q384&amp;'2. Invulblad'!S384&amp;'2. Invulblad'!U384&amp;'2. Invulblad'!W384&amp;'2. Invulblad'!Y384&amp;'2. Invulblad'!AA384&amp;'2. Invulblad'!AC384&amp;'2. Invulblad'!AE384&amp;'2. Invulblad'!AG384&amp;'2. Invulblad'!AI384&amp;'2. Invulblad'!AJ384),0)&gt;0),"","U mag geen subsidie aanvragen voor "&amp;'2. Invulblad'!E384&amp;" "&amp;'2. Invulblad'!F384&amp;'2. Invulblad'!G384&amp;" want er is geen aangrenzende maatregel getroffen."))</f>
        <v/>
      </c>
      <c r="N384" s="20">
        <f>MIN(1500,COUNTIF('2. Invulblad'!O384:AJ384,"Ja")*750)</f>
        <v>0</v>
      </c>
      <c r="P384" s="14" t="str">
        <f>IF(O384=Lijstjes!$F$2,IF($F$15=Lijstjes!$A$2,$F$16,$F$21)/COUNTIF('2. Invulblad'!$O$29:$O$1048576,Lijstjes!$F$2),"")</f>
        <v/>
      </c>
      <c r="R384" s="5" t="str">
        <f>IF(Q384=Lijstjes!$F$2,IF($F$15=Lijstjes!$A$3,$F$16,$F$21)/COUNTIF('2. Invulblad'!$Q$29:$Q$1048576,Lijstjes!$F$2),"")</f>
        <v/>
      </c>
      <c r="T384" s="5">
        <f>IF(S384=Lijstjes!$F$2,IF($F$15=Lijstjes!$A$4,$F$16,$F$21)/COUNTIF('2. Invulblad'!$S$29:$S$1048576,Lijstjes!$F$2),0)</f>
        <v>0</v>
      </c>
      <c r="V384" s="5">
        <f>IF(U384=Lijstjes!$F$2,IF($F$15=Lijstjes!$A$5,$F$16,$F$21)/COUNTIF('2. Invulblad'!$U$29:$U$1048576,Lijstjes!$F$2),0)</f>
        <v>0</v>
      </c>
      <c r="X384" s="5" t="str">
        <f>IF(W384=Lijstjes!$F$2,IF($F$15=Lijstjes!$A$6,$F$16,$F$21)/COUNTIF('2. Invulblad'!$W$29:$W$1048576,Lijstjes!$F$2),"")</f>
        <v/>
      </c>
      <c r="Z384" s="5" t="str">
        <f>IF(Y384=Lijstjes!$F$2,IF($F$15=Lijstjes!$A$7,$F$16,$F$21)/COUNTIF('2. Invulblad'!$Y$29:$Y$1048576,Lijstjes!$F$2),"")</f>
        <v/>
      </c>
      <c r="AB384" s="14">
        <f>IF(AA384=Lijstjes!$F$2,IF($F$15=Lijstjes!$A$8,$F$16,$F$21)/COUNTIF('2. Invulblad'!$AA$29:$AA$1048576,Lijstjes!$F$2),0)</f>
        <v>0</v>
      </c>
      <c r="AD384" s="14">
        <f>IF(AC384=Lijstjes!$F$2,IF($F$15=Lijstjes!$A$9,$F$16,$F$21)/COUNTIF('2. Invulblad'!$AC$29:$AC$1048576,Lijstjes!$F$2),0)</f>
        <v>0</v>
      </c>
      <c r="AF384" s="14">
        <f>IF(AE384=Lijstjes!$F$2,IF($F$15=Lijstjes!$A$10,$F$16,$F$21)/COUNTIF('2. Invulblad'!$AE$29:$AE$1048576,Lijstjes!$F$2),0)</f>
        <v>0</v>
      </c>
      <c r="AH384" s="14">
        <f>IF(AG384=Lijstjes!$F$2,IF($F$15=Lijstjes!$A$11,$F$16,$F$21)/COUNTIF('2. Invulblad'!$AG$29:$AG$1048576,Lijstjes!$F$2),0)</f>
        <v>0</v>
      </c>
    </row>
    <row r="385" spans="2:34" x14ac:dyDescent="0.35">
      <c r="B385" s="12" t="str">
        <f t="shared" si="10"/>
        <v/>
      </c>
      <c r="C385" t="str">
        <f t="shared" si="11"/>
        <v/>
      </c>
      <c r="D385" s="15" t="str">
        <f>IF(N385=0,"",IF(AND(N385&gt;0,IFERROR(SEARCH(Lijstjes!$F$2,'2. Invulblad'!O385&amp;'2. Invulblad'!Q385&amp;'2. Invulblad'!S385&amp;'2. Invulblad'!U385&amp;'2. Invulblad'!W385&amp;'2. Invulblad'!Y385&amp;'2. Invulblad'!AA385&amp;'2. Invulblad'!AC385&amp;'2. Invulblad'!AE385&amp;'2. Invulblad'!AG385&amp;'2. Invulblad'!AI385&amp;'2. Invulblad'!AJ385),0)&gt;0),"","U mag geen subsidie aanvragen voor "&amp;'2. Invulblad'!E385&amp;" "&amp;'2. Invulblad'!F385&amp;'2. Invulblad'!G385&amp;" want er is geen aangrenzende maatregel getroffen."))</f>
        <v/>
      </c>
      <c r="N385" s="20">
        <f>MIN(1500,COUNTIF('2. Invulblad'!O385:AJ385,"Ja")*750)</f>
        <v>0</v>
      </c>
      <c r="P385" s="14" t="str">
        <f>IF(O385=Lijstjes!$F$2,IF($F$15=Lijstjes!$A$2,$F$16,$F$21)/COUNTIF('2. Invulblad'!$O$29:$O$1048576,Lijstjes!$F$2),"")</f>
        <v/>
      </c>
      <c r="R385" s="5" t="str">
        <f>IF(Q385=Lijstjes!$F$2,IF($F$15=Lijstjes!$A$3,$F$16,$F$21)/COUNTIF('2. Invulblad'!$Q$29:$Q$1048576,Lijstjes!$F$2),"")</f>
        <v/>
      </c>
      <c r="T385" s="5">
        <f>IF(S385=Lijstjes!$F$2,IF($F$15=Lijstjes!$A$4,$F$16,$F$21)/COUNTIF('2. Invulblad'!$S$29:$S$1048576,Lijstjes!$F$2),0)</f>
        <v>0</v>
      </c>
      <c r="V385" s="5">
        <f>IF(U385=Lijstjes!$F$2,IF($F$15=Lijstjes!$A$5,$F$16,$F$21)/COUNTIF('2. Invulblad'!$U$29:$U$1048576,Lijstjes!$F$2),0)</f>
        <v>0</v>
      </c>
      <c r="X385" s="5" t="str">
        <f>IF(W385=Lijstjes!$F$2,IF($F$15=Lijstjes!$A$6,$F$16,$F$21)/COUNTIF('2. Invulblad'!$W$29:$W$1048576,Lijstjes!$F$2),"")</f>
        <v/>
      </c>
      <c r="Z385" s="5" t="str">
        <f>IF(Y385=Lijstjes!$F$2,IF($F$15=Lijstjes!$A$7,$F$16,$F$21)/COUNTIF('2. Invulblad'!$Y$29:$Y$1048576,Lijstjes!$F$2),"")</f>
        <v/>
      </c>
      <c r="AB385" s="14">
        <f>IF(AA385=Lijstjes!$F$2,IF($F$15=Lijstjes!$A$8,$F$16,$F$21)/COUNTIF('2. Invulblad'!$AA$29:$AA$1048576,Lijstjes!$F$2),0)</f>
        <v>0</v>
      </c>
      <c r="AD385" s="14">
        <f>IF(AC385=Lijstjes!$F$2,IF($F$15=Lijstjes!$A$9,$F$16,$F$21)/COUNTIF('2. Invulblad'!$AC$29:$AC$1048576,Lijstjes!$F$2),0)</f>
        <v>0</v>
      </c>
      <c r="AF385" s="14">
        <f>IF(AE385=Lijstjes!$F$2,IF($F$15=Lijstjes!$A$10,$F$16,$F$21)/COUNTIF('2. Invulblad'!$AE$29:$AE$1048576,Lijstjes!$F$2),0)</f>
        <v>0</v>
      </c>
      <c r="AH385" s="14">
        <f>IF(AG385=Lijstjes!$F$2,IF($F$15=Lijstjes!$A$11,$F$16,$F$21)/COUNTIF('2. Invulblad'!$AG$29:$AG$1048576,Lijstjes!$F$2),0)</f>
        <v>0</v>
      </c>
    </row>
    <row r="386" spans="2:34" x14ac:dyDescent="0.35">
      <c r="B386" s="12" t="str">
        <f t="shared" si="10"/>
        <v/>
      </c>
      <c r="C386" t="str">
        <f t="shared" si="11"/>
        <v/>
      </c>
      <c r="D386" s="15" t="str">
        <f>IF(N386=0,"",IF(AND(N386&gt;0,IFERROR(SEARCH(Lijstjes!$F$2,'2. Invulblad'!O386&amp;'2. Invulblad'!Q386&amp;'2. Invulblad'!S386&amp;'2. Invulblad'!U386&amp;'2. Invulblad'!W386&amp;'2. Invulblad'!Y386&amp;'2. Invulblad'!AA386&amp;'2. Invulblad'!AC386&amp;'2. Invulblad'!AE386&amp;'2. Invulblad'!AG386&amp;'2. Invulblad'!AI386&amp;'2. Invulblad'!AJ386),0)&gt;0),"","U mag geen subsidie aanvragen voor "&amp;'2. Invulblad'!E386&amp;" "&amp;'2. Invulblad'!F386&amp;'2. Invulblad'!G386&amp;" want er is geen aangrenzende maatregel getroffen."))</f>
        <v/>
      </c>
      <c r="N386" s="20">
        <f>MIN(1500,COUNTIF('2. Invulblad'!O386:AJ386,"Ja")*750)</f>
        <v>0</v>
      </c>
      <c r="P386" s="14" t="str">
        <f>IF(O386=Lijstjes!$F$2,IF($F$15=Lijstjes!$A$2,$F$16,$F$21)/COUNTIF('2. Invulblad'!$O$29:$O$1048576,Lijstjes!$F$2),"")</f>
        <v/>
      </c>
      <c r="R386" s="5" t="str">
        <f>IF(Q386=Lijstjes!$F$2,IF($F$15=Lijstjes!$A$3,$F$16,$F$21)/COUNTIF('2. Invulblad'!$Q$29:$Q$1048576,Lijstjes!$F$2),"")</f>
        <v/>
      </c>
      <c r="T386" s="5">
        <f>IF(S386=Lijstjes!$F$2,IF($F$15=Lijstjes!$A$4,$F$16,$F$21)/COUNTIF('2. Invulblad'!$S$29:$S$1048576,Lijstjes!$F$2),0)</f>
        <v>0</v>
      </c>
      <c r="V386" s="5">
        <f>IF(U386=Lijstjes!$F$2,IF($F$15=Lijstjes!$A$5,$F$16,$F$21)/COUNTIF('2. Invulblad'!$U$29:$U$1048576,Lijstjes!$F$2),0)</f>
        <v>0</v>
      </c>
      <c r="X386" s="5" t="str">
        <f>IF(W386=Lijstjes!$F$2,IF($F$15=Lijstjes!$A$6,$F$16,$F$21)/COUNTIF('2. Invulblad'!$W$29:$W$1048576,Lijstjes!$F$2),"")</f>
        <v/>
      </c>
      <c r="Z386" s="5" t="str">
        <f>IF(Y386=Lijstjes!$F$2,IF($F$15=Lijstjes!$A$7,$F$16,$F$21)/COUNTIF('2. Invulblad'!$Y$29:$Y$1048576,Lijstjes!$F$2),"")</f>
        <v/>
      </c>
      <c r="AB386" s="14">
        <f>IF(AA386=Lijstjes!$F$2,IF($F$15=Lijstjes!$A$8,$F$16,$F$21)/COUNTIF('2. Invulblad'!$AA$29:$AA$1048576,Lijstjes!$F$2),0)</f>
        <v>0</v>
      </c>
      <c r="AD386" s="14">
        <f>IF(AC386=Lijstjes!$F$2,IF($F$15=Lijstjes!$A$9,$F$16,$F$21)/COUNTIF('2. Invulblad'!$AC$29:$AC$1048576,Lijstjes!$F$2),0)</f>
        <v>0</v>
      </c>
      <c r="AF386" s="14">
        <f>IF(AE386=Lijstjes!$F$2,IF($F$15=Lijstjes!$A$10,$F$16,$F$21)/COUNTIF('2. Invulblad'!$AE$29:$AE$1048576,Lijstjes!$F$2),0)</f>
        <v>0</v>
      </c>
      <c r="AH386" s="14">
        <f>IF(AG386=Lijstjes!$F$2,IF($F$15=Lijstjes!$A$11,$F$16,$F$21)/COUNTIF('2. Invulblad'!$AG$29:$AG$1048576,Lijstjes!$F$2),0)</f>
        <v>0</v>
      </c>
    </row>
    <row r="387" spans="2:34" x14ac:dyDescent="0.35">
      <c r="B387" s="12" t="str">
        <f t="shared" si="10"/>
        <v/>
      </c>
      <c r="C387" t="str">
        <f t="shared" si="11"/>
        <v/>
      </c>
      <c r="D387" s="15" t="str">
        <f>IF(N387=0,"",IF(AND(N387&gt;0,IFERROR(SEARCH(Lijstjes!$F$2,'2. Invulblad'!O387&amp;'2. Invulblad'!Q387&amp;'2. Invulblad'!S387&amp;'2. Invulblad'!U387&amp;'2. Invulblad'!W387&amp;'2. Invulblad'!Y387&amp;'2. Invulblad'!AA387&amp;'2. Invulblad'!AC387&amp;'2. Invulblad'!AE387&amp;'2. Invulblad'!AG387&amp;'2. Invulblad'!AI387&amp;'2. Invulblad'!AJ387),0)&gt;0),"","U mag geen subsidie aanvragen voor "&amp;'2. Invulblad'!E387&amp;" "&amp;'2. Invulblad'!F387&amp;'2. Invulblad'!G387&amp;" want er is geen aangrenzende maatregel getroffen."))</f>
        <v/>
      </c>
      <c r="N387" s="20">
        <f>MIN(1500,COUNTIF('2. Invulblad'!O387:AJ387,"Ja")*750)</f>
        <v>0</v>
      </c>
      <c r="P387" s="14" t="str">
        <f>IF(O387=Lijstjes!$F$2,IF($F$15=Lijstjes!$A$2,$F$16,$F$21)/COUNTIF('2. Invulblad'!$O$29:$O$1048576,Lijstjes!$F$2),"")</f>
        <v/>
      </c>
      <c r="R387" s="5" t="str">
        <f>IF(Q387=Lijstjes!$F$2,IF($F$15=Lijstjes!$A$3,$F$16,$F$21)/COUNTIF('2. Invulblad'!$Q$29:$Q$1048576,Lijstjes!$F$2),"")</f>
        <v/>
      </c>
      <c r="T387" s="5">
        <f>IF(S387=Lijstjes!$F$2,IF($F$15=Lijstjes!$A$4,$F$16,$F$21)/COUNTIF('2. Invulblad'!$S$29:$S$1048576,Lijstjes!$F$2),0)</f>
        <v>0</v>
      </c>
      <c r="V387" s="5">
        <f>IF(U387=Lijstjes!$F$2,IF($F$15=Lijstjes!$A$5,$F$16,$F$21)/COUNTIF('2. Invulblad'!$U$29:$U$1048576,Lijstjes!$F$2),0)</f>
        <v>0</v>
      </c>
      <c r="X387" s="5" t="str">
        <f>IF(W387=Lijstjes!$F$2,IF($F$15=Lijstjes!$A$6,$F$16,$F$21)/COUNTIF('2. Invulblad'!$W$29:$W$1048576,Lijstjes!$F$2),"")</f>
        <v/>
      </c>
      <c r="Z387" s="5" t="str">
        <f>IF(Y387=Lijstjes!$F$2,IF($F$15=Lijstjes!$A$7,$F$16,$F$21)/COUNTIF('2. Invulblad'!$Y$29:$Y$1048576,Lijstjes!$F$2),"")</f>
        <v/>
      </c>
      <c r="AB387" s="14">
        <f>IF(AA387=Lijstjes!$F$2,IF($F$15=Lijstjes!$A$8,$F$16,$F$21)/COUNTIF('2. Invulblad'!$AA$29:$AA$1048576,Lijstjes!$F$2),0)</f>
        <v>0</v>
      </c>
      <c r="AD387" s="14">
        <f>IF(AC387=Lijstjes!$F$2,IF($F$15=Lijstjes!$A$9,$F$16,$F$21)/COUNTIF('2. Invulblad'!$AC$29:$AC$1048576,Lijstjes!$F$2),0)</f>
        <v>0</v>
      </c>
      <c r="AF387" s="14">
        <f>IF(AE387=Lijstjes!$F$2,IF($F$15=Lijstjes!$A$10,$F$16,$F$21)/COUNTIF('2. Invulblad'!$AE$29:$AE$1048576,Lijstjes!$F$2),0)</f>
        <v>0</v>
      </c>
      <c r="AH387" s="14">
        <f>IF(AG387=Lijstjes!$F$2,IF($F$15=Lijstjes!$A$11,$F$16,$F$21)/COUNTIF('2. Invulblad'!$AG$29:$AG$1048576,Lijstjes!$F$2),0)</f>
        <v>0</v>
      </c>
    </row>
    <row r="388" spans="2:34" x14ac:dyDescent="0.35">
      <c r="B388" s="12" t="str">
        <f t="shared" si="10"/>
        <v/>
      </c>
      <c r="C388" t="str">
        <f t="shared" si="11"/>
        <v/>
      </c>
      <c r="D388" s="15" t="str">
        <f>IF(N388=0,"",IF(AND(N388&gt;0,IFERROR(SEARCH(Lijstjes!$F$2,'2. Invulblad'!O388&amp;'2. Invulblad'!Q388&amp;'2. Invulblad'!S388&amp;'2. Invulblad'!U388&amp;'2. Invulblad'!W388&amp;'2. Invulblad'!Y388&amp;'2. Invulblad'!AA388&amp;'2. Invulblad'!AC388&amp;'2. Invulblad'!AE388&amp;'2. Invulblad'!AG388&amp;'2. Invulblad'!AI388&amp;'2. Invulblad'!AJ388),0)&gt;0),"","U mag geen subsidie aanvragen voor "&amp;'2. Invulblad'!E388&amp;" "&amp;'2. Invulblad'!F388&amp;'2. Invulblad'!G388&amp;" want er is geen aangrenzende maatregel getroffen."))</f>
        <v/>
      </c>
      <c r="N388" s="20">
        <f>MIN(1500,COUNTIF('2. Invulblad'!O388:AJ388,"Ja")*750)</f>
        <v>0</v>
      </c>
      <c r="P388" s="14" t="str">
        <f>IF(O388=Lijstjes!$F$2,IF($F$15=Lijstjes!$A$2,$F$16,$F$21)/COUNTIF('2. Invulblad'!$O$29:$O$1048576,Lijstjes!$F$2),"")</f>
        <v/>
      </c>
      <c r="R388" s="5" t="str">
        <f>IF(Q388=Lijstjes!$F$2,IF($F$15=Lijstjes!$A$3,$F$16,$F$21)/COUNTIF('2. Invulblad'!$Q$29:$Q$1048576,Lijstjes!$F$2),"")</f>
        <v/>
      </c>
      <c r="T388" s="5">
        <f>IF(S388=Lijstjes!$F$2,IF($F$15=Lijstjes!$A$4,$F$16,$F$21)/COUNTIF('2. Invulblad'!$S$29:$S$1048576,Lijstjes!$F$2),0)</f>
        <v>0</v>
      </c>
      <c r="V388" s="5">
        <f>IF(U388=Lijstjes!$F$2,IF($F$15=Lijstjes!$A$5,$F$16,$F$21)/COUNTIF('2. Invulblad'!$U$29:$U$1048576,Lijstjes!$F$2),0)</f>
        <v>0</v>
      </c>
      <c r="X388" s="5" t="str">
        <f>IF(W388=Lijstjes!$F$2,IF($F$15=Lijstjes!$A$6,$F$16,$F$21)/COUNTIF('2. Invulblad'!$W$29:$W$1048576,Lijstjes!$F$2),"")</f>
        <v/>
      </c>
      <c r="Z388" s="5" t="str">
        <f>IF(Y388=Lijstjes!$F$2,IF($F$15=Lijstjes!$A$7,$F$16,$F$21)/COUNTIF('2. Invulblad'!$Y$29:$Y$1048576,Lijstjes!$F$2),"")</f>
        <v/>
      </c>
      <c r="AB388" s="14">
        <f>IF(AA388=Lijstjes!$F$2,IF($F$15=Lijstjes!$A$8,$F$16,$F$21)/COUNTIF('2. Invulblad'!$AA$29:$AA$1048576,Lijstjes!$F$2),0)</f>
        <v>0</v>
      </c>
      <c r="AD388" s="14">
        <f>IF(AC388=Lijstjes!$F$2,IF($F$15=Lijstjes!$A$9,$F$16,$F$21)/COUNTIF('2. Invulblad'!$AC$29:$AC$1048576,Lijstjes!$F$2),0)</f>
        <v>0</v>
      </c>
      <c r="AF388" s="14">
        <f>IF(AE388=Lijstjes!$F$2,IF($F$15=Lijstjes!$A$10,$F$16,$F$21)/COUNTIF('2. Invulblad'!$AE$29:$AE$1048576,Lijstjes!$F$2),0)</f>
        <v>0</v>
      </c>
      <c r="AH388" s="14">
        <f>IF(AG388=Lijstjes!$F$2,IF($F$15=Lijstjes!$A$11,$F$16,$F$21)/COUNTIF('2. Invulblad'!$AG$29:$AG$1048576,Lijstjes!$F$2),0)</f>
        <v>0</v>
      </c>
    </row>
    <row r="389" spans="2:34" x14ac:dyDescent="0.35">
      <c r="B389" s="12" t="str">
        <f t="shared" si="10"/>
        <v/>
      </c>
      <c r="C389" t="str">
        <f t="shared" si="11"/>
        <v/>
      </c>
      <c r="D389" s="15" t="str">
        <f>IF(N389=0,"",IF(AND(N389&gt;0,IFERROR(SEARCH(Lijstjes!$F$2,'2. Invulblad'!O389&amp;'2. Invulblad'!Q389&amp;'2. Invulblad'!S389&amp;'2. Invulblad'!U389&amp;'2. Invulblad'!W389&amp;'2. Invulblad'!Y389&amp;'2. Invulblad'!AA389&amp;'2. Invulblad'!AC389&amp;'2. Invulblad'!AE389&amp;'2. Invulblad'!AG389&amp;'2. Invulblad'!AI389&amp;'2. Invulblad'!AJ389),0)&gt;0),"","U mag geen subsidie aanvragen voor "&amp;'2. Invulblad'!E389&amp;" "&amp;'2. Invulblad'!F389&amp;'2. Invulblad'!G389&amp;" want er is geen aangrenzende maatregel getroffen."))</f>
        <v/>
      </c>
      <c r="N389" s="20">
        <f>MIN(1500,COUNTIF('2. Invulblad'!O389:AJ389,"Ja")*750)</f>
        <v>0</v>
      </c>
      <c r="P389" s="14" t="str">
        <f>IF(O389=Lijstjes!$F$2,IF($F$15=Lijstjes!$A$2,$F$16,$F$21)/COUNTIF('2. Invulblad'!$O$29:$O$1048576,Lijstjes!$F$2),"")</f>
        <v/>
      </c>
      <c r="R389" s="5" t="str">
        <f>IF(Q389=Lijstjes!$F$2,IF($F$15=Lijstjes!$A$3,$F$16,$F$21)/COUNTIF('2. Invulblad'!$Q$29:$Q$1048576,Lijstjes!$F$2),"")</f>
        <v/>
      </c>
      <c r="T389" s="5">
        <f>IF(S389=Lijstjes!$F$2,IF($F$15=Lijstjes!$A$4,$F$16,$F$21)/COUNTIF('2. Invulblad'!$S$29:$S$1048576,Lijstjes!$F$2),0)</f>
        <v>0</v>
      </c>
      <c r="V389" s="5">
        <f>IF(U389=Lijstjes!$F$2,IF($F$15=Lijstjes!$A$5,$F$16,$F$21)/COUNTIF('2. Invulblad'!$U$29:$U$1048576,Lijstjes!$F$2),0)</f>
        <v>0</v>
      </c>
      <c r="X389" s="5" t="str">
        <f>IF(W389=Lijstjes!$F$2,IF($F$15=Lijstjes!$A$6,$F$16,$F$21)/COUNTIF('2. Invulblad'!$W$29:$W$1048576,Lijstjes!$F$2),"")</f>
        <v/>
      </c>
      <c r="Z389" s="5" t="str">
        <f>IF(Y389=Lijstjes!$F$2,IF($F$15=Lijstjes!$A$7,$F$16,$F$21)/COUNTIF('2. Invulblad'!$Y$29:$Y$1048576,Lijstjes!$F$2),"")</f>
        <v/>
      </c>
      <c r="AB389" s="14">
        <f>IF(AA389=Lijstjes!$F$2,IF($F$15=Lijstjes!$A$8,$F$16,$F$21)/COUNTIF('2. Invulblad'!$AA$29:$AA$1048576,Lijstjes!$F$2),0)</f>
        <v>0</v>
      </c>
      <c r="AD389" s="14">
        <f>IF(AC389=Lijstjes!$F$2,IF($F$15=Lijstjes!$A$9,$F$16,$F$21)/COUNTIF('2. Invulblad'!$AC$29:$AC$1048576,Lijstjes!$F$2),0)</f>
        <v>0</v>
      </c>
      <c r="AF389" s="14">
        <f>IF(AE389=Lijstjes!$F$2,IF($F$15=Lijstjes!$A$10,$F$16,$F$21)/COUNTIF('2. Invulblad'!$AE$29:$AE$1048576,Lijstjes!$F$2),0)</f>
        <v>0</v>
      </c>
      <c r="AH389" s="14">
        <f>IF(AG389=Lijstjes!$F$2,IF($F$15=Lijstjes!$A$11,$F$16,$F$21)/COUNTIF('2. Invulblad'!$AG$29:$AG$1048576,Lijstjes!$F$2),0)</f>
        <v>0</v>
      </c>
    </row>
    <row r="390" spans="2:34" x14ac:dyDescent="0.35">
      <c r="B390" s="12" t="str">
        <f t="shared" si="10"/>
        <v/>
      </c>
      <c r="C390" t="str">
        <f t="shared" si="11"/>
        <v/>
      </c>
      <c r="D390" s="15" t="str">
        <f>IF(N390=0,"",IF(AND(N390&gt;0,IFERROR(SEARCH(Lijstjes!$F$2,'2. Invulblad'!O390&amp;'2. Invulblad'!Q390&amp;'2. Invulblad'!S390&amp;'2. Invulblad'!U390&amp;'2. Invulblad'!W390&amp;'2. Invulblad'!Y390&amp;'2. Invulblad'!AA390&amp;'2. Invulblad'!AC390&amp;'2. Invulblad'!AE390&amp;'2. Invulblad'!AG390&amp;'2. Invulblad'!AI390&amp;'2. Invulblad'!AJ390),0)&gt;0),"","U mag geen subsidie aanvragen voor "&amp;'2. Invulblad'!E390&amp;" "&amp;'2. Invulblad'!F390&amp;'2. Invulblad'!G390&amp;" want er is geen aangrenzende maatregel getroffen."))</f>
        <v/>
      </c>
      <c r="N390" s="20">
        <f>MIN(1500,COUNTIF('2. Invulblad'!O390:AJ390,"Ja")*750)</f>
        <v>0</v>
      </c>
      <c r="P390" s="14" t="str">
        <f>IF(O390=Lijstjes!$F$2,IF($F$15=Lijstjes!$A$2,$F$16,$F$21)/COUNTIF('2. Invulblad'!$O$29:$O$1048576,Lijstjes!$F$2),"")</f>
        <v/>
      </c>
      <c r="R390" s="5" t="str">
        <f>IF(Q390=Lijstjes!$F$2,IF($F$15=Lijstjes!$A$3,$F$16,$F$21)/COUNTIF('2. Invulblad'!$Q$29:$Q$1048576,Lijstjes!$F$2),"")</f>
        <v/>
      </c>
      <c r="T390" s="5">
        <f>IF(S390=Lijstjes!$F$2,IF($F$15=Lijstjes!$A$4,$F$16,$F$21)/COUNTIF('2. Invulblad'!$S$29:$S$1048576,Lijstjes!$F$2),0)</f>
        <v>0</v>
      </c>
      <c r="V390" s="5">
        <f>IF(U390=Lijstjes!$F$2,IF($F$15=Lijstjes!$A$5,$F$16,$F$21)/COUNTIF('2. Invulblad'!$U$29:$U$1048576,Lijstjes!$F$2),0)</f>
        <v>0</v>
      </c>
      <c r="X390" s="5" t="str">
        <f>IF(W390=Lijstjes!$F$2,IF($F$15=Lijstjes!$A$6,$F$16,$F$21)/COUNTIF('2. Invulblad'!$W$29:$W$1048576,Lijstjes!$F$2),"")</f>
        <v/>
      </c>
      <c r="Z390" s="5" t="str">
        <f>IF(Y390=Lijstjes!$F$2,IF($F$15=Lijstjes!$A$7,$F$16,$F$21)/COUNTIF('2. Invulblad'!$Y$29:$Y$1048576,Lijstjes!$F$2),"")</f>
        <v/>
      </c>
      <c r="AB390" s="14">
        <f>IF(AA390=Lijstjes!$F$2,IF($F$15=Lijstjes!$A$8,$F$16,$F$21)/COUNTIF('2. Invulblad'!$AA$29:$AA$1048576,Lijstjes!$F$2),0)</f>
        <v>0</v>
      </c>
      <c r="AD390" s="14">
        <f>IF(AC390=Lijstjes!$F$2,IF($F$15=Lijstjes!$A$9,$F$16,$F$21)/COUNTIF('2. Invulblad'!$AC$29:$AC$1048576,Lijstjes!$F$2),0)</f>
        <v>0</v>
      </c>
      <c r="AF390" s="14">
        <f>IF(AE390=Lijstjes!$F$2,IF($F$15=Lijstjes!$A$10,$F$16,$F$21)/COUNTIF('2. Invulblad'!$AE$29:$AE$1048576,Lijstjes!$F$2),0)</f>
        <v>0</v>
      </c>
      <c r="AH390" s="14">
        <f>IF(AG390=Lijstjes!$F$2,IF($F$15=Lijstjes!$A$11,$F$16,$F$21)/COUNTIF('2. Invulblad'!$AG$29:$AG$1048576,Lijstjes!$F$2),0)</f>
        <v>0</v>
      </c>
    </row>
    <row r="391" spans="2:34" x14ac:dyDescent="0.35">
      <c r="B391" s="12" t="str">
        <f t="shared" si="10"/>
        <v/>
      </c>
      <c r="C391" t="str">
        <f t="shared" si="11"/>
        <v/>
      </c>
      <c r="D391" s="15" t="str">
        <f>IF(N391=0,"",IF(AND(N391&gt;0,IFERROR(SEARCH(Lijstjes!$F$2,'2. Invulblad'!O391&amp;'2. Invulblad'!Q391&amp;'2. Invulblad'!S391&amp;'2. Invulblad'!U391&amp;'2. Invulblad'!W391&amp;'2. Invulblad'!Y391&amp;'2. Invulblad'!AA391&amp;'2. Invulblad'!AC391&amp;'2. Invulblad'!AE391&amp;'2. Invulblad'!AG391&amp;'2. Invulblad'!AI391&amp;'2. Invulblad'!AJ391),0)&gt;0),"","U mag geen subsidie aanvragen voor "&amp;'2. Invulblad'!E391&amp;" "&amp;'2. Invulblad'!F391&amp;'2. Invulblad'!G391&amp;" want er is geen aangrenzende maatregel getroffen."))</f>
        <v/>
      </c>
      <c r="N391" s="20">
        <f>MIN(1500,COUNTIF('2. Invulblad'!O391:AJ391,"Ja")*750)</f>
        <v>0</v>
      </c>
      <c r="P391" s="14" t="str">
        <f>IF(O391=Lijstjes!$F$2,IF($F$15=Lijstjes!$A$2,$F$16,$F$21)/COUNTIF('2. Invulblad'!$O$29:$O$1048576,Lijstjes!$F$2),"")</f>
        <v/>
      </c>
      <c r="R391" s="5" t="str">
        <f>IF(Q391=Lijstjes!$F$2,IF($F$15=Lijstjes!$A$3,$F$16,$F$21)/COUNTIF('2. Invulblad'!$Q$29:$Q$1048576,Lijstjes!$F$2),"")</f>
        <v/>
      </c>
      <c r="T391" s="5">
        <f>IF(S391=Lijstjes!$F$2,IF($F$15=Lijstjes!$A$4,$F$16,$F$21)/COUNTIF('2. Invulblad'!$S$29:$S$1048576,Lijstjes!$F$2),0)</f>
        <v>0</v>
      </c>
      <c r="V391" s="5">
        <f>IF(U391=Lijstjes!$F$2,IF($F$15=Lijstjes!$A$5,$F$16,$F$21)/COUNTIF('2. Invulblad'!$U$29:$U$1048576,Lijstjes!$F$2),0)</f>
        <v>0</v>
      </c>
      <c r="X391" s="5" t="str">
        <f>IF(W391=Lijstjes!$F$2,IF($F$15=Lijstjes!$A$6,$F$16,$F$21)/COUNTIF('2. Invulblad'!$W$29:$W$1048576,Lijstjes!$F$2),"")</f>
        <v/>
      </c>
      <c r="Z391" s="5" t="str">
        <f>IF(Y391=Lijstjes!$F$2,IF($F$15=Lijstjes!$A$7,$F$16,$F$21)/COUNTIF('2. Invulblad'!$Y$29:$Y$1048576,Lijstjes!$F$2),"")</f>
        <v/>
      </c>
      <c r="AB391" s="14">
        <f>IF(AA391=Lijstjes!$F$2,IF($F$15=Lijstjes!$A$8,$F$16,$F$21)/COUNTIF('2. Invulblad'!$AA$29:$AA$1048576,Lijstjes!$F$2),0)</f>
        <v>0</v>
      </c>
      <c r="AD391" s="14">
        <f>IF(AC391=Lijstjes!$F$2,IF($F$15=Lijstjes!$A$9,$F$16,$F$21)/COUNTIF('2. Invulblad'!$AC$29:$AC$1048576,Lijstjes!$F$2),0)</f>
        <v>0</v>
      </c>
      <c r="AF391" s="14">
        <f>IF(AE391=Lijstjes!$F$2,IF($F$15=Lijstjes!$A$10,$F$16,$F$21)/COUNTIF('2. Invulblad'!$AE$29:$AE$1048576,Lijstjes!$F$2),0)</f>
        <v>0</v>
      </c>
      <c r="AH391" s="14">
        <f>IF(AG391=Lijstjes!$F$2,IF($F$15=Lijstjes!$A$11,$F$16,$F$21)/COUNTIF('2. Invulblad'!$AG$29:$AG$1048576,Lijstjes!$F$2),0)</f>
        <v>0</v>
      </c>
    </row>
    <row r="392" spans="2:34" x14ac:dyDescent="0.35">
      <c r="B392" s="12" t="str">
        <f t="shared" si="10"/>
        <v/>
      </c>
      <c r="C392" t="str">
        <f t="shared" si="11"/>
        <v/>
      </c>
      <c r="D392" s="15" t="str">
        <f>IF(N392=0,"",IF(AND(N392&gt;0,IFERROR(SEARCH(Lijstjes!$F$2,'2. Invulblad'!O392&amp;'2. Invulblad'!Q392&amp;'2. Invulblad'!S392&amp;'2. Invulblad'!U392&amp;'2. Invulblad'!W392&amp;'2. Invulblad'!Y392&amp;'2. Invulblad'!AA392&amp;'2. Invulblad'!AC392&amp;'2. Invulblad'!AE392&amp;'2. Invulblad'!AG392&amp;'2. Invulblad'!AI392&amp;'2. Invulblad'!AJ392),0)&gt;0),"","U mag geen subsidie aanvragen voor "&amp;'2. Invulblad'!E392&amp;" "&amp;'2. Invulblad'!F392&amp;'2. Invulblad'!G392&amp;" want er is geen aangrenzende maatregel getroffen."))</f>
        <v/>
      </c>
      <c r="N392" s="20">
        <f>MIN(1500,COUNTIF('2. Invulblad'!O392:AJ392,"Ja")*750)</f>
        <v>0</v>
      </c>
      <c r="P392" s="14" t="str">
        <f>IF(O392=Lijstjes!$F$2,IF($F$15=Lijstjes!$A$2,$F$16,$F$21)/COUNTIF('2. Invulblad'!$O$29:$O$1048576,Lijstjes!$F$2),"")</f>
        <v/>
      </c>
      <c r="R392" s="5" t="str">
        <f>IF(Q392=Lijstjes!$F$2,IF($F$15=Lijstjes!$A$3,$F$16,$F$21)/COUNTIF('2. Invulblad'!$Q$29:$Q$1048576,Lijstjes!$F$2),"")</f>
        <v/>
      </c>
      <c r="T392" s="5">
        <f>IF(S392=Lijstjes!$F$2,IF($F$15=Lijstjes!$A$4,$F$16,$F$21)/COUNTIF('2. Invulblad'!$S$29:$S$1048576,Lijstjes!$F$2),0)</f>
        <v>0</v>
      </c>
      <c r="V392" s="5">
        <f>IF(U392=Lijstjes!$F$2,IF($F$15=Lijstjes!$A$5,$F$16,$F$21)/COUNTIF('2. Invulblad'!$U$29:$U$1048576,Lijstjes!$F$2),0)</f>
        <v>0</v>
      </c>
      <c r="X392" s="5" t="str">
        <f>IF(W392=Lijstjes!$F$2,IF($F$15=Lijstjes!$A$6,$F$16,$F$21)/COUNTIF('2. Invulblad'!$W$29:$W$1048576,Lijstjes!$F$2),"")</f>
        <v/>
      </c>
      <c r="Z392" s="5" t="str">
        <f>IF(Y392=Lijstjes!$F$2,IF($F$15=Lijstjes!$A$7,$F$16,$F$21)/COUNTIF('2. Invulblad'!$Y$29:$Y$1048576,Lijstjes!$F$2),"")</f>
        <v/>
      </c>
      <c r="AB392" s="14">
        <f>IF(AA392=Lijstjes!$F$2,IF($F$15=Lijstjes!$A$8,$F$16,$F$21)/COUNTIF('2. Invulblad'!$AA$29:$AA$1048576,Lijstjes!$F$2),0)</f>
        <v>0</v>
      </c>
      <c r="AD392" s="14">
        <f>IF(AC392=Lijstjes!$F$2,IF($F$15=Lijstjes!$A$9,$F$16,$F$21)/COUNTIF('2. Invulblad'!$AC$29:$AC$1048576,Lijstjes!$F$2),0)</f>
        <v>0</v>
      </c>
      <c r="AF392" s="14">
        <f>IF(AE392=Lijstjes!$F$2,IF($F$15=Lijstjes!$A$10,$F$16,$F$21)/COUNTIF('2. Invulblad'!$AE$29:$AE$1048576,Lijstjes!$F$2),0)</f>
        <v>0</v>
      </c>
      <c r="AH392" s="14">
        <f>IF(AG392=Lijstjes!$F$2,IF($F$15=Lijstjes!$A$11,$F$16,$F$21)/COUNTIF('2. Invulblad'!$AG$29:$AG$1048576,Lijstjes!$F$2),0)</f>
        <v>0</v>
      </c>
    </row>
    <row r="393" spans="2:34" x14ac:dyDescent="0.35">
      <c r="B393" s="12" t="str">
        <f t="shared" si="10"/>
        <v/>
      </c>
      <c r="C393" t="str">
        <f t="shared" si="11"/>
        <v/>
      </c>
      <c r="D393" s="15" t="str">
        <f>IF(N393=0,"",IF(AND(N393&gt;0,IFERROR(SEARCH(Lijstjes!$F$2,'2. Invulblad'!O393&amp;'2. Invulblad'!Q393&amp;'2. Invulblad'!S393&amp;'2. Invulblad'!U393&amp;'2. Invulblad'!W393&amp;'2. Invulblad'!Y393&amp;'2. Invulblad'!AA393&amp;'2. Invulblad'!AC393&amp;'2. Invulblad'!AE393&amp;'2. Invulblad'!AG393&amp;'2. Invulblad'!AI393&amp;'2. Invulblad'!AJ393),0)&gt;0),"","U mag geen subsidie aanvragen voor "&amp;'2. Invulblad'!E393&amp;" "&amp;'2. Invulblad'!F393&amp;'2. Invulblad'!G393&amp;" want er is geen aangrenzende maatregel getroffen."))</f>
        <v/>
      </c>
      <c r="N393" s="20">
        <f>MIN(1500,COUNTIF('2. Invulblad'!O393:AJ393,"Ja")*750)</f>
        <v>0</v>
      </c>
      <c r="P393" s="14" t="str">
        <f>IF(O393=Lijstjes!$F$2,IF($F$15=Lijstjes!$A$2,$F$16,$F$21)/COUNTIF('2. Invulblad'!$O$29:$O$1048576,Lijstjes!$F$2),"")</f>
        <v/>
      </c>
      <c r="R393" s="5" t="str">
        <f>IF(Q393=Lijstjes!$F$2,IF($F$15=Lijstjes!$A$3,$F$16,$F$21)/COUNTIF('2. Invulblad'!$Q$29:$Q$1048576,Lijstjes!$F$2),"")</f>
        <v/>
      </c>
      <c r="T393" s="5">
        <f>IF(S393=Lijstjes!$F$2,IF($F$15=Lijstjes!$A$4,$F$16,$F$21)/COUNTIF('2. Invulblad'!$S$29:$S$1048576,Lijstjes!$F$2),0)</f>
        <v>0</v>
      </c>
      <c r="V393" s="5">
        <f>IF(U393=Lijstjes!$F$2,IF($F$15=Lijstjes!$A$5,$F$16,$F$21)/COUNTIF('2. Invulblad'!$U$29:$U$1048576,Lijstjes!$F$2),0)</f>
        <v>0</v>
      </c>
      <c r="X393" s="5" t="str">
        <f>IF(W393=Lijstjes!$F$2,IF($F$15=Lijstjes!$A$6,$F$16,$F$21)/COUNTIF('2. Invulblad'!$W$29:$W$1048576,Lijstjes!$F$2),"")</f>
        <v/>
      </c>
      <c r="Z393" s="5" t="str">
        <f>IF(Y393=Lijstjes!$F$2,IF($F$15=Lijstjes!$A$7,$F$16,$F$21)/COUNTIF('2. Invulblad'!$Y$29:$Y$1048576,Lijstjes!$F$2),"")</f>
        <v/>
      </c>
      <c r="AB393" s="14">
        <f>IF(AA393=Lijstjes!$F$2,IF($F$15=Lijstjes!$A$8,$F$16,$F$21)/COUNTIF('2. Invulblad'!$AA$29:$AA$1048576,Lijstjes!$F$2),0)</f>
        <v>0</v>
      </c>
      <c r="AD393" s="14">
        <f>IF(AC393=Lijstjes!$F$2,IF($F$15=Lijstjes!$A$9,$F$16,$F$21)/COUNTIF('2. Invulblad'!$AC$29:$AC$1048576,Lijstjes!$F$2),0)</f>
        <v>0</v>
      </c>
      <c r="AF393" s="14">
        <f>IF(AE393=Lijstjes!$F$2,IF($F$15=Lijstjes!$A$10,$F$16,$F$21)/COUNTIF('2. Invulblad'!$AE$29:$AE$1048576,Lijstjes!$F$2),0)</f>
        <v>0</v>
      </c>
      <c r="AH393" s="14">
        <f>IF(AG393=Lijstjes!$F$2,IF($F$15=Lijstjes!$A$11,$F$16,$F$21)/COUNTIF('2. Invulblad'!$AG$29:$AG$1048576,Lijstjes!$F$2),0)</f>
        <v>0</v>
      </c>
    </row>
    <row r="394" spans="2:34" x14ac:dyDescent="0.35">
      <c r="B394" s="12" t="str">
        <f t="shared" si="10"/>
        <v/>
      </c>
      <c r="C394" t="str">
        <f t="shared" si="11"/>
        <v/>
      </c>
      <c r="D394" s="15" t="str">
        <f>IF(N394=0,"",IF(AND(N394&gt;0,IFERROR(SEARCH(Lijstjes!$F$2,'2. Invulblad'!O394&amp;'2. Invulblad'!Q394&amp;'2. Invulblad'!S394&amp;'2. Invulblad'!U394&amp;'2. Invulblad'!W394&amp;'2. Invulblad'!Y394&amp;'2. Invulblad'!AA394&amp;'2. Invulblad'!AC394&amp;'2. Invulblad'!AE394&amp;'2. Invulblad'!AG394&amp;'2. Invulblad'!AI394&amp;'2. Invulblad'!AJ394),0)&gt;0),"","U mag geen subsidie aanvragen voor "&amp;'2. Invulblad'!E394&amp;" "&amp;'2. Invulblad'!F394&amp;'2. Invulblad'!G394&amp;" want er is geen aangrenzende maatregel getroffen."))</f>
        <v/>
      </c>
      <c r="N394" s="20">
        <f>MIN(1500,COUNTIF('2. Invulblad'!O394:AJ394,"Ja")*750)</f>
        <v>0</v>
      </c>
      <c r="P394" s="14" t="str">
        <f>IF(O394=Lijstjes!$F$2,IF($F$15=Lijstjes!$A$2,$F$16,$F$21)/COUNTIF('2. Invulblad'!$O$29:$O$1048576,Lijstjes!$F$2),"")</f>
        <v/>
      </c>
      <c r="R394" s="5" t="str">
        <f>IF(Q394=Lijstjes!$F$2,IF($F$15=Lijstjes!$A$3,$F$16,$F$21)/COUNTIF('2. Invulblad'!$Q$29:$Q$1048576,Lijstjes!$F$2),"")</f>
        <v/>
      </c>
      <c r="T394" s="5">
        <f>IF(S394=Lijstjes!$F$2,IF($F$15=Lijstjes!$A$4,$F$16,$F$21)/COUNTIF('2. Invulblad'!$S$29:$S$1048576,Lijstjes!$F$2),0)</f>
        <v>0</v>
      </c>
      <c r="V394" s="5">
        <f>IF(U394=Lijstjes!$F$2,IF($F$15=Lijstjes!$A$5,$F$16,$F$21)/COUNTIF('2. Invulblad'!$U$29:$U$1048576,Lijstjes!$F$2),0)</f>
        <v>0</v>
      </c>
      <c r="X394" s="5" t="str">
        <f>IF(W394=Lijstjes!$F$2,IF($F$15=Lijstjes!$A$6,$F$16,$F$21)/COUNTIF('2. Invulblad'!$W$29:$W$1048576,Lijstjes!$F$2),"")</f>
        <v/>
      </c>
      <c r="Z394" s="5" t="str">
        <f>IF(Y394=Lijstjes!$F$2,IF($F$15=Lijstjes!$A$7,$F$16,$F$21)/COUNTIF('2. Invulblad'!$Y$29:$Y$1048576,Lijstjes!$F$2),"")</f>
        <v/>
      </c>
      <c r="AB394" s="14">
        <f>IF(AA394=Lijstjes!$F$2,IF($F$15=Lijstjes!$A$8,$F$16,$F$21)/COUNTIF('2. Invulblad'!$AA$29:$AA$1048576,Lijstjes!$F$2),0)</f>
        <v>0</v>
      </c>
      <c r="AD394" s="14">
        <f>IF(AC394=Lijstjes!$F$2,IF($F$15=Lijstjes!$A$9,$F$16,$F$21)/COUNTIF('2. Invulblad'!$AC$29:$AC$1048576,Lijstjes!$F$2),0)</f>
        <v>0</v>
      </c>
      <c r="AF394" s="14">
        <f>IF(AE394=Lijstjes!$F$2,IF($F$15=Lijstjes!$A$10,$F$16,$F$21)/COUNTIF('2. Invulblad'!$AE$29:$AE$1048576,Lijstjes!$F$2),0)</f>
        <v>0</v>
      </c>
      <c r="AH394" s="14">
        <f>IF(AG394=Lijstjes!$F$2,IF($F$15=Lijstjes!$A$11,$F$16,$F$21)/COUNTIF('2. Invulblad'!$AG$29:$AG$1048576,Lijstjes!$F$2),0)</f>
        <v>0</v>
      </c>
    </row>
    <row r="395" spans="2:34" x14ac:dyDescent="0.35">
      <c r="B395" s="12" t="str">
        <f t="shared" si="10"/>
        <v/>
      </c>
      <c r="C395" t="str">
        <f t="shared" si="11"/>
        <v/>
      </c>
      <c r="D395" s="15" t="str">
        <f>IF(N395=0,"",IF(AND(N395&gt;0,IFERROR(SEARCH(Lijstjes!$F$2,'2. Invulblad'!O395&amp;'2. Invulblad'!Q395&amp;'2. Invulblad'!S395&amp;'2. Invulblad'!U395&amp;'2. Invulblad'!W395&amp;'2. Invulblad'!Y395&amp;'2. Invulblad'!AA395&amp;'2. Invulblad'!AC395&amp;'2. Invulblad'!AE395&amp;'2. Invulblad'!AG395&amp;'2. Invulblad'!AI395&amp;'2. Invulblad'!AJ395),0)&gt;0),"","U mag geen subsidie aanvragen voor "&amp;'2. Invulblad'!E395&amp;" "&amp;'2. Invulblad'!F395&amp;'2. Invulblad'!G395&amp;" want er is geen aangrenzende maatregel getroffen."))</f>
        <v/>
      </c>
      <c r="N395" s="20">
        <f>MIN(1500,COUNTIF('2. Invulblad'!O395:AJ395,"Ja")*750)</f>
        <v>0</v>
      </c>
      <c r="P395" s="14" t="str">
        <f>IF(O395=Lijstjes!$F$2,IF($F$15=Lijstjes!$A$2,$F$16,$F$21)/COUNTIF('2. Invulblad'!$O$29:$O$1048576,Lijstjes!$F$2),"")</f>
        <v/>
      </c>
      <c r="R395" s="5" t="str">
        <f>IF(Q395=Lijstjes!$F$2,IF($F$15=Lijstjes!$A$3,$F$16,$F$21)/COUNTIF('2. Invulblad'!$Q$29:$Q$1048576,Lijstjes!$F$2),"")</f>
        <v/>
      </c>
      <c r="T395" s="5">
        <f>IF(S395=Lijstjes!$F$2,IF($F$15=Lijstjes!$A$4,$F$16,$F$21)/COUNTIF('2. Invulblad'!$S$29:$S$1048576,Lijstjes!$F$2),0)</f>
        <v>0</v>
      </c>
      <c r="V395" s="5">
        <f>IF(U395=Lijstjes!$F$2,IF($F$15=Lijstjes!$A$5,$F$16,$F$21)/COUNTIF('2. Invulblad'!$U$29:$U$1048576,Lijstjes!$F$2),0)</f>
        <v>0</v>
      </c>
      <c r="X395" s="5" t="str">
        <f>IF(W395=Lijstjes!$F$2,IF($F$15=Lijstjes!$A$6,$F$16,$F$21)/COUNTIF('2. Invulblad'!$W$29:$W$1048576,Lijstjes!$F$2),"")</f>
        <v/>
      </c>
      <c r="Z395" s="5" t="str">
        <f>IF(Y395=Lijstjes!$F$2,IF($F$15=Lijstjes!$A$7,$F$16,$F$21)/COUNTIF('2. Invulblad'!$Y$29:$Y$1048576,Lijstjes!$F$2),"")</f>
        <v/>
      </c>
      <c r="AB395" s="14">
        <f>IF(AA395=Lijstjes!$F$2,IF($F$15=Lijstjes!$A$8,$F$16,$F$21)/COUNTIF('2. Invulblad'!$AA$29:$AA$1048576,Lijstjes!$F$2),0)</f>
        <v>0</v>
      </c>
      <c r="AD395" s="14">
        <f>IF(AC395=Lijstjes!$F$2,IF($F$15=Lijstjes!$A$9,$F$16,$F$21)/COUNTIF('2. Invulblad'!$AC$29:$AC$1048576,Lijstjes!$F$2),0)</f>
        <v>0</v>
      </c>
      <c r="AF395" s="14">
        <f>IF(AE395=Lijstjes!$F$2,IF($F$15=Lijstjes!$A$10,$F$16,$F$21)/COUNTIF('2. Invulblad'!$AE$29:$AE$1048576,Lijstjes!$F$2),0)</f>
        <v>0</v>
      </c>
      <c r="AH395" s="14">
        <f>IF(AG395=Lijstjes!$F$2,IF($F$15=Lijstjes!$A$11,$F$16,$F$21)/COUNTIF('2. Invulblad'!$AG$29:$AG$1048576,Lijstjes!$F$2),0)</f>
        <v>0</v>
      </c>
    </row>
    <row r="396" spans="2:34" x14ac:dyDescent="0.35">
      <c r="B396" s="12" t="str">
        <f t="shared" si="10"/>
        <v/>
      </c>
      <c r="C396" t="str">
        <f t="shared" si="11"/>
        <v/>
      </c>
      <c r="D396" s="15" t="str">
        <f>IF(N396=0,"",IF(AND(N396&gt;0,IFERROR(SEARCH(Lijstjes!$F$2,'2. Invulblad'!O396&amp;'2. Invulblad'!Q396&amp;'2. Invulblad'!S396&amp;'2. Invulblad'!U396&amp;'2. Invulblad'!W396&amp;'2. Invulblad'!Y396&amp;'2. Invulblad'!AA396&amp;'2. Invulblad'!AC396&amp;'2. Invulblad'!AE396&amp;'2. Invulblad'!AG396&amp;'2. Invulblad'!AI396&amp;'2. Invulblad'!AJ396),0)&gt;0),"","U mag geen subsidie aanvragen voor "&amp;'2. Invulblad'!E396&amp;" "&amp;'2. Invulblad'!F396&amp;'2. Invulblad'!G396&amp;" want er is geen aangrenzende maatregel getroffen."))</f>
        <v/>
      </c>
      <c r="N396" s="20">
        <f>MIN(1500,COUNTIF('2. Invulblad'!O396:AJ396,"Ja")*750)</f>
        <v>0</v>
      </c>
      <c r="P396" s="14" t="str">
        <f>IF(O396=Lijstjes!$F$2,IF($F$15=Lijstjes!$A$2,$F$16,$F$21)/COUNTIF('2. Invulblad'!$O$29:$O$1048576,Lijstjes!$F$2),"")</f>
        <v/>
      </c>
      <c r="R396" s="5" t="str">
        <f>IF(Q396=Lijstjes!$F$2,IF($F$15=Lijstjes!$A$3,$F$16,$F$21)/COUNTIF('2. Invulblad'!$Q$29:$Q$1048576,Lijstjes!$F$2),"")</f>
        <v/>
      </c>
      <c r="T396" s="5">
        <f>IF(S396=Lijstjes!$F$2,IF($F$15=Lijstjes!$A$4,$F$16,$F$21)/COUNTIF('2. Invulblad'!$S$29:$S$1048576,Lijstjes!$F$2),0)</f>
        <v>0</v>
      </c>
      <c r="V396" s="5">
        <f>IF(U396=Lijstjes!$F$2,IF($F$15=Lijstjes!$A$5,$F$16,$F$21)/COUNTIF('2. Invulblad'!$U$29:$U$1048576,Lijstjes!$F$2),0)</f>
        <v>0</v>
      </c>
      <c r="X396" s="5" t="str">
        <f>IF(W396=Lijstjes!$F$2,IF($F$15=Lijstjes!$A$6,$F$16,$F$21)/COUNTIF('2. Invulblad'!$W$29:$W$1048576,Lijstjes!$F$2),"")</f>
        <v/>
      </c>
      <c r="Z396" s="5" t="str">
        <f>IF(Y396=Lijstjes!$F$2,IF($F$15=Lijstjes!$A$7,$F$16,$F$21)/COUNTIF('2. Invulblad'!$Y$29:$Y$1048576,Lijstjes!$F$2),"")</f>
        <v/>
      </c>
      <c r="AB396" s="14">
        <f>IF(AA396=Lijstjes!$F$2,IF($F$15=Lijstjes!$A$8,$F$16,$F$21)/COUNTIF('2. Invulblad'!$AA$29:$AA$1048576,Lijstjes!$F$2),0)</f>
        <v>0</v>
      </c>
      <c r="AD396" s="14">
        <f>IF(AC396=Lijstjes!$F$2,IF($F$15=Lijstjes!$A$9,$F$16,$F$21)/COUNTIF('2. Invulblad'!$AC$29:$AC$1048576,Lijstjes!$F$2),0)</f>
        <v>0</v>
      </c>
      <c r="AF396" s="14">
        <f>IF(AE396=Lijstjes!$F$2,IF($F$15=Lijstjes!$A$10,$F$16,$F$21)/COUNTIF('2. Invulblad'!$AE$29:$AE$1048576,Lijstjes!$F$2),0)</f>
        <v>0</v>
      </c>
      <c r="AH396" s="14">
        <f>IF(AG396=Lijstjes!$F$2,IF($F$15=Lijstjes!$A$11,$F$16,$F$21)/COUNTIF('2. Invulblad'!$AG$29:$AG$1048576,Lijstjes!$F$2),0)</f>
        <v>0</v>
      </c>
    </row>
    <row r="397" spans="2:34" x14ac:dyDescent="0.35">
      <c r="B397" s="12" t="str">
        <f t="shared" si="10"/>
        <v/>
      </c>
      <c r="C397" t="str">
        <f t="shared" si="11"/>
        <v/>
      </c>
      <c r="D397" s="15" t="str">
        <f>IF(N397=0,"",IF(AND(N397&gt;0,IFERROR(SEARCH(Lijstjes!$F$2,'2. Invulblad'!O397&amp;'2. Invulblad'!Q397&amp;'2. Invulblad'!S397&amp;'2. Invulblad'!U397&amp;'2. Invulblad'!W397&amp;'2. Invulblad'!Y397&amp;'2. Invulblad'!AA397&amp;'2. Invulblad'!AC397&amp;'2. Invulblad'!AE397&amp;'2. Invulblad'!AG397&amp;'2. Invulblad'!AI397&amp;'2. Invulblad'!AJ397),0)&gt;0),"","U mag geen subsidie aanvragen voor "&amp;'2. Invulblad'!E397&amp;" "&amp;'2. Invulblad'!F397&amp;'2. Invulblad'!G397&amp;" want er is geen aangrenzende maatregel getroffen."))</f>
        <v/>
      </c>
      <c r="N397" s="20">
        <f>MIN(1500,COUNTIF('2. Invulblad'!O397:AJ397,"Ja")*750)</f>
        <v>0</v>
      </c>
      <c r="P397" s="14" t="str">
        <f>IF(O397=Lijstjes!$F$2,IF($F$15=Lijstjes!$A$2,$F$16,$F$21)/COUNTIF('2. Invulblad'!$O$29:$O$1048576,Lijstjes!$F$2),"")</f>
        <v/>
      </c>
      <c r="R397" s="5" t="str">
        <f>IF(Q397=Lijstjes!$F$2,IF($F$15=Lijstjes!$A$3,$F$16,$F$21)/COUNTIF('2. Invulblad'!$Q$29:$Q$1048576,Lijstjes!$F$2),"")</f>
        <v/>
      </c>
      <c r="T397" s="5">
        <f>IF(S397=Lijstjes!$F$2,IF($F$15=Lijstjes!$A$4,$F$16,$F$21)/COUNTIF('2. Invulblad'!$S$29:$S$1048576,Lijstjes!$F$2),0)</f>
        <v>0</v>
      </c>
      <c r="V397" s="5">
        <f>IF(U397=Lijstjes!$F$2,IF($F$15=Lijstjes!$A$5,$F$16,$F$21)/COUNTIF('2. Invulblad'!$U$29:$U$1048576,Lijstjes!$F$2),0)</f>
        <v>0</v>
      </c>
      <c r="X397" s="5" t="str">
        <f>IF(W397=Lijstjes!$F$2,IF($F$15=Lijstjes!$A$6,$F$16,$F$21)/COUNTIF('2. Invulblad'!$W$29:$W$1048576,Lijstjes!$F$2),"")</f>
        <v/>
      </c>
      <c r="Z397" s="5" t="str">
        <f>IF(Y397=Lijstjes!$F$2,IF($F$15=Lijstjes!$A$7,$F$16,$F$21)/COUNTIF('2. Invulblad'!$Y$29:$Y$1048576,Lijstjes!$F$2),"")</f>
        <v/>
      </c>
      <c r="AB397" s="14">
        <f>IF(AA397=Lijstjes!$F$2,IF($F$15=Lijstjes!$A$8,$F$16,$F$21)/COUNTIF('2. Invulblad'!$AA$29:$AA$1048576,Lijstjes!$F$2),0)</f>
        <v>0</v>
      </c>
      <c r="AD397" s="14">
        <f>IF(AC397=Lijstjes!$F$2,IF($F$15=Lijstjes!$A$9,$F$16,$F$21)/COUNTIF('2. Invulblad'!$AC$29:$AC$1048576,Lijstjes!$F$2),0)</f>
        <v>0</v>
      </c>
      <c r="AF397" s="14">
        <f>IF(AE397=Lijstjes!$F$2,IF($F$15=Lijstjes!$A$10,$F$16,$F$21)/COUNTIF('2. Invulblad'!$AE$29:$AE$1048576,Lijstjes!$F$2),0)</f>
        <v>0</v>
      </c>
      <c r="AH397" s="14">
        <f>IF(AG397=Lijstjes!$F$2,IF($F$15=Lijstjes!$A$11,$F$16,$F$21)/COUNTIF('2. Invulblad'!$AG$29:$AG$1048576,Lijstjes!$F$2),0)</f>
        <v>0</v>
      </c>
    </row>
    <row r="398" spans="2:34" x14ac:dyDescent="0.35">
      <c r="B398" s="12" t="str">
        <f t="shared" si="10"/>
        <v/>
      </c>
      <c r="C398" t="str">
        <f t="shared" si="11"/>
        <v/>
      </c>
      <c r="D398" s="15" t="str">
        <f>IF(N398=0,"",IF(AND(N398&gt;0,IFERROR(SEARCH(Lijstjes!$F$2,'2. Invulblad'!O398&amp;'2. Invulblad'!Q398&amp;'2. Invulblad'!S398&amp;'2. Invulblad'!U398&amp;'2. Invulblad'!W398&amp;'2. Invulblad'!Y398&amp;'2. Invulblad'!AA398&amp;'2. Invulblad'!AC398&amp;'2. Invulblad'!AE398&amp;'2. Invulblad'!AG398&amp;'2. Invulblad'!AI398&amp;'2. Invulblad'!AJ398),0)&gt;0),"","U mag geen subsidie aanvragen voor "&amp;'2. Invulblad'!E398&amp;" "&amp;'2. Invulblad'!F398&amp;'2. Invulblad'!G398&amp;" want er is geen aangrenzende maatregel getroffen."))</f>
        <v/>
      </c>
      <c r="N398" s="20">
        <f>MIN(1500,COUNTIF('2. Invulblad'!O398:AJ398,"Ja")*750)</f>
        <v>0</v>
      </c>
      <c r="P398" s="14" t="str">
        <f>IF(O398=Lijstjes!$F$2,IF($F$15=Lijstjes!$A$2,$F$16,$F$21)/COUNTIF('2. Invulblad'!$O$29:$O$1048576,Lijstjes!$F$2),"")</f>
        <v/>
      </c>
      <c r="R398" s="5" t="str">
        <f>IF(Q398=Lijstjes!$F$2,IF($F$15=Lijstjes!$A$3,$F$16,$F$21)/COUNTIF('2. Invulblad'!$Q$29:$Q$1048576,Lijstjes!$F$2),"")</f>
        <v/>
      </c>
      <c r="T398" s="5">
        <f>IF(S398=Lijstjes!$F$2,IF($F$15=Lijstjes!$A$4,$F$16,$F$21)/COUNTIF('2. Invulblad'!$S$29:$S$1048576,Lijstjes!$F$2),0)</f>
        <v>0</v>
      </c>
      <c r="V398" s="5">
        <f>IF(U398=Lijstjes!$F$2,IF($F$15=Lijstjes!$A$5,$F$16,$F$21)/COUNTIF('2. Invulblad'!$U$29:$U$1048576,Lijstjes!$F$2),0)</f>
        <v>0</v>
      </c>
      <c r="X398" s="5" t="str">
        <f>IF(W398=Lijstjes!$F$2,IF($F$15=Lijstjes!$A$6,$F$16,$F$21)/COUNTIF('2. Invulblad'!$W$29:$W$1048576,Lijstjes!$F$2),"")</f>
        <v/>
      </c>
      <c r="Z398" s="5" t="str">
        <f>IF(Y398=Lijstjes!$F$2,IF($F$15=Lijstjes!$A$7,$F$16,$F$21)/COUNTIF('2. Invulblad'!$Y$29:$Y$1048576,Lijstjes!$F$2),"")</f>
        <v/>
      </c>
      <c r="AB398" s="14">
        <f>IF(AA398=Lijstjes!$F$2,IF($F$15=Lijstjes!$A$8,$F$16,$F$21)/COUNTIF('2. Invulblad'!$AA$29:$AA$1048576,Lijstjes!$F$2),0)</f>
        <v>0</v>
      </c>
      <c r="AD398" s="14">
        <f>IF(AC398=Lijstjes!$F$2,IF($F$15=Lijstjes!$A$9,$F$16,$F$21)/COUNTIF('2. Invulblad'!$AC$29:$AC$1048576,Lijstjes!$F$2),0)</f>
        <v>0</v>
      </c>
      <c r="AF398" s="14">
        <f>IF(AE398=Lijstjes!$F$2,IF($F$15=Lijstjes!$A$10,$F$16,$F$21)/COUNTIF('2. Invulblad'!$AE$29:$AE$1048576,Lijstjes!$F$2),0)</f>
        <v>0</v>
      </c>
      <c r="AH398" s="14">
        <f>IF(AG398=Lijstjes!$F$2,IF($F$15=Lijstjes!$A$11,$F$16,$F$21)/COUNTIF('2. Invulblad'!$AG$29:$AG$1048576,Lijstjes!$F$2),0)</f>
        <v>0</v>
      </c>
    </row>
    <row r="399" spans="2:34" x14ac:dyDescent="0.35">
      <c r="B399" s="12" t="str">
        <f t="shared" si="10"/>
        <v/>
      </c>
      <c r="C399" t="str">
        <f t="shared" si="11"/>
        <v/>
      </c>
      <c r="D399" s="15" t="str">
        <f>IF(N399=0,"",IF(AND(N399&gt;0,IFERROR(SEARCH(Lijstjes!$F$2,'2. Invulblad'!O399&amp;'2. Invulblad'!Q399&amp;'2. Invulblad'!S399&amp;'2. Invulblad'!U399&amp;'2. Invulblad'!W399&amp;'2. Invulblad'!Y399&amp;'2. Invulblad'!AA399&amp;'2. Invulblad'!AC399&amp;'2. Invulblad'!AE399&amp;'2. Invulblad'!AG399&amp;'2. Invulblad'!AI399&amp;'2. Invulblad'!AJ399),0)&gt;0),"","U mag geen subsidie aanvragen voor "&amp;'2. Invulblad'!E399&amp;" "&amp;'2. Invulblad'!F399&amp;'2. Invulblad'!G399&amp;" want er is geen aangrenzende maatregel getroffen."))</f>
        <v/>
      </c>
      <c r="N399" s="20">
        <f>MIN(1500,COUNTIF('2. Invulblad'!O399:AJ399,"Ja")*750)</f>
        <v>0</v>
      </c>
      <c r="P399" s="14" t="str">
        <f>IF(O399=Lijstjes!$F$2,IF($F$15=Lijstjes!$A$2,$F$16,$F$21)/COUNTIF('2. Invulblad'!$O$29:$O$1048576,Lijstjes!$F$2),"")</f>
        <v/>
      </c>
      <c r="R399" s="5" t="str">
        <f>IF(Q399=Lijstjes!$F$2,IF($F$15=Lijstjes!$A$3,$F$16,$F$21)/COUNTIF('2. Invulblad'!$Q$29:$Q$1048576,Lijstjes!$F$2),"")</f>
        <v/>
      </c>
      <c r="T399" s="5">
        <f>IF(S399=Lijstjes!$F$2,IF($F$15=Lijstjes!$A$4,$F$16,$F$21)/COUNTIF('2. Invulblad'!$S$29:$S$1048576,Lijstjes!$F$2),0)</f>
        <v>0</v>
      </c>
      <c r="V399" s="5">
        <f>IF(U399=Lijstjes!$F$2,IF($F$15=Lijstjes!$A$5,$F$16,$F$21)/COUNTIF('2. Invulblad'!$U$29:$U$1048576,Lijstjes!$F$2),0)</f>
        <v>0</v>
      </c>
      <c r="X399" s="5" t="str">
        <f>IF(W399=Lijstjes!$F$2,IF($F$15=Lijstjes!$A$6,$F$16,$F$21)/COUNTIF('2. Invulblad'!$W$29:$W$1048576,Lijstjes!$F$2),"")</f>
        <v/>
      </c>
      <c r="Z399" s="5" t="str">
        <f>IF(Y399=Lijstjes!$F$2,IF($F$15=Lijstjes!$A$7,$F$16,$F$21)/COUNTIF('2. Invulblad'!$Y$29:$Y$1048576,Lijstjes!$F$2),"")</f>
        <v/>
      </c>
      <c r="AB399" s="14">
        <f>IF(AA399=Lijstjes!$F$2,IF($F$15=Lijstjes!$A$8,$F$16,$F$21)/COUNTIF('2. Invulblad'!$AA$29:$AA$1048576,Lijstjes!$F$2),0)</f>
        <v>0</v>
      </c>
      <c r="AD399" s="14">
        <f>IF(AC399=Lijstjes!$F$2,IF($F$15=Lijstjes!$A$9,$F$16,$F$21)/COUNTIF('2. Invulblad'!$AC$29:$AC$1048576,Lijstjes!$F$2),0)</f>
        <v>0</v>
      </c>
      <c r="AF399" s="14">
        <f>IF(AE399=Lijstjes!$F$2,IF($F$15=Lijstjes!$A$10,$F$16,$F$21)/COUNTIF('2. Invulblad'!$AE$29:$AE$1048576,Lijstjes!$F$2),0)</f>
        <v>0</v>
      </c>
      <c r="AH399" s="14">
        <f>IF(AG399=Lijstjes!$F$2,IF($F$15=Lijstjes!$A$11,$F$16,$F$21)/COUNTIF('2. Invulblad'!$AG$29:$AG$1048576,Lijstjes!$F$2),0)</f>
        <v>0</v>
      </c>
    </row>
    <row r="400" spans="2:34" x14ac:dyDescent="0.35">
      <c r="B400" s="12" t="str">
        <f t="shared" si="10"/>
        <v/>
      </c>
      <c r="C400" t="str">
        <f t="shared" si="11"/>
        <v/>
      </c>
      <c r="D400" s="15" t="str">
        <f>IF(N400=0,"",IF(AND(N400&gt;0,IFERROR(SEARCH(Lijstjes!$F$2,'2. Invulblad'!O400&amp;'2. Invulblad'!Q400&amp;'2. Invulblad'!S400&amp;'2. Invulblad'!U400&amp;'2. Invulblad'!W400&amp;'2. Invulblad'!Y400&amp;'2. Invulblad'!AA400&amp;'2. Invulblad'!AC400&amp;'2. Invulblad'!AE400&amp;'2. Invulblad'!AG400&amp;'2. Invulblad'!AI400&amp;'2. Invulblad'!AJ400),0)&gt;0),"","U mag geen subsidie aanvragen voor "&amp;'2. Invulblad'!E400&amp;" "&amp;'2. Invulblad'!F400&amp;'2. Invulblad'!G400&amp;" want er is geen aangrenzende maatregel getroffen."))</f>
        <v/>
      </c>
      <c r="N400" s="20">
        <f>MIN(1500,COUNTIF('2. Invulblad'!O400:AJ400,"Ja")*750)</f>
        <v>0</v>
      </c>
      <c r="P400" s="14" t="str">
        <f>IF(O400=Lijstjes!$F$2,IF($F$15=Lijstjes!$A$2,$F$16,$F$21)/COUNTIF('2. Invulblad'!$O$29:$O$1048576,Lijstjes!$F$2),"")</f>
        <v/>
      </c>
      <c r="R400" s="5" t="str">
        <f>IF(Q400=Lijstjes!$F$2,IF($F$15=Lijstjes!$A$3,$F$16,$F$21)/COUNTIF('2. Invulblad'!$Q$29:$Q$1048576,Lijstjes!$F$2),"")</f>
        <v/>
      </c>
      <c r="T400" s="5">
        <f>IF(S400=Lijstjes!$F$2,IF($F$15=Lijstjes!$A$4,$F$16,$F$21)/COUNTIF('2. Invulblad'!$S$29:$S$1048576,Lijstjes!$F$2),0)</f>
        <v>0</v>
      </c>
      <c r="V400" s="5">
        <f>IF(U400=Lijstjes!$F$2,IF($F$15=Lijstjes!$A$5,$F$16,$F$21)/COUNTIF('2. Invulblad'!$U$29:$U$1048576,Lijstjes!$F$2),0)</f>
        <v>0</v>
      </c>
      <c r="X400" s="5" t="str">
        <f>IF(W400=Lijstjes!$F$2,IF($F$15=Lijstjes!$A$6,$F$16,$F$21)/COUNTIF('2. Invulblad'!$W$29:$W$1048576,Lijstjes!$F$2),"")</f>
        <v/>
      </c>
      <c r="Z400" s="5" t="str">
        <f>IF(Y400=Lijstjes!$F$2,IF($F$15=Lijstjes!$A$7,$F$16,$F$21)/COUNTIF('2. Invulblad'!$Y$29:$Y$1048576,Lijstjes!$F$2),"")</f>
        <v/>
      </c>
      <c r="AB400" s="14">
        <f>IF(AA400=Lijstjes!$F$2,IF($F$15=Lijstjes!$A$8,$F$16,$F$21)/COUNTIF('2. Invulblad'!$AA$29:$AA$1048576,Lijstjes!$F$2),0)</f>
        <v>0</v>
      </c>
      <c r="AD400" s="14">
        <f>IF(AC400=Lijstjes!$F$2,IF($F$15=Lijstjes!$A$9,$F$16,$F$21)/COUNTIF('2. Invulblad'!$AC$29:$AC$1048576,Lijstjes!$F$2),0)</f>
        <v>0</v>
      </c>
      <c r="AF400" s="14">
        <f>IF(AE400=Lijstjes!$F$2,IF($F$15=Lijstjes!$A$10,$F$16,$F$21)/COUNTIF('2. Invulblad'!$AE$29:$AE$1048576,Lijstjes!$F$2),0)</f>
        <v>0</v>
      </c>
      <c r="AH400" s="14">
        <f>IF(AG400=Lijstjes!$F$2,IF($F$15=Lijstjes!$A$11,$F$16,$F$21)/COUNTIF('2. Invulblad'!$AG$29:$AG$1048576,Lijstjes!$F$2),0)</f>
        <v>0</v>
      </c>
    </row>
    <row r="401" spans="2:34" x14ac:dyDescent="0.35">
      <c r="B401" s="12" t="str">
        <f t="shared" si="10"/>
        <v/>
      </c>
      <c r="C401" t="str">
        <f t="shared" si="11"/>
        <v/>
      </c>
      <c r="D401" s="15" t="str">
        <f>IF(N401=0,"",IF(AND(N401&gt;0,IFERROR(SEARCH(Lijstjes!$F$2,'2. Invulblad'!O401&amp;'2. Invulblad'!Q401&amp;'2. Invulblad'!S401&amp;'2. Invulblad'!U401&amp;'2. Invulblad'!W401&amp;'2. Invulblad'!Y401&amp;'2. Invulblad'!AA401&amp;'2. Invulblad'!AC401&amp;'2. Invulblad'!AE401&amp;'2. Invulblad'!AG401&amp;'2. Invulblad'!AI401&amp;'2. Invulblad'!AJ401),0)&gt;0),"","U mag geen subsidie aanvragen voor "&amp;'2. Invulblad'!E401&amp;" "&amp;'2. Invulblad'!F401&amp;'2. Invulblad'!G401&amp;" want er is geen aangrenzende maatregel getroffen."))</f>
        <v/>
      </c>
      <c r="N401" s="20">
        <f>MIN(1500,COUNTIF('2. Invulblad'!O401:AJ401,"Ja")*750)</f>
        <v>0</v>
      </c>
      <c r="P401" s="14" t="str">
        <f>IF(O401=Lijstjes!$F$2,IF($F$15=Lijstjes!$A$2,$F$16,$F$21)/COUNTIF('2. Invulblad'!$O$29:$O$1048576,Lijstjes!$F$2),"")</f>
        <v/>
      </c>
      <c r="R401" s="5" t="str">
        <f>IF(Q401=Lijstjes!$F$2,IF($F$15=Lijstjes!$A$3,$F$16,$F$21)/COUNTIF('2. Invulblad'!$Q$29:$Q$1048576,Lijstjes!$F$2),"")</f>
        <v/>
      </c>
      <c r="T401" s="5">
        <f>IF(S401=Lijstjes!$F$2,IF($F$15=Lijstjes!$A$4,$F$16,$F$21)/COUNTIF('2. Invulblad'!$S$29:$S$1048576,Lijstjes!$F$2),0)</f>
        <v>0</v>
      </c>
      <c r="V401" s="5">
        <f>IF(U401=Lijstjes!$F$2,IF($F$15=Lijstjes!$A$5,$F$16,$F$21)/COUNTIF('2. Invulblad'!$U$29:$U$1048576,Lijstjes!$F$2),0)</f>
        <v>0</v>
      </c>
      <c r="X401" s="5" t="str">
        <f>IF(W401=Lijstjes!$F$2,IF($F$15=Lijstjes!$A$6,$F$16,$F$21)/COUNTIF('2. Invulblad'!$W$29:$W$1048576,Lijstjes!$F$2),"")</f>
        <v/>
      </c>
      <c r="Z401" s="5" t="str">
        <f>IF(Y401=Lijstjes!$F$2,IF($F$15=Lijstjes!$A$7,$F$16,$F$21)/COUNTIF('2. Invulblad'!$Y$29:$Y$1048576,Lijstjes!$F$2),"")</f>
        <v/>
      </c>
      <c r="AB401" s="14">
        <f>IF(AA401=Lijstjes!$F$2,IF($F$15=Lijstjes!$A$8,$F$16,$F$21)/COUNTIF('2. Invulblad'!$AA$29:$AA$1048576,Lijstjes!$F$2),0)</f>
        <v>0</v>
      </c>
      <c r="AD401" s="14">
        <f>IF(AC401=Lijstjes!$F$2,IF($F$15=Lijstjes!$A$9,$F$16,$F$21)/COUNTIF('2. Invulblad'!$AC$29:$AC$1048576,Lijstjes!$F$2),0)</f>
        <v>0</v>
      </c>
      <c r="AF401" s="14">
        <f>IF(AE401=Lijstjes!$F$2,IF($F$15=Lijstjes!$A$10,$F$16,$F$21)/COUNTIF('2. Invulblad'!$AE$29:$AE$1048576,Lijstjes!$F$2),0)</f>
        <v>0</v>
      </c>
      <c r="AH401" s="14">
        <f>IF(AG401=Lijstjes!$F$2,IF($F$15=Lijstjes!$A$11,$F$16,$F$21)/COUNTIF('2. Invulblad'!$AG$29:$AG$1048576,Lijstjes!$F$2),0)</f>
        <v>0</v>
      </c>
    </row>
    <row r="402" spans="2:34" x14ac:dyDescent="0.35">
      <c r="B402" s="12" t="str">
        <f t="shared" si="10"/>
        <v/>
      </c>
      <c r="C402" t="str">
        <f t="shared" si="11"/>
        <v/>
      </c>
      <c r="D402" s="15" t="str">
        <f>IF(N402=0,"",IF(AND(N402&gt;0,IFERROR(SEARCH(Lijstjes!$F$2,'2. Invulblad'!O402&amp;'2. Invulblad'!Q402&amp;'2. Invulblad'!S402&amp;'2. Invulblad'!U402&amp;'2. Invulblad'!W402&amp;'2. Invulblad'!Y402&amp;'2. Invulblad'!AA402&amp;'2. Invulblad'!AC402&amp;'2. Invulblad'!AE402&amp;'2. Invulblad'!AG402&amp;'2. Invulblad'!AI402&amp;'2. Invulblad'!AJ402),0)&gt;0),"","U mag geen subsidie aanvragen voor "&amp;'2. Invulblad'!E402&amp;" "&amp;'2. Invulblad'!F402&amp;'2. Invulblad'!G402&amp;" want er is geen aangrenzende maatregel getroffen."))</f>
        <v/>
      </c>
      <c r="N402" s="20">
        <f>MIN(1500,COUNTIF('2. Invulblad'!O402:AJ402,"Ja")*750)</f>
        <v>0</v>
      </c>
      <c r="P402" s="14" t="str">
        <f>IF(O402=Lijstjes!$F$2,IF($F$15=Lijstjes!$A$2,$F$16,$F$21)/COUNTIF('2. Invulblad'!$O$29:$O$1048576,Lijstjes!$F$2),"")</f>
        <v/>
      </c>
      <c r="R402" s="5" t="str">
        <f>IF(Q402=Lijstjes!$F$2,IF($F$15=Lijstjes!$A$3,$F$16,$F$21)/COUNTIF('2. Invulblad'!$Q$29:$Q$1048576,Lijstjes!$F$2),"")</f>
        <v/>
      </c>
      <c r="T402" s="5">
        <f>IF(S402=Lijstjes!$F$2,IF($F$15=Lijstjes!$A$4,$F$16,$F$21)/COUNTIF('2. Invulblad'!$S$29:$S$1048576,Lijstjes!$F$2),0)</f>
        <v>0</v>
      </c>
      <c r="V402" s="5">
        <f>IF(U402=Lijstjes!$F$2,IF($F$15=Lijstjes!$A$5,$F$16,$F$21)/COUNTIF('2. Invulblad'!$U$29:$U$1048576,Lijstjes!$F$2),0)</f>
        <v>0</v>
      </c>
      <c r="X402" s="5" t="str">
        <f>IF(W402=Lijstjes!$F$2,IF($F$15=Lijstjes!$A$6,$F$16,$F$21)/COUNTIF('2. Invulblad'!$W$29:$W$1048576,Lijstjes!$F$2),"")</f>
        <v/>
      </c>
      <c r="Z402" s="5" t="str">
        <f>IF(Y402=Lijstjes!$F$2,IF($F$15=Lijstjes!$A$7,$F$16,$F$21)/COUNTIF('2. Invulblad'!$Y$29:$Y$1048576,Lijstjes!$F$2),"")</f>
        <v/>
      </c>
      <c r="AB402" s="14">
        <f>IF(AA402=Lijstjes!$F$2,IF($F$15=Lijstjes!$A$8,$F$16,$F$21)/COUNTIF('2. Invulblad'!$AA$29:$AA$1048576,Lijstjes!$F$2),0)</f>
        <v>0</v>
      </c>
      <c r="AD402" s="14">
        <f>IF(AC402=Lijstjes!$F$2,IF($F$15=Lijstjes!$A$9,$F$16,$F$21)/COUNTIF('2. Invulblad'!$AC$29:$AC$1048576,Lijstjes!$F$2),0)</f>
        <v>0</v>
      </c>
      <c r="AF402" s="14">
        <f>IF(AE402=Lijstjes!$F$2,IF($F$15=Lijstjes!$A$10,$F$16,$F$21)/COUNTIF('2. Invulblad'!$AE$29:$AE$1048576,Lijstjes!$F$2),0)</f>
        <v>0</v>
      </c>
      <c r="AH402" s="14">
        <f>IF(AG402=Lijstjes!$F$2,IF($F$15=Lijstjes!$A$11,$F$16,$F$21)/COUNTIF('2. Invulblad'!$AG$29:$AG$1048576,Lijstjes!$F$2),0)</f>
        <v>0</v>
      </c>
    </row>
    <row r="403" spans="2:34" x14ac:dyDescent="0.35">
      <c r="B403" s="12" t="str">
        <f t="shared" si="10"/>
        <v/>
      </c>
      <c r="C403" t="str">
        <f t="shared" si="11"/>
        <v/>
      </c>
      <c r="D403" s="15" t="str">
        <f>IF(N403=0,"",IF(AND(N403&gt;0,IFERROR(SEARCH(Lijstjes!$F$2,'2. Invulblad'!O403&amp;'2. Invulblad'!Q403&amp;'2. Invulblad'!S403&amp;'2. Invulblad'!U403&amp;'2. Invulblad'!W403&amp;'2. Invulblad'!Y403&amp;'2. Invulblad'!AA403&amp;'2. Invulblad'!AC403&amp;'2. Invulblad'!AE403&amp;'2. Invulblad'!AG403&amp;'2. Invulblad'!AI403&amp;'2. Invulblad'!AJ403),0)&gt;0),"","U mag geen subsidie aanvragen voor "&amp;'2. Invulblad'!E403&amp;" "&amp;'2. Invulblad'!F403&amp;'2. Invulblad'!G403&amp;" want er is geen aangrenzende maatregel getroffen."))</f>
        <v/>
      </c>
      <c r="N403" s="20">
        <f>MIN(1500,COUNTIF('2. Invulblad'!O403:AJ403,"Ja")*750)</f>
        <v>0</v>
      </c>
      <c r="P403" s="14" t="str">
        <f>IF(O403=Lijstjes!$F$2,IF($F$15=Lijstjes!$A$2,$F$16,$F$21)/COUNTIF('2. Invulblad'!$O$29:$O$1048576,Lijstjes!$F$2),"")</f>
        <v/>
      </c>
      <c r="R403" s="5" t="str">
        <f>IF(Q403=Lijstjes!$F$2,IF($F$15=Lijstjes!$A$3,$F$16,$F$21)/COUNTIF('2. Invulblad'!$Q$29:$Q$1048576,Lijstjes!$F$2),"")</f>
        <v/>
      </c>
      <c r="T403" s="5">
        <f>IF(S403=Lijstjes!$F$2,IF($F$15=Lijstjes!$A$4,$F$16,$F$21)/COUNTIF('2. Invulblad'!$S$29:$S$1048576,Lijstjes!$F$2),0)</f>
        <v>0</v>
      </c>
      <c r="V403" s="5">
        <f>IF(U403=Lijstjes!$F$2,IF($F$15=Lijstjes!$A$5,$F$16,$F$21)/COUNTIF('2. Invulblad'!$U$29:$U$1048576,Lijstjes!$F$2),0)</f>
        <v>0</v>
      </c>
      <c r="X403" s="5" t="str">
        <f>IF(W403=Lijstjes!$F$2,IF($F$15=Lijstjes!$A$6,$F$16,$F$21)/COUNTIF('2. Invulblad'!$W$29:$W$1048576,Lijstjes!$F$2),"")</f>
        <v/>
      </c>
      <c r="Z403" s="5" t="str">
        <f>IF(Y403=Lijstjes!$F$2,IF($F$15=Lijstjes!$A$7,$F$16,$F$21)/COUNTIF('2. Invulblad'!$Y$29:$Y$1048576,Lijstjes!$F$2),"")</f>
        <v/>
      </c>
      <c r="AB403" s="14">
        <f>IF(AA403=Lijstjes!$F$2,IF($F$15=Lijstjes!$A$8,$F$16,$F$21)/COUNTIF('2. Invulblad'!$AA$29:$AA$1048576,Lijstjes!$F$2),0)</f>
        <v>0</v>
      </c>
      <c r="AD403" s="14">
        <f>IF(AC403=Lijstjes!$F$2,IF($F$15=Lijstjes!$A$9,$F$16,$F$21)/COUNTIF('2. Invulblad'!$AC$29:$AC$1048576,Lijstjes!$F$2),0)</f>
        <v>0</v>
      </c>
      <c r="AF403" s="14">
        <f>IF(AE403=Lijstjes!$F$2,IF($F$15=Lijstjes!$A$10,$F$16,$F$21)/COUNTIF('2. Invulblad'!$AE$29:$AE$1048576,Lijstjes!$F$2),0)</f>
        <v>0</v>
      </c>
      <c r="AH403" s="14">
        <f>IF(AG403=Lijstjes!$F$2,IF($F$15=Lijstjes!$A$11,$F$16,$F$21)/COUNTIF('2. Invulblad'!$AG$29:$AG$1048576,Lijstjes!$F$2),0)</f>
        <v>0</v>
      </c>
    </row>
    <row r="404" spans="2:34" x14ac:dyDescent="0.35">
      <c r="B404" s="12" t="str">
        <f t="shared" si="10"/>
        <v/>
      </c>
      <c r="C404" t="str">
        <f t="shared" si="11"/>
        <v/>
      </c>
      <c r="D404" s="15" t="str">
        <f>IF(N404=0,"",IF(AND(N404&gt;0,IFERROR(SEARCH(Lijstjes!$F$2,'2. Invulblad'!O404&amp;'2. Invulblad'!Q404&amp;'2. Invulblad'!S404&amp;'2. Invulblad'!U404&amp;'2. Invulblad'!W404&amp;'2. Invulblad'!Y404&amp;'2. Invulblad'!AA404&amp;'2. Invulblad'!AC404&amp;'2. Invulblad'!AE404&amp;'2. Invulblad'!AG404&amp;'2. Invulblad'!AI404&amp;'2. Invulblad'!AJ404),0)&gt;0),"","U mag geen subsidie aanvragen voor "&amp;'2. Invulblad'!E404&amp;" "&amp;'2. Invulblad'!F404&amp;'2. Invulblad'!G404&amp;" want er is geen aangrenzende maatregel getroffen."))</f>
        <v/>
      </c>
      <c r="N404" s="20">
        <f>MIN(1500,COUNTIF('2. Invulblad'!O404:AJ404,"Ja")*750)</f>
        <v>0</v>
      </c>
      <c r="P404" s="14" t="str">
        <f>IF(O404=Lijstjes!$F$2,IF($F$15=Lijstjes!$A$2,$F$16,$F$21)/COUNTIF('2. Invulblad'!$O$29:$O$1048576,Lijstjes!$F$2),"")</f>
        <v/>
      </c>
      <c r="R404" s="5" t="str">
        <f>IF(Q404=Lijstjes!$F$2,IF($F$15=Lijstjes!$A$3,$F$16,$F$21)/COUNTIF('2. Invulblad'!$Q$29:$Q$1048576,Lijstjes!$F$2),"")</f>
        <v/>
      </c>
      <c r="T404" s="5">
        <f>IF(S404=Lijstjes!$F$2,IF($F$15=Lijstjes!$A$4,$F$16,$F$21)/COUNTIF('2. Invulblad'!$S$29:$S$1048576,Lijstjes!$F$2),0)</f>
        <v>0</v>
      </c>
      <c r="V404" s="5">
        <f>IF(U404=Lijstjes!$F$2,IF($F$15=Lijstjes!$A$5,$F$16,$F$21)/COUNTIF('2. Invulblad'!$U$29:$U$1048576,Lijstjes!$F$2),0)</f>
        <v>0</v>
      </c>
      <c r="X404" s="5" t="str">
        <f>IF(W404=Lijstjes!$F$2,IF($F$15=Lijstjes!$A$6,$F$16,$F$21)/COUNTIF('2. Invulblad'!$W$29:$W$1048576,Lijstjes!$F$2),"")</f>
        <v/>
      </c>
      <c r="Z404" s="5" t="str">
        <f>IF(Y404=Lijstjes!$F$2,IF($F$15=Lijstjes!$A$7,$F$16,$F$21)/COUNTIF('2. Invulblad'!$Y$29:$Y$1048576,Lijstjes!$F$2),"")</f>
        <v/>
      </c>
      <c r="AB404" s="14">
        <f>IF(AA404=Lijstjes!$F$2,IF($F$15=Lijstjes!$A$8,$F$16,$F$21)/COUNTIF('2. Invulblad'!$AA$29:$AA$1048576,Lijstjes!$F$2),0)</f>
        <v>0</v>
      </c>
      <c r="AD404" s="14">
        <f>IF(AC404=Lijstjes!$F$2,IF($F$15=Lijstjes!$A$9,$F$16,$F$21)/COUNTIF('2. Invulblad'!$AC$29:$AC$1048576,Lijstjes!$F$2),0)</f>
        <v>0</v>
      </c>
      <c r="AF404" s="14">
        <f>IF(AE404=Lijstjes!$F$2,IF($F$15=Lijstjes!$A$10,$F$16,$F$21)/COUNTIF('2. Invulblad'!$AE$29:$AE$1048576,Lijstjes!$F$2),0)</f>
        <v>0</v>
      </c>
      <c r="AH404" s="14">
        <f>IF(AG404=Lijstjes!$F$2,IF($F$15=Lijstjes!$A$11,$F$16,$F$21)/COUNTIF('2. Invulblad'!$AG$29:$AG$1048576,Lijstjes!$F$2),0)</f>
        <v>0</v>
      </c>
    </row>
    <row r="405" spans="2:34" x14ac:dyDescent="0.35">
      <c r="B405" s="12" t="str">
        <f t="shared" si="10"/>
        <v/>
      </c>
      <c r="C405" t="str">
        <f t="shared" si="11"/>
        <v/>
      </c>
      <c r="D405" s="15" t="str">
        <f>IF(N405=0,"",IF(AND(N405&gt;0,IFERROR(SEARCH(Lijstjes!$F$2,'2. Invulblad'!O405&amp;'2. Invulblad'!Q405&amp;'2. Invulblad'!S405&amp;'2. Invulblad'!U405&amp;'2. Invulblad'!W405&amp;'2. Invulblad'!Y405&amp;'2. Invulblad'!AA405&amp;'2. Invulblad'!AC405&amp;'2. Invulblad'!AE405&amp;'2. Invulblad'!AG405&amp;'2. Invulblad'!AI405&amp;'2. Invulblad'!AJ405),0)&gt;0),"","U mag geen subsidie aanvragen voor "&amp;'2. Invulblad'!E405&amp;" "&amp;'2. Invulblad'!F405&amp;'2. Invulblad'!G405&amp;" want er is geen aangrenzende maatregel getroffen."))</f>
        <v/>
      </c>
      <c r="N405" s="20">
        <f>MIN(1500,COUNTIF('2. Invulblad'!O405:AJ405,"Ja")*750)</f>
        <v>0</v>
      </c>
      <c r="P405" s="14" t="str">
        <f>IF(O405=Lijstjes!$F$2,IF($F$15=Lijstjes!$A$2,$F$16,$F$21)/COUNTIF('2. Invulblad'!$O$29:$O$1048576,Lijstjes!$F$2),"")</f>
        <v/>
      </c>
      <c r="R405" s="5" t="str">
        <f>IF(Q405=Lijstjes!$F$2,IF($F$15=Lijstjes!$A$3,$F$16,$F$21)/COUNTIF('2. Invulblad'!$Q$29:$Q$1048576,Lijstjes!$F$2),"")</f>
        <v/>
      </c>
      <c r="T405" s="5">
        <f>IF(S405=Lijstjes!$F$2,IF($F$15=Lijstjes!$A$4,$F$16,$F$21)/COUNTIF('2. Invulblad'!$S$29:$S$1048576,Lijstjes!$F$2),0)</f>
        <v>0</v>
      </c>
      <c r="V405" s="5">
        <f>IF(U405=Lijstjes!$F$2,IF($F$15=Lijstjes!$A$5,$F$16,$F$21)/COUNTIF('2. Invulblad'!$U$29:$U$1048576,Lijstjes!$F$2),0)</f>
        <v>0</v>
      </c>
      <c r="X405" s="5" t="str">
        <f>IF(W405=Lijstjes!$F$2,IF($F$15=Lijstjes!$A$6,$F$16,$F$21)/COUNTIF('2. Invulblad'!$W$29:$W$1048576,Lijstjes!$F$2),"")</f>
        <v/>
      </c>
      <c r="Z405" s="5" t="str">
        <f>IF(Y405=Lijstjes!$F$2,IF($F$15=Lijstjes!$A$7,$F$16,$F$21)/COUNTIF('2. Invulblad'!$Y$29:$Y$1048576,Lijstjes!$F$2),"")</f>
        <v/>
      </c>
      <c r="AB405" s="14">
        <f>IF(AA405=Lijstjes!$F$2,IF($F$15=Lijstjes!$A$8,$F$16,$F$21)/COUNTIF('2. Invulblad'!$AA$29:$AA$1048576,Lijstjes!$F$2),0)</f>
        <v>0</v>
      </c>
      <c r="AD405" s="14">
        <f>IF(AC405=Lijstjes!$F$2,IF($F$15=Lijstjes!$A$9,$F$16,$F$21)/COUNTIF('2. Invulblad'!$AC$29:$AC$1048576,Lijstjes!$F$2),0)</f>
        <v>0</v>
      </c>
      <c r="AF405" s="14">
        <f>IF(AE405=Lijstjes!$F$2,IF($F$15=Lijstjes!$A$10,$F$16,$F$21)/COUNTIF('2. Invulblad'!$AE$29:$AE$1048576,Lijstjes!$F$2),0)</f>
        <v>0</v>
      </c>
      <c r="AH405" s="14">
        <f>IF(AG405=Lijstjes!$F$2,IF($F$15=Lijstjes!$A$11,$F$16,$F$21)/COUNTIF('2. Invulblad'!$AG$29:$AG$1048576,Lijstjes!$F$2),0)</f>
        <v>0</v>
      </c>
    </row>
    <row r="406" spans="2:34" x14ac:dyDescent="0.35">
      <c r="B406" s="12" t="str">
        <f t="shared" si="10"/>
        <v/>
      </c>
      <c r="C406" t="str">
        <f t="shared" si="11"/>
        <v/>
      </c>
      <c r="D406" s="15" t="str">
        <f>IF(N406=0,"",IF(AND(N406&gt;0,IFERROR(SEARCH(Lijstjes!$F$2,'2. Invulblad'!O406&amp;'2. Invulblad'!Q406&amp;'2. Invulblad'!S406&amp;'2. Invulblad'!U406&amp;'2. Invulblad'!W406&amp;'2. Invulblad'!Y406&amp;'2. Invulblad'!AA406&amp;'2. Invulblad'!AC406&amp;'2. Invulblad'!AE406&amp;'2. Invulblad'!AG406&amp;'2. Invulblad'!AI406&amp;'2. Invulblad'!AJ406),0)&gt;0),"","U mag geen subsidie aanvragen voor "&amp;'2. Invulblad'!E406&amp;" "&amp;'2. Invulblad'!F406&amp;'2. Invulblad'!G406&amp;" want er is geen aangrenzende maatregel getroffen."))</f>
        <v/>
      </c>
      <c r="N406" s="20">
        <f>MIN(1500,COUNTIF('2. Invulblad'!O406:AJ406,"Ja")*750)</f>
        <v>0</v>
      </c>
      <c r="P406" s="14" t="str">
        <f>IF(O406=Lijstjes!$F$2,IF($F$15=Lijstjes!$A$2,$F$16,$F$21)/COUNTIF('2. Invulblad'!$O$29:$O$1048576,Lijstjes!$F$2),"")</f>
        <v/>
      </c>
      <c r="R406" s="5" t="str">
        <f>IF(Q406=Lijstjes!$F$2,IF($F$15=Lijstjes!$A$3,$F$16,$F$21)/COUNTIF('2. Invulblad'!$Q$29:$Q$1048576,Lijstjes!$F$2),"")</f>
        <v/>
      </c>
      <c r="T406" s="5">
        <f>IF(S406=Lijstjes!$F$2,IF($F$15=Lijstjes!$A$4,$F$16,$F$21)/COUNTIF('2. Invulblad'!$S$29:$S$1048576,Lijstjes!$F$2),0)</f>
        <v>0</v>
      </c>
      <c r="V406" s="5">
        <f>IF(U406=Lijstjes!$F$2,IF($F$15=Lijstjes!$A$5,$F$16,$F$21)/COUNTIF('2. Invulblad'!$U$29:$U$1048576,Lijstjes!$F$2),0)</f>
        <v>0</v>
      </c>
      <c r="X406" s="5" t="str">
        <f>IF(W406=Lijstjes!$F$2,IF($F$15=Lijstjes!$A$6,$F$16,$F$21)/COUNTIF('2. Invulblad'!$W$29:$W$1048576,Lijstjes!$F$2),"")</f>
        <v/>
      </c>
      <c r="Z406" s="5" t="str">
        <f>IF(Y406=Lijstjes!$F$2,IF($F$15=Lijstjes!$A$7,$F$16,$F$21)/COUNTIF('2. Invulblad'!$Y$29:$Y$1048576,Lijstjes!$F$2),"")</f>
        <v/>
      </c>
      <c r="AB406" s="14">
        <f>IF(AA406=Lijstjes!$F$2,IF($F$15=Lijstjes!$A$8,$F$16,$F$21)/COUNTIF('2. Invulblad'!$AA$29:$AA$1048576,Lijstjes!$F$2),0)</f>
        <v>0</v>
      </c>
      <c r="AD406" s="14">
        <f>IF(AC406=Lijstjes!$F$2,IF($F$15=Lijstjes!$A$9,$F$16,$F$21)/COUNTIF('2. Invulblad'!$AC$29:$AC$1048576,Lijstjes!$F$2),0)</f>
        <v>0</v>
      </c>
      <c r="AF406" s="14">
        <f>IF(AE406=Lijstjes!$F$2,IF($F$15=Lijstjes!$A$10,$F$16,$F$21)/COUNTIF('2. Invulblad'!$AE$29:$AE$1048576,Lijstjes!$F$2),0)</f>
        <v>0</v>
      </c>
      <c r="AH406" s="14">
        <f>IF(AG406=Lijstjes!$F$2,IF($F$15=Lijstjes!$A$11,$F$16,$F$21)/COUNTIF('2. Invulblad'!$AG$29:$AG$1048576,Lijstjes!$F$2),0)</f>
        <v>0</v>
      </c>
    </row>
    <row r="407" spans="2:34" x14ac:dyDescent="0.35">
      <c r="B407" s="12" t="str">
        <f t="shared" si="10"/>
        <v/>
      </c>
      <c r="C407" t="str">
        <f t="shared" si="11"/>
        <v/>
      </c>
      <c r="D407" s="15" t="str">
        <f>IF(N407=0,"",IF(AND(N407&gt;0,IFERROR(SEARCH(Lijstjes!$F$2,'2. Invulblad'!O407&amp;'2. Invulblad'!Q407&amp;'2. Invulblad'!S407&amp;'2. Invulblad'!U407&amp;'2. Invulblad'!W407&amp;'2. Invulblad'!Y407&amp;'2. Invulblad'!AA407&amp;'2. Invulblad'!AC407&amp;'2. Invulblad'!AE407&amp;'2. Invulblad'!AG407&amp;'2. Invulblad'!AI407&amp;'2. Invulblad'!AJ407),0)&gt;0),"","U mag geen subsidie aanvragen voor "&amp;'2. Invulblad'!E407&amp;" "&amp;'2. Invulblad'!F407&amp;'2. Invulblad'!G407&amp;" want er is geen aangrenzende maatregel getroffen."))</f>
        <v/>
      </c>
      <c r="N407" s="20">
        <f>MIN(1500,COUNTIF('2. Invulblad'!O407:AJ407,"Ja")*750)</f>
        <v>0</v>
      </c>
      <c r="P407" s="14" t="str">
        <f>IF(O407=Lijstjes!$F$2,IF($F$15=Lijstjes!$A$2,$F$16,$F$21)/COUNTIF('2. Invulblad'!$O$29:$O$1048576,Lijstjes!$F$2),"")</f>
        <v/>
      </c>
      <c r="R407" s="5" t="str">
        <f>IF(Q407=Lijstjes!$F$2,IF($F$15=Lijstjes!$A$3,$F$16,$F$21)/COUNTIF('2. Invulblad'!$Q$29:$Q$1048576,Lijstjes!$F$2),"")</f>
        <v/>
      </c>
      <c r="T407" s="5">
        <f>IF(S407=Lijstjes!$F$2,IF($F$15=Lijstjes!$A$4,$F$16,$F$21)/COUNTIF('2. Invulblad'!$S$29:$S$1048576,Lijstjes!$F$2),0)</f>
        <v>0</v>
      </c>
      <c r="V407" s="5">
        <f>IF(U407=Lijstjes!$F$2,IF($F$15=Lijstjes!$A$5,$F$16,$F$21)/COUNTIF('2. Invulblad'!$U$29:$U$1048576,Lijstjes!$F$2),0)</f>
        <v>0</v>
      </c>
      <c r="X407" s="5" t="str">
        <f>IF(W407=Lijstjes!$F$2,IF($F$15=Lijstjes!$A$6,$F$16,$F$21)/COUNTIF('2. Invulblad'!$W$29:$W$1048576,Lijstjes!$F$2),"")</f>
        <v/>
      </c>
      <c r="Z407" s="5" t="str">
        <f>IF(Y407=Lijstjes!$F$2,IF($F$15=Lijstjes!$A$7,$F$16,$F$21)/COUNTIF('2. Invulblad'!$Y$29:$Y$1048576,Lijstjes!$F$2),"")</f>
        <v/>
      </c>
      <c r="AB407" s="14">
        <f>IF(AA407=Lijstjes!$F$2,IF($F$15=Lijstjes!$A$8,$F$16,$F$21)/COUNTIF('2. Invulblad'!$AA$29:$AA$1048576,Lijstjes!$F$2),0)</f>
        <v>0</v>
      </c>
      <c r="AD407" s="14">
        <f>IF(AC407=Lijstjes!$F$2,IF($F$15=Lijstjes!$A$9,$F$16,$F$21)/COUNTIF('2. Invulblad'!$AC$29:$AC$1048576,Lijstjes!$F$2),0)</f>
        <v>0</v>
      </c>
      <c r="AF407" s="14">
        <f>IF(AE407=Lijstjes!$F$2,IF($F$15=Lijstjes!$A$10,$F$16,$F$21)/COUNTIF('2. Invulblad'!$AE$29:$AE$1048576,Lijstjes!$F$2),0)</f>
        <v>0</v>
      </c>
      <c r="AH407" s="14">
        <f>IF(AG407=Lijstjes!$F$2,IF($F$15=Lijstjes!$A$11,$F$16,$F$21)/COUNTIF('2. Invulblad'!$AG$29:$AG$1048576,Lijstjes!$F$2),0)</f>
        <v>0</v>
      </c>
    </row>
    <row r="408" spans="2:34" x14ac:dyDescent="0.35">
      <c r="B408" s="12" t="str">
        <f t="shared" si="10"/>
        <v/>
      </c>
      <c r="C408" t="str">
        <f t="shared" si="11"/>
        <v/>
      </c>
      <c r="D408" s="15" t="str">
        <f>IF(N408=0,"",IF(AND(N408&gt;0,IFERROR(SEARCH(Lijstjes!$F$2,'2. Invulblad'!O408&amp;'2. Invulblad'!Q408&amp;'2. Invulblad'!S408&amp;'2. Invulblad'!U408&amp;'2. Invulblad'!W408&amp;'2. Invulblad'!Y408&amp;'2. Invulblad'!AA408&amp;'2. Invulblad'!AC408&amp;'2. Invulblad'!AE408&amp;'2. Invulblad'!AG408&amp;'2. Invulblad'!AI408&amp;'2. Invulblad'!AJ408),0)&gt;0),"","U mag geen subsidie aanvragen voor "&amp;'2. Invulblad'!E408&amp;" "&amp;'2. Invulblad'!F408&amp;'2. Invulblad'!G408&amp;" want er is geen aangrenzende maatregel getroffen."))</f>
        <v/>
      </c>
      <c r="N408" s="20">
        <f>MIN(1500,COUNTIF('2. Invulblad'!O408:AJ408,"Ja")*750)</f>
        <v>0</v>
      </c>
      <c r="P408" s="14" t="str">
        <f>IF(O408=Lijstjes!$F$2,IF($F$15=Lijstjes!$A$2,$F$16,$F$21)/COUNTIF('2. Invulblad'!$O$29:$O$1048576,Lijstjes!$F$2),"")</f>
        <v/>
      </c>
      <c r="R408" s="5" t="str">
        <f>IF(Q408=Lijstjes!$F$2,IF($F$15=Lijstjes!$A$3,$F$16,$F$21)/COUNTIF('2. Invulblad'!$Q$29:$Q$1048576,Lijstjes!$F$2),"")</f>
        <v/>
      </c>
      <c r="T408" s="5">
        <f>IF(S408=Lijstjes!$F$2,IF($F$15=Lijstjes!$A$4,$F$16,$F$21)/COUNTIF('2. Invulblad'!$S$29:$S$1048576,Lijstjes!$F$2),0)</f>
        <v>0</v>
      </c>
      <c r="V408" s="5">
        <f>IF(U408=Lijstjes!$F$2,IF($F$15=Lijstjes!$A$5,$F$16,$F$21)/COUNTIF('2. Invulblad'!$U$29:$U$1048576,Lijstjes!$F$2),0)</f>
        <v>0</v>
      </c>
      <c r="X408" s="5" t="str">
        <f>IF(W408=Lijstjes!$F$2,IF($F$15=Lijstjes!$A$6,$F$16,$F$21)/COUNTIF('2. Invulblad'!$W$29:$W$1048576,Lijstjes!$F$2),"")</f>
        <v/>
      </c>
      <c r="Z408" s="5" t="str">
        <f>IF(Y408=Lijstjes!$F$2,IF($F$15=Lijstjes!$A$7,$F$16,$F$21)/COUNTIF('2. Invulblad'!$Y$29:$Y$1048576,Lijstjes!$F$2),"")</f>
        <v/>
      </c>
      <c r="AB408" s="14">
        <f>IF(AA408=Lijstjes!$F$2,IF($F$15=Lijstjes!$A$8,$F$16,$F$21)/COUNTIF('2. Invulblad'!$AA$29:$AA$1048576,Lijstjes!$F$2),0)</f>
        <v>0</v>
      </c>
      <c r="AD408" s="14">
        <f>IF(AC408=Lijstjes!$F$2,IF($F$15=Lijstjes!$A$9,$F$16,$F$21)/COUNTIF('2. Invulblad'!$AC$29:$AC$1048576,Lijstjes!$F$2),0)</f>
        <v>0</v>
      </c>
      <c r="AF408" s="14">
        <f>IF(AE408=Lijstjes!$F$2,IF($F$15=Lijstjes!$A$10,$F$16,$F$21)/COUNTIF('2. Invulblad'!$AE$29:$AE$1048576,Lijstjes!$F$2),0)</f>
        <v>0</v>
      </c>
      <c r="AH408" s="14">
        <f>IF(AG408=Lijstjes!$F$2,IF($F$15=Lijstjes!$A$11,$F$16,$F$21)/COUNTIF('2. Invulblad'!$AG$29:$AG$1048576,Lijstjes!$F$2),0)</f>
        <v>0</v>
      </c>
    </row>
    <row r="409" spans="2:34" x14ac:dyDescent="0.35">
      <c r="B409" s="12" t="str">
        <f t="shared" si="10"/>
        <v/>
      </c>
      <c r="C409" t="str">
        <f t="shared" si="11"/>
        <v/>
      </c>
      <c r="D409" s="15" t="str">
        <f>IF(N409=0,"",IF(AND(N409&gt;0,IFERROR(SEARCH(Lijstjes!$F$2,'2. Invulblad'!O409&amp;'2. Invulblad'!Q409&amp;'2. Invulblad'!S409&amp;'2. Invulblad'!U409&amp;'2. Invulblad'!W409&amp;'2. Invulblad'!Y409&amp;'2. Invulblad'!AA409&amp;'2. Invulblad'!AC409&amp;'2. Invulblad'!AE409&amp;'2. Invulblad'!AG409&amp;'2. Invulblad'!AI409&amp;'2. Invulblad'!AJ409),0)&gt;0),"","U mag geen subsidie aanvragen voor "&amp;'2. Invulblad'!E409&amp;" "&amp;'2. Invulblad'!F409&amp;'2. Invulblad'!G409&amp;" want er is geen aangrenzende maatregel getroffen."))</f>
        <v/>
      </c>
      <c r="N409" s="20">
        <f>MIN(1500,COUNTIF('2. Invulblad'!O409:AJ409,"Ja")*750)</f>
        <v>0</v>
      </c>
      <c r="P409" s="14" t="str">
        <f>IF(O409=Lijstjes!$F$2,IF($F$15=Lijstjes!$A$2,$F$16,$F$21)/COUNTIF('2. Invulblad'!$O$29:$O$1048576,Lijstjes!$F$2),"")</f>
        <v/>
      </c>
      <c r="R409" s="5" t="str">
        <f>IF(Q409=Lijstjes!$F$2,IF($F$15=Lijstjes!$A$3,$F$16,$F$21)/COUNTIF('2. Invulblad'!$Q$29:$Q$1048576,Lijstjes!$F$2),"")</f>
        <v/>
      </c>
      <c r="T409" s="5">
        <f>IF(S409=Lijstjes!$F$2,IF($F$15=Lijstjes!$A$4,$F$16,$F$21)/COUNTIF('2. Invulblad'!$S$29:$S$1048576,Lijstjes!$F$2),0)</f>
        <v>0</v>
      </c>
      <c r="V409" s="5">
        <f>IF(U409=Lijstjes!$F$2,IF($F$15=Lijstjes!$A$5,$F$16,$F$21)/COUNTIF('2. Invulblad'!$U$29:$U$1048576,Lijstjes!$F$2),0)</f>
        <v>0</v>
      </c>
      <c r="X409" s="5" t="str">
        <f>IF(W409=Lijstjes!$F$2,IF($F$15=Lijstjes!$A$6,$F$16,$F$21)/COUNTIF('2. Invulblad'!$W$29:$W$1048576,Lijstjes!$F$2),"")</f>
        <v/>
      </c>
      <c r="Z409" s="5" t="str">
        <f>IF(Y409=Lijstjes!$F$2,IF($F$15=Lijstjes!$A$7,$F$16,$F$21)/COUNTIF('2. Invulblad'!$Y$29:$Y$1048576,Lijstjes!$F$2),"")</f>
        <v/>
      </c>
      <c r="AB409" s="14">
        <f>IF(AA409=Lijstjes!$F$2,IF($F$15=Lijstjes!$A$8,$F$16,$F$21)/COUNTIF('2. Invulblad'!$AA$29:$AA$1048576,Lijstjes!$F$2),0)</f>
        <v>0</v>
      </c>
      <c r="AD409" s="14">
        <f>IF(AC409=Lijstjes!$F$2,IF($F$15=Lijstjes!$A$9,$F$16,$F$21)/COUNTIF('2. Invulblad'!$AC$29:$AC$1048576,Lijstjes!$F$2),0)</f>
        <v>0</v>
      </c>
      <c r="AF409" s="14">
        <f>IF(AE409=Lijstjes!$F$2,IF($F$15=Lijstjes!$A$10,$F$16,$F$21)/COUNTIF('2. Invulblad'!$AE$29:$AE$1048576,Lijstjes!$F$2),0)</f>
        <v>0</v>
      </c>
      <c r="AH409" s="14">
        <f>IF(AG409=Lijstjes!$F$2,IF($F$15=Lijstjes!$A$11,$F$16,$F$21)/COUNTIF('2. Invulblad'!$AG$29:$AG$1048576,Lijstjes!$F$2),0)</f>
        <v>0</v>
      </c>
    </row>
    <row r="410" spans="2:34" x14ac:dyDescent="0.35">
      <c r="B410" s="12" t="str">
        <f t="shared" si="10"/>
        <v/>
      </c>
      <c r="C410" t="str">
        <f t="shared" si="11"/>
        <v/>
      </c>
      <c r="D410" s="15" t="str">
        <f>IF(N410=0,"",IF(AND(N410&gt;0,IFERROR(SEARCH(Lijstjes!$F$2,'2. Invulblad'!O410&amp;'2. Invulblad'!Q410&amp;'2. Invulblad'!S410&amp;'2. Invulblad'!U410&amp;'2. Invulblad'!W410&amp;'2. Invulblad'!Y410&amp;'2. Invulblad'!AA410&amp;'2. Invulblad'!AC410&amp;'2. Invulblad'!AE410&amp;'2. Invulblad'!AG410&amp;'2. Invulblad'!AI410&amp;'2. Invulblad'!AJ410),0)&gt;0),"","U mag geen subsidie aanvragen voor "&amp;'2. Invulblad'!E410&amp;" "&amp;'2. Invulblad'!F410&amp;'2. Invulblad'!G410&amp;" want er is geen aangrenzende maatregel getroffen."))</f>
        <v/>
      </c>
      <c r="N410" s="20">
        <f>MIN(1500,COUNTIF('2. Invulblad'!O410:AJ410,"Ja")*750)</f>
        <v>0</v>
      </c>
      <c r="P410" s="14" t="str">
        <f>IF(O410=Lijstjes!$F$2,IF($F$15=Lijstjes!$A$2,$F$16,$F$21)/COUNTIF('2. Invulblad'!$O$29:$O$1048576,Lijstjes!$F$2),"")</f>
        <v/>
      </c>
      <c r="R410" s="5" t="str">
        <f>IF(Q410=Lijstjes!$F$2,IF($F$15=Lijstjes!$A$3,$F$16,$F$21)/COUNTIF('2. Invulblad'!$Q$29:$Q$1048576,Lijstjes!$F$2),"")</f>
        <v/>
      </c>
      <c r="T410" s="5">
        <f>IF(S410=Lijstjes!$F$2,IF($F$15=Lijstjes!$A$4,$F$16,$F$21)/COUNTIF('2. Invulblad'!$S$29:$S$1048576,Lijstjes!$F$2),0)</f>
        <v>0</v>
      </c>
      <c r="V410" s="5">
        <f>IF(U410=Lijstjes!$F$2,IF($F$15=Lijstjes!$A$5,$F$16,$F$21)/COUNTIF('2. Invulblad'!$U$29:$U$1048576,Lijstjes!$F$2),0)</f>
        <v>0</v>
      </c>
      <c r="X410" s="5" t="str">
        <f>IF(W410=Lijstjes!$F$2,IF($F$15=Lijstjes!$A$6,$F$16,$F$21)/COUNTIF('2. Invulblad'!$W$29:$W$1048576,Lijstjes!$F$2),"")</f>
        <v/>
      </c>
      <c r="Z410" s="5" t="str">
        <f>IF(Y410=Lijstjes!$F$2,IF($F$15=Lijstjes!$A$7,$F$16,$F$21)/COUNTIF('2. Invulblad'!$Y$29:$Y$1048576,Lijstjes!$F$2),"")</f>
        <v/>
      </c>
      <c r="AB410" s="14">
        <f>IF(AA410=Lijstjes!$F$2,IF($F$15=Lijstjes!$A$8,$F$16,$F$21)/COUNTIF('2. Invulblad'!$AA$29:$AA$1048576,Lijstjes!$F$2),0)</f>
        <v>0</v>
      </c>
      <c r="AD410" s="14">
        <f>IF(AC410=Lijstjes!$F$2,IF($F$15=Lijstjes!$A$9,$F$16,$F$21)/COUNTIF('2. Invulblad'!$AC$29:$AC$1048576,Lijstjes!$F$2),0)</f>
        <v>0</v>
      </c>
      <c r="AF410" s="14">
        <f>IF(AE410=Lijstjes!$F$2,IF($F$15=Lijstjes!$A$10,$F$16,$F$21)/COUNTIF('2. Invulblad'!$AE$29:$AE$1048576,Lijstjes!$F$2),0)</f>
        <v>0</v>
      </c>
      <c r="AH410" s="14">
        <f>IF(AG410=Lijstjes!$F$2,IF($F$15=Lijstjes!$A$11,$F$16,$F$21)/COUNTIF('2. Invulblad'!$AG$29:$AG$1048576,Lijstjes!$F$2),0)</f>
        <v>0</v>
      </c>
    </row>
    <row r="411" spans="2:34" x14ac:dyDescent="0.35">
      <c r="B411" s="12" t="str">
        <f t="shared" si="10"/>
        <v/>
      </c>
      <c r="C411" t="str">
        <f t="shared" si="11"/>
        <v/>
      </c>
      <c r="D411" s="15" t="str">
        <f>IF(N411=0,"",IF(AND(N411&gt;0,IFERROR(SEARCH(Lijstjes!$F$2,'2. Invulblad'!O411&amp;'2. Invulblad'!Q411&amp;'2. Invulblad'!S411&amp;'2. Invulblad'!U411&amp;'2. Invulblad'!W411&amp;'2. Invulblad'!Y411&amp;'2. Invulblad'!AA411&amp;'2. Invulblad'!AC411&amp;'2. Invulblad'!AE411&amp;'2. Invulblad'!AG411&amp;'2. Invulblad'!AI411&amp;'2. Invulblad'!AJ411),0)&gt;0),"","U mag geen subsidie aanvragen voor "&amp;'2. Invulblad'!E411&amp;" "&amp;'2. Invulblad'!F411&amp;'2. Invulblad'!G411&amp;" want er is geen aangrenzende maatregel getroffen."))</f>
        <v/>
      </c>
      <c r="N411" s="20">
        <f>MIN(1500,COUNTIF('2. Invulblad'!O411:AJ411,"Ja")*750)</f>
        <v>0</v>
      </c>
      <c r="P411" s="14" t="str">
        <f>IF(O411=Lijstjes!$F$2,IF($F$15=Lijstjes!$A$2,$F$16,$F$21)/COUNTIF('2. Invulblad'!$O$29:$O$1048576,Lijstjes!$F$2),"")</f>
        <v/>
      </c>
      <c r="R411" s="5" t="str">
        <f>IF(Q411=Lijstjes!$F$2,IF($F$15=Lijstjes!$A$3,$F$16,$F$21)/COUNTIF('2. Invulblad'!$Q$29:$Q$1048576,Lijstjes!$F$2),"")</f>
        <v/>
      </c>
      <c r="T411" s="5">
        <f>IF(S411=Lijstjes!$F$2,IF($F$15=Lijstjes!$A$4,$F$16,$F$21)/COUNTIF('2. Invulblad'!$S$29:$S$1048576,Lijstjes!$F$2),0)</f>
        <v>0</v>
      </c>
      <c r="V411" s="5">
        <f>IF(U411=Lijstjes!$F$2,IF($F$15=Lijstjes!$A$5,$F$16,$F$21)/COUNTIF('2. Invulblad'!$U$29:$U$1048576,Lijstjes!$F$2),0)</f>
        <v>0</v>
      </c>
      <c r="X411" s="5" t="str">
        <f>IF(W411=Lijstjes!$F$2,IF($F$15=Lijstjes!$A$6,$F$16,$F$21)/COUNTIF('2. Invulblad'!$W$29:$W$1048576,Lijstjes!$F$2),"")</f>
        <v/>
      </c>
      <c r="Z411" s="5" t="str">
        <f>IF(Y411=Lijstjes!$F$2,IF($F$15=Lijstjes!$A$7,$F$16,$F$21)/COUNTIF('2. Invulblad'!$Y$29:$Y$1048576,Lijstjes!$F$2),"")</f>
        <v/>
      </c>
      <c r="AB411" s="14">
        <f>IF(AA411=Lijstjes!$F$2,IF($F$15=Lijstjes!$A$8,$F$16,$F$21)/COUNTIF('2. Invulblad'!$AA$29:$AA$1048576,Lijstjes!$F$2),0)</f>
        <v>0</v>
      </c>
      <c r="AD411" s="14">
        <f>IF(AC411=Lijstjes!$F$2,IF($F$15=Lijstjes!$A$9,$F$16,$F$21)/COUNTIF('2. Invulblad'!$AC$29:$AC$1048576,Lijstjes!$F$2),0)</f>
        <v>0</v>
      </c>
      <c r="AF411" s="14">
        <f>IF(AE411=Lijstjes!$F$2,IF($F$15=Lijstjes!$A$10,$F$16,$F$21)/COUNTIF('2. Invulblad'!$AE$29:$AE$1048576,Lijstjes!$F$2),0)</f>
        <v>0</v>
      </c>
      <c r="AH411" s="14">
        <f>IF(AG411=Lijstjes!$F$2,IF($F$15=Lijstjes!$A$11,$F$16,$F$21)/COUNTIF('2. Invulblad'!$AG$29:$AG$1048576,Lijstjes!$F$2),0)</f>
        <v>0</v>
      </c>
    </row>
    <row r="412" spans="2:34" x14ac:dyDescent="0.35">
      <c r="B412" s="12" t="str">
        <f t="shared" si="10"/>
        <v/>
      </c>
      <c r="C412" t="str">
        <f t="shared" si="11"/>
        <v/>
      </c>
      <c r="D412" s="15" t="str">
        <f>IF(N412=0,"",IF(AND(N412&gt;0,IFERROR(SEARCH(Lijstjes!$F$2,'2. Invulblad'!O412&amp;'2. Invulblad'!Q412&amp;'2. Invulblad'!S412&amp;'2. Invulblad'!U412&amp;'2. Invulblad'!W412&amp;'2. Invulblad'!Y412&amp;'2. Invulblad'!AA412&amp;'2. Invulblad'!AC412&amp;'2. Invulblad'!AE412&amp;'2. Invulblad'!AG412&amp;'2. Invulblad'!AI412&amp;'2. Invulblad'!AJ412),0)&gt;0),"","U mag geen subsidie aanvragen voor "&amp;'2. Invulblad'!E412&amp;" "&amp;'2. Invulblad'!F412&amp;'2. Invulblad'!G412&amp;" want er is geen aangrenzende maatregel getroffen."))</f>
        <v/>
      </c>
      <c r="N412" s="20">
        <f>MIN(1500,COUNTIF('2. Invulblad'!O412:AJ412,"Ja")*750)</f>
        <v>0</v>
      </c>
      <c r="P412" s="14" t="str">
        <f>IF(O412=Lijstjes!$F$2,IF($F$15=Lijstjes!$A$2,$F$16,$F$21)/COUNTIF('2. Invulblad'!$O$29:$O$1048576,Lijstjes!$F$2),"")</f>
        <v/>
      </c>
      <c r="R412" s="5" t="str">
        <f>IF(Q412=Lijstjes!$F$2,IF($F$15=Lijstjes!$A$3,$F$16,$F$21)/COUNTIF('2. Invulblad'!$Q$29:$Q$1048576,Lijstjes!$F$2),"")</f>
        <v/>
      </c>
      <c r="T412" s="5">
        <f>IF(S412=Lijstjes!$F$2,IF($F$15=Lijstjes!$A$4,$F$16,$F$21)/COUNTIF('2. Invulblad'!$S$29:$S$1048576,Lijstjes!$F$2),0)</f>
        <v>0</v>
      </c>
      <c r="V412" s="5">
        <f>IF(U412=Lijstjes!$F$2,IF($F$15=Lijstjes!$A$5,$F$16,$F$21)/COUNTIF('2. Invulblad'!$U$29:$U$1048576,Lijstjes!$F$2),0)</f>
        <v>0</v>
      </c>
      <c r="X412" s="5" t="str">
        <f>IF(W412=Lijstjes!$F$2,IF($F$15=Lijstjes!$A$6,$F$16,$F$21)/COUNTIF('2. Invulblad'!$W$29:$W$1048576,Lijstjes!$F$2),"")</f>
        <v/>
      </c>
      <c r="Z412" s="5" t="str">
        <f>IF(Y412=Lijstjes!$F$2,IF($F$15=Lijstjes!$A$7,$F$16,$F$21)/COUNTIF('2. Invulblad'!$Y$29:$Y$1048576,Lijstjes!$F$2),"")</f>
        <v/>
      </c>
      <c r="AB412" s="14">
        <f>IF(AA412=Lijstjes!$F$2,IF($F$15=Lijstjes!$A$8,$F$16,$F$21)/COUNTIF('2. Invulblad'!$AA$29:$AA$1048576,Lijstjes!$F$2),0)</f>
        <v>0</v>
      </c>
      <c r="AD412" s="14">
        <f>IF(AC412=Lijstjes!$F$2,IF($F$15=Lijstjes!$A$9,$F$16,$F$21)/COUNTIF('2. Invulblad'!$AC$29:$AC$1048576,Lijstjes!$F$2),0)</f>
        <v>0</v>
      </c>
      <c r="AF412" s="14">
        <f>IF(AE412=Lijstjes!$F$2,IF($F$15=Lijstjes!$A$10,$F$16,$F$21)/COUNTIF('2. Invulblad'!$AE$29:$AE$1048576,Lijstjes!$F$2),0)</f>
        <v>0</v>
      </c>
      <c r="AH412" s="14">
        <f>IF(AG412=Lijstjes!$F$2,IF($F$15=Lijstjes!$A$11,$F$16,$F$21)/COUNTIF('2. Invulblad'!$AG$29:$AG$1048576,Lijstjes!$F$2),0)</f>
        <v>0</v>
      </c>
    </row>
    <row r="413" spans="2:34" x14ac:dyDescent="0.35">
      <c r="B413" s="12" t="str">
        <f t="shared" si="10"/>
        <v/>
      </c>
      <c r="C413" t="str">
        <f t="shared" si="11"/>
        <v/>
      </c>
      <c r="D413" s="15" t="str">
        <f>IF(N413=0,"",IF(AND(N413&gt;0,IFERROR(SEARCH(Lijstjes!$F$2,'2. Invulblad'!O413&amp;'2. Invulblad'!Q413&amp;'2. Invulblad'!S413&amp;'2. Invulblad'!U413&amp;'2. Invulblad'!W413&amp;'2. Invulblad'!Y413&amp;'2. Invulblad'!AA413&amp;'2. Invulblad'!AC413&amp;'2. Invulblad'!AE413&amp;'2. Invulblad'!AG413&amp;'2. Invulblad'!AI413&amp;'2. Invulblad'!AJ413),0)&gt;0),"","U mag geen subsidie aanvragen voor "&amp;'2. Invulblad'!E413&amp;" "&amp;'2. Invulblad'!F413&amp;'2. Invulblad'!G413&amp;" want er is geen aangrenzende maatregel getroffen."))</f>
        <v/>
      </c>
      <c r="N413" s="20">
        <f>MIN(1500,COUNTIF('2. Invulblad'!O413:AJ413,"Ja")*750)</f>
        <v>0</v>
      </c>
      <c r="P413" s="14" t="str">
        <f>IF(O413=Lijstjes!$F$2,IF($F$15=Lijstjes!$A$2,$F$16,$F$21)/COUNTIF('2. Invulblad'!$O$29:$O$1048576,Lijstjes!$F$2),"")</f>
        <v/>
      </c>
      <c r="R413" s="5" t="str">
        <f>IF(Q413=Lijstjes!$F$2,IF($F$15=Lijstjes!$A$3,$F$16,$F$21)/COUNTIF('2. Invulblad'!$Q$29:$Q$1048576,Lijstjes!$F$2),"")</f>
        <v/>
      </c>
      <c r="T413" s="5">
        <f>IF(S413=Lijstjes!$F$2,IF($F$15=Lijstjes!$A$4,$F$16,$F$21)/COUNTIF('2. Invulblad'!$S$29:$S$1048576,Lijstjes!$F$2),0)</f>
        <v>0</v>
      </c>
      <c r="V413" s="5">
        <f>IF(U413=Lijstjes!$F$2,IF($F$15=Lijstjes!$A$5,$F$16,$F$21)/COUNTIF('2. Invulblad'!$U$29:$U$1048576,Lijstjes!$F$2),0)</f>
        <v>0</v>
      </c>
      <c r="X413" s="5" t="str">
        <f>IF(W413=Lijstjes!$F$2,IF($F$15=Lijstjes!$A$6,$F$16,$F$21)/COUNTIF('2. Invulblad'!$W$29:$W$1048576,Lijstjes!$F$2),"")</f>
        <v/>
      </c>
      <c r="Z413" s="5" t="str">
        <f>IF(Y413=Lijstjes!$F$2,IF($F$15=Lijstjes!$A$7,$F$16,$F$21)/COUNTIF('2. Invulblad'!$Y$29:$Y$1048576,Lijstjes!$F$2),"")</f>
        <v/>
      </c>
      <c r="AB413" s="14">
        <f>IF(AA413=Lijstjes!$F$2,IF($F$15=Lijstjes!$A$8,$F$16,$F$21)/COUNTIF('2. Invulblad'!$AA$29:$AA$1048576,Lijstjes!$F$2),0)</f>
        <v>0</v>
      </c>
      <c r="AD413" s="14">
        <f>IF(AC413=Lijstjes!$F$2,IF($F$15=Lijstjes!$A$9,$F$16,$F$21)/COUNTIF('2. Invulblad'!$AC$29:$AC$1048576,Lijstjes!$F$2),0)</f>
        <v>0</v>
      </c>
      <c r="AF413" s="14">
        <f>IF(AE413=Lijstjes!$F$2,IF($F$15=Lijstjes!$A$10,$F$16,$F$21)/COUNTIF('2. Invulblad'!$AE$29:$AE$1048576,Lijstjes!$F$2),0)</f>
        <v>0</v>
      </c>
      <c r="AH413" s="14">
        <f>IF(AG413=Lijstjes!$F$2,IF($F$15=Lijstjes!$A$11,$F$16,$F$21)/COUNTIF('2. Invulblad'!$AG$29:$AG$1048576,Lijstjes!$F$2),0)</f>
        <v>0</v>
      </c>
    </row>
    <row r="414" spans="2:34" x14ac:dyDescent="0.35">
      <c r="B414" s="12" t="str">
        <f t="shared" ref="B414:B477" si="12">IF(AND(T414+V414&gt;0,T414+V414&lt;10),"U mag geen subsidie aanvragen voor "&amp;E414&amp;F414&amp;G414&amp;" want de geïsoleerde oppervlakte per woning voor de gevel/spouw is te klein. Dit moet minimaal 10m2 per woning die aan de maatregel grenst zijn.","")</f>
        <v/>
      </c>
      <c r="C414" t="str">
        <f t="shared" ref="C414:C477" si="13">IF(AND((AB414+AD414+AF414+AH414)&gt;0,(AB414+AD414+AF414+AH414)&lt;3),"U mag geen subsidie aanvragen voor "&amp;E414&amp;F414&amp;G414&amp;" want de geisoleerde oppervlakte voor glas/deuren is te klein. Dit moet gemiddeld per woning minimaal 3 m2 zijn.","")</f>
        <v/>
      </c>
      <c r="D414" s="15" t="str">
        <f>IF(N414=0,"",IF(AND(N414&gt;0,IFERROR(SEARCH(Lijstjes!$F$2,'2. Invulblad'!O414&amp;'2. Invulblad'!Q414&amp;'2. Invulblad'!S414&amp;'2. Invulblad'!U414&amp;'2. Invulblad'!W414&amp;'2. Invulblad'!Y414&amp;'2. Invulblad'!AA414&amp;'2. Invulblad'!AC414&amp;'2. Invulblad'!AE414&amp;'2. Invulblad'!AG414&amp;'2. Invulblad'!AI414&amp;'2. Invulblad'!AJ414),0)&gt;0),"","U mag geen subsidie aanvragen voor "&amp;'2. Invulblad'!E414&amp;" "&amp;'2. Invulblad'!F414&amp;'2. Invulblad'!G414&amp;" want er is geen aangrenzende maatregel getroffen."))</f>
        <v/>
      </c>
      <c r="N414" s="20">
        <f>MIN(1500,COUNTIF('2. Invulblad'!O414:AJ414,"Ja")*750)</f>
        <v>0</v>
      </c>
      <c r="P414" s="14" t="str">
        <f>IF(O414=Lijstjes!$F$2,IF($F$15=Lijstjes!$A$2,$F$16,$F$21)/COUNTIF('2. Invulblad'!$O$29:$O$1048576,Lijstjes!$F$2),"")</f>
        <v/>
      </c>
      <c r="R414" s="5" t="str">
        <f>IF(Q414=Lijstjes!$F$2,IF($F$15=Lijstjes!$A$3,$F$16,$F$21)/COUNTIF('2. Invulblad'!$Q$29:$Q$1048576,Lijstjes!$F$2),"")</f>
        <v/>
      </c>
      <c r="T414" s="5">
        <f>IF(S414=Lijstjes!$F$2,IF($F$15=Lijstjes!$A$4,$F$16,$F$21)/COUNTIF('2. Invulblad'!$S$29:$S$1048576,Lijstjes!$F$2),0)</f>
        <v>0</v>
      </c>
      <c r="V414" s="5">
        <f>IF(U414=Lijstjes!$F$2,IF($F$15=Lijstjes!$A$5,$F$16,$F$21)/COUNTIF('2. Invulblad'!$U$29:$U$1048576,Lijstjes!$F$2),0)</f>
        <v>0</v>
      </c>
      <c r="X414" s="5" t="str">
        <f>IF(W414=Lijstjes!$F$2,IF($F$15=Lijstjes!$A$6,$F$16,$F$21)/COUNTIF('2. Invulblad'!$W$29:$W$1048576,Lijstjes!$F$2),"")</f>
        <v/>
      </c>
      <c r="Z414" s="5" t="str">
        <f>IF(Y414=Lijstjes!$F$2,IF($F$15=Lijstjes!$A$7,$F$16,$F$21)/COUNTIF('2. Invulblad'!$Y$29:$Y$1048576,Lijstjes!$F$2),"")</f>
        <v/>
      </c>
      <c r="AB414" s="14">
        <f>IF(AA414=Lijstjes!$F$2,IF($F$15=Lijstjes!$A$8,$F$16,$F$21)/COUNTIF('2. Invulblad'!$AA$29:$AA$1048576,Lijstjes!$F$2),0)</f>
        <v>0</v>
      </c>
      <c r="AD414" s="14">
        <f>IF(AC414=Lijstjes!$F$2,IF($F$15=Lijstjes!$A$9,$F$16,$F$21)/COUNTIF('2. Invulblad'!$AC$29:$AC$1048576,Lijstjes!$F$2),0)</f>
        <v>0</v>
      </c>
      <c r="AF414" s="14">
        <f>IF(AE414=Lijstjes!$F$2,IF($F$15=Lijstjes!$A$10,$F$16,$F$21)/COUNTIF('2. Invulblad'!$AE$29:$AE$1048576,Lijstjes!$F$2),0)</f>
        <v>0</v>
      </c>
      <c r="AH414" s="14">
        <f>IF(AG414=Lijstjes!$F$2,IF($F$15=Lijstjes!$A$11,$F$16,$F$21)/COUNTIF('2. Invulblad'!$AG$29:$AG$1048576,Lijstjes!$F$2),0)</f>
        <v>0</v>
      </c>
    </row>
    <row r="415" spans="2:34" x14ac:dyDescent="0.35">
      <c r="B415" s="12" t="str">
        <f t="shared" si="12"/>
        <v/>
      </c>
      <c r="C415" t="str">
        <f t="shared" si="13"/>
        <v/>
      </c>
      <c r="D415" s="15" t="str">
        <f>IF(N415=0,"",IF(AND(N415&gt;0,IFERROR(SEARCH(Lijstjes!$F$2,'2. Invulblad'!O415&amp;'2. Invulblad'!Q415&amp;'2. Invulblad'!S415&amp;'2. Invulblad'!U415&amp;'2. Invulblad'!W415&amp;'2. Invulblad'!Y415&amp;'2. Invulblad'!AA415&amp;'2. Invulblad'!AC415&amp;'2. Invulblad'!AE415&amp;'2. Invulblad'!AG415&amp;'2. Invulblad'!AI415&amp;'2. Invulblad'!AJ415),0)&gt;0),"","U mag geen subsidie aanvragen voor "&amp;'2. Invulblad'!E415&amp;" "&amp;'2. Invulblad'!F415&amp;'2. Invulblad'!G415&amp;" want er is geen aangrenzende maatregel getroffen."))</f>
        <v/>
      </c>
      <c r="N415" s="20">
        <f>MIN(1500,COUNTIF('2. Invulblad'!O415:AJ415,"Ja")*750)</f>
        <v>0</v>
      </c>
      <c r="P415" s="14" t="str">
        <f>IF(O415=Lijstjes!$F$2,IF($F$15=Lijstjes!$A$2,$F$16,$F$21)/COUNTIF('2. Invulblad'!$O$29:$O$1048576,Lijstjes!$F$2),"")</f>
        <v/>
      </c>
      <c r="R415" s="5" t="str">
        <f>IF(Q415=Lijstjes!$F$2,IF($F$15=Lijstjes!$A$3,$F$16,$F$21)/COUNTIF('2. Invulblad'!$Q$29:$Q$1048576,Lijstjes!$F$2),"")</f>
        <v/>
      </c>
      <c r="T415" s="5">
        <f>IF(S415=Lijstjes!$F$2,IF($F$15=Lijstjes!$A$4,$F$16,$F$21)/COUNTIF('2. Invulblad'!$S$29:$S$1048576,Lijstjes!$F$2),0)</f>
        <v>0</v>
      </c>
      <c r="V415" s="5">
        <f>IF(U415=Lijstjes!$F$2,IF($F$15=Lijstjes!$A$5,$F$16,$F$21)/COUNTIF('2. Invulblad'!$U$29:$U$1048576,Lijstjes!$F$2),0)</f>
        <v>0</v>
      </c>
      <c r="X415" s="5" t="str">
        <f>IF(W415=Lijstjes!$F$2,IF($F$15=Lijstjes!$A$6,$F$16,$F$21)/COUNTIF('2. Invulblad'!$W$29:$W$1048576,Lijstjes!$F$2),"")</f>
        <v/>
      </c>
      <c r="Z415" s="5" t="str">
        <f>IF(Y415=Lijstjes!$F$2,IF($F$15=Lijstjes!$A$7,$F$16,$F$21)/COUNTIF('2. Invulblad'!$Y$29:$Y$1048576,Lijstjes!$F$2),"")</f>
        <v/>
      </c>
      <c r="AB415" s="14">
        <f>IF(AA415=Lijstjes!$F$2,IF($F$15=Lijstjes!$A$8,$F$16,$F$21)/COUNTIF('2. Invulblad'!$AA$29:$AA$1048576,Lijstjes!$F$2),0)</f>
        <v>0</v>
      </c>
      <c r="AD415" s="14">
        <f>IF(AC415=Lijstjes!$F$2,IF($F$15=Lijstjes!$A$9,$F$16,$F$21)/COUNTIF('2. Invulblad'!$AC$29:$AC$1048576,Lijstjes!$F$2),0)</f>
        <v>0</v>
      </c>
      <c r="AF415" s="14">
        <f>IF(AE415=Lijstjes!$F$2,IF($F$15=Lijstjes!$A$10,$F$16,$F$21)/COUNTIF('2. Invulblad'!$AE$29:$AE$1048576,Lijstjes!$F$2),0)</f>
        <v>0</v>
      </c>
      <c r="AH415" s="14">
        <f>IF(AG415=Lijstjes!$F$2,IF($F$15=Lijstjes!$A$11,$F$16,$F$21)/COUNTIF('2. Invulblad'!$AG$29:$AG$1048576,Lijstjes!$F$2),0)</f>
        <v>0</v>
      </c>
    </row>
    <row r="416" spans="2:34" x14ac:dyDescent="0.35">
      <c r="B416" s="12" t="str">
        <f t="shared" si="12"/>
        <v/>
      </c>
      <c r="C416" t="str">
        <f t="shared" si="13"/>
        <v/>
      </c>
      <c r="D416" s="15" t="str">
        <f>IF(N416=0,"",IF(AND(N416&gt;0,IFERROR(SEARCH(Lijstjes!$F$2,'2. Invulblad'!O416&amp;'2. Invulblad'!Q416&amp;'2. Invulblad'!S416&amp;'2. Invulblad'!U416&amp;'2. Invulblad'!W416&amp;'2. Invulblad'!Y416&amp;'2. Invulblad'!AA416&amp;'2. Invulblad'!AC416&amp;'2. Invulblad'!AE416&amp;'2. Invulblad'!AG416&amp;'2. Invulblad'!AI416&amp;'2. Invulblad'!AJ416),0)&gt;0),"","U mag geen subsidie aanvragen voor "&amp;'2. Invulblad'!E416&amp;" "&amp;'2. Invulblad'!F416&amp;'2. Invulblad'!G416&amp;" want er is geen aangrenzende maatregel getroffen."))</f>
        <v/>
      </c>
      <c r="N416" s="20">
        <f>MIN(1500,COUNTIF('2. Invulblad'!O416:AJ416,"Ja")*750)</f>
        <v>0</v>
      </c>
      <c r="P416" s="14" t="str">
        <f>IF(O416=Lijstjes!$F$2,IF($F$15=Lijstjes!$A$2,$F$16,$F$21)/COUNTIF('2. Invulblad'!$O$29:$O$1048576,Lijstjes!$F$2),"")</f>
        <v/>
      </c>
      <c r="R416" s="5" t="str">
        <f>IF(Q416=Lijstjes!$F$2,IF($F$15=Lijstjes!$A$3,$F$16,$F$21)/COUNTIF('2. Invulblad'!$Q$29:$Q$1048576,Lijstjes!$F$2),"")</f>
        <v/>
      </c>
      <c r="T416" s="5">
        <f>IF(S416=Lijstjes!$F$2,IF($F$15=Lijstjes!$A$4,$F$16,$F$21)/COUNTIF('2. Invulblad'!$S$29:$S$1048576,Lijstjes!$F$2),0)</f>
        <v>0</v>
      </c>
      <c r="V416" s="5">
        <f>IF(U416=Lijstjes!$F$2,IF($F$15=Lijstjes!$A$5,$F$16,$F$21)/COUNTIF('2. Invulblad'!$U$29:$U$1048576,Lijstjes!$F$2),0)</f>
        <v>0</v>
      </c>
      <c r="X416" s="5" t="str">
        <f>IF(W416=Lijstjes!$F$2,IF($F$15=Lijstjes!$A$6,$F$16,$F$21)/COUNTIF('2. Invulblad'!$W$29:$W$1048576,Lijstjes!$F$2),"")</f>
        <v/>
      </c>
      <c r="Z416" s="5" t="str">
        <f>IF(Y416=Lijstjes!$F$2,IF($F$15=Lijstjes!$A$7,$F$16,$F$21)/COUNTIF('2. Invulblad'!$Y$29:$Y$1048576,Lijstjes!$F$2),"")</f>
        <v/>
      </c>
      <c r="AB416" s="14">
        <f>IF(AA416=Lijstjes!$F$2,IF($F$15=Lijstjes!$A$8,$F$16,$F$21)/COUNTIF('2. Invulblad'!$AA$29:$AA$1048576,Lijstjes!$F$2),0)</f>
        <v>0</v>
      </c>
      <c r="AD416" s="14">
        <f>IF(AC416=Lijstjes!$F$2,IF($F$15=Lijstjes!$A$9,$F$16,$F$21)/COUNTIF('2. Invulblad'!$AC$29:$AC$1048576,Lijstjes!$F$2),0)</f>
        <v>0</v>
      </c>
      <c r="AF416" s="14">
        <f>IF(AE416=Lijstjes!$F$2,IF($F$15=Lijstjes!$A$10,$F$16,$F$21)/COUNTIF('2. Invulblad'!$AE$29:$AE$1048576,Lijstjes!$F$2),0)</f>
        <v>0</v>
      </c>
      <c r="AH416" s="14">
        <f>IF(AG416=Lijstjes!$F$2,IF($F$15=Lijstjes!$A$11,$F$16,$F$21)/COUNTIF('2. Invulblad'!$AG$29:$AG$1048576,Lijstjes!$F$2),0)</f>
        <v>0</v>
      </c>
    </row>
    <row r="417" spans="2:34" x14ac:dyDescent="0.35">
      <c r="B417" s="12" t="str">
        <f t="shared" si="12"/>
        <v/>
      </c>
      <c r="C417" t="str">
        <f t="shared" si="13"/>
        <v/>
      </c>
      <c r="D417" s="15" t="str">
        <f>IF(N417=0,"",IF(AND(N417&gt;0,IFERROR(SEARCH(Lijstjes!$F$2,'2. Invulblad'!O417&amp;'2. Invulblad'!Q417&amp;'2. Invulblad'!S417&amp;'2. Invulblad'!U417&amp;'2. Invulblad'!W417&amp;'2. Invulblad'!Y417&amp;'2. Invulblad'!AA417&amp;'2. Invulblad'!AC417&amp;'2. Invulblad'!AE417&amp;'2. Invulblad'!AG417&amp;'2. Invulblad'!AI417&amp;'2. Invulblad'!AJ417),0)&gt;0),"","U mag geen subsidie aanvragen voor "&amp;'2. Invulblad'!E417&amp;" "&amp;'2. Invulblad'!F417&amp;'2. Invulblad'!G417&amp;" want er is geen aangrenzende maatregel getroffen."))</f>
        <v/>
      </c>
      <c r="N417" s="20">
        <f>MIN(1500,COUNTIF('2. Invulblad'!O417:AJ417,"Ja")*750)</f>
        <v>0</v>
      </c>
      <c r="P417" s="14" t="str">
        <f>IF(O417=Lijstjes!$F$2,IF($F$15=Lijstjes!$A$2,$F$16,$F$21)/COUNTIF('2. Invulblad'!$O$29:$O$1048576,Lijstjes!$F$2),"")</f>
        <v/>
      </c>
      <c r="R417" s="5" t="str">
        <f>IF(Q417=Lijstjes!$F$2,IF($F$15=Lijstjes!$A$3,$F$16,$F$21)/COUNTIF('2. Invulblad'!$Q$29:$Q$1048576,Lijstjes!$F$2),"")</f>
        <v/>
      </c>
      <c r="T417" s="5">
        <f>IF(S417=Lijstjes!$F$2,IF($F$15=Lijstjes!$A$4,$F$16,$F$21)/COUNTIF('2. Invulblad'!$S$29:$S$1048576,Lijstjes!$F$2),0)</f>
        <v>0</v>
      </c>
      <c r="V417" s="5">
        <f>IF(U417=Lijstjes!$F$2,IF($F$15=Lijstjes!$A$5,$F$16,$F$21)/COUNTIF('2. Invulblad'!$U$29:$U$1048576,Lijstjes!$F$2),0)</f>
        <v>0</v>
      </c>
      <c r="X417" s="5" t="str">
        <f>IF(W417=Lijstjes!$F$2,IF($F$15=Lijstjes!$A$6,$F$16,$F$21)/COUNTIF('2. Invulblad'!$W$29:$W$1048576,Lijstjes!$F$2),"")</f>
        <v/>
      </c>
      <c r="Z417" s="5" t="str">
        <f>IF(Y417=Lijstjes!$F$2,IF($F$15=Lijstjes!$A$7,$F$16,$F$21)/COUNTIF('2. Invulblad'!$Y$29:$Y$1048576,Lijstjes!$F$2),"")</f>
        <v/>
      </c>
      <c r="AB417" s="14">
        <f>IF(AA417=Lijstjes!$F$2,IF($F$15=Lijstjes!$A$8,$F$16,$F$21)/COUNTIF('2. Invulblad'!$AA$29:$AA$1048576,Lijstjes!$F$2),0)</f>
        <v>0</v>
      </c>
      <c r="AD417" s="14">
        <f>IF(AC417=Lijstjes!$F$2,IF($F$15=Lijstjes!$A$9,$F$16,$F$21)/COUNTIF('2. Invulblad'!$AC$29:$AC$1048576,Lijstjes!$F$2),0)</f>
        <v>0</v>
      </c>
      <c r="AF417" s="14">
        <f>IF(AE417=Lijstjes!$F$2,IF($F$15=Lijstjes!$A$10,$F$16,$F$21)/COUNTIF('2. Invulblad'!$AE$29:$AE$1048576,Lijstjes!$F$2),0)</f>
        <v>0</v>
      </c>
      <c r="AH417" s="14">
        <f>IF(AG417=Lijstjes!$F$2,IF($F$15=Lijstjes!$A$11,$F$16,$F$21)/COUNTIF('2. Invulblad'!$AG$29:$AG$1048576,Lijstjes!$F$2),0)</f>
        <v>0</v>
      </c>
    </row>
    <row r="418" spans="2:34" x14ac:dyDescent="0.35">
      <c r="B418" s="12" t="str">
        <f t="shared" si="12"/>
        <v/>
      </c>
      <c r="C418" t="str">
        <f t="shared" si="13"/>
        <v/>
      </c>
      <c r="D418" s="15" t="str">
        <f>IF(N418=0,"",IF(AND(N418&gt;0,IFERROR(SEARCH(Lijstjes!$F$2,'2. Invulblad'!O418&amp;'2. Invulblad'!Q418&amp;'2. Invulblad'!S418&amp;'2. Invulblad'!U418&amp;'2. Invulblad'!W418&amp;'2. Invulblad'!Y418&amp;'2. Invulblad'!AA418&amp;'2. Invulblad'!AC418&amp;'2. Invulblad'!AE418&amp;'2. Invulblad'!AG418&amp;'2. Invulblad'!AI418&amp;'2. Invulblad'!AJ418),0)&gt;0),"","U mag geen subsidie aanvragen voor "&amp;'2. Invulblad'!E418&amp;" "&amp;'2. Invulblad'!F418&amp;'2. Invulblad'!G418&amp;" want er is geen aangrenzende maatregel getroffen."))</f>
        <v/>
      </c>
      <c r="N418" s="20">
        <f>MIN(1500,COUNTIF('2. Invulblad'!O418:AJ418,"Ja")*750)</f>
        <v>0</v>
      </c>
      <c r="P418" s="14" t="str">
        <f>IF(O418=Lijstjes!$F$2,IF($F$15=Lijstjes!$A$2,$F$16,$F$21)/COUNTIF('2. Invulblad'!$O$29:$O$1048576,Lijstjes!$F$2),"")</f>
        <v/>
      </c>
      <c r="R418" s="5" t="str">
        <f>IF(Q418=Lijstjes!$F$2,IF($F$15=Lijstjes!$A$3,$F$16,$F$21)/COUNTIF('2. Invulblad'!$Q$29:$Q$1048576,Lijstjes!$F$2),"")</f>
        <v/>
      </c>
      <c r="T418" s="5">
        <f>IF(S418=Lijstjes!$F$2,IF($F$15=Lijstjes!$A$4,$F$16,$F$21)/COUNTIF('2. Invulblad'!$S$29:$S$1048576,Lijstjes!$F$2),0)</f>
        <v>0</v>
      </c>
      <c r="V418" s="5">
        <f>IF(U418=Lijstjes!$F$2,IF($F$15=Lijstjes!$A$5,$F$16,$F$21)/COUNTIF('2. Invulblad'!$U$29:$U$1048576,Lijstjes!$F$2),0)</f>
        <v>0</v>
      </c>
      <c r="X418" s="5" t="str">
        <f>IF(W418=Lijstjes!$F$2,IF($F$15=Lijstjes!$A$6,$F$16,$F$21)/COUNTIF('2. Invulblad'!$W$29:$W$1048576,Lijstjes!$F$2),"")</f>
        <v/>
      </c>
      <c r="Z418" s="5" t="str">
        <f>IF(Y418=Lijstjes!$F$2,IF($F$15=Lijstjes!$A$7,$F$16,$F$21)/COUNTIF('2. Invulblad'!$Y$29:$Y$1048576,Lijstjes!$F$2),"")</f>
        <v/>
      </c>
      <c r="AB418" s="14">
        <f>IF(AA418=Lijstjes!$F$2,IF($F$15=Lijstjes!$A$8,$F$16,$F$21)/COUNTIF('2. Invulblad'!$AA$29:$AA$1048576,Lijstjes!$F$2),0)</f>
        <v>0</v>
      </c>
      <c r="AD418" s="14">
        <f>IF(AC418=Lijstjes!$F$2,IF($F$15=Lijstjes!$A$9,$F$16,$F$21)/COUNTIF('2. Invulblad'!$AC$29:$AC$1048576,Lijstjes!$F$2),0)</f>
        <v>0</v>
      </c>
      <c r="AF418" s="14">
        <f>IF(AE418=Lijstjes!$F$2,IF($F$15=Lijstjes!$A$10,$F$16,$F$21)/COUNTIF('2. Invulblad'!$AE$29:$AE$1048576,Lijstjes!$F$2),0)</f>
        <v>0</v>
      </c>
      <c r="AH418" s="14">
        <f>IF(AG418=Lijstjes!$F$2,IF($F$15=Lijstjes!$A$11,$F$16,$F$21)/COUNTIF('2. Invulblad'!$AG$29:$AG$1048576,Lijstjes!$F$2),0)</f>
        <v>0</v>
      </c>
    </row>
    <row r="419" spans="2:34" x14ac:dyDescent="0.35">
      <c r="B419" s="12" t="str">
        <f t="shared" si="12"/>
        <v/>
      </c>
      <c r="C419" t="str">
        <f t="shared" si="13"/>
        <v/>
      </c>
      <c r="D419" s="15" t="str">
        <f>IF(N419=0,"",IF(AND(N419&gt;0,IFERROR(SEARCH(Lijstjes!$F$2,'2. Invulblad'!O419&amp;'2. Invulblad'!Q419&amp;'2. Invulblad'!S419&amp;'2. Invulblad'!U419&amp;'2. Invulblad'!W419&amp;'2. Invulblad'!Y419&amp;'2. Invulblad'!AA419&amp;'2. Invulblad'!AC419&amp;'2. Invulblad'!AE419&amp;'2. Invulblad'!AG419&amp;'2. Invulblad'!AI419&amp;'2. Invulblad'!AJ419),0)&gt;0),"","U mag geen subsidie aanvragen voor "&amp;'2. Invulblad'!E419&amp;" "&amp;'2. Invulblad'!F419&amp;'2. Invulblad'!G419&amp;" want er is geen aangrenzende maatregel getroffen."))</f>
        <v/>
      </c>
      <c r="N419" s="20">
        <f>MIN(1500,COUNTIF('2. Invulblad'!O419:AJ419,"Ja")*750)</f>
        <v>0</v>
      </c>
      <c r="P419" s="14" t="str">
        <f>IF(O419=Lijstjes!$F$2,IF($F$15=Lijstjes!$A$2,$F$16,$F$21)/COUNTIF('2. Invulblad'!$O$29:$O$1048576,Lijstjes!$F$2),"")</f>
        <v/>
      </c>
      <c r="R419" s="5" t="str">
        <f>IF(Q419=Lijstjes!$F$2,IF($F$15=Lijstjes!$A$3,$F$16,$F$21)/COUNTIF('2. Invulblad'!$Q$29:$Q$1048576,Lijstjes!$F$2),"")</f>
        <v/>
      </c>
      <c r="T419" s="5">
        <f>IF(S419=Lijstjes!$F$2,IF($F$15=Lijstjes!$A$4,$F$16,$F$21)/COUNTIF('2. Invulblad'!$S$29:$S$1048576,Lijstjes!$F$2),0)</f>
        <v>0</v>
      </c>
      <c r="V419" s="5">
        <f>IF(U419=Lijstjes!$F$2,IF($F$15=Lijstjes!$A$5,$F$16,$F$21)/COUNTIF('2. Invulblad'!$U$29:$U$1048576,Lijstjes!$F$2),0)</f>
        <v>0</v>
      </c>
      <c r="X419" s="5" t="str">
        <f>IF(W419=Lijstjes!$F$2,IF($F$15=Lijstjes!$A$6,$F$16,$F$21)/COUNTIF('2. Invulblad'!$W$29:$W$1048576,Lijstjes!$F$2),"")</f>
        <v/>
      </c>
      <c r="Z419" s="5" t="str">
        <f>IF(Y419=Lijstjes!$F$2,IF($F$15=Lijstjes!$A$7,$F$16,$F$21)/COUNTIF('2. Invulblad'!$Y$29:$Y$1048576,Lijstjes!$F$2),"")</f>
        <v/>
      </c>
      <c r="AB419" s="14">
        <f>IF(AA419=Lijstjes!$F$2,IF($F$15=Lijstjes!$A$8,$F$16,$F$21)/COUNTIF('2. Invulblad'!$AA$29:$AA$1048576,Lijstjes!$F$2),0)</f>
        <v>0</v>
      </c>
      <c r="AD419" s="14">
        <f>IF(AC419=Lijstjes!$F$2,IF($F$15=Lijstjes!$A$9,$F$16,$F$21)/COUNTIF('2. Invulblad'!$AC$29:$AC$1048576,Lijstjes!$F$2),0)</f>
        <v>0</v>
      </c>
      <c r="AF419" s="14">
        <f>IF(AE419=Lijstjes!$F$2,IF($F$15=Lijstjes!$A$10,$F$16,$F$21)/COUNTIF('2. Invulblad'!$AE$29:$AE$1048576,Lijstjes!$F$2),0)</f>
        <v>0</v>
      </c>
      <c r="AH419" s="14">
        <f>IF(AG419=Lijstjes!$F$2,IF($F$15=Lijstjes!$A$11,$F$16,$F$21)/COUNTIF('2. Invulblad'!$AG$29:$AG$1048576,Lijstjes!$F$2),0)</f>
        <v>0</v>
      </c>
    </row>
    <row r="420" spans="2:34" x14ac:dyDescent="0.35">
      <c r="B420" s="12" t="str">
        <f t="shared" si="12"/>
        <v/>
      </c>
      <c r="C420" t="str">
        <f t="shared" si="13"/>
        <v/>
      </c>
      <c r="D420" s="15" t="str">
        <f>IF(N420=0,"",IF(AND(N420&gt;0,IFERROR(SEARCH(Lijstjes!$F$2,'2. Invulblad'!O420&amp;'2. Invulblad'!Q420&amp;'2. Invulblad'!S420&amp;'2. Invulblad'!U420&amp;'2. Invulblad'!W420&amp;'2. Invulblad'!Y420&amp;'2. Invulblad'!AA420&amp;'2. Invulblad'!AC420&amp;'2. Invulblad'!AE420&amp;'2. Invulblad'!AG420&amp;'2. Invulblad'!AI420&amp;'2. Invulblad'!AJ420),0)&gt;0),"","U mag geen subsidie aanvragen voor "&amp;'2. Invulblad'!E420&amp;" "&amp;'2. Invulblad'!F420&amp;'2. Invulblad'!G420&amp;" want er is geen aangrenzende maatregel getroffen."))</f>
        <v/>
      </c>
      <c r="N420" s="20">
        <f>MIN(1500,COUNTIF('2. Invulblad'!O420:AJ420,"Ja")*750)</f>
        <v>0</v>
      </c>
      <c r="P420" s="14" t="str">
        <f>IF(O420=Lijstjes!$F$2,IF($F$15=Lijstjes!$A$2,$F$16,$F$21)/COUNTIF('2. Invulblad'!$O$29:$O$1048576,Lijstjes!$F$2),"")</f>
        <v/>
      </c>
      <c r="R420" s="5" t="str">
        <f>IF(Q420=Lijstjes!$F$2,IF($F$15=Lijstjes!$A$3,$F$16,$F$21)/COUNTIF('2. Invulblad'!$Q$29:$Q$1048576,Lijstjes!$F$2),"")</f>
        <v/>
      </c>
      <c r="T420" s="5">
        <f>IF(S420=Lijstjes!$F$2,IF($F$15=Lijstjes!$A$4,$F$16,$F$21)/COUNTIF('2. Invulblad'!$S$29:$S$1048576,Lijstjes!$F$2),0)</f>
        <v>0</v>
      </c>
      <c r="V420" s="5">
        <f>IF(U420=Lijstjes!$F$2,IF($F$15=Lijstjes!$A$5,$F$16,$F$21)/COUNTIF('2. Invulblad'!$U$29:$U$1048576,Lijstjes!$F$2),0)</f>
        <v>0</v>
      </c>
      <c r="X420" s="5" t="str">
        <f>IF(W420=Lijstjes!$F$2,IF($F$15=Lijstjes!$A$6,$F$16,$F$21)/COUNTIF('2. Invulblad'!$W$29:$W$1048576,Lijstjes!$F$2),"")</f>
        <v/>
      </c>
      <c r="Z420" s="5" t="str">
        <f>IF(Y420=Lijstjes!$F$2,IF($F$15=Lijstjes!$A$7,$F$16,$F$21)/COUNTIF('2. Invulblad'!$Y$29:$Y$1048576,Lijstjes!$F$2),"")</f>
        <v/>
      </c>
      <c r="AB420" s="14">
        <f>IF(AA420=Lijstjes!$F$2,IF($F$15=Lijstjes!$A$8,$F$16,$F$21)/COUNTIF('2. Invulblad'!$AA$29:$AA$1048576,Lijstjes!$F$2),0)</f>
        <v>0</v>
      </c>
      <c r="AD420" s="14">
        <f>IF(AC420=Lijstjes!$F$2,IF($F$15=Lijstjes!$A$9,$F$16,$F$21)/COUNTIF('2. Invulblad'!$AC$29:$AC$1048576,Lijstjes!$F$2),0)</f>
        <v>0</v>
      </c>
      <c r="AF420" s="14">
        <f>IF(AE420=Lijstjes!$F$2,IF($F$15=Lijstjes!$A$10,$F$16,$F$21)/COUNTIF('2. Invulblad'!$AE$29:$AE$1048576,Lijstjes!$F$2),0)</f>
        <v>0</v>
      </c>
      <c r="AH420" s="14">
        <f>IF(AG420=Lijstjes!$F$2,IF($F$15=Lijstjes!$A$11,$F$16,$F$21)/COUNTIF('2. Invulblad'!$AG$29:$AG$1048576,Lijstjes!$F$2),0)</f>
        <v>0</v>
      </c>
    </row>
    <row r="421" spans="2:34" x14ac:dyDescent="0.35">
      <c r="B421" s="12" t="str">
        <f t="shared" si="12"/>
        <v/>
      </c>
      <c r="C421" t="str">
        <f t="shared" si="13"/>
        <v/>
      </c>
      <c r="D421" s="15" t="str">
        <f>IF(N421=0,"",IF(AND(N421&gt;0,IFERROR(SEARCH(Lijstjes!$F$2,'2. Invulblad'!O421&amp;'2. Invulblad'!Q421&amp;'2. Invulblad'!S421&amp;'2. Invulblad'!U421&amp;'2. Invulblad'!W421&amp;'2. Invulblad'!Y421&amp;'2. Invulblad'!AA421&amp;'2. Invulblad'!AC421&amp;'2. Invulblad'!AE421&amp;'2. Invulblad'!AG421&amp;'2. Invulblad'!AI421&amp;'2. Invulblad'!AJ421),0)&gt;0),"","U mag geen subsidie aanvragen voor "&amp;'2. Invulblad'!E421&amp;" "&amp;'2. Invulblad'!F421&amp;'2. Invulblad'!G421&amp;" want er is geen aangrenzende maatregel getroffen."))</f>
        <v/>
      </c>
      <c r="N421" s="20">
        <f>MIN(1500,COUNTIF('2. Invulblad'!O421:AJ421,"Ja")*750)</f>
        <v>0</v>
      </c>
      <c r="P421" s="14" t="str">
        <f>IF(O421=Lijstjes!$F$2,IF($F$15=Lijstjes!$A$2,$F$16,$F$21)/COUNTIF('2. Invulblad'!$O$29:$O$1048576,Lijstjes!$F$2),"")</f>
        <v/>
      </c>
      <c r="R421" s="5" t="str">
        <f>IF(Q421=Lijstjes!$F$2,IF($F$15=Lijstjes!$A$3,$F$16,$F$21)/COUNTIF('2. Invulblad'!$Q$29:$Q$1048576,Lijstjes!$F$2),"")</f>
        <v/>
      </c>
      <c r="T421" s="5">
        <f>IF(S421=Lijstjes!$F$2,IF($F$15=Lijstjes!$A$4,$F$16,$F$21)/COUNTIF('2. Invulblad'!$S$29:$S$1048576,Lijstjes!$F$2),0)</f>
        <v>0</v>
      </c>
      <c r="V421" s="5">
        <f>IF(U421=Lijstjes!$F$2,IF($F$15=Lijstjes!$A$5,$F$16,$F$21)/COUNTIF('2. Invulblad'!$U$29:$U$1048576,Lijstjes!$F$2),0)</f>
        <v>0</v>
      </c>
      <c r="X421" s="5" t="str">
        <f>IF(W421=Lijstjes!$F$2,IF($F$15=Lijstjes!$A$6,$F$16,$F$21)/COUNTIF('2. Invulblad'!$W$29:$W$1048576,Lijstjes!$F$2),"")</f>
        <v/>
      </c>
      <c r="Z421" s="5" t="str">
        <f>IF(Y421=Lijstjes!$F$2,IF($F$15=Lijstjes!$A$7,$F$16,$F$21)/COUNTIF('2. Invulblad'!$Y$29:$Y$1048576,Lijstjes!$F$2),"")</f>
        <v/>
      </c>
      <c r="AB421" s="14">
        <f>IF(AA421=Lijstjes!$F$2,IF($F$15=Lijstjes!$A$8,$F$16,$F$21)/COUNTIF('2. Invulblad'!$AA$29:$AA$1048576,Lijstjes!$F$2),0)</f>
        <v>0</v>
      </c>
      <c r="AD421" s="14">
        <f>IF(AC421=Lijstjes!$F$2,IF($F$15=Lijstjes!$A$9,$F$16,$F$21)/COUNTIF('2. Invulblad'!$AC$29:$AC$1048576,Lijstjes!$F$2),0)</f>
        <v>0</v>
      </c>
      <c r="AF421" s="14">
        <f>IF(AE421=Lijstjes!$F$2,IF($F$15=Lijstjes!$A$10,$F$16,$F$21)/COUNTIF('2. Invulblad'!$AE$29:$AE$1048576,Lijstjes!$F$2),0)</f>
        <v>0</v>
      </c>
      <c r="AH421" s="14">
        <f>IF(AG421=Lijstjes!$F$2,IF($F$15=Lijstjes!$A$11,$F$16,$F$21)/COUNTIF('2. Invulblad'!$AG$29:$AG$1048576,Lijstjes!$F$2),0)</f>
        <v>0</v>
      </c>
    </row>
    <row r="422" spans="2:34" x14ac:dyDescent="0.35">
      <c r="B422" s="12" t="str">
        <f t="shared" si="12"/>
        <v/>
      </c>
      <c r="C422" t="str">
        <f t="shared" si="13"/>
        <v/>
      </c>
      <c r="D422" s="15" t="str">
        <f>IF(N422=0,"",IF(AND(N422&gt;0,IFERROR(SEARCH(Lijstjes!$F$2,'2. Invulblad'!O422&amp;'2. Invulblad'!Q422&amp;'2. Invulblad'!S422&amp;'2. Invulblad'!U422&amp;'2. Invulblad'!W422&amp;'2. Invulblad'!Y422&amp;'2. Invulblad'!AA422&amp;'2. Invulblad'!AC422&amp;'2. Invulblad'!AE422&amp;'2. Invulblad'!AG422&amp;'2. Invulblad'!AI422&amp;'2. Invulblad'!AJ422),0)&gt;0),"","U mag geen subsidie aanvragen voor "&amp;'2. Invulblad'!E422&amp;" "&amp;'2. Invulblad'!F422&amp;'2. Invulblad'!G422&amp;" want er is geen aangrenzende maatregel getroffen."))</f>
        <v/>
      </c>
      <c r="N422" s="20">
        <f>MIN(1500,COUNTIF('2. Invulblad'!O422:AJ422,"Ja")*750)</f>
        <v>0</v>
      </c>
      <c r="P422" s="14" t="str">
        <f>IF(O422=Lijstjes!$F$2,IF($F$15=Lijstjes!$A$2,$F$16,$F$21)/COUNTIF('2. Invulblad'!$O$29:$O$1048576,Lijstjes!$F$2),"")</f>
        <v/>
      </c>
      <c r="R422" s="5" t="str">
        <f>IF(Q422=Lijstjes!$F$2,IF($F$15=Lijstjes!$A$3,$F$16,$F$21)/COUNTIF('2. Invulblad'!$Q$29:$Q$1048576,Lijstjes!$F$2),"")</f>
        <v/>
      </c>
      <c r="T422" s="5">
        <f>IF(S422=Lijstjes!$F$2,IF($F$15=Lijstjes!$A$4,$F$16,$F$21)/COUNTIF('2. Invulblad'!$S$29:$S$1048576,Lijstjes!$F$2),0)</f>
        <v>0</v>
      </c>
      <c r="V422" s="5">
        <f>IF(U422=Lijstjes!$F$2,IF($F$15=Lijstjes!$A$5,$F$16,$F$21)/COUNTIF('2. Invulblad'!$U$29:$U$1048576,Lijstjes!$F$2),0)</f>
        <v>0</v>
      </c>
      <c r="X422" s="5" t="str">
        <f>IF(W422=Lijstjes!$F$2,IF($F$15=Lijstjes!$A$6,$F$16,$F$21)/COUNTIF('2. Invulblad'!$W$29:$W$1048576,Lijstjes!$F$2),"")</f>
        <v/>
      </c>
      <c r="Z422" s="5" t="str">
        <f>IF(Y422=Lijstjes!$F$2,IF($F$15=Lijstjes!$A$7,$F$16,$F$21)/COUNTIF('2. Invulblad'!$Y$29:$Y$1048576,Lijstjes!$F$2),"")</f>
        <v/>
      </c>
      <c r="AB422" s="14">
        <f>IF(AA422=Lijstjes!$F$2,IF($F$15=Lijstjes!$A$8,$F$16,$F$21)/COUNTIF('2. Invulblad'!$AA$29:$AA$1048576,Lijstjes!$F$2),0)</f>
        <v>0</v>
      </c>
      <c r="AD422" s="14">
        <f>IF(AC422=Lijstjes!$F$2,IF($F$15=Lijstjes!$A$9,$F$16,$F$21)/COUNTIF('2. Invulblad'!$AC$29:$AC$1048576,Lijstjes!$F$2),0)</f>
        <v>0</v>
      </c>
      <c r="AF422" s="14">
        <f>IF(AE422=Lijstjes!$F$2,IF($F$15=Lijstjes!$A$10,$F$16,$F$21)/COUNTIF('2. Invulblad'!$AE$29:$AE$1048576,Lijstjes!$F$2),0)</f>
        <v>0</v>
      </c>
      <c r="AH422" s="14">
        <f>IF(AG422=Lijstjes!$F$2,IF($F$15=Lijstjes!$A$11,$F$16,$F$21)/COUNTIF('2. Invulblad'!$AG$29:$AG$1048576,Lijstjes!$F$2),0)</f>
        <v>0</v>
      </c>
    </row>
    <row r="423" spans="2:34" x14ac:dyDescent="0.35">
      <c r="B423" s="12" t="str">
        <f t="shared" si="12"/>
        <v/>
      </c>
      <c r="C423" t="str">
        <f t="shared" si="13"/>
        <v/>
      </c>
      <c r="D423" s="15" t="str">
        <f>IF(N423=0,"",IF(AND(N423&gt;0,IFERROR(SEARCH(Lijstjes!$F$2,'2. Invulblad'!O423&amp;'2. Invulblad'!Q423&amp;'2. Invulblad'!S423&amp;'2. Invulblad'!U423&amp;'2. Invulblad'!W423&amp;'2. Invulblad'!Y423&amp;'2. Invulblad'!AA423&amp;'2. Invulblad'!AC423&amp;'2. Invulblad'!AE423&amp;'2. Invulblad'!AG423&amp;'2. Invulblad'!AI423&amp;'2. Invulblad'!AJ423),0)&gt;0),"","U mag geen subsidie aanvragen voor "&amp;'2. Invulblad'!E423&amp;" "&amp;'2. Invulblad'!F423&amp;'2. Invulblad'!G423&amp;" want er is geen aangrenzende maatregel getroffen."))</f>
        <v/>
      </c>
      <c r="N423" s="20">
        <f>MIN(1500,COUNTIF('2. Invulblad'!O423:AJ423,"Ja")*750)</f>
        <v>0</v>
      </c>
      <c r="P423" s="14" t="str">
        <f>IF(O423=Lijstjes!$F$2,IF($F$15=Lijstjes!$A$2,$F$16,$F$21)/COUNTIF('2. Invulblad'!$O$29:$O$1048576,Lijstjes!$F$2),"")</f>
        <v/>
      </c>
      <c r="R423" s="5" t="str">
        <f>IF(Q423=Lijstjes!$F$2,IF($F$15=Lijstjes!$A$3,$F$16,$F$21)/COUNTIF('2. Invulblad'!$Q$29:$Q$1048576,Lijstjes!$F$2),"")</f>
        <v/>
      </c>
      <c r="T423" s="5">
        <f>IF(S423=Lijstjes!$F$2,IF($F$15=Lijstjes!$A$4,$F$16,$F$21)/COUNTIF('2. Invulblad'!$S$29:$S$1048576,Lijstjes!$F$2),0)</f>
        <v>0</v>
      </c>
      <c r="V423" s="5">
        <f>IF(U423=Lijstjes!$F$2,IF($F$15=Lijstjes!$A$5,$F$16,$F$21)/COUNTIF('2. Invulblad'!$U$29:$U$1048576,Lijstjes!$F$2),0)</f>
        <v>0</v>
      </c>
      <c r="X423" s="5" t="str">
        <f>IF(W423=Lijstjes!$F$2,IF($F$15=Lijstjes!$A$6,$F$16,$F$21)/COUNTIF('2. Invulblad'!$W$29:$W$1048576,Lijstjes!$F$2),"")</f>
        <v/>
      </c>
      <c r="Z423" s="5" t="str">
        <f>IF(Y423=Lijstjes!$F$2,IF($F$15=Lijstjes!$A$7,$F$16,$F$21)/COUNTIF('2. Invulblad'!$Y$29:$Y$1048576,Lijstjes!$F$2),"")</f>
        <v/>
      </c>
      <c r="AB423" s="14">
        <f>IF(AA423=Lijstjes!$F$2,IF($F$15=Lijstjes!$A$8,$F$16,$F$21)/COUNTIF('2. Invulblad'!$AA$29:$AA$1048576,Lijstjes!$F$2),0)</f>
        <v>0</v>
      </c>
      <c r="AD423" s="14">
        <f>IF(AC423=Lijstjes!$F$2,IF($F$15=Lijstjes!$A$9,$F$16,$F$21)/COUNTIF('2. Invulblad'!$AC$29:$AC$1048576,Lijstjes!$F$2),0)</f>
        <v>0</v>
      </c>
      <c r="AF423" s="14">
        <f>IF(AE423=Lijstjes!$F$2,IF($F$15=Lijstjes!$A$10,$F$16,$F$21)/COUNTIF('2. Invulblad'!$AE$29:$AE$1048576,Lijstjes!$F$2),0)</f>
        <v>0</v>
      </c>
      <c r="AH423" s="14">
        <f>IF(AG423=Lijstjes!$F$2,IF($F$15=Lijstjes!$A$11,$F$16,$F$21)/COUNTIF('2. Invulblad'!$AG$29:$AG$1048576,Lijstjes!$F$2),0)</f>
        <v>0</v>
      </c>
    </row>
    <row r="424" spans="2:34" x14ac:dyDescent="0.35">
      <c r="B424" s="12" t="str">
        <f t="shared" si="12"/>
        <v/>
      </c>
      <c r="C424" t="str">
        <f t="shared" si="13"/>
        <v/>
      </c>
      <c r="D424" s="15" t="str">
        <f>IF(N424=0,"",IF(AND(N424&gt;0,IFERROR(SEARCH(Lijstjes!$F$2,'2. Invulblad'!O424&amp;'2. Invulblad'!Q424&amp;'2. Invulblad'!S424&amp;'2. Invulblad'!U424&amp;'2. Invulblad'!W424&amp;'2. Invulblad'!Y424&amp;'2. Invulblad'!AA424&amp;'2. Invulblad'!AC424&amp;'2. Invulblad'!AE424&amp;'2. Invulblad'!AG424&amp;'2. Invulblad'!AI424&amp;'2. Invulblad'!AJ424),0)&gt;0),"","U mag geen subsidie aanvragen voor "&amp;'2. Invulblad'!E424&amp;" "&amp;'2. Invulblad'!F424&amp;'2. Invulblad'!G424&amp;" want er is geen aangrenzende maatregel getroffen."))</f>
        <v/>
      </c>
      <c r="N424" s="20">
        <f>MIN(1500,COUNTIF('2. Invulblad'!O424:AJ424,"Ja")*750)</f>
        <v>0</v>
      </c>
      <c r="P424" s="14" t="str">
        <f>IF(O424=Lijstjes!$F$2,IF($F$15=Lijstjes!$A$2,$F$16,$F$21)/COUNTIF('2. Invulblad'!$O$29:$O$1048576,Lijstjes!$F$2),"")</f>
        <v/>
      </c>
      <c r="R424" s="5" t="str">
        <f>IF(Q424=Lijstjes!$F$2,IF($F$15=Lijstjes!$A$3,$F$16,$F$21)/COUNTIF('2. Invulblad'!$Q$29:$Q$1048576,Lijstjes!$F$2),"")</f>
        <v/>
      </c>
      <c r="T424" s="5">
        <f>IF(S424=Lijstjes!$F$2,IF($F$15=Lijstjes!$A$4,$F$16,$F$21)/COUNTIF('2. Invulblad'!$S$29:$S$1048576,Lijstjes!$F$2),0)</f>
        <v>0</v>
      </c>
      <c r="V424" s="5">
        <f>IF(U424=Lijstjes!$F$2,IF($F$15=Lijstjes!$A$5,$F$16,$F$21)/COUNTIF('2. Invulblad'!$U$29:$U$1048576,Lijstjes!$F$2),0)</f>
        <v>0</v>
      </c>
      <c r="X424" s="5" t="str">
        <f>IF(W424=Lijstjes!$F$2,IF($F$15=Lijstjes!$A$6,$F$16,$F$21)/COUNTIF('2. Invulblad'!$W$29:$W$1048576,Lijstjes!$F$2),"")</f>
        <v/>
      </c>
      <c r="Z424" s="5" t="str">
        <f>IF(Y424=Lijstjes!$F$2,IF($F$15=Lijstjes!$A$7,$F$16,$F$21)/COUNTIF('2. Invulblad'!$Y$29:$Y$1048576,Lijstjes!$F$2),"")</f>
        <v/>
      </c>
      <c r="AB424" s="14">
        <f>IF(AA424=Lijstjes!$F$2,IF($F$15=Lijstjes!$A$8,$F$16,$F$21)/COUNTIF('2. Invulblad'!$AA$29:$AA$1048576,Lijstjes!$F$2),0)</f>
        <v>0</v>
      </c>
      <c r="AD424" s="14">
        <f>IF(AC424=Lijstjes!$F$2,IF($F$15=Lijstjes!$A$9,$F$16,$F$21)/COUNTIF('2. Invulblad'!$AC$29:$AC$1048576,Lijstjes!$F$2),0)</f>
        <v>0</v>
      </c>
      <c r="AF424" s="14">
        <f>IF(AE424=Lijstjes!$F$2,IF($F$15=Lijstjes!$A$10,$F$16,$F$21)/COUNTIF('2. Invulblad'!$AE$29:$AE$1048576,Lijstjes!$F$2),0)</f>
        <v>0</v>
      </c>
      <c r="AH424" s="14">
        <f>IF(AG424=Lijstjes!$F$2,IF($F$15=Lijstjes!$A$11,$F$16,$F$21)/COUNTIF('2. Invulblad'!$AG$29:$AG$1048576,Lijstjes!$F$2),0)</f>
        <v>0</v>
      </c>
    </row>
    <row r="425" spans="2:34" x14ac:dyDescent="0.35">
      <c r="B425" s="12" t="str">
        <f t="shared" si="12"/>
        <v/>
      </c>
      <c r="C425" t="str">
        <f t="shared" si="13"/>
        <v/>
      </c>
      <c r="D425" s="15" t="str">
        <f>IF(N425=0,"",IF(AND(N425&gt;0,IFERROR(SEARCH(Lijstjes!$F$2,'2. Invulblad'!O425&amp;'2. Invulblad'!Q425&amp;'2. Invulblad'!S425&amp;'2. Invulblad'!U425&amp;'2. Invulblad'!W425&amp;'2. Invulblad'!Y425&amp;'2. Invulblad'!AA425&amp;'2. Invulblad'!AC425&amp;'2. Invulblad'!AE425&amp;'2. Invulblad'!AG425&amp;'2. Invulblad'!AI425&amp;'2. Invulblad'!AJ425),0)&gt;0),"","U mag geen subsidie aanvragen voor "&amp;'2. Invulblad'!E425&amp;" "&amp;'2. Invulblad'!F425&amp;'2. Invulblad'!G425&amp;" want er is geen aangrenzende maatregel getroffen."))</f>
        <v/>
      </c>
      <c r="N425" s="20">
        <f>MIN(1500,COUNTIF('2. Invulblad'!O425:AJ425,"Ja")*750)</f>
        <v>0</v>
      </c>
      <c r="P425" s="14" t="str">
        <f>IF(O425=Lijstjes!$F$2,IF($F$15=Lijstjes!$A$2,$F$16,$F$21)/COUNTIF('2. Invulblad'!$O$29:$O$1048576,Lijstjes!$F$2),"")</f>
        <v/>
      </c>
      <c r="R425" s="5" t="str">
        <f>IF(Q425=Lijstjes!$F$2,IF($F$15=Lijstjes!$A$3,$F$16,$F$21)/COUNTIF('2. Invulblad'!$Q$29:$Q$1048576,Lijstjes!$F$2),"")</f>
        <v/>
      </c>
      <c r="T425" s="5">
        <f>IF(S425=Lijstjes!$F$2,IF($F$15=Lijstjes!$A$4,$F$16,$F$21)/COUNTIF('2. Invulblad'!$S$29:$S$1048576,Lijstjes!$F$2),0)</f>
        <v>0</v>
      </c>
      <c r="V425" s="5">
        <f>IF(U425=Lijstjes!$F$2,IF($F$15=Lijstjes!$A$5,$F$16,$F$21)/COUNTIF('2. Invulblad'!$U$29:$U$1048576,Lijstjes!$F$2),0)</f>
        <v>0</v>
      </c>
      <c r="X425" s="5" t="str">
        <f>IF(W425=Lijstjes!$F$2,IF($F$15=Lijstjes!$A$6,$F$16,$F$21)/COUNTIF('2. Invulblad'!$W$29:$W$1048576,Lijstjes!$F$2),"")</f>
        <v/>
      </c>
      <c r="Z425" s="5" t="str">
        <f>IF(Y425=Lijstjes!$F$2,IF($F$15=Lijstjes!$A$7,$F$16,$F$21)/COUNTIF('2. Invulblad'!$Y$29:$Y$1048576,Lijstjes!$F$2),"")</f>
        <v/>
      </c>
      <c r="AB425" s="14">
        <f>IF(AA425=Lijstjes!$F$2,IF($F$15=Lijstjes!$A$8,$F$16,$F$21)/COUNTIF('2. Invulblad'!$AA$29:$AA$1048576,Lijstjes!$F$2),0)</f>
        <v>0</v>
      </c>
      <c r="AD425" s="14">
        <f>IF(AC425=Lijstjes!$F$2,IF($F$15=Lijstjes!$A$9,$F$16,$F$21)/COUNTIF('2. Invulblad'!$AC$29:$AC$1048576,Lijstjes!$F$2),0)</f>
        <v>0</v>
      </c>
      <c r="AF425" s="14">
        <f>IF(AE425=Lijstjes!$F$2,IF($F$15=Lijstjes!$A$10,$F$16,$F$21)/COUNTIF('2. Invulblad'!$AE$29:$AE$1048576,Lijstjes!$F$2),0)</f>
        <v>0</v>
      </c>
      <c r="AH425" s="14">
        <f>IF(AG425=Lijstjes!$F$2,IF($F$15=Lijstjes!$A$11,$F$16,$F$21)/COUNTIF('2. Invulblad'!$AG$29:$AG$1048576,Lijstjes!$F$2),0)</f>
        <v>0</v>
      </c>
    </row>
    <row r="426" spans="2:34" x14ac:dyDescent="0.35">
      <c r="B426" s="12" t="str">
        <f t="shared" si="12"/>
        <v/>
      </c>
      <c r="C426" t="str">
        <f t="shared" si="13"/>
        <v/>
      </c>
      <c r="D426" s="15" t="str">
        <f>IF(N426=0,"",IF(AND(N426&gt;0,IFERROR(SEARCH(Lijstjes!$F$2,'2. Invulblad'!O426&amp;'2. Invulblad'!Q426&amp;'2. Invulblad'!S426&amp;'2. Invulblad'!U426&amp;'2. Invulblad'!W426&amp;'2. Invulblad'!Y426&amp;'2. Invulblad'!AA426&amp;'2. Invulblad'!AC426&amp;'2. Invulblad'!AE426&amp;'2. Invulblad'!AG426&amp;'2. Invulblad'!AI426&amp;'2. Invulblad'!AJ426),0)&gt;0),"","U mag geen subsidie aanvragen voor "&amp;'2. Invulblad'!E426&amp;" "&amp;'2. Invulblad'!F426&amp;'2. Invulblad'!G426&amp;" want er is geen aangrenzende maatregel getroffen."))</f>
        <v/>
      </c>
      <c r="N426" s="20">
        <f>MIN(1500,COUNTIF('2. Invulblad'!O426:AJ426,"Ja")*750)</f>
        <v>0</v>
      </c>
      <c r="P426" s="14" t="str">
        <f>IF(O426=Lijstjes!$F$2,IF($F$15=Lijstjes!$A$2,$F$16,$F$21)/COUNTIF('2. Invulblad'!$O$29:$O$1048576,Lijstjes!$F$2),"")</f>
        <v/>
      </c>
      <c r="R426" s="5" t="str">
        <f>IF(Q426=Lijstjes!$F$2,IF($F$15=Lijstjes!$A$3,$F$16,$F$21)/COUNTIF('2. Invulblad'!$Q$29:$Q$1048576,Lijstjes!$F$2),"")</f>
        <v/>
      </c>
      <c r="T426" s="5">
        <f>IF(S426=Lijstjes!$F$2,IF($F$15=Lijstjes!$A$4,$F$16,$F$21)/COUNTIF('2. Invulblad'!$S$29:$S$1048576,Lijstjes!$F$2),0)</f>
        <v>0</v>
      </c>
      <c r="V426" s="5">
        <f>IF(U426=Lijstjes!$F$2,IF($F$15=Lijstjes!$A$5,$F$16,$F$21)/COUNTIF('2. Invulblad'!$U$29:$U$1048576,Lijstjes!$F$2),0)</f>
        <v>0</v>
      </c>
      <c r="X426" s="5" t="str">
        <f>IF(W426=Lijstjes!$F$2,IF($F$15=Lijstjes!$A$6,$F$16,$F$21)/COUNTIF('2. Invulblad'!$W$29:$W$1048576,Lijstjes!$F$2),"")</f>
        <v/>
      </c>
      <c r="Z426" s="5" t="str">
        <f>IF(Y426=Lijstjes!$F$2,IF($F$15=Lijstjes!$A$7,$F$16,$F$21)/COUNTIF('2. Invulblad'!$Y$29:$Y$1048576,Lijstjes!$F$2),"")</f>
        <v/>
      </c>
      <c r="AB426" s="14">
        <f>IF(AA426=Lijstjes!$F$2,IF($F$15=Lijstjes!$A$8,$F$16,$F$21)/COUNTIF('2. Invulblad'!$AA$29:$AA$1048576,Lijstjes!$F$2),0)</f>
        <v>0</v>
      </c>
      <c r="AD426" s="14">
        <f>IF(AC426=Lijstjes!$F$2,IF($F$15=Lijstjes!$A$9,$F$16,$F$21)/COUNTIF('2. Invulblad'!$AC$29:$AC$1048576,Lijstjes!$F$2),0)</f>
        <v>0</v>
      </c>
      <c r="AF426" s="14">
        <f>IF(AE426=Lijstjes!$F$2,IF($F$15=Lijstjes!$A$10,$F$16,$F$21)/COUNTIF('2. Invulblad'!$AE$29:$AE$1048576,Lijstjes!$F$2),0)</f>
        <v>0</v>
      </c>
      <c r="AH426" s="14">
        <f>IF(AG426=Lijstjes!$F$2,IF($F$15=Lijstjes!$A$11,$F$16,$F$21)/COUNTIF('2. Invulblad'!$AG$29:$AG$1048576,Lijstjes!$F$2),0)</f>
        <v>0</v>
      </c>
    </row>
    <row r="427" spans="2:34" x14ac:dyDescent="0.35">
      <c r="B427" s="12" t="str">
        <f t="shared" si="12"/>
        <v/>
      </c>
      <c r="C427" t="str">
        <f t="shared" si="13"/>
        <v/>
      </c>
      <c r="D427" s="15" t="str">
        <f>IF(N427=0,"",IF(AND(N427&gt;0,IFERROR(SEARCH(Lijstjes!$F$2,'2. Invulblad'!O427&amp;'2. Invulblad'!Q427&amp;'2. Invulblad'!S427&amp;'2. Invulblad'!U427&amp;'2. Invulblad'!W427&amp;'2. Invulblad'!Y427&amp;'2. Invulblad'!AA427&amp;'2. Invulblad'!AC427&amp;'2. Invulblad'!AE427&amp;'2. Invulblad'!AG427&amp;'2. Invulblad'!AI427&amp;'2. Invulblad'!AJ427),0)&gt;0),"","U mag geen subsidie aanvragen voor "&amp;'2. Invulblad'!E427&amp;" "&amp;'2. Invulblad'!F427&amp;'2. Invulblad'!G427&amp;" want er is geen aangrenzende maatregel getroffen."))</f>
        <v/>
      </c>
      <c r="N427" s="20">
        <f>MIN(1500,COUNTIF('2. Invulblad'!O427:AJ427,"Ja")*750)</f>
        <v>0</v>
      </c>
      <c r="P427" s="14" t="str">
        <f>IF(O427=Lijstjes!$F$2,IF($F$15=Lijstjes!$A$2,$F$16,$F$21)/COUNTIF('2. Invulblad'!$O$29:$O$1048576,Lijstjes!$F$2),"")</f>
        <v/>
      </c>
      <c r="R427" s="5" t="str">
        <f>IF(Q427=Lijstjes!$F$2,IF($F$15=Lijstjes!$A$3,$F$16,$F$21)/COUNTIF('2. Invulblad'!$Q$29:$Q$1048576,Lijstjes!$F$2),"")</f>
        <v/>
      </c>
      <c r="T427" s="5">
        <f>IF(S427=Lijstjes!$F$2,IF($F$15=Lijstjes!$A$4,$F$16,$F$21)/COUNTIF('2. Invulblad'!$S$29:$S$1048576,Lijstjes!$F$2),0)</f>
        <v>0</v>
      </c>
      <c r="V427" s="5">
        <f>IF(U427=Lijstjes!$F$2,IF($F$15=Lijstjes!$A$5,$F$16,$F$21)/COUNTIF('2. Invulblad'!$U$29:$U$1048576,Lijstjes!$F$2),0)</f>
        <v>0</v>
      </c>
      <c r="X427" s="5" t="str">
        <f>IF(W427=Lijstjes!$F$2,IF($F$15=Lijstjes!$A$6,$F$16,$F$21)/COUNTIF('2. Invulblad'!$W$29:$W$1048576,Lijstjes!$F$2),"")</f>
        <v/>
      </c>
      <c r="Z427" s="5" t="str">
        <f>IF(Y427=Lijstjes!$F$2,IF($F$15=Lijstjes!$A$7,$F$16,$F$21)/COUNTIF('2. Invulblad'!$Y$29:$Y$1048576,Lijstjes!$F$2),"")</f>
        <v/>
      </c>
      <c r="AB427" s="14">
        <f>IF(AA427=Lijstjes!$F$2,IF($F$15=Lijstjes!$A$8,$F$16,$F$21)/COUNTIF('2. Invulblad'!$AA$29:$AA$1048576,Lijstjes!$F$2),0)</f>
        <v>0</v>
      </c>
      <c r="AD427" s="14">
        <f>IF(AC427=Lijstjes!$F$2,IF($F$15=Lijstjes!$A$9,$F$16,$F$21)/COUNTIF('2. Invulblad'!$AC$29:$AC$1048576,Lijstjes!$F$2),0)</f>
        <v>0</v>
      </c>
      <c r="AF427" s="14">
        <f>IF(AE427=Lijstjes!$F$2,IF($F$15=Lijstjes!$A$10,$F$16,$F$21)/COUNTIF('2. Invulblad'!$AE$29:$AE$1048576,Lijstjes!$F$2),0)</f>
        <v>0</v>
      </c>
      <c r="AH427" s="14">
        <f>IF(AG427=Lijstjes!$F$2,IF($F$15=Lijstjes!$A$11,$F$16,$F$21)/COUNTIF('2. Invulblad'!$AG$29:$AG$1048576,Lijstjes!$F$2),0)</f>
        <v>0</v>
      </c>
    </row>
    <row r="428" spans="2:34" x14ac:dyDescent="0.35">
      <c r="B428" s="12" t="str">
        <f t="shared" si="12"/>
        <v/>
      </c>
      <c r="C428" t="str">
        <f t="shared" si="13"/>
        <v/>
      </c>
      <c r="D428" s="15" t="str">
        <f>IF(N428=0,"",IF(AND(N428&gt;0,IFERROR(SEARCH(Lijstjes!$F$2,'2. Invulblad'!O428&amp;'2. Invulblad'!Q428&amp;'2. Invulblad'!S428&amp;'2. Invulblad'!U428&amp;'2. Invulblad'!W428&amp;'2. Invulblad'!Y428&amp;'2. Invulblad'!AA428&amp;'2. Invulblad'!AC428&amp;'2. Invulblad'!AE428&amp;'2. Invulblad'!AG428&amp;'2. Invulblad'!AI428&amp;'2. Invulblad'!AJ428),0)&gt;0),"","U mag geen subsidie aanvragen voor "&amp;'2. Invulblad'!E428&amp;" "&amp;'2. Invulblad'!F428&amp;'2. Invulblad'!G428&amp;" want er is geen aangrenzende maatregel getroffen."))</f>
        <v/>
      </c>
      <c r="N428" s="20">
        <f>MIN(1500,COUNTIF('2. Invulblad'!O428:AJ428,"Ja")*750)</f>
        <v>0</v>
      </c>
      <c r="P428" s="14" t="str">
        <f>IF(O428=Lijstjes!$F$2,IF($F$15=Lijstjes!$A$2,$F$16,$F$21)/COUNTIF('2. Invulblad'!$O$29:$O$1048576,Lijstjes!$F$2),"")</f>
        <v/>
      </c>
      <c r="R428" s="5" t="str">
        <f>IF(Q428=Lijstjes!$F$2,IF($F$15=Lijstjes!$A$3,$F$16,$F$21)/COUNTIF('2. Invulblad'!$Q$29:$Q$1048576,Lijstjes!$F$2),"")</f>
        <v/>
      </c>
      <c r="T428" s="5">
        <f>IF(S428=Lijstjes!$F$2,IF($F$15=Lijstjes!$A$4,$F$16,$F$21)/COUNTIF('2. Invulblad'!$S$29:$S$1048576,Lijstjes!$F$2),0)</f>
        <v>0</v>
      </c>
      <c r="V428" s="5">
        <f>IF(U428=Lijstjes!$F$2,IF($F$15=Lijstjes!$A$5,$F$16,$F$21)/COUNTIF('2. Invulblad'!$U$29:$U$1048576,Lijstjes!$F$2),0)</f>
        <v>0</v>
      </c>
      <c r="X428" s="5" t="str">
        <f>IF(W428=Lijstjes!$F$2,IF($F$15=Lijstjes!$A$6,$F$16,$F$21)/COUNTIF('2. Invulblad'!$W$29:$W$1048576,Lijstjes!$F$2),"")</f>
        <v/>
      </c>
      <c r="Z428" s="5" t="str">
        <f>IF(Y428=Lijstjes!$F$2,IF($F$15=Lijstjes!$A$7,$F$16,$F$21)/COUNTIF('2. Invulblad'!$Y$29:$Y$1048576,Lijstjes!$F$2),"")</f>
        <v/>
      </c>
      <c r="AB428" s="14">
        <f>IF(AA428=Lijstjes!$F$2,IF($F$15=Lijstjes!$A$8,$F$16,$F$21)/COUNTIF('2. Invulblad'!$AA$29:$AA$1048576,Lijstjes!$F$2),0)</f>
        <v>0</v>
      </c>
      <c r="AD428" s="14">
        <f>IF(AC428=Lijstjes!$F$2,IF($F$15=Lijstjes!$A$9,$F$16,$F$21)/COUNTIF('2. Invulblad'!$AC$29:$AC$1048576,Lijstjes!$F$2),0)</f>
        <v>0</v>
      </c>
      <c r="AF428" s="14">
        <f>IF(AE428=Lijstjes!$F$2,IF($F$15=Lijstjes!$A$10,$F$16,$F$21)/COUNTIF('2. Invulblad'!$AE$29:$AE$1048576,Lijstjes!$F$2),0)</f>
        <v>0</v>
      </c>
      <c r="AH428" s="14">
        <f>IF(AG428=Lijstjes!$F$2,IF($F$15=Lijstjes!$A$11,$F$16,$F$21)/COUNTIF('2. Invulblad'!$AG$29:$AG$1048576,Lijstjes!$F$2),0)</f>
        <v>0</v>
      </c>
    </row>
    <row r="429" spans="2:34" x14ac:dyDescent="0.35">
      <c r="B429" s="12" t="str">
        <f t="shared" si="12"/>
        <v/>
      </c>
      <c r="C429" t="str">
        <f t="shared" si="13"/>
        <v/>
      </c>
      <c r="D429" s="15" t="str">
        <f>IF(N429=0,"",IF(AND(N429&gt;0,IFERROR(SEARCH(Lijstjes!$F$2,'2. Invulblad'!O429&amp;'2. Invulblad'!Q429&amp;'2. Invulblad'!S429&amp;'2. Invulblad'!U429&amp;'2. Invulblad'!W429&amp;'2. Invulblad'!Y429&amp;'2. Invulblad'!AA429&amp;'2. Invulblad'!AC429&amp;'2. Invulblad'!AE429&amp;'2. Invulblad'!AG429&amp;'2. Invulblad'!AI429&amp;'2. Invulblad'!AJ429),0)&gt;0),"","U mag geen subsidie aanvragen voor "&amp;'2. Invulblad'!E429&amp;" "&amp;'2. Invulblad'!F429&amp;'2. Invulblad'!G429&amp;" want er is geen aangrenzende maatregel getroffen."))</f>
        <v/>
      </c>
      <c r="N429" s="20">
        <f>MIN(1500,COUNTIF('2. Invulblad'!O429:AJ429,"Ja")*750)</f>
        <v>0</v>
      </c>
      <c r="P429" s="14" t="str">
        <f>IF(O429=Lijstjes!$F$2,IF($F$15=Lijstjes!$A$2,$F$16,$F$21)/COUNTIF('2. Invulblad'!$O$29:$O$1048576,Lijstjes!$F$2),"")</f>
        <v/>
      </c>
      <c r="R429" s="5" t="str">
        <f>IF(Q429=Lijstjes!$F$2,IF($F$15=Lijstjes!$A$3,$F$16,$F$21)/COUNTIF('2. Invulblad'!$Q$29:$Q$1048576,Lijstjes!$F$2),"")</f>
        <v/>
      </c>
      <c r="T429" s="5">
        <f>IF(S429=Lijstjes!$F$2,IF($F$15=Lijstjes!$A$4,$F$16,$F$21)/COUNTIF('2. Invulblad'!$S$29:$S$1048576,Lijstjes!$F$2),0)</f>
        <v>0</v>
      </c>
      <c r="V429" s="5">
        <f>IF(U429=Lijstjes!$F$2,IF($F$15=Lijstjes!$A$5,$F$16,$F$21)/COUNTIF('2. Invulblad'!$U$29:$U$1048576,Lijstjes!$F$2),0)</f>
        <v>0</v>
      </c>
      <c r="X429" s="5" t="str">
        <f>IF(W429=Lijstjes!$F$2,IF($F$15=Lijstjes!$A$6,$F$16,$F$21)/COUNTIF('2. Invulblad'!$W$29:$W$1048576,Lijstjes!$F$2),"")</f>
        <v/>
      </c>
      <c r="Z429" s="5" t="str">
        <f>IF(Y429=Lijstjes!$F$2,IF($F$15=Lijstjes!$A$7,$F$16,$F$21)/COUNTIF('2. Invulblad'!$Y$29:$Y$1048576,Lijstjes!$F$2),"")</f>
        <v/>
      </c>
      <c r="AB429" s="14">
        <f>IF(AA429=Lijstjes!$F$2,IF($F$15=Lijstjes!$A$8,$F$16,$F$21)/COUNTIF('2. Invulblad'!$AA$29:$AA$1048576,Lijstjes!$F$2),0)</f>
        <v>0</v>
      </c>
      <c r="AD429" s="14">
        <f>IF(AC429=Lijstjes!$F$2,IF($F$15=Lijstjes!$A$9,$F$16,$F$21)/COUNTIF('2. Invulblad'!$AC$29:$AC$1048576,Lijstjes!$F$2),0)</f>
        <v>0</v>
      </c>
      <c r="AF429" s="14">
        <f>IF(AE429=Lijstjes!$F$2,IF($F$15=Lijstjes!$A$10,$F$16,$F$21)/COUNTIF('2. Invulblad'!$AE$29:$AE$1048576,Lijstjes!$F$2),0)</f>
        <v>0</v>
      </c>
      <c r="AH429" s="14">
        <f>IF(AG429=Lijstjes!$F$2,IF($F$15=Lijstjes!$A$11,$F$16,$F$21)/COUNTIF('2. Invulblad'!$AG$29:$AG$1048576,Lijstjes!$F$2),0)</f>
        <v>0</v>
      </c>
    </row>
    <row r="430" spans="2:34" x14ac:dyDescent="0.35">
      <c r="B430" s="12" t="str">
        <f t="shared" si="12"/>
        <v/>
      </c>
      <c r="C430" t="str">
        <f t="shared" si="13"/>
        <v/>
      </c>
      <c r="D430" s="15" t="str">
        <f>IF(N430=0,"",IF(AND(N430&gt;0,IFERROR(SEARCH(Lijstjes!$F$2,'2. Invulblad'!O430&amp;'2. Invulblad'!Q430&amp;'2. Invulblad'!S430&amp;'2. Invulblad'!U430&amp;'2. Invulblad'!W430&amp;'2. Invulblad'!Y430&amp;'2. Invulblad'!AA430&amp;'2. Invulblad'!AC430&amp;'2. Invulblad'!AE430&amp;'2. Invulblad'!AG430&amp;'2. Invulblad'!AI430&amp;'2. Invulblad'!AJ430),0)&gt;0),"","U mag geen subsidie aanvragen voor "&amp;'2. Invulblad'!E430&amp;" "&amp;'2. Invulblad'!F430&amp;'2. Invulblad'!G430&amp;" want er is geen aangrenzende maatregel getroffen."))</f>
        <v/>
      </c>
      <c r="N430" s="20">
        <f>MIN(1500,COUNTIF('2. Invulblad'!O430:AJ430,"Ja")*750)</f>
        <v>0</v>
      </c>
      <c r="P430" s="14" t="str">
        <f>IF(O430=Lijstjes!$F$2,IF($F$15=Lijstjes!$A$2,$F$16,$F$21)/COUNTIF('2. Invulblad'!$O$29:$O$1048576,Lijstjes!$F$2),"")</f>
        <v/>
      </c>
      <c r="R430" s="5" t="str">
        <f>IF(Q430=Lijstjes!$F$2,IF($F$15=Lijstjes!$A$3,$F$16,$F$21)/COUNTIF('2. Invulblad'!$Q$29:$Q$1048576,Lijstjes!$F$2),"")</f>
        <v/>
      </c>
      <c r="T430" s="5">
        <f>IF(S430=Lijstjes!$F$2,IF($F$15=Lijstjes!$A$4,$F$16,$F$21)/COUNTIF('2. Invulblad'!$S$29:$S$1048576,Lijstjes!$F$2),0)</f>
        <v>0</v>
      </c>
      <c r="V430" s="5">
        <f>IF(U430=Lijstjes!$F$2,IF($F$15=Lijstjes!$A$5,$F$16,$F$21)/COUNTIF('2. Invulblad'!$U$29:$U$1048576,Lijstjes!$F$2),0)</f>
        <v>0</v>
      </c>
      <c r="X430" s="5" t="str">
        <f>IF(W430=Lijstjes!$F$2,IF($F$15=Lijstjes!$A$6,$F$16,$F$21)/COUNTIF('2. Invulblad'!$W$29:$W$1048576,Lijstjes!$F$2),"")</f>
        <v/>
      </c>
      <c r="Z430" s="5" t="str">
        <f>IF(Y430=Lijstjes!$F$2,IF($F$15=Lijstjes!$A$7,$F$16,$F$21)/COUNTIF('2. Invulblad'!$Y$29:$Y$1048576,Lijstjes!$F$2),"")</f>
        <v/>
      </c>
      <c r="AB430" s="14">
        <f>IF(AA430=Lijstjes!$F$2,IF($F$15=Lijstjes!$A$8,$F$16,$F$21)/COUNTIF('2. Invulblad'!$AA$29:$AA$1048576,Lijstjes!$F$2),0)</f>
        <v>0</v>
      </c>
      <c r="AD430" s="14">
        <f>IF(AC430=Lijstjes!$F$2,IF($F$15=Lijstjes!$A$9,$F$16,$F$21)/COUNTIF('2. Invulblad'!$AC$29:$AC$1048576,Lijstjes!$F$2),0)</f>
        <v>0</v>
      </c>
      <c r="AF430" s="14">
        <f>IF(AE430=Lijstjes!$F$2,IF($F$15=Lijstjes!$A$10,$F$16,$F$21)/COUNTIF('2. Invulblad'!$AE$29:$AE$1048576,Lijstjes!$F$2),0)</f>
        <v>0</v>
      </c>
      <c r="AH430" s="14">
        <f>IF(AG430=Lijstjes!$F$2,IF($F$15=Lijstjes!$A$11,$F$16,$F$21)/COUNTIF('2. Invulblad'!$AG$29:$AG$1048576,Lijstjes!$F$2),0)</f>
        <v>0</v>
      </c>
    </row>
    <row r="431" spans="2:34" x14ac:dyDescent="0.35">
      <c r="B431" s="12" t="str">
        <f t="shared" si="12"/>
        <v/>
      </c>
      <c r="C431" t="str">
        <f t="shared" si="13"/>
        <v/>
      </c>
      <c r="D431" s="15" t="str">
        <f>IF(N431=0,"",IF(AND(N431&gt;0,IFERROR(SEARCH(Lijstjes!$F$2,'2. Invulblad'!O431&amp;'2. Invulblad'!Q431&amp;'2. Invulblad'!S431&amp;'2. Invulblad'!U431&amp;'2. Invulblad'!W431&amp;'2. Invulblad'!Y431&amp;'2. Invulblad'!AA431&amp;'2. Invulblad'!AC431&amp;'2. Invulblad'!AE431&amp;'2. Invulblad'!AG431&amp;'2. Invulblad'!AI431&amp;'2. Invulblad'!AJ431),0)&gt;0),"","U mag geen subsidie aanvragen voor "&amp;'2. Invulblad'!E431&amp;" "&amp;'2. Invulblad'!F431&amp;'2. Invulblad'!G431&amp;" want er is geen aangrenzende maatregel getroffen."))</f>
        <v/>
      </c>
      <c r="N431" s="20">
        <f>MIN(1500,COUNTIF('2. Invulblad'!O431:AJ431,"Ja")*750)</f>
        <v>0</v>
      </c>
      <c r="P431" s="14" t="str">
        <f>IF(O431=Lijstjes!$F$2,IF($F$15=Lijstjes!$A$2,$F$16,$F$21)/COUNTIF('2. Invulblad'!$O$29:$O$1048576,Lijstjes!$F$2),"")</f>
        <v/>
      </c>
      <c r="R431" s="5" t="str">
        <f>IF(Q431=Lijstjes!$F$2,IF($F$15=Lijstjes!$A$3,$F$16,$F$21)/COUNTIF('2. Invulblad'!$Q$29:$Q$1048576,Lijstjes!$F$2),"")</f>
        <v/>
      </c>
      <c r="T431" s="5">
        <f>IF(S431=Lijstjes!$F$2,IF($F$15=Lijstjes!$A$4,$F$16,$F$21)/COUNTIF('2. Invulblad'!$S$29:$S$1048576,Lijstjes!$F$2),0)</f>
        <v>0</v>
      </c>
      <c r="V431" s="5">
        <f>IF(U431=Lijstjes!$F$2,IF($F$15=Lijstjes!$A$5,$F$16,$F$21)/COUNTIF('2. Invulblad'!$U$29:$U$1048576,Lijstjes!$F$2),0)</f>
        <v>0</v>
      </c>
      <c r="X431" s="5" t="str">
        <f>IF(W431=Lijstjes!$F$2,IF($F$15=Lijstjes!$A$6,$F$16,$F$21)/COUNTIF('2. Invulblad'!$W$29:$W$1048576,Lijstjes!$F$2),"")</f>
        <v/>
      </c>
      <c r="Z431" s="5" t="str">
        <f>IF(Y431=Lijstjes!$F$2,IF($F$15=Lijstjes!$A$7,$F$16,$F$21)/COUNTIF('2. Invulblad'!$Y$29:$Y$1048576,Lijstjes!$F$2),"")</f>
        <v/>
      </c>
      <c r="AB431" s="14">
        <f>IF(AA431=Lijstjes!$F$2,IF($F$15=Lijstjes!$A$8,$F$16,$F$21)/COUNTIF('2. Invulblad'!$AA$29:$AA$1048576,Lijstjes!$F$2),0)</f>
        <v>0</v>
      </c>
      <c r="AD431" s="14">
        <f>IF(AC431=Lijstjes!$F$2,IF($F$15=Lijstjes!$A$9,$F$16,$F$21)/COUNTIF('2. Invulblad'!$AC$29:$AC$1048576,Lijstjes!$F$2),0)</f>
        <v>0</v>
      </c>
      <c r="AF431" s="14">
        <f>IF(AE431=Lijstjes!$F$2,IF($F$15=Lijstjes!$A$10,$F$16,$F$21)/COUNTIF('2. Invulblad'!$AE$29:$AE$1048576,Lijstjes!$F$2),0)</f>
        <v>0</v>
      </c>
      <c r="AH431" s="14">
        <f>IF(AG431=Lijstjes!$F$2,IF($F$15=Lijstjes!$A$11,$F$16,$F$21)/COUNTIF('2. Invulblad'!$AG$29:$AG$1048576,Lijstjes!$F$2),0)</f>
        <v>0</v>
      </c>
    </row>
    <row r="432" spans="2:34" x14ac:dyDescent="0.35">
      <c r="B432" s="12" t="str">
        <f t="shared" si="12"/>
        <v/>
      </c>
      <c r="C432" t="str">
        <f t="shared" si="13"/>
        <v/>
      </c>
      <c r="D432" s="15" t="str">
        <f>IF(N432=0,"",IF(AND(N432&gt;0,IFERROR(SEARCH(Lijstjes!$F$2,'2. Invulblad'!O432&amp;'2. Invulblad'!Q432&amp;'2. Invulblad'!S432&amp;'2. Invulblad'!U432&amp;'2. Invulblad'!W432&amp;'2. Invulblad'!Y432&amp;'2. Invulblad'!AA432&amp;'2. Invulblad'!AC432&amp;'2. Invulblad'!AE432&amp;'2. Invulblad'!AG432&amp;'2. Invulblad'!AI432&amp;'2. Invulblad'!AJ432),0)&gt;0),"","U mag geen subsidie aanvragen voor "&amp;'2. Invulblad'!E432&amp;" "&amp;'2. Invulblad'!F432&amp;'2. Invulblad'!G432&amp;" want er is geen aangrenzende maatregel getroffen."))</f>
        <v/>
      </c>
      <c r="N432" s="20">
        <f>MIN(1500,COUNTIF('2. Invulblad'!O432:AJ432,"Ja")*750)</f>
        <v>0</v>
      </c>
      <c r="P432" s="14" t="str">
        <f>IF(O432=Lijstjes!$F$2,IF($F$15=Lijstjes!$A$2,$F$16,$F$21)/COUNTIF('2. Invulblad'!$O$29:$O$1048576,Lijstjes!$F$2),"")</f>
        <v/>
      </c>
      <c r="R432" s="5" t="str">
        <f>IF(Q432=Lijstjes!$F$2,IF($F$15=Lijstjes!$A$3,$F$16,$F$21)/COUNTIF('2. Invulblad'!$Q$29:$Q$1048576,Lijstjes!$F$2),"")</f>
        <v/>
      </c>
      <c r="T432" s="5">
        <f>IF(S432=Lijstjes!$F$2,IF($F$15=Lijstjes!$A$4,$F$16,$F$21)/COUNTIF('2. Invulblad'!$S$29:$S$1048576,Lijstjes!$F$2),0)</f>
        <v>0</v>
      </c>
      <c r="V432" s="5">
        <f>IF(U432=Lijstjes!$F$2,IF($F$15=Lijstjes!$A$5,$F$16,$F$21)/COUNTIF('2. Invulblad'!$U$29:$U$1048576,Lijstjes!$F$2),0)</f>
        <v>0</v>
      </c>
      <c r="X432" s="5" t="str">
        <f>IF(W432=Lijstjes!$F$2,IF($F$15=Lijstjes!$A$6,$F$16,$F$21)/COUNTIF('2. Invulblad'!$W$29:$W$1048576,Lijstjes!$F$2),"")</f>
        <v/>
      </c>
      <c r="Z432" s="5" t="str">
        <f>IF(Y432=Lijstjes!$F$2,IF($F$15=Lijstjes!$A$7,$F$16,$F$21)/COUNTIF('2. Invulblad'!$Y$29:$Y$1048576,Lijstjes!$F$2),"")</f>
        <v/>
      </c>
      <c r="AB432" s="14">
        <f>IF(AA432=Lijstjes!$F$2,IF($F$15=Lijstjes!$A$8,$F$16,$F$21)/COUNTIF('2. Invulblad'!$AA$29:$AA$1048576,Lijstjes!$F$2),0)</f>
        <v>0</v>
      </c>
      <c r="AD432" s="14">
        <f>IF(AC432=Lijstjes!$F$2,IF($F$15=Lijstjes!$A$9,$F$16,$F$21)/COUNTIF('2. Invulblad'!$AC$29:$AC$1048576,Lijstjes!$F$2),0)</f>
        <v>0</v>
      </c>
      <c r="AF432" s="14">
        <f>IF(AE432=Lijstjes!$F$2,IF($F$15=Lijstjes!$A$10,$F$16,$F$21)/COUNTIF('2. Invulblad'!$AE$29:$AE$1048576,Lijstjes!$F$2),0)</f>
        <v>0</v>
      </c>
      <c r="AH432" s="14">
        <f>IF(AG432=Lijstjes!$F$2,IF($F$15=Lijstjes!$A$11,$F$16,$F$21)/COUNTIF('2. Invulblad'!$AG$29:$AG$1048576,Lijstjes!$F$2),0)</f>
        <v>0</v>
      </c>
    </row>
    <row r="433" spans="2:34" x14ac:dyDescent="0.35">
      <c r="B433" s="12" t="str">
        <f t="shared" si="12"/>
        <v/>
      </c>
      <c r="C433" t="str">
        <f t="shared" si="13"/>
        <v/>
      </c>
      <c r="D433" s="15" t="str">
        <f>IF(N433=0,"",IF(AND(N433&gt;0,IFERROR(SEARCH(Lijstjes!$F$2,'2. Invulblad'!O433&amp;'2. Invulblad'!Q433&amp;'2. Invulblad'!S433&amp;'2. Invulblad'!U433&amp;'2. Invulblad'!W433&amp;'2. Invulblad'!Y433&amp;'2. Invulblad'!AA433&amp;'2. Invulblad'!AC433&amp;'2. Invulblad'!AE433&amp;'2. Invulblad'!AG433&amp;'2. Invulblad'!AI433&amp;'2. Invulblad'!AJ433),0)&gt;0),"","U mag geen subsidie aanvragen voor "&amp;'2. Invulblad'!E433&amp;" "&amp;'2. Invulblad'!F433&amp;'2. Invulblad'!G433&amp;" want er is geen aangrenzende maatregel getroffen."))</f>
        <v/>
      </c>
      <c r="N433" s="20">
        <f>MIN(1500,COUNTIF('2. Invulblad'!O433:AJ433,"Ja")*750)</f>
        <v>0</v>
      </c>
      <c r="P433" s="14" t="str">
        <f>IF(O433=Lijstjes!$F$2,IF($F$15=Lijstjes!$A$2,$F$16,$F$21)/COUNTIF('2. Invulblad'!$O$29:$O$1048576,Lijstjes!$F$2),"")</f>
        <v/>
      </c>
      <c r="R433" s="5" t="str">
        <f>IF(Q433=Lijstjes!$F$2,IF($F$15=Lijstjes!$A$3,$F$16,$F$21)/COUNTIF('2. Invulblad'!$Q$29:$Q$1048576,Lijstjes!$F$2),"")</f>
        <v/>
      </c>
      <c r="T433" s="5">
        <f>IF(S433=Lijstjes!$F$2,IF($F$15=Lijstjes!$A$4,$F$16,$F$21)/COUNTIF('2. Invulblad'!$S$29:$S$1048576,Lijstjes!$F$2),0)</f>
        <v>0</v>
      </c>
      <c r="V433" s="5">
        <f>IF(U433=Lijstjes!$F$2,IF($F$15=Lijstjes!$A$5,$F$16,$F$21)/COUNTIF('2. Invulblad'!$U$29:$U$1048576,Lijstjes!$F$2),0)</f>
        <v>0</v>
      </c>
      <c r="X433" s="5" t="str">
        <f>IF(W433=Lijstjes!$F$2,IF($F$15=Lijstjes!$A$6,$F$16,$F$21)/COUNTIF('2. Invulblad'!$W$29:$W$1048576,Lijstjes!$F$2),"")</f>
        <v/>
      </c>
      <c r="Z433" s="5" t="str">
        <f>IF(Y433=Lijstjes!$F$2,IF($F$15=Lijstjes!$A$7,$F$16,$F$21)/COUNTIF('2. Invulblad'!$Y$29:$Y$1048576,Lijstjes!$F$2),"")</f>
        <v/>
      </c>
      <c r="AB433" s="14">
        <f>IF(AA433=Lijstjes!$F$2,IF($F$15=Lijstjes!$A$8,$F$16,$F$21)/COUNTIF('2. Invulblad'!$AA$29:$AA$1048576,Lijstjes!$F$2),0)</f>
        <v>0</v>
      </c>
      <c r="AD433" s="14">
        <f>IF(AC433=Lijstjes!$F$2,IF($F$15=Lijstjes!$A$9,$F$16,$F$21)/COUNTIF('2. Invulblad'!$AC$29:$AC$1048576,Lijstjes!$F$2),0)</f>
        <v>0</v>
      </c>
      <c r="AF433" s="14">
        <f>IF(AE433=Lijstjes!$F$2,IF($F$15=Lijstjes!$A$10,$F$16,$F$21)/COUNTIF('2. Invulblad'!$AE$29:$AE$1048576,Lijstjes!$F$2),0)</f>
        <v>0</v>
      </c>
      <c r="AH433" s="14">
        <f>IF(AG433=Lijstjes!$F$2,IF($F$15=Lijstjes!$A$11,$F$16,$F$21)/COUNTIF('2. Invulblad'!$AG$29:$AG$1048576,Lijstjes!$F$2),0)</f>
        <v>0</v>
      </c>
    </row>
    <row r="434" spans="2:34" x14ac:dyDescent="0.35">
      <c r="B434" s="12" t="str">
        <f t="shared" si="12"/>
        <v/>
      </c>
      <c r="C434" t="str">
        <f t="shared" si="13"/>
        <v/>
      </c>
      <c r="D434" s="15" t="str">
        <f>IF(N434=0,"",IF(AND(N434&gt;0,IFERROR(SEARCH(Lijstjes!$F$2,'2. Invulblad'!O434&amp;'2. Invulblad'!Q434&amp;'2. Invulblad'!S434&amp;'2. Invulblad'!U434&amp;'2. Invulblad'!W434&amp;'2. Invulblad'!Y434&amp;'2. Invulblad'!AA434&amp;'2. Invulblad'!AC434&amp;'2. Invulblad'!AE434&amp;'2. Invulblad'!AG434&amp;'2. Invulblad'!AI434&amp;'2. Invulblad'!AJ434),0)&gt;0),"","U mag geen subsidie aanvragen voor "&amp;'2. Invulblad'!E434&amp;" "&amp;'2. Invulblad'!F434&amp;'2. Invulblad'!G434&amp;" want er is geen aangrenzende maatregel getroffen."))</f>
        <v/>
      </c>
      <c r="N434" s="20">
        <f>MIN(1500,COUNTIF('2. Invulblad'!O434:AJ434,"Ja")*750)</f>
        <v>0</v>
      </c>
      <c r="P434" s="14" t="str">
        <f>IF(O434=Lijstjes!$F$2,IF($F$15=Lijstjes!$A$2,$F$16,$F$21)/COUNTIF('2. Invulblad'!$O$29:$O$1048576,Lijstjes!$F$2),"")</f>
        <v/>
      </c>
      <c r="R434" s="5" t="str">
        <f>IF(Q434=Lijstjes!$F$2,IF($F$15=Lijstjes!$A$3,$F$16,$F$21)/COUNTIF('2. Invulblad'!$Q$29:$Q$1048576,Lijstjes!$F$2),"")</f>
        <v/>
      </c>
      <c r="T434" s="5">
        <f>IF(S434=Lijstjes!$F$2,IF($F$15=Lijstjes!$A$4,$F$16,$F$21)/COUNTIF('2. Invulblad'!$S$29:$S$1048576,Lijstjes!$F$2),0)</f>
        <v>0</v>
      </c>
      <c r="V434" s="5">
        <f>IF(U434=Lijstjes!$F$2,IF($F$15=Lijstjes!$A$5,$F$16,$F$21)/COUNTIF('2. Invulblad'!$U$29:$U$1048576,Lijstjes!$F$2),0)</f>
        <v>0</v>
      </c>
      <c r="X434" s="5" t="str">
        <f>IF(W434=Lijstjes!$F$2,IF($F$15=Lijstjes!$A$6,$F$16,$F$21)/COUNTIF('2. Invulblad'!$W$29:$W$1048576,Lijstjes!$F$2),"")</f>
        <v/>
      </c>
      <c r="Z434" s="5" t="str">
        <f>IF(Y434=Lijstjes!$F$2,IF($F$15=Lijstjes!$A$7,$F$16,$F$21)/COUNTIF('2. Invulblad'!$Y$29:$Y$1048576,Lijstjes!$F$2),"")</f>
        <v/>
      </c>
      <c r="AB434" s="14">
        <f>IF(AA434=Lijstjes!$F$2,IF($F$15=Lijstjes!$A$8,$F$16,$F$21)/COUNTIF('2. Invulblad'!$AA$29:$AA$1048576,Lijstjes!$F$2),0)</f>
        <v>0</v>
      </c>
      <c r="AD434" s="14">
        <f>IF(AC434=Lijstjes!$F$2,IF($F$15=Lijstjes!$A$9,$F$16,$F$21)/COUNTIF('2. Invulblad'!$AC$29:$AC$1048576,Lijstjes!$F$2),0)</f>
        <v>0</v>
      </c>
      <c r="AF434" s="14">
        <f>IF(AE434=Lijstjes!$F$2,IF($F$15=Lijstjes!$A$10,$F$16,$F$21)/COUNTIF('2. Invulblad'!$AE$29:$AE$1048576,Lijstjes!$F$2),0)</f>
        <v>0</v>
      </c>
      <c r="AH434" s="14">
        <f>IF(AG434=Lijstjes!$F$2,IF($F$15=Lijstjes!$A$11,$F$16,$F$21)/COUNTIF('2. Invulblad'!$AG$29:$AG$1048576,Lijstjes!$F$2),0)</f>
        <v>0</v>
      </c>
    </row>
    <row r="435" spans="2:34" x14ac:dyDescent="0.35">
      <c r="B435" s="12" t="str">
        <f t="shared" si="12"/>
        <v/>
      </c>
      <c r="C435" t="str">
        <f t="shared" si="13"/>
        <v/>
      </c>
      <c r="D435" s="15" t="str">
        <f>IF(N435=0,"",IF(AND(N435&gt;0,IFERROR(SEARCH(Lijstjes!$F$2,'2. Invulblad'!O435&amp;'2. Invulblad'!Q435&amp;'2. Invulblad'!S435&amp;'2. Invulblad'!U435&amp;'2. Invulblad'!W435&amp;'2. Invulblad'!Y435&amp;'2. Invulblad'!AA435&amp;'2. Invulblad'!AC435&amp;'2. Invulblad'!AE435&amp;'2. Invulblad'!AG435&amp;'2. Invulblad'!AI435&amp;'2. Invulblad'!AJ435),0)&gt;0),"","U mag geen subsidie aanvragen voor "&amp;'2. Invulblad'!E435&amp;" "&amp;'2. Invulblad'!F435&amp;'2. Invulblad'!G435&amp;" want er is geen aangrenzende maatregel getroffen."))</f>
        <v/>
      </c>
      <c r="N435" s="20">
        <f>MIN(1500,COUNTIF('2. Invulblad'!O435:AJ435,"Ja")*750)</f>
        <v>0</v>
      </c>
      <c r="P435" s="14" t="str">
        <f>IF(O435=Lijstjes!$F$2,IF($F$15=Lijstjes!$A$2,$F$16,$F$21)/COUNTIF('2. Invulblad'!$O$29:$O$1048576,Lijstjes!$F$2),"")</f>
        <v/>
      </c>
      <c r="R435" s="5" t="str">
        <f>IF(Q435=Lijstjes!$F$2,IF($F$15=Lijstjes!$A$3,$F$16,$F$21)/COUNTIF('2. Invulblad'!$Q$29:$Q$1048576,Lijstjes!$F$2),"")</f>
        <v/>
      </c>
      <c r="T435" s="5">
        <f>IF(S435=Lijstjes!$F$2,IF($F$15=Lijstjes!$A$4,$F$16,$F$21)/COUNTIF('2. Invulblad'!$S$29:$S$1048576,Lijstjes!$F$2),0)</f>
        <v>0</v>
      </c>
      <c r="V435" s="5">
        <f>IF(U435=Lijstjes!$F$2,IF($F$15=Lijstjes!$A$5,$F$16,$F$21)/COUNTIF('2. Invulblad'!$U$29:$U$1048576,Lijstjes!$F$2),0)</f>
        <v>0</v>
      </c>
      <c r="X435" s="5" t="str">
        <f>IF(W435=Lijstjes!$F$2,IF($F$15=Lijstjes!$A$6,$F$16,$F$21)/COUNTIF('2. Invulblad'!$W$29:$W$1048576,Lijstjes!$F$2),"")</f>
        <v/>
      </c>
      <c r="Z435" s="5" t="str">
        <f>IF(Y435=Lijstjes!$F$2,IF($F$15=Lijstjes!$A$7,$F$16,$F$21)/COUNTIF('2. Invulblad'!$Y$29:$Y$1048576,Lijstjes!$F$2),"")</f>
        <v/>
      </c>
      <c r="AB435" s="14">
        <f>IF(AA435=Lijstjes!$F$2,IF($F$15=Lijstjes!$A$8,$F$16,$F$21)/COUNTIF('2. Invulblad'!$AA$29:$AA$1048576,Lijstjes!$F$2),0)</f>
        <v>0</v>
      </c>
      <c r="AD435" s="14">
        <f>IF(AC435=Lijstjes!$F$2,IF($F$15=Lijstjes!$A$9,$F$16,$F$21)/COUNTIF('2. Invulblad'!$AC$29:$AC$1048576,Lijstjes!$F$2),0)</f>
        <v>0</v>
      </c>
      <c r="AF435" s="14">
        <f>IF(AE435=Lijstjes!$F$2,IF($F$15=Lijstjes!$A$10,$F$16,$F$21)/COUNTIF('2. Invulblad'!$AE$29:$AE$1048576,Lijstjes!$F$2),0)</f>
        <v>0</v>
      </c>
      <c r="AH435" s="14">
        <f>IF(AG435=Lijstjes!$F$2,IF($F$15=Lijstjes!$A$11,$F$16,$F$21)/COUNTIF('2. Invulblad'!$AG$29:$AG$1048576,Lijstjes!$F$2),0)</f>
        <v>0</v>
      </c>
    </row>
    <row r="436" spans="2:34" x14ac:dyDescent="0.35">
      <c r="B436" s="12" t="str">
        <f t="shared" si="12"/>
        <v/>
      </c>
      <c r="C436" t="str">
        <f t="shared" si="13"/>
        <v/>
      </c>
      <c r="D436" s="15" t="str">
        <f>IF(N436=0,"",IF(AND(N436&gt;0,IFERROR(SEARCH(Lijstjes!$F$2,'2. Invulblad'!O436&amp;'2. Invulblad'!Q436&amp;'2. Invulblad'!S436&amp;'2. Invulblad'!U436&amp;'2. Invulblad'!W436&amp;'2. Invulblad'!Y436&amp;'2. Invulblad'!AA436&amp;'2. Invulblad'!AC436&amp;'2. Invulblad'!AE436&amp;'2. Invulblad'!AG436&amp;'2. Invulblad'!AI436&amp;'2. Invulblad'!AJ436),0)&gt;0),"","U mag geen subsidie aanvragen voor "&amp;'2. Invulblad'!E436&amp;" "&amp;'2. Invulblad'!F436&amp;'2. Invulblad'!G436&amp;" want er is geen aangrenzende maatregel getroffen."))</f>
        <v/>
      </c>
      <c r="N436" s="20">
        <f>MIN(1500,COUNTIF('2. Invulblad'!O436:AJ436,"Ja")*750)</f>
        <v>0</v>
      </c>
      <c r="P436" s="14" t="str">
        <f>IF(O436=Lijstjes!$F$2,IF($F$15=Lijstjes!$A$2,$F$16,$F$21)/COUNTIF('2. Invulblad'!$O$29:$O$1048576,Lijstjes!$F$2),"")</f>
        <v/>
      </c>
      <c r="R436" s="5" t="str">
        <f>IF(Q436=Lijstjes!$F$2,IF($F$15=Lijstjes!$A$3,$F$16,$F$21)/COUNTIF('2. Invulblad'!$Q$29:$Q$1048576,Lijstjes!$F$2),"")</f>
        <v/>
      </c>
      <c r="T436" s="5">
        <f>IF(S436=Lijstjes!$F$2,IF($F$15=Lijstjes!$A$4,$F$16,$F$21)/COUNTIF('2. Invulblad'!$S$29:$S$1048576,Lijstjes!$F$2),0)</f>
        <v>0</v>
      </c>
      <c r="V436" s="5">
        <f>IF(U436=Lijstjes!$F$2,IF($F$15=Lijstjes!$A$5,$F$16,$F$21)/COUNTIF('2. Invulblad'!$U$29:$U$1048576,Lijstjes!$F$2),0)</f>
        <v>0</v>
      </c>
      <c r="X436" s="5" t="str">
        <f>IF(W436=Lijstjes!$F$2,IF($F$15=Lijstjes!$A$6,$F$16,$F$21)/COUNTIF('2. Invulblad'!$W$29:$W$1048576,Lijstjes!$F$2),"")</f>
        <v/>
      </c>
      <c r="Z436" s="5" t="str">
        <f>IF(Y436=Lijstjes!$F$2,IF($F$15=Lijstjes!$A$7,$F$16,$F$21)/COUNTIF('2. Invulblad'!$Y$29:$Y$1048576,Lijstjes!$F$2),"")</f>
        <v/>
      </c>
      <c r="AB436" s="14">
        <f>IF(AA436=Lijstjes!$F$2,IF($F$15=Lijstjes!$A$8,$F$16,$F$21)/COUNTIF('2. Invulblad'!$AA$29:$AA$1048576,Lijstjes!$F$2),0)</f>
        <v>0</v>
      </c>
      <c r="AD436" s="14">
        <f>IF(AC436=Lijstjes!$F$2,IF($F$15=Lijstjes!$A$9,$F$16,$F$21)/COUNTIF('2. Invulblad'!$AC$29:$AC$1048576,Lijstjes!$F$2),0)</f>
        <v>0</v>
      </c>
      <c r="AF436" s="14">
        <f>IF(AE436=Lijstjes!$F$2,IF($F$15=Lijstjes!$A$10,$F$16,$F$21)/COUNTIF('2. Invulblad'!$AE$29:$AE$1048576,Lijstjes!$F$2),0)</f>
        <v>0</v>
      </c>
      <c r="AH436" s="14">
        <f>IF(AG436=Lijstjes!$F$2,IF($F$15=Lijstjes!$A$11,$F$16,$F$21)/COUNTIF('2. Invulblad'!$AG$29:$AG$1048576,Lijstjes!$F$2),0)</f>
        <v>0</v>
      </c>
    </row>
    <row r="437" spans="2:34" x14ac:dyDescent="0.35">
      <c r="B437" s="12" t="str">
        <f t="shared" si="12"/>
        <v/>
      </c>
      <c r="C437" t="str">
        <f t="shared" si="13"/>
        <v/>
      </c>
      <c r="D437" s="15" t="str">
        <f>IF(N437=0,"",IF(AND(N437&gt;0,IFERROR(SEARCH(Lijstjes!$F$2,'2. Invulblad'!O437&amp;'2. Invulblad'!Q437&amp;'2. Invulblad'!S437&amp;'2. Invulblad'!U437&amp;'2. Invulblad'!W437&amp;'2. Invulblad'!Y437&amp;'2. Invulblad'!AA437&amp;'2. Invulblad'!AC437&amp;'2. Invulblad'!AE437&amp;'2. Invulblad'!AG437&amp;'2. Invulblad'!AI437&amp;'2. Invulblad'!AJ437),0)&gt;0),"","U mag geen subsidie aanvragen voor "&amp;'2. Invulblad'!E437&amp;" "&amp;'2. Invulblad'!F437&amp;'2. Invulblad'!G437&amp;" want er is geen aangrenzende maatregel getroffen."))</f>
        <v/>
      </c>
      <c r="N437" s="20">
        <f>MIN(1500,COUNTIF('2. Invulblad'!O437:AJ437,"Ja")*750)</f>
        <v>0</v>
      </c>
      <c r="P437" s="14" t="str">
        <f>IF(O437=Lijstjes!$F$2,IF($F$15=Lijstjes!$A$2,$F$16,$F$21)/COUNTIF('2. Invulblad'!$O$29:$O$1048576,Lijstjes!$F$2),"")</f>
        <v/>
      </c>
      <c r="R437" s="5" t="str">
        <f>IF(Q437=Lijstjes!$F$2,IF($F$15=Lijstjes!$A$3,$F$16,$F$21)/COUNTIF('2. Invulblad'!$Q$29:$Q$1048576,Lijstjes!$F$2),"")</f>
        <v/>
      </c>
      <c r="T437" s="5">
        <f>IF(S437=Lijstjes!$F$2,IF($F$15=Lijstjes!$A$4,$F$16,$F$21)/COUNTIF('2. Invulblad'!$S$29:$S$1048576,Lijstjes!$F$2),0)</f>
        <v>0</v>
      </c>
      <c r="V437" s="5">
        <f>IF(U437=Lijstjes!$F$2,IF($F$15=Lijstjes!$A$5,$F$16,$F$21)/COUNTIF('2. Invulblad'!$U$29:$U$1048576,Lijstjes!$F$2),0)</f>
        <v>0</v>
      </c>
      <c r="X437" s="5" t="str">
        <f>IF(W437=Lijstjes!$F$2,IF($F$15=Lijstjes!$A$6,$F$16,$F$21)/COUNTIF('2. Invulblad'!$W$29:$W$1048576,Lijstjes!$F$2),"")</f>
        <v/>
      </c>
      <c r="Z437" s="5" t="str">
        <f>IF(Y437=Lijstjes!$F$2,IF($F$15=Lijstjes!$A$7,$F$16,$F$21)/COUNTIF('2. Invulblad'!$Y$29:$Y$1048576,Lijstjes!$F$2),"")</f>
        <v/>
      </c>
      <c r="AB437" s="14">
        <f>IF(AA437=Lijstjes!$F$2,IF($F$15=Lijstjes!$A$8,$F$16,$F$21)/COUNTIF('2. Invulblad'!$AA$29:$AA$1048576,Lijstjes!$F$2),0)</f>
        <v>0</v>
      </c>
      <c r="AD437" s="14">
        <f>IF(AC437=Lijstjes!$F$2,IF($F$15=Lijstjes!$A$9,$F$16,$F$21)/COUNTIF('2. Invulblad'!$AC$29:$AC$1048576,Lijstjes!$F$2),0)</f>
        <v>0</v>
      </c>
      <c r="AF437" s="14">
        <f>IF(AE437=Lijstjes!$F$2,IF($F$15=Lijstjes!$A$10,$F$16,$F$21)/COUNTIF('2. Invulblad'!$AE$29:$AE$1048576,Lijstjes!$F$2),0)</f>
        <v>0</v>
      </c>
      <c r="AH437" s="14">
        <f>IF(AG437=Lijstjes!$F$2,IF($F$15=Lijstjes!$A$11,$F$16,$F$21)/COUNTIF('2. Invulblad'!$AG$29:$AG$1048576,Lijstjes!$F$2),0)</f>
        <v>0</v>
      </c>
    </row>
    <row r="438" spans="2:34" x14ac:dyDescent="0.35">
      <c r="B438" s="12" t="str">
        <f t="shared" si="12"/>
        <v/>
      </c>
      <c r="C438" t="str">
        <f t="shared" si="13"/>
        <v/>
      </c>
      <c r="D438" s="15" t="str">
        <f>IF(N438=0,"",IF(AND(N438&gt;0,IFERROR(SEARCH(Lijstjes!$F$2,'2. Invulblad'!O438&amp;'2. Invulblad'!Q438&amp;'2. Invulblad'!S438&amp;'2. Invulblad'!U438&amp;'2. Invulblad'!W438&amp;'2. Invulblad'!Y438&amp;'2. Invulblad'!AA438&amp;'2. Invulblad'!AC438&amp;'2. Invulblad'!AE438&amp;'2. Invulblad'!AG438&amp;'2. Invulblad'!AI438&amp;'2. Invulblad'!AJ438),0)&gt;0),"","U mag geen subsidie aanvragen voor "&amp;'2. Invulblad'!E438&amp;" "&amp;'2. Invulblad'!F438&amp;'2. Invulblad'!G438&amp;" want er is geen aangrenzende maatregel getroffen."))</f>
        <v/>
      </c>
      <c r="N438" s="20">
        <f>MIN(1500,COUNTIF('2. Invulblad'!O438:AJ438,"Ja")*750)</f>
        <v>0</v>
      </c>
      <c r="P438" s="14" t="str">
        <f>IF(O438=Lijstjes!$F$2,IF($F$15=Lijstjes!$A$2,$F$16,$F$21)/COUNTIF('2. Invulblad'!$O$29:$O$1048576,Lijstjes!$F$2),"")</f>
        <v/>
      </c>
      <c r="R438" s="5" t="str">
        <f>IF(Q438=Lijstjes!$F$2,IF($F$15=Lijstjes!$A$3,$F$16,$F$21)/COUNTIF('2. Invulblad'!$Q$29:$Q$1048576,Lijstjes!$F$2),"")</f>
        <v/>
      </c>
      <c r="T438" s="5">
        <f>IF(S438=Lijstjes!$F$2,IF($F$15=Lijstjes!$A$4,$F$16,$F$21)/COUNTIF('2. Invulblad'!$S$29:$S$1048576,Lijstjes!$F$2),0)</f>
        <v>0</v>
      </c>
      <c r="V438" s="5">
        <f>IF(U438=Lijstjes!$F$2,IF($F$15=Lijstjes!$A$5,$F$16,$F$21)/COUNTIF('2. Invulblad'!$U$29:$U$1048576,Lijstjes!$F$2),0)</f>
        <v>0</v>
      </c>
      <c r="X438" s="5" t="str">
        <f>IF(W438=Lijstjes!$F$2,IF($F$15=Lijstjes!$A$6,$F$16,$F$21)/COUNTIF('2. Invulblad'!$W$29:$W$1048576,Lijstjes!$F$2),"")</f>
        <v/>
      </c>
      <c r="Z438" s="5" t="str">
        <f>IF(Y438=Lijstjes!$F$2,IF($F$15=Lijstjes!$A$7,$F$16,$F$21)/COUNTIF('2. Invulblad'!$Y$29:$Y$1048576,Lijstjes!$F$2),"")</f>
        <v/>
      </c>
      <c r="AB438" s="14">
        <f>IF(AA438=Lijstjes!$F$2,IF($F$15=Lijstjes!$A$8,$F$16,$F$21)/COUNTIF('2. Invulblad'!$AA$29:$AA$1048576,Lijstjes!$F$2),0)</f>
        <v>0</v>
      </c>
      <c r="AD438" s="14">
        <f>IF(AC438=Lijstjes!$F$2,IF($F$15=Lijstjes!$A$9,$F$16,$F$21)/COUNTIF('2. Invulblad'!$AC$29:$AC$1048576,Lijstjes!$F$2),0)</f>
        <v>0</v>
      </c>
      <c r="AF438" s="14">
        <f>IF(AE438=Lijstjes!$F$2,IF($F$15=Lijstjes!$A$10,$F$16,$F$21)/COUNTIF('2. Invulblad'!$AE$29:$AE$1048576,Lijstjes!$F$2),0)</f>
        <v>0</v>
      </c>
      <c r="AH438" s="14">
        <f>IF(AG438=Lijstjes!$F$2,IF($F$15=Lijstjes!$A$11,$F$16,$F$21)/COUNTIF('2. Invulblad'!$AG$29:$AG$1048576,Lijstjes!$F$2),0)</f>
        <v>0</v>
      </c>
    </row>
    <row r="439" spans="2:34" x14ac:dyDescent="0.35">
      <c r="B439" s="12" t="str">
        <f t="shared" si="12"/>
        <v/>
      </c>
      <c r="C439" t="str">
        <f t="shared" si="13"/>
        <v/>
      </c>
      <c r="D439" s="15" t="str">
        <f>IF(N439=0,"",IF(AND(N439&gt;0,IFERROR(SEARCH(Lijstjes!$F$2,'2. Invulblad'!O439&amp;'2. Invulblad'!Q439&amp;'2. Invulblad'!S439&amp;'2. Invulblad'!U439&amp;'2. Invulblad'!W439&amp;'2. Invulblad'!Y439&amp;'2. Invulblad'!AA439&amp;'2. Invulblad'!AC439&amp;'2. Invulblad'!AE439&amp;'2. Invulblad'!AG439&amp;'2. Invulblad'!AI439&amp;'2. Invulblad'!AJ439),0)&gt;0),"","U mag geen subsidie aanvragen voor "&amp;'2. Invulblad'!E439&amp;" "&amp;'2. Invulblad'!F439&amp;'2. Invulblad'!G439&amp;" want er is geen aangrenzende maatregel getroffen."))</f>
        <v/>
      </c>
      <c r="N439" s="20">
        <f>MIN(1500,COUNTIF('2. Invulblad'!O439:AJ439,"Ja")*750)</f>
        <v>0</v>
      </c>
      <c r="P439" s="14" t="str">
        <f>IF(O439=Lijstjes!$F$2,IF($F$15=Lijstjes!$A$2,$F$16,$F$21)/COUNTIF('2. Invulblad'!$O$29:$O$1048576,Lijstjes!$F$2),"")</f>
        <v/>
      </c>
      <c r="R439" s="5" t="str">
        <f>IF(Q439=Lijstjes!$F$2,IF($F$15=Lijstjes!$A$3,$F$16,$F$21)/COUNTIF('2. Invulblad'!$Q$29:$Q$1048576,Lijstjes!$F$2),"")</f>
        <v/>
      </c>
      <c r="T439" s="5">
        <f>IF(S439=Lijstjes!$F$2,IF($F$15=Lijstjes!$A$4,$F$16,$F$21)/COUNTIF('2. Invulblad'!$S$29:$S$1048576,Lijstjes!$F$2),0)</f>
        <v>0</v>
      </c>
      <c r="V439" s="5">
        <f>IF(U439=Lijstjes!$F$2,IF($F$15=Lijstjes!$A$5,$F$16,$F$21)/COUNTIF('2. Invulblad'!$U$29:$U$1048576,Lijstjes!$F$2),0)</f>
        <v>0</v>
      </c>
      <c r="X439" s="5" t="str">
        <f>IF(W439=Lijstjes!$F$2,IF($F$15=Lijstjes!$A$6,$F$16,$F$21)/COUNTIF('2. Invulblad'!$W$29:$W$1048576,Lijstjes!$F$2),"")</f>
        <v/>
      </c>
      <c r="Z439" s="5" t="str">
        <f>IF(Y439=Lijstjes!$F$2,IF($F$15=Lijstjes!$A$7,$F$16,$F$21)/COUNTIF('2. Invulblad'!$Y$29:$Y$1048576,Lijstjes!$F$2),"")</f>
        <v/>
      </c>
      <c r="AB439" s="14">
        <f>IF(AA439=Lijstjes!$F$2,IF($F$15=Lijstjes!$A$8,$F$16,$F$21)/COUNTIF('2. Invulblad'!$AA$29:$AA$1048576,Lijstjes!$F$2),0)</f>
        <v>0</v>
      </c>
      <c r="AD439" s="14">
        <f>IF(AC439=Lijstjes!$F$2,IF($F$15=Lijstjes!$A$9,$F$16,$F$21)/COUNTIF('2. Invulblad'!$AC$29:$AC$1048576,Lijstjes!$F$2),0)</f>
        <v>0</v>
      </c>
      <c r="AF439" s="14">
        <f>IF(AE439=Lijstjes!$F$2,IF($F$15=Lijstjes!$A$10,$F$16,$F$21)/COUNTIF('2. Invulblad'!$AE$29:$AE$1048576,Lijstjes!$F$2),0)</f>
        <v>0</v>
      </c>
      <c r="AH439" s="14">
        <f>IF(AG439=Lijstjes!$F$2,IF($F$15=Lijstjes!$A$11,$F$16,$F$21)/COUNTIF('2. Invulblad'!$AG$29:$AG$1048576,Lijstjes!$F$2),0)</f>
        <v>0</v>
      </c>
    </row>
    <row r="440" spans="2:34" x14ac:dyDescent="0.35">
      <c r="B440" s="12" t="str">
        <f t="shared" si="12"/>
        <v/>
      </c>
      <c r="C440" t="str">
        <f t="shared" si="13"/>
        <v/>
      </c>
      <c r="D440" s="15" t="str">
        <f>IF(N440=0,"",IF(AND(N440&gt;0,IFERROR(SEARCH(Lijstjes!$F$2,'2. Invulblad'!O440&amp;'2. Invulblad'!Q440&amp;'2. Invulblad'!S440&amp;'2. Invulblad'!U440&amp;'2. Invulblad'!W440&amp;'2. Invulblad'!Y440&amp;'2. Invulblad'!AA440&amp;'2. Invulblad'!AC440&amp;'2. Invulblad'!AE440&amp;'2. Invulblad'!AG440&amp;'2. Invulblad'!AI440&amp;'2. Invulblad'!AJ440),0)&gt;0),"","U mag geen subsidie aanvragen voor "&amp;'2. Invulblad'!E440&amp;" "&amp;'2. Invulblad'!F440&amp;'2. Invulblad'!G440&amp;" want er is geen aangrenzende maatregel getroffen."))</f>
        <v/>
      </c>
      <c r="N440" s="20">
        <f>MIN(1500,COUNTIF('2. Invulblad'!O440:AJ440,"Ja")*750)</f>
        <v>0</v>
      </c>
      <c r="P440" s="14" t="str">
        <f>IF(O440=Lijstjes!$F$2,IF($F$15=Lijstjes!$A$2,$F$16,$F$21)/COUNTIF('2. Invulblad'!$O$29:$O$1048576,Lijstjes!$F$2),"")</f>
        <v/>
      </c>
      <c r="R440" s="5" t="str">
        <f>IF(Q440=Lijstjes!$F$2,IF($F$15=Lijstjes!$A$3,$F$16,$F$21)/COUNTIF('2. Invulblad'!$Q$29:$Q$1048576,Lijstjes!$F$2),"")</f>
        <v/>
      </c>
      <c r="T440" s="5">
        <f>IF(S440=Lijstjes!$F$2,IF($F$15=Lijstjes!$A$4,$F$16,$F$21)/COUNTIF('2. Invulblad'!$S$29:$S$1048576,Lijstjes!$F$2),0)</f>
        <v>0</v>
      </c>
      <c r="V440" s="5">
        <f>IF(U440=Lijstjes!$F$2,IF($F$15=Lijstjes!$A$5,$F$16,$F$21)/COUNTIF('2. Invulblad'!$U$29:$U$1048576,Lijstjes!$F$2),0)</f>
        <v>0</v>
      </c>
      <c r="X440" s="5" t="str">
        <f>IF(W440=Lijstjes!$F$2,IF($F$15=Lijstjes!$A$6,$F$16,$F$21)/COUNTIF('2. Invulblad'!$W$29:$W$1048576,Lijstjes!$F$2),"")</f>
        <v/>
      </c>
      <c r="Z440" s="5" t="str">
        <f>IF(Y440=Lijstjes!$F$2,IF($F$15=Lijstjes!$A$7,$F$16,$F$21)/COUNTIF('2. Invulblad'!$Y$29:$Y$1048576,Lijstjes!$F$2),"")</f>
        <v/>
      </c>
      <c r="AB440" s="14">
        <f>IF(AA440=Lijstjes!$F$2,IF($F$15=Lijstjes!$A$8,$F$16,$F$21)/COUNTIF('2. Invulblad'!$AA$29:$AA$1048576,Lijstjes!$F$2),0)</f>
        <v>0</v>
      </c>
      <c r="AD440" s="14">
        <f>IF(AC440=Lijstjes!$F$2,IF($F$15=Lijstjes!$A$9,$F$16,$F$21)/COUNTIF('2. Invulblad'!$AC$29:$AC$1048576,Lijstjes!$F$2),0)</f>
        <v>0</v>
      </c>
      <c r="AF440" s="14">
        <f>IF(AE440=Lijstjes!$F$2,IF($F$15=Lijstjes!$A$10,$F$16,$F$21)/COUNTIF('2. Invulblad'!$AE$29:$AE$1048576,Lijstjes!$F$2),0)</f>
        <v>0</v>
      </c>
      <c r="AH440" s="14">
        <f>IF(AG440=Lijstjes!$F$2,IF($F$15=Lijstjes!$A$11,$F$16,$F$21)/COUNTIF('2. Invulblad'!$AG$29:$AG$1048576,Lijstjes!$F$2),0)</f>
        <v>0</v>
      </c>
    </row>
    <row r="441" spans="2:34" x14ac:dyDescent="0.35">
      <c r="B441" s="12" t="str">
        <f t="shared" si="12"/>
        <v/>
      </c>
      <c r="C441" t="str">
        <f t="shared" si="13"/>
        <v/>
      </c>
      <c r="D441" s="15" t="str">
        <f>IF(N441=0,"",IF(AND(N441&gt;0,IFERROR(SEARCH(Lijstjes!$F$2,'2. Invulblad'!O441&amp;'2. Invulblad'!Q441&amp;'2. Invulblad'!S441&amp;'2. Invulblad'!U441&amp;'2. Invulblad'!W441&amp;'2. Invulblad'!Y441&amp;'2. Invulblad'!AA441&amp;'2. Invulblad'!AC441&amp;'2. Invulblad'!AE441&amp;'2. Invulblad'!AG441&amp;'2. Invulblad'!AI441&amp;'2. Invulblad'!AJ441),0)&gt;0),"","U mag geen subsidie aanvragen voor "&amp;'2. Invulblad'!E441&amp;" "&amp;'2. Invulblad'!F441&amp;'2. Invulblad'!G441&amp;" want er is geen aangrenzende maatregel getroffen."))</f>
        <v/>
      </c>
      <c r="N441" s="20">
        <f>MIN(1500,COUNTIF('2. Invulblad'!O441:AJ441,"Ja")*750)</f>
        <v>0</v>
      </c>
      <c r="P441" s="14" t="str">
        <f>IF(O441=Lijstjes!$F$2,IF($F$15=Lijstjes!$A$2,$F$16,$F$21)/COUNTIF('2. Invulblad'!$O$29:$O$1048576,Lijstjes!$F$2),"")</f>
        <v/>
      </c>
      <c r="R441" s="5" t="str">
        <f>IF(Q441=Lijstjes!$F$2,IF($F$15=Lijstjes!$A$3,$F$16,$F$21)/COUNTIF('2. Invulblad'!$Q$29:$Q$1048576,Lijstjes!$F$2),"")</f>
        <v/>
      </c>
      <c r="T441" s="5">
        <f>IF(S441=Lijstjes!$F$2,IF($F$15=Lijstjes!$A$4,$F$16,$F$21)/COUNTIF('2. Invulblad'!$S$29:$S$1048576,Lijstjes!$F$2),0)</f>
        <v>0</v>
      </c>
      <c r="V441" s="5">
        <f>IF(U441=Lijstjes!$F$2,IF($F$15=Lijstjes!$A$5,$F$16,$F$21)/COUNTIF('2. Invulblad'!$U$29:$U$1048576,Lijstjes!$F$2),0)</f>
        <v>0</v>
      </c>
      <c r="X441" s="5" t="str">
        <f>IF(W441=Lijstjes!$F$2,IF($F$15=Lijstjes!$A$6,$F$16,$F$21)/COUNTIF('2. Invulblad'!$W$29:$W$1048576,Lijstjes!$F$2),"")</f>
        <v/>
      </c>
      <c r="Z441" s="5" t="str">
        <f>IF(Y441=Lijstjes!$F$2,IF($F$15=Lijstjes!$A$7,$F$16,$F$21)/COUNTIF('2. Invulblad'!$Y$29:$Y$1048576,Lijstjes!$F$2),"")</f>
        <v/>
      </c>
      <c r="AB441" s="14">
        <f>IF(AA441=Lijstjes!$F$2,IF($F$15=Lijstjes!$A$8,$F$16,$F$21)/COUNTIF('2. Invulblad'!$AA$29:$AA$1048576,Lijstjes!$F$2),0)</f>
        <v>0</v>
      </c>
      <c r="AD441" s="14">
        <f>IF(AC441=Lijstjes!$F$2,IF($F$15=Lijstjes!$A$9,$F$16,$F$21)/COUNTIF('2. Invulblad'!$AC$29:$AC$1048576,Lijstjes!$F$2),0)</f>
        <v>0</v>
      </c>
      <c r="AF441" s="14">
        <f>IF(AE441=Lijstjes!$F$2,IF($F$15=Lijstjes!$A$10,$F$16,$F$21)/COUNTIF('2. Invulblad'!$AE$29:$AE$1048576,Lijstjes!$F$2),0)</f>
        <v>0</v>
      </c>
      <c r="AH441" s="14">
        <f>IF(AG441=Lijstjes!$F$2,IF($F$15=Lijstjes!$A$11,$F$16,$F$21)/COUNTIF('2. Invulblad'!$AG$29:$AG$1048576,Lijstjes!$F$2),0)</f>
        <v>0</v>
      </c>
    </row>
    <row r="442" spans="2:34" x14ac:dyDescent="0.35">
      <c r="B442" s="12" t="str">
        <f t="shared" si="12"/>
        <v/>
      </c>
      <c r="C442" t="str">
        <f t="shared" si="13"/>
        <v/>
      </c>
      <c r="D442" s="15" t="str">
        <f>IF(N442=0,"",IF(AND(N442&gt;0,IFERROR(SEARCH(Lijstjes!$F$2,'2. Invulblad'!O442&amp;'2. Invulblad'!Q442&amp;'2. Invulblad'!S442&amp;'2. Invulblad'!U442&amp;'2. Invulblad'!W442&amp;'2. Invulblad'!Y442&amp;'2. Invulblad'!AA442&amp;'2. Invulblad'!AC442&amp;'2. Invulblad'!AE442&amp;'2. Invulblad'!AG442&amp;'2. Invulblad'!AI442&amp;'2. Invulblad'!AJ442),0)&gt;0),"","U mag geen subsidie aanvragen voor "&amp;'2. Invulblad'!E442&amp;" "&amp;'2. Invulblad'!F442&amp;'2. Invulblad'!G442&amp;" want er is geen aangrenzende maatregel getroffen."))</f>
        <v/>
      </c>
      <c r="N442" s="20">
        <f>MIN(1500,COUNTIF('2. Invulblad'!O442:AJ442,"Ja")*750)</f>
        <v>0</v>
      </c>
      <c r="P442" s="14" t="str">
        <f>IF(O442=Lijstjes!$F$2,IF($F$15=Lijstjes!$A$2,$F$16,$F$21)/COUNTIF('2. Invulblad'!$O$29:$O$1048576,Lijstjes!$F$2),"")</f>
        <v/>
      </c>
      <c r="R442" s="5" t="str">
        <f>IF(Q442=Lijstjes!$F$2,IF($F$15=Lijstjes!$A$3,$F$16,$F$21)/COUNTIF('2. Invulblad'!$Q$29:$Q$1048576,Lijstjes!$F$2),"")</f>
        <v/>
      </c>
      <c r="T442" s="5">
        <f>IF(S442=Lijstjes!$F$2,IF($F$15=Lijstjes!$A$4,$F$16,$F$21)/COUNTIF('2. Invulblad'!$S$29:$S$1048576,Lijstjes!$F$2),0)</f>
        <v>0</v>
      </c>
      <c r="V442" s="5">
        <f>IF(U442=Lijstjes!$F$2,IF($F$15=Lijstjes!$A$5,$F$16,$F$21)/COUNTIF('2. Invulblad'!$U$29:$U$1048576,Lijstjes!$F$2),0)</f>
        <v>0</v>
      </c>
      <c r="X442" s="5" t="str">
        <f>IF(W442=Lijstjes!$F$2,IF($F$15=Lijstjes!$A$6,$F$16,$F$21)/COUNTIF('2. Invulblad'!$W$29:$W$1048576,Lijstjes!$F$2),"")</f>
        <v/>
      </c>
      <c r="Z442" s="5" t="str">
        <f>IF(Y442=Lijstjes!$F$2,IF($F$15=Lijstjes!$A$7,$F$16,$F$21)/COUNTIF('2. Invulblad'!$Y$29:$Y$1048576,Lijstjes!$F$2),"")</f>
        <v/>
      </c>
      <c r="AB442" s="14">
        <f>IF(AA442=Lijstjes!$F$2,IF($F$15=Lijstjes!$A$8,$F$16,$F$21)/COUNTIF('2. Invulblad'!$AA$29:$AA$1048576,Lijstjes!$F$2),0)</f>
        <v>0</v>
      </c>
      <c r="AD442" s="14">
        <f>IF(AC442=Lijstjes!$F$2,IF($F$15=Lijstjes!$A$9,$F$16,$F$21)/COUNTIF('2. Invulblad'!$AC$29:$AC$1048576,Lijstjes!$F$2),0)</f>
        <v>0</v>
      </c>
      <c r="AF442" s="14">
        <f>IF(AE442=Lijstjes!$F$2,IF($F$15=Lijstjes!$A$10,$F$16,$F$21)/COUNTIF('2. Invulblad'!$AE$29:$AE$1048576,Lijstjes!$F$2),0)</f>
        <v>0</v>
      </c>
      <c r="AH442" s="14">
        <f>IF(AG442=Lijstjes!$F$2,IF($F$15=Lijstjes!$A$11,$F$16,$F$21)/COUNTIF('2. Invulblad'!$AG$29:$AG$1048576,Lijstjes!$F$2),0)</f>
        <v>0</v>
      </c>
    </row>
    <row r="443" spans="2:34" x14ac:dyDescent="0.35">
      <c r="B443" s="12" t="str">
        <f t="shared" si="12"/>
        <v/>
      </c>
      <c r="C443" t="str">
        <f t="shared" si="13"/>
        <v/>
      </c>
      <c r="D443" s="15" t="str">
        <f>IF(N443=0,"",IF(AND(N443&gt;0,IFERROR(SEARCH(Lijstjes!$F$2,'2. Invulblad'!O443&amp;'2. Invulblad'!Q443&amp;'2. Invulblad'!S443&amp;'2. Invulblad'!U443&amp;'2. Invulblad'!W443&amp;'2. Invulblad'!Y443&amp;'2. Invulblad'!AA443&amp;'2. Invulblad'!AC443&amp;'2. Invulblad'!AE443&amp;'2. Invulblad'!AG443&amp;'2. Invulblad'!AI443&amp;'2. Invulblad'!AJ443),0)&gt;0),"","U mag geen subsidie aanvragen voor "&amp;'2. Invulblad'!E443&amp;" "&amp;'2. Invulblad'!F443&amp;'2. Invulblad'!G443&amp;" want er is geen aangrenzende maatregel getroffen."))</f>
        <v/>
      </c>
      <c r="N443" s="20">
        <f>MIN(1500,COUNTIF('2. Invulblad'!O443:AJ443,"Ja")*750)</f>
        <v>0</v>
      </c>
      <c r="P443" s="14" t="str">
        <f>IF(O443=Lijstjes!$F$2,IF($F$15=Lijstjes!$A$2,$F$16,$F$21)/COUNTIF('2. Invulblad'!$O$29:$O$1048576,Lijstjes!$F$2),"")</f>
        <v/>
      </c>
      <c r="R443" s="5" t="str">
        <f>IF(Q443=Lijstjes!$F$2,IF($F$15=Lijstjes!$A$3,$F$16,$F$21)/COUNTIF('2. Invulblad'!$Q$29:$Q$1048576,Lijstjes!$F$2),"")</f>
        <v/>
      </c>
      <c r="T443" s="5">
        <f>IF(S443=Lijstjes!$F$2,IF($F$15=Lijstjes!$A$4,$F$16,$F$21)/COUNTIF('2. Invulblad'!$S$29:$S$1048576,Lijstjes!$F$2),0)</f>
        <v>0</v>
      </c>
      <c r="V443" s="5">
        <f>IF(U443=Lijstjes!$F$2,IF($F$15=Lijstjes!$A$5,$F$16,$F$21)/COUNTIF('2. Invulblad'!$U$29:$U$1048576,Lijstjes!$F$2),0)</f>
        <v>0</v>
      </c>
      <c r="X443" s="5" t="str">
        <f>IF(W443=Lijstjes!$F$2,IF($F$15=Lijstjes!$A$6,$F$16,$F$21)/COUNTIF('2. Invulblad'!$W$29:$W$1048576,Lijstjes!$F$2),"")</f>
        <v/>
      </c>
      <c r="Z443" s="5" t="str">
        <f>IF(Y443=Lijstjes!$F$2,IF($F$15=Lijstjes!$A$7,$F$16,$F$21)/COUNTIF('2. Invulblad'!$Y$29:$Y$1048576,Lijstjes!$F$2),"")</f>
        <v/>
      </c>
      <c r="AB443" s="14">
        <f>IF(AA443=Lijstjes!$F$2,IF($F$15=Lijstjes!$A$8,$F$16,$F$21)/COUNTIF('2. Invulblad'!$AA$29:$AA$1048576,Lijstjes!$F$2),0)</f>
        <v>0</v>
      </c>
      <c r="AD443" s="14">
        <f>IF(AC443=Lijstjes!$F$2,IF($F$15=Lijstjes!$A$9,$F$16,$F$21)/COUNTIF('2. Invulblad'!$AC$29:$AC$1048576,Lijstjes!$F$2),0)</f>
        <v>0</v>
      </c>
      <c r="AF443" s="14">
        <f>IF(AE443=Lijstjes!$F$2,IF($F$15=Lijstjes!$A$10,$F$16,$F$21)/COUNTIF('2. Invulblad'!$AE$29:$AE$1048576,Lijstjes!$F$2),0)</f>
        <v>0</v>
      </c>
      <c r="AH443" s="14">
        <f>IF(AG443=Lijstjes!$F$2,IF($F$15=Lijstjes!$A$11,$F$16,$F$21)/COUNTIF('2. Invulblad'!$AG$29:$AG$1048576,Lijstjes!$F$2),0)</f>
        <v>0</v>
      </c>
    </row>
    <row r="444" spans="2:34" x14ac:dyDescent="0.35">
      <c r="B444" s="12" t="str">
        <f t="shared" si="12"/>
        <v/>
      </c>
      <c r="C444" t="str">
        <f t="shared" si="13"/>
        <v/>
      </c>
      <c r="D444" s="15" t="str">
        <f>IF(N444=0,"",IF(AND(N444&gt;0,IFERROR(SEARCH(Lijstjes!$F$2,'2. Invulblad'!O444&amp;'2. Invulblad'!Q444&amp;'2. Invulblad'!S444&amp;'2. Invulblad'!U444&amp;'2. Invulblad'!W444&amp;'2. Invulblad'!Y444&amp;'2. Invulblad'!AA444&amp;'2. Invulblad'!AC444&amp;'2. Invulblad'!AE444&amp;'2. Invulblad'!AG444&amp;'2. Invulblad'!AI444&amp;'2. Invulblad'!AJ444),0)&gt;0),"","U mag geen subsidie aanvragen voor "&amp;'2. Invulblad'!E444&amp;" "&amp;'2. Invulblad'!F444&amp;'2. Invulblad'!G444&amp;" want er is geen aangrenzende maatregel getroffen."))</f>
        <v/>
      </c>
      <c r="N444" s="20">
        <f>MIN(1500,COUNTIF('2. Invulblad'!O444:AJ444,"Ja")*750)</f>
        <v>0</v>
      </c>
      <c r="P444" s="14" t="str">
        <f>IF(O444=Lijstjes!$F$2,IF($F$15=Lijstjes!$A$2,$F$16,$F$21)/COUNTIF('2. Invulblad'!$O$29:$O$1048576,Lijstjes!$F$2),"")</f>
        <v/>
      </c>
      <c r="R444" s="5" t="str">
        <f>IF(Q444=Lijstjes!$F$2,IF($F$15=Lijstjes!$A$3,$F$16,$F$21)/COUNTIF('2. Invulblad'!$Q$29:$Q$1048576,Lijstjes!$F$2),"")</f>
        <v/>
      </c>
      <c r="T444" s="5">
        <f>IF(S444=Lijstjes!$F$2,IF($F$15=Lijstjes!$A$4,$F$16,$F$21)/COUNTIF('2. Invulblad'!$S$29:$S$1048576,Lijstjes!$F$2),0)</f>
        <v>0</v>
      </c>
      <c r="V444" s="5">
        <f>IF(U444=Lijstjes!$F$2,IF($F$15=Lijstjes!$A$5,$F$16,$F$21)/COUNTIF('2. Invulblad'!$U$29:$U$1048576,Lijstjes!$F$2),0)</f>
        <v>0</v>
      </c>
      <c r="X444" s="5" t="str">
        <f>IF(W444=Lijstjes!$F$2,IF($F$15=Lijstjes!$A$6,$F$16,$F$21)/COUNTIF('2. Invulblad'!$W$29:$W$1048576,Lijstjes!$F$2),"")</f>
        <v/>
      </c>
      <c r="Z444" s="5" t="str">
        <f>IF(Y444=Lijstjes!$F$2,IF($F$15=Lijstjes!$A$7,$F$16,$F$21)/COUNTIF('2. Invulblad'!$Y$29:$Y$1048576,Lijstjes!$F$2),"")</f>
        <v/>
      </c>
      <c r="AB444" s="14">
        <f>IF(AA444=Lijstjes!$F$2,IF($F$15=Lijstjes!$A$8,$F$16,$F$21)/COUNTIF('2. Invulblad'!$AA$29:$AA$1048576,Lijstjes!$F$2),0)</f>
        <v>0</v>
      </c>
      <c r="AD444" s="14">
        <f>IF(AC444=Lijstjes!$F$2,IF($F$15=Lijstjes!$A$9,$F$16,$F$21)/COUNTIF('2. Invulblad'!$AC$29:$AC$1048576,Lijstjes!$F$2),0)</f>
        <v>0</v>
      </c>
      <c r="AF444" s="14">
        <f>IF(AE444=Lijstjes!$F$2,IF($F$15=Lijstjes!$A$10,$F$16,$F$21)/COUNTIF('2. Invulblad'!$AE$29:$AE$1048576,Lijstjes!$F$2),0)</f>
        <v>0</v>
      </c>
      <c r="AH444" s="14">
        <f>IF(AG444=Lijstjes!$F$2,IF($F$15=Lijstjes!$A$11,$F$16,$F$21)/COUNTIF('2. Invulblad'!$AG$29:$AG$1048576,Lijstjes!$F$2),0)</f>
        <v>0</v>
      </c>
    </row>
    <row r="445" spans="2:34" x14ac:dyDescent="0.35">
      <c r="B445" s="12" t="str">
        <f t="shared" si="12"/>
        <v/>
      </c>
      <c r="C445" t="str">
        <f t="shared" si="13"/>
        <v/>
      </c>
      <c r="D445" s="15" t="str">
        <f>IF(N445=0,"",IF(AND(N445&gt;0,IFERROR(SEARCH(Lijstjes!$F$2,'2. Invulblad'!O445&amp;'2. Invulblad'!Q445&amp;'2. Invulblad'!S445&amp;'2. Invulblad'!U445&amp;'2. Invulblad'!W445&amp;'2. Invulblad'!Y445&amp;'2. Invulblad'!AA445&amp;'2. Invulblad'!AC445&amp;'2. Invulblad'!AE445&amp;'2. Invulblad'!AG445&amp;'2. Invulblad'!AI445&amp;'2. Invulblad'!AJ445),0)&gt;0),"","U mag geen subsidie aanvragen voor "&amp;'2. Invulblad'!E445&amp;" "&amp;'2. Invulblad'!F445&amp;'2. Invulblad'!G445&amp;" want er is geen aangrenzende maatregel getroffen."))</f>
        <v/>
      </c>
      <c r="N445" s="20">
        <f>MIN(1500,COUNTIF('2. Invulblad'!O445:AJ445,"Ja")*750)</f>
        <v>0</v>
      </c>
      <c r="P445" s="14" t="str">
        <f>IF(O445=Lijstjes!$F$2,IF($F$15=Lijstjes!$A$2,$F$16,$F$21)/COUNTIF('2. Invulblad'!$O$29:$O$1048576,Lijstjes!$F$2),"")</f>
        <v/>
      </c>
      <c r="R445" s="5" t="str">
        <f>IF(Q445=Lijstjes!$F$2,IF($F$15=Lijstjes!$A$3,$F$16,$F$21)/COUNTIF('2. Invulblad'!$Q$29:$Q$1048576,Lijstjes!$F$2),"")</f>
        <v/>
      </c>
      <c r="T445" s="5">
        <f>IF(S445=Lijstjes!$F$2,IF($F$15=Lijstjes!$A$4,$F$16,$F$21)/COUNTIF('2. Invulblad'!$S$29:$S$1048576,Lijstjes!$F$2),0)</f>
        <v>0</v>
      </c>
      <c r="V445" s="5">
        <f>IF(U445=Lijstjes!$F$2,IF($F$15=Lijstjes!$A$5,$F$16,$F$21)/COUNTIF('2. Invulblad'!$U$29:$U$1048576,Lijstjes!$F$2),0)</f>
        <v>0</v>
      </c>
      <c r="X445" s="5" t="str">
        <f>IF(W445=Lijstjes!$F$2,IF($F$15=Lijstjes!$A$6,$F$16,$F$21)/COUNTIF('2. Invulblad'!$W$29:$W$1048576,Lijstjes!$F$2),"")</f>
        <v/>
      </c>
      <c r="Z445" s="5" t="str">
        <f>IF(Y445=Lijstjes!$F$2,IF($F$15=Lijstjes!$A$7,$F$16,$F$21)/COUNTIF('2. Invulblad'!$Y$29:$Y$1048576,Lijstjes!$F$2),"")</f>
        <v/>
      </c>
      <c r="AB445" s="14">
        <f>IF(AA445=Lijstjes!$F$2,IF($F$15=Lijstjes!$A$8,$F$16,$F$21)/COUNTIF('2. Invulblad'!$AA$29:$AA$1048576,Lijstjes!$F$2),0)</f>
        <v>0</v>
      </c>
      <c r="AD445" s="14">
        <f>IF(AC445=Lijstjes!$F$2,IF($F$15=Lijstjes!$A$9,$F$16,$F$21)/COUNTIF('2. Invulblad'!$AC$29:$AC$1048576,Lijstjes!$F$2),0)</f>
        <v>0</v>
      </c>
      <c r="AF445" s="14">
        <f>IF(AE445=Lijstjes!$F$2,IF($F$15=Lijstjes!$A$10,$F$16,$F$21)/COUNTIF('2. Invulblad'!$AE$29:$AE$1048576,Lijstjes!$F$2),0)</f>
        <v>0</v>
      </c>
      <c r="AH445" s="14">
        <f>IF(AG445=Lijstjes!$F$2,IF($F$15=Lijstjes!$A$11,$F$16,$F$21)/COUNTIF('2. Invulblad'!$AG$29:$AG$1048576,Lijstjes!$F$2),0)</f>
        <v>0</v>
      </c>
    </row>
    <row r="446" spans="2:34" x14ac:dyDescent="0.35">
      <c r="B446" s="12" t="str">
        <f t="shared" si="12"/>
        <v/>
      </c>
      <c r="C446" t="str">
        <f t="shared" si="13"/>
        <v/>
      </c>
      <c r="D446" s="15" t="str">
        <f>IF(N446=0,"",IF(AND(N446&gt;0,IFERROR(SEARCH(Lijstjes!$F$2,'2. Invulblad'!O446&amp;'2. Invulblad'!Q446&amp;'2. Invulblad'!S446&amp;'2. Invulblad'!U446&amp;'2. Invulblad'!W446&amp;'2. Invulblad'!Y446&amp;'2. Invulblad'!AA446&amp;'2. Invulblad'!AC446&amp;'2. Invulblad'!AE446&amp;'2. Invulblad'!AG446&amp;'2. Invulblad'!AI446&amp;'2. Invulblad'!AJ446),0)&gt;0),"","U mag geen subsidie aanvragen voor "&amp;'2. Invulblad'!E446&amp;" "&amp;'2. Invulblad'!F446&amp;'2. Invulblad'!G446&amp;" want er is geen aangrenzende maatregel getroffen."))</f>
        <v/>
      </c>
      <c r="N446" s="20">
        <f>MIN(1500,COUNTIF('2. Invulblad'!O446:AJ446,"Ja")*750)</f>
        <v>0</v>
      </c>
      <c r="P446" s="14" t="str">
        <f>IF(O446=Lijstjes!$F$2,IF($F$15=Lijstjes!$A$2,$F$16,$F$21)/COUNTIF('2. Invulblad'!$O$29:$O$1048576,Lijstjes!$F$2),"")</f>
        <v/>
      </c>
      <c r="R446" s="5" t="str">
        <f>IF(Q446=Lijstjes!$F$2,IF($F$15=Lijstjes!$A$3,$F$16,$F$21)/COUNTIF('2. Invulblad'!$Q$29:$Q$1048576,Lijstjes!$F$2),"")</f>
        <v/>
      </c>
      <c r="T446" s="5">
        <f>IF(S446=Lijstjes!$F$2,IF($F$15=Lijstjes!$A$4,$F$16,$F$21)/COUNTIF('2. Invulblad'!$S$29:$S$1048576,Lijstjes!$F$2),0)</f>
        <v>0</v>
      </c>
      <c r="V446" s="5">
        <f>IF(U446=Lijstjes!$F$2,IF($F$15=Lijstjes!$A$5,$F$16,$F$21)/COUNTIF('2. Invulblad'!$U$29:$U$1048576,Lijstjes!$F$2),0)</f>
        <v>0</v>
      </c>
      <c r="X446" s="5" t="str">
        <f>IF(W446=Lijstjes!$F$2,IF($F$15=Lijstjes!$A$6,$F$16,$F$21)/COUNTIF('2. Invulblad'!$W$29:$W$1048576,Lijstjes!$F$2),"")</f>
        <v/>
      </c>
      <c r="Z446" s="5" t="str">
        <f>IF(Y446=Lijstjes!$F$2,IF($F$15=Lijstjes!$A$7,$F$16,$F$21)/COUNTIF('2. Invulblad'!$Y$29:$Y$1048576,Lijstjes!$F$2),"")</f>
        <v/>
      </c>
      <c r="AB446" s="14">
        <f>IF(AA446=Lijstjes!$F$2,IF($F$15=Lijstjes!$A$8,$F$16,$F$21)/COUNTIF('2. Invulblad'!$AA$29:$AA$1048576,Lijstjes!$F$2),0)</f>
        <v>0</v>
      </c>
      <c r="AD446" s="14">
        <f>IF(AC446=Lijstjes!$F$2,IF($F$15=Lijstjes!$A$9,$F$16,$F$21)/COUNTIF('2. Invulblad'!$AC$29:$AC$1048576,Lijstjes!$F$2),0)</f>
        <v>0</v>
      </c>
      <c r="AF446" s="14">
        <f>IF(AE446=Lijstjes!$F$2,IF($F$15=Lijstjes!$A$10,$F$16,$F$21)/COUNTIF('2. Invulblad'!$AE$29:$AE$1048576,Lijstjes!$F$2),0)</f>
        <v>0</v>
      </c>
      <c r="AH446" s="14">
        <f>IF(AG446=Lijstjes!$F$2,IF($F$15=Lijstjes!$A$11,$F$16,$F$21)/COUNTIF('2. Invulblad'!$AG$29:$AG$1048576,Lijstjes!$F$2),0)</f>
        <v>0</v>
      </c>
    </row>
    <row r="447" spans="2:34" x14ac:dyDescent="0.35">
      <c r="B447" s="12" t="str">
        <f t="shared" si="12"/>
        <v/>
      </c>
      <c r="C447" t="str">
        <f t="shared" si="13"/>
        <v/>
      </c>
      <c r="D447" s="15" t="str">
        <f>IF(N447=0,"",IF(AND(N447&gt;0,IFERROR(SEARCH(Lijstjes!$F$2,'2. Invulblad'!O447&amp;'2. Invulblad'!Q447&amp;'2. Invulblad'!S447&amp;'2. Invulblad'!U447&amp;'2. Invulblad'!W447&amp;'2. Invulblad'!Y447&amp;'2. Invulblad'!AA447&amp;'2. Invulblad'!AC447&amp;'2. Invulblad'!AE447&amp;'2. Invulblad'!AG447&amp;'2. Invulblad'!AI447&amp;'2. Invulblad'!AJ447),0)&gt;0),"","U mag geen subsidie aanvragen voor "&amp;'2. Invulblad'!E447&amp;" "&amp;'2. Invulblad'!F447&amp;'2. Invulblad'!G447&amp;" want er is geen aangrenzende maatregel getroffen."))</f>
        <v/>
      </c>
      <c r="N447" s="20">
        <f>MIN(1500,COUNTIF('2. Invulblad'!O447:AJ447,"Ja")*750)</f>
        <v>0</v>
      </c>
      <c r="P447" s="14" t="str">
        <f>IF(O447=Lijstjes!$F$2,IF($F$15=Lijstjes!$A$2,$F$16,$F$21)/COUNTIF('2. Invulblad'!$O$29:$O$1048576,Lijstjes!$F$2),"")</f>
        <v/>
      </c>
      <c r="R447" s="5" t="str">
        <f>IF(Q447=Lijstjes!$F$2,IF($F$15=Lijstjes!$A$3,$F$16,$F$21)/COUNTIF('2. Invulblad'!$Q$29:$Q$1048576,Lijstjes!$F$2),"")</f>
        <v/>
      </c>
      <c r="T447" s="5">
        <f>IF(S447=Lijstjes!$F$2,IF($F$15=Lijstjes!$A$4,$F$16,$F$21)/COUNTIF('2. Invulblad'!$S$29:$S$1048576,Lijstjes!$F$2),0)</f>
        <v>0</v>
      </c>
      <c r="V447" s="5">
        <f>IF(U447=Lijstjes!$F$2,IF($F$15=Lijstjes!$A$5,$F$16,$F$21)/COUNTIF('2. Invulblad'!$U$29:$U$1048576,Lijstjes!$F$2),0)</f>
        <v>0</v>
      </c>
      <c r="X447" s="5" t="str">
        <f>IF(W447=Lijstjes!$F$2,IF($F$15=Lijstjes!$A$6,$F$16,$F$21)/COUNTIF('2. Invulblad'!$W$29:$W$1048576,Lijstjes!$F$2),"")</f>
        <v/>
      </c>
      <c r="Z447" s="5" t="str">
        <f>IF(Y447=Lijstjes!$F$2,IF($F$15=Lijstjes!$A$7,$F$16,$F$21)/COUNTIF('2. Invulblad'!$Y$29:$Y$1048576,Lijstjes!$F$2),"")</f>
        <v/>
      </c>
      <c r="AB447" s="14">
        <f>IF(AA447=Lijstjes!$F$2,IF($F$15=Lijstjes!$A$8,$F$16,$F$21)/COUNTIF('2. Invulblad'!$AA$29:$AA$1048576,Lijstjes!$F$2),0)</f>
        <v>0</v>
      </c>
      <c r="AD447" s="14">
        <f>IF(AC447=Lijstjes!$F$2,IF($F$15=Lijstjes!$A$9,$F$16,$F$21)/COUNTIF('2. Invulblad'!$AC$29:$AC$1048576,Lijstjes!$F$2),0)</f>
        <v>0</v>
      </c>
      <c r="AF447" s="14">
        <f>IF(AE447=Lijstjes!$F$2,IF($F$15=Lijstjes!$A$10,$F$16,$F$21)/COUNTIF('2. Invulblad'!$AE$29:$AE$1048576,Lijstjes!$F$2),0)</f>
        <v>0</v>
      </c>
      <c r="AH447" s="14">
        <f>IF(AG447=Lijstjes!$F$2,IF($F$15=Lijstjes!$A$11,$F$16,$F$21)/COUNTIF('2. Invulblad'!$AG$29:$AG$1048576,Lijstjes!$F$2),0)</f>
        <v>0</v>
      </c>
    </row>
    <row r="448" spans="2:34" x14ac:dyDescent="0.35">
      <c r="B448" s="12" t="str">
        <f t="shared" si="12"/>
        <v/>
      </c>
      <c r="C448" t="str">
        <f t="shared" si="13"/>
        <v/>
      </c>
      <c r="D448" s="15" t="str">
        <f>IF(N448=0,"",IF(AND(N448&gt;0,IFERROR(SEARCH(Lijstjes!$F$2,'2. Invulblad'!O448&amp;'2. Invulblad'!Q448&amp;'2. Invulblad'!S448&amp;'2. Invulblad'!U448&amp;'2. Invulblad'!W448&amp;'2. Invulblad'!Y448&amp;'2. Invulblad'!AA448&amp;'2. Invulblad'!AC448&amp;'2. Invulblad'!AE448&amp;'2. Invulblad'!AG448&amp;'2. Invulblad'!AI448&amp;'2. Invulblad'!AJ448),0)&gt;0),"","U mag geen subsidie aanvragen voor "&amp;'2. Invulblad'!E448&amp;" "&amp;'2. Invulblad'!F448&amp;'2. Invulblad'!G448&amp;" want er is geen aangrenzende maatregel getroffen."))</f>
        <v/>
      </c>
      <c r="N448" s="20">
        <f>MIN(1500,COUNTIF('2. Invulblad'!O448:AJ448,"Ja")*750)</f>
        <v>0</v>
      </c>
      <c r="P448" s="14" t="str">
        <f>IF(O448=Lijstjes!$F$2,IF($F$15=Lijstjes!$A$2,$F$16,$F$21)/COUNTIF('2. Invulblad'!$O$29:$O$1048576,Lijstjes!$F$2),"")</f>
        <v/>
      </c>
      <c r="R448" s="5" t="str">
        <f>IF(Q448=Lijstjes!$F$2,IF($F$15=Lijstjes!$A$3,$F$16,$F$21)/COUNTIF('2. Invulblad'!$Q$29:$Q$1048576,Lijstjes!$F$2),"")</f>
        <v/>
      </c>
      <c r="T448" s="5">
        <f>IF(S448=Lijstjes!$F$2,IF($F$15=Lijstjes!$A$4,$F$16,$F$21)/COUNTIF('2. Invulblad'!$S$29:$S$1048576,Lijstjes!$F$2),0)</f>
        <v>0</v>
      </c>
      <c r="V448" s="5">
        <f>IF(U448=Lijstjes!$F$2,IF($F$15=Lijstjes!$A$5,$F$16,$F$21)/COUNTIF('2. Invulblad'!$U$29:$U$1048576,Lijstjes!$F$2),0)</f>
        <v>0</v>
      </c>
      <c r="X448" s="5" t="str">
        <f>IF(W448=Lijstjes!$F$2,IF($F$15=Lijstjes!$A$6,$F$16,$F$21)/COUNTIF('2. Invulblad'!$W$29:$W$1048576,Lijstjes!$F$2),"")</f>
        <v/>
      </c>
      <c r="Z448" s="5" t="str">
        <f>IF(Y448=Lijstjes!$F$2,IF($F$15=Lijstjes!$A$7,$F$16,$F$21)/COUNTIF('2. Invulblad'!$Y$29:$Y$1048576,Lijstjes!$F$2),"")</f>
        <v/>
      </c>
      <c r="AB448" s="14">
        <f>IF(AA448=Lijstjes!$F$2,IF($F$15=Lijstjes!$A$8,$F$16,$F$21)/COUNTIF('2. Invulblad'!$AA$29:$AA$1048576,Lijstjes!$F$2),0)</f>
        <v>0</v>
      </c>
      <c r="AD448" s="14">
        <f>IF(AC448=Lijstjes!$F$2,IF($F$15=Lijstjes!$A$9,$F$16,$F$21)/COUNTIF('2. Invulblad'!$AC$29:$AC$1048576,Lijstjes!$F$2),0)</f>
        <v>0</v>
      </c>
      <c r="AF448" s="14">
        <f>IF(AE448=Lijstjes!$F$2,IF($F$15=Lijstjes!$A$10,$F$16,$F$21)/COUNTIF('2. Invulblad'!$AE$29:$AE$1048576,Lijstjes!$F$2),0)</f>
        <v>0</v>
      </c>
      <c r="AH448" s="14">
        <f>IF(AG448=Lijstjes!$F$2,IF($F$15=Lijstjes!$A$11,$F$16,$F$21)/COUNTIF('2. Invulblad'!$AG$29:$AG$1048576,Lijstjes!$F$2),0)</f>
        <v>0</v>
      </c>
    </row>
    <row r="449" spans="2:34" x14ac:dyDescent="0.35">
      <c r="B449" s="12" t="str">
        <f t="shared" si="12"/>
        <v/>
      </c>
      <c r="C449" t="str">
        <f t="shared" si="13"/>
        <v/>
      </c>
      <c r="D449" s="15" t="str">
        <f>IF(N449=0,"",IF(AND(N449&gt;0,IFERROR(SEARCH(Lijstjes!$F$2,'2. Invulblad'!O449&amp;'2. Invulblad'!Q449&amp;'2. Invulblad'!S449&amp;'2. Invulblad'!U449&amp;'2. Invulblad'!W449&amp;'2. Invulblad'!Y449&amp;'2. Invulblad'!AA449&amp;'2. Invulblad'!AC449&amp;'2. Invulblad'!AE449&amp;'2. Invulblad'!AG449&amp;'2. Invulblad'!AI449&amp;'2. Invulblad'!AJ449),0)&gt;0),"","U mag geen subsidie aanvragen voor "&amp;'2. Invulblad'!E449&amp;" "&amp;'2. Invulblad'!F449&amp;'2. Invulblad'!G449&amp;" want er is geen aangrenzende maatregel getroffen."))</f>
        <v/>
      </c>
      <c r="N449" s="20">
        <f>MIN(1500,COUNTIF('2. Invulblad'!O449:AJ449,"Ja")*750)</f>
        <v>0</v>
      </c>
      <c r="P449" s="14" t="str">
        <f>IF(O449=Lijstjes!$F$2,IF($F$15=Lijstjes!$A$2,$F$16,$F$21)/COUNTIF('2. Invulblad'!$O$29:$O$1048576,Lijstjes!$F$2),"")</f>
        <v/>
      </c>
      <c r="R449" s="5" t="str">
        <f>IF(Q449=Lijstjes!$F$2,IF($F$15=Lijstjes!$A$3,$F$16,$F$21)/COUNTIF('2. Invulblad'!$Q$29:$Q$1048576,Lijstjes!$F$2),"")</f>
        <v/>
      </c>
      <c r="T449" s="5">
        <f>IF(S449=Lijstjes!$F$2,IF($F$15=Lijstjes!$A$4,$F$16,$F$21)/COUNTIF('2. Invulblad'!$S$29:$S$1048576,Lijstjes!$F$2),0)</f>
        <v>0</v>
      </c>
      <c r="V449" s="5">
        <f>IF(U449=Lijstjes!$F$2,IF($F$15=Lijstjes!$A$5,$F$16,$F$21)/COUNTIF('2. Invulblad'!$U$29:$U$1048576,Lijstjes!$F$2),0)</f>
        <v>0</v>
      </c>
      <c r="X449" s="5" t="str">
        <f>IF(W449=Lijstjes!$F$2,IF($F$15=Lijstjes!$A$6,$F$16,$F$21)/COUNTIF('2. Invulblad'!$W$29:$W$1048576,Lijstjes!$F$2),"")</f>
        <v/>
      </c>
      <c r="Z449" s="5" t="str">
        <f>IF(Y449=Lijstjes!$F$2,IF($F$15=Lijstjes!$A$7,$F$16,$F$21)/COUNTIF('2. Invulblad'!$Y$29:$Y$1048576,Lijstjes!$F$2),"")</f>
        <v/>
      </c>
      <c r="AB449" s="14">
        <f>IF(AA449=Lijstjes!$F$2,IF($F$15=Lijstjes!$A$8,$F$16,$F$21)/COUNTIF('2. Invulblad'!$AA$29:$AA$1048576,Lijstjes!$F$2),0)</f>
        <v>0</v>
      </c>
      <c r="AD449" s="14">
        <f>IF(AC449=Lijstjes!$F$2,IF($F$15=Lijstjes!$A$9,$F$16,$F$21)/COUNTIF('2. Invulblad'!$AC$29:$AC$1048576,Lijstjes!$F$2),0)</f>
        <v>0</v>
      </c>
      <c r="AF449" s="14">
        <f>IF(AE449=Lijstjes!$F$2,IF($F$15=Lijstjes!$A$10,$F$16,$F$21)/COUNTIF('2. Invulblad'!$AE$29:$AE$1048576,Lijstjes!$F$2),0)</f>
        <v>0</v>
      </c>
      <c r="AH449" s="14">
        <f>IF(AG449=Lijstjes!$F$2,IF($F$15=Lijstjes!$A$11,$F$16,$F$21)/COUNTIF('2. Invulblad'!$AG$29:$AG$1048576,Lijstjes!$F$2),0)</f>
        <v>0</v>
      </c>
    </row>
    <row r="450" spans="2:34" x14ac:dyDescent="0.35">
      <c r="B450" s="12" t="str">
        <f t="shared" si="12"/>
        <v/>
      </c>
      <c r="C450" t="str">
        <f t="shared" si="13"/>
        <v/>
      </c>
      <c r="D450" s="15" t="str">
        <f>IF(N450=0,"",IF(AND(N450&gt;0,IFERROR(SEARCH(Lijstjes!$F$2,'2. Invulblad'!O450&amp;'2. Invulblad'!Q450&amp;'2. Invulblad'!S450&amp;'2. Invulblad'!U450&amp;'2. Invulblad'!W450&amp;'2. Invulblad'!Y450&amp;'2. Invulblad'!AA450&amp;'2. Invulblad'!AC450&amp;'2. Invulblad'!AE450&amp;'2. Invulblad'!AG450&amp;'2. Invulblad'!AI450&amp;'2. Invulblad'!AJ450),0)&gt;0),"","U mag geen subsidie aanvragen voor "&amp;'2. Invulblad'!E450&amp;" "&amp;'2. Invulblad'!F450&amp;'2. Invulblad'!G450&amp;" want er is geen aangrenzende maatregel getroffen."))</f>
        <v/>
      </c>
      <c r="N450" s="20">
        <f>MIN(1500,COUNTIF('2. Invulblad'!O450:AJ450,"Ja")*750)</f>
        <v>0</v>
      </c>
      <c r="P450" s="14" t="str">
        <f>IF(O450=Lijstjes!$F$2,IF($F$15=Lijstjes!$A$2,$F$16,$F$21)/COUNTIF('2. Invulblad'!$O$29:$O$1048576,Lijstjes!$F$2),"")</f>
        <v/>
      </c>
      <c r="R450" s="5" t="str">
        <f>IF(Q450=Lijstjes!$F$2,IF($F$15=Lijstjes!$A$3,$F$16,$F$21)/COUNTIF('2. Invulblad'!$Q$29:$Q$1048576,Lijstjes!$F$2),"")</f>
        <v/>
      </c>
      <c r="T450" s="5">
        <f>IF(S450=Lijstjes!$F$2,IF($F$15=Lijstjes!$A$4,$F$16,$F$21)/COUNTIF('2. Invulblad'!$S$29:$S$1048576,Lijstjes!$F$2),0)</f>
        <v>0</v>
      </c>
      <c r="V450" s="5">
        <f>IF(U450=Lijstjes!$F$2,IF($F$15=Lijstjes!$A$5,$F$16,$F$21)/COUNTIF('2. Invulblad'!$U$29:$U$1048576,Lijstjes!$F$2),0)</f>
        <v>0</v>
      </c>
      <c r="X450" s="5" t="str">
        <f>IF(W450=Lijstjes!$F$2,IF($F$15=Lijstjes!$A$6,$F$16,$F$21)/COUNTIF('2. Invulblad'!$W$29:$W$1048576,Lijstjes!$F$2),"")</f>
        <v/>
      </c>
      <c r="Z450" s="5" t="str">
        <f>IF(Y450=Lijstjes!$F$2,IF($F$15=Lijstjes!$A$7,$F$16,$F$21)/COUNTIF('2. Invulblad'!$Y$29:$Y$1048576,Lijstjes!$F$2),"")</f>
        <v/>
      </c>
      <c r="AB450" s="14">
        <f>IF(AA450=Lijstjes!$F$2,IF($F$15=Lijstjes!$A$8,$F$16,$F$21)/COUNTIF('2. Invulblad'!$AA$29:$AA$1048576,Lijstjes!$F$2),0)</f>
        <v>0</v>
      </c>
      <c r="AD450" s="14">
        <f>IF(AC450=Lijstjes!$F$2,IF($F$15=Lijstjes!$A$9,$F$16,$F$21)/COUNTIF('2. Invulblad'!$AC$29:$AC$1048576,Lijstjes!$F$2),0)</f>
        <v>0</v>
      </c>
      <c r="AF450" s="14">
        <f>IF(AE450=Lijstjes!$F$2,IF($F$15=Lijstjes!$A$10,$F$16,$F$21)/COUNTIF('2. Invulblad'!$AE$29:$AE$1048576,Lijstjes!$F$2),0)</f>
        <v>0</v>
      </c>
      <c r="AH450" s="14">
        <f>IF(AG450=Lijstjes!$F$2,IF($F$15=Lijstjes!$A$11,$F$16,$F$21)/COUNTIF('2. Invulblad'!$AG$29:$AG$1048576,Lijstjes!$F$2),0)</f>
        <v>0</v>
      </c>
    </row>
    <row r="451" spans="2:34" x14ac:dyDescent="0.35">
      <c r="B451" s="12" t="str">
        <f t="shared" si="12"/>
        <v/>
      </c>
      <c r="C451" t="str">
        <f t="shared" si="13"/>
        <v/>
      </c>
      <c r="D451" s="15" t="str">
        <f>IF(N451=0,"",IF(AND(N451&gt;0,IFERROR(SEARCH(Lijstjes!$F$2,'2. Invulblad'!O451&amp;'2. Invulblad'!Q451&amp;'2. Invulblad'!S451&amp;'2. Invulblad'!U451&amp;'2. Invulblad'!W451&amp;'2. Invulblad'!Y451&amp;'2. Invulblad'!AA451&amp;'2. Invulblad'!AC451&amp;'2. Invulblad'!AE451&amp;'2. Invulblad'!AG451&amp;'2. Invulblad'!AI451&amp;'2. Invulblad'!AJ451),0)&gt;0),"","U mag geen subsidie aanvragen voor "&amp;'2. Invulblad'!E451&amp;" "&amp;'2. Invulblad'!F451&amp;'2. Invulblad'!G451&amp;" want er is geen aangrenzende maatregel getroffen."))</f>
        <v/>
      </c>
      <c r="N451" s="20">
        <f>MIN(1500,COUNTIF('2. Invulblad'!O451:AJ451,"Ja")*750)</f>
        <v>0</v>
      </c>
      <c r="P451" s="14" t="str">
        <f>IF(O451=Lijstjes!$F$2,IF($F$15=Lijstjes!$A$2,$F$16,$F$21)/COUNTIF('2. Invulblad'!$O$29:$O$1048576,Lijstjes!$F$2),"")</f>
        <v/>
      </c>
      <c r="R451" s="5" t="str">
        <f>IF(Q451=Lijstjes!$F$2,IF($F$15=Lijstjes!$A$3,$F$16,$F$21)/COUNTIF('2. Invulblad'!$Q$29:$Q$1048576,Lijstjes!$F$2),"")</f>
        <v/>
      </c>
      <c r="T451" s="5">
        <f>IF(S451=Lijstjes!$F$2,IF($F$15=Lijstjes!$A$4,$F$16,$F$21)/COUNTIF('2. Invulblad'!$S$29:$S$1048576,Lijstjes!$F$2),0)</f>
        <v>0</v>
      </c>
      <c r="V451" s="5">
        <f>IF(U451=Lijstjes!$F$2,IF($F$15=Lijstjes!$A$5,$F$16,$F$21)/COUNTIF('2. Invulblad'!$U$29:$U$1048576,Lijstjes!$F$2),0)</f>
        <v>0</v>
      </c>
      <c r="X451" s="5" t="str">
        <f>IF(W451=Lijstjes!$F$2,IF($F$15=Lijstjes!$A$6,$F$16,$F$21)/COUNTIF('2. Invulblad'!$W$29:$W$1048576,Lijstjes!$F$2),"")</f>
        <v/>
      </c>
      <c r="Z451" s="5" t="str">
        <f>IF(Y451=Lijstjes!$F$2,IF($F$15=Lijstjes!$A$7,$F$16,$F$21)/COUNTIF('2. Invulblad'!$Y$29:$Y$1048576,Lijstjes!$F$2),"")</f>
        <v/>
      </c>
      <c r="AB451" s="14">
        <f>IF(AA451=Lijstjes!$F$2,IF($F$15=Lijstjes!$A$8,$F$16,$F$21)/COUNTIF('2. Invulblad'!$AA$29:$AA$1048576,Lijstjes!$F$2),0)</f>
        <v>0</v>
      </c>
      <c r="AD451" s="14">
        <f>IF(AC451=Lijstjes!$F$2,IF($F$15=Lijstjes!$A$9,$F$16,$F$21)/COUNTIF('2. Invulblad'!$AC$29:$AC$1048576,Lijstjes!$F$2),0)</f>
        <v>0</v>
      </c>
      <c r="AF451" s="14">
        <f>IF(AE451=Lijstjes!$F$2,IF($F$15=Lijstjes!$A$10,$F$16,$F$21)/COUNTIF('2. Invulblad'!$AE$29:$AE$1048576,Lijstjes!$F$2),0)</f>
        <v>0</v>
      </c>
      <c r="AH451" s="14">
        <f>IF(AG451=Lijstjes!$F$2,IF($F$15=Lijstjes!$A$11,$F$16,$F$21)/COUNTIF('2. Invulblad'!$AG$29:$AG$1048576,Lijstjes!$F$2),0)</f>
        <v>0</v>
      </c>
    </row>
    <row r="452" spans="2:34" x14ac:dyDescent="0.35">
      <c r="B452" s="12" t="str">
        <f t="shared" si="12"/>
        <v/>
      </c>
      <c r="C452" t="str">
        <f t="shared" si="13"/>
        <v/>
      </c>
      <c r="D452" s="15" t="str">
        <f>IF(N452=0,"",IF(AND(N452&gt;0,IFERROR(SEARCH(Lijstjes!$F$2,'2. Invulblad'!O452&amp;'2. Invulblad'!Q452&amp;'2. Invulblad'!S452&amp;'2. Invulblad'!U452&amp;'2. Invulblad'!W452&amp;'2. Invulblad'!Y452&amp;'2. Invulblad'!AA452&amp;'2. Invulblad'!AC452&amp;'2. Invulblad'!AE452&amp;'2. Invulblad'!AG452&amp;'2. Invulblad'!AI452&amp;'2. Invulblad'!AJ452),0)&gt;0),"","U mag geen subsidie aanvragen voor "&amp;'2. Invulblad'!E452&amp;" "&amp;'2. Invulblad'!F452&amp;'2. Invulblad'!G452&amp;" want er is geen aangrenzende maatregel getroffen."))</f>
        <v/>
      </c>
      <c r="N452" s="20">
        <f>MIN(1500,COUNTIF('2. Invulblad'!O452:AJ452,"Ja")*750)</f>
        <v>0</v>
      </c>
      <c r="P452" s="14" t="str">
        <f>IF(O452=Lijstjes!$F$2,IF($F$15=Lijstjes!$A$2,$F$16,$F$21)/COUNTIF('2. Invulblad'!$O$29:$O$1048576,Lijstjes!$F$2),"")</f>
        <v/>
      </c>
      <c r="R452" s="5" t="str">
        <f>IF(Q452=Lijstjes!$F$2,IF($F$15=Lijstjes!$A$3,$F$16,$F$21)/COUNTIF('2. Invulblad'!$Q$29:$Q$1048576,Lijstjes!$F$2),"")</f>
        <v/>
      </c>
      <c r="T452" s="5">
        <f>IF(S452=Lijstjes!$F$2,IF($F$15=Lijstjes!$A$4,$F$16,$F$21)/COUNTIF('2. Invulblad'!$S$29:$S$1048576,Lijstjes!$F$2),0)</f>
        <v>0</v>
      </c>
      <c r="V452" s="5">
        <f>IF(U452=Lijstjes!$F$2,IF($F$15=Lijstjes!$A$5,$F$16,$F$21)/COUNTIF('2. Invulblad'!$U$29:$U$1048576,Lijstjes!$F$2),0)</f>
        <v>0</v>
      </c>
      <c r="X452" s="5" t="str">
        <f>IF(W452=Lijstjes!$F$2,IF($F$15=Lijstjes!$A$6,$F$16,$F$21)/COUNTIF('2. Invulblad'!$W$29:$W$1048576,Lijstjes!$F$2),"")</f>
        <v/>
      </c>
      <c r="Z452" s="5" t="str">
        <f>IF(Y452=Lijstjes!$F$2,IF($F$15=Lijstjes!$A$7,$F$16,$F$21)/COUNTIF('2. Invulblad'!$Y$29:$Y$1048576,Lijstjes!$F$2),"")</f>
        <v/>
      </c>
      <c r="AB452" s="14">
        <f>IF(AA452=Lijstjes!$F$2,IF($F$15=Lijstjes!$A$8,$F$16,$F$21)/COUNTIF('2. Invulblad'!$AA$29:$AA$1048576,Lijstjes!$F$2),0)</f>
        <v>0</v>
      </c>
      <c r="AD452" s="14">
        <f>IF(AC452=Lijstjes!$F$2,IF($F$15=Lijstjes!$A$9,$F$16,$F$21)/COUNTIF('2. Invulblad'!$AC$29:$AC$1048576,Lijstjes!$F$2),0)</f>
        <v>0</v>
      </c>
      <c r="AF452" s="14">
        <f>IF(AE452=Lijstjes!$F$2,IF($F$15=Lijstjes!$A$10,$F$16,$F$21)/COUNTIF('2. Invulblad'!$AE$29:$AE$1048576,Lijstjes!$F$2),0)</f>
        <v>0</v>
      </c>
      <c r="AH452" s="14">
        <f>IF(AG452=Lijstjes!$F$2,IF($F$15=Lijstjes!$A$11,$F$16,$F$21)/COUNTIF('2. Invulblad'!$AG$29:$AG$1048576,Lijstjes!$F$2),0)</f>
        <v>0</v>
      </c>
    </row>
    <row r="453" spans="2:34" x14ac:dyDescent="0.35">
      <c r="B453" s="12" t="str">
        <f t="shared" si="12"/>
        <v/>
      </c>
      <c r="C453" t="str">
        <f t="shared" si="13"/>
        <v/>
      </c>
      <c r="D453" s="15" t="str">
        <f>IF(N453=0,"",IF(AND(N453&gt;0,IFERROR(SEARCH(Lijstjes!$F$2,'2. Invulblad'!O453&amp;'2. Invulblad'!Q453&amp;'2. Invulblad'!S453&amp;'2. Invulblad'!U453&amp;'2. Invulblad'!W453&amp;'2. Invulblad'!Y453&amp;'2. Invulblad'!AA453&amp;'2. Invulblad'!AC453&amp;'2. Invulblad'!AE453&amp;'2. Invulblad'!AG453&amp;'2. Invulblad'!AI453&amp;'2. Invulblad'!AJ453),0)&gt;0),"","U mag geen subsidie aanvragen voor "&amp;'2. Invulblad'!E453&amp;" "&amp;'2. Invulblad'!F453&amp;'2. Invulblad'!G453&amp;" want er is geen aangrenzende maatregel getroffen."))</f>
        <v/>
      </c>
      <c r="N453" s="20">
        <f>MIN(1500,COUNTIF('2. Invulblad'!O453:AJ453,"Ja")*750)</f>
        <v>0</v>
      </c>
      <c r="P453" s="14" t="str">
        <f>IF(O453=Lijstjes!$F$2,IF($F$15=Lijstjes!$A$2,$F$16,$F$21)/COUNTIF('2. Invulblad'!$O$29:$O$1048576,Lijstjes!$F$2),"")</f>
        <v/>
      </c>
      <c r="R453" s="5" t="str">
        <f>IF(Q453=Lijstjes!$F$2,IF($F$15=Lijstjes!$A$3,$F$16,$F$21)/COUNTIF('2. Invulblad'!$Q$29:$Q$1048576,Lijstjes!$F$2),"")</f>
        <v/>
      </c>
      <c r="T453" s="5">
        <f>IF(S453=Lijstjes!$F$2,IF($F$15=Lijstjes!$A$4,$F$16,$F$21)/COUNTIF('2. Invulblad'!$S$29:$S$1048576,Lijstjes!$F$2),0)</f>
        <v>0</v>
      </c>
      <c r="V453" s="5">
        <f>IF(U453=Lijstjes!$F$2,IF($F$15=Lijstjes!$A$5,$F$16,$F$21)/COUNTIF('2. Invulblad'!$U$29:$U$1048576,Lijstjes!$F$2),0)</f>
        <v>0</v>
      </c>
      <c r="X453" s="5" t="str">
        <f>IF(W453=Lijstjes!$F$2,IF($F$15=Lijstjes!$A$6,$F$16,$F$21)/COUNTIF('2. Invulblad'!$W$29:$W$1048576,Lijstjes!$F$2),"")</f>
        <v/>
      </c>
      <c r="Z453" s="5" t="str">
        <f>IF(Y453=Lijstjes!$F$2,IF($F$15=Lijstjes!$A$7,$F$16,$F$21)/COUNTIF('2. Invulblad'!$Y$29:$Y$1048576,Lijstjes!$F$2),"")</f>
        <v/>
      </c>
      <c r="AB453" s="14">
        <f>IF(AA453=Lijstjes!$F$2,IF($F$15=Lijstjes!$A$8,$F$16,$F$21)/COUNTIF('2. Invulblad'!$AA$29:$AA$1048576,Lijstjes!$F$2),0)</f>
        <v>0</v>
      </c>
      <c r="AD453" s="14">
        <f>IF(AC453=Lijstjes!$F$2,IF($F$15=Lijstjes!$A$9,$F$16,$F$21)/COUNTIF('2. Invulblad'!$AC$29:$AC$1048576,Lijstjes!$F$2),0)</f>
        <v>0</v>
      </c>
      <c r="AF453" s="14">
        <f>IF(AE453=Lijstjes!$F$2,IF($F$15=Lijstjes!$A$10,$F$16,$F$21)/COUNTIF('2. Invulblad'!$AE$29:$AE$1048576,Lijstjes!$F$2),0)</f>
        <v>0</v>
      </c>
      <c r="AH453" s="14">
        <f>IF(AG453=Lijstjes!$F$2,IF($F$15=Lijstjes!$A$11,$F$16,$F$21)/COUNTIF('2. Invulblad'!$AG$29:$AG$1048576,Lijstjes!$F$2),0)</f>
        <v>0</v>
      </c>
    </row>
    <row r="454" spans="2:34" x14ac:dyDescent="0.35">
      <c r="B454" s="12" t="str">
        <f t="shared" si="12"/>
        <v/>
      </c>
      <c r="C454" t="str">
        <f t="shared" si="13"/>
        <v/>
      </c>
      <c r="D454" s="15" t="str">
        <f>IF(N454=0,"",IF(AND(N454&gt;0,IFERROR(SEARCH(Lijstjes!$F$2,'2. Invulblad'!O454&amp;'2. Invulblad'!Q454&amp;'2. Invulblad'!S454&amp;'2. Invulblad'!U454&amp;'2. Invulblad'!W454&amp;'2. Invulblad'!Y454&amp;'2. Invulblad'!AA454&amp;'2. Invulblad'!AC454&amp;'2. Invulblad'!AE454&amp;'2. Invulblad'!AG454&amp;'2. Invulblad'!AI454&amp;'2. Invulblad'!AJ454),0)&gt;0),"","U mag geen subsidie aanvragen voor "&amp;'2. Invulblad'!E454&amp;" "&amp;'2. Invulblad'!F454&amp;'2. Invulblad'!G454&amp;" want er is geen aangrenzende maatregel getroffen."))</f>
        <v/>
      </c>
      <c r="N454" s="20">
        <f>MIN(1500,COUNTIF('2. Invulblad'!O454:AJ454,"Ja")*750)</f>
        <v>0</v>
      </c>
      <c r="P454" s="14" t="str">
        <f>IF(O454=Lijstjes!$F$2,IF($F$15=Lijstjes!$A$2,$F$16,$F$21)/COUNTIF('2. Invulblad'!$O$29:$O$1048576,Lijstjes!$F$2),"")</f>
        <v/>
      </c>
      <c r="R454" s="5" t="str">
        <f>IF(Q454=Lijstjes!$F$2,IF($F$15=Lijstjes!$A$3,$F$16,$F$21)/COUNTIF('2. Invulblad'!$Q$29:$Q$1048576,Lijstjes!$F$2),"")</f>
        <v/>
      </c>
      <c r="T454" s="5">
        <f>IF(S454=Lijstjes!$F$2,IF($F$15=Lijstjes!$A$4,$F$16,$F$21)/COUNTIF('2. Invulblad'!$S$29:$S$1048576,Lijstjes!$F$2),0)</f>
        <v>0</v>
      </c>
      <c r="V454" s="5">
        <f>IF(U454=Lijstjes!$F$2,IF($F$15=Lijstjes!$A$5,$F$16,$F$21)/COUNTIF('2. Invulblad'!$U$29:$U$1048576,Lijstjes!$F$2),0)</f>
        <v>0</v>
      </c>
      <c r="X454" s="5" t="str">
        <f>IF(W454=Lijstjes!$F$2,IF($F$15=Lijstjes!$A$6,$F$16,$F$21)/COUNTIF('2. Invulblad'!$W$29:$W$1048576,Lijstjes!$F$2),"")</f>
        <v/>
      </c>
      <c r="Z454" s="5" t="str">
        <f>IF(Y454=Lijstjes!$F$2,IF($F$15=Lijstjes!$A$7,$F$16,$F$21)/COUNTIF('2. Invulblad'!$Y$29:$Y$1048576,Lijstjes!$F$2),"")</f>
        <v/>
      </c>
      <c r="AB454" s="14">
        <f>IF(AA454=Lijstjes!$F$2,IF($F$15=Lijstjes!$A$8,$F$16,$F$21)/COUNTIF('2. Invulblad'!$AA$29:$AA$1048576,Lijstjes!$F$2),0)</f>
        <v>0</v>
      </c>
      <c r="AD454" s="14">
        <f>IF(AC454=Lijstjes!$F$2,IF($F$15=Lijstjes!$A$9,$F$16,$F$21)/COUNTIF('2. Invulblad'!$AC$29:$AC$1048576,Lijstjes!$F$2),0)</f>
        <v>0</v>
      </c>
      <c r="AF454" s="14">
        <f>IF(AE454=Lijstjes!$F$2,IF($F$15=Lijstjes!$A$10,$F$16,$F$21)/COUNTIF('2. Invulblad'!$AE$29:$AE$1048576,Lijstjes!$F$2),0)</f>
        <v>0</v>
      </c>
      <c r="AH454" s="14">
        <f>IF(AG454=Lijstjes!$F$2,IF($F$15=Lijstjes!$A$11,$F$16,$F$21)/COUNTIF('2. Invulblad'!$AG$29:$AG$1048576,Lijstjes!$F$2),0)</f>
        <v>0</v>
      </c>
    </row>
    <row r="455" spans="2:34" x14ac:dyDescent="0.35">
      <c r="B455" s="12" t="str">
        <f t="shared" si="12"/>
        <v/>
      </c>
      <c r="C455" t="str">
        <f t="shared" si="13"/>
        <v/>
      </c>
      <c r="D455" s="15" t="str">
        <f>IF(N455=0,"",IF(AND(N455&gt;0,IFERROR(SEARCH(Lijstjes!$F$2,'2. Invulblad'!O455&amp;'2. Invulblad'!Q455&amp;'2. Invulblad'!S455&amp;'2. Invulblad'!U455&amp;'2. Invulblad'!W455&amp;'2. Invulblad'!Y455&amp;'2. Invulblad'!AA455&amp;'2. Invulblad'!AC455&amp;'2. Invulblad'!AE455&amp;'2. Invulblad'!AG455&amp;'2. Invulblad'!AI455&amp;'2. Invulblad'!AJ455),0)&gt;0),"","U mag geen subsidie aanvragen voor "&amp;'2. Invulblad'!E455&amp;" "&amp;'2. Invulblad'!F455&amp;'2. Invulblad'!G455&amp;" want er is geen aangrenzende maatregel getroffen."))</f>
        <v/>
      </c>
      <c r="N455" s="20">
        <f>MIN(1500,COUNTIF('2. Invulblad'!O455:AJ455,"Ja")*750)</f>
        <v>0</v>
      </c>
      <c r="P455" s="14" t="str">
        <f>IF(O455=Lijstjes!$F$2,IF($F$15=Lijstjes!$A$2,$F$16,$F$21)/COUNTIF('2. Invulblad'!$O$29:$O$1048576,Lijstjes!$F$2),"")</f>
        <v/>
      </c>
      <c r="R455" s="5" t="str">
        <f>IF(Q455=Lijstjes!$F$2,IF($F$15=Lijstjes!$A$3,$F$16,$F$21)/COUNTIF('2. Invulblad'!$Q$29:$Q$1048576,Lijstjes!$F$2),"")</f>
        <v/>
      </c>
      <c r="T455" s="5">
        <f>IF(S455=Lijstjes!$F$2,IF($F$15=Lijstjes!$A$4,$F$16,$F$21)/COUNTIF('2. Invulblad'!$S$29:$S$1048576,Lijstjes!$F$2),0)</f>
        <v>0</v>
      </c>
      <c r="V455" s="5">
        <f>IF(U455=Lijstjes!$F$2,IF($F$15=Lijstjes!$A$5,$F$16,$F$21)/COUNTIF('2. Invulblad'!$U$29:$U$1048576,Lijstjes!$F$2),0)</f>
        <v>0</v>
      </c>
      <c r="X455" s="5" t="str">
        <f>IF(W455=Lijstjes!$F$2,IF($F$15=Lijstjes!$A$6,$F$16,$F$21)/COUNTIF('2. Invulblad'!$W$29:$W$1048576,Lijstjes!$F$2),"")</f>
        <v/>
      </c>
      <c r="Z455" s="5" t="str">
        <f>IF(Y455=Lijstjes!$F$2,IF($F$15=Lijstjes!$A$7,$F$16,$F$21)/COUNTIF('2. Invulblad'!$Y$29:$Y$1048576,Lijstjes!$F$2),"")</f>
        <v/>
      </c>
      <c r="AB455" s="14">
        <f>IF(AA455=Lijstjes!$F$2,IF($F$15=Lijstjes!$A$8,$F$16,$F$21)/COUNTIF('2. Invulblad'!$AA$29:$AA$1048576,Lijstjes!$F$2),0)</f>
        <v>0</v>
      </c>
      <c r="AD455" s="14">
        <f>IF(AC455=Lijstjes!$F$2,IF($F$15=Lijstjes!$A$9,$F$16,$F$21)/COUNTIF('2. Invulblad'!$AC$29:$AC$1048576,Lijstjes!$F$2),0)</f>
        <v>0</v>
      </c>
      <c r="AF455" s="14">
        <f>IF(AE455=Lijstjes!$F$2,IF($F$15=Lijstjes!$A$10,$F$16,$F$21)/COUNTIF('2. Invulblad'!$AE$29:$AE$1048576,Lijstjes!$F$2),0)</f>
        <v>0</v>
      </c>
      <c r="AH455" s="14">
        <f>IF(AG455=Lijstjes!$F$2,IF($F$15=Lijstjes!$A$11,$F$16,$F$21)/COUNTIF('2. Invulblad'!$AG$29:$AG$1048576,Lijstjes!$F$2),0)</f>
        <v>0</v>
      </c>
    </row>
    <row r="456" spans="2:34" x14ac:dyDescent="0.35">
      <c r="B456" s="12" t="str">
        <f t="shared" si="12"/>
        <v/>
      </c>
      <c r="C456" t="str">
        <f t="shared" si="13"/>
        <v/>
      </c>
      <c r="D456" s="15" t="str">
        <f>IF(N456=0,"",IF(AND(N456&gt;0,IFERROR(SEARCH(Lijstjes!$F$2,'2. Invulblad'!O456&amp;'2. Invulblad'!Q456&amp;'2. Invulblad'!S456&amp;'2. Invulblad'!U456&amp;'2. Invulblad'!W456&amp;'2. Invulblad'!Y456&amp;'2. Invulblad'!AA456&amp;'2. Invulblad'!AC456&amp;'2. Invulblad'!AE456&amp;'2. Invulblad'!AG456&amp;'2. Invulblad'!AI456&amp;'2. Invulblad'!AJ456),0)&gt;0),"","U mag geen subsidie aanvragen voor "&amp;'2. Invulblad'!E456&amp;" "&amp;'2. Invulblad'!F456&amp;'2. Invulblad'!G456&amp;" want er is geen aangrenzende maatregel getroffen."))</f>
        <v/>
      </c>
      <c r="N456" s="20">
        <f>MIN(1500,COUNTIF('2. Invulblad'!O456:AJ456,"Ja")*750)</f>
        <v>0</v>
      </c>
      <c r="P456" s="14" t="str">
        <f>IF(O456=Lijstjes!$F$2,IF($F$15=Lijstjes!$A$2,$F$16,$F$21)/COUNTIF('2. Invulblad'!$O$29:$O$1048576,Lijstjes!$F$2),"")</f>
        <v/>
      </c>
      <c r="R456" s="5" t="str">
        <f>IF(Q456=Lijstjes!$F$2,IF($F$15=Lijstjes!$A$3,$F$16,$F$21)/COUNTIF('2. Invulblad'!$Q$29:$Q$1048576,Lijstjes!$F$2),"")</f>
        <v/>
      </c>
      <c r="T456" s="5">
        <f>IF(S456=Lijstjes!$F$2,IF($F$15=Lijstjes!$A$4,$F$16,$F$21)/COUNTIF('2. Invulblad'!$S$29:$S$1048576,Lijstjes!$F$2),0)</f>
        <v>0</v>
      </c>
      <c r="V456" s="5">
        <f>IF(U456=Lijstjes!$F$2,IF($F$15=Lijstjes!$A$5,$F$16,$F$21)/COUNTIF('2. Invulblad'!$U$29:$U$1048576,Lijstjes!$F$2),0)</f>
        <v>0</v>
      </c>
      <c r="X456" s="5" t="str">
        <f>IF(W456=Lijstjes!$F$2,IF($F$15=Lijstjes!$A$6,$F$16,$F$21)/COUNTIF('2. Invulblad'!$W$29:$W$1048576,Lijstjes!$F$2),"")</f>
        <v/>
      </c>
      <c r="Z456" s="5" t="str">
        <f>IF(Y456=Lijstjes!$F$2,IF($F$15=Lijstjes!$A$7,$F$16,$F$21)/COUNTIF('2. Invulblad'!$Y$29:$Y$1048576,Lijstjes!$F$2),"")</f>
        <v/>
      </c>
      <c r="AB456" s="14">
        <f>IF(AA456=Lijstjes!$F$2,IF($F$15=Lijstjes!$A$8,$F$16,$F$21)/COUNTIF('2. Invulblad'!$AA$29:$AA$1048576,Lijstjes!$F$2),0)</f>
        <v>0</v>
      </c>
      <c r="AD456" s="14">
        <f>IF(AC456=Lijstjes!$F$2,IF($F$15=Lijstjes!$A$9,$F$16,$F$21)/COUNTIF('2. Invulblad'!$AC$29:$AC$1048576,Lijstjes!$F$2),0)</f>
        <v>0</v>
      </c>
      <c r="AF456" s="14">
        <f>IF(AE456=Lijstjes!$F$2,IF($F$15=Lijstjes!$A$10,$F$16,$F$21)/COUNTIF('2. Invulblad'!$AE$29:$AE$1048576,Lijstjes!$F$2),0)</f>
        <v>0</v>
      </c>
      <c r="AH456" s="14">
        <f>IF(AG456=Lijstjes!$F$2,IF($F$15=Lijstjes!$A$11,$F$16,$F$21)/COUNTIF('2. Invulblad'!$AG$29:$AG$1048576,Lijstjes!$F$2),0)</f>
        <v>0</v>
      </c>
    </row>
    <row r="457" spans="2:34" x14ac:dyDescent="0.35">
      <c r="B457" s="12" t="str">
        <f t="shared" si="12"/>
        <v/>
      </c>
      <c r="C457" t="str">
        <f t="shared" si="13"/>
        <v/>
      </c>
      <c r="D457" s="15" t="str">
        <f>IF(N457=0,"",IF(AND(N457&gt;0,IFERROR(SEARCH(Lijstjes!$F$2,'2. Invulblad'!O457&amp;'2. Invulblad'!Q457&amp;'2. Invulblad'!S457&amp;'2. Invulblad'!U457&amp;'2. Invulblad'!W457&amp;'2. Invulblad'!Y457&amp;'2. Invulblad'!AA457&amp;'2. Invulblad'!AC457&amp;'2. Invulblad'!AE457&amp;'2. Invulblad'!AG457&amp;'2. Invulblad'!AI457&amp;'2. Invulblad'!AJ457),0)&gt;0),"","U mag geen subsidie aanvragen voor "&amp;'2. Invulblad'!E457&amp;" "&amp;'2. Invulblad'!F457&amp;'2. Invulblad'!G457&amp;" want er is geen aangrenzende maatregel getroffen."))</f>
        <v/>
      </c>
      <c r="N457" s="20">
        <f>MIN(1500,COUNTIF('2. Invulblad'!O457:AJ457,"Ja")*750)</f>
        <v>0</v>
      </c>
      <c r="P457" s="14" t="str">
        <f>IF(O457=Lijstjes!$F$2,IF($F$15=Lijstjes!$A$2,$F$16,$F$21)/COUNTIF('2. Invulblad'!$O$29:$O$1048576,Lijstjes!$F$2),"")</f>
        <v/>
      </c>
      <c r="R457" s="5" t="str">
        <f>IF(Q457=Lijstjes!$F$2,IF($F$15=Lijstjes!$A$3,$F$16,$F$21)/COUNTIF('2. Invulblad'!$Q$29:$Q$1048576,Lijstjes!$F$2),"")</f>
        <v/>
      </c>
      <c r="T457" s="5">
        <f>IF(S457=Lijstjes!$F$2,IF($F$15=Lijstjes!$A$4,$F$16,$F$21)/COUNTIF('2. Invulblad'!$S$29:$S$1048576,Lijstjes!$F$2),0)</f>
        <v>0</v>
      </c>
      <c r="V457" s="5">
        <f>IF(U457=Lijstjes!$F$2,IF($F$15=Lijstjes!$A$5,$F$16,$F$21)/COUNTIF('2. Invulblad'!$U$29:$U$1048576,Lijstjes!$F$2),0)</f>
        <v>0</v>
      </c>
      <c r="X457" s="5" t="str">
        <f>IF(W457=Lijstjes!$F$2,IF($F$15=Lijstjes!$A$6,$F$16,$F$21)/COUNTIF('2. Invulblad'!$W$29:$W$1048576,Lijstjes!$F$2),"")</f>
        <v/>
      </c>
      <c r="Z457" s="5" t="str">
        <f>IF(Y457=Lijstjes!$F$2,IF($F$15=Lijstjes!$A$7,$F$16,$F$21)/COUNTIF('2. Invulblad'!$Y$29:$Y$1048576,Lijstjes!$F$2),"")</f>
        <v/>
      </c>
      <c r="AB457" s="14">
        <f>IF(AA457=Lijstjes!$F$2,IF($F$15=Lijstjes!$A$8,$F$16,$F$21)/COUNTIF('2. Invulblad'!$AA$29:$AA$1048576,Lijstjes!$F$2),0)</f>
        <v>0</v>
      </c>
      <c r="AD457" s="14">
        <f>IF(AC457=Lijstjes!$F$2,IF($F$15=Lijstjes!$A$9,$F$16,$F$21)/COUNTIF('2. Invulblad'!$AC$29:$AC$1048576,Lijstjes!$F$2),0)</f>
        <v>0</v>
      </c>
      <c r="AF457" s="14">
        <f>IF(AE457=Lijstjes!$F$2,IF($F$15=Lijstjes!$A$10,$F$16,$F$21)/COUNTIF('2. Invulblad'!$AE$29:$AE$1048576,Lijstjes!$F$2),0)</f>
        <v>0</v>
      </c>
      <c r="AH457" s="14">
        <f>IF(AG457=Lijstjes!$F$2,IF($F$15=Lijstjes!$A$11,$F$16,$F$21)/COUNTIF('2. Invulblad'!$AG$29:$AG$1048576,Lijstjes!$F$2),0)</f>
        <v>0</v>
      </c>
    </row>
    <row r="458" spans="2:34" x14ac:dyDescent="0.35">
      <c r="B458" s="12" t="str">
        <f t="shared" si="12"/>
        <v/>
      </c>
      <c r="C458" t="str">
        <f t="shared" si="13"/>
        <v/>
      </c>
      <c r="D458" s="15" t="str">
        <f>IF(N458=0,"",IF(AND(N458&gt;0,IFERROR(SEARCH(Lijstjes!$F$2,'2. Invulblad'!O458&amp;'2. Invulblad'!Q458&amp;'2. Invulblad'!S458&amp;'2. Invulblad'!U458&amp;'2. Invulblad'!W458&amp;'2. Invulblad'!Y458&amp;'2. Invulblad'!AA458&amp;'2. Invulblad'!AC458&amp;'2. Invulblad'!AE458&amp;'2. Invulblad'!AG458&amp;'2. Invulblad'!AI458&amp;'2. Invulblad'!AJ458),0)&gt;0),"","U mag geen subsidie aanvragen voor "&amp;'2. Invulblad'!E458&amp;" "&amp;'2. Invulblad'!F458&amp;'2. Invulblad'!G458&amp;" want er is geen aangrenzende maatregel getroffen."))</f>
        <v/>
      </c>
      <c r="N458" s="20">
        <f>MIN(1500,COUNTIF('2. Invulblad'!O458:AJ458,"Ja")*750)</f>
        <v>0</v>
      </c>
      <c r="P458" s="14" t="str">
        <f>IF(O458=Lijstjes!$F$2,IF($F$15=Lijstjes!$A$2,$F$16,$F$21)/COUNTIF('2. Invulblad'!$O$29:$O$1048576,Lijstjes!$F$2),"")</f>
        <v/>
      </c>
      <c r="R458" s="5" t="str">
        <f>IF(Q458=Lijstjes!$F$2,IF($F$15=Lijstjes!$A$3,$F$16,$F$21)/COUNTIF('2. Invulblad'!$Q$29:$Q$1048576,Lijstjes!$F$2),"")</f>
        <v/>
      </c>
      <c r="T458" s="5">
        <f>IF(S458=Lijstjes!$F$2,IF($F$15=Lijstjes!$A$4,$F$16,$F$21)/COUNTIF('2. Invulblad'!$S$29:$S$1048576,Lijstjes!$F$2),0)</f>
        <v>0</v>
      </c>
      <c r="V458" s="5">
        <f>IF(U458=Lijstjes!$F$2,IF($F$15=Lijstjes!$A$5,$F$16,$F$21)/COUNTIF('2. Invulblad'!$U$29:$U$1048576,Lijstjes!$F$2),0)</f>
        <v>0</v>
      </c>
      <c r="X458" s="5" t="str">
        <f>IF(W458=Lijstjes!$F$2,IF($F$15=Lijstjes!$A$6,$F$16,$F$21)/COUNTIF('2. Invulblad'!$W$29:$W$1048576,Lijstjes!$F$2),"")</f>
        <v/>
      </c>
      <c r="Z458" s="5" t="str">
        <f>IF(Y458=Lijstjes!$F$2,IF($F$15=Lijstjes!$A$7,$F$16,$F$21)/COUNTIF('2. Invulblad'!$Y$29:$Y$1048576,Lijstjes!$F$2),"")</f>
        <v/>
      </c>
      <c r="AB458" s="14">
        <f>IF(AA458=Lijstjes!$F$2,IF($F$15=Lijstjes!$A$8,$F$16,$F$21)/COUNTIF('2. Invulblad'!$AA$29:$AA$1048576,Lijstjes!$F$2),0)</f>
        <v>0</v>
      </c>
      <c r="AD458" s="14">
        <f>IF(AC458=Lijstjes!$F$2,IF($F$15=Lijstjes!$A$9,$F$16,$F$21)/COUNTIF('2. Invulblad'!$AC$29:$AC$1048576,Lijstjes!$F$2),0)</f>
        <v>0</v>
      </c>
      <c r="AF458" s="14">
        <f>IF(AE458=Lijstjes!$F$2,IF($F$15=Lijstjes!$A$10,$F$16,$F$21)/COUNTIF('2. Invulblad'!$AE$29:$AE$1048576,Lijstjes!$F$2),0)</f>
        <v>0</v>
      </c>
      <c r="AH458" s="14">
        <f>IF(AG458=Lijstjes!$F$2,IF($F$15=Lijstjes!$A$11,$F$16,$F$21)/COUNTIF('2. Invulblad'!$AG$29:$AG$1048576,Lijstjes!$F$2),0)</f>
        <v>0</v>
      </c>
    </row>
    <row r="459" spans="2:34" x14ac:dyDescent="0.35">
      <c r="B459" s="12" t="str">
        <f t="shared" si="12"/>
        <v/>
      </c>
      <c r="C459" t="str">
        <f t="shared" si="13"/>
        <v/>
      </c>
      <c r="D459" s="15" t="str">
        <f>IF(N459=0,"",IF(AND(N459&gt;0,IFERROR(SEARCH(Lijstjes!$F$2,'2. Invulblad'!O459&amp;'2. Invulblad'!Q459&amp;'2. Invulblad'!S459&amp;'2. Invulblad'!U459&amp;'2. Invulblad'!W459&amp;'2. Invulblad'!Y459&amp;'2. Invulblad'!AA459&amp;'2. Invulblad'!AC459&amp;'2. Invulblad'!AE459&amp;'2. Invulblad'!AG459&amp;'2. Invulblad'!AI459&amp;'2. Invulblad'!AJ459),0)&gt;0),"","U mag geen subsidie aanvragen voor "&amp;'2. Invulblad'!E459&amp;" "&amp;'2. Invulblad'!F459&amp;'2. Invulblad'!G459&amp;" want er is geen aangrenzende maatregel getroffen."))</f>
        <v/>
      </c>
      <c r="N459" s="20">
        <f>MIN(1500,COUNTIF('2. Invulblad'!O459:AJ459,"Ja")*750)</f>
        <v>0</v>
      </c>
      <c r="P459" s="14" t="str">
        <f>IF(O459=Lijstjes!$F$2,IF($F$15=Lijstjes!$A$2,$F$16,$F$21)/COUNTIF('2. Invulblad'!$O$29:$O$1048576,Lijstjes!$F$2),"")</f>
        <v/>
      </c>
      <c r="R459" s="5" t="str">
        <f>IF(Q459=Lijstjes!$F$2,IF($F$15=Lijstjes!$A$3,$F$16,$F$21)/COUNTIF('2. Invulblad'!$Q$29:$Q$1048576,Lijstjes!$F$2),"")</f>
        <v/>
      </c>
      <c r="T459" s="5">
        <f>IF(S459=Lijstjes!$F$2,IF($F$15=Lijstjes!$A$4,$F$16,$F$21)/COUNTIF('2. Invulblad'!$S$29:$S$1048576,Lijstjes!$F$2),0)</f>
        <v>0</v>
      </c>
      <c r="V459" s="5">
        <f>IF(U459=Lijstjes!$F$2,IF($F$15=Lijstjes!$A$5,$F$16,$F$21)/COUNTIF('2. Invulblad'!$U$29:$U$1048576,Lijstjes!$F$2),0)</f>
        <v>0</v>
      </c>
      <c r="X459" s="5" t="str">
        <f>IF(W459=Lijstjes!$F$2,IF($F$15=Lijstjes!$A$6,$F$16,$F$21)/COUNTIF('2. Invulblad'!$W$29:$W$1048576,Lijstjes!$F$2),"")</f>
        <v/>
      </c>
      <c r="Z459" s="5" t="str">
        <f>IF(Y459=Lijstjes!$F$2,IF($F$15=Lijstjes!$A$7,$F$16,$F$21)/COUNTIF('2. Invulblad'!$Y$29:$Y$1048576,Lijstjes!$F$2),"")</f>
        <v/>
      </c>
      <c r="AB459" s="14">
        <f>IF(AA459=Lijstjes!$F$2,IF($F$15=Lijstjes!$A$8,$F$16,$F$21)/COUNTIF('2. Invulblad'!$AA$29:$AA$1048576,Lijstjes!$F$2),0)</f>
        <v>0</v>
      </c>
      <c r="AD459" s="14">
        <f>IF(AC459=Lijstjes!$F$2,IF($F$15=Lijstjes!$A$9,$F$16,$F$21)/COUNTIF('2. Invulblad'!$AC$29:$AC$1048576,Lijstjes!$F$2),0)</f>
        <v>0</v>
      </c>
      <c r="AF459" s="14">
        <f>IF(AE459=Lijstjes!$F$2,IF($F$15=Lijstjes!$A$10,$F$16,$F$21)/COUNTIF('2. Invulblad'!$AE$29:$AE$1048576,Lijstjes!$F$2),0)</f>
        <v>0</v>
      </c>
      <c r="AH459" s="14">
        <f>IF(AG459=Lijstjes!$F$2,IF($F$15=Lijstjes!$A$11,$F$16,$F$21)/COUNTIF('2. Invulblad'!$AG$29:$AG$1048576,Lijstjes!$F$2),0)</f>
        <v>0</v>
      </c>
    </row>
    <row r="460" spans="2:34" x14ac:dyDescent="0.35">
      <c r="B460" s="12" t="str">
        <f t="shared" si="12"/>
        <v/>
      </c>
      <c r="C460" t="str">
        <f t="shared" si="13"/>
        <v/>
      </c>
      <c r="D460" s="15" t="str">
        <f>IF(N460=0,"",IF(AND(N460&gt;0,IFERROR(SEARCH(Lijstjes!$F$2,'2. Invulblad'!O460&amp;'2. Invulblad'!Q460&amp;'2. Invulblad'!S460&amp;'2. Invulblad'!U460&amp;'2. Invulblad'!W460&amp;'2. Invulblad'!Y460&amp;'2. Invulblad'!AA460&amp;'2. Invulblad'!AC460&amp;'2. Invulblad'!AE460&amp;'2. Invulblad'!AG460&amp;'2. Invulblad'!AI460&amp;'2. Invulblad'!AJ460),0)&gt;0),"","U mag geen subsidie aanvragen voor "&amp;'2. Invulblad'!E460&amp;" "&amp;'2. Invulblad'!F460&amp;'2. Invulblad'!G460&amp;" want er is geen aangrenzende maatregel getroffen."))</f>
        <v/>
      </c>
      <c r="N460" s="20">
        <f>MIN(1500,COUNTIF('2. Invulblad'!O460:AJ460,"Ja")*750)</f>
        <v>0</v>
      </c>
      <c r="P460" s="14" t="str">
        <f>IF(O460=Lijstjes!$F$2,IF($F$15=Lijstjes!$A$2,$F$16,$F$21)/COUNTIF('2. Invulblad'!$O$29:$O$1048576,Lijstjes!$F$2),"")</f>
        <v/>
      </c>
      <c r="R460" s="5" t="str">
        <f>IF(Q460=Lijstjes!$F$2,IF($F$15=Lijstjes!$A$3,$F$16,$F$21)/COUNTIF('2. Invulblad'!$Q$29:$Q$1048576,Lijstjes!$F$2),"")</f>
        <v/>
      </c>
      <c r="T460" s="5">
        <f>IF(S460=Lijstjes!$F$2,IF($F$15=Lijstjes!$A$4,$F$16,$F$21)/COUNTIF('2. Invulblad'!$S$29:$S$1048576,Lijstjes!$F$2),0)</f>
        <v>0</v>
      </c>
      <c r="V460" s="5">
        <f>IF(U460=Lijstjes!$F$2,IF($F$15=Lijstjes!$A$5,$F$16,$F$21)/COUNTIF('2. Invulblad'!$U$29:$U$1048576,Lijstjes!$F$2),0)</f>
        <v>0</v>
      </c>
      <c r="X460" s="5" t="str">
        <f>IF(W460=Lijstjes!$F$2,IF($F$15=Lijstjes!$A$6,$F$16,$F$21)/COUNTIF('2. Invulblad'!$W$29:$W$1048576,Lijstjes!$F$2),"")</f>
        <v/>
      </c>
      <c r="Z460" s="5" t="str">
        <f>IF(Y460=Lijstjes!$F$2,IF($F$15=Lijstjes!$A$7,$F$16,$F$21)/COUNTIF('2. Invulblad'!$Y$29:$Y$1048576,Lijstjes!$F$2),"")</f>
        <v/>
      </c>
      <c r="AB460" s="14">
        <f>IF(AA460=Lijstjes!$F$2,IF($F$15=Lijstjes!$A$8,$F$16,$F$21)/COUNTIF('2. Invulblad'!$AA$29:$AA$1048576,Lijstjes!$F$2),0)</f>
        <v>0</v>
      </c>
      <c r="AD460" s="14">
        <f>IF(AC460=Lijstjes!$F$2,IF($F$15=Lijstjes!$A$9,$F$16,$F$21)/COUNTIF('2. Invulblad'!$AC$29:$AC$1048576,Lijstjes!$F$2),0)</f>
        <v>0</v>
      </c>
      <c r="AF460" s="14">
        <f>IF(AE460=Lijstjes!$F$2,IF($F$15=Lijstjes!$A$10,$F$16,$F$21)/COUNTIF('2. Invulblad'!$AE$29:$AE$1048576,Lijstjes!$F$2),0)</f>
        <v>0</v>
      </c>
      <c r="AH460" s="14">
        <f>IF(AG460=Lijstjes!$F$2,IF($F$15=Lijstjes!$A$11,$F$16,$F$21)/COUNTIF('2. Invulblad'!$AG$29:$AG$1048576,Lijstjes!$F$2),0)</f>
        <v>0</v>
      </c>
    </row>
    <row r="461" spans="2:34" x14ac:dyDescent="0.35">
      <c r="B461" s="12" t="str">
        <f t="shared" si="12"/>
        <v/>
      </c>
      <c r="C461" t="str">
        <f t="shared" si="13"/>
        <v/>
      </c>
      <c r="D461" s="15" t="str">
        <f>IF(N461=0,"",IF(AND(N461&gt;0,IFERROR(SEARCH(Lijstjes!$F$2,'2. Invulblad'!O461&amp;'2. Invulblad'!Q461&amp;'2. Invulblad'!S461&amp;'2. Invulblad'!U461&amp;'2. Invulblad'!W461&amp;'2. Invulblad'!Y461&amp;'2. Invulblad'!AA461&amp;'2. Invulblad'!AC461&amp;'2. Invulblad'!AE461&amp;'2. Invulblad'!AG461&amp;'2. Invulblad'!AI461&amp;'2. Invulblad'!AJ461),0)&gt;0),"","U mag geen subsidie aanvragen voor "&amp;'2. Invulblad'!E461&amp;" "&amp;'2. Invulblad'!F461&amp;'2. Invulblad'!G461&amp;" want er is geen aangrenzende maatregel getroffen."))</f>
        <v/>
      </c>
      <c r="N461" s="20">
        <f>MIN(1500,COUNTIF('2. Invulblad'!O461:AJ461,"Ja")*750)</f>
        <v>0</v>
      </c>
      <c r="P461" s="14" t="str">
        <f>IF(O461=Lijstjes!$F$2,IF($F$15=Lijstjes!$A$2,$F$16,$F$21)/COUNTIF('2. Invulblad'!$O$29:$O$1048576,Lijstjes!$F$2),"")</f>
        <v/>
      </c>
      <c r="R461" s="5" t="str">
        <f>IF(Q461=Lijstjes!$F$2,IF($F$15=Lijstjes!$A$3,$F$16,$F$21)/COUNTIF('2. Invulblad'!$Q$29:$Q$1048576,Lijstjes!$F$2),"")</f>
        <v/>
      </c>
      <c r="T461" s="5">
        <f>IF(S461=Lijstjes!$F$2,IF($F$15=Lijstjes!$A$4,$F$16,$F$21)/COUNTIF('2. Invulblad'!$S$29:$S$1048576,Lijstjes!$F$2),0)</f>
        <v>0</v>
      </c>
      <c r="V461" s="5">
        <f>IF(U461=Lijstjes!$F$2,IF($F$15=Lijstjes!$A$5,$F$16,$F$21)/COUNTIF('2. Invulblad'!$U$29:$U$1048576,Lijstjes!$F$2),0)</f>
        <v>0</v>
      </c>
      <c r="X461" s="5" t="str">
        <f>IF(W461=Lijstjes!$F$2,IF($F$15=Lijstjes!$A$6,$F$16,$F$21)/COUNTIF('2. Invulblad'!$W$29:$W$1048576,Lijstjes!$F$2),"")</f>
        <v/>
      </c>
      <c r="Z461" s="5" t="str">
        <f>IF(Y461=Lijstjes!$F$2,IF($F$15=Lijstjes!$A$7,$F$16,$F$21)/COUNTIF('2. Invulblad'!$Y$29:$Y$1048576,Lijstjes!$F$2),"")</f>
        <v/>
      </c>
      <c r="AB461" s="14">
        <f>IF(AA461=Lijstjes!$F$2,IF($F$15=Lijstjes!$A$8,$F$16,$F$21)/COUNTIF('2. Invulblad'!$AA$29:$AA$1048576,Lijstjes!$F$2),0)</f>
        <v>0</v>
      </c>
      <c r="AD461" s="14">
        <f>IF(AC461=Lijstjes!$F$2,IF($F$15=Lijstjes!$A$9,$F$16,$F$21)/COUNTIF('2. Invulblad'!$AC$29:$AC$1048576,Lijstjes!$F$2),0)</f>
        <v>0</v>
      </c>
      <c r="AF461" s="14">
        <f>IF(AE461=Lijstjes!$F$2,IF($F$15=Lijstjes!$A$10,$F$16,$F$21)/COUNTIF('2. Invulblad'!$AE$29:$AE$1048576,Lijstjes!$F$2),0)</f>
        <v>0</v>
      </c>
      <c r="AH461" s="14">
        <f>IF(AG461=Lijstjes!$F$2,IF($F$15=Lijstjes!$A$11,$F$16,$F$21)/COUNTIF('2. Invulblad'!$AG$29:$AG$1048576,Lijstjes!$F$2),0)</f>
        <v>0</v>
      </c>
    </row>
    <row r="462" spans="2:34" x14ac:dyDescent="0.35">
      <c r="B462" s="12" t="str">
        <f t="shared" si="12"/>
        <v/>
      </c>
      <c r="C462" t="str">
        <f t="shared" si="13"/>
        <v/>
      </c>
      <c r="D462" s="15" t="str">
        <f>IF(N462=0,"",IF(AND(N462&gt;0,IFERROR(SEARCH(Lijstjes!$F$2,'2. Invulblad'!O462&amp;'2. Invulblad'!Q462&amp;'2. Invulblad'!S462&amp;'2. Invulblad'!U462&amp;'2. Invulblad'!W462&amp;'2. Invulblad'!Y462&amp;'2. Invulblad'!AA462&amp;'2. Invulblad'!AC462&amp;'2. Invulblad'!AE462&amp;'2. Invulblad'!AG462&amp;'2. Invulblad'!AI462&amp;'2. Invulblad'!AJ462),0)&gt;0),"","U mag geen subsidie aanvragen voor "&amp;'2. Invulblad'!E462&amp;" "&amp;'2. Invulblad'!F462&amp;'2. Invulblad'!G462&amp;" want er is geen aangrenzende maatregel getroffen."))</f>
        <v/>
      </c>
      <c r="N462" s="20">
        <f>MIN(1500,COUNTIF('2. Invulblad'!O462:AJ462,"Ja")*750)</f>
        <v>0</v>
      </c>
      <c r="P462" s="14" t="str">
        <f>IF(O462=Lijstjes!$F$2,IF($F$15=Lijstjes!$A$2,$F$16,$F$21)/COUNTIF('2. Invulblad'!$O$29:$O$1048576,Lijstjes!$F$2),"")</f>
        <v/>
      </c>
      <c r="R462" s="5" t="str">
        <f>IF(Q462=Lijstjes!$F$2,IF($F$15=Lijstjes!$A$3,$F$16,$F$21)/COUNTIF('2. Invulblad'!$Q$29:$Q$1048576,Lijstjes!$F$2),"")</f>
        <v/>
      </c>
      <c r="T462" s="5">
        <f>IF(S462=Lijstjes!$F$2,IF($F$15=Lijstjes!$A$4,$F$16,$F$21)/COUNTIF('2. Invulblad'!$S$29:$S$1048576,Lijstjes!$F$2),0)</f>
        <v>0</v>
      </c>
      <c r="V462" s="5">
        <f>IF(U462=Lijstjes!$F$2,IF($F$15=Lijstjes!$A$5,$F$16,$F$21)/COUNTIF('2. Invulblad'!$U$29:$U$1048576,Lijstjes!$F$2),0)</f>
        <v>0</v>
      </c>
      <c r="X462" s="5" t="str">
        <f>IF(W462=Lijstjes!$F$2,IF($F$15=Lijstjes!$A$6,$F$16,$F$21)/COUNTIF('2. Invulblad'!$W$29:$W$1048576,Lijstjes!$F$2),"")</f>
        <v/>
      </c>
      <c r="Z462" s="5" t="str">
        <f>IF(Y462=Lijstjes!$F$2,IF($F$15=Lijstjes!$A$7,$F$16,$F$21)/COUNTIF('2. Invulblad'!$Y$29:$Y$1048576,Lijstjes!$F$2),"")</f>
        <v/>
      </c>
      <c r="AB462" s="14">
        <f>IF(AA462=Lijstjes!$F$2,IF($F$15=Lijstjes!$A$8,$F$16,$F$21)/COUNTIF('2. Invulblad'!$AA$29:$AA$1048576,Lijstjes!$F$2),0)</f>
        <v>0</v>
      </c>
      <c r="AD462" s="14">
        <f>IF(AC462=Lijstjes!$F$2,IF($F$15=Lijstjes!$A$9,$F$16,$F$21)/COUNTIF('2. Invulblad'!$AC$29:$AC$1048576,Lijstjes!$F$2),0)</f>
        <v>0</v>
      </c>
      <c r="AF462" s="14">
        <f>IF(AE462=Lijstjes!$F$2,IF($F$15=Lijstjes!$A$10,$F$16,$F$21)/COUNTIF('2. Invulblad'!$AE$29:$AE$1048576,Lijstjes!$F$2),0)</f>
        <v>0</v>
      </c>
      <c r="AH462" s="14">
        <f>IF(AG462=Lijstjes!$F$2,IF($F$15=Lijstjes!$A$11,$F$16,$F$21)/COUNTIF('2. Invulblad'!$AG$29:$AG$1048576,Lijstjes!$F$2),0)</f>
        <v>0</v>
      </c>
    </row>
    <row r="463" spans="2:34" x14ac:dyDescent="0.35">
      <c r="B463" s="12" t="str">
        <f t="shared" si="12"/>
        <v/>
      </c>
      <c r="C463" t="str">
        <f t="shared" si="13"/>
        <v/>
      </c>
      <c r="D463" s="15" t="str">
        <f>IF(N463=0,"",IF(AND(N463&gt;0,IFERROR(SEARCH(Lijstjes!$F$2,'2. Invulblad'!O463&amp;'2. Invulblad'!Q463&amp;'2. Invulblad'!S463&amp;'2. Invulblad'!U463&amp;'2. Invulblad'!W463&amp;'2. Invulblad'!Y463&amp;'2. Invulblad'!AA463&amp;'2. Invulblad'!AC463&amp;'2. Invulblad'!AE463&amp;'2. Invulblad'!AG463&amp;'2. Invulblad'!AI463&amp;'2. Invulblad'!AJ463),0)&gt;0),"","U mag geen subsidie aanvragen voor "&amp;'2. Invulblad'!E463&amp;" "&amp;'2. Invulblad'!F463&amp;'2. Invulblad'!G463&amp;" want er is geen aangrenzende maatregel getroffen."))</f>
        <v/>
      </c>
      <c r="N463" s="20">
        <f>MIN(1500,COUNTIF('2. Invulblad'!O463:AJ463,"Ja")*750)</f>
        <v>0</v>
      </c>
      <c r="P463" s="14" t="str">
        <f>IF(O463=Lijstjes!$F$2,IF($F$15=Lijstjes!$A$2,$F$16,$F$21)/COUNTIF('2. Invulblad'!$O$29:$O$1048576,Lijstjes!$F$2),"")</f>
        <v/>
      </c>
      <c r="R463" s="5" t="str">
        <f>IF(Q463=Lijstjes!$F$2,IF($F$15=Lijstjes!$A$3,$F$16,$F$21)/COUNTIF('2. Invulblad'!$Q$29:$Q$1048576,Lijstjes!$F$2),"")</f>
        <v/>
      </c>
      <c r="T463" s="5">
        <f>IF(S463=Lijstjes!$F$2,IF($F$15=Lijstjes!$A$4,$F$16,$F$21)/COUNTIF('2. Invulblad'!$S$29:$S$1048576,Lijstjes!$F$2),0)</f>
        <v>0</v>
      </c>
      <c r="V463" s="5">
        <f>IF(U463=Lijstjes!$F$2,IF($F$15=Lijstjes!$A$5,$F$16,$F$21)/COUNTIF('2. Invulblad'!$U$29:$U$1048576,Lijstjes!$F$2),0)</f>
        <v>0</v>
      </c>
      <c r="X463" s="5" t="str">
        <f>IF(W463=Lijstjes!$F$2,IF($F$15=Lijstjes!$A$6,$F$16,$F$21)/COUNTIF('2. Invulblad'!$W$29:$W$1048576,Lijstjes!$F$2),"")</f>
        <v/>
      </c>
      <c r="Z463" s="5" t="str">
        <f>IF(Y463=Lijstjes!$F$2,IF($F$15=Lijstjes!$A$7,$F$16,$F$21)/COUNTIF('2. Invulblad'!$Y$29:$Y$1048576,Lijstjes!$F$2),"")</f>
        <v/>
      </c>
      <c r="AB463" s="14">
        <f>IF(AA463=Lijstjes!$F$2,IF($F$15=Lijstjes!$A$8,$F$16,$F$21)/COUNTIF('2. Invulblad'!$AA$29:$AA$1048576,Lijstjes!$F$2),0)</f>
        <v>0</v>
      </c>
      <c r="AD463" s="14">
        <f>IF(AC463=Lijstjes!$F$2,IF($F$15=Lijstjes!$A$9,$F$16,$F$21)/COUNTIF('2. Invulblad'!$AC$29:$AC$1048576,Lijstjes!$F$2),0)</f>
        <v>0</v>
      </c>
      <c r="AF463" s="14">
        <f>IF(AE463=Lijstjes!$F$2,IF($F$15=Lijstjes!$A$10,$F$16,$F$21)/COUNTIF('2. Invulblad'!$AE$29:$AE$1048576,Lijstjes!$F$2),0)</f>
        <v>0</v>
      </c>
      <c r="AH463" s="14">
        <f>IF(AG463=Lijstjes!$F$2,IF($F$15=Lijstjes!$A$11,$F$16,$F$21)/COUNTIF('2. Invulblad'!$AG$29:$AG$1048576,Lijstjes!$F$2),0)</f>
        <v>0</v>
      </c>
    </row>
    <row r="464" spans="2:34" x14ac:dyDescent="0.35">
      <c r="B464" s="12" t="str">
        <f t="shared" si="12"/>
        <v/>
      </c>
      <c r="C464" t="str">
        <f t="shared" si="13"/>
        <v/>
      </c>
      <c r="D464" s="15" t="str">
        <f>IF(N464=0,"",IF(AND(N464&gt;0,IFERROR(SEARCH(Lijstjes!$F$2,'2. Invulblad'!O464&amp;'2. Invulblad'!Q464&amp;'2. Invulblad'!S464&amp;'2. Invulblad'!U464&amp;'2. Invulblad'!W464&amp;'2. Invulblad'!Y464&amp;'2. Invulblad'!AA464&amp;'2. Invulblad'!AC464&amp;'2. Invulblad'!AE464&amp;'2. Invulblad'!AG464&amp;'2. Invulblad'!AI464&amp;'2. Invulblad'!AJ464),0)&gt;0),"","U mag geen subsidie aanvragen voor "&amp;'2. Invulblad'!E464&amp;" "&amp;'2. Invulblad'!F464&amp;'2. Invulblad'!G464&amp;" want er is geen aangrenzende maatregel getroffen."))</f>
        <v/>
      </c>
      <c r="N464" s="20">
        <f>MIN(1500,COUNTIF('2. Invulblad'!O464:AJ464,"Ja")*750)</f>
        <v>0</v>
      </c>
      <c r="P464" s="14" t="str">
        <f>IF(O464=Lijstjes!$F$2,IF($F$15=Lijstjes!$A$2,$F$16,$F$21)/COUNTIF('2. Invulblad'!$O$29:$O$1048576,Lijstjes!$F$2),"")</f>
        <v/>
      </c>
      <c r="R464" s="5" t="str">
        <f>IF(Q464=Lijstjes!$F$2,IF($F$15=Lijstjes!$A$3,$F$16,$F$21)/COUNTIF('2. Invulblad'!$Q$29:$Q$1048576,Lijstjes!$F$2),"")</f>
        <v/>
      </c>
      <c r="T464" s="5">
        <f>IF(S464=Lijstjes!$F$2,IF($F$15=Lijstjes!$A$4,$F$16,$F$21)/COUNTIF('2. Invulblad'!$S$29:$S$1048576,Lijstjes!$F$2),0)</f>
        <v>0</v>
      </c>
      <c r="V464" s="5">
        <f>IF(U464=Lijstjes!$F$2,IF($F$15=Lijstjes!$A$5,$F$16,$F$21)/COUNTIF('2. Invulblad'!$U$29:$U$1048576,Lijstjes!$F$2),0)</f>
        <v>0</v>
      </c>
      <c r="X464" s="5" t="str">
        <f>IF(W464=Lijstjes!$F$2,IF($F$15=Lijstjes!$A$6,$F$16,$F$21)/COUNTIF('2. Invulblad'!$W$29:$W$1048576,Lijstjes!$F$2),"")</f>
        <v/>
      </c>
      <c r="Z464" s="5" t="str">
        <f>IF(Y464=Lijstjes!$F$2,IF($F$15=Lijstjes!$A$7,$F$16,$F$21)/COUNTIF('2. Invulblad'!$Y$29:$Y$1048576,Lijstjes!$F$2),"")</f>
        <v/>
      </c>
      <c r="AB464" s="14">
        <f>IF(AA464=Lijstjes!$F$2,IF($F$15=Lijstjes!$A$8,$F$16,$F$21)/COUNTIF('2. Invulblad'!$AA$29:$AA$1048576,Lijstjes!$F$2),0)</f>
        <v>0</v>
      </c>
      <c r="AD464" s="14">
        <f>IF(AC464=Lijstjes!$F$2,IF($F$15=Lijstjes!$A$9,$F$16,$F$21)/COUNTIF('2. Invulblad'!$AC$29:$AC$1048576,Lijstjes!$F$2),0)</f>
        <v>0</v>
      </c>
      <c r="AF464" s="14">
        <f>IF(AE464=Lijstjes!$F$2,IF($F$15=Lijstjes!$A$10,$F$16,$F$21)/COUNTIF('2. Invulblad'!$AE$29:$AE$1048576,Lijstjes!$F$2),0)</f>
        <v>0</v>
      </c>
      <c r="AH464" s="14">
        <f>IF(AG464=Lijstjes!$F$2,IF($F$15=Lijstjes!$A$11,$F$16,$F$21)/COUNTIF('2. Invulblad'!$AG$29:$AG$1048576,Lijstjes!$F$2),0)</f>
        <v>0</v>
      </c>
    </row>
    <row r="465" spans="2:34" x14ac:dyDescent="0.35">
      <c r="B465" s="12" t="str">
        <f t="shared" si="12"/>
        <v/>
      </c>
      <c r="C465" t="str">
        <f t="shared" si="13"/>
        <v/>
      </c>
      <c r="D465" s="15" t="str">
        <f>IF(N465=0,"",IF(AND(N465&gt;0,IFERROR(SEARCH(Lijstjes!$F$2,'2. Invulblad'!O465&amp;'2. Invulblad'!Q465&amp;'2. Invulblad'!S465&amp;'2. Invulblad'!U465&amp;'2. Invulblad'!W465&amp;'2. Invulblad'!Y465&amp;'2. Invulblad'!AA465&amp;'2. Invulblad'!AC465&amp;'2. Invulblad'!AE465&amp;'2. Invulblad'!AG465&amp;'2. Invulblad'!AI465&amp;'2. Invulblad'!AJ465),0)&gt;0),"","U mag geen subsidie aanvragen voor "&amp;'2. Invulblad'!E465&amp;" "&amp;'2. Invulblad'!F465&amp;'2. Invulblad'!G465&amp;" want er is geen aangrenzende maatregel getroffen."))</f>
        <v/>
      </c>
      <c r="N465" s="20">
        <f>MIN(1500,COUNTIF('2. Invulblad'!O465:AJ465,"Ja")*750)</f>
        <v>0</v>
      </c>
      <c r="P465" s="14" t="str">
        <f>IF(O465=Lijstjes!$F$2,IF($F$15=Lijstjes!$A$2,$F$16,$F$21)/COUNTIF('2. Invulblad'!$O$29:$O$1048576,Lijstjes!$F$2),"")</f>
        <v/>
      </c>
      <c r="R465" s="5" t="str">
        <f>IF(Q465=Lijstjes!$F$2,IF($F$15=Lijstjes!$A$3,$F$16,$F$21)/COUNTIF('2. Invulblad'!$Q$29:$Q$1048576,Lijstjes!$F$2),"")</f>
        <v/>
      </c>
      <c r="T465" s="5">
        <f>IF(S465=Lijstjes!$F$2,IF($F$15=Lijstjes!$A$4,$F$16,$F$21)/COUNTIF('2. Invulblad'!$S$29:$S$1048576,Lijstjes!$F$2),0)</f>
        <v>0</v>
      </c>
      <c r="V465" s="5">
        <f>IF(U465=Lijstjes!$F$2,IF($F$15=Lijstjes!$A$5,$F$16,$F$21)/COUNTIF('2. Invulblad'!$U$29:$U$1048576,Lijstjes!$F$2),0)</f>
        <v>0</v>
      </c>
      <c r="X465" s="5" t="str">
        <f>IF(W465=Lijstjes!$F$2,IF($F$15=Lijstjes!$A$6,$F$16,$F$21)/COUNTIF('2. Invulblad'!$W$29:$W$1048576,Lijstjes!$F$2),"")</f>
        <v/>
      </c>
      <c r="Z465" s="5" t="str">
        <f>IF(Y465=Lijstjes!$F$2,IF($F$15=Lijstjes!$A$7,$F$16,$F$21)/COUNTIF('2. Invulblad'!$Y$29:$Y$1048576,Lijstjes!$F$2),"")</f>
        <v/>
      </c>
      <c r="AB465" s="14">
        <f>IF(AA465=Lijstjes!$F$2,IF($F$15=Lijstjes!$A$8,$F$16,$F$21)/COUNTIF('2. Invulblad'!$AA$29:$AA$1048576,Lijstjes!$F$2),0)</f>
        <v>0</v>
      </c>
      <c r="AD465" s="14">
        <f>IF(AC465=Lijstjes!$F$2,IF($F$15=Lijstjes!$A$9,$F$16,$F$21)/COUNTIF('2. Invulblad'!$AC$29:$AC$1048576,Lijstjes!$F$2),0)</f>
        <v>0</v>
      </c>
      <c r="AF465" s="14">
        <f>IF(AE465=Lijstjes!$F$2,IF($F$15=Lijstjes!$A$10,$F$16,$F$21)/COUNTIF('2. Invulblad'!$AE$29:$AE$1048576,Lijstjes!$F$2),0)</f>
        <v>0</v>
      </c>
      <c r="AH465" s="14">
        <f>IF(AG465=Lijstjes!$F$2,IF($F$15=Lijstjes!$A$11,$F$16,$F$21)/COUNTIF('2. Invulblad'!$AG$29:$AG$1048576,Lijstjes!$F$2),0)</f>
        <v>0</v>
      </c>
    </row>
    <row r="466" spans="2:34" x14ac:dyDescent="0.35">
      <c r="B466" s="12" t="str">
        <f t="shared" si="12"/>
        <v/>
      </c>
      <c r="C466" t="str">
        <f t="shared" si="13"/>
        <v/>
      </c>
      <c r="D466" s="15" t="str">
        <f>IF(N466=0,"",IF(AND(N466&gt;0,IFERROR(SEARCH(Lijstjes!$F$2,'2. Invulblad'!O466&amp;'2. Invulblad'!Q466&amp;'2. Invulblad'!S466&amp;'2. Invulblad'!U466&amp;'2. Invulblad'!W466&amp;'2. Invulblad'!Y466&amp;'2. Invulblad'!AA466&amp;'2. Invulblad'!AC466&amp;'2. Invulblad'!AE466&amp;'2. Invulblad'!AG466&amp;'2. Invulblad'!AI466&amp;'2. Invulblad'!AJ466),0)&gt;0),"","U mag geen subsidie aanvragen voor "&amp;'2. Invulblad'!E466&amp;" "&amp;'2. Invulblad'!F466&amp;'2. Invulblad'!G466&amp;" want er is geen aangrenzende maatregel getroffen."))</f>
        <v/>
      </c>
      <c r="N466" s="20">
        <f>MIN(1500,COUNTIF('2. Invulblad'!O466:AJ466,"Ja")*750)</f>
        <v>0</v>
      </c>
      <c r="P466" s="14" t="str">
        <f>IF(O466=Lijstjes!$F$2,IF($F$15=Lijstjes!$A$2,$F$16,$F$21)/COUNTIF('2. Invulblad'!$O$29:$O$1048576,Lijstjes!$F$2),"")</f>
        <v/>
      </c>
      <c r="R466" s="5" t="str">
        <f>IF(Q466=Lijstjes!$F$2,IF($F$15=Lijstjes!$A$3,$F$16,$F$21)/COUNTIF('2. Invulblad'!$Q$29:$Q$1048576,Lijstjes!$F$2),"")</f>
        <v/>
      </c>
      <c r="T466" s="5">
        <f>IF(S466=Lijstjes!$F$2,IF($F$15=Lijstjes!$A$4,$F$16,$F$21)/COUNTIF('2. Invulblad'!$S$29:$S$1048576,Lijstjes!$F$2),0)</f>
        <v>0</v>
      </c>
      <c r="V466" s="5">
        <f>IF(U466=Lijstjes!$F$2,IF($F$15=Lijstjes!$A$5,$F$16,$F$21)/COUNTIF('2. Invulblad'!$U$29:$U$1048576,Lijstjes!$F$2),0)</f>
        <v>0</v>
      </c>
      <c r="X466" s="5" t="str">
        <f>IF(W466=Lijstjes!$F$2,IF($F$15=Lijstjes!$A$6,$F$16,$F$21)/COUNTIF('2. Invulblad'!$W$29:$W$1048576,Lijstjes!$F$2),"")</f>
        <v/>
      </c>
      <c r="Z466" s="5" t="str">
        <f>IF(Y466=Lijstjes!$F$2,IF($F$15=Lijstjes!$A$7,$F$16,$F$21)/COUNTIF('2. Invulblad'!$Y$29:$Y$1048576,Lijstjes!$F$2),"")</f>
        <v/>
      </c>
      <c r="AB466" s="14">
        <f>IF(AA466=Lijstjes!$F$2,IF($F$15=Lijstjes!$A$8,$F$16,$F$21)/COUNTIF('2. Invulblad'!$AA$29:$AA$1048576,Lijstjes!$F$2),0)</f>
        <v>0</v>
      </c>
      <c r="AD466" s="14">
        <f>IF(AC466=Lijstjes!$F$2,IF($F$15=Lijstjes!$A$9,$F$16,$F$21)/COUNTIF('2. Invulblad'!$AC$29:$AC$1048576,Lijstjes!$F$2),0)</f>
        <v>0</v>
      </c>
      <c r="AF466" s="14">
        <f>IF(AE466=Lijstjes!$F$2,IF($F$15=Lijstjes!$A$10,$F$16,$F$21)/COUNTIF('2. Invulblad'!$AE$29:$AE$1048576,Lijstjes!$F$2),0)</f>
        <v>0</v>
      </c>
      <c r="AH466" s="14">
        <f>IF(AG466=Lijstjes!$F$2,IF($F$15=Lijstjes!$A$11,$F$16,$F$21)/COUNTIF('2. Invulblad'!$AG$29:$AG$1048576,Lijstjes!$F$2),0)</f>
        <v>0</v>
      </c>
    </row>
    <row r="467" spans="2:34" x14ac:dyDescent="0.35">
      <c r="B467" s="12" t="str">
        <f t="shared" si="12"/>
        <v/>
      </c>
      <c r="C467" t="str">
        <f t="shared" si="13"/>
        <v/>
      </c>
      <c r="D467" s="15" t="str">
        <f>IF(N467=0,"",IF(AND(N467&gt;0,IFERROR(SEARCH(Lijstjes!$F$2,'2. Invulblad'!O467&amp;'2. Invulblad'!Q467&amp;'2. Invulblad'!S467&amp;'2. Invulblad'!U467&amp;'2. Invulblad'!W467&amp;'2. Invulblad'!Y467&amp;'2. Invulblad'!AA467&amp;'2. Invulblad'!AC467&amp;'2. Invulblad'!AE467&amp;'2. Invulblad'!AG467&amp;'2. Invulblad'!AI467&amp;'2. Invulblad'!AJ467),0)&gt;0),"","U mag geen subsidie aanvragen voor "&amp;'2. Invulblad'!E467&amp;" "&amp;'2. Invulblad'!F467&amp;'2. Invulblad'!G467&amp;" want er is geen aangrenzende maatregel getroffen."))</f>
        <v/>
      </c>
      <c r="N467" s="20">
        <f>MIN(1500,COUNTIF('2. Invulblad'!O467:AJ467,"Ja")*750)</f>
        <v>0</v>
      </c>
      <c r="P467" s="14" t="str">
        <f>IF(O467=Lijstjes!$F$2,IF($F$15=Lijstjes!$A$2,$F$16,$F$21)/COUNTIF('2. Invulblad'!$O$29:$O$1048576,Lijstjes!$F$2),"")</f>
        <v/>
      </c>
      <c r="R467" s="5" t="str">
        <f>IF(Q467=Lijstjes!$F$2,IF($F$15=Lijstjes!$A$3,$F$16,$F$21)/COUNTIF('2. Invulblad'!$Q$29:$Q$1048576,Lijstjes!$F$2),"")</f>
        <v/>
      </c>
      <c r="T467" s="5">
        <f>IF(S467=Lijstjes!$F$2,IF($F$15=Lijstjes!$A$4,$F$16,$F$21)/COUNTIF('2. Invulblad'!$S$29:$S$1048576,Lijstjes!$F$2),0)</f>
        <v>0</v>
      </c>
      <c r="V467" s="5">
        <f>IF(U467=Lijstjes!$F$2,IF($F$15=Lijstjes!$A$5,$F$16,$F$21)/COUNTIF('2. Invulblad'!$U$29:$U$1048576,Lijstjes!$F$2),0)</f>
        <v>0</v>
      </c>
      <c r="X467" s="5" t="str">
        <f>IF(W467=Lijstjes!$F$2,IF($F$15=Lijstjes!$A$6,$F$16,$F$21)/COUNTIF('2. Invulblad'!$W$29:$W$1048576,Lijstjes!$F$2),"")</f>
        <v/>
      </c>
      <c r="Z467" s="5" t="str">
        <f>IF(Y467=Lijstjes!$F$2,IF($F$15=Lijstjes!$A$7,$F$16,$F$21)/COUNTIF('2. Invulblad'!$Y$29:$Y$1048576,Lijstjes!$F$2),"")</f>
        <v/>
      </c>
      <c r="AB467" s="14">
        <f>IF(AA467=Lijstjes!$F$2,IF($F$15=Lijstjes!$A$8,$F$16,$F$21)/COUNTIF('2. Invulblad'!$AA$29:$AA$1048576,Lijstjes!$F$2),0)</f>
        <v>0</v>
      </c>
      <c r="AD467" s="14">
        <f>IF(AC467=Lijstjes!$F$2,IF($F$15=Lijstjes!$A$9,$F$16,$F$21)/COUNTIF('2. Invulblad'!$AC$29:$AC$1048576,Lijstjes!$F$2),0)</f>
        <v>0</v>
      </c>
      <c r="AF467" s="14">
        <f>IF(AE467=Lijstjes!$F$2,IF($F$15=Lijstjes!$A$10,$F$16,$F$21)/COUNTIF('2. Invulblad'!$AE$29:$AE$1048576,Lijstjes!$F$2),0)</f>
        <v>0</v>
      </c>
      <c r="AH467" s="14">
        <f>IF(AG467=Lijstjes!$F$2,IF($F$15=Lijstjes!$A$11,$F$16,$F$21)/COUNTIF('2. Invulblad'!$AG$29:$AG$1048576,Lijstjes!$F$2),0)</f>
        <v>0</v>
      </c>
    </row>
    <row r="468" spans="2:34" x14ac:dyDescent="0.35">
      <c r="B468" s="12" t="str">
        <f t="shared" si="12"/>
        <v/>
      </c>
      <c r="C468" t="str">
        <f t="shared" si="13"/>
        <v/>
      </c>
      <c r="D468" s="15" t="str">
        <f>IF(N468=0,"",IF(AND(N468&gt;0,IFERROR(SEARCH(Lijstjes!$F$2,'2. Invulblad'!O468&amp;'2. Invulblad'!Q468&amp;'2. Invulblad'!S468&amp;'2. Invulblad'!U468&amp;'2. Invulblad'!W468&amp;'2. Invulblad'!Y468&amp;'2. Invulblad'!AA468&amp;'2. Invulblad'!AC468&amp;'2. Invulblad'!AE468&amp;'2. Invulblad'!AG468&amp;'2. Invulblad'!AI468&amp;'2. Invulblad'!AJ468),0)&gt;0),"","U mag geen subsidie aanvragen voor "&amp;'2. Invulblad'!E468&amp;" "&amp;'2. Invulblad'!F468&amp;'2. Invulblad'!G468&amp;" want er is geen aangrenzende maatregel getroffen."))</f>
        <v/>
      </c>
      <c r="N468" s="20">
        <f>MIN(1500,COUNTIF('2. Invulblad'!O468:AJ468,"Ja")*750)</f>
        <v>0</v>
      </c>
      <c r="P468" s="14" t="str">
        <f>IF(O468=Lijstjes!$F$2,IF($F$15=Lijstjes!$A$2,$F$16,$F$21)/COUNTIF('2. Invulblad'!$O$29:$O$1048576,Lijstjes!$F$2),"")</f>
        <v/>
      </c>
      <c r="R468" s="5" t="str">
        <f>IF(Q468=Lijstjes!$F$2,IF($F$15=Lijstjes!$A$3,$F$16,$F$21)/COUNTIF('2. Invulblad'!$Q$29:$Q$1048576,Lijstjes!$F$2),"")</f>
        <v/>
      </c>
      <c r="T468" s="5">
        <f>IF(S468=Lijstjes!$F$2,IF($F$15=Lijstjes!$A$4,$F$16,$F$21)/COUNTIF('2. Invulblad'!$S$29:$S$1048576,Lijstjes!$F$2),0)</f>
        <v>0</v>
      </c>
      <c r="V468" s="5">
        <f>IF(U468=Lijstjes!$F$2,IF($F$15=Lijstjes!$A$5,$F$16,$F$21)/COUNTIF('2. Invulblad'!$U$29:$U$1048576,Lijstjes!$F$2),0)</f>
        <v>0</v>
      </c>
      <c r="X468" s="5" t="str">
        <f>IF(W468=Lijstjes!$F$2,IF($F$15=Lijstjes!$A$6,$F$16,$F$21)/COUNTIF('2. Invulblad'!$W$29:$W$1048576,Lijstjes!$F$2),"")</f>
        <v/>
      </c>
      <c r="Z468" s="5" t="str">
        <f>IF(Y468=Lijstjes!$F$2,IF($F$15=Lijstjes!$A$7,$F$16,$F$21)/COUNTIF('2. Invulblad'!$Y$29:$Y$1048576,Lijstjes!$F$2),"")</f>
        <v/>
      </c>
      <c r="AB468" s="14">
        <f>IF(AA468=Lijstjes!$F$2,IF($F$15=Lijstjes!$A$8,$F$16,$F$21)/COUNTIF('2. Invulblad'!$AA$29:$AA$1048576,Lijstjes!$F$2),0)</f>
        <v>0</v>
      </c>
      <c r="AD468" s="14">
        <f>IF(AC468=Lijstjes!$F$2,IF($F$15=Lijstjes!$A$9,$F$16,$F$21)/COUNTIF('2. Invulblad'!$AC$29:$AC$1048576,Lijstjes!$F$2),0)</f>
        <v>0</v>
      </c>
      <c r="AF468" s="14">
        <f>IF(AE468=Lijstjes!$F$2,IF($F$15=Lijstjes!$A$10,$F$16,$F$21)/COUNTIF('2. Invulblad'!$AE$29:$AE$1048576,Lijstjes!$F$2),0)</f>
        <v>0</v>
      </c>
      <c r="AH468" s="14">
        <f>IF(AG468=Lijstjes!$F$2,IF($F$15=Lijstjes!$A$11,$F$16,$F$21)/COUNTIF('2. Invulblad'!$AG$29:$AG$1048576,Lijstjes!$F$2),0)</f>
        <v>0</v>
      </c>
    </row>
    <row r="469" spans="2:34" x14ac:dyDescent="0.35">
      <c r="B469" s="12" t="str">
        <f t="shared" si="12"/>
        <v/>
      </c>
      <c r="C469" t="str">
        <f t="shared" si="13"/>
        <v/>
      </c>
      <c r="D469" s="15" t="str">
        <f>IF(N469=0,"",IF(AND(N469&gt;0,IFERROR(SEARCH(Lijstjes!$F$2,'2. Invulblad'!O469&amp;'2. Invulblad'!Q469&amp;'2. Invulblad'!S469&amp;'2. Invulblad'!U469&amp;'2. Invulblad'!W469&amp;'2. Invulblad'!Y469&amp;'2. Invulblad'!AA469&amp;'2. Invulblad'!AC469&amp;'2. Invulblad'!AE469&amp;'2. Invulblad'!AG469&amp;'2. Invulblad'!AI469&amp;'2. Invulblad'!AJ469),0)&gt;0),"","U mag geen subsidie aanvragen voor "&amp;'2. Invulblad'!E469&amp;" "&amp;'2. Invulblad'!F469&amp;'2. Invulblad'!G469&amp;" want er is geen aangrenzende maatregel getroffen."))</f>
        <v/>
      </c>
      <c r="N469" s="20">
        <f>MIN(1500,COUNTIF('2. Invulblad'!O469:AJ469,"Ja")*750)</f>
        <v>0</v>
      </c>
      <c r="P469" s="14" t="str">
        <f>IF(O469=Lijstjes!$F$2,IF($F$15=Lijstjes!$A$2,$F$16,$F$21)/COUNTIF('2. Invulblad'!$O$29:$O$1048576,Lijstjes!$F$2),"")</f>
        <v/>
      </c>
      <c r="R469" s="5" t="str">
        <f>IF(Q469=Lijstjes!$F$2,IF($F$15=Lijstjes!$A$3,$F$16,$F$21)/COUNTIF('2. Invulblad'!$Q$29:$Q$1048576,Lijstjes!$F$2),"")</f>
        <v/>
      </c>
      <c r="T469" s="5">
        <f>IF(S469=Lijstjes!$F$2,IF($F$15=Lijstjes!$A$4,$F$16,$F$21)/COUNTIF('2. Invulblad'!$S$29:$S$1048576,Lijstjes!$F$2),0)</f>
        <v>0</v>
      </c>
      <c r="V469" s="5">
        <f>IF(U469=Lijstjes!$F$2,IF($F$15=Lijstjes!$A$5,$F$16,$F$21)/COUNTIF('2. Invulblad'!$U$29:$U$1048576,Lijstjes!$F$2),0)</f>
        <v>0</v>
      </c>
      <c r="X469" s="5" t="str">
        <f>IF(W469=Lijstjes!$F$2,IF($F$15=Lijstjes!$A$6,$F$16,$F$21)/COUNTIF('2. Invulblad'!$W$29:$W$1048576,Lijstjes!$F$2),"")</f>
        <v/>
      </c>
      <c r="Z469" s="5" t="str">
        <f>IF(Y469=Lijstjes!$F$2,IF($F$15=Lijstjes!$A$7,$F$16,$F$21)/COUNTIF('2. Invulblad'!$Y$29:$Y$1048576,Lijstjes!$F$2),"")</f>
        <v/>
      </c>
      <c r="AB469" s="14">
        <f>IF(AA469=Lijstjes!$F$2,IF($F$15=Lijstjes!$A$8,$F$16,$F$21)/COUNTIF('2. Invulblad'!$AA$29:$AA$1048576,Lijstjes!$F$2),0)</f>
        <v>0</v>
      </c>
      <c r="AD469" s="14">
        <f>IF(AC469=Lijstjes!$F$2,IF($F$15=Lijstjes!$A$9,$F$16,$F$21)/COUNTIF('2. Invulblad'!$AC$29:$AC$1048576,Lijstjes!$F$2),0)</f>
        <v>0</v>
      </c>
      <c r="AF469" s="14">
        <f>IF(AE469=Lijstjes!$F$2,IF($F$15=Lijstjes!$A$10,$F$16,$F$21)/COUNTIF('2. Invulblad'!$AE$29:$AE$1048576,Lijstjes!$F$2),0)</f>
        <v>0</v>
      </c>
      <c r="AH469" s="14">
        <f>IF(AG469=Lijstjes!$F$2,IF($F$15=Lijstjes!$A$11,$F$16,$F$21)/COUNTIF('2. Invulblad'!$AG$29:$AG$1048576,Lijstjes!$F$2),0)</f>
        <v>0</v>
      </c>
    </row>
    <row r="470" spans="2:34" x14ac:dyDescent="0.35">
      <c r="B470" s="12" t="str">
        <f t="shared" si="12"/>
        <v/>
      </c>
      <c r="C470" t="str">
        <f t="shared" si="13"/>
        <v/>
      </c>
      <c r="D470" s="15" t="str">
        <f>IF(N470=0,"",IF(AND(N470&gt;0,IFERROR(SEARCH(Lijstjes!$F$2,'2. Invulblad'!O470&amp;'2. Invulblad'!Q470&amp;'2. Invulblad'!S470&amp;'2. Invulblad'!U470&amp;'2. Invulblad'!W470&amp;'2. Invulblad'!Y470&amp;'2. Invulblad'!AA470&amp;'2. Invulblad'!AC470&amp;'2. Invulblad'!AE470&amp;'2. Invulblad'!AG470&amp;'2. Invulblad'!AI470&amp;'2. Invulblad'!AJ470),0)&gt;0),"","U mag geen subsidie aanvragen voor "&amp;'2. Invulblad'!E470&amp;" "&amp;'2. Invulblad'!F470&amp;'2. Invulblad'!G470&amp;" want er is geen aangrenzende maatregel getroffen."))</f>
        <v/>
      </c>
      <c r="N470" s="20">
        <f>MIN(1500,COUNTIF('2. Invulblad'!O470:AJ470,"Ja")*750)</f>
        <v>0</v>
      </c>
      <c r="P470" s="14" t="str">
        <f>IF(O470=Lijstjes!$F$2,IF($F$15=Lijstjes!$A$2,$F$16,$F$21)/COUNTIF('2. Invulblad'!$O$29:$O$1048576,Lijstjes!$F$2),"")</f>
        <v/>
      </c>
      <c r="R470" s="5" t="str">
        <f>IF(Q470=Lijstjes!$F$2,IF($F$15=Lijstjes!$A$3,$F$16,$F$21)/COUNTIF('2. Invulblad'!$Q$29:$Q$1048576,Lijstjes!$F$2),"")</f>
        <v/>
      </c>
      <c r="T470" s="5">
        <f>IF(S470=Lijstjes!$F$2,IF($F$15=Lijstjes!$A$4,$F$16,$F$21)/COUNTIF('2. Invulblad'!$S$29:$S$1048576,Lijstjes!$F$2),0)</f>
        <v>0</v>
      </c>
      <c r="V470" s="5">
        <f>IF(U470=Lijstjes!$F$2,IF($F$15=Lijstjes!$A$5,$F$16,$F$21)/COUNTIF('2. Invulblad'!$U$29:$U$1048576,Lijstjes!$F$2),0)</f>
        <v>0</v>
      </c>
      <c r="X470" s="5" t="str">
        <f>IF(W470=Lijstjes!$F$2,IF($F$15=Lijstjes!$A$6,$F$16,$F$21)/COUNTIF('2. Invulblad'!$W$29:$W$1048576,Lijstjes!$F$2),"")</f>
        <v/>
      </c>
      <c r="Z470" s="5" t="str">
        <f>IF(Y470=Lijstjes!$F$2,IF($F$15=Lijstjes!$A$7,$F$16,$F$21)/COUNTIF('2. Invulblad'!$Y$29:$Y$1048576,Lijstjes!$F$2),"")</f>
        <v/>
      </c>
      <c r="AB470" s="14">
        <f>IF(AA470=Lijstjes!$F$2,IF($F$15=Lijstjes!$A$8,$F$16,$F$21)/COUNTIF('2. Invulblad'!$AA$29:$AA$1048576,Lijstjes!$F$2),0)</f>
        <v>0</v>
      </c>
      <c r="AD470" s="14">
        <f>IF(AC470=Lijstjes!$F$2,IF($F$15=Lijstjes!$A$9,$F$16,$F$21)/COUNTIF('2. Invulblad'!$AC$29:$AC$1048576,Lijstjes!$F$2),0)</f>
        <v>0</v>
      </c>
      <c r="AF470" s="14">
        <f>IF(AE470=Lijstjes!$F$2,IF($F$15=Lijstjes!$A$10,$F$16,$F$21)/COUNTIF('2. Invulblad'!$AE$29:$AE$1048576,Lijstjes!$F$2),0)</f>
        <v>0</v>
      </c>
      <c r="AH470" s="14">
        <f>IF(AG470=Lijstjes!$F$2,IF($F$15=Lijstjes!$A$11,$F$16,$F$21)/COUNTIF('2. Invulblad'!$AG$29:$AG$1048576,Lijstjes!$F$2),0)</f>
        <v>0</v>
      </c>
    </row>
    <row r="471" spans="2:34" x14ac:dyDescent="0.35">
      <c r="B471" s="12" t="str">
        <f t="shared" si="12"/>
        <v/>
      </c>
      <c r="C471" t="str">
        <f t="shared" si="13"/>
        <v/>
      </c>
      <c r="D471" s="15" t="str">
        <f>IF(N471=0,"",IF(AND(N471&gt;0,IFERROR(SEARCH(Lijstjes!$F$2,'2. Invulblad'!O471&amp;'2. Invulblad'!Q471&amp;'2. Invulblad'!S471&amp;'2. Invulblad'!U471&amp;'2. Invulblad'!W471&amp;'2. Invulblad'!Y471&amp;'2. Invulblad'!AA471&amp;'2. Invulblad'!AC471&amp;'2. Invulblad'!AE471&amp;'2. Invulblad'!AG471&amp;'2. Invulblad'!AI471&amp;'2. Invulblad'!AJ471),0)&gt;0),"","U mag geen subsidie aanvragen voor "&amp;'2. Invulblad'!E471&amp;" "&amp;'2. Invulblad'!F471&amp;'2. Invulblad'!G471&amp;" want er is geen aangrenzende maatregel getroffen."))</f>
        <v/>
      </c>
      <c r="N471" s="20">
        <f>MIN(1500,COUNTIF('2. Invulblad'!O471:AJ471,"Ja")*750)</f>
        <v>0</v>
      </c>
      <c r="P471" s="14" t="str">
        <f>IF(O471=Lijstjes!$F$2,IF($F$15=Lijstjes!$A$2,$F$16,$F$21)/COUNTIF('2. Invulblad'!$O$29:$O$1048576,Lijstjes!$F$2),"")</f>
        <v/>
      </c>
      <c r="R471" s="5" t="str">
        <f>IF(Q471=Lijstjes!$F$2,IF($F$15=Lijstjes!$A$3,$F$16,$F$21)/COUNTIF('2. Invulblad'!$Q$29:$Q$1048576,Lijstjes!$F$2),"")</f>
        <v/>
      </c>
      <c r="T471" s="5">
        <f>IF(S471=Lijstjes!$F$2,IF($F$15=Lijstjes!$A$4,$F$16,$F$21)/COUNTIF('2. Invulblad'!$S$29:$S$1048576,Lijstjes!$F$2),0)</f>
        <v>0</v>
      </c>
      <c r="V471" s="5">
        <f>IF(U471=Lijstjes!$F$2,IF($F$15=Lijstjes!$A$5,$F$16,$F$21)/COUNTIF('2. Invulblad'!$U$29:$U$1048576,Lijstjes!$F$2),0)</f>
        <v>0</v>
      </c>
      <c r="X471" s="5" t="str">
        <f>IF(W471=Lijstjes!$F$2,IF($F$15=Lijstjes!$A$6,$F$16,$F$21)/COUNTIF('2. Invulblad'!$W$29:$W$1048576,Lijstjes!$F$2),"")</f>
        <v/>
      </c>
      <c r="Z471" s="5" t="str">
        <f>IF(Y471=Lijstjes!$F$2,IF($F$15=Lijstjes!$A$7,$F$16,$F$21)/COUNTIF('2. Invulblad'!$Y$29:$Y$1048576,Lijstjes!$F$2),"")</f>
        <v/>
      </c>
      <c r="AB471" s="14">
        <f>IF(AA471=Lijstjes!$F$2,IF($F$15=Lijstjes!$A$8,$F$16,$F$21)/COUNTIF('2. Invulblad'!$AA$29:$AA$1048576,Lijstjes!$F$2),0)</f>
        <v>0</v>
      </c>
      <c r="AD471" s="14">
        <f>IF(AC471=Lijstjes!$F$2,IF($F$15=Lijstjes!$A$9,$F$16,$F$21)/COUNTIF('2. Invulblad'!$AC$29:$AC$1048576,Lijstjes!$F$2),0)</f>
        <v>0</v>
      </c>
      <c r="AF471" s="14">
        <f>IF(AE471=Lijstjes!$F$2,IF($F$15=Lijstjes!$A$10,$F$16,$F$21)/COUNTIF('2. Invulblad'!$AE$29:$AE$1048576,Lijstjes!$F$2),0)</f>
        <v>0</v>
      </c>
      <c r="AH471" s="14">
        <f>IF(AG471=Lijstjes!$F$2,IF($F$15=Lijstjes!$A$11,$F$16,$F$21)/COUNTIF('2. Invulblad'!$AG$29:$AG$1048576,Lijstjes!$F$2),0)</f>
        <v>0</v>
      </c>
    </row>
    <row r="472" spans="2:34" x14ac:dyDescent="0.35">
      <c r="B472" s="12" t="str">
        <f t="shared" si="12"/>
        <v/>
      </c>
      <c r="C472" t="str">
        <f t="shared" si="13"/>
        <v/>
      </c>
      <c r="D472" s="15" t="str">
        <f>IF(N472=0,"",IF(AND(N472&gt;0,IFERROR(SEARCH(Lijstjes!$F$2,'2. Invulblad'!O472&amp;'2. Invulblad'!Q472&amp;'2. Invulblad'!S472&amp;'2. Invulblad'!U472&amp;'2. Invulblad'!W472&amp;'2. Invulblad'!Y472&amp;'2. Invulblad'!AA472&amp;'2. Invulblad'!AC472&amp;'2. Invulblad'!AE472&amp;'2. Invulblad'!AG472&amp;'2. Invulblad'!AI472&amp;'2. Invulblad'!AJ472),0)&gt;0),"","U mag geen subsidie aanvragen voor "&amp;'2. Invulblad'!E472&amp;" "&amp;'2. Invulblad'!F472&amp;'2. Invulblad'!G472&amp;" want er is geen aangrenzende maatregel getroffen."))</f>
        <v/>
      </c>
      <c r="N472" s="20">
        <f>MIN(1500,COUNTIF('2. Invulblad'!O472:AJ472,"Ja")*750)</f>
        <v>0</v>
      </c>
      <c r="P472" s="14" t="str">
        <f>IF(O472=Lijstjes!$F$2,IF($F$15=Lijstjes!$A$2,$F$16,$F$21)/COUNTIF('2. Invulblad'!$O$29:$O$1048576,Lijstjes!$F$2),"")</f>
        <v/>
      </c>
      <c r="R472" s="5" t="str">
        <f>IF(Q472=Lijstjes!$F$2,IF($F$15=Lijstjes!$A$3,$F$16,$F$21)/COUNTIF('2. Invulblad'!$Q$29:$Q$1048576,Lijstjes!$F$2),"")</f>
        <v/>
      </c>
      <c r="T472" s="5">
        <f>IF(S472=Lijstjes!$F$2,IF($F$15=Lijstjes!$A$4,$F$16,$F$21)/COUNTIF('2. Invulblad'!$S$29:$S$1048576,Lijstjes!$F$2),0)</f>
        <v>0</v>
      </c>
      <c r="V472" s="5">
        <f>IF(U472=Lijstjes!$F$2,IF($F$15=Lijstjes!$A$5,$F$16,$F$21)/COUNTIF('2. Invulblad'!$U$29:$U$1048576,Lijstjes!$F$2),0)</f>
        <v>0</v>
      </c>
      <c r="X472" s="5" t="str">
        <f>IF(W472=Lijstjes!$F$2,IF($F$15=Lijstjes!$A$6,$F$16,$F$21)/COUNTIF('2. Invulblad'!$W$29:$W$1048576,Lijstjes!$F$2),"")</f>
        <v/>
      </c>
      <c r="Z472" s="5" t="str">
        <f>IF(Y472=Lijstjes!$F$2,IF($F$15=Lijstjes!$A$7,$F$16,$F$21)/COUNTIF('2. Invulblad'!$Y$29:$Y$1048576,Lijstjes!$F$2),"")</f>
        <v/>
      </c>
      <c r="AB472" s="14">
        <f>IF(AA472=Lijstjes!$F$2,IF($F$15=Lijstjes!$A$8,$F$16,$F$21)/COUNTIF('2. Invulblad'!$AA$29:$AA$1048576,Lijstjes!$F$2),0)</f>
        <v>0</v>
      </c>
      <c r="AD472" s="14">
        <f>IF(AC472=Lijstjes!$F$2,IF($F$15=Lijstjes!$A$9,$F$16,$F$21)/COUNTIF('2. Invulblad'!$AC$29:$AC$1048576,Lijstjes!$F$2),0)</f>
        <v>0</v>
      </c>
      <c r="AF472" s="14">
        <f>IF(AE472=Lijstjes!$F$2,IF($F$15=Lijstjes!$A$10,$F$16,$F$21)/COUNTIF('2. Invulblad'!$AE$29:$AE$1048576,Lijstjes!$F$2),0)</f>
        <v>0</v>
      </c>
      <c r="AH472" s="14">
        <f>IF(AG472=Lijstjes!$F$2,IF($F$15=Lijstjes!$A$11,$F$16,$F$21)/COUNTIF('2. Invulblad'!$AG$29:$AG$1048576,Lijstjes!$F$2),0)</f>
        <v>0</v>
      </c>
    </row>
    <row r="473" spans="2:34" x14ac:dyDescent="0.35">
      <c r="B473" s="12" t="str">
        <f t="shared" si="12"/>
        <v/>
      </c>
      <c r="C473" t="str">
        <f t="shared" si="13"/>
        <v/>
      </c>
      <c r="D473" s="15" t="str">
        <f>IF(N473=0,"",IF(AND(N473&gt;0,IFERROR(SEARCH(Lijstjes!$F$2,'2. Invulblad'!O473&amp;'2. Invulblad'!Q473&amp;'2. Invulblad'!S473&amp;'2. Invulblad'!U473&amp;'2. Invulblad'!W473&amp;'2. Invulblad'!Y473&amp;'2. Invulblad'!AA473&amp;'2. Invulblad'!AC473&amp;'2. Invulblad'!AE473&amp;'2. Invulblad'!AG473&amp;'2. Invulblad'!AI473&amp;'2. Invulblad'!AJ473),0)&gt;0),"","U mag geen subsidie aanvragen voor "&amp;'2. Invulblad'!E473&amp;" "&amp;'2. Invulblad'!F473&amp;'2. Invulblad'!G473&amp;" want er is geen aangrenzende maatregel getroffen."))</f>
        <v/>
      </c>
      <c r="N473" s="20">
        <f>MIN(1500,COUNTIF('2. Invulblad'!O473:AJ473,"Ja")*750)</f>
        <v>0</v>
      </c>
      <c r="P473" s="14" t="str">
        <f>IF(O473=Lijstjes!$F$2,IF($F$15=Lijstjes!$A$2,$F$16,$F$21)/COUNTIF('2. Invulblad'!$O$29:$O$1048576,Lijstjes!$F$2),"")</f>
        <v/>
      </c>
      <c r="R473" s="5" t="str">
        <f>IF(Q473=Lijstjes!$F$2,IF($F$15=Lijstjes!$A$3,$F$16,$F$21)/COUNTIF('2. Invulblad'!$Q$29:$Q$1048576,Lijstjes!$F$2),"")</f>
        <v/>
      </c>
      <c r="T473" s="5">
        <f>IF(S473=Lijstjes!$F$2,IF($F$15=Lijstjes!$A$4,$F$16,$F$21)/COUNTIF('2. Invulblad'!$S$29:$S$1048576,Lijstjes!$F$2),0)</f>
        <v>0</v>
      </c>
      <c r="V473" s="5">
        <f>IF(U473=Lijstjes!$F$2,IF($F$15=Lijstjes!$A$5,$F$16,$F$21)/COUNTIF('2. Invulblad'!$U$29:$U$1048576,Lijstjes!$F$2),0)</f>
        <v>0</v>
      </c>
      <c r="X473" s="5" t="str">
        <f>IF(W473=Lijstjes!$F$2,IF($F$15=Lijstjes!$A$6,$F$16,$F$21)/COUNTIF('2. Invulblad'!$W$29:$W$1048576,Lijstjes!$F$2),"")</f>
        <v/>
      </c>
      <c r="Z473" s="5" t="str">
        <f>IF(Y473=Lijstjes!$F$2,IF($F$15=Lijstjes!$A$7,$F$16,$F$21)/COUNTIF('2. Invulblad'!$Y$29:$Y$1048576,Lijstjes!$F$2),"")</f>
        <v/>
      </c>
      <c r="AB473" s="14">
        <f>IF(AA473=Lijstjes!$F$2,IF($F$15=Lijstjes!$A$8,$F$16,$F$21)/COUNTIF('2. Invulblad'!$AA$29:$AA$1048576,Lijstjes!$F$2),0)</f>
        <v>0</v>
      </c>
      <c r="AD473" s="14">
        <f>IF(AC473=Lijstjes!$F$2,IF($F$15=Lijstjes!$A$9,$F$16,$F$21)/COUNTIF('2. Invulblad'!$AC$29:$AC$1048576,Lijstjes!$F$2),0)</f>
        <v>0</v>
      </c>
      <c r="AF473" s="14">
        <f>IF(AE473=Lijstjes!$F$2,IF($F$15=Lijstjes!$A$10,$F$16,$F$21)/COUNTIF('2. Invulblad'!$AE$29:$AE$1048576,Lijstjes!$F$2),0)</f>
        <v>0</v>
      </c>
      <c r="AH473" s="14">
        <f>IF(AG473=Lijstjes!$F$2,IF($F$15=Lijstjes!$A$11,$F$16,$F$21)/COUNTIF('2. Invulblad'!$AG$29:$AG$1048576,Lijstjes!$F$2),0)</f>
        <v>0</v>
      </c>
    </row>
    <row r="474" spans="2:34" x14ac:dyDescent="0.35">
      <c r="B474" s="12" t="str">
        <f t="shared" si="12"/>
        <v/>
      </c>
      <c r="C474" t="str">
        <f t="shared" si="13"/>
        <v/>
      </c>
      <c r="D474" s="15" t="str">
        <f>IF(N474=0,"",IF(AND(N474&gt;0,IFERROR(SEARCH(Lijstjes!$F$2,'2. Invulblad'!O474&amp;'2. Invulblad'!Q474&amp;'2. Invulblad'!S474&amp;'2. Invulblad'!U474&amp;'2. Invulblad'!W474&amp;'2. Invulblad'!Y474&amp;'2. Invulblad'!AA474&amp;'2. Invulblad'!AC474&amp;'2. Invulblad'!AE474&amp;'2. Invulblad'!AG474&amp;'2. Invulblad'!AI474&amp;'2. Invulblad'!AJ474),0)&gt;0),"","U mag geen subsidie aanvragen voor "&amp;'2. Invulblad'!E474&amp;" "&amp;'2. Invulblad'!F474&amp;'2. Invulblad'!G474&amp;" want er is geen aangrenzende maatregel getroffen."))</f>
        <v/>
      </c>
      <c r="N474" s="20">
        <f>MIN(1500,COUNTIF('2. Invulblad'!O474:AJ474,"Ja")*750)</f>
        <v>0</v>
      </c>
      <c r="P474" s="14" t="str">
        <f>IF(O474=Lijstjes!$F$2,IF($F$15=Lijstjes!$A$2,$F$16,$F$21)/COUNTIF('2. Invulblad'!$O$29:$O$1048576,Lijstjes!$F$2),"")</f>
        <v/>
      </c>
      <c r="R474" s="5" t="str">
        <f>IF(Q474=Lijstjes!$F$2,IF($F$15=Lijstjes!$A$3,$F$16,$F$21)/COUNTIF('2. Invulblad'!$Q$29:$Q$1048576,Lijstjes!$F$2),"")</f>
        <v/>
      </c>
      <c r="T474" s="5">
        <f>IF(S474=Lijstjes!$F$2,IF($F$15=Lijstjes!$A$4,$F$16,$F$21)/COUNTIF('2. Invulblad'!$S$29:$S$1048576,Lijstjes!$F$2),0)</f>
        <v>0</v>
      </c>
      <c r="V474" s="5">
        <f>IF(U474=Lijstjes!$F$2,IF($F$15=Lijstjes!$A$5,$F$16,$F$21)/COUNTIF('2. Invulblad'!$U$29:$U$1048576,Lijstjes!$F$2),0)</f>
        <v>0</v>
      </c>
      <c r="X474" s="5" t="str">
        <f>IF(W474=Lijstjes!$F$2,IF($F$15=Lijstjes!$A$6,$F$16,$F$21)/COUNTIF('2. Invulblad'!$W$29:$W$1048576,Lijstjes!$F$2),"")</f>
        <v/>
      </c>
      <c r="Z474" s="5" t="str">
        <f>IF(Y474=Lijstjes!$F$2,IF($F$15=Lijstjes!$A$7,$F$16,$F$21)/COUNTIF('2. Invulblad'!$Y$29:$Y$1048576,Lijstjes!$F$2),"")</f>
        <v/>
      </c>
      <c r="AB474" s="14">
        <f>IF(AA474=Lijstjes!$F$2,IF($F$15=Lijstjes!$A$8,$F$16,$F$21)/COUNTIF('2. Invulblad'!$AA$29:$AA$1048576,Lijstjes!$F$2),0)</f>
        <v>0</v>
      </c>
      <c r="AD474" s="14">
        <f>IF(AC474=Lijstjes!$F$2,IF($F$15=Lijstjes!$A$9,$F$16,$F$21)/COUNTIF('2. Invulblad'!$AC$29:$AC$1048576,Lijstjes!$F$2),0)</f>
        <v>0</v>
      </c>
      <c r="AF474" s="14">
        <f>IF(AE474=Lijstjes!$F$2,IF($F$15=Lijstjes!$A$10,$F$16,$F$21)/COUNTIF('2. Invulblad'!$AE$29:$AE$1048576,Lijstjes!$F$2),0)</f>
        <v>0</v>
      </c>
      <c r="AH474" s="14">
        <f>IF(AG474=Lijstjes!$F$2,IF($F$15=Lijstjes!$A$11,$F$16,$F$21)/COUNTIF('2. Invulblad'!$AG$29:$AG$1048576,Lijstjes!$F$2),0)</f>
        <v>0</v>
      </c>
    </row>
    <row r="475" spans="2:34" x14ac:dyDescent="0.35">
      <c r="B475" s="12" t="str">
        <f t="shared" si="12"/>
        <v/>
      </c>
      <c r="C475" t="str">
        <f t="shared" si="13"/>
        <v/>
      </c>
      <c r="D475" s="15" t="str">
        <f>IF(N475=0,"",IF(AND(N475&gt;0,IFERROR(SEARCH(Lijstjes!$F$2,'2. Invulblad'!O475&amp;'2. Invulblad'!Q475&amp;'2. Invulblad'!S475&amp;'2. Invulblad'!U475&amp;'2. Invulblad'!W475&amp;'2. Invulblad'!Y475&amp;'2. Invulblad'!AA475&amp;'2. Invulblad'!AC475&amp;'2. Invulblad'!AE475&amp;'2. Invulblad'!AG475&amp;'2. Invulblad'!AI475&amp;'2. Invulblad'!AJ475),0)&gt;0),"","U mag geen subsidie aanvragen voor "&amp;'2. Invulblad'!E475&amp;" "&amp;'2. Invulblad'!F475&amp;'2. Invulblad'!G475&amp;" want er is geen aangrenzende maatregel getroffen."))</f>
        <v/>
      </c>
      <c r="N475" s="20">
        <f>MIN(1500,COUNTIF('2. Invulblad'!O475:AJ475,"Ja")*750)</f>
        <v>0</v>
      </c>
      <c r="P475" s="14" t="str">
        <f>IF(O475=Lijstjes!$F$2,IF($F$15=Lijstjes!$A$2,$F$16,$F$21)/COUNTIF('2. Invulblad'!$O$29:$O$1048576,Lijstjes!$F$2),"")</f>
        <v/>
      </c>
      <c r="R475" s="5" t="str">
        <f>IF(Q475=Lijstjes!$F$2,IF($F$15=Lijstjes!$A$3,$F$16,$F$21)/COUNTIF('2. Invulblad'!$Q$29:$Q$1048576,Lijstjes!$F$2),"")</f>
        <v/>
      </c>
      <c r="T475" s="5">
        <f>IF(S475=Lijstjes!$F$2,IF($F$15=Lijstjes!$A$4,$F$16,$F$21)/COUNTIF('2. Invulblad'!$S$29:$S$1048576,Lijstjes!$F$2),0)</f>
        <v>0</v>
      </c>
      <c r="V475" s="5">
        <f>IF(U475=Lijstjes!$F$2,IF($F$15=Lijstjes!$A$5,$F$16,$F$21)/COUNTIF('2. Invulblad'!$U$29:$U$1048576,Lijstjes!$F$2),0)</f>
        <v>0</v>
      </c>
      <c r="X475" s="5" t="str">
        <f>IF(W475=Lijstjes!$F$2,IF($F$15=Lijstjes!$A$6,$F$16,$F$21)/COUNTIF('2. Invulblad'!$W$29:$W$1048576,Lijstjes!$F$2),"")</f>
        <v/>
      </c>
      <c r="Z475" s="5" t="str">
        <f>IF(Y475=Lijstjes!$F$2,IF($F$15=Lijstjes!$A$7,$F$16,$F$21)/COUNTIF('2. Invulblad'!$Y$29:$Y$1048576,Lijstjes!$F$2),"")</f>
        <v/>
      </c>
      <c r="AB475" s="14">
        <f>IF(AA475=Lijstjes!$F$2,IF($F$15=Lijstjes!$A$8,$F$16,$F$21)/COUNTIF('2. Invulblad'!$AA$29:$AA$1048576,Lijstjes!$F$2),0)</f>
        <v>0</v>
      </c>
      <c r="AD475" s="14">
        <f>IF(AC475=Lijstjes!$F$2,IF($F$15=Lijstjes!$A$9,$F$16,$F$21)/COUNTIF('2. Invulblad'!$AC$29:$AC$1048576,Lijstjes!$F$2),0)</f>
        <v>0</v>
      </c>
      <c r="AF475" s="14">
        <f>IF(AE475=Lijstjes!$F$2,IF($F$15=Lijstjes!$A$10,$F$16,$F$21)/COUNTIF('2. Invulblad'!$AE$29:$AE$1048576,Lijstjes!$F$2),0)</f>
        <v>0</v>
      </c>
      <c r="AH475" s="14">
        <f>IF(AG475=Lijstjes!$F$2,IF($F$15=Lijstjes!$A$11,$F$16,$F$21)/COUNTIF('2. Invulblad'!$AG$29:$AG$1048576,Lijstjes!$F$2),0)</f>
        <v>0</v>
      </c>
    </row>
    <row r="476" spans="2:34" x14ac:dyDescent="0.35">
      <c r="B476" s="12" t="str">
        <f t="shared" si="12"/>
        <v/>
      </c>
      <c r="C476" t="str">
        <f t="shared" si="13"/>
        <v/>
      </c>
      <c r="D476" s="15" t="str">
        <f>IF(N476=0,"",IF(AND(N476&gt;0,IFERROR(SEARCH(Lijstjes!$F$2,'2. Invulblad'!O476&amp;'2. Invulblad'!Q476&amp;'2. Invulblad'!S476&amp;'2. Invulblad'!U476&amp;'2. Invulblad'!W476&amp;'2. Invulblad'!Y476&amp;'2. Invulblad'!AA476&amp;'2. Invulblad'!AC476&amp;'2. Invulblad'!AE476&amp;'2. Invulblad'!AG476&amp;'2. Invulblad'!AI476&amp;'2. Invulblad'!AJ476),0)&gt;0),"","U mag geen subsidie aanvragen voor "&amp;'2. Invulblad'!E476&amp;" "&amp;'2. Invulblad'!F476&amp;'2. Invulblad'!G476&amp;" want er is geen aangrenzende maatregel getroffen."))</f>
        <v/>
      </c>
      <c r="N476" s="20">
        <f>MIN(1500,COUNTIF('2. Invulblad'!O476:AJ476,"Ja")*750)</f>
        <v>0</v>
      </c>
      <c r="P476" s="14" t="str">
        <f>IF(O476=Lijstjes!$F$2,IF($F$15=Lijstjes!$A$2,$F$16,$F$21)/COUNTIF('2. Invulblad'!$O$29:$O$1048576,Lijstjes!$F$2),"")</f>
        <v/>
      </c>
      <c r="R476" s="5" t="str">
        <f>IF(Q476=Lijstjes!$F$2,IF($F$15=Lijstjes!$A$3,$F$16,$F$21)/COUNTIF('2. Invulblad'!$Q$29:$Q$1048576,Lijstjes!$F$2),"")</f>
        <v/>
      </c>
      <c r="T476" s="5">
        <f>IF(S476=Lijstjes!$F$2,IF($F$15=Lijstjes!$A$4,$F$16,$F$21)/COUNTIF('2. Invulblad'!$S$29:$S$1048576,Lijstjes!$F$2),0)</f>
        <v>0</v>
      </c>
      <c r="V476" s="5">
        <f>IF(U476=Lijstjes!$F$2,IF($F$15=Lijstjes!$A$5,$F$16,$F$21)/COUNTIF('2. Invulblad'!$U$29:$U$1048576,Lijstjes!$F$2),0)</f>
        <v>0</v>
      </c>
      <c r="X476" s="5" t="str">
        <f>IF(W476=Lijstjes!$F$2,IF($F$15=Lijstjes!$A$6,$F$16,$F$21)/COUNTIF('2. Invulblad'!$W$29:$W$1048576,Lijstjes!$F$2),"")</f>
        <v/>
      </c>
      <c r="Z476" s="5" t="str">
        <f>IF(Y476=Lijstjes!$F$2,IF($F$15=Lijstjes!$A$7,$F$16,$F$21)/COUNTIF('2. Invulblad'!$Y$29:$Y$1048576,Lijstjes!$F$2),"")</f>
        <v/>
      </c>
      <c r="AB476" s="14">
        <f>IF(AA476=Lijstjes!$F$2,IF($F$15=Lijstjes!$A$8,$F$16,$F$21)/COUNTIF('2. Invulblad'!$AA$29:$AA$1048576,Lijstjes!$F$2),0)</f>
        <v>0</v>
      </c>
      <c r="AD476" s="14">
        <f>IF(AC476=Lijstjes!$F$2,IF($F$15=Lijstjes!$A$9,$F$16,$F$21)/COUNTIF('2. Invulblad'!$AC$29:$AC$1048576,Lijstjes!$F$2),0)</f>
        <v>0</v>
      </c>
      <c r="AF476" s="14">
        <f>IF(AE476=Lijstjes!$F$2,IF($F$15=Lijstjes!$A$10,$F$16,$F$21)/COUNTIF('2. Invulblad'!$AE$29:$AE$1048576,Lijstjes!$F$2),0)</f>
        <v>0</v>
      </c>
      <c r="AH476" s="14">
        <f>IF(AG476=Lijstjes!$F$2,IF($F$15=Lijstjes!$A$11,$F$16,$F$21)/COUNTIF('2. Invulblad'!$AG$29:$AG$1048576,Lijstjes!$F$2),0)</f>
        <v>0</v>
      </c>
    </row>
    <row r="477" spans="2:34" x14ac:dyDescent="0.35">
      <c r="B477" s="12" t="str">
        <f t="shared" si="12"/>
        <v/>
      </c>
      <c r="C477" t="str">
        <f t="shared" si="13"/>
        <v/>
      </c>
      <c r="D477" s="15" t="str">
        <f>IF(N477=0,"",IF(AND(N477&gt;0,IFERROR(SEARCH(Lijstjes!$F$2,'2. Invulblad'!O477&amp;'2. Invulblad'!Q477&amp;'2. Invulblad'!S477&amp;'2. Invulblad'!U477&amp;'2. Invulblad'!W477&amp;'2. Invulblad'!Y477&amp;'2. Invulblad'!AA477&amp;'2. Invulblad'!AC477&amp;'2. Invulblad'!AE477&amp;'2. Invulblad'!AG477&amp;'2. Invulblad'!AI477&amp;'2. Invulblad'!AJ477),0)&gt;0),"","U mag geen subsidie aanvragen voor "&amp;'2. Invulblad'!E477&amp;" "&amp;'2. Invulblad'!F477&amp;'2. Invulblad'!G477&amp;" want er is geen aangrenzende maatregel getroffen."))</f>
        <v/>
      </c>
      <c r="N477" s="20">
        <f>MIN(1500,COUNTIF('2. Invulblad'!O477:AJ477,"Ja")*750)</f>
        <v>0</v>
      </c>
      <c r="P477" s="14" t="str">
        <f>IF(O477=Lijstjes!$F$2,IF($F$15=Lijstjes!$A$2,$F$16,$F$21)/COUNTIF('2. Invulblad'!$O$29:$O$1048576,Lijstjes!$F$2),"")</f>
        <v/>
      </c>
      <c r="R477" s="5" t="str">
        <f>IF(Q477=Lijstjes!$F$2,IF($F$15=Lijstjes!$A$3,$F$16,$F$21)/COUNTIF('2. Invulblad'!$Q$29:$Q$1048576,Lijstjes!$F$2),"")</f>
        <v/>
      </c>
      <c r="T477" s="5">
        <f>IF(S477=Lijstjes!$F$2,IF($F$15=Lijstjes!$A$4,$F$16,$F$21)/COUNTIF('2. Invulblad'!$S$29:$S$1048576,Lijstjes!$F$2),0)</f>
        <v>0</v>
      </c>
      <c r="V477" s="5">
        <f>IF(U477=Lijstjes!$F$2,IF($F$15=Lijstjes!$A$5,$F$16,$F$21)/COUNTIF('2. Invulblad'!$U$29:$U$1048576,Lijstjes!$F$2),0)</f>
        <v>0</v>
      </c>
      <c r="X477" s="5" t="str">
        <f>IF(W477=Lijstjes!$F$2,IF($F$15=Lijstjes!$A$6,$F$16,$F$21)/COUNTIF('2. Invulblad'!$W$29:$W$1048576,Lijstjes!$F$2),"")</f>
        <v/>
      </c>
      <c r="Z477" s="5" t="str">
        <f>IF(Y477=Lijstjes!$F$2,IF($F$15=Lijstjes!$A$7,$F$16,$F$21)/COUNTIF('2. Invulblad'!$Y$29:$Y$1048576,Lijstjes!$F$2),"")</f>
        <v/>
      </c>
      <c r="AB477" s="14">
        <f>IF(AA477=Lijstjes!$F$2,IF($F$15=Lijstjes!$A$8,$F$16,$F$21)/COUNTIF('2. Invulblad'!$AA$29:$AA$1048576,Lijstjes!$F$2),0)</f>
        <v>0</v>
      </c>
      <c r="AD477" s="14">
        <f>IF(AC477=Lijstjes!$F$2,IF($F$15=Lijstjes!$A$9,$F$16,$F$21)/COUNTIF('2. Invulblad'!$AC$29:$AC$1048576,Lijstjes!$F$2),0)</f>
        <v>0</v>
      </c>
      <c r="AF477" s="14">
        <f>IF(AE477=Lijstjes!$F$2,IF($F$15=Lijstjes!$A$10,$F$16,$F$21)/COUNTIF('2. Invulblad'!$AE$29:$AE$1048576,Lijstjes!$F$2),0)</f>
        <v>0</v>
      </c>
      <c r="AH477" s="14">
        <f>IF(AG477=Lijstjes!$F$2,IF($F$15=Lijstjes!$A$11,$F$16,$F$21)/COUNTIF('2. Invulblad'!$AG$29:$AG$1048576,Lijstjes!$F$2),0)</f>
        <v>0</v>
      </c>
    </row>
    <row r="478" spans="2:34" x14ac:dyDescent="0.35">
      <c r="B478" s="12" t="str">
        <f t="shared" ref="B478:B541" si="14">IF(AND(T478+V478&gt;0,T478+V478&lt;10),"U mag geen subsidie aanvragen voor "&amp;E478&amp;F478&amp;G478&amp;" want de geïsoleerde oppervlakte per woning voor de gevel/spouw is te klein. Dit moet minimaal 10m2 per woning die aan de maatregel grenst zijn.","")</f>
        <v/>
      </c>
      <c r="C478" t="str">
        <f t="shared" ref="C478:C541" si="15">IF(AND((AB478+AD478+AF478+AH478)&gt;0,(AB478+AD478+AF478+AH478)&lt;3),"U mag geen subsidie aanvragen voor "&amp;E478&amp;F478&amp;G478&amp;" want de geisoleerde oppervlakte voor glas/deuren is te klein. Dit moet gemiddeld per woning minimaal 3 m2 zijn.","")</f>
        <v/>
      </c>
      <c r="D478" s="15" t="str">
        <f>IF(N478=0,"",IF(AND(N478&gt;0,IFERROR(SEARCH(Lijstjes!$F$2,'2. Invulblad'!O478&amp;'2. Invulblad'!Q478&amp;'2. Invulblad'!S478&amp;'2. Invulblad'!U478&amp;'2. Invulblad'!W478&amp;'2. Invulblad'!Y478&amp;'2. Invulblad'!AA478&amp;'2. Invulblad'!AC478&amp;'2. Invulblad'!AE478&amp;'2. Invulblad'!AG478&amp;'2. Invulblad'!AI478&amp;'2. Invulblad'!AJ478),0)&gt;0),"","U mag geen subsidie aanvragen voor "&amp;'2. Invulblad'!E478&amp;" "&amp;'2. Invulblad'!F478&amp;'2. Invulblad'!G478&amp;" want er is geen aangrenzende maatregel getroffen."))</f>
        <v/>
      </c>
      <c r="N478" s="20">
        <f>MIN(1500,COUNTIF('2. Invulblad'!O478:AJ478,"Ja")*750)</f>
        <v>0</v>
      </c>
      <c r="P478" s="14" t="str">
        <f>IF(O478=Lijstjes!$F$2,IF($F$15=Lijstjes!$A$2,$F$16,$F$21)/COUNTIF('2. Invulblad'!$O$29:$O$1048576,Lijstjes!$F$2),"")</f>
        <v/>
      </c>
      <c r="R478" s="5" t="str">
        <f>IF(Q478=Lijstjes!$F$2,IF($F$15=Lijstjes!$A$3,$F$16,$F$21)/COUNTIF('2. Invulblad'!$Q$29:$Q$1048576,Lijstjes!$F$2),"")</f>
        <v/>
      </c>
      <c r="T478" s="5">
        <f>IF(S478=Lijstjes!$F$2,IF($F$15=Lijstjes!$A$4,$F$16,$F$21)/COUNTIF('2. Invulblad'!$S$29:$S$1048576,Lijstjes!$F$2),0)</f>
        <v>0</v>
      </c>
      <c r="V478" s="5">
        <f>IF(U478=Lijstjes!$F$2,IF($F$15=Lijstjes!$A$5,$F$16,$F$21)/COUNTIF('2. Invulblad'!$U$29:$U$1048576,Lijstjes!$F$2),0)</f>
        <v>0</v>
      </c>
      <c r="X478" s="5" t="str">
        <f>IF(W478=Lijstjes!$F$2,IF($F$15=Lijstjes!$A$6,$F$16,$F$21)/COUNTIF('2. Invulblad'!$W$29:$W$1048576,Lijstjes!$F$2),"")</f>
        <v/>
      </c>
      <c r="Z478" s="5" t="str">
        <f>IF(Y478=Lijstjes!$F$2,IF($F$15=Lijstjes!$A$7,$F$16,$F$21)/COUNTIF('2. Invulblad'!$Y$29:$Y$1048576,Lijstjes!$F$2),"")</f>
        <v/>
      </c>
      <c r="AB478" s="14">
        <f>IF(AA478=Lijstjes!$F$2,IF($F$15=Lijstjes!$A$8,$F$16,$F$21)/COUNTIF('2. Invulblad'!$AA$29:$AA$1048576,Lijstjes!$F$2),0)</f>
        <v>0</v>
      </c>
      <c r="AD478" s="14">
        <f>IF(AC478=Lijstjes!$F$2,IF($F$15=Lijstjes!$A$9,$F$16,$F$21)/COUNTIF('2. Invulblad'!$AC$29:$AC$1048576,Lijstjes!$F$2),0)</f>
        <v>0</v>
      </c>
      <c r="AF478" s="14">
        <f>IF(AE478=Lijstjes!$F$2,IF($F$15=Lijstjes!$A$10,$F$16,$F$21)/COUNTIF('2. Invulblad'!$AE$29:$AE$1048576,Lijstjes!$F$2),0)</f>
        <v>0</v>
      </c>
      <c r="AH478" s="14">
        <f>IF(AG478=Lijstjes!$F$2,IF($F$15=Lijstjes!$A$11,$F$16,$F$21)/COUNTIF('2. Invulblad'!$AG$29:$AG$1048576,Lijstjes!$F$2),0)</f>
        <v>0</v>
      </c>
    </row>
    <row r="479" spans="2:34" x14ac:dyDescent="0.35">
      <c r="B479" s="12" t="str">
        <f t="shared" si="14"/>
        <v/>
      </c>
      <c r="C479" t="str">
        <f t="shared" si="15"/>
        <v/>
      </c>
      <c r="D479" s="15" t="str">
        <f>IF(N479=0,"",IF(AND(N479&gt;0,IFERROR(SEARCH(Lijstjes!$F$2,'2. Invulblad'!O479&amp;'2. Invulblad'!Q479&amp;'2. Invulblad'!S479&amp;'2. Invulblad'!U479&amp;'2. Invulblad'!W479&amp;'2. Invulblad'!Y479&amp;'2. Invulblad'!AA479&amp;'2. Invulblad'!AC479&amp;'2. Invulblad'!AE479&amp;'2. Invulblad'!AG479&amp;'2. Invulblad'!AI479&amp;'2. Invulblad'!AJ479),0)&gt;0),"","U mag geen subsidie aanvragen voor "&amp;'2. Invulblad'!E479&amp;" "&amp;'2. Invulblad'!F479&amp;'2. Invulblad'!G479&amp;" want er is geen aangrenzende maatregel getroffen."))</f>
        <v/>
      </c>
      <c r="N479" s="20">
        <f>MIN(1500,COUNTIF('2. Invulblad'!O479:AJ479,"Ja")*750)</f>
        <v>0</v>
      </c>
      <c r="P479" s="14" t="str">
        <f>IF(O479=Lijstjes!$F$2,IF($F$15=Lijstjes!$A$2,$F$16,$F$21)/COUNTIF('2. Invulblad'!$O$29:$O$1048576,Lijstjes!$F$2),"")</f>
        <v/>
      </c>
      <c r="R479" s="5" t="str">
        <f>IF(Q479=Lijstjes!$F$2,IF($F$15=Lijstjes!$A$3,$F$16,$F$21)/COUNTIF('2. Invulblad'!$Q$29:$Q$1048576,Lijstjes!$F$2),"")</f>
        <v/>
      </c>
      <c r="T479" s="5">
        <f>IF(S479=Lijstjes!$F$2,IF($F$15=Lijstjes!$A$4,$F$16,$F$21)/COUNTIF('2. Invulblad'!$S$29:$S$1048576,Lijstjes!$F$2),0)</f>
        <v>0</v>
      </c>
      <c r="V479" s="5">
        <f>IF(U479=Lijstjes!$F$2,IF($F$15=Lijstjes!$A$5,$F$16,$F$21)/COUNTIF('2. Invulblad'!$U$29:$U$1048576,Lijstjes!$F$2),0)</f>
        <v>0</v>
      </c>
      <c r="X479" s="5" t="str">
        <f>IF(W479=Lijstjes!$F$2,IF($F$15=Lijstjes!$A$6,$F$16,$F$21)/COUNTIF('2. Invulblad'!$W$29:$W$1048576,Lijstjes!$F$2),"")</f>
        <v/>
      </c>
      <c r="Z479" s="5" t="str">
        <f>IF(Y479=Lijstjes!$F$2,IF($F$15=Lijstjes!$A$7,$F$16,$F$21)/COUNTIF('2. Invulblad'!$Y$29:$Y$1048576,Lijstjes!$F$2),"")</f>
        <v/>
      </c>
      <c r="AB479" s="14">
        <f>IF(AA479=Lijstjes!$F$2,IF($F$15=Lijstjes!$A$8,$F$16,$F$21)/COUNTIF('2. Invulblad'!$AA$29:$AA$1048576,Lijstjes!$F$2),0)</f>
        <v>0</v>
      </c>
      <c r="AD479" s="14">
        <f>IF(AC479=Lijstjes!$F$2,IF($F$15=Lijstjes!$A$9,$F$16,$F$21)/COUNTIF('2. Invulblad'!$AC$29:$AC$1048576,Lijstjes!$F$2),0)</f>
        <v>0</v>
      </c>
      <c r="AF479" s="14">
        <f>IF(AE479=Lijstjes!$F$2,IF($F$15=Lijstjes!$A$10,$F$16,$F$21)/COUNTIF('2. Invulblad'!$AE$29:$AE$1048576,Lijstjes!$F$2),0)</f>
        <v>0</v>
      </c>
      <c r="AH479" s="14">
        <f>IF(AG479=Lijstjes!$F$2,IF($F$15=Lijstjes!$A$11,$F$16,$F$21)/COUNTIF('2. Invulblad'!$AG$29:$AG$1048576,Lijstjes!$F$2),0)</f>
        <v>0</v>
      </c>
    </row>
    <row r="480" spans="2:34" x14ac:dyDescent="0.35">
      <c r="B480" s="12" t="str">
        <f t="shared" si="14"/>
        <v/>
      </c>
      <c r="C480" t="str">
        <f t="shared" si="15"/>
        <v/>
      </c>
      <c r="D480" s="15" t="str">
        <f>IF(N480=0,"",IF(AND(N480&gt;0,IFERROR(SEARCH(Lijstjes!$F$2,'2. Invulblad'!O480&amp;'2. Invulblad'!Q480&amp;'2. Invulblad'!S480&amp;'2. Invulblad'!U480&amp;'2. Invulblad'!W480&amp;'2. Invulblad'!Y480&amp;'2. Invulblad'!AA480&amp;'2. Invulblad'!AC480&amp;'2. Invulblad'!AE480&amp;'2. Invulblad'!AG480&amp;'2. Invulblad'!AI480&amp;'2. Invulblad'!AJ480),0)&gt;0),"","U mag geen subsidie aanvragen voor "&amp;'2. Invulblad'!E480&amp;" "&amp;'2. Invulblad'!F480&amp;'2. Invulblad'!G480&amp;" want er is geen aangrenzende maatregel getroffen."))</f>
        <v/>
      </c>
      <c r="N480" s="20">
        <f>MIN(1500,COUNTIF('2. Invulblad'!O480:AJ480,"Ja")*750)</f>
        <v>0</v>
      </c>
      <c r="P480" s="14" t="str">
        <f>IF(O480=Lijstjes!$F$2,IF($F$15=Lijstjes!$A$2,$F$16,$F$21)/COUNTIF('2. Invulblad'!$O$29:$O$1048576,Lijstjes!$F$2),"")</f>
        <v/>
      </c>
      <c r="R480" s="5" t="str">
        <f>IF(Q480=Lijstjes!$F$2,IF($F$15=Lijstjes!$A$3,$F$16,$F$21)/COUNTIF('2. Invulblad'!$Q$29:$Q$1048576,Lijstjes!$F$2),"")</f>
        <v/>
      </c>
      <c r="T480" s="5">
        <f>IF(S480=Lijstjes!$F$2,IF($F$15=Lijstjes!$A$4,$F$16,$F$21)/COUNTIF('2. Invulblad'!$S$29:$S$1048576,Lijstjes!$F$2),0)</f>
        <v>0</v>
      </c>
      <c r="V480" s="5">
        <f>IF(U480=Lijstjes!$F$2,IF($F$15=Lijstjes!$A$5,$F$16,$F$21)/COUNTIF('2. Invulblad'!$U$29:$U$1048576,Lijstjes!$F$2),0)</f>
        <v>0</v>
      </c>
      <c r="X480" s="5" t="str">
        <f>IF(W480=Lijstjes!$F$2,IF($F$15=Lijstjes!$A$6,$F$16,$F$21)/COUNTIF('2. Invulblad'!$W$29:$W$1048576,Lijstjes!$F$2),"")</f>
        <v/>
      </c>
      <c r="Z480" s="5" t="str">
        <f>IF(Y480=Lijstjes!$F$2,IF($F$15=Lijstjes!$A$7,$F$16,$F$21)/COUNTIF('2. Invulblad'!$Y$29:$Y$1048576,Lijstjes!$F$2),"")</f>
        <v/>
      </c>
      <c r="AB480" s="14">
        <f>IF(AA480=Lijstjes!$F$2,IF($F$15=Lijstjes!$A$8,$F$16,$F$21)/COUNTIF('2. Invulblad'!$AA$29:$AA$1048576,Lijstjes!$F$2),0)</f>
        <v>0</v>
      </c>
      <c r="AD480" s="14">
        <f>IF(AC480=Lijstjes!$F$2,IF($F$15=Lijstjes!$A$9,$F$16,$F$21)/COUNTIF('2. Invulblad'!$AC$29:$AC$1048576,Lijstjes!$F$2),0)</f>
        <v>0</v>
      </c>
      <c r="AF480" s="14">
        <f>IF(AE480=Lijstjes!$F$2,IF($F$15=Lijstjes!$A$10,$F$16,$F$21)/COUNTIF('2. Invulblad'!$AE$29:$AE$1048576,Lijstjes!$F$2),0)</f>
        <v>0</v>
      </c>
      <c r="AH480" s="14">
        <f>IF(AG480=Lijstjes!$F$2,IF($F$15=Lijstjes!$A$11,$F$16,$F$21)/COUNTIF('2. Invulblad'!$AG$29:$AG$1048576,Lijstjes!$F$2),0)</f>
        <v>0</v>
      </c>
    </row>
    <row r="481" spans="2:34" x14ac:dyDescent="0.35">
      <c r="B481" s="12" t="str">
        <f t="shared" si="14"/>
        <v/>
      </c>
      <c r="C481" t="str">
        <f t="shared" si="15"/>
        <v/>
      </c>
      <c r="D481" s="15" t="str">
        <f>IF(N481=0,"",IF(AND(N481&gt;0,IFERROR(SEARCH(Lijstjes!$F$2,'2. Invulblad'!O481&amp;'2. Invulblad'!Q481&amp;'2. Invulblad'!S481&amp;'2. Invulblad'!U481&amp;'2. Invulblad'!W481&amp;'2. Invulblad'!Y481&amp;'2. Invulblad'!AA481&amp;'2. Invulblad'!AC481&amp;'2. Invulblad'!AE481&amp;'2. Invulblad'!AG481&amp;'2. Invulblad'!AI481&amp;'2. Invulblad'!AJ481),0)&gt;0),"","U mag geen subsidie aanvragen voor "&amp;'2. Invulblad'!E481&amp;" "&amp;'2. Invulblad'!F481&amp;'2. Invulblad'!G481&amp;" want er is geen aangrenzende maatregel getroffen."))</f>
        <v/>
      </c>
      <c r="N481" s="20">
        <f>MIN(1500,COUNTIF('2. Invulblad'!O481:AJ481,"Ja")*750)</f>
        <v>0</v>
      </c>
      <c r="P481" s="14" t="str">
        <f>IF(O481=Lijstjes!$F$2,IF($F$15=Lijstjes!$A$2,$F$16,$F$21)/COUNTIF('2. Invulblad'!$O$29:$O$1048576,Lijstjes!$F$2),"")</f>
        <v/>
      </c>
      <c r="R481" s="5" t="str">
        <f>IF(Q481=Lijstjes!$F$2,IF($F$15=Lijstjes!$A$3,$F$16,$F$21)/COUNTIF('2. Invulblad'!$Q$29:$Q$1048576,Lijstjes!$F$2),"")</f>
        <v/>
      </c>
      <c r="T481" s="5">
        <f>IF(S481=Lijstjes!$F$2,IF($F$15=Lijstjes!$A$4,$F$16,$F$21)/COUNTIF('2. Invulblad'!$S$29:$S$1048576,Lijstjes!$F$2),0)</f>
        <v>0</v>
      </c>
      <c r="V481" s="5">
        <f>IF(U481=Lijstjes!$F$2,IF($F$15=Lijstjes!$A$5,$F$16,$F$21)/COUNTIF('2. Invulblad'!$U$29:$U$1048576,Lijstjes!$F$2),0)</f>
        <v>0</v>
      </c>
      <c r="X481" s="5" t="str">
        <f>IF(W481=Lijstjes!$F$2,IF($F$15=Lijstjes!$A$6,$F$16,$F$21)/COUNTIF('2. Invulblad'!$W$29:$W$1048576,Lijstjes!$F$2),"")</f>
        <v/>
      </c>
      <c r="Z481" s="5" t="str">
        <f>IF(Y481=Lijstjes!$F$2,IF($F$15=Lijstjes!$A$7,$F$16,$F$21)/COUNTIF('2. Invulblad'!$Y$29:$Y$1048576,Lijstjes!$F$2),"")</f>
        <v/>
      </c>
      <c r="AB481" s="14">
        <f>IF(AA481=Lijstjes!$F$2,IF($F$15=Lijstjes!$A$8,$F$16,$F$21)/COUNTIF('2. Invulblad'!$AA$29:$AA$1048576,Lijstjes!$F$2),0)</f>
        <v>0</v>
      </c>
      <c r="AD481" s="14">
        <f>IF(AC481=Lijstjes!$F$2,IF($F$15=Lijstjes!$A$9,$F$16,$F$21)/COUNTIF('2. Invulblad'!$AC$29:$AC$1048576,Lijstjes!$F$2),0)</f>
        <v>0</v>
      </c>
      <c r="AF481" s="14">
        <f>IF(AE481=Lijstjes!$F$2,IF($F$15=Lijstjes!$A$10,$F$16,$F$21)/COUNTIF('2. Invulblad'!$AE$29:$AE$1048576,Lijstjes!$F$2),0)</f>
        <v>0</v>
      </c>
      <c r="AH481" s="14">
        <f>IF(AG481=Lijstjes!$F$2,IF($F$15=Lijstjes!$A$11,$F$16,$F$21)/COUNTIF('2. Invulblad'!$AG$29:$AG$1048576,Lijstjes!$F$2),0)</f>
        <v>0</v>
      </c>
    </row>
    <row r="482" spans="2:34" x14ac:dyDescent="0.35">
      <c r="B482" s="12" t="str">
        <f t="shared" si="14"/>
        <v/>
      </c>
      <c r="C482" t="str">
        <f t="shared" si="15"/>
        <v/>
      </c>
      <c r="D482" s="15" t="str">
        <f>IF(N482=0,"",IF(AND(N482&gt;0,IFERROR(SEARCH(Lijstjes!$F$2,'2. Invulblad'!O482&amp;'2. Invulblad'!Q482&amp;'2. Invulblad'!S482&amp;'2. Invulblad'!U482&amp;'2. Invulblad'!W482&amp;'2. Invulblad'!Y482&amp;'2. Invulblad'!AA482&amp;'2. Invulblad'!AC482&amp;'2. Invulblad'!AE482&amp;'2. Invulblad'!AG482&amp;'2. Invulblad'!AI482&amp;'2. Invulblad'!AJ482),0)&gt;0),"","U mag geen subsidie aanvragen voor "&amp;'2. Invulblad'!E482&amp;" "&amp;'2. Invulblad'!F482&amp;'2. Invulblad'!G482&amp;" want er is geen aangrenzende maatregel getroffen."))</f>
        <v/>
      </c>
      <c r="N482" s="20">
        <f>MIN(1500,COUNTIF('2. Invulblad'!O482:AJ482,"Ja")*750)</f>
        <v>0</v>
      </c>
      <c r="P482" s="14" t="str">
        <f>IF(O482=Lijstjes!$F$2,IF($F$15=Lijstjes!$A$2,$F$16,$F$21)/COUNTIF('2. Invulblad'!$O$29:$O$1048576,Lijstjes!$F$2),"")</f>
        <v/>
      </c>
      <c r="R482" s="5" t="str">
        <f>IF(Q482=Lijstjes!$F$2,IF($F$15=Lijstjes!$A$3,$F$16,$F$21)/COUNTIF('2. Invulblad'!$Q$29:$Q$1048576,Lijstjes!$F$2),"")</f>
        <v/>
      </c>
      <c r="T482" s="5">
        <f>IF(S482=Lijstjes!$F$2,IF($F$15=Lijstjes!$A$4,$F$16,$F$21)/COUNTIF('2. Invulblad'!$S$29:$S$1048576,Lijstjes!$F$2),0)</f>
        <v>0</v>
      </c>
      <c r="V482" s="5">
        <f>IF(U482=Lijstjes!$F$2,IF($F$15=Lijstjes!$A$5,$F$16,$F$21)/COUNTIF('2. Invulblad'!$U$29:$U$1048576,Lijstjes!$F$2),0)</f>
        <v>0</v>
      </c>
      <c r="X482" s="5" t="str">
        <f>IF(W482=Lijstjes!$F$2,IF($F$15=Lijstjes!$A$6,$F$16,$F$21)/COUNTIF('2. Invulblad'!$W$29:$W$1048576,Lijstjes!$F$2),"")</f>
        <v/>
      </c>
      <c r="Z482" s="5" t="str">
        <f>IF(Y482=Lijstjes!$F$2,IF($F$15=Lijstjes!$A$7,$F$16,$F$21)/COUNTIF('2. Invulblad'!$Y$29:$Y$1048576,Lijstjes!$F$2),"")</f>
        <v/>
      </c>
      <c r="AB482" s="14">
        <f>IF(AA482=Lijstjes!$F$2,IF($F$15=Lijstjes!$A$8,$F$16,$F$21)/COUNTIF('2. Invulblad'!$AA$29:$AA$1048576,Lijstjes!$F$2),0)</f>
        <v>0</v>
      </c>
      <c r="AD482" s="14">
        <f>IF(AC482=Lijstjes!$F$2,IF($F$15=Lijstjes!$A$9,$F$16,$F$21)/COUNTIF('2. Invulblad'!$AC$29:$AC$1048576,Lijstjes!$F$2),0)</f>
        <v>0</v>
      </c>
      <c r="AF482" s="14">
        <f>IF(AE482=Lijstjes!$F$2,IF($F$15=Lijstjes!$A$10,$F$16,$F$21)/COUNTIF('2. Invulblad'!$AE$29:$AE$1048576,Lijstjes!$F$2),0)</f>
        <v>0</v>
      </c>
      <c r="AH482" s="14">
        <f>IF(AG482=Lijstjes!$F$2,IF($F$15=Lijstjes!$A$11,$F$16,$F$21)/COUNTIF('2. Invulblad'!$AG$29:$AG$1048576,Lijstjes!$F$2),0)</f>
        <v>0</v>
      </c>
    </row>
    <row r="483" spans="2:34" x14ac:dyDescent="0.35">
      <c r="B483" s="12" t="str">
        <f t="shared" si="14"/>
        <v/>
      </c>
      <c r="C483" t="str">
        <f t="shared" si="15"/>
        <v/>
      </c>
      <c r="D483" s="15" t="str">
        <f>IF(N483=0,"",IF(AND(N483&gt;0,IFERROR(SEARCH(Lijstjes!$F$2,'2. Invulblad'!O483&amp;'2. Invulblad'!Q483&amp;'2. Invulblad'!S483&amp;'2. Invulblad'!U483&amp;'2. Invulblad'!W483&amp;'2. Invulblad'!Y483&amp;'2. Invulblad'!AA483&amp;'2. Invulblad'!AC483&amp;'2. Invulblad'!AE483&amp;'2. Invulblad'!AG483&amp;'2. Invulblad'!AI483&amp;'2. Invulblad'!AJ483),0)&gt;0),"","U mag geen subsidie aanvragen voor "&amp;'2. Invulblad'!E483&amp;" "&amp;'2. Invulblad'!F483&amp;'2. Invulblad'!G483&amp;" want er is geen aangrenzende maatregel getroffen."))</f>
        <v/>
      </c>
      <c r="N483" s="20">
        <f>MIN(1500,COUNTIF('2. Invulblad'!O483:AJ483,"Ja")*750)</f>
        <v>0</v>
      </c>
      <c r="P483" s="14" t="str">
        <f>IF(O483=Lijstjes!$F$2,IF($F$15=Lijstjes!$A$2,$F$16,$F$21)/COUNTIF('2. Invulblad'!$O$29:$O$1048576,Lijstjes!$F$2),"")</f>
        <v/>
      </c>
      <c r="R483" s="5" t="str">
        <f>IF(Q483=Lijstjes!$F$2,IF($F$15=Lijstjes!$A$3,$F$16,$F$21)/COUNTIF('2. Invulblad'!$Q$29:$Q$1048576,Lijstjes!$F$2),"")</f>
        <v/>
      </c>
      <c r="T483" s="5">
        <f>IF(S483=Lijstjes!$F$2,IF($F$15=Lijstjes!$A$4,$F$16,$F$21)/COUNTIF('2. Invulblad'!$S$29:$S$1048576,Lijstjes!$F$2),0)</f>
        <v>0</v>
      </c>
      <c r="V483" s="5">
        <f>IF(U483=Lijstjes!$F$2,IF($F$15=Lijstjes!$A$5,$F$16,$F$21)/COUNTIF('2. Invulblad'!$U$29:$U$1048576,Lijstjes!$F$2),0)</f>
        <v>0</v>
      </c>
      <c r="X483" s="5" t="str">
        <f>IF(W483=Lijstjes!$F$2,IF($F$15=Lijstjes!$A$6,$F$16,$F$21)/COUNTIF('2. Invulblad'!$W$29:$W$1048576,Lijstjes!$F$2),"")</f>
        <v/>
      </c>
      <c r="Z483" s="5" t="str">
        <f>IF(Y483=Lijstjes!$F$2,IF($F$15=Lijstjes!$A$7,$F$16,$F$21)/COUNTIF('2. Invulblad'!$Y$29:$Y$1048576,Lijstjes!$F$2),"")</f>
        <v/>
      </c>
      <c r="AB483" s="14">
        <f>IF(AA483=Lijstjes!$F$2,IF($F$15=Lijstjes!$A$8,$F$16,$F$21)/COUNTIF('2. Invulblad'!$AA$29:$AA$1048576,Lijstjes!$F$2),0)</f>
        <v>0</v>
      </c>
      <c r="AD483" s="14">
        <f>IF(AC483=Lijstjes!$F$2,IF($F$15=Lijstjes!$A$9,$F$16,$F$21)/COUNTIF('2. Invulblad'!$AC$29:$AC$1048576,Lijstjes!$F$2),0)</f>
        <v>0</v>
      </c>
      <c r="AF483" s="14">
        <f>IF(AE483=Lijstjes!$F$2,IF($F$15=Lijstjes!$A$10,$F$16,$F$21)/COUNTIF('2. Invulblad'!$AE$29:$AE$1048576,Lijstjes!$F$2),0)</f>
        <v>0</v>
      </c>
      <c r="AH483" s="14">
        <f>IF(AG483=Lijstjes!$F$2,IF($F$15=Lijstjes!$A$11,$F$16,$F$21)/COUNTIF('2. Invulblad'!$AG$29:$AG$1048576,Lijstjes!$F$2),0)</f>
        <v>0</v>
      </c>
    </row>
    <row r="484" spans="2:34" x14ac:dyDescent="0.35">
      <c r="B484" s="12" t="str">
        <f t="shared" si="14"/>
        <v/>
      </c>
      <c r="C484" t="str">
        <f t="shared" si="15"/>
        <v/>
      </c>
      <c r="D484" s="15" t="str">
        <f>IF(N484=0,"",IF(AND(N484&gt;0,IFERROR(SEARCH(Lijstjes!$F$2,'2. Invulblad'!O484&amp;'2. Invulblad'!Q484&amp;'2. Invulblad'!S484&amp;'2. Invulblad'!U484&amp;'2. Invulblad'!W484&amp;'2. Invulblad'!Y484&amp;'2. Invulblad'!AA484&amp;'2. Invulblad'!AC484&amp;'2. Invulblad'!AE484&amp;'2. Invulblad'!AG484&amp;'2. Invulblad'!AI484&amp;'2. Invulblad'!AJ484),0)&gt;0),"","U mag geen subsidie aanvragen voor "&amp;'2. Invulblad'!E484&amp;" "&amp;'2. Invulblad'!F484&amp;'2. Invulblad'!G484&amp;" want er is geen aangrenzende maatregel getroffen."))</f>
        <v/>
      </c>
      <c r="N484" s="20">
        <f>MIN(1500,COUNTIF('2. Invulblad'!O484:AJ484,"Ja")*750)</f>
        <v>0</v>
      </c>
      <c r="P484" s="14" t="str">
        <f>IF(O484=Lijstjes!$F$2,IF($F$15=Lijstjes!$A$2,$F$16,$F$21)/COUNTIF('2. Invulblad'!$O$29:$O$1048576,Lijstjes!$F$2),"")</f>
        <v/>
      </c>
      <c r="R484" s="5" t="str">
        <f>IF(Q484=Lijstjes!$F$2,IF($F$15=Lijstjes!$A$3,$F$16,$F$21)/COUNTIF('2. Invulblad'!$Q$29:$Q$1048576,Lijstjes!$F$2),"")</f>
        <v/>
      </c>
      <c r="T484" s="5">
        <f>IF(S484=Lijstjes!$F$2,IF($F$15=Lijstjes!$A$4,$F$16,$F$21)/COUNTIF('2. Invulblad'!$S$29:$S$1048576,Lijstjes!$F$2),0)</f>
        <v>0</v>
      </c>
      <c r="V484" s="5">
        <f>IF(U484=Lijstjes!$F$2,IF($F$15=Lijstjes!$A$5,$F$16,$F$21)/COUNTIF('2. Invulblad'!$U$29:$U$1048576,Lijstjes!$F$2),0)</f>
        <v>0</v>
      </c>
      <c r="X484" s="5" t="str">
        <f>IF(W484=Lijstjes!$F$2,IF($F$15=Lijstjes!$A$6,$F$16,$F$21)/COUNTIF('2. Invulblad'!$W$29:$W$1048576,Lijstjes!$F$2),"")</f>
        <v/>
      </c>
      <c r="Z484" s="5" t="str">
        <f>IF(Y484=Lijstjes!$F$2,IF($F$15=Lijstjes!$A$7,$F$16,$F$21)/COUNTIF('2. Invulblad'!$Y$29:$Y$1048576,Lijstjes!$F$2),"")</f>
        <v/>
      </c>
      <c r="AB484" s="14">
        <f>IF(AA484=Lijstjes!$F$2,IF($F$15=Lijstjes!$A$8,$F$16,$F$21)/COUNTIF('2. Invulblad'!$AA$29:$AA$1048576,Lijstjes!$F$2),0)</f>
        <v>0</v>
      </c>
      <c r="AD484" s="14">
        <f>IF(AC484=Lijstjes!$F$2,IF($F$15=Lijstjes!$A$9,$F$16,$F$21)/COUNTIF('2. Invulblad'!$AC$29:$AC$1048576,Lijstjes!$F$2),0)</f>
        <v>0</v>
      </c>
      <c r="AF484" s="14">
        <f>IF(AE484=Lijstjes!$F$2,IF($F$15=Lijstjes!$A$10,$F$16,$F$21)/COUNTIF('2. Invulblad'!$AE$29:$AE$1048576,Lijstjes!$F$2),0)</f>
        <v>0</v>
      </c>
      <c r="AH484" s="14">
        <f>IF(AG484=Lijstjes!$F$2,IF($F$15=Lijstjes!$A$11,$F$16,$F$21)/COUNTIF('2. Invulblad'!$AG$29:$AG$1048576,Lijstjes!$F$2),0)</f>
        <v>0</v>
      </c>
    </row>
    <row r="485" spans="2:34" x14ac:dyDescent="0.35">
      <c r="B485" s="12" t="str">
        <f t="shared" si="14"/>
        <v/>
      </c>
      <c r="C485" t="str">
        <f t="shared" si="15"/>
        <v/>
      </c>
      <c r="D485" s="15" t="str">
        <f>IF(N485=0,"",IF(AND(N485&gt;0,IFERROR(SEARCH(Lijstjes!$F$2,'2. Invulblad'!O485&amp;'2. Invulblad'!Q485&amp;'2. Invulblad'!S485&amp;'2. Invulblad'!U485&amp;'2. Invulblad'!W485&amp;'2. Invulblad'!Y485&amp;'2. Invulblad'!AA485&amp;'2. Invulblad'!AC485&amp;'2. Invulblad'!AE485&amp;'2. Invulblad'!AG485&amp;'2. Invulblad'!AI485&amp;'2. Invulblad'!AJ485),0)&gt;0),"","U mag geen subsidie aanvragen voor "&amp;'2. Invulblad'!E485&amp;" "&amp;'2. Invulblad'!F485&amp;'2. Invulblad'!G485&amp;" want er is geen aangrenzende maatregel getroffen."))</f>
        <v/>
      </c>
      <c r="N485" s="20">
        <f>MIN(1500,COUNTIF('2. Invulblad'!O485:AJ485,"Ja")*750)</f>
        <v>0</v>
      </c>
      <c r="P485" s="14" t="str">
        <f>IF(O485=Lijstjes!$F$2,IF($F$15=Lijstjes!$A$2,$F$16,$F$21)/COUNTIF('2. Invulblad'!$O$29:$O$1048576,Lijstjes!$F$2),"")</f>
        <v/>
      </c>
      <c r="R485" s="5" t="str">
        <f>IF(Q485=Lijstjes!$F$2,IF($F$15=Lijstjes!$A$3,$F$16,$F$21)/COUNTIF('2. Invulblad'!$Q$29:$Q$1048576,Lijstjes!$F$2),"")</f>
        <v/>
      </c>
      <c r="T485" s="5">
        <f>IF(S485=Lijstjes!$F$2,IF($F$15=Lijstjes!$A$4,$F$16,$F$21)/COUNTIF('2. Invulblad'!$S$29:$S$1048576,Lijstjes!$F$2),0)</f>
        <v>0</v>
      </c>
      <c r="V485" s="5">
        <f>IF(U485=Lijstjes!$F$2,IF($F$15=Lijstjes!$A$5,$F$16,$F$21)/COUNTIF('2. Invulblad'!$U$29:$U$1048576,Lijstjes!$F$2),0)</f>
        <v>0</v>
      </c>
      <c r="X485" s="5" t="str">
        <f>IF(W485=Lijstjes!$F$2,IF($F$15=Lijstjes!$A$6,$F$16,$F$21)/COUNTIF('2. Invulblad'!$W$29:$W$1048576,Lijstjes!$F$2),"")</f>
        <v/>
      </c>
      <c r="Z485" s="5" t="str">
        <f>IF(Y485=Lijstjes!$F$2,IF($F$15=Lijstjes!$A$7,$F$16,$F$21)/COUNTIF('2. Invulblad'!$Y$29:$Y$1048576,Lijstjes!$F$2),"")</f>
        <v/>
      </c>
      <c r="AB485" s="14">
        <f>IF(AA485=Lijstjes!$F$2,IF($F$15=Lijstjes!$A$8,$F$16,$F$21)/COUNTIF('2. Invulblad'!$AA$29:$AA$1048576,Lijstjes!$F$2),0)</f>
        <v>0</v>
      </c>
      <c r="AD485" s="14">
        <f>IF(AC485=Lijstjes!$F$2,IF($F$15=Lijstjes!$A$9,$F$16,$F$21)/COUNTIF('2. Invulblad'!$AC$29:$AC$1048576,Lijstjes!$F$2),0)</f>
        <v>0</v>
      </c>
      <c r="AF485" s="14">
        <f>IF(AE485=Lijstjes!$F$2,IF($F$15=Lijstjes!$A$10,$F$16,$F$21)/COUNTIF('2. Invulblad'!$AE$29:$AE$1048576,Lijstjes!$F$2),0)</f>
        <v>0</v>
      </c>
      <c r="AH485" s="14">
        <f>IF(AG485=Lijstjes!$F$2,IF($F$15=Lijstjes!$A$11,$F$16,$F$21)/COUNTIF('2. Invulblad'!$AG$29:$AG$1048576,Lijstjes!$F$2),0)</f>
        <v>0</v>
      </c>
    </row>
    <row r="486" spans="2:34" x14ac:dyDescent="0.35">
      <c r="B486" s="12" t="str">
        <f t="shared" si="14"/>
        <v/>
      </c>
      <c r="C486" t="str">
        <f t="shared" si="15"/>
        <v/>
      </c>
      <c r="D486" s="15" t="str">
        <f>IF(N486=0,"",IF(AND(N486&gt;0,IFERROR(SEARCH(Lijstjes!$F$2,'2. Invulblad'!O486&amp;'2. Invulblad'!Q486&amp;'2. Invulblad'!S486&amp;'2. Invulblad'!U486&amp;'2. Invulblad'!W486&amp;'2. Invulblad'!Y486&amp;'2. Invulblad'!AA486&amp;'2. Invulblad'!AC486&amp;'2. Invulblad'!AE486&amp;'2. Invulblad'!AG486&amp;'2. Invulblad'!AI486&amp;'2. Invulblad'!AJ486),0)&gt;0),"","U mag geen subsidie aanvragen voor "&amp;'2. Invulblad'!E486&amp;" "&amp;'2. Invulblad'!F486&amp;'2. Invulblad'!G486&amp;" want er is geen aangrenzende maatregel getroffen."))</f>
        <v/>
      </c>
      <c r="N486" s="20">
        <f>MIN(1500,COUNTIF('2. Invulblad'!O486:AJ486,"Ja")*750)</f>
        <v>0</v>
      </c>
      <c r="P486" s="14" t="str">
        <f>IF(O486=Lijstjes!$F$2,IF($F$15=Lijstjes!$A$2,$F$16,$F$21)/COUNTIF('2. Invulblad'!$O$29:$O$1048576,Lijstjes!$F$2),"")</f>
        <v/>
      </c>
      <c r="R486" s="5" t="str">
        <f>IF(Q486=Lijstjes!$F$2,IF($F$15=Lijstjes!$A$3,$F$16,$F$21)/COUNTIF('2. Invulblad'!$Q$29:$Q$1048576,Lijstjes!$F$2),"")</f>
        <v/>
      </c>
      <c r="T486" s="5">
        <f>IF(S486=Lijstjes!$F$2,IF($F$15=Lijstjes!$A$4,$F$16,$F$21)/COUNTIF('2. Invulblad'!$S$29:$S$1048576,Lijstjes!$F$2),0)</f>
        <v>0</v>
      </c>
      <c r="V486" s="5">
        <f>IF(U486=Lijstjes!$F$2,IF($F$15=Lijstjes!$A$5,$F$16,$F$21)/COUNTIF('2. Invulblad'!$U$29:$U$1048576,Lijstjes!$F$2),0)</f>
        <v>0</v>
      </c>
      <c r="X486" s="5" t="str">
        <f>IF(W486=Lijstjes!$F$2,IF($F$15=Lijstjes!$A$6,$F$16,$F$21)/COUNTIF('2. Invulblad'!$W$29:$W$1048576,Lijstjes!$F$2),"")</f>
        <v/>
      </c>
      <c r="Z486" s="5" t="str">
        <f>IF(Y486=Lijstjes!$F$2,IF($F$15=Lijstjes!$A$7,$F$16,$F$21)/COUNTIF('2. Invulblad'!$Y$29:$Y$1048576,Lijstjes!$F$2),"")</f>
        <v/>
      </c>
      <c r="AB486" s="14">
        <f>IF(AA486=Lijstjes!$F$2,IF($F$15=Lijstjes!$A$8,$F$16,$F$21)/COUNTIF('2. Invulblad'!$AA$29:$AA$1048576,Lijstjes!$F$2),0)</f>
        <v>0</v>
      </c>
      <c r="AD486" s="14">
        <f>IF(AC486=Lijstjes!$F$2,IF($F$15=Lijstjes!$A$9,$F$16,$F$21)/COUNTIF('2. Invulblad'!$AC$29:$AC$1048576,Lijstjes!$F$2),0)</f>
        <v>0</v>
      </c>
      <c r="AF486" s="14">
        <f>IF(AE486=Lijstjes!$F$2,IF($F$15=Lijstjes!$A$10,$F$16,$F$21)/COUNTIF('2. Invulblad'!$AE$29:$AE$1048576,Lijstjes!$F$2),0)</f>
        <v>0</v>
      </c>
      <c r="AH486" s="14">
        <f>IF(AG486=Lijstjes!$F$2,IF($F$15=Lijstjes!$A$11,$F$16,$F$21)/COUNTIF('2. Invulblad'!$AG$29:$AG$1048576,Lijstjes!$F$2),0)</f>
        <v>0</v>
      </c>
    </row>
    <row r="487" spans="2:34" x14ac:dyDescent="0.35">
      <c r="B487" s="12" t="str">
        <f t="shared" si="14"/>
        <v/>
      </c>
      <c r="C487" t="str">
        <f t="shared" si="15"/>
        <v/>
      </c>
      <c r="D487" s="15" t="str">
        <f>IF(N487=0,"",IF(AND(N487&gt;0,IFERROR(SEARCH(Lijstjes!$F$2,'2. Invulblad'!O487&amp;'2. Invulblad'!Q487&amp;'2. Invulblad'!S487&amp;'2. Invulblad'!U487&amp;'2. Invulblad'!W487&amp;'2. Invulblad'!Y487&amp;'2. Invulblad'!AA487&amp;'2. Invulblad'!AC487&amp;'2. Invulblad'!AE487&amp;'2. Invulblad'!AG487&amp;'2. Invulblad'!AI487&amp;'2. Invulblad'!AJ487),0)&gt;0),"","U mag geen subsidie aanvragen voor "&amp;'2. Invulblad'!E487&amp;" "&amp;'2. Invulblad'!F487&amp;'2. Invulblad'!G487&amp;" want er is geen aangrenzende maatregel getroffen."))</f>
        <v/>
      </c>
      <c r="N487" s="20">
        <f>MIN(1500,COUNTIF('2. Invulblad'!O487:AJ487,"Ja")*750)</f>
        <v>0</v>
      </c>
      <c r="P487" s="14" t="str">
        <f>IF(O487=Lijstjes!$F$2,IF($F$15=Lijstjes!$A$2,$F$16,$F$21)/COUNTIF('2. Invulblad'!$O$29:$O$1048576,Lijstjes!$F$2),"")</f>
        <v/>
      </c>
      <c r="R487" s="5" t="str">
        <f>IF(Q487=Lijstjes!$F$2,IF($F$15=Lijstjes!$A$3,$F$16,$F$21)/COUNTIF('2. Invulblad'!$Q$29:$Q$1048576,Lijstjes!$F$2),"")</f>
        <v/>
      </c>
      <c r="T487" s="5">
        <f>IF(S487=Lijstjes!$F$2,IF($F$15=Lijstjes!$A$4,$F$16,$F$21)/COUNTIF('2. Invulblad'!$S$29:$S$1048576,Lijstjes!$F$2),0)</f>
        <v>0</v>
      </c>
      <c r="V487" s="5">
        <f>IF(U487=Lijstjes!$F$2,IF($F$15=Lijstjes!$A$5,$F$16,$F$21)/COUNTIF('2. Invulblad'!$U$29:$U$1048576,Lijstjes!$F$2),0)</f>
        <v>0</v>
      </c>
      <c r="X487" s="5" t="str">
        <f>IF(W487=Lijstjes!$F$2,IF($F$15=Lijstjes!$A$6,$F$16,$F$21)/COUNTIF('2. Invulblad'!$W$29:$W$1048576,Lijstjes!$F$2),"")</f>
        <v/>
      </c>
      <c r="Z487" s="5" t="str">
        <f>IF(Y487=Lijstjes!$F$2,IF($F$15=Lijstjes!$A$7,$F$16,$F$21)/COUNTIF('2. Invulblad'!$Y$29:$Y$1048576,Lijstjes!$F$2),"")</f>
        <v/>
      </c>
      <c r="AB487" s="14">
        <f>IF(AA487=Lijstjes!$F$2,IF($F$15=Lijstjes!$A$8,$F$16,$F$21)/COUNTIF('2. Invulblad'!$AA$29:$AA$1048576,Lijstjes!$F$2),0)</f>
        <v>0</v>
      </c>
      <c r="AD487" s="14">
        <f>IF(AC487=Lijstjes!$F$2,IF($F$15=Lijstjes!$A$9,$F$16,$F$21)/COUNTIF('2. Invulblad'!$AC$29:$AC$1048576,Lijstjes!$F$2),0)</f>
        <v>0</v>
      </c>
      <c r="AF487" s="14">
        <f>IF(AE487=Lijstjes!$F$2,IF($F$15=Lijstjes!$A$10,$F$16,$F$21)/COUNTIF('2. Invulblad'!$AE$29:$AE$1048576,Lijstjes!$F$2),0)</f>
        <v>0</v>
      </c>
      <c r="AH487" s="14">
        <f>IF(AG487=Lijstjes!$F$2,IF($F$15=Lijstjes!$A$11,$F$16,$F$21)/COUNTIF('2. Invulblad'!$AG$29:$AG$1048576,Lijstjes!$F$2),0)</f>
        <v>0</v>
      </c>
    </row>
    <row r="488" spans="2:34" x14ac:dyDescent="0.35">
      <c r="B488" s="12" t="str">
        <f t="shared" si="14"/>
        <v/>
      </c>
      <c r="C488" t="str">
        <f t="shared" si="15"/>
        <v/>
      </c>
      <c r="D488" s="15" t="str">
        <f>IF(N488=0,"",IF(AND(N488&gt;0,IFERROR(SEARCH(Lijstjes!$F$2,'2. Invulblad'!O488&amp;'2. Invulblad'!Q488&amp;'2. Invulblad'!S488&amp;'2. Invulblad'!U488&amp;'2. Invulblad'!W488&amp;'2. Invulblad'!Y488&amp;'2. Invulblad'!AA488&amp;'2. Invulblad'!AC488&amp;'2. Invulblad'!AE488&amp;'2. Invulblad'!AG488&amp;'2. Invulblad'!AI488&amp;'2. Invulblad'!AJ488),0)&gt;0),"","U mag geen subsidie aanvragen voor "&amp;'2. Invulblad'!E488&amp;" "&amp;'2. Invulblad'!F488&amp;'2. Invulblad'!G488&amp;" want er is geen aangrenzende maatregel getroffen."))</f>
        <v/>
      </c>
      <c r="N488" s="20">
        <f>MIN(1500,COUNTIF('2. Invulblad'!O488:AJ488,"Ja")*750)</f>
        <v>0</v>
      </c>
      <c r="P488" s="14" t="str">
        <f>IF(O488=Lijstjes!$F$2,IF($F$15=Lijstjes!$A$2,$F$16,$F$21)/COUNTIF('2. Invulblad'!$O$29:$O$1048576,Lijstjes!$F$2),"")</f>
        <v/>
      </c>
      <c r="R488" s="5" t="str">
        <f>IF(Q488=Lijstjes!$F$2,IF($F$15=Lijstjes!$A$3,$F$16,$F$21)/COUNTIF('2. Invulblad'!$Q$29:$Q$1048576,Lijstjes!$F$2),"")</f>
        <v/>
      </c>
      <c r="T488" s="5">
        <f>IF(S488=Lijstjes!$F$2,IF($F$15=Lijstjes!$A$4,$F$16,$F$21)/COUNTIF('2. Invulblad'!$S$29:$S$1048576,Lijstjes!$F$2),0)</f>
        <v>0</v>
      </c>
      <c r="V488" s="5">
        <f>IF(U488=Lijstjes!$F$2,IF($F$15=Lijstjes!$A$5,$F$16,$F$21)/COUNTIF('2. Invulblad'!$U$29:$U$1048576,Lijstjes!$F$2),0)</f>
        <v>0</v>
      </c>
      <c r="X488" s="5" t="str">
        <f>IF(W488=Lijstjes!$F$2,IF($F$15=Lijstjes!$A$6,$F$16,$F$21)/COUNTIF('2. Invulblad'!$W$29:$W$1048576,Lijstjes!$F$2),"")</f>
        <v/>
      </c>
      <c r="Z488" s="5" t="str">
        <f>IF(Y488=Lijstjes!$F$2,IF($F$15=Lijstjes!$A$7,$F$16,$F$21)/COUNTIF('2. Invulblad'!$Y$29:$Y$1048576,Lijstjes!$F$2),"")</f>
        <v/>
      </c>
      <c r="AB488" s="14">
        <f>IF(AA488=Lijstjes!$F$2,IF($F$15=Lijstjes!$A$8,$F$16,$F$21)/COUNTIF('2. Invulblad'!$AA$29:$AA$1048576,Lijstjes!$F$2),0)</f>
        <v>0</v>
      </c>
      <c r="AD488" s="14">
        <f>IF(AC488=Lijstjes!$F$2,IF($F$15=Lijstjes!$A$9,$F$16,$F$21)/COUNTIF('2. Invulblad'!$AC$29:$AC$1048576,Lijstjes!$F$2),0)</f>
        <v>0</v>
      </c>
      <c r="AF488" s="14">
        <f>IF(AE488=Lijstjes!$F$2,IF($F$15=Lijstjes!$A$10,$F$16,$F$21)/COUNTIF('2. Invulblad'!$AE$29:$AE$1048576,Lijstjes!$F$2),0)</f>
        <v>0</v>
      </c>
      <c r="AH488" s="14">
        <f>IF(AG488=Lijstjes!$F$2,IF($F$15=Lijstjes!$A$11,$F$16,$F$21)/COUNTIF('2. Invulblad'!$AG$29:$AG$1048576,Lijstjes!$F$2),0)</f>
        <v>0</v>
      </c>
    </row>
    <row r="489" spans="2:34" x14ac:dyDescent="0.35">
      <c r="B489" s="12" t="str">
        <f t="shared" si="14"/>
        <v/>
      </c>
      <c r="C489" t="str">
        <f t="shared" si="15"/>
        <v/>
      </c>
      <c r="D489" s="15" t="str">
        <f>IF(N489=0,"",IF(AND(N489&gt;0,IFERROR(SEARCH(Lijstjes!$F$2,'2. Invulblad'!O489&amp;'2. Invulblad'!Q489&amp;'2. Invulblad'!S489&amp;'2. Invulblad'!U489&amp;'2. Invulblad'!W489&amp;'2. Invulblad'!Y489&amp;'2. Invulblad'!AA489&amp;'2. Invulblad'!AC489&amp;'2. Invulblad'!AE489&amp;'2. Invulblad'!AG489&amp;'2. Invulblad'!AI489&amp;'2. Invulblad'!AJ489),0)&gt;0),"","U mag geen subsidie aanvragen voor "&amp;'2. Invulblad'!E489&amp;" "&amp;'2. Invulblad'!F489&amp;'2. Invulblad'!G489&amp;" want er is geen aangrenzende maatregel getroffen."))</f>
        <v/>
      </c>
      <c r="N489" s="20">
        <f>MIN(1500,COUNTIF('2. Invulblad'!O489:AJ489,"Ja")*750)</f>
        <v>0</v>
      </c>
      <c r="P489" s="14" t="str">
        <f>IF(O489=Lijstjes!$F$2,IF($F$15=Lijstjes!$A$2,$F$16,$F$21)/COUNTIF('2. Invulblad'!$O$29:$O$1048576,Lijstjes!$F$2),"")</f>
        <v/>
      </c>
      <c r="R489" s="5" t="str">
        <f>IF(Q489=Lijstjes!$F$2,IF($F$15=Lijstjes!$A$3,$F$16,$F$21)/COUNTIF('2. Invulblad'!$Q$29:$Q$1048576,Lijstjes!$F$2),"")</f>
        <v/>
      </c>
      <c r="T489" s="5">
        <f>IF(S489=Lijstjes!$F$2,IF($F$15=Lijstjes!$A$4,$F$16,$F$21)/COUNTIF('2. Invulblad'!$S$29:$S$1048576,Lijstjes!$F$2),0)</f>
        <v>0</v>
      </c>
      <c r="V489" s="5">
        <f>IF(U489=Lijstjes!$F$2,IF($F$15=Lijstjes!$A$5,$F$16,$F$21)/COUNTIF('2. Invulblad'!$U$29:$U$1048576,Lijstjes!$F$2),0)</f>
        <v>0</v>
      </c>
      <c r="X489" s="5" t="str">
        <f>IF(W489=Lijstjes!$F$2,IF($F$15=Lijstjes!$A$6,$F$16,$F$21)/COUNTIF('2. Invulblad'!$W$29:$W$1048576,Lijstjes!$F$2),"")</f>
        <v/>
      </c>
      <c r="Z489" s="5" t="str">
        <f>IF(Y489=Lijstjes!$F$2,IF($F$15=Lijstjes!$A$7,$F$16,$F$21)/COUNTIF('2. Invulblad'!$Y$29:$Y$1048576,Lijstjes!$F$2),"")</f>
        <v/>
      </c>
      <c r="AB489" s="14">
        <f>IF(AA489=Lijstjes!$F$2,IF($F$15=Lijstjes!$A$8,$F$16,$F$21)/COUNTIF('2. Invulblad'!$AA$29:$AA$1048576,Lijstjes!$F$2),0)</f>
        <v>0</v>
      </c>
      <c r="AD489" s="14">
        <f>IF(AC489=Lijstjes!$F$2,IF($F$15=Lijstjes!$A$9,$F$16,$F$21)/COUNTIF('2. Invulblad'!$AC$29:$AC$1048576,Lijstjes!$F$2),0)</f>
        <v>0</v>
      </c>
      <c r="AF489" s="14">
        <f>IF(AE489=Lijstjes!$F$2,IF($F$15=Lijstjes!$A$10,$F$16,$F$21)/COUNTIF('2. Invulblad'!$AE$29:$AE$1048576,Lijstjes!$F$2),0)</f>
        <v>0</v>
      </c>
      <c r="AH489" s="14">
        <f>IF(AG489=Lijstjes!$F$2,IF($F$15=Lijstjes!$A$11,$F$16,$F$21)/COUNTIF('2. Invulblad'!$AG$29:$AG$1048576,Lijstjes!$F$2),0)</f>
        <v>0</v>
      </c>
    </row>
    <row r="490" spans="2:34" x14ac:dyDescent="0.35">
      <c r="B490" s="12" t="str">
        <f t="shared" si="14"/>
        <v/>
      </c>
      <c r="C490" t="str">
        <f t="shared" si="15"/>
        <v/>
      </c>
      <c r="D490" s="15" t="str">
        <f>IF(N490=0,"",IF(AND(N490&gt;0,IFERROR(SEARCH(Lijstjes!$F$2,'2. Invulblad'!O490&amp;'2. Invulblad'!Q490&amp;'2. Invulblad'!S490&amp;'2. Invulblad'!U490&amp;'2. Invulblad'!W490&amp;'2. Invulblad'!Y490&amp;'2. Invulblad'!AA490&amp;'2. Invulblad'!AC490&amp;'2. Invulblad'!AE490&amp;'2. Invulblad'!AG490&amp;'2. Invulblad'!AI490&amp;'2. Invulblad'!AJ490),0)&gt;0),"","U mag geen subsidie aanvragen voor "&amp;'2. Invulblad'!E490&amp;" "&amp;'2. Invulblad'!F490&amp;'2. Invulblad'!G490&amp;" want er is geen aangrenzende maatregel getroffen."))</f>
        <v/>
      </c>
      <c r="N490" s="20">
        <f>MIN(1500,COUNTIF('2. Invulblad'!O490:AJ490,"Ja")*750)</f>
        <v>0</v>
      </c>
      <c r="P490" s="14" t="str">
        <f>IF(O490=Lijstjes!$F$2,IF($F$15=Lijstjes!$A$2,$F$16,$F$21)/COUNTIF('2. Invulblad'!$O$29:$O$1048576,Lijstjes!$F$2),"")</f>
        <v/>
      </c>
      <c r="R490" s="5" t="str">
        <f>IF(Q490=Lijstjes!$F$2,IF($F$15=Lijstjes!$A$3,$F$16,$F$21)/COUNTIF('2. Invulblad'!$Q$29:$Q$1048576,Lijstjes!$F$2),"")</f>
        <v/>
      </c>
      <c r="T490" s="5">
        <f>IF(S490=Lijstjes!$F$2,IF($F$15=Lijstjes!$A$4,$F$16,$F$21)/COUNTIF('2. Invulblad'!$S$29:$S$1048576,Lijstjes!$F$2),0)</f>
        <v>0</v>
      </c>
      <c r="V490" s="5">
        <f>IF(U490=Lijstjes!$F$2,IF($F$15=Lijstjes!$A$5,$F$16,$F$21)/COUNTIF('2. Invulblad'!$U$29:$U$1048576,Lijstjes!$F$2),0)</f>
        <v>0</v>
      </c>
      <c r="X490" s="5" t="str">
        <f>IF(W490=Lijstjes!$F$2,IF($F$15=Lijstjes!$A$6,$F$16,$F$21)/COUNTIF('2. Invulblad'!$W$29:$W$1048576,Lijstjes!$F$2),"")</f>
        <v/>
      </c>
      <c r="Z490" s="5" t="str">
        <f>IF(Y490=Lijstjes!$F$2,IF($F$15=Lijstjes!$A$7,$F$16,$F$21)/COUNTIF('2. Invulblad'!$Y$29:$Y$1048576,Lijstjes!$F$2),"")</f>
        <v/>
      </c>
      <c r="AB490" s="14">
        <f>IF(AA490=Lijstjes!$F$2,IF($F$15=Lijstjes!$A$8,$F$16,$F$21)/COUNTIF('2. Invulblad'!$AA$29:$AA$1048576,Lijstjes!$F$2),0)</f>
        <v>0</v>
      </c>
      <c r="AD490" s="14">
        <f>IF(AC490=Lijstjes!$F$2,IF($F$15=Lijstjes!$A$9,$F$16,$F$21)/COUNTIF('2. Invulblad'!$AC$29:$AC$1048576,Lijstjes!$F$2),0)</f>
        <v>0</v>
      </c>
      <c r="AF490" s="14">
        <f>IF(AE490=Lijstjes!$F$2,IF($F$15=Lijstjes!$A$10,$F$16,$F$21)/COUNTIF('2. Invulblad'!$AE$29:$AE$1048576,Lijstjes!$F$2),0)</f>
        <v>0</v>
      </c>
      <c r="AH490" s="14">
        <f>IF(AG490=Lijstjes!$F$2,IF($F$15=Lijstjes!$A$11,$F$16,$F$21)/COUNTIF('2. Invulblad'!$AG$29:$AG$1048576,Lijstjes!$F$2),0)</f>
        <v>0</v>
      </c>
    </row>
    <row r="491" spans="2:34" x14ac:dyDescent="0.35">
      <c r="B491" s="12" t="str">
        <f t="shared" si="14"/>
        <v/>
      </c>
      <c r="C491" t="str">
        <f t="shared" si="15"/>
        <v/>
      </c>
      <c r="D491" s="15" t="str">
        <f>IF(N491=0,"",IF(AND(N491&gt;0,IFERROR(SEARCH(Lijstjes!$F$2,'2. Invulblad'!O491&amp;'2. Invulblad'!Q491&amp;'2. Invulblad'!S491&amp;'2. Invulblad'!U491&amp;'2. Invulblad'!W491&amp;'2. Invulblad'!Y491&amp;'2. Invulblad'!AA491&amp;'2. Invulblad'!AC491&amp;'2. Invulblad'!AE491&amp;'2. Invulblad'!AG491&amp;'2. Invulblad'!AI491&amp;'2. Invulblad'!AJ491),0)&gt;0),"","U mag geen subsidie aanvragen voor "&amp;'2. Invulblad'!E491&amp;" "&amp;'2. Invulblad'!F491&amp;'2. Invulblad'!G491&amp;" want er is geen aangrenzende maatregel getroffen."))</f>
        <v/>
      </c>
      <c r="N491" s="20">
        <f>MIN(1500,COUNTIF('2. Invulblad'!O491:AJ491,"Ja")*750)</f>
        <v>0</v>
      </c>
      <c r="P491" s="14" t="str">
        <f>IF(O491=Lijstjes!$F$2,IF($F$15=Lijstjes!$A$2,$F$16,$F$21)/COUNTIF('2. Invulblad'!$O$29:$O$1048576,Lijstjes!$F$2),"")</f>
        <v/>
      </c>
      <c r="R491" s="5" t="str">
        <f>IF(Q491=Lijstjes!$F$2,IF($F$15=Lijstjes!$A$3,$F$16,$F$21)/COUNTIF('2. Invulblad'!$Q$29:$Q$1048576,Lijstjes!$F$2),"")</f>
        <v/>
      </c>
      <c r="T491" s="5">
        <f>IF(S491=Lijstjes!$F$2,IF($F$15=Lijstjes!$A$4,$F$16,$F$21)/COUNTIF('2. Invulblad'!$S$29:$S$1048576,Lijstjes!$F$2),0)</f>
        <v>0</v>
      </c>
      <c r="V491" s="5">
        <f>IF(U491=Lijstjes!$F$2,IF($F$15=Lijstjes!$A$5,$F$16,$F$21)/COUNTIF('2. Invulblad'!$U$29:$U$1048576,Lijstjes!$F$2),0)</f>
        <v>0</v>
      </c>
      <c r="X491" s="5" t="str">
        <f>IF(W491=Lijstjes!$F$2,IF($F$15=Lijstjes!$A$6,$F$16,$F$21)/COUNTIF('2. Invulblad'!$W$29:$W$1048576,Lijstjes!$F$2),"")</f>
        <v/>
      </c>
      <c r="Z491" s="5" t="str">
        <f>IF(Y491=Lijstjes!$F$2,IF($F$15=Lijstjes!$A$7,$F$16,$F$21)/COUNTIF('2. Invulblad'!$Y$29:$Y$1048576,Lijstjes!$F$2),"")</f>
        <v/>
      </c>
      <c r="AB491" s="14">
        <f>IF(AA491=Lijstjes!$F$2,IF($F$15=Lijstjes!$A$8,$F$16,$F$21)/COUNTIF('2. Invulblad'!$AA$29:$AA$1048576,Lijstjes!$F$2),0)</f>
        <v>0</v>
      </c>
      <c r="AD491" s="14">
        <f>IF(AC491=Lijstjes!$F$2,IF($F$15=Lijstjes!$A$9,$F$16,$F$21)/COUNTIF('2. Invulblad'!$AC$29:$AC$1048576,Lijstjes!$F$2),0)</f>
        <v>0</v>
      </c>
      <c r="AF491" s="14">
        <f>IF(AE491=Lijstjes!$F$2,IF($F$15=Lijstjes!$A$10,$F$16,$F$21)/COUNTIF('2. Invulblad'!$AE$29:$AE$1048576,Lijstjes!$F$2),0)</f>
        <v>0</v>
      </c>
      <c r="AH491" s="14">
        <f>IF(AG491=Lijstjes!$F$2,IF($F$15=Lijstjes!$A$11,$F$16,$F$21)/COUNTIF('2. Invulblad'!$AG$29:$AG$1048576,Lijstjes!$F$2),0)</f>
        <v>0</v>
      </c>
    </row>
    <row r="492" spans="2:34" x14ac:dyDescent="0.35">
      <c r="B492" s="12" t="str">
        <f t="shared" si="14"/>
        <v/>
      </c>
      <c r="C492" t="str">
        <f t="shared" si="15"/>
        <v/>
      </c>
      <c r="D492" s="15" t="str">
        <f>IF(N492=0,"",IF(AND(N492&gt;0,IFERROR(SEARCH(Lijstjes!$F$2,'2. Invulblad'!O492&amp;'2. Invulblad'!Q492&amp;'2. Invulblad'!S492&amp;'2. Invulblad'!U492&amp;'2. Invulblad'!W492&amp;'2. Invulblad'!Y492&amp;'2. Invulblad'!AA492&amp;'2. Invulblad'!AC492&amp;'2. Invulblad'!AE492&amp;'2. Invulblad'!AG492&amp;'2. Invulblad'!AI492&amp;'2. Invulblad'!AJ492),0)&gt;0),"","U mag geen subsidie aanvragen voor "&amp;'2. Invulblad'!E492&amp;" "&amp;'2. Invulblad'!F492&amp;'2. Invulblad'!G492&amp;" want er is geen aangrenzende maatregel getroffen."))</f>
        <v/>
      </c>
      <c r="N492" s="20">
        <f>MIN(1500,COUNTIF('2. Invulblad'!O492:AJ492,"Ja")*750)</f>
        <v>0</v>
      </c>
      <c r="P492" s="14" t="str">
        <f>IF(O492=Lijstjes!$F$2,IF($F$15=Lijstjes!$A$2,$F$16,$F$21)/COUNTIF('2. Invulblad'!$O$29:$O$1048576,Lijstjes!$F$2),"")</f>
        <v/>
      </c>
      <c r="R492" s="5" t="str">
        <f>IF(Q492=Lijstjes!$F$2,IF($F$15=Lijstjes!$A$3,$F$16,$F$21)/COUNTIF('2. Invulblad'!$Q$29:$Q$1048576,Lijstjes!$F$2),"")</f>
        <v/>
      </c>
      <c r="T492" s="5">
        <f>IF(S492=Lijstjes!$F$2,IF($F$15=Lijstjes!$A$4,$F$16,$F$21)/COUNTIF('2. Invulblad'!$S$29:$S$1048576,Lijstjes!$F$2),0)</f>
        <v>0</v>
      </c>
      <c r="V492" s="5">
        <f>IF(U492=Lijstjes!$F$2,IF($F$15=Lijstjes!$A$5,$F$16,$F$21)/COUNTIF('2. Invulblad'!$U$29:$U$1048576,Lijstjes!$F$2),0)</f>
        <v>0</v>
      </c>
      <c r="X492" s="5" t="str">
        <f>IF(W492=Lijstjes!$F$2,IF($F$15=Lijstjes!$A$6,$F$16,$F$21)/COUNTIF('2. Invulblad'!$W$29:$W$1048576,Lijstjes!$F$2),"")</f>
        <v/>
      </c>
      <c r="Z492" s="5" t="str">
        <f>IF(Y492=Lijstjes!$F$2,IF($F$15=Lijstjes!$A$7,$F$16,$F$21)/COUNTIF('2. Invulblad'!$Y$29:$Y$1048576,Lijstjes!$F$2),"")</f>
        <v/>
      </c>
      <c r="AB492" s="14">
        <f>IF(AA492=Lijstjes!$F$2,IF($F$15=Lijstjes!$A$8,$F$16,$F$21)/COUNTIF('2. Invulblad'!$AA$29:$AA$1048576,Lijstjes!$F$2),0)</f>
        <v>0</v>
      </c>
      <c r="AD492" s="14">
        <f>IF(AC492=Lijstjes!$F$2,IF($F$15=Lijstjes!$A$9,$F$16,$F$21)/COUNTIF('2. Invulblad'!$AC$29:$AC$1048576,Lijstjes!$F$2),0)</f>
        <v>0</v>
      </c>
      <c r="AF492" s="14">
        <f>IF(AE492=Lijstjes!$F$2,IF($F$15=Lijstjes!$A$10,$F$16,$F$21)/COUNTIF('2. Invulblad'!$AE$29:$AE$1048576,Lijstjes!$F$2),0)</f>
        <v>0</v>
      </c>
      <c r="AH492" s="14">
        <f>IF(AG492=Lijstjes!$F$2,IF($F$15=Lijstjes!$A$11,$F$16,$F$21)/COUNTIF('2. Invulblad'!$AG$29:$AG$1048576,Lijstjes!$F$2),0)</f>
        <v>0</v>
      </c>
    </row>
    <row r="493" spans="2:34" x14ac:dyDescent="0.35">
      <c r="B493" s="12" t="str">
        <f t="shared" si="14"/>
        <v/>
      </c>
      <c r="C493" t="str">
        <f t="shared" si="15"/>
        <v/>
      </c>
      <c r="D493" s="15" t="str">
        <f>IF(N493=0,"",IF(AND(N493&gt;0,IFERROR(SEARCH(Lijstjes!$F$2,'2. Invulblad'!O493&amp;'2. Invulblad'!Q493&amp;'2. Invulblad'!S493&amp;'2. Invulblad'!U493&amp;'2. Invulblad'!W493&amp;'2. Invulblad'!Y493&amp;'2. Invulblad'!AA493&amp;'2. Invulblad'!AC493&amp;'2. Invulblad'!AE493&amp;'2. Invulblad'!AG493&amp;'2. Invulblad'!AI493&amp;'2. Invulblad'!AJ493),0)&gt;0),"","U mag geen subsidie aanvragen voor "&amp;'2. Invulblad'!E493&amp;" "&amp;'2. Invulblad'!F493&amp;'2. Invulblad'!G493&amp;" want er is geen aangrenzende maatregel getroffen."))</f>
        <v/>
      </c>
      <c r="N493" s="20">
        <f>MIN(1500,COUNTIF('2. Invulblad'!O493:AJ493,"Ja")*750)</f>
        <v>0</v>
      </c>
      <c r="P493" s="14" t="str">
        <f>IF(O493=Lijstjes!$F$2,IF($F$15=Lijstjes!$A$2,$F$16,$F$21)/COUNTIF('2. Invulblad'!$O$29:$O$1048576,Lijstjes!$F$2),"")</f>
        <v/>
      </c>
      <c r="R493" s="5" t="str">
        <f>IF(Q493=Lijstjes!$F$2,IF($F$15=Lijstjes!$A$3,$F$16,$F$21)/COUNTIF('2. Invulblad'!$Q$29:$Q$1048576,Lijstjes!$F$2),"")</f>
        <v/>
      </c>
      <c r="T493" s="5">
        <f>IF(S493=Lijstjes!$F$2,IF($F$15=Lijstjes!$A$4,$F$16,$F$21)/COUNTIF('2. Invulblad'!$S$29:$S$1048576,Lijstjes!$F$2),0)</f>
        <v>0</v>
      </c>
      <c r="V493" s="5">
        <f>IF(U493=Lijstjes!$F$2,IF($F$15=Lijstjes!$A$5,$F$16,$F$21)/COUNTIF('2. Invulblad'!$U$29:$U$1048576,Lijstjes!$F$2),0)</f>
        <v>0</v>
      </c>
      <c r="X493" s="5" t="str">
        <f>IF(W493=Lijstjes!$F$2,IF($F$15=Lijstjes!$A$6,$F$16,$F$21)/COUNTIF('2. Invulblad'!$W$29:$W$1048576,Lijstjes!$F$2),"")</f>
        <v/>
      </c>
      <c r="Z493" s="5" t="str">
        <f>IF(Y493=Lijstjes!$F$2,IF($F$15=Lijstjes!$A$7,$F$16,$F$21)/COUNTIF('2. Invulblad'!$Y$29:$Y$1048576,Lijstjes!$F$2),"")</f>
        <v/>
      </c>
      <c r="AB493" s="14">
        <f>IF(AA493=Lijstjes!$F$2,IF($F$15=Lijstjes!$A$8,$F$16,$F$21)/COUNTIF('2. Invulblad'!$AA$29:$AA$1048576,Lijstjes!$F$2),0)</f>
        <v>0</v>
      </c>
      <c r="AD493" s="14">
        <f>IF(AC493=Lijstjes!$F$2,IF($F$15=Lijstjes!$A$9,$F$16,$F$21)/COUNTIF('2. Invulblad'!$AC$29:$AC$1048576,Lijstjes!$F$2),0)</f>
        <v>0</v>
      </c>
      <c r="AF493" s="14">
        <f>IF(AE493=Lijstjes!$F$2,IF($F$15=Lijstjes!$A$10,$F$16,$F$21)/COUNTIF('2. Invulblad'!$AE$29:$AE$1048576,Lijstjes!$F$2),0)</f>
        <v>0</v>
      </c>
      <c r="AH493" s="14">
        <f>IF(AG493=Lijstjes!$F$2,IF($F$15=Lijstjes!$A$11,$F$16,$F$21)/COUNTIF('2. Invulblad'!$AG$29:$AG$1048576,Lijstjes!$F$2),0)</f>
        <v>0</v>
      </c>
    </row>
    <row r="494" spans="2:34" x14ac:dyDescent="0.35">
      <c r="B494" s="12" t="str">
        <f t="shared" si="14"/>
        <v/>
      </c>
      <c r="C494" t="str">
        <f t="shared" si="15"/>
        <v/>
      </c>
      <c r="D494" s="15" t="str">
        <f>IF(N494=0,"",IF(AND(N494&gt;0,IFERROR(SEARCH(Lijstjes!$F$2,'2. Invulblad'!O494&amp;'2. Invulblad'!Q494&amp;'2. Invulblad'!S494&amp;'2. Invulblad'!U494&amp;'2. Invulblad'!W494&amp;'2. Invulblad'!Y494&amp;'2. Invulblad'!AA494&amp;'2. Invulblad'!AC494&amp;'2. Invulblad'!AE494&amp;'2. Invulblad'!AG494&amp;'2. Invulblad'!AI494&amp;'2. Invulblad'!AJ494),0)&gt;0),"","U mag geen subsidie aanvragen voor "&amp;'2. Invulblad'!E494&amp;" "&amp;'2. Invulblad'!F494&amp;'2. Invulblad'!G494&amp;" want er is geen aangrenzende maatregel getroffen."))</f>
        <v/>
      </c>
      <c r="N494" s="20">
        <f>MIN(1500,COUNTIF('2. Invulblad'!O494:AJ494,"Ja")*750)</f>
        <v>0</v>
      </c>
      <c r="P494" s="14" t="str">
        <f>IF(O494=Lijstjes!$F$2,IF($F$15=Lijstjes!$A$2,$F$16,$F$21)/COUNTIF('2. Invulblad'!$O$29:$O$1048576,Lijstjes!$F$2),"")</f>
        <v/>
      </c>
      <c r="R494" s="5" t="str">
        <f>IF(Q494=Lijstjes!$F$2,IF($F$15=Lijstjes!$A$3,$F$16,$F$21)/COUNTIF('2. Invulblad'!$Q$29:$Q$1048576,Lijstjes!$F$2),"")</f>
        <v/>
      </c>
      <c r="T494" s="5">
        <f>IF(S494=Lijstjes!$F$2,IF($F$15=Lijstjes!$A$4,$F$16,$F$21)/COUNTIF('2. Invulblad'!$S$29:$S$1048576,Lijstjes!$F$2),0)</f>
        <v>0</v>
      </c>
      <c r="V494" s="5">
        <f>IF(U494=Lijstjes!$F$2,IF($F$15=Lijstjes!$A$5,$F$16,$F$21)/COUNTIF('2. Invulblad'!$U$29:$U$1048576,Lijstjes!$F$2),0)</f>
        <v>0</v>
      </c>
      <c r="X494" s="5" t="str">
        <f>IF(W494=Lijstjes!$F$2,IF($F$15=Lijstjes!$A$6,$F$16,$F$21)/COUNTIF('2. Invulblad'!$W$29:$W$1048576,Lijstjes!$F$2),"")</f>
        <v/>
      </c>
      <c r="Z494" s="5" t="str">
        <f>IF(Y494=Lijstjes!$F$2,IF($F$15=Lijstjes!$A$7,$F$16,$F$21)/COUNTIF('2. Invulblad'!$Y$29:$Y$1048576,Lijstjes!$F$2),"")</f>
        <v/>
      </c>
      <c r="AB494" s="14">
        <f>IF(AA494=Lijstjes!$F$2,IF($F$15=Lijstjes!$A$8,$F$16,$F$21)/COUNTIF('2. Invulblad'!$AA$29:$AA$1048576,Lijstjes!$F$2),0)</f>
        <v>0</v>
      </c>
      <c r="AD494" s="14">
        <f>IF(AC494=Lijstjes!$F$2,IF($F$15=Lijstjes!$A$9,$F$16,$F$21)/COUNTIF('2. Invulblad'!$AC$29:$AC$1048576,Lijstjes!$F$2),0)</f>
        <v>0</v>
      </c>
      <c r="AF494" s="14">
        <f>IF(AE494=Lijstjes!$F$2,IF($F$15=Lijstjes!$A$10,$F$16,$F$21)/COUNTIF('2. Invulblad'!$AE$29:$AE$1048576,Lijstjes!$F$2),0)</f>
        <v>0</v>
      </c>
      <c r="AH494" s="14">
        <f>IF(AG494=Lijstjes!$F$2,IF($F$15=Lijstjes!$A$11,$F$16,$F$21)/COUNTIF('2. Invulblad'!$AG$29:$AG$1048576,Lijstjes!$F$2),0)</f>
        <v>0</v>
      </c>
    </row>
    <row r="495" spans="2:34" x14ac:dyDescent="0.35">
      <c r="B495" s="12" t="str">
        <f t="shared" si="14"/>
        <v/>
      </c>
      <c r="C495" t="str">
        <f t="shared" si="15"/>
        <v/>
      </c>
      <c r="D495" s="15" t="str">
        <f>IF(N495=0,"",IF(AND(N495&gt;0,IFERROR(SEARCH(Lijstjes!$F$2,'2. Invulblad'!O495&amp;'2. Invulblad'!Q495&amp;'2. Invulblad'!S495&amp;'2. Invulblad'!U495&amp;'2. Invulblad'!W495&amp;'2. Invulblad'!Y495&amp;'2. Invulblad'!AA495&amp;'2. Invulblad'!AC495&amp;'2. Invulblad'!AE495&amp;'2. Invulblad'!AG495&amp;'2. Invulblad'!AI495&amp;'2. Invulblad'!AJ495),0)&gt;0),"","U mag geen subsidie aanvragen voor "&amp;'2. Invulblad'!E495&amp;" "&amp;'2. Invulblad'!F495&amp;'2. Invulblad'!G495&amp;" want er is geen aangrenzende maatregel getroffen."))</f>
        <v/>
      </c>
      <c r="N495" s="20">
        <f>MIN(1500,COUNTIF('2. Invulblad'!O495:AJ495,"Ja")*750)</f>
        <v>0</v>
      </c>
      <c r="P495" s="14" t="str">
        <f>IF(O495=Lijstjes!$F$2,IF($F$15=Lijstjes!$A$2,$F$16,$F$21)/COUNTIF('2. Invulblad'!$O$29:$O$1048576,Lijstjes!$F$2),"")</f>
        <v/>
      </c>
      <c r="R495" s="5" t="str">
        <f>IF(Q495=Lijstjes!$F$2,IF($F$15=Lijstjes!$A$3,$F$16,$F$21)/COUNTIF('2. Invulblad'!$Q$29:$Q$1048576,Lijstjes!$F$2),"")</f>
        <v/>
      </c>
      <c r="T495" s="5">
        <f>IF(S495=Lijstjes!$F$2,IF($F$15=Lijstjes!$A$4,$F$16,$F$21)/COUNTIF('2. Invulblad'!$S$29:$S$1048576,Lijstjes!$F$2),0)</f>
        <v>0</v>
      </c>
      <c r="V495" s="5">
        <f>IF(U495=Lijstjes!$F$2,IF($F$15=Lijstjes!$A$5,$F$16,$F$21)/COUNTIF('2. Invulblad'!$U$29:$U$1048576,Lijstjes!$F$2),0)</f>
        <v>0</v>
      </c>
      <c r="X495" s="5" t="str">
        <f>IF(W495=Lijstjes!$F$2,IF($F$15=Lijstjes!$A$6,$F$16,$F$21)/COUNTIF('2. Invulblad'!$W$29:$W$1048576,Lijstjes!$F$2),"")</f>
        <v/>
      </c>
      <c r="Z495" s="5" t="str">
        <f>IF(Y495=Lijstjes!$F$2,IF($F$15=Lijstjes!$A$7,$F$16,$F$21)/COUNTIF('2. Invulblad'!$Y$29:$Y$1048576,Lijstjes!$F$2),"")</f>
        <v/>
      </c>
      <c r="AB495" s="14">
        <f>IF(AA495=Lijstjes!$F$2,IF($F$15=Lijstjes!$A$8,$F$16,$F$21)/COUNTIF('2. Invulblad'!$AA$29:$AA$1048576,Lijstjes!$F$2),0)</f>
        <v>0</v>
      </c>
      <c r="AD495" s="14">
        <f>IF(AC495=Lijstjes!$F$2,IF($F$15=Lijstjes!$A$9,$F$16,$F$21)/COUNTIF('2. Invulblad'!$AC$29:$AC$1048576,Lijstjes!$F$2),0)</f>
        <v>0</v>
      </c>
      <c r="AF495" s="14">
        <f>IF(AE495=Lijstjes!$F$2,IF($F$15=Lijstjes!$A$10,$F$16,$F$21)/COUNTIF('2. Invulblad'!$AE$29:$AE$1048576,Lijstjes!$F$2),0)</f>
        <v>0</v>
      </c>
      <c r="AH495" s="14">
        <f>IF(AG495=Lijstjes!$F$2,IF($F$15=Lijstjes!$A$11,$F$16,$F$21)/COUNTIF('2. Invulblad'!$AG$29:$AG$1048576,Lijstjes!$F$2),0)</f>
        <v>0</v>
      </c>
    </row>
    <row r="496" spans="2:34" x14ac:dyDescent="0.35">
      <c r="B496" s="12" t="str">
        <f t="shared" si="14"/>
        <v/>
      </c>
      <c r="C496" t="str">
        <f t="shared" si="15"/>
        <v/>
      </c>
      <c r="D496" s="15" t="str">
        <f>IF(N496=0,"",IF(AND(N496&gt;0,IFERROR(SEARCH(Lijstjes!$F$2,'2. Invulblad'!O496&amp;'2. Invulblad'!Q496&amp;'2. Invulblad'!S496&amp;'2. Invulblad'!U496&amp;'2. Invulblad'!W496&amp;'2. Invulblad'!Y496&amp;'2. Invulblad'!AA496&amp;'2. Invulblad'!AC496&amp;'2. Invulblad'!AE496&amp;'2. Invulblad'!AG496&amp;'2. Invulblad'!AI496&amp;'2. Invulblad'!AJ496),0)&gt;0),"","U mag geen subsidie aanvragen voor "&amp;'2. Invulblad'!E496&amp;" "&amp;'2. Invulblad'!F496&amp;'2. Invulblad'!G496&amp;" want er is geen aangrenzende maatregel getroffen."))</f>
        <v/>
      </c>
      <c r="N496" s="20">
        <f>MIN(1500,COUNTIF('2. Invulblad'!O496:AJ496,"Ja")*750)</f>
        <v>0</v>
      </c>
      <c r="P496" s="14" t="str">
        <f>IF(O496=Lijstjes!$F$2,IF($F$15=Lijstjes!$A$2,$F$16,$F$21)/COUNTIF('2. Invulblad'!$O$29:$O$1048576,Lijstjes!$F$2),"")</f>
        <v/>
      </c>
      <c r="R496" s="5" t="str">
        <f>IF(Q496=Lijstjes!$F$2,IF($F$15=Lijstjes!$A$3,$F$16,$F$21)/COUNTIF('2. Invulblad'!$Q$29:$Q$1048576,Lijstjes!$F$2),"")</f>
        <v/>
      </c>
      <c r="T496" s="5">
        <f>IF(S496=Lijstjes!$F$2,IF($F$15=Lijstjes!$A$4,$F$16,$F$21)/COUNTIF('2. Invulblad'!$S$29:$S$1048576,Lijstjes!$F$2),0)</f>
        <v>0</v>
      </c>
      <c r="V496" s="5">
        <f>IF(U496=Lijstjes!$F$2,IF($F$15=Lijstjes!$A$5,$F$16,$F$21)/COUNTIF('2. Invulblad'!$U$29:$U$1048576,Lijstjes!$F$2),0)</f>
        <v>0</v>
      </c>
      <c r="X496" s="5" t="str">
        <f>IF(W496=Lijstjes!$F$2,IF($F$15=Lijstjes!$A$6,$F$16,$F$21)/COUNTIF('2. Invulblad'!$W$29:$W$1048576,Lijstjes!$F$2),"")</f>
        <v/>
      </c>
      <c r="Z496" s="5" t="str">
        <f>IF(Y496=Lijstjes!$F$2,IF($F$15=Lijstjes!$A$7,$F$16,$F$21)/COUNTIF('2. Invulblad'!$Y$29:$Y$1048576,Lijstjes!$F$2),"")</f>
        <v/>
      </c>
      <c r="AB496" s="14">
        <f>IF(AA496=Lijstjes!$F$2,IF($F$15=Lijstjes!$A$8,$F$16,$F$21)/COUNTIF('2. Invulblad'!$AA$29:$AA$1048576,Lijstjes!$F$2),0)</f>
        <v>0</v>
      </c>
      <c r="AD496" s="14">
        <f>IF(AC496=Lijstjes!$F$2,IF($F$15=Lijstjes!$A$9,$F$16,$F$21)/COUNTIF('2. Invulblad'!$AC$29:$AC$1048576,Lijstjes!$F$2),0)</f>
        <v>0</v>
      </c>
      <c r="AF496" s="14">
        <f>IF(AE496=Lijstjes!$F$2,IF($F$15=Lijstjes!$A$10,$F$16,$F$21)/COUNTIF('2. Invulblad'!$AE$29:$AE$1048576,Lijstjes!$F$2),0)</f>
        <v>0</v>
      </c>
      <c r="AH496" s="14">
        <f>IF(AG496=Lijstjes!$F$2,IF($F$15=Lijstjes!$A$11,$F$16,$F$21)/COUNTIF('2. Invulblad'!$AG$29:$AG$1048576,Lijstjes!$F$2),0)</f>
        <v>0</v>
      </c>
    </row>
    <row r="497" spans="2:34" x14ac:dyDescent="0.35">
      <c r="B497" s="12" t="str">
        <f t="shared" si="14"/>
        <v/>
      </c>
      <c r="C497" t="str">
        <f t="shared" si="15"/>
        <v/>
      </c>
      <c r="D497" s="15" t="str">
        <f>IF(N497=0,"",IF(AND(N497&gt;0,IFERROR(SEARCH(Lijstjes!$F$2,'2. Invulblad'!O497&amp;'2. Invulblad'!Q497&amp;'2. Invulblad'!S497&amp;'2. Invulblad'!U497&amp;'2. Invulblad'!W497&amp;'2. Invulblad'!Y497&amp;'2. Invulblad'!AA497&amp;'2. Invulblad'!AC497&amp;'2. Invulblad'!AE497&amp;'2. Invulblad'!AG497&amp;'2. Invulblad'!AI497&amp;'2. Invulblad'!AJ497),0)&gt;0),"","U mag geen subsidie aanvragen voor "&amp;'2. Invulblad'!E497&amp;" "&amp;'2. Invulblad'!F497&amp;'2. Invulblad'!G497&amp;" want er is geen aangrenzende maatregel getroffen."))</f>
        <v/>
      </c>
      <c r="N497" s="20">
        <f>MIN(1500,COUNTIF('2. Invulblad'!O497:AJ497,"Ja")*750)</f>
        <v>0</v>
      </c>
      <c r="P497" s="14" t="str">
        <f>IF(O497=Lijstjes!$F$2,IF($F$15=Lijstjes!$A$2,$F$16,$F$21)/COUNTIF('2. Invulblad'!$O$29:$O$1048576,Lijstjes!$F$2),"")</f>
        <v/>
      </c>
      <c r="R497" s="5" t="str">
        <f>IF(Q497=Lijstjes!$F$2,IF($F$15=Lijstjes!$A$3,$F$16,$F$21)/COUNTIF('2. Invulblad'!$Q$29:$Q$1048576,Lijstjes!$F$2),"")</f>
        <v/>
      </c>
      <c r="T497" s="5">
        <f>IF(S497=Lijstjes!$F$2,IF($F$15=Lijstjes!$A$4,$F$16,$F$21)/COUNTIF('2. Invulblad'!$S$29:$S$1048576,Lijstjes!$F$2),0)</f>
        <v>0</v>
      </c>
      <c r="V497" s="5">
        <f>IF(U497=Lijstjes!$F$2,IF($F$15=Lijstjes!$A$5,$F$16,$F$21)/COUNTIF('2. Invulblad'!$U$29:$U$1048576,Lijstjes!$F$2),0)</f>
        <v>0</v>
      </c>
      <c r="X497" s="5" t="str">
        <f>IF(W497=Lijstjes!$F$2,IF($F$15=Lijstjes!$A$6,$F$16,$F$21)/COUNTIF('2. Invulblad'!$W$29:$W$1048576,Lijstjes!$F$2),"")</f>
        <v/>
      </c>
      <c r="Z497" s="5" t="str">
        <f>IF(Y497=Lijstjes!$F$2,IF($F$15=Lijstjes!$A$7,$F$16,$F$21)/COUNTIF('2. Invulblad'!$Y$29:$Y$1048576,Lijstjes!$F$2),"")</f>
        <v/>
      </c>
      <c r="AB497" s="14">
        <f>IF(AA497=Lijstjes!$F$2,IF($F$15=Lijstjes!$A$8,$F$16,$F$21)/COUNTIF('2. Invulblad'!$AA$29:$AA$1048576,Lijstjes!$F$2),0)</f>
        <v>0</v>
      </c>
      <c r="AD497" s="14">
        <f>IF(AC497=Lijstjes!$F$2,IF($F$15=Lijstjes!$A$9,$F$16,$F$21)/COUNTIF('2. Invulblad'!$AC$29:$AC$1048576,Lijstjes!$F$2),0)</f>
        <v>0</v>
      </c>
      <c r="AF497" s="14">
        <f>IF(AE497=Lijstjes!$F$2,IF($F$15=Lijstjes!$A$10,$F$16,$F$21)/COUNTIF('2. Invulblad'!$AE$29:$AE$1048576,Lijstjes!$F$2),0)</f>
        <v>0</v>
      </c>
      <c r="AH497" s="14">
        <f>IF(AG497=Lijstjes!$F$2,IF($F$15=Lijstjes!$A$11,$F$16,$F$21)/COUNTIF('2. Invulblad'!$AG$29:$AG$1048576,Lijstjes!$F$2),0)</f>
        <v>0</v>
      </c>
    </row>
    <row r="498" spans="2:34" x14ac:dyDescent="0.35">
      <c r="B498" s="12" t="str">
        <f t="shared" si="14"/>
        <v/>
      </c>
      <c r="C498" t="str">
        <f t="shared" si="15"/>
        <v/>
      </c>
      <c r="D498" s="15" t="str">
        <f>IF(N498=0,"",IF(AND(N498&gt;0,IFERROR(SEARCH(Lijstjes!$F$2,'2. Invulblad'!O498&amp;'2. Invulblad'!Q498&amp;'2. Invulblad'!S498&amp;'2. Invulblad'!U498&amp;'2. Invulblad'!W498&amp;'2. Invulblad'!Y498&amp;'2. Invulblad'!AA498&amp;'2. Invulblad'!AC498&amp;'2. Invulblad'!AE498&amp;'2. Invulblad'!AG498&amp;'2. Invulblad'!AI498&amp;'2. Invulblad'!AJ498),0)&gt;0),"","U mag geen subsidie aanvragen voor "&amp;'2. Invulblad'!E498&amp;" "&amp;'2. Invulblad'!F498&amp;'2. Invulblad'!G498&amp;" want er is geen aangrenzende maatregel getroffen."))</f>
        <v/>
      </c>
      <c r="N498" s="20">
        <f>MIN(1500,COUNTIF('2. Invulblad'!O498:AJ498,"Ja")*750)</f>
        <v>0</v>
      </c>
      <c r="P498" s="14" t="str">
        <f>IF(O498=Lijstjes!$F$2,IF($F$15=Lijstjes!$A$2,$F$16,$F$21)/COUNTIF('2. Invulblad'!$O$29:$O$1048576,Lijstjes!$F$2),"")</f>
        <v/>
      </c>
      <c r="R498" s="5" t="str">
        <f>IF(Q498=Lijstjes!$F$2,IF($F$15=Lijstjes!$A$3,$F$16,$F$21)/COUNTIF('2. Invulblad'!$Q$29:$Q$1048576,Lijstjes!$F$2),"")</f>
        <v/>
      </c>
      <c r="T498" s="5">
        <f>IF(S498=Lijstjes!$F$2,IF($F$15=Lijstjes!$A$4,$F$16,$F$21)/COUNTIF('2. Invulblad'!$S$29:$S$1048576,Lijstjes!$F$2),0)</f>
        <v>0</v>
      </c>
      <c r="V498" s="5">
        <f>IF(U498=Lijstjes!$F$2,IF($F$15=Lijstjes!$A$5,$F$16,$F$21)/COUNTIF('2. Invulblad'!$U$29:$U$1048576,Lijstjes!$F$2),0)</f>
        <v>0</v>
      </c>
      <c r="X498" s="5" t="str">
        <f>IF(W498=Lijstjes!$F$2,IF($F$15=Lijstjes!$A$6,$F$16,$F$21)/COUNTIF('2. Invulblad'!$W$29:$W$1048576,Lijstjes!$F$2),"")</f>
        <v/>
      </c>
      <c r="Z498" s="5" t="str">
        <f>IF(Y498=Lijstjes!$F$2,IF($F$15=Lijstjes!$A$7,$F$16,$F$21)/COUNTIF('2. Invulblad'!$Y$29:$Y$1048576,Lijstjes!$F$2),"")</f>
        <v/>
      </c>
      <c r="AB498" s="14">
        <f>IF(AA498=Lijstjes!$F$2,IF($F$15=Lijstjes!$A$8,$F$16,$F$21)/COUNTIF('2. Invulblad'!$AA$29:$AA$1048576,Lijstjes!$F$2),0)</f>
        <v>0</v>
      </c>
      <c r="AD498" s="14">
        <f>IF(AC498=Lijstjes!$F$2,IF($F$15=Lijstjes!$A$9,$F$16,$F$21)/COUNTIF('2. Invulblad'!$AC$29:$AC$1048576,Lijstjes!$F$2),0)</f>
        <v>0</v>
      </c>
      <c r="AF498" s="14">
        <f>IF(AE498=Lijstjes!$F$2,IF($F$15=Lijstjes!$A$10,$F$16,$F$21)/COUNTIF('2. Invulblad'!$AE$29:$AE$1048576,Lijstjes!$F$2),0)</f>
        <v>0</v>
      </c>
      <c r="AH498" s="14">
        <f>IF(AG498=Lijstjes!$F$2,IF($F$15=Lijstjes!$A$11,$F$16,$F$21)/COUNTIF('2. Invulblad'!$AG$29:$AG$1048576,Lijstjes!$F$2),0)</f>
        <v>0</v>
      </c>
    </row>
    <row r="499" spans="2:34" x14ac:dyDescent="0.35">
      <c r="B499" s="12" t="str">
        <f t="shared" si="14"/>
        <v/>
      </c>
      <c r="C499" t="str">
        <f t="shared" si="15"/>
        <v/>
      </c>
      <c r="D499" s="15" t="str">
        <f>IF(N499=0,"",IF(AND(N499&gt;0,IFERROR(SEARCH(Lijstjes!$F$2,'2. Invulblad'!O499&amp;'2. Invulblad'!Q499&amp;'2. Invulblad'!S499&amp;'2. Invulblad'!U499&amp;'2. Invulblad'!W499&amp;'2. Invulblad'!Y499&amp;'2. Invulblad'!AA499&amp;'2. Invulblad'!AC499&amp;'2. Invulblad'!AE499&amp;'2. Invulblad'!AG499&amp;'2. Invulblad'!AI499&amp;'2. Invulblad'!AJ499),0)&gt;0),"","U mag geen subsidie aanvragen voor "&amp;'2. Invulblad'!E499&amp;" "&amp;'2. Invulblad'!F499&amp;'2. Invulblad'!G499&amp;" want er is geen aangrenzende maatregel getroffen."))</f>
        <v/>
      </c>
      <c r="N499" s="20">
        <f>MIN(1500,COUNTIF('2. Invulblad'!O499:AJ499,"Ja")*750)</f>
        <v>0</v>
      </c>
      <c r="P499" s="14" t="str">
        <f>IF(O499=Lijstjes!$F$2,IF($F$15=Lijstjes!$A$2,$F$16,$F$21)/COUNTIF('2. Invulblad'!$O$29:$O$1048576,Lijstjes!$F$2),"")</f>
        <v/>
      </c>
      <c r="R499" s="5" t="str">
        <f>IF(Q499=Lijstjes!$F$2,IF($F$15=Lijstjes!$A$3,$F$16,$F$21)/COUNTIF('2. Invulblad'!$Q$29:$Q$1048576,Lijstjes!$F$2),"")</f>
        <v/>
      </c>
      <c r="T499" s="5">
        <f>IF(S499=Lijstjes!$F$2,IF($F$15=Lijstjes!$A$4,$F$16,$F$21)/COUNTIF('2. Invulblad'!$S$29:$S$1048576,Lijstjes!$F$2),0)</f>
        <v>0</v>
      </c>
      <c r="V499" s="5">
        <f>IF(U499=Lijstjes!$F$2,IF($F$15=Lijstjes!$A$5,$F$16,$F$21)/COUNTIF('2. Invulblad'!$U$29:$U$1048576,Lijstjes!$F$2),0)</f>
        <v>0</v>
      </c>
      <c r="X499" s="5" t="str">
        <f>IF(W499=Lijstjes!$F$2,IF($F$15=Lijstjes!$A$6,$F$16,$F$21)/COUNTIF('2. Invulblad'!$W$29:$W$1048576,Lijstjes!$F$2),"")</f>
        <v/>
      </c>
      <c r="Z499" s="5" t="str">
        <f>IF(Y499=Lijstjes!$F$2,IF($F$15=Lijstjes!$A$7,$F$16,$F$21)/COUNTIF('2. Invulblad'!$Y$29:$Y$1048576,Lijstjes!$F$2),"")</f>
        <v/>
      </c>
      <c r="AB499" s="14">
        <f>IF(AA499=Lijstjes!$F$2,IF($F$15=Lijstjes!$A$8,$F$16,$F$21)/COUNTIF('2. Invulblad'!$AA$29:$AA$1048576,Lijstjes!$F$2),0)</f>
        <v>0</v>
      </c>
      <c r="AD499" s="14">
        <f>IF(AC499=Lijstjes!$F$2,IF($F$15=Lijstjes!$A$9,$F$16,$F$21)/COUNTIF('2. Invulblad'!$AC$29:$AC$1048576,Lijstjes!$F$2),0)</f>
        <v>0</v>
      </c>
      <c r="AF499" s="14">
        <f>IF(AE499=Lijstjes!$F$2,IF($F$15=Lijstjes!$A$10,$F$16,$F$21)/COUNTIF('2. Invulblad'!$AE$29:$AE$1048576,Lijstjes!$F$2),0)</f>
        <v>0</v>
      </c>
      <c r="AH499" s="14">
        <f>IF(AG499=Lijstjes!$F$2,IF($F$15=Lijstjes!$A$11,$F$16,$F$21)/COUNTIF('2. Invulblad'!$AG$29:$AG$1048576,Lijstjes!$F$2),0)</f>
        <v>0</v>
      </c>
    </row>
    <row r="500" spans="2:34" x14ac:dyDescent="0.35">
      <c r="B500" s="12" t="str">
        <f t="shared" si="14"/>
        <v/>
      </c>
      <c r="C500" t="str">
        <f t="shared" si="15"/>
        <v/>
      </c>
      <c r="D500" s="15" t="str">
        <f>IF(N500=0,"",IF(AND(N500&gt;0,IFERROR(SEARCH(Lijstjes!$F$2,'2. Invulblad'!O500&amp;'2. Invulblad'!Q500&amp;'2. Invulblad'!S500&amp;'2. Invulblad'!U500&amp;'2. Invulblad'!W500&amp;'2. Invulblad'!Y500&amp;'2. Invulblad'!AA500&amp;'2. Invulblad'!AC500&amp;'2. Invulblad'!AE500&amp;'2. Invulblad'!AG500&amp;'2. Invulblad'!AI500&amp;'2. Invulblad'!AJ500),0)&gt;0),"","U mag geen subsidie aanvragen voor "&amp;'2. Invulblad'!E500&amp;" "&amp;'2. Invulblad'!F500&amp;'2. Invulblad'!G500&amp;" want er is geen aangrenzende maatregel getroffen."))</f>
        <v/>
      </c>
      <c r="N500" s="20">
        <f>MIN(1500,COUNTIF('2. Invulblad'!O500:AJ500,"Ja")*750)</f>
        <v>0</v>
      </c>
      <c r="P500" s="14" t="str">
        <f>IF(O500=Lijstjes!$F$2,IF($F$15=Lijstjes!$A$2,$F$16,$F$21)/COUNTIF('2. Invulblad'!$O$29:$O$1048576,Lijstjes!$F$2),"")</f>
        <v/>
      </c>
      <c r="R500" s="5" t="str">
        <f>IF(Q500=Lijstjes!$F$2,IF($F$15=Lijstjes!$A$3,$F$16,$F$21)/COUNTIF('2. Invulblad'!$Q$29:$Q$1048576,Lijstjes!$F$2),"")</f>
        <v/>
      </c>
      <c r="T500" s="5">
        <f>IF(S500=Lijstjes!$F$2,IF($F$15=Lijstjes!$A$4,$F$16,$F$21)/COUNTIF('2. Invulblad'!$S$29:$S$1048576,Lijstjes!$F$2),0)</f>
        <v>0</v>
      </c>
      <c r="V500" s="5">
        <f>IF(U500=Lijstjes!$F$2,IF($F$15=Lijstjes!$A$5,$F$16,$F$21)/COUNTIF('2. Invulblad'!$U$29:$U$1048576,Lijstjes!$F$2),0)</f>
        <v>0</v>
      </c>
      <c r="X500" s="5" t="str">
        <f>IF(W500=Lijstjes!$F$2,IF($F$15=Lijstjes!$A$6,$F$16,$F$21)/COUNTIF('2. Invulblad'!$W$29:$W$1048576,Lijstjes!$F$2),"")</f>
        <v/>
      </c>
      <c r="Z500" s="5" t="str">
        <f>IF(Y500=Lijstjes!$F$2,IF($F$15=Lijstjes!$A$7,$F$16,$F$21)/COUNTIF('2. Invulblad'!$Y$29:$Y$1048576,Lijstjes!$F$2),"")</f>
        <v/>
      </c>
      <c r="AB500" s="14">
        <f>IF(AA500=Lijstjes!$F$2,IF($F$15=Lijstjes!$A$8,$F$16,$F$21)/COUNTIF('2. Invulblad'!$AA$29:$AA$1048576,Lijstjes!$F$2),0)</f>
        <v>0</v>
      </c>
      <c r="AD500" s="14">
        <f>IF(AC500=Lijstjes!$F$2,IF($F$15=Lijstjes!$A$9,$F$16,$F$21)/COUNTIF('2. Invulblad'!$AC$29:$AC$1048576,Lijstjes!$F$2),0)</f>
        <v>0</v>
      </c>
      <c r="AF500" s="14">
        <f>IF(AE500=Lijstjes!$F$2,IF($F$15=Lijstjes!$A$10,$F$16,$F$21)/COUNTIF('2. Invulblad'!$AE$29:$AE$1048576,Lijstjes!$F$2),0)</f>
        <v>0</v>
      </c>
      <c r="AH500" s="14">
        <f>IF(AG500=Lijstjes!$F$2,IF($F$15=Lijstjes!$A$11,$F$16,$F$21)/COUNTIF('2. Invulblad'!$AG$29:$AG$1048576,Lijstjes!$F$2),0)</f>
        <v>0</v>
      </c>
    </row>
    <row r="501" spans="2:34" x14ac:dyDescent="0.35">
      <c r="B501" s="12" t="str">
        <f t="shared" si="14"/>
        <v/>
      </c>
      <c r="C501" t="str">
        <f t="shared" si="15"/>
        <v/>
      </c>
      <c r="D501" s="15" t="str">
        <f>IF(N501=0,"",IF(AND(N501&gt;0,IFERROR(SEARCH(Lijstjes!$F$2,'2. Invulblad'!O501&amp;'2. Invulblad'!Q501&amp;'2. Invulblad'!S501&amp;'2. Invulblad'!U501&amp;'2. Invulblad'!W501&amp;'2. Invulblad'!Y501&amp;'2. Invulblad'!AA501&amp;'2. Invulblad'!AC501&amp;'2. Invulblad'!AE501&amp;'2. Invulblad'!AG501&amp;'2. Invulblad'!AI501&amp;'2. Invulblad'!AJ501),0)&gt;0),"","U mag geen subsidie aanvragen voor "&amp;'2. Invulblad'!E501&amp;" "&amp;'2. Invulblad'!F501&amp;'2. Invulblad'!G501&amp;" want er is geen aangrenzende maatregel getroffen."))</f>
        <v/>
      </c>
      <c r="N501" s="20">
        <f>MIN(1500,COUNTIF('2. Invulblad'!O501:AJ501,"Ja")*750)</f>
        <v>0</v>
      </c>
      <c r="P501" s="14" t="str">
        <f>IF(O501=Lijstjes!$F$2,IF($F$15=Lijstjes!$A$2,$F$16,$F$21)/COUNTIF('2. Invulblad'!$O$29:$O$1048576,Lijstjes!$F$2),"")</f>
        <v/>
      </c>
      <c r="R501" s="5" t="str">
        <f>IF(Q501=Lijstjes!$F$2,IF($F$15=Lijstjes!$A$3,$F$16,$F$21)/COUNTIF('2. Invulblad'!$Q$29:$Q$1048576,Lijstjes!$F$2),"")</f>
        <v/>
      </c>
      <c r="T501" s="5">
        <f>IF(S501=Lijstjes!$F$2,IF($F$15=Lijstjes!$A$4,$F$16,$F$21)/COUNTIF('2. Invulblad'!$S$29:$S$1048576,Lijstjes!$F$2),0)</f>
        <v>0</v>
      </c>
      <c r="V501" s="5">
        <f>IF(U501=Lijstjes!$F$2,IF($F$15=Lijstjes!$A$5,$F$16,$F$21)/COUNTIF('2. Invulblad'!$U$29:$U$1048576,Lijstjes!$F$2),0)</f>
        <v>0</v>
      </c>
      <c r="X501" s="5" t="str">
        <f>IF(W501=Lijstjes!$F$2,IF($F$15=Lijstjes!$A$6,$F$16,$F$21)/COUNTIF('2. Invulblad'!$W$29:$W$1048576,Lijstjes!$F$2),"")</f>
        <v/>
      </c>
      <c r="Z501" s="5" t="str">
        <f>IF(Y501=Lijstjes!$F$2,IF($F$15=Lijstjes!$A$7,$F$16,$F$21)/COUNTIF('2. Invulblad'!$Y$29:$Y$1048576,Lijstjes!$F$2),"")</f>
        <v/>
      </c>
      <c r="AB501" s="14">
        <f>IF(AA501=Lijstjes!$F$2,IF($F$15=Lijstjes!$A$8,$F$16,$F$21)/COUNTIF('2. Invulblad'!$AA$29:$AA$1048576,Lijstjes!$F$2),0)</f>
        <v>0</v>
      </c>
      <c r="AD501" s="14">
        <f>IF(AC501=Lijstjes!$F$2,IF($F$15=Lijstjes!$A$9,$F$16,$F$21)/COUNTIF('2. Invulblad'!$AC$29:$AC$1048576,Lijstjes!$F$2),0)</f>
        <v>0</v>
      </c>
      <c r="AF501" s="14">
        <f>IF(AE501=Lijstjes!$F$2,IF($F$15=Lijstjes!$A$10,$F$16,$F$21)/COUNTIF('2. Invulblad'!$AE$29:$AE$1048576,Lijstjes!$F$2),0)</f>
        <v>0</v>
      </c>
      <c r="AH501" s="14">
        <f>IF(AG501=Lijstjes!$F$2,IF($F$15=Lijstjes!$A$11,$F$16,$F$21)/COUNTIF('2. Invulblad'!$AG$29:$AG$1048576,Lijstjes!$F$2),0)</f>
        <v>0</v>
      </c>
    </row>
    <row r="502" spans="2:34" x14ac:dyDescent="0.35">
      <c r="B502" s="12" t="str">
        <f t="shared" si="14"/>
        <v/>
      </c>
      <c r="C502" t="str">
        <f t="shared" si="15"/>
        <v/>
      </c>
      <c r="D502" s="15" t="str">
        <f>IF(N502=0,"",IF(AND(N502&gt;0,IFERROR(SEARCH(Lijstjes!$F$2,'2. Invulblad'!O502&amp;'2. Invulblad'!Q502&amp;'2. Invulblad'!S502&amp;'2. Invulblad'!U502&amp;'2. Invulblad'!W502&amp;'2. Invulblad'!Y502&amp;'2. Invulblad'!AA502&amp;'2. Invulblad'!AC502&amp;'2. Invulblad'!AE502&amp;'2. Invulblad'!AG502&amp;'2. Invulblad'!AI502&amp;'2. Invulblad'!AJ502),0)&gt;0),"","U mag geen subsidie aanvragen voor "&amp;'2. Invulblad'!E502&amp;" "&amp;'2. Invulblad'!F502&amp;'2. Invulblad'!G502&amp;" want er is geen aangrenzende maatregel getroffen."))</f>
        <v/>
      </c>
      <c r="N502" s="20">
        <f>MIN(1500,COUNTIF('2. Invulblad'!O502:AJ502,"Ja")*750)</f>
        <v>0</v>
      </c>
      <c r="P502" s="14" t="str">
        <f>IF(O502=Lijstjes!$F$2,IF($F$15=Lijstjes!$A$2,$F$16,$F$21)/COUNTIF('2. Invulblad'!$O$29:$O$1048576,Lijstjes!$F$2),"")</f>
        <v/>
      </c>
      <c r="R502" s="5" t="str">
        <f>IF(Q502=Lijstjes!$F$2,IF($F$15=Lijstjes!$A$3,$F$16,$F$21)/COUNTIF('2. Invulblad'!$Q$29:$Q$1048576,Lijstjes!$F$2),"")</f>
        <v/>
      </c>
      <c r="T502" s="5">
        <f>IF(S502=Lijstjes!$F$2,IF($F$15=Lijstjes!$A$4,$F$16,$F$21)/COUNTIF('2. Invulblad'!$S$29:$S$1048576,Lijstjes!$F$2),0)</f>
        <v>0</v>
      </c>
      <c r="V502" s="5">
        <f>IF(U502=Lijstjes!$F$2,IF($F$15=Lijstjes!$A$5,$F$16,$F$21)/COUNTIF('2. Invulblad'!$U$29:$U$1048576,Lijstjes!$F$2),0)</f>
        <v>0</v>
      </c>
      <c r="X502" s="5" t="str">
        <f>IF(W502=Lijstjes!$F$2,IF($F$15=Lijstjes!$A$6,$F$16,$F$21)/COUNTIF('2. Invulblad'!$W$29:$W$1048576,Lijstjes!$F$2),"")</f>
        <v/>
      </c>
      <c r="Z502" s="5" t="str">
        <f>IF(Y502=Lijstjes!$F$2,IF($F$15=Lijstjes!$A$7,$F$16,$F$21)/COUNTIF('2. Invulblad'!$Y$29:$Y$1048576,Lijstjes!$F$2),"")</f>
        <v/>
      </c>
      <c r="AB502" s="14">
        <f>IF(AA502=Lijstjes!$F$2,IF($F$15=Lijstjes!$A$8,$F$16,$F$21)/COUNTIF('2. Invulblad'!$AA$29:$AA$1048576,Lijstjes!$F$2),0)</f>
        <v>0</v>
      </c>
      <c r="AD502" s="14">
        <f>IF(AC502=Lijstjes!$F$2,IF($F$15=Lijstjes!$A$9,$F$16,$F$21)/COUNTIF('2. Invulblad'!$AC$29:$AC$1048576,Lijstjes!$F$2),0)</f>
        <v>0</v>
      </c>
      <c r="AF502" s="14">
        <f>IF(AE502=Lijstjes!$F$2,IF($F$15=Lijstjes!$A$10,$F$16,$F$21)/COUNTIF('2. Invulblad'!$AE$29:$AE$1048576,Lijstjes!$F$2),0)</f>
        <v>0</v>
      </c>
      <c r="AH502" s="14">
        <f>IF(AG502=Lijstjes!$F$2,IF($F$15=Lijstjes!$A$11,$F$16,$F$21)/COUNTIF('2. Invulblad'!$AG$29:$AG$1048576,Lijstjes!$F$2),0)</f>
        <v>0</v>
      </c>
    </row>
    <row r="503" spans="2:34" x14ac:dyDescent="0.35">
      <c r="B503" s="12" t="str">
        <f t="shared" si="14"/>
        <v/>
      </c>
      <c r="C503" t="str">
        <f t="shared" si="15"/>
        <v/>
      </c>
      <c r="D503" s="15" t="str">
        <f>IF(N503=0,"",IF(AND(N503&gt;0,IFERROR(SEARCH(Lijstjes!$F$2,'2. Invulblad'!O503&amp;'2. Invulblad'!Q503&amp;'2. Invulblad'!S503&amp;'2. Invulblad'!U503&amp;'2. Invulblad'!W503&amp;'2. Invulblad'!Y503&amp;'2. Invulblad'!AA503&amp;'2. Invulblad'!AC503&amp;'2. Invulblad'!AE503&amp;'2. Invulblad'!AG503&amp;'2. Invulblad'!AI503&amp;'2. Invulblad'!AJ503),0)&gt;0),"","U mag geen subsidie aanvragen voor "&amp;'2. Invulblad'!E503&amp;" "&amp;'2. Invulblad'!F503&amp;'2. Invulblad'!G503&amp;" want er is geen aangrenzende maatregel getroffen."))</f>
        <v/>
      </c>
      <c r="N503" s="20">
        <f>MIN(1500,COUNTIF('2. Invulblad'!O503:AJ503,"Ja")*750)</f>
        <v>0</v>
      </c>
      <c r="P503" s="14" t="str">
        <f>IF(O503=Lijstjes!$F$2,IF($F$15=Lijstjes!$A$2,$F$16,$F$21)/COUNTIF('2. Invulblad'!$O$29:$O$1048576,Lijstjes!$F$2),"")</f>
        <v/>
      </c>
      <c r="R503" s="5" t="str">
        <f>IF(Q503=Lijstjes!$F$2,IF($F$15=Lijstjes!$A$3,$F$16,$F$21)/COUNTIF('2. Invulblad'!$Q$29:$Q$1048576,Lijstjes!$F$2),"")</f>
        <v/>
      </c>
      <c r="T503" s="5">
        <f>IF(S503=Lijstjes!$F$2,IF($F$15=Lijstjes!$A$4,$F$16,$F$21)/COUNTIF('2. Invulblad'!$S$29:$S$1048576,Lijstjes!$F$2),0)</f>
        <v>0</v>
      </c>
      <c r="V503" s="5">
        <f>IF(U503=Lijstjes!$F$2,IF($F$15=Lijstjes!$A$5,$F$16,$F$21)/COUNTIF('2. Invulblad'!$U$29:$U$1048576,Lijstjes!$F$2),0)</f>
        <v>0</v>
      </c>
      <c r="X503" s="5" t="str">
        <f>IF(W503=Lijstjes!$F$2,IF($F$15=Lijstjes!$A$6,$F$16,$F$21)/COUNTIF('2. Invulblad'!$W$29:$W$1048576,Lijstjes!$F$2),"")</f>
        <v/>
      </c>
      <c r="Z503" s="5" t="str">
        <f>IF(Y503=Lijstjes!$F$2,IF($F$15=Lijstjes!$A$7,$F$16,$F$21)/COUNTIF('2. Invulblad'!$Y$29:$Y$1048576,Lijstjes!$F$2),"")</f>
        <v/>
      </c>
      <c r="AB503" s="14">
        <f>IF(AA503=Lijstjes!$F$2,IF($F$15=Lijstjes!$A$8,$F$16,$F$21)/COUNTIF('2. Invulblad'!$AA$29:$AA$1048576,Lijstjes!$F$2),0)</f>
        <v>0</v>
      </c>
      <c r="AD503" s="14">
        <f>IF(AC503=Lijstjes!$F$2,IF($F$15=Lijstjes!$A$9,$F$16,$F$21)/COUNTIF('2. Invulblad'!$AC$29:$AC$1048576,Lijstjes!$F$2),0)</f>
        <v>0</v>
      </c>
      <c r="AF503" s="14">
        <f>IF(AE503=Lijstjes!$F$2,IF($F$15=Lijstjes!$A$10,$F$16,$F$21)/COUNTIF('2. Invulblad'!$AE$29:$AE$1048576,Lijstjes!$F$2),0)</f>
        <v>0</v>
      </c>
      <c r="AH503" s="14">
        <f>IF(AG503=Lijstjes!$F$2,IF($F$15=Lijstjes!$A$11,$F$16,$F$21)/COUNTIF('2. Invulblad'!$AG$29:$AG$1048576,Lijstjes!$F$2),0)</f>
        <v>0</v>
      </c>
    </row>
    <row r="504" spans="2:34" x14ac:dyDescent="0.35">
      <c r="B504" s="12" t="str">
        <f t="shared" si="14"/>
        <v/>
      </c>
      <c r="C504" t="str">
        <f t="shared" si="15"/>
        <v/>
      </c>
      <c r="D504" s="15" t="str">
        <f>IF(N504=0,"",IF(AND(N504&gt;0,IFERROR(SEARCH(Lijstjes!$F$2,'2. Invulblad'!O504&amp;'2. Invulblad'!Q504&amp;'2. Invulblad'!S504&amp;'2. Invulblad'!U504&amp;'2. Invulblad'!W504&amp;'2. Invulblad'!Y504&amp;'2. Invulblad'!AA504&amp;'2. Invulblad'!AC504&amp;'2. Invulblad'!AE504&amp;'2. Invulblad'!AG504&amp;'2. Invulblad'!AI504&amp;'2. Invulblad'!AJ504),0)&gt;0),"","U mag geen subsidie aanvragen voor "&amp;'2. Invulblad'!E504&amp;" "&amp;'2. Invulblad'!F504&amp;'2. Invulblad'!G504&amp;" want er is geen aangrenzende maatregel getroffen."))</f>
        <v/>
      </c>
      <c r="N504" s="20">
        <f>MIN(1500,COUNTIF('2. Invulblad'!O504:AJ504,"Ja")*750)</f>
        <v>0</v>
      </c>
      <c r="P504" s="14" t="str">
        <f>IF(O504=Lijstjes!$F$2,IF($F$15=Lijstjes!$A$2,$F$16,$F$21)/COUNTIF('2. Invulblad'!$O$29:$O$1048576,Lijstjes!$F$2),"")</f>
        <v/>
      </c>
      <c r="R504" s="5" t="str">
        <f>IF(Q504=Lijstjes!$F$2,IF($F$15=Lijstjes!$A$3,$F$16,$F$21)/COUNTIF('2. Invulblad'!$Q$29:$Q$1048576,Lijstjes!$F$2),"")</f>
        <v/>
      </c>
      <c r="T504" s="5">
        <f>IF(S504=Lijstjes!$F$2,IF($F$15=Lijstjes!$A$4,$F$16,$F$21)/COUNTIF('2. Invulblad'!$S$29:$S$1048576,Lijstjes!$F$2),0)</f>
        <v>0</v>
      </c>
      <c r="V504" s="5">
        <f>IF(U504=Lijstjes!$F$2,IF($F$15=Lijstjes!$A$5,$F$16,$F$21)/COUNTIF('2. Invulblad'!$U$29:$U$1048576,Lijstjes!$F$2),0)</f>
        <v>0</v>
      </c>
      <c r="X504" s="5" t="str">
        <f>IF(W504=Lijstjes!$F$2,IF($F$15=Lijstjes!$A$6,$F$16,$F$21)/COUNTIF('2. Invulblad'!$W$29:$W$1048576,Lijstjes!$F$2),"")</f>
        <v/>
      </c>
      <c r="Z504" s="5" t="str">
        <f>IF(Y504=Lijstjes!$F$2,IF($F$15=Lijstjes!$A$7,$F$16,$F$21)/COUNTIF('2. Invulblad'!$Y$29:$Y$1048576,Lijstjes!$F$2),"")</f>
        <v/>
      </c>
      <c r="AB504" s="14">
        <f>IF(AA504=Lijstjes!$F$2,IF($F$15=Lijstjes!$A$8,$F$16,$F$21)/COUNTIF('2. Invulblad'!$AA$29:$AA$1048576,Lijstjes!$F$2),0)</f>
        <v>0</v>
      </c>
      <c r="AD504" s="14">
        <f>IF(AC504=Lijstjes!$F$2,IF($F$15=Lijstjes!$A$9,$F$16,$F$21)/COUNTIF('2. Invulblad'!$AC$29:$AC$1048576,Lijstjes!$F$2),0)</f>
        <v>0</v>
      </c>
      <c r="AF504" s="14">
        <f>IF(AE504=Lijstjes!$F$2,IF($F$15=Lijstjes!$A$10,$F$16,$F$21)/COUNTIF('2. Invulblad'!$AE$29:$AE$1048576,Lijstjes!$F$2),0)</f>
        <v>0</v>
      </c>
      <c r="AH504" s="14">
        <f>IF(AG504=Lijstjes!$F$2,IF($F$15=Lijstjes!$A$11,$F$16,$F$21)/COUNTIF('2. Invulblad'!$AG$29:$AG$1048576,Lijstjes!$F$2),0)</f>
        <v>0</v>
      </c>
    </row>
    <row r="505" spans="2:34" x14ac:dyDescent="0.35">
      <c r="B505" s="12" t="str">
        <f t="shared" si="14"/>
        <v/>
      </c>
      <c r="C505" t="str">
        <f t="shared" si="15"/>
        <v/>
      </c>
      <c r="D505" s="15" t="str">
        <f>IF(N505=0,"",IF(AND(N505&gt;0,IFERROR(SEARCH(Lijstjes!$F$2,'2. Invulblad'!O505&amp;'2. Invulblad'!Q505&amp;'2. Invulblad'!S505&amp;'2. Invulblad'!U505&amp;'2. Invulblad'!W505&amp;'2. Invulblad'!Y505&amp;'2. Invulblad'!AA505&amp;'2. Invulblad'!AC505&amp;'2. Invulblad'!AE505&amp;'2. Invulblad'!AG505&amp;'2. Invulblad'!AI505&amp;'2. Invulblad'!AJ505),0)&gt;0),"","U mag geen subsidie aanvragen voor "&amp;'2. Invulblad'!E505&amp;" "&amp;'2. Invulblad'!F505&amp;'2. Invulblad'!G505&amp;" want er is geen aangrenzende maatregel getroffen."))</f>
        <v/>
      </c>
      <c r="N505" s="20">
        <f>MIN(1500,COUNTIF('2. Invulblad'!O505:AJ505,"Ja")*750)</f>
        <v>0</v>
      </c>
      <c r="P505" s="14" t="str">
        <f>IF(O505=Lijstjes!$F$2,IF($F$15=Lijstjes!$A$2,$F$16,$F$21)/COUNTIF('2. Invulblad'!$O$29:$O$1048576,Lijstjes!$F$2),"")</f>
        <v/>
      </c>
      <c r="R505" s="5" t="str">
        <f>IF(Q505=Lijstjes!$F$2,IF($F$15=Lijstjes!$A$3,$F$16,$F$21)/COUNTIF('2. Invulblad'!$Q$29:$Q$1048576,Lijstjes!$F$2),"")</f>
        <v/>
      </c>
      <c r="T505" s="5">
        <f>IF(S505=Lijstjes!$F$2,IF($F$15=Lijstjes!$A$4,$F$16,$F$21)/COUNTIF('2. Invulblad'!$S$29:$S$1048576,Lijstjes!$F$2),0)</f>
        <v>0</v>
      </c>
      <c r="V505" s="5">
        <f>IF(U505=Lijstjes!$F$2,IF($F$15=Lijstjes!$A$5,$F$16,$F$21)/COUNTIF('2. Invulblad'!$U$29:$U$1048576,Lijstjes!$F$2),0)</f>
        <v>0</v>
      </c>
      <c r="X505" s="5" t="str">
        <f>IF(W505=Lijstjes!$F$2,IF($F$15=Lijstjes!$A$6,$F$16,$F$21)/COUNTIF('2. Invulblad'!$W$29:$W$1048576,Lijstjes!$F$2),"")</f>
        <v/>
      </c>
      <c r="Z505" s="5" t="str">
        <f>IF(Y505=Lijstjes!$F$2,IF($F$15=Lijstjes!$A$7,$F$16,$F$21)/COUNTIF('2. Invulblad'!$Y$29:$Y$1048576,Lijstjes!$F$2),"")</f>
        <v/>
      </c>
      <c r="AB505" s="14">
        <f>IF(AA505=Lijstjes!$F$2,IF($F$15=Lijstjes!$A$8,$F$16,$F$21)/COUNTIF('2. Invulblad'!$AA$29:$AA$1048576,Lijstjes!$F$2),0)</f>
        <v>0</v>
      </c>
      <c r="AD505" s="14">
        <f>IF(AC505=Lijstjes!$F$2,IF($F$15=Lijstjes!$A$9,$F$16,$F$21)/COUNTIF('2. Invulblad'!$AC$29:$AC$1048576,Lijstjes!$F$2),0)</f>
        <v>0</v>
      </c>
      <c r="AF505" s="14">
        <f>IF(AE505=Lijstjes!$F$2,IF($F$15=Lijstjes!$A$10,$F$16,$F$21)/COUNTIF('2. Invulblad'!$AE$29:$AE$1048576,Lijstjes!$F$2),0)</f>
        <v>0</v>
      </c>
      <c r="AH505" s="14">
        <f>IF(AG505=Lijstjes!$F$2,IF($F$15=Lijstjes!$A$11,$F$16,$F$21)/COUNTIF('2. Invulblad'!$AG$29:$AG$1048576,Lijstjes!$F$2),0)</f>
        <v>0</v>
      </c>
    </row>
    <row r="506" spans="2:34" x14ac:dyDescent="0.35">
      <c r="B506" s="12" t="str">
        <f t="shared" si="14"/>
        <v/>
      </c>
      <c r="C506" t="str">
        <f t="shared" si="15"/>
        <v/>
      </c>
      <c r="D506" s="15" t="str">
        <f>IF(N506=0,"",IF(AND(N506&gt;0,IFERROR(SEARCH(Lijstjes!$F$2,'2. Invulblad'!O506&amp;'2. Invulblad'!Q506&amp;'2. Invulblad'!S506&amp;'2. Invulblad'!U506&amp;'2. Invulblad'!W506&amp;'2. Invulblad'!Y506&amp;'2. Invulblad'!AA506&amp;'2. Invulblad'!AC506&amp;'2. Invulblad'!AE506&amp;'2. Invulblad'!AG506&amp;'2. Invulblad'!AI506&amp;'2. Invulblad'!AJ506),0)&gt;0),"","U mag geen subsidie aanvragen voor "&amp;'2. Invulblad'!E506&amp;" "&amp;'2. Invulblad'!F506&amp;'2. Invulblad'!G506&amp;" want er is geen aangrenzende maatregel getroffen."))</f>
        <v/>
      </c>
      <c r="N506" s="20">
        <f>MIN(1500,COUNTIF('2. Invulblad'!O506:AJ506,"Ja")*750)</f>
        <v>0</v>
      </c>
      <c r="P506" s="14" t="str">
        <f>IF(O506=Lijstjes!$F$2,IF($F$15=Lijstjes!$A$2,$F$16,$F$21)/COUNTIF('2. Invulblad'!$O$29:$O$1048576,Lijstjes!$F$2),"")</f>
        <v/>
      </c>
      <c r="R506" s="5" t="str">
        <f>IF(Q506=Lijstjes!$F$2,IF($F$15=Lijstjes!$A$3,$F$16,$F$21)/COUNTIF('2. Invulblad'!$Q$29:$Q$1048576,Lijstjes!$F$2),"")</f>
        <v/>
      </c>
      <c r="T506" s="5">
        <f>IF(S506=Lijstjes!$F$2,IF($F$15=Lijstjes!$A$4,$F$16,$F$21)/COUNTIF('2. Invulblad'!$S$29:$S$1048576,Lijstjes!$F$2),0)</f>
        <v>0</v>
      </c>
      <c r="V506" s="5">
        <f>IF(U506=Lijstjes!$F$2,IF($F$15=Lijstjes!$A$5,$F$16,$F$21)/COUNTIF('2. Invulblad'!$U$29:$U$1048576,Lijstjes!$F$2),0)</f>
        <v>0</v>
      </c>
      <c r="X506" s="5" t="str">
        <f>IF(W506=Lijstjes!$F$2,IF($F$15=Lijstjes!$A$6,$F$16,$F$21)/COUNTIF('2. Invulblad'!$W$29:$W$1048576,Lijstjes!$F$2),"")</f>
        <v/>
      </c>
      <c r="Z506" s="5" t="str">
        <f>IF(Y506=Lijstjes!$F$2,IF($F$15=Lijstjes!$A$7,$F$16,$F$21)/COUNTIF('2. Invulblad'!$Y$29:$Y$1048576,Lijstjes!$F$2),"")</f>
        <v/>
      </c>
      <c r="AB506" s="14">
        <f>IF(AA506=Lijstjes!$F$2,IF($F$15=Lijstjes!$A$8,$F$16,$F$21)/COUNTIF('2. Invulblad'!$AA$29:$AA$1048576,Lijstjes!$F$2),0)</f>
        <v>0</v>
      </c>
      <c r="AD506" s="14">
        <f>IF(AC506=Lijstjes!$F$2,IF($F$15=Lijstjes!$A$9,$F$16,$F$21)/COUNTIF('2. Invulblad'!$AC$29:$AC$1048576,Lijstjes!$F$2),0)</f>
        <v>0</v>
      </c>
      <c r="AF506" s="14">
        <f>IF(AE506=Lijstjes!$F$2,IF($F$15=Lijstjes!$A$10,$F$16,$F$21)/COUNTIF('2. Invulblad'!$AE$29:$AE$1048576,Lijstjes!$F$2),0)</f>
        <v>0</v>
      </c>
      <c r="AH506" s="14">
        <f>IF(AG506=Lijstjes!$F$2,IF($F$15=Lijstjes!$A$11,$F$16,$F$21)/COUNTIF('2. Invulblad'!$AG$29:$AG$1048576,Lijstjes!$F$2),0)</f>
        <v>0</v>
      </c>
    </row>
    <row r="507" spans="2:34" x14ac:dyDescent="0.35">
      <c r="B507" s="12" t="str">
        <f t="shared" si="14"/>
        <v/>
      </c>
      <c r="C507" t="str">
        <f t="shared" si="15"/>
        <v/>
      </c>
      <c r="D507" s="15" t="str">
        <f>IF(N507=0,"",IF(AND(N507&gt;0,IFERROR(SEARCH(Lijstjes!$F$2,'2. Invulblad'!O507&amp;'2. Invulblad'!Q507&amp;'2. Invulblad'!S507&amp;'2. Invulblad'!U507&amp;'2. Invulblad'!W507&amp;'2. Invulblad'!Y507&amp;'2. Invulblad'!AA507&amp;'2. Invulblad'!AC507&amp;'2. Invulblad'!AE507&amp;'2. Invulblad'!AG507&amp;'2. Invulblad'!AI507&amp;'2. Invulblad'!AJ507),0)&gt;0),"","U mag geen subsidie aanvragen voor "&amp;'2. Invulblad'!E507&amp;" "&amp;'2. Invulblad'!F507&amp;'2. Invulblad'!G507&amp;" want er is geen aangrenzende maatregel getroffen."))</f>
        <v/>
      </c>
      <c r="N507" s="20">
        <f>MIN(1500,COUNTIF('2. Invulblad'!O507:AJ507,"Ja")*750)</f>
        <v>0</v>
      </c>
      <c r="P507" s="14" t="str">
        <f>IF(O507=Lijstjes!$F$2,IF($F$15=Lijstjes!$A$2,$F$16,$F$21)/COUNTIF('2. Invulblad'!$O$29:$O$1048576,Lijstjes!$F$2),"")</f>
        <v/>
      </c>
      <c r="R507" s="5" t="str">
        <f>IF(Q507=Lijstjes!$F$2,IF($F$15=Lijstjes!$A$3,$F$16,$F$21)/COUNTIF('2. Invulblad'!$Q$29:$Q$1048576,Lijstjes!$F$2),"")</f>
        <v/>
      </c>
      <c r="T507" s="5">
        <f>IF(S507=Lijstjes!$F$2,IF($F$15=Lijstjes!$A$4,$F$16,$F$21)/COUNTIF('2. Invulblad'!$S$29:$S$1048576,Lijstjes!$F$2),0)</f>
        <v>0</v>
      </c>
      <c r="V507" s="5">
        <f>IF(U507=Lijstjes!$F$2,IF($F$15=Lijstjes!$A$5,$F$16,$F$21)/COUNTIF('2. Invulblad'!$U$29:$U$1048576,Lijstjes!$F$2),0)</f>
        <v>0</v>
      </c>
      <c r="X507" s="5" t="str">
        <f>IF(W507=Lijstjes!$F$2,IF($F$15=Lijstjes!$A$6,$F$16,$F$21)/COUNTIF('2. Invulblad'!$W$29:$W$1048576,Lijstjes!$F$2),"")</f>
        <v/>
      </c>
      <c r="Z507" s="5" t="str">
        <f>IF(Y507=Lijstjes!$F$2,IF($F$15=Lijstjes!$A$7,$F$16,$F$21)/COUNTIF('2. Invulblad'!$Y$29:$Y$1048576,Lijstjes!$F$2),"")</f>
        <v/>
      </c>
      <c r="AB507" s="14">
        <f>IF(AA507=Lijstjes!$F$2,IF($F$15=Lijstjes!$A$8,$F$16,$F$21)/COUNTIF('2. Invulblad'!$AA$29:$AA$1048576,Lijstjes!$F$2),0)</f>
        <v>0</v>
      </c>
      <c r="AD507" s="14">
        <f>IF(AC507=Lijstjes!$F$2,IF($F$15=Lijstjes!$A$9,$F$16,$F$21)/COUNTIF('2. Invulblad'!$AC$29:$AC$1048576,Lijstjes!$F$2),0)</f>
        <v>0</v>
      </c>
      <c r="AF507" s="14">
        <f>IF(AE507=Lijstjes!$F$2,IF($F$15=Lijstjes!$A$10,$F$16,$F$21)/COUNTIF('2. Invulblad'!$AE$29:$AE$1048576,Lijstjes!$F$2),0)</f>
        <v>0</v>
      </c>
      <c r="AH507" s="14">
        <f>IF(AG507=Lijstjes!$F$2,IF($F$15=Lijstjes!$A$11,$F$16,$F$21)/COUNTIF('2. Invulblad'!$AG$29:$AG$1048576,Lijstjes!$F$2),0)</f>
        <v>0</v>
      </c>
    </row>
    <row r="508" spans="2:34" x14ac:dyDescent="0.35">
      <c r="B508" s="12" t="str">
        <f t="shared" si="14"/>
        <v/>
      </c>
      <c r="C508" t="str">
        <f t="shared" si="15"/>
        <v/>
      </c>
      <c r="D508" s="15" t="str">
        <f>IF(N508=0,"",IF(AND(N508&gt;0,IFERROR(SEARCH(Lijstjes!$F$2,'2. Invulblad'!O508&amp;'2. Invulblad'!Q508&amp;'2. Invulblad'!S508&amp;'2. Invulblad'!U508&amp;'2. Invulblad'!W508&amp;'2. Invulblad'!Y508&amp;'2. Invulblad'!AA508&amp;'2. Invulblad'!AC508&amp;'2. Invulblad'!AE508&amp;'2. Invulblad'!AG508&amp;'2. Invulblad'!AI508&amp;'2. Invulblad'!AJ508),0)&gt;0),"","U mag geen subsidie aanvragen voor "&amp;'2. Invulblad'!E508&amp;" "&amp;'2. Invulblad'!F508&amp;'2. Invulblad'!G508&amp;" want er is geen aangrenzende maatregel getroffen."))</f>
        <v/>
      </c>
      <c r="N508" s="20">
        <f>MIN(1500,COUNTIF('2. Invulblad'!O508:AJ508,"Ja")*750)</f>
        <v>0</v>
      </c>
      <c r="P508" s="14" t="str">
        <f>IF(O508=Lijstjes!$F$2,IF($F$15=Lijstjes!$A$2,$F$16,$F$21)/COUNTIF('2. Invulblad'!$O$29:$O$1048576,Lijstjes!$F$2),"")</f>
        <v/>
      </c>
      <c r="R508" s="5" t="str">
        <f>IF(Q508=Lijstjes!$F$2,IF($F$15=Lijstjes!$A$3,$F$16,$F$21)/COUNTIF('2. Invulblad'!$Q$29:$Q$1048576,Lijstjes!$F$2),"")</f>
        <v/>
      </c>
      <c r="T508" s="5">
        <f>IF(S508=Lijstjes!$F$2,IF($F$15=Lijstjes!$A$4,$F$16,$F$21)/COUNTIF('2. Invulblad'!$S$29:$S$1048576,Lijstjes!$F$2),0)</f>
        <v>0</v>
      </c>
      <c r="V508" s="5">
        <f>IF(U508=Lijstjes!$F$2,IF($F$15=Lijstjes!$A$5,$F$16,$F$21)/COUNTIF('2. Invulblad'!$U$29:$U$1048576,Lijstjes!$F$2),0)</f>
        <v>0</v>
      </c>
      <c r="X508" s="5" t="str">
        <f>IF(W508=Lijstjes!$F$2,IF($F$15=Lijstjes!$A$6,$F$16,$F$21)/COUNTIF('2. Invulblad'!$W$29:$W$1048576,Lijstjes!$F$2),"")</f>
        <v/>
      </c>
      <c r="Z508" s="5" t="str">
        <f>IF(Y508=Lijstjes!$F$2,IF($F$15=Lijstjes!$A$7,$F$16,$F$21)/COUNTIF('2. Invulblad'!$Y$29:$Y$1048576,Lijstjes!$F$2),"")</f>
        <v/>
      </c>
      <c r="AB508" s="14">
        <f>IF(AA508=Lijstjes!$F$2,IF($F$15=Lijstjes!$A$8,$F$16,$F$21)/COUNTIF('2. Invulblad'!$AA$29:$AA$1048576,Lijstjes!$F$2),0)</f>
        <v>0</v>
      </c>
      <c r="AD508" s="14">
        <f>IF(AC508=Lijstjes!$F$2,IF($F$15=Lijstjes!$A$9,$F$16,$F$21)/COUNTIF('2. Invulblad'!$AC$29:$AC$1048576,Lijstjes!$F$2),0)</f>
        <v>0</v>
      </c>
      <c r="AF508" s="14">
        <f>IF(AE508=Lijstjes!$F$2,IF($F$15=Lijstjes!$A$10,$F$16,$F$21)/COUNTIF('2. Invulblad'!$AE$29:$AE$1048576,Lijstjes!$F$2),0)</f>
        <v>0</v>
      </c>
      <c r="AH508" s="14">
        <f>IF(AG508=Lijstjes!$F$2,IF($F$15=Lijstjes!$A$11,$F$16,$F$21)/COUNTIF('2. Invulblad'!$AG$29:$AG$1048576,Lijstjes!$F$2),0)</f>
        <v>0</v>
      </c>
    </row>
    <row r="509" spans="2:34" x14ac:dyDescent="0.35">
      <c r="B509" s="12" t="str">
        <f t="shared" si="14"/>
        <v/>
      </c>
      <c r="C509" t="str">
        <f t="shared" si="15"/>
        <v/>
      </c>
      <c r="D509" s="15" t="str">
        <f>IF(N509=0,"",IF(AND(N509&gt;0,IFERROR(SEARCH(Lijstjes!$F$2,'2. Invulblad'!O509&amp;'2. Invulblad'!Q509&amp;'2. Invulblad'!S509&amp;'2. Invulblad'!U509&amp;'2. Invulblad'!W509&amp;'2. Invulblad'!Y509&amp;'2. Invulblad'!AA509&amp;'2. Invulblad'!AC509&amp;'2. Invulblad'!AE509&amp;'2. Invulblad'!AG509&amp;'2. Invulblad'!AI509&amp;'2. Invulblad'!AJ509),0)&gt;0),"","U mag geen subsidie aanvragen voor "&amp;'2. Invulblad'!E509&amp;" "&amp;'2. Invulblad'!F509&amp;'2. Invulblad'!G509&amp;" want er is geen aangrenzende maatregel getroffen."))</f>
        <v/>
      </c>
      <c r="N509" s="20">
        <f>MIN(1500,COUNTIF('2. Invulblad'!O509:AJ509,"Ja")*750)</f>
        <v>0</v>
      </c>
      <c r="P509" s="14" t="str">
        <f>IF(O509=Lijstjes!$F$2,IF($F$15=Lijstjes!$A$2,$F$16,$F$21)/COUNTIF('2. Invulblad'!$O$29:$O$1048576,Lijstjes!$F$2),"")</f>
        <v/>
      </c>
      <c r="R509" s="5" t="str">
        <f>IF(Q509=Lijstjes!$F$2,IF($F$15=Lijstjes!$A$3,$F$16,$F$21)/COUNTIF('2. Invulblad'!$Q$29:$Q$1048576,Lijstjes!$F$2),"")</f>
        <v/>
      </c>
      <c r="T509" s="5">
        <f>IF(S509=Lijstjes!$F$2,IF($F$15=Lijstjes!$A$4,$F$16,$F$21)/COUNTIF('2. Invulblad'!$S$29:$S$1048576,Lijstjes!$F$2),0)</f>
        <v>0</v>
      </c>
      <c r="V509" s="5">
        <f>IF(U509=Lijstjes!$F$2,IF($F$15=Lijstjes!$A$5,$F$16,$F$21)/COUNTIF('2. Invulblad'!$U$29:$U$1048576,Lijstjes!$F$2),0)</f>
        <v>0</v>
      </c>
      <c r="X509" s="5" t="str">
        <f>IF(W509=Lijstjes!$F$2,IF($F$15=Lijstjes!$A$6,$F$16,$F$21)/COUNTIF('2. Invulblad'!$W$29:$W$1048576,Lijstjes!$F$2),"")</f>
        <v/>
      </c>
      <c r="Z509" s="5" t="str">
        <f>IF(Y509=Lijstjes!$F$2,IF($F$15=Lijstjes!$A$7,$F$16,$F$21)/COUNTIF('2. Invulblad'!$Y$29:$Y$1048576,Lijstjes!$F$2),"")</f>
        <v/>
      </c>
      <c r="AB509" s="14">
        <f>IF(AA509=Lijstjes!$F$2,IF($F$15=Lijstjes!$A$8,$F$16,$F$21)/COUNTIF('2. Invulblad'!$AA$29:$AA$1048576,Lijstjes!$F$2),0)</f>
        <v>0</v>
      </c>
      <c r="AD509" s="14">
        <f>IF(AC509=Lijstjes!$F$2,IF($F$15=Lijstjes!$A$9,$F$16,$F$21)/COUNTIF('2. Invulblad'!$AC$29:$AC$1048576,Lijstjes!$F$2),0)</f>
        <v>0</v>
      </c>
      <c r="AF509" s="14">
        <f>IF(AE509=Lijstjes!$F$2,IF($F$15=Lijstjes!$A$10,$F$16,$F$21)/COUNTIF('2. Invulblad'!$AE$29:$AE$1048576,Lijstjes!$F$2),0)</f>
        <v>0</v>
      </c>
      <c r="AH509" s="14">
        <f>IF(AG509=Lijstjes!$F$2,IF($F$15=Lijstjes!$A$11,$F$16,$F$21)/COUNTIF('2. Invulblad'!$AG$29:$AG$1048576,Lijstjes!$F$2),0)</f>
        <v>0</v>
      </c>
    </row>
    <row r="510" spans="2:34" x14ac:dyDescent="0.35">
      <c r="B510" s="12" t="str">
        <f t="shared" si="14"/>
        <v/>
      </c>
      <c r="C510" t="str">
        <f t="shared" si="15"/>
        <v/>
      </c>
      <c r="D510" s="15" t="str">
        <f>IF(N510=0,"",IF(AND(N510&gt;0,IFERROR(SEARCH(Lijstjes!$F$2,'2. Invulblad'!O510&amp;'2. Invulblad'!Q510&amp;'2. Invulblad'!S510&amp;'2. Invulblad'!U510&amp;'2. Invulblad'!W510&amp;'2. Invulblad'!Y510&amp;'2. Invulblad'!AA510&amp;'2. Invulblad'!AC510&amp;'2. Invulblad'!AE510&amp;'2. Invulblad'!AG510&amp;'2. Invulblad'!AI510&amp;'2. Invulblad'!AJ510),0)&gt;0),"","U mag geen subsidie aanvragen voor "&amp;'2. Invulblad'!E510&amp;" "&amp;'2. Invulblad'!F510&amp;'2. Invulblad'!G510&amp;" want er is geen aangrenzende maatregel getroffen."))</f>
        <v/>
      </c>
      <c r="N510" s="20">
        <f>MIN(1500,COUNTIF('2. Invulblad'!O510:AJ510,"Ja")*750)</f>
        <v>0</v>
      </c>
      <c r="P510" s="14" t="str">
        <f>IF(O510=Lijstjes!$F$2,IF($F$15=Lijstjes!$A$2,$F$16,$F$21)/COUNTIF('2. Invulblad'!$O$29:$O$1048576,Lijstjes!$F$2),"")</f>
        <v/>
      </c>
      <c r="R510" s="5" t="str">
        <f>IF(Q510=Lijstjes!$F$2,IF($F$15=Lijstjes!$A$3,$F$16,$F$21)/COUNTIF('2. Invulblad'!$Q$29:$Q$1048576,Lijstjes!$F$2),"")</f>
        <v/>
      </c>
      <c r="T510" s="5">
        <f>IF(S510=Lijstjes!$F$2,IF($F$15=Lijstjes!$A$4,$F$16,$F$21)/COUNTIF('2. Invulblad'!$S$29:$S$1048576,Lijstjes!$F$2),0)</f>
        <v>0</v>
      </c>
      <c r="V510" s="5">
        <f>IF(U510=Lijstjes!$F$2,IF($F$15=Lijstjes!$A$5,$F$16,$F$21)/COUNTIF('2. Invulblad'!$U$29:$U$1048576,Lijstjes!$F$2),0)</f>
        <v>0</v>
      </c>
      <c r="X510" s="5" t="str">
        <f>IF(W510=Lijstjes!$F$2,IF($F$15=Lijstjes!$A$6,$F$16,$F$21)/COUNTIF('2. Invulblad'!$W$29:$W$1048576,Lijstjes!$F$2),"")</f>
        <v/>
      </c>
      <c r="Z510" s="5" t="str">
        <f>IF(Y510=Lijstjes!$F$2,IF($F$15=Lijstjes!$A$7,$F$16,$F$21)/COUNTIF('2. Invulblad'!$Y$29:$Y$1048576,Lijstjes!$F$2),"")</f>
        <v/>
      </c>
      <c r="AB510" s="14">
        <f>IF(AA510=Lijstjes!$F$2,IF($F$15=Lijstjes!$A$8,$F$16,$F$21)/COUNTIF('2. Invulblad'!$AA$29:$AA$1048576,Lijstjes!$F$2),0)</f>
        <v>0</v>
      </c>
      <c r="AD510" s="14">
        <f>IF(AC510=Lijstjes!$F$2,IF($F$15=Lijstjes!$A$9,$F$16,$F$21)/COUNTIF('2. Invulblad'!$AC$29:$AC$1048576,Lijstjes!$F$2),0)</f>
        <v>0</v>
      </c>
      <c r="AF510" s="14">
        <f>IF(AE510=Lijstjes!$F$2,IF($F$15=Lijstjes!$A$10,$F$16,$F$21)/COUNTIF('2. Invulblad'!$AE$29:$AE$1048576,Lijstjes!$F$2),0)</f>
        <v>0</v>
      </c>
      <c r="AH510" s="14">
        <f>IF(AG510=Lijstjes!$F$2,IF($F$15=Lijstjes!$A$11,$F$16,$F$21)/COUNTIF('2. Invulblad'!$AG$29:$AG$1048576,Lijstjes!$F$2),0)</f>
        <v>0</v>
      </c>
    </row>
    <row r="511" spans="2:34" x14ac:dyDescent="0.35">
      <c r="B511" s="12" t="str">
        <f t="shared" si="14"/>
        <v/>
      </c>
      <c r="C511" t="str">
        <f t="shared" si="15"/>
        <v/>
      </c>
      <c r="D511" s="15" t="str">
        <f>IF(N511=0,"",IF(AND(N511&gt;0,IFERROR(SEARCH(Lijstjes!$F$2,'2. Invulblad'!O511&amp;'2. Invulblad'!Q511&amp;'2. Invulblad'!S511&amp;'2. Invulblad'!U511&amp;'2. Invulblad'!W511&amp;'2. Invulblad'!Y511&amp;'2. Invulblad'!AA511&amp;'2. Invulblad'!AC511&amp;'2. Invulblad'!AE511&amp;'2. Invulblad'!AG511&amp;'2. Invulblad'!AI511&amp;'2. Invulblad'!AJ511),0)&gt;0),"","U mag geen subsidie aanvragen voor "&amp;'2. Invulblad'!E511&amp;" "&amp;'2. Invulblad'!F511&amp;'2. Invulblad'!G511&amp;" want er is geen aangrenzende maatregel getroffen."))</f>
        <v/>
      </c>
      <c r="N511" s="20">
        <f>MIN(1500,COUNTIF('2. Invulblad'!O511:AJ511,"Ja")*750)</f>
        <v>0</v>
      </c>
      <c r="P511" s="14" t="str">
        <f>IF(O511=Lijstjes!$F$2,IF($F$15=Lijstjes!$A$2,$F$16,$F$21)/COUNTIF('2. Invulblad'!$O$29:$O$1048576,Lijstjes!$F$2),"")</f>
        <v/>
      </c>
      <c r="R511" s="5" t="str">
        <f>IF(Q511=Lijstjes!$F$2,IF($F$15=Lijstjes!$A$3,$F$16,$F$21)/COUNTIF('2. Invulblad'!$Q$29:$Q$1048576,Lijstjes!$F$2),"")</f>
        <v/>
      </c>
      <c r="T511" s="5">
        <f>IF(S511=Lijstjes!$F$2,IF($F$15=Lijstjes!$A$4,$F$16,$F$21)/COUNTIF('2. Invulblad'!$S$29:$S$1048576,Lijstjes!$F$2),0)</f>
        <v>0</v>
      </c>
      <c r="V511" s="5">
        <f>IF(U511=Lijstjes!$F$2,IF($F$15=Lijstjes!$A$5,$F$16,$F$21)/COUNTIF('2. Invulblad'!$U$29:$U$1048576,Lijstjes!$F$2),0)</f>
        <v>0</v>
      </c>
      <c r="X511" s="5" t="str">
        <f>IF(W511=Lijstjes!$F$2,IF($F$15=Lijstjes!$A$6,$F$16,$F$21)/COUNTIF('2. Invulblad'!$W$29:$W$1048576,Lijstjes!$F$2),"")</f>
        <v/>
      </c>
      <c r="Z511" s="5" t="str">
        <f>IF(Y511=Lijstjes!$F$2,IF($F$15=Lijstjes!$A$7,$F$16,$F$21)/COUNTIF('2. Invulblad'!$Y$29:$Y$1048576,Lijstjes!$F$2),"")</f>
        <v/>
      </c>
      <c r="AB511" s="14">
        <f>IF(AA511=Lijstjes!$F$2,IF($F$15=Lijstjes!$A$8,$F$16,$F$21)/COUNTIF('2. Invulblad'!$AA$29:$AA$1048576,Lijstjes!$F$2),0)</f>
        <v>0</v>
      </c>
      <c r="AD511" s="14">
        <f>IF(AC511=Lijstjes!$F$2,IF($F$15=Lijstjes!$A$9,$F$16,$F$21)/COUNTIF('2. Invulblad'!$AC$29:$AC$1048576,Lijstjes!$F$2),0)</f>
        <v>0</v>
      </c>
      <c r="AF511" s="14">
        <f>IF(AE511=Lijstjes!$F$2,IF($F$15=Lijstjes!$A$10,$F$16,$F$21)/COUNTIF('2. Invulblad'!$AE$29:$AE$1048576,Lijstjes!$F$2),0)</f>
        <v>0</v>
      </c>
      <c r="AH511" s="14">
        <f>IF(AG511=Lijstjes!$F$2,IF($F$15=Lijstjes!$A$11,$F$16,$F$21)/COUNTIF('2. Invulblad'!$AG$29:$AG$1048576,Lijstjes!$F$2),0)</f>
        <v>0</v>
      </c>
    </row>
    <row r="512" spans="2:34" x14ac:dyDescent="0.35">
      <c r="B512" s="12" t="str">
        <f t="shared" si="14"/>
        <v/>
      </c>
      <c r="C512" t="str">
        <f t="shared" si="15"/>
        <v/>
      </c>
      <c r="D512" s="15" t="str">
        <f>IF(N512=0,"",IF(AND(N512&gt;0,IFERROR(SEARCH(Lijstjes!$F$2,'2. Invulblad'!O512&amp;'2. Invulblad'!Q512&amp;'2. Invulblad'!S512&amp;'2. Invulblad'!U512&amp;'2. Invulblad'!W512&amp;'2. Invulblad'!Y512&amp;'2. Invulblad'!AA512&amp;'2. Invulblad'!AC512&amp;'2. Invulblad'!AE512&amp;'2. Invulblad'!AG512&amp;'2. Invulblad'!AI512&amp;'2. Invulblad'!AJ512),0)&gt;0),"","U mag geen subsidie aanvragen voor "&amp;'2. Invulblad'!E512&amp;" "&amp;'2. Invulblad'!F512&amp;'2. Invulblad'!G512&amp;" want er is geen aangrenzende maatregel getroffen."))</f>
        <v/>
      </c>
      <c r="N512" s="20">
        <f>MIN(1500,COUNTIF('2. Invulblad'!O512:AJ512,"Ja")*750)</f>
        <v>0</v>
      </c>
      <c r="P512" s="14" t="str">
        <f>IF(O512=Lijstjes!$F$2,IF($F$15=Lijstjes!$A$2,$F$16,$F$21)/COUNTIF('2. Invulblad'!$O$29:$O$1048576,Lijstjes!$F$2),"")</f>
        <v/>
      </c>
      <c r="R512" s="5" t="str">
        <f>IF(Q512=Lijstjes!$F$2,IF($F$15=Lijstjes!$A$3,$F$16,$F$21)/COUNTIF('2. Invulblad'!$Q$29:$Q$1048576,Lijstjes!$F$2),"")</f>
        <v/>
      </c>
      <c r="T512" s="5">
        <f>IF(S512=Lijstjes!$F$2,IF($F$15=Lijstjes!$A$4,$F$16,$F$21)/COUNTIF('2. Invulblad'!$S$29:$S$1048576,Lijstjes!$F$2),0)</f>
        <v>0</v>
      </c>
      <c r="V512" s="5">
        <f>IF(U512=Lijstjes!$F$2,IF($F$15=Lijstjes!$A$5,$F$16,$F$21)/COUNTIF('2. Invulblad'!$U$29:$U$1048576,Lijstjes!$F$2),0)</f>
        <v>0</v>
      </c>
      <c r="X512" s="5" t="str">
        <f>IF(W512=Lijstjes!$F$2,IF($F$15=Lijstjes!$A$6,$F$16,$F$21)/COUNTIF('2. Invulblad'!$W$29:$W$1048576,Lijstjes!$F$2),"")</f>
        <v/>
      </c>
      <c r="Z512" s="5" t="str">
        <f>IF(Y512=Lijstjes!$F$2,IF($F$15=Lijstjes!$A$7,$F$16,$F$21)/COUNTIF('2. Invulblad'!$Y$29:$Y$1048576,Lijstjes!$F$2),"")</f>
        <v/>
      </c>
      <c r="AB512" s="14">
        <f>IF(AA512=Lijstjes!$F$2,IF($F$15=Lijstjes!$A$8,$F$16,$F$21)/COUNTIF('2. Invulblad'!$AA$29:$AA$1048576,Lijstjes!$F$2),0)</f>
        <v>0</v>
      </c>
      <c r="AD512" s="14">
        <f>IF(AC512=Lijstjes!$F$2,IF($F$15=Lijstjes!$A$9,$F$16,$F$21)/COUNTIF('2. Invulblad'!$AC$29:$AC$1048576,Lijstjes!$F$2),0)</f>
        <v>0</v>
      </c>
      <c r="AF512" s="14">
        <f>IF(AE512=Lijstjes!$F$2,IF($F$15=Lijstjes!$A$10,$F$16,$F$21)/COUNTIF('2. Invulblad'!$AE$29:$AE$1048576,Lijstjes!$F$2),0)</f>
        <v>0</v>
      </c>
      <c r="AH512" s="14">
        <f>IF(AG512=Lijstjes!$F$2,IF($F$15=Lijstjes!$A$11,$F$16,$F$21)/COUNTIF('2. Invulblad'!$AG$29:$AG$1048576,Lijstjes!$F$2),0)</f>
        <v>0</v>
      </c>
    </row>
    <row r="513" spans="2:34" x14ac:dyDescent="0.35">
      <c r="B513" s="12" t="str">
        <f t="shared" si="14"/>
        <v/>
      </c>
      <c r="C513" t="str">
        <f t="shared" si="15"/>
        <v/>
      </c>
      <c r="D513" s="15" t="str">
        <f>IF(N513=0,"",IF(AND(N513&gt;0,IFERROR(SEARCH(Lijstjes!$F$2,'2. Invulblad'!O513&amp;'2. Invulblad'!Q513&amp;'2. Invulblad'!S513&amp;'2. Invulblad'!U513&amp;'2. Invulblad'!W513&amp;'2. Invulblad'!Y513&amp;'2. Invulblad'!AA513&amp;'2. Invulblad'!AC513&amp;'2. Invulblad'!AE513&amp;'2. Invulblad'!AG513&amp;'2. Invulblad'!AI513&amp;'2. Invulblad'!AJ513),0)&gt;0),"","U mag geen subsidie aanvragen voor "&amp;'2. Invulblad'!E513&amp;" "&amp;'2. Invulblad'!F513&amp;'2. Invulblad'!G513&amp;" want er is geen aangrenzende maatregel getroffen."))</f>
        <v/>
      </c>
      <c r="N513" s="20">
        <f>MIN(1500,COUNTIF('2. Invulblad'!O513:AJ513,"Ja")*750)</f>
        <v>0</v>
      </c>
      <c r="P513" s="14" t="str">
        <f>IF(O513=Lijstjes!$F$2,IF($F$15=Lijstjes!$A$2,$F$16,$F$21)/COUNTIF('2. Invulblad'!$O$29:$O$1048576,Lijstjes!$F$2),"")</f>
        <v/>
      </c>
      <c r="R513" s="5" t="str">
        <f>IF(Q513=Lijstjes!$F$2,IF($F$15=Lijstjes!$A$3,$F$16,$F$21)/COUNTIF('2. Invulblad'!$Q$29:$Q$1048576,Lijstjes!$F$2),"")</f>
        <v/>
      </c>
      <c r="T513" s="5">
        <f>IF(S513=Lijstjes!$F$2,IF($F$15=Lijstjes!$A$4,$F$16,$F$21)/COUNTIF('2. Invulblad'!$S$29:$S$1048576,Lijstjes!$F$2),0)</f>
        <v>0</v>
      </c>
      <c r="V513" s="5">
        <f>IF(U513=Lijstjes!$F$2,IF($F$15=Lijstjes!$A$5,$F$16,$F$21)/COUNTIF('2. Invulblad'!$U$29:$U$1048576,Lijstjes!$F$2),0)</f>
        <v>0</v>
      </c>
      <c r="X513" s="5" t="str">
        <f>IF(W513=Lijstjes!$F$2,IF($F$15=Lijstjes!$A$6,$F$16,$F$21)/COUNTIF('2. Invulblad'!$W$29:$W$1048576,Lijstjes!$F$2),"")</f>
        <v/>
      </c>
      <c r="Z513" s="5" t="str">
        <f>IF(Y513=Lijstjes!$F$2,IF($F$15=Lijstjes!$A$7,$F$16,$F$21)/COUNTIF('2. Invulblad'!$Y$29:$Y$1048576,Lijstjes!$F$2),"")</f>
        <v/>
      </c>
      <c r="AB513" s="14">
        <f>IF(AA513=Lijstjes!$F$2,IF($F$15=Lijstjes!$A$8,$F$16,$F$21)/COUNTIF('2. Invulblad'!$AA$29:$AA$1048576,Lijstjes!$F$2),0)</f>
        <v>0</v>
      </c>
      <c r="AD513" s="14">
        <f>IF(AC513=Lijstjes!$F$2,IF($F$15=Lijstjes!$A$9,$F$16,$F$21)/COUNTIF('2. Invulblad'!$AC$29:$AC$1048576,Lijstjes!$F$2),0)</f>
        <v>0</v>
      </c>
      <c r="AF513" s="14">
        <f>IF(AE513=Lijstjes!$F$2,IF($F$15=Lijstjes!$A$10,$F$16,$F$21)/COUNTIF('2. Invulblad'!$AE$29:$AE$1048576,Lijstjes!$F$2),0)</f>
        <v>0</v>
      </c>
      <c r="AH513" s="14">
        <f>IF(AG513=Lijstjes!$F$2,IF($F$15=Lijstjes!$A$11,$F$16,$F$21)/COUNTIF('2. Invulblad'!$AG$29:$AG$1048576,Lijstjes!$F$2),0)</f>
        <v>0</v>
      </c>
    </row>
    <row r="514" spans="2:34" x14ac:dyDescent="0.35">
      <c r="B514" s="12" t="str">
        <f t="shared" si="14"/>
        <v/>
      </c>
      <c r="C514" t="str">
        <f t="shared" si="15"/>
        <v/>
      </c>
      <c r="D514" s="15" t="str">
        <f>IF(N514=0,"",IF(AND(N514&gt;0,IFERROR(SEARCH(Lijstjes!$F$2,'2. Invulblad'!O514&amp;'2. Invulblad'!Q514&amp;'2. Invulblad'!S514&amp;'2. Invulblad'!U514&amp;'2. Invulblad'!W514&amp;'2. Invulblad'!Y514&amp;'2. Invulblad'!AA514&amp;'2. Invulblad'!AC514&amp;'2. Invulblad'!AE514&amp;'2. Invulblad'!AG514&amp;'2. Invulblad'!AI514&amp;'2. Invulblad'!AJ514),0)&gt;0),"","U mag geen subsidie aanvragen voor "&amp;'2. Invulblad'!E514&amp;" "&amp;'2. Invulblad'!F514&amp;'2. Invulblad'!G514&amp;" want er is geen aangrenzende maatregel getroffen."))</f>
        <v/>
      </c>
      <c r="N514" s="20">
        <f>MIN(1500,COUNTIF('2. Invulblad'!O514:AJ514,"Ja")*750)</f>
        <v>0</v>
      </c>
      <c r="P514" s="14" t="str">
        <f>IF(O514=Lijstjes!$F$2,IF($F$15=Lijstjes!$A$2,$F$16,$F$21)/COUNTIF('2. Invulblad'!$O$29:$O$1048576,Lijstjes!$F$2),"")</f>
        <v/>
      </c>
      <c r="R514" s="5" t="str">
        <f>IF(Q514=Lijstjes!$F$2,IF($F$15=Lijstjes!$A$3,$F$16,$F$21)/COUNTIF('2. Invulblad'!$Q$29:$Q$1048576,Lijstjes!$F$2),"")</f>
        <v/>
      </c>
      <c r="T514" s="5">
        <f>IF(S514=Lijstjes!$F$2,IF($F$15=Lijstjes!$A$4,$F$16,$F$21)/COUNTIF('2. Invulblad'!$S$29:$S$1048576,Lijstjes!$F$2),0)</f>
        <v>0</v>
      </c>
      <c r="V514" s="5">
        <f>IF(U514=Lijstjes!$F$2,IF($F$15=Lijstjes!$A$5,$F$16,$F$21)/COUNTIF('2. Invulblad'!$U$29:$U$1048576,Lijstjes!$F$2),0)</f>
        <v>0</v>
      </c>
      <c r="X514" s="5" t="str">
        <f>IF(W514=Lijstjes!$F$2,IF($F$15=Lijstjes!$A$6,$F$16,$F$21)/COUNTIF('2. Invulblad'!$W$29:$W$1048576,Lijstjes!$F$2),"")</f>
        <v/>
      </c>
      <c r="Z514" s="5" t="str">
        <f>IF(Y514=Lijstjes!$F$2,IF($F$15=Lijstjes!$A$7,$F$16,$F$21)/COUNTIF('2. Invulblad'!$Y$29:$Y$1048576,Lijstjes!$F$2),"")</f>
        <v/>
      </c>
      <c r="AB514" s="14">
        <f>IF(AA514=Lijstjes!$F$2,IF($F$15=Lijstjes!$A$8,$F$16,$F$21)/COUNTIF('2. Invulblad'!$AA$29:$AA$1048576,Lijstjes!$F$2),0)</f>
        <v>0</v>
      </c>
      <c r="AD514" s="14">
        <f>IF(AC514=Lijstjes!$F$2,IF($F$15=Lijstjes!$A$9,$F$16,$F$21)/COUNTIF('2. Invulblad'!$AC$29:$AC$1048576,Lijstjes!$F$2),0)</f>
        <v>0</v>
      </c>
      <c r="AF514" s="14">
        <f>IF(AE514=Lijstjes!$F$2,IF($F$15=Lijstjes!$A$10,$F$16,$F$21)/COUNTIF('2. Invulblad'!$AE$29:$AE$1048576,Lijstjes!$F$2),0)</f>
        <v>0</v>
      </c>
      <c r="AH514" s="14">
        <f>IF(AG514=Lijstjes!$F$2,IF($F$15=Lijstjes!$A$11,$F$16,$F$21)/COUNTIF('2. Invulblad'!$AG$29:$AG$1048576,Lijstjes!$F$2),0)</f>
        <v>0</v>
      </c>
    </row>
    <row r="515" spans="2:34" x14ac:dyDescent="0.35">
      <c r="B515" s="12" t="str">
        <f t="shared" si="14"/>
        <v/>
      </c>
      <c r="C515" t="str">
        <f t="shared" si="15"/>
        <v/>
      </c>
      <c r="D515" s="15" t="str">
        <f>IF(N515=0,"",IF(AND(N515&gt;0,IFERROR(SEARCH(Lijstjes!$F$2,'2. Invulblad'!O515&amp;'2. Invulblad'!Q515&amp;'2. Invulblad'!S515&amp;'2. Invulblad'!U515&amp;'2. Invulblad'!W515&amp;'2. Invulblad'!Y515&amp;'2. Invulblad'!AA515&amp;'2. Invulblad'!AC515&amp;'2. Invulblad'!AE515&amp;'2. Invulblad'!AG515&amp;'2. Invulblad'!AI515&amp;'2. Invulblad'!AJ515),0)&gt;0),"","U mag geen subsidie aanvragen voor "&amp;'2. Invulblad'!E515&amp;" "&amp;'2. Invulblad'!F515&amp;'2. Invulblad'!G515&amp;" want er is geen aangrenzende maatregel getroffen."))</f>
        <v/>
      </c>
      <c r="N515" s="20">
        <f>MIN(1500,COUNTIF('2. Invulblad'!O515:AJ515,"Ja")*750)</f>
        <v>0</v>
      </c>
      <c r="P515" s="14" t="str">
        <f>IF(O515=Lijstjes!$F$2,IF($F$15=Lijstjes!$A$2,$F$16,$F$21)/COUNTIF('2. Invulblad'!$O$29:$O$1048576,Lijstjes!$F$2),"")</f>
        <v/>
      </c>
      <c r="R515" s="5" t="str">
        <f>IF(Q515=Lijstjes!$F$2,IF($F$15=Lijstjes!$A$3,$F$16,$F$21)/COUNTIF('2. Invulblad'!$Q$29:$Q$1048576,Lijstjes!$F$2),"")</f>
        <v/>
      </c>
      <c r="T515" s="5">
        <f>IF(S515=Lijstjes!$F$2,IF($F$15=Lijstjes!$A$4,$F$16,$F$21)/COUNTIF('2. Invulblad'!$S$29:$S$1048576,Lijstjes!$F$2),0)</f>
        <v>0</v>
      </c>
      <c r="V515" s="5">
        <f>IF(U515=Lijstjes!$F$2,IF($F$15=Lijstjes!$A$5,$F$16,$F$21)/COUNTIF('2. Invulblad'!$U$29:$U$1048576,Lijstjes!$F$2),0)</f>
        <v>0</v>
      </c>
      <c r="X515" s="5" t="str">
        <f>IF(W515=Lijstjes!$F$2,IF($F$15=Lijstjes!$A$6,$F$16,$F$21)/COUNTIF('2. Invulblad'!$W$29:$W$1048576,Lijstjes!$F$2),"")</f>
        <v/>
      </c>
      <c r="Z515" s="5" t="str">
        <f>IF(Y515=Lijstjes!$F$2,IF($F$15=Lijstjes!$A$7,$F$16,$F$21)/COUNTIF('2. Invulblad'!$Y$29:$Y$1048576,Lijstjes!$F$2),"")</f>
        <v/>
      </c>
      <c r="AB515" s="14">
        <f>IF(AA515=Lijstjes!$F$2,IF($F$15=Lijstjes!$A$8,$F$16,$F$21)/COUNTIF('2. Invulblad'!$AA$29:$AA$1048576,Lijstjes!$F$2),0)</f>
        <v>0</v>
      </c>
      <c r="AD515" s="14">
        <f>IF(AC515=Lijstjes!$F$2,IF($F$15=Lijstjes!$A$9,$F$16,$F$21)/COUNTIF('2. Invulblad'!$AC$29:$AC$1048576,Lijstjes!$F$2),0)</f>
        <v>0</v>
      </c>
      <c r="AF515" s="14">
        <f>IF(AE515=Lijstjes!$F$2,IF($F$15=Lijstjes!$A$10,$F$16,$F$21)/COUNTIF('2. Invulblad'!$AE$29:$AE$1048576,Lijstjes!$F$2),0)</f>
        <v>0</v>
      </c>
      <c r="AH515" s="14">
        <f>IF(AG515=Lijstjes!$F$2,IF($F$15=Lijstjes!$A$11,$F$16,$F$21)/COUNTIF('2. Invulblad'!$AG$29:$AG$1048576,Lijstjes!$F$2),0)</f>
        <v>0</v>
      </c>
    </row>
    <row r="516" spans="2:34" x14ac:dyDescent="0.35">
      <c r="B516" s="12" t="str">
        <f t="shared" si="14"/>
        <v/>
      </c>
      <c r="C516" t="str">
        <f t="shared" si="15"/>
        <v/>
      </c>
      <c r="D516" s="15" t="str">
        <f>IF(N516=0,"",IF(AND(N516&gt;0,IFERROR(SEARCH(Lijstjes!$F$2,'2. Invulblad'!O516&amp;'2. Invulblad'!Q516&amp;'2. Invulblad'!S516&amp;'2. Invulblad'!U516&amp;'2. Invulblad'!W516&amp;'2. Invulblad'!Y516&amp;'2. Invulblad'!AA516&amp;'2. Invulblad'!AC516&amp;'2. Invulblad'!AE516&amp;'2. Invulblad'!AG516&amp;'2. Invulblad'!AI516&amp;'2. Invulblad'!AJ516),0)&gt;0),"","U mag geen subsidie aanvragen voor "&amp;'2. Invulblad'!E516&amp;" "&amp;'2. Invulblad'!F516&amp;'2. Invulblad'!G516&amp;" want er is geen aangrenzende maatregel getroffen."))</f>
        <v/>
      </c>
      <c r="N516" s="20">
        <f>MIN(1500,COUNTIF('2. Invulblad'!O516:AJ516,"Ja")*750)</f>
        <v>0</v>
      </c>
      <c r="P516" s="14" t="str">
        <f>IF(O516=Lijstjes!$F$2,IF($F$15=Lijstjes!$A$2,$F$16,$F$21)/COUNTIF('2. Invulblad'!$O$29:$O$1048576,Lijstjes!$F$2),"")</f>
        <v/>
      </c>
      <c r="R516" s="5" t="str">
        <f>IF(Q516=Lijstjes!$F$2,IF($F$15=Lijstjes!$A$3,$F$16,$F$21)/COUNTIF('2. Invulblad'!$Q$29:$Q$1048576,Lijstjes!$F$2),"")</f>
        <v/>
      </c>
      <c r="T516" s="5">
        <f>IF(S516=Lijstjes!$F$2,IF($F$15=Lijstjes!$A$4,$F$16,$F$21)/COUNTIF('2. Invulblad'!$S$29:$S$1048576,Lijstjes!$F$2),0)</f>
        <v>0</v>
      </c>
      <c r="V516" s="5">
        <f>IF(U516=Lijstjes!$F$2,IF($F$15=Lijstjes!$A$5,$F$16,$F$21)/COUNTIF('2. Invulblad'!$U$29:$U$1048576,Lijstjes!$F$2),0)</f>
        <v>0</v>
      </c>
      <c r="X516" s="5" t="str">
        <f>IF(W516=Lijstjes!$F$2,IF($F$15=Lijstjes!$A$6,$F$16,$F$21)/COUNTIF('2. Invulblad'!$W$29:$W$1048576,Lijstjes!$F$2),"")</f>
        <v/>
      </c>
      <c r="Z516" s="5" t="str">
        <f>IF(Y516=Lijstjes!$F$2,IF($F$15=Lijstjes!$A$7,$F$16,$F$21)/COUNTIF('2. Invulblad'!$Y$29:$Y$1048576,Lijstjes!$F$2),"")</f>
        <v/>
      </c>
      <c r="AB516" s="14">
        <f>IF(AA516=Lijstjes!$F$2,IF($F$15=Lijstjes!$A$8,$F$16,$F$21)/COUNTIF('2. Invulblad'!$AA$29:$AA$1048576,Lijstjes!$F$2),0)</f>
        <v>0</v>
      </c>
      <c r="AD516" s="14">
        <f>IF(AC516=Lijstjes!$F$2,IF($F$15=Lijstjes!$A$9,$F$16,$F$21)/COUNTIF('2. Invulblad'!$AC$29:$AC$1048576,Lijstjes!$F$2),0)</f>
        <v>0</v>
      </c>
      <c r="AF516" s="14">
        <f>IF(AE516=Lijstjes!$F$2,IF($F$15=Lijstjes!$A$10,$F$16,$F$21)/COUNTIF('2. Invulblad'!$AE$29:$AE$1048576,Lijstjes!$F$2),0)</f>
        <v>0</v>
      </c>
      <c r="AH516" s="14">
        <f>IF(AG516=Lijstjes!$F$2,IF($F$15=Lijstjes!$A$11,$F$16,$F$21)/COUNTIF('2. Invulblad'!$AG$29:$AG$1048576,Lijstjes!$F$2),0)</f>
        <v>0</v>
      </c>
    </row>
    <row r="517" spans="2:34" x14ac:dyDescent="0.35">
      <c r="B517" s="12" t="str">
        <f t="shared" si="14"/>
        <v/>
      </c>
      <c r="C517" t="str">
        <f t="shared" si="15"/>
        <v/>
      </c>
      <c r="D517" s="15" t="str">
        <f>IF(N517=0,"",IF(AND(N517&gt;0,IFERROR(SEARCH(Lijstjes!$F$2,'2. Invulblad'!O517&amp;'2. Invulblad'!Q517&amp;'2. Invulblad'!S517&amp;'2. Invulblad'!U517&amp;'2. Invulblad'!W517&amp;'2. Invulblad'!Y517&amp;'2. Invulblad'!AA517&amp;'2. Invulblad'!AC517&amp;'2. Invulblad'!AE517&amp;'2. Invulblad'!AG517&amp;'2. Invulblad'!AI517&amp;'2. Invulblad'!AJ517),0)&gt;0),"","U mag geen subsidie aanvragen voor "&amp;'2. Invulblad'!E517&amp;" "&amp;'2. Invulblad'!F517&amp;'2. Invulblad'!G517&amp;" want er is geen aangrenzende maatregel getroffen."))</f>
        <v/>
      </c>
      <c r="N517" s="20">
        <f>MIN(1500,COUNTIF('2. Invulblad'!O517:AJ517,"Ja")*750)</f>
        <v>0</v>
      </c>
      <c r="P517" s="14" t="str">
        <f>IF(O517=Lijstjes!$F$2,IF($F$15=Lijstjes!$A$2,$F$16,$F$21)/COUNTIF('2. Invulblad'!$O$29:$O$1048576,Lijstjes!$F$2),"")</f>
        <v/>
      </c>
      <c r="R517" s="5" t="str">
        <f>IF(Q517=Lijstjes!$F$2,IF($F$15=Lijstjes!$A$3,$F$16,$F$21)/COUNTIF('2. Invulblad'!$Q$29:$Q$1048576,Lijstjes!$F$2),"")</f>
        <v/>
      </c>
      <c r="T517" s="5">
        <f>IF(S517=Lijstjes!$F$2,IF($F$15=Lijstjes!$A$4,$F$16,$F$21)/COUNTIF('2. Invulblad'!$S$29:$S$1048576,Lijstjes!$F$2),0)</f>
        <v>0</v>
      </c>
      <c r="V517" s="5">
        <f>IF(U517=Lijstjes!$F$2,IF($F$15=Lijstjes!$A$5,$F$16,$F$21)/COUNTIF('2. Invulblad'!$U$29:$U$1048576,Lijstjes!$F$2),0)</f>
        <v>0</v>
      </c>
      <c r="X517" s="5" t="str">
        <f>IF(W517=Lijstjes!$F$2,IF($F$15=Lijstjes!$A$6,$F$16,$F$21)/COUNTIF('2. Invulblad'!$W$29:$W$1048576,Lijstjes!$F$2),"")</f>
        <v/>
      </c>
      <c r="Z517" s="5" t="str">
        <f>IF(Y517=Lijstjes!$F$2,IF($F$15=Lijstjes!$A$7,$F$16,$F$21)/COUNTIF('2. Invulblad'!$Y$29:$Y$1048576,Lijstjes!$F$2),"")</f>
        <v/>
      </c>
      <c r="AB517" s="14">
        <f>IF(AA517=Lijstjes!$F$2,IF($F$15=Lijstjes!$A$8,$F$16,$F$21)/COUNTIF('2. Invulblad'!$AA$29:$AA$1048576,Lijstjes!$F$2),0)</f>
        <v>0</v>
      </c>
      <c r="AD517" s="14">
        <f>IF(AC517=Lijstjes!$F$2,IF($F$15=Lijstjes!$A$9,$F$16,$F$21)/COUNTIF('2. Invulblad'!$AC$29:$AC$1048576,Lijstjes!$F$2),0)</f>
        <v>0</v>
      </c>
      <c r="AF517" s="14">
        <f>IF(AE517=Lijstjes!$F$2,IF($F$15=Lijstjes!$A$10,$F$16,$F$21)/COUNTIF('2. Invulblad'!$AE$29:$AE$1048576,Lijstjes!$F$2),0)</f>
        <v>0</v>
      </c>
      <c r="AH517" s="14">
        <f>IF(AG517=Lijstjes!$F$2,IF($F$15=Lijstjes!$A$11,$F$16,$F$21)/COUNTIF('2. Invulblad'!$AG$29:$AG$1048576,Lijstjes!$F$2),0)</f>
        <v>0</v>
      </c>
    </row>
    <row r="518" spans="2:34" x14ac:dyDescent="0.35">
      <c r="B518" s="12" t="str">
        <f t="shared" si="14"/>
        <v/>
      </c>
      <c r="C518" t="str">
        <f t="shared" si="15"/>
        <v/>
      </c>
      <c r="D518" s="15" t="str">
        <f>IF(N518=0,"",IF(AND(N518&gt;0,IFERROR(SEARCH(Lijstjes!$F$2,'2. Invulblad'!O518&amp;'2. Invulblad'!Q518&amp;'2. Invulblad'!S518&amp;'2. Invulblad'!U518&amp;'2. Invulblad'!W518&amp;'2. Invulblad'!Y518&amp;'2. Invulblad'!AA518&amp;'2. Invulblad'!AC518&amp;'2. Invulblad'!AE518&amp;'2. Invulblad'!AG518&amp;'2. Invulblad'!AI518&amp;'2. Invulblad'!AJ518),0)&gt;0),"","U mag geen subsidie aanvragen voor "&amp;'2. Invulblad'!E518&amp;" "&amp;'2. Invulblad'!F518&amp;'2. Invulblad'!G518&amp;" want er is geen aangrenzende maatregel getroffen."))</f>
        <v/>
      </c>
      <c r="N518" s="20">
        <f>MIN(1500,COUNTIF('2. Invulblad'!O518:AJ518,"Ja")*750)</f>
        <v>0</v>
      </c>
      <c r="P518" s="14" t="str">
        <f>IF(O518=Lijstjes!$F$2,IF($F$15=Lijstjes!$A$2,$F$16,$F$21)/COUNTIF('2. Invulblad'!$O$29:$O$1048576,Lijstjes!$F$2),"")</f>
        <v/>
      </c>
      <c r="R518" s="5" t="str">
        <f>IF(Q518=Lijstjes!$F$2,IF($F$15=Lijstjes!$A$3,$F$16,$F$21)/COUNTIF('2. Invulblad'!$Q$29:$Q$1048576,Lijstjes!$F$2),"")</f>
        <v/>
      </c>
      <c r="T518" s="5">
        <f>IF(S518=Lijstjes!$F$2,IF($F$15=Lijstjes!$A$4,$F$16,$F$21)/COUNTIF('2. Invulblad'!$S$29:$S$1048576,Lijstjes!$F$2),0)</f>
        <v>0</v>
      </c>
      <c r="V518" s="5">
        <f>IF(U518=Lijstjes!$F$2,IF($F$15=Lijstjes!$A$5,$F$16,$F$21)/COUNTIF('2. Invulblad'!$U$29:$U$1048576,Lijstjes!$F$2),0)</f>
        <v>0</v>
      </c>
      <c r="X518" s="5" t="str">
        <f>IF(W518=Lijstjes!$F$2,IF($F$15=Lijstjes!$A$6,$F$16,$F$21)/COUNTIF('2. Invulblad'!$W$29:$W$1048576,Lijstjes!$F$2),"")</f>
        <v/>
      </c>
      <c r="Z518" s="5" t="str">
        <f>IF(Y518=Lijstjes!$F$2,IF($F$15=Lijstjes!$A$7,$F$16,$F$21)/COUNTIF('2. Invulblad'!$Y$29:$Y$1048576,Lijstjes!$F$2),"")</f>
        <v/>
      </c>
      <c r="AB518" s="14">
        <f>IF(AA518=Lijstjes!$F$2,IF($F$15=Lijstjes!$A$8,$F$16,$F$21)/COUNTIF('2. Invulblad'!$AA$29:$AA$1048576,Lijstjes!$F$2),0)</f>
        <v>0</v>
      </c>
      <c r="AD518" s="14">
        <f>IF(AC518=Lijstjes!$F$2,IF($F$15=Lijstjes!$A$9,$F$16,$F$21)/COUNTIF('2. Invulblad'!$AC$29:$AC$1048576,Lijstjes!$F$2),0)</f>
        <v>0</v>
      </c>
      <c r="AF518" s="14">
        <f>IF(AE518=Lijstjes!$F$2,IF($F$15=Lijstjes!$A$10,$F$16,$F$21)/COUNTIF('2. Invulblad'!$AE$29:$AE$1048576,Lijstjes!$F$2),0)</f>
        <v>0</v>
      </c>
      <c r="AH518" s="14">
        <f>IF(AG518=Lijstjes!$F$2,IF($F$15=Lijstjes!$A$11,$F$16,$F$21)/COUNTIF('2. Invulblad'!$AG$29:$AG$1048576,Lijstjes!$F$2),0)</f>
        <v>0</v>
      </c>
    </row>
    <row r="519" spans="2:34" x14ac:dyDescent="0.35">
      <c r="B519" s="12" t="str">
        <f t="shared" si="14"/>
        <v/>
      </c>
      <c r="C519" t="str">
        <f t="shared" si="15"/>
        <v/>
      </c>
      <c r="D519" s="15" t="str">
        <f>IF(N519=0,"",IF(AND(N519&gt;0,IFERROR(SEARCH(Lijstjes!$F$2,'2. Invulblad'!O519&amp;'2. Invulblad'!Q519&amp;'2. Invulblad'!S519&amp;'2. Invulblad'!U519&amp;'2. Invulblad'!W519&amp;'2. Invulblad'!Y519&amp;'2. Invulblad'!AA519&amp;'2. Invulblad'!AC519&amp;'2. Invulblad'!AE519&amp;'2. Invulblad'!AG519&amp;'2. Invulblad'!AI519&amp;'2. Invulblad'!AJ519),0)&gt;0),"","U mag geen subsidie aanvragen voor "&amp;'2. Invulblad'!E519&amp;" "&amp;'2. Invulblad'!F519&amp;'2. Invulblad'!G519&amp;" want er is geen aangrenzende maatregel getroffen."))</f>
        <v/>
      </c>
      <c r="N519" s="20">
        <f>MIN(1500,COUNTIF('2. Invulblad'!O519:AJ519,"Ja")*750)</f>
        <v>0</v>
      </c>
      <c r="P519" s="14" t="str">
        <f>IF(O519=Lijstjes!$F$2,IF($F$15=Lijstjes!$A$2,$F$16,$F$21)/COUNTIF('2. Invulblad'!$O$29:$O$1048576,Lijstjes!$F$2),"")</f>
        <v/>
      </c>
      <c r="R519" s="5" t="str">
        <f>IF(Q519=Lijstjes!$F$2,IF($F$15=Lijstjes!$A$3,$F$16,$F$21)/COUNTIF('2. Invulblad'!$Q$29:$Q$1048576,Lijstjes!$F$2),"")</f>
        <v/>
      </c>
      <c r="T519" s="5">
        <f>IF(S519=Lijstjes!$F$2,IF($F$15=Lijstjes!$A$4,$F$16,$F$21)/COUNTIF('2. Invulblad'!$S$29:$S$1048576,Lijstjes!$F$2),0)</f>
        <v>0</v>
      </c>
      <c r="V519" s="5">
        <f>IF(U519=Lijstjes!$F$2,IF($F$15=Lijstjes!$A$5,$F$16,$F$21)/COUNTIF('2. Invulblad'!$U$29:$U$1048576,Lijstjes!$F$2),0)</f>
        <v>0</v>
      </c>
      <c r="X519" s="5" t="str">
        <f>IF(W519=Lijstjes!$F$2,IF($F$15=Lijstjes!$A$6,$F$16,$F$21)/COUNTIF('2. Invulblad'!$W$29:$W$1048576,Lijstjes!$F$2),"")</f>
        <v/>
      </c>
      <c r="Z519" s="5" t="str">
        <f>IF(Y519=Lijstjes!$F$2,IF($F$15=Lijstjes!$A$7,$F$16,$F$21)/COUNTIF('2. Invulblad'!$Y$29:$Y$1048576,Lijstjes!$F$2),"")</f>
        <v/>
      </c>
      <c r="AB519" s="14">
        <f>IF(AA519=Lijstjes!$F$2,IF($F$15=Lijstjes!$A$8,$F$16,$F$21)/COUNTIF('2. Invulblad'!$AA$29:$AA$1048576,Lijstjes!$F$2),0)</f>
        <v>0</v>
      </c>
      <c r="AD519" s="14">
        <f>IF(AC519=Lijstjes!$F$2,IF($F$15=Lijstjes!$A$9,$F$16,$F$21)/COUNTIF('2. Invulblad'!$AC$29:$AC$1048576,Lijstjes!$F$2),0)</f>
        <v>0</v>
      </c>
      <c r="AF519" s="14">
        <f>IF(AE519=Lijstjes!$F$2,IF($F$15=Lijstjes!$A$10,$F$16,$F$21)/COUNTIF('2. Invulblad'!$AE$29:$AE$1048576,Lijstjes!$F$2),0)</f>
        <v>0</v>
      </c>
      <c r="AH519" s="14">
        <f>IF(AG519=Lijstjes!$F$2,IF($F$15=Lijstjes!$A$11,$F$16,$F$21)/COUNTIF('2. Invulblad'!$AG$29:$AG$1048576,Lijstjes!$F$2),0)</f>
        <v>0</v>
      </c>
    </row>
    <row r="520" spans="2:34" x14ac:dyDescent="0.35">
      <c r="B520" s="12" t="str">
        <f t="shared" si="14"/>
        <v/>
      </c>
      <c r="C520" t="str">
        <f t="shared" si="15"/>
        <v/>
      </c>
      <c r="D520" s="15" t="str">
        <f>IF(N520=0,"",IF(AND(N520&gt;0,IFERROR(SEARCH(Lijstjes!$F$2,'2. Invulblad'!O520&amp;'2. Invulblad'!Q520&amp;'2. Invulblad'!S520&amp;'2. Invulblad'!U520&amp;'2. Invulblad'!W520&amp;'2. Invulblad'!Y520&amp;'2. Invulblad'!AA520&amp;'2. Invulblad'!AC520&amp;'2. Invulblad'!AE520&amp;'2. Invulblad'!AG520&amp;'2. Invulblad'!AI520&amp;'2. Invulblad'!AJ520),0)&gt;0),"","U mag geen subsidie aanvragen voor "&amp;'2. Invulblad'!E520&amp;" "&amp;'2. Invulblad'!F520&amp;'2. Invulblad'!G520&amp;" want er is geen aangrenzende maatregel getroffen."))</f>
        <v/>
      </c>
      <c r="N520" s="20">
        <f>MIN(1500,COUNTIF('2. Invulblad'!O520:AJ520,"Ja")*750)</f>
        <v>0</v>
      </c>
      <c r="P520" s="14" t="str">
        <f>IF(O520=Lijstjes!$F$2,IF($F$15=Lijstjes!$A$2,$F$16,$F$21)/COUNTIF('2. Invulblad'!$O$29:$O$1048576,Lijstjes!$F$2),"")</f>
        <v/>
      </c>
      <c r="R520" s="5" t="str">
        <f>IF(Q520=Lijstjes!$F$2,IF($F$15=Lijstjes!$A$3,$F$16,$F$21)/COUNTIF('2. Invulblad'!$Q$29:$Q$1048576,Lijstjes!$F$2),"")</f>
        <v/>
      </c>
      <c r="T520" s="5">
        <f>IF(S520=Lijstjes!$F$2,IF($F$15=Lijstjes!$A$4,$F$16,$F$21)/COUNTIF('2. Invulblad'!$S$29:$S$1048576,Lijstjes!$F$2),0)</f>
        <v>0</v>
      </c>
      <c r="V520" s="5">
        <f>IF(U520=Lijstjes!$F$2,IF($F$15=Lijstjes!$A$5,$F$16,$F$21)/COUNTIF('2. Invulblad'!$U$29:$U$1048576,Lijstjes!$F$2),0)</f>
        <v>0</v>
      </c>
      <c r="X520" s="5" t="str">
        <f>IF(W520=Lijstjes!$F$2,IF($F$15=Lijstjes!$A$6,$F$16,$F$21)/COUNTIF('2. Invulblad'!$W$29:$W$1048576,Lijstjes!$F$2),"")</f>
        <v/>
      </c>
      <c r="Z520" s="5" t="str">
        <f>IF(Y520=Lijstjes!$F$2,IF($F$15=Lijstjes!$A$7,$F$16,$F$21)/COUNTIF('2. Invulblad'!$Y$29:$Y$1048576,Lijstjes!$F$2),"")</f>
        <v/>
      </c>
      <c r="AB520" s="14">
        <f>IF(AA520=Lijstjes!$F$2,IF($F$15=Lijstjes!$A$8,$F$16,$F$21)/COUNTIF('2. Invulblad'!$AA$29:$AA$1048576,Lijstjes!$F$2),0)</f>
        <v>0</v>
      </c>
      <c r="AD520" s="14">
        <f>IF(AC520=Lijstjes!$F$2,IF($F$15=Lijstjes!$A$9,$F$16,$F$21)/COUNTIF('2. Invulblad'!$AC$29:$AC$1048576,Lijstjes!$F$2),0)</f>
        <v>0</v>
      </c>
      <c r="AF520" s="14">
        <f>IF(AE520=Lijstjes!$F$2,IF($F$15=Lijstjes!$A$10,$F$16,$F$21)/COUNTIF('2. Invulblad'!$AE$29:$AE$1048576,Lijstjes!$F$2),0)</f>
        <v>0</v>
      </c>
      <c r="AH520" s="14">
        <f>IF(AG520=Lijstjes!$F$2,IF($F$15=Lijstjes!$A$11,$F$16,$F$21)/COUNTIF('2. Invulblad'!$AG$29:$AG$1048576,Lijstjes!$F$2),0)</f>
        <v>0</v>
      </c>
    </row>
    <row r="521" spans="2:34" x14ac:dyDescent="0.35">
      <c r="B521" s="12" t="str">
        <f t="shared" si="14"/>
        <v/>
      </c>
      <c r="C521" t="str">
        <f t="shared" si="15"/>
        <v/>
      </c>
      <c r="D521" s="15" t="str">
        <f>IF(N521=0,"",IF(AND(N521&gt;0,IFERROR(SEARCH(Lijstjes!$F$2,'2. Invulblad'!O521&amp;'2. Invulblad'!Q521&amp;'2. Invulblad'!S521&amp;'2. Invulblad'!U521&amp;'2. Invulblad'!W521&amp;'2. Invulblad'!Y521&amp;'2. Invulblad'!AA521&amp;'2. Invulblad'!AC521&amp;'2. Invulblad'!AE521&amp;'2. Invulblad'!AG521&amp;'2. Invulblad'!AI521&amp;'2. Invulblad'!AJ521),0)&gt;0),"","U mag geen subsidie aanvragen voor "&amp;'2. Invulblad'!E521&amp;" "&amp;'2. Invulblad'!F521&amp;'2. Invulblad'!G521&amp;" want er is geen aangrenzende maatregel getroffen."))</f>
        <v/>
      </c>
      <c r="N521" s="20">
        <f>MIN(1500,COUNTIF('2. Invulblad'!O521:AJ521,"Ja")*750)</f>
        <v>0</v>
      </c>
      <c r="P521" s="14" t="str">
        <f>IF(O521=Lijstjes!$F$2,IF($F$15=Lijstjes!$A$2,$F$16,$F$21)/COUNTIF('2. Invulblad'!$O$29:$O$1048576,Lijstjes!$F$2),"")</f>
        <v/>
      </c>
      <c r="R521" s="5" t="str">
        <f>IF(Q521=Lijstjes!$F$2,IF($F$15=Lijstjes!$A$3,$F$16,$F$21)/COUNTIF('2. Invulblad'!$Q$29:$Q$1048576,Lijstjes!$F$2),"")</f>
        <v/>
      </c>
      <c r="T521" s="5">
        <f>IF(S521=Lijstjes!$F$2,IF($F$15=Lijstjes!$A$4,$F$16,$F$21)/COUNTIF('2. Invulblad'!$S$29:$S$1048576,Lijstjes!$F$2),0)</f>
        <v>0</v>
      </c>
      <c r="V521" s="5">
        <f>IF(U521=Lijstjes!$F$2,IF($F$15=Lijstjes!$A$5,$F$16,$F$21)/COUNTIF('2. Invulblad'!$U$29:$U$1048576,Lijstjes!$F$2),0)</f>
        <v>0</v>
      </c>
      <c r="X521" s="5" t="str">
        <f>IF(W521=Lijstjes!$F$2,IF($F$15=Lijstjes!$A$6,$F$16,$F$21)/COUNTIF('2. Invulblad'!$W$29:$W$1048576,Lijstjes!$F$2),"")</f>
        <v/>
      </c>
      <c r="Z521" s="5" t="str">
        <f>IF(Y521=Lijstjes!$F$2,IF($F$15=Lijstjes!$A$7,$F$16,$F$21)/COUNTIF('2. Invulblad'!$Y$29:$Y$1048576,Lijstjes!$F$2),"")</f>
        <v/>
      </c>
      <c r="AB521" s="14">
        <f>IF(AA521=Lijstjes!$F$2,IF($F$15=Lijstjes!$A$8,$F$16,$F$21)/COUNTIF('2. Invulblad'!$AA$29:$AA$1048576,Lijstjes!$F$2),0)</f>
        <v>0</v>
      </c>
      <c r="AD521" s="14">
        <f>IF(AC521=Lijstjes!$F$2,IF($F$15=Lijstjes!$A$9,$F$16,$F$21)/COUNTIF('2. Invulblad'!$AC$29:$AC$1048576,Lijstjes!$F$2),0)</f>
        <v>0</v>
      </c>
      <c r="AF521" s="14">
        <f>IF(AE521=Lijstjes!$F$2,IF($F$15=Lijstjes!$A$10,$F$16,$F$21)/COUNTIF('2. Invulblad'!$AE$29:$AE$1048576,Lijstjes!$F$2),0)</f>
        <v>0</v>
      </c>
      <c r="AH521" s="14">
        <f>IF(AG521=Lijstjes!$F$2,IF($F$15=Lijstjes!$A$11,$F$16,$F$21)/COUNTIF('2. Invulblad'!$AG$29:$AG$1048576,Lijstjes!$F$2),0)</f>
        <v>0</v>
      </c>
    </row>
    <row r="522" spans="2:34" x14ac:dyDescent="0.35">
      <c r="B522" s="12" t="str">
        <f t="shared" si="14"/>
        <v/>
      </c>
      <c r="C522" t="str">
        <f t="shared" si="15"/>
        <v/>
      </c>
      <c r="D522" s="15" t="str">
        <f>IF(N522=0,"",IF(AND(N522&gt;0,IFERROR(SEARCH(Lijstjes!$F$2,'2. Invulblad'!O522&amp;'2. Invulblad'!Q522&amp;'2. Invulblad'!S522&amp;'2. Invulblad'!U522&amp;'2. Invulblad'!W522&amp;'2. Invulblad'!Y522&amp;'2. Invulblad'!AA522&amp;'2. Invulblad'!AC522&amp;'2. Invulblad'!AE522&amp;'2. Invulblad'!AG522&amp;'2. Invulblad'!AI522&amp;'2. Invulblad'!AJ522),0)&gt;0),"","U mag geen subsidie aanvragen voor "&amp;'2. Invulblad'!E522&amp;" "&amp;'2. Invulblad'!F522&amp;'2. Invulblad'!G522&amp;" want er is geen aangrenzende maatregel getroffen."))</f>
        <v/>
      </c>
      <c r="N522" s="20">
        <f>MIN(1500,COUNTIF('2. Invulblad'!O522:AJ522,"Ja")*750)</f>
        <v>0</v>
      </c>
      <c r="P522" s="14" t="str">
        <f>IF(O522=Lijstjes!$F$2,IF($F$15=Lijstjes!$A$2,$F$16,$F$21)/COUNTIF('2. Invulblad'!$O$29:$O$1048576,Lijstjes!$F$2),"")</f>
        <v/>
      </c>
      <c r="R522" s="5" t="str">
        <f>IF(Q522=Lijstjes!$F$2,IF($F$15=Lijstjes!$A$3,$F$16,$F$21)/COUNTIF('2. Invulblad'!$Q$29:$Q$1048576,Lijstjes!$F$2),"")</f>
        <v/>
      </c>
      <c r="T522" s="5">
        <f>IF(S522=Lijstjes!$F$2,IF($F$15=Lijstjes!$A$4,$F$16,$F$21)/COUNTIF('2. Invulblad'!$S$29:$S$1048576,Lijstjes!$F$2),0)</f>
        <v>0</v>
      </c>
      <c r="V522" s="5">
        <f>IF(U522=Lijstjes!$F$2,IF($F$15=Lijstjes!$A$5,$F$16,$F$21)/COUNTIF('2. Invulblad'!$U$29:$U$1048576,Lijstjes!$F$2),0)</f>
        <v>0</v>
      </c>
      <c r="X522" s="5" t="str">
        <f>IF(W522=Lijstjes!$F$2,IF($F$15=Lijstjes!$A$6,$F$16,$F$21)/COUNTIF('2. Invulblad'!$W$29:$W$1048576,Lijstjes!$F$2),"")</f>
        <v/>
      </c>
      <c r="Z522" s="5" t="str">
        <f>IF(Y522=Lijstjes!$F$2,IF($F$15=Lijstjes!$A$7,$F$16,$F$21)/COUNTIF('2. Invulblad'!$Y$29:$Y$1048576,Lijstjes!$F$2),"")</f>
        <v/>
      </c>
      <c r="AB522" s="14">
        <f>IF(AA522=Lijstjes!$F$2,IF($F$15=Lijstjes!$A$8,$F$16,$F$21)/COUNTIF('2. Invulblad'!$AA$29:$AA$1048576,Lijstjes!$F$2),0)</f>
        <v>0</v>
      </c>
      <c r="AD522" s="14">
        <f>IF(AC522=Lijstjes!$F$2,IF($F$15=Lijstjes!$A$9,$F$16,$F$21)/COUNTIF('2. Invulblad'!$AC$29:$AC$1048576,Lijstjes!$F$2),0)</f>
        <v>0</v>
      </c>
      <c r="AF522" s="14">
        <f>IF(AE522=Lijstjes!$F$2,IF($F$15=Lijstjes!$A$10,$F$16,$F$21)/COUNTIF('2. Invulblad'!$AE$29:$AE$1048576,Lijstjes!$F$2),0)</f>
        <v>0</v>
      </c>
      <c r="AH522" s="14">
        <f>IF(AG522=Lijstjes!$F$2,IF($F$15=Lijstjes!$A$11,$F$16,$F$21)/COUNTIF('2. Invulblad'!$AG$29:$AG$1048576,Lijstjes!$F$2),0)</f>
        <v>0</v>
      </c>
    </row>
    <row r="523" spans="2:34" x14ac:dyDescent="0.35">
      <c r="B523" s="12" t="str">
        <f t="shared" si="14"/>
        <v/>
      </c>
      <c r="C523" t="str">
        <f t="shared" si="15"/>
        <v/>
      </c>
      <c r="D523" s="15" t="str">
        <f>IF(N523=0,"",IF(AND(N523&gt;0,IFERROR(SEARCH(Lijstjes!$F$2,'2. Invulblad'!O523&amp;'2. Invulblad'!Q523&amp;'2. Invulblad'!S523&amp;'2. Invulblad'!U523&amp;'2. Invulblad'!W523&amp;'2. Invulblad'!Y523&amp;'2. Invulblad'!AA523&amp;'2. Invulblad'!AC523&amp;'2. Invulblad'!AE523&amp;'2. Invulblad'!AG523&amp;'2. Invulblad'!AI523&amp;'2. Invulblad'!AJ523),0)&gt;0),"","U mag geen subsidie aanvragen voor "&amp;'2. Invulblad'!E523&amp;" "&amp;'2. Invulblad'!F523&amp;'2. Invulblad'!G523&amp;" want er is geen aangrenzende maatregel getroffen."))</f>
        <v/>
      </c>
      <c r="N523" s="20">
        <f>MIN(1500,COUNTIF('2. Invulblad'!O523:AJ523,"Ja")*750)</f>
        <v>0</v>
      </c>
      <c r="P523" s="14" t="str">
        <f>IF(O523=Lijstjes!$F$2,IF($F$15=Lijstjes!$A$2,$F$16,$F$21)/COUNTIF('2. Invulblad'!$O$29:$O$1048576,Lijstjes!$F$2),"")</f>
        <v/>
      </c>
      <c r="R523" s="5" t="str">
        <f>IF(Q523=Lijstjes!$F$2,IF($F$15=Lijstjes!$A$3,$F$16,$F$21)/COUNTIF('2. Invulblad'!$Q$29:$Q$1048576,Lijstjes!$F$2),"")</f>
        <v/>
      </c>
      <c r="T523" s="5">
        <f>IF(S523=Lijstjes!$F$2,IF($F$15=Lijstjes!$A$4,$F$16,$F$21)/COUNTIF('2. Invulblad'!$S$29:$S$1048576,Lijstjes!$F$2),0)</f>
        <v>0</v>
      </c>
      <c r="V523" s="5">
        <f>IF(U523=Lijstjes!$F$2,IF($F$15=Lijstjes!$A$5,$F$16,$F$21)/COUNTIF('2. Invulblad'!$U$29:$U$1048576,Lijstjes!$F$2),0)</f>
        <v>0</v>
      </c>
      <c r="X523" s="5" t="str">
        <f>IF(W523=Lijstjes!$F$2,IF($F$15=Lijstjes!$A$6,$F$16,$F$21)/COUNTIF('2. Invulblad'!$W$29:$W$1048576,Lijstjes!$F$2),"")</f>
        <v/>
      </c>
      <c r="Z523" s="5" t="str">
        <f>IF(Y523=Lijstjes!$F$2,IF($F$15=Lijstjes!$A$7,$F$16,$F$21)/COUNTIF('2. Invulblad'!$Y$29:$Y$1048576,Lijstjes!$F$2),"")</f>
        <v/>
      </c>
      <c r="AB523" s="14">
        <f>IF(AA523=Lijstjes!$F$2,IF($F$15=Lijstjes!$A$8,$F$16,$F$21)/COUNTIF('2. Invulblad'!$AA$29:$AA$1048576,Lijstjes!$F$2),0)</f>
        <v>0</v>
      </c>
      <c r="AD523" s="14">
        <f>IF(AC523=Lijstjes!$F$2,IF($F$15=Lijstjes!$A$9,$F$16,$F$21)/COUNTIF('2. Invulblad'!$AC$29:$AC$1048576,Lijstjes!$F$2),0)</f>
        <v>0</v>
      </c>
      <c r="AF523" s="14">
        <f>IF(AE523=Lijstjes!$F$2,IF($F$15=Lijstjes!$A$10,$F$16,$F$21)/COUNTIF('2. Invulblad'!$AE$29:$AE$1048576,Lijstjes!$F$2),0)</f>
        <v>0</v>
      </c>
      <c r="AH523" s="14">
        <f>IF(AG523=Lijstjes!$F$2,IF($F$15=Lijstjes!$A$11,$F$16,$F$21)/COUNTIF('2. Invulblad'!$AG$29:$AG$1048576,Lijstjes!$F$2),0)</f>
        <v>0</v>
      </c>
    </row>
    <row r="524" spans="2:34" x14ac:dyDescent="0.35">
      <c r="B524" s="12" t="str">
        <f t="shared" si="14"/>
        <v/>
      </c>
      <c r="C524" t="str">
        <f t="shared" si="15"/>
        <v/>
      </c>
      <c r="D524" s="15" t="str">
        <f>IF(N524=0,"",IF(AND(N524&gt;0,IFERROR(SEARCH(Lijstjes!$F$2,'2. Invulblad'!O524&amp;'2. Invulblad'!Q524&amp;'2. Invulblad'!S524&amp;'2. Invulblad'!U524&amp;'2. Invulblad'!W524&amp;'2. Invulblad'!Y524&amp;'2. Invulblad'!AA524&amp;'2. Invulblad'!AC524&amp;'2. Invulblad'!AE524&amp;'2. Invulblad'!AG524&amp;'2. Invulblad'!AI524&amp;'2. Invulblad'!AJ524),0)&gt;0),"","U mag geen subsidie aanvragen voor "&amp;'2. Invulblad'!E524&amp;" "&amp;'2. Invulblad'!F524&amp;'2. Invulblad'!G524&amp;" want er is geen aangrenzende maatregel getroffen."))</f>
        <v/>
      </c>
      <c r="N524" s="20">
        <f>MIN(1500,COUNTIF('2. Invulblad'!O524:AJ524,"Ja")*750)</f>
        <v>0</v>
      </c>
      <c r="P524" s="14" t="str">
        <f>IF(O524=Lijstjes!$F$2,IF($F$15=Lijstjes!$A$2,$F$16,$F$21)/COUNTIF('2. Invulblad'!$O$29:$O$1048576,Lijstjes!$F$2),"")</f>
        <v/>
      </c>
      <c r="R524" s="5" t="str">
        <f>IF(Q524=Lijstjes!$F$2,IF($F$15=Lijstjes!$A$3,$F$16,$F$21)/COUNTIF('2. Invulblad'!$Q$29:$Q$1048576,Lijstjes!$F$2),"")</f>
        <v/>
      </c>
      <c r="T524" s="5">
        <f>IF(S524=Lijstjes!$F$2,IF($F$15=Lijstjes!$A$4,$F$16,$F$21)/COUNTIF('2. Invulblad'!$S$29:$S$1048576,Lijstjes!$F$2),0)</f>
        <v>0</v>
      </c>
      <c r="V524" s="5">
        <f>IF(U524=Lijstjes!$F$2,IF($F$15=Lijstjes!$A$5,$F$16,$F$21)/COUNTIF('2. Invulblad'!$U$29:$U$1048576,Lijstjes!$F$2),0)</f>
        <v>0</v>
      </c>
      <c r="X524" s="5" t="str">
        <f>IF(W524=Lijstjes!$F$2,IF($F$15=Lijstjes!$A$6,$F$16,$F$21)/COUNTIF('2. Invulblad'!$W$29:$W$1048576,Lijstjes!$F$2),"")</f>
        <v/>
      </c>
      <c r="Z524" s="5" t="str">
        <f>IF(Y524=Lijstjes!$F$2,IF($F$15=Lijstjes!$A$7,$F$16,$F$21)/COUNTIF('2. Invulblad'!$Y$29:$Y$1048576,Lijstjes!$F$2),"")</f>
        <v/>
      </c>
      <c r="AB524" s="14">
        <f>IF(AA524=Lijstjes!$F$2,IF($F$15=Lijstjes!$A$8,$F$16,$F$21)/COUNTIF('2. Invulblad'!$AA$29:$AA$1048576,Lijstjes!$F$2),0)</f>
        <v>0</v>
      </c>
      <c r="AD524" s="14">
        <f>IF(AC524=Lijstjes!$F$2,IF($F$15=Lijstjes!$A$9,$F$16,$F$21)/COUNTIF('2. Invulblad'!$AC$29:$AC$1048576,Lijstjes!$F$2),0)</f>
        <v>0</v>
      </c>
      <c r="AF524" s="14">
        <f>IF(AE524=Lijstjes!$F$2,IF($F$15=Lijstjes!$A$10,$F$16,$F$21)/COUNTIF('2. Invulblad'!$AE$29:$AE$1048576,Lijstjes!$F$2),0)</f>
        <v>0</v>
      </c>
      <c r="AH524" s="14">
        <f>IF(AG524=Lijstjes!$F$2,IF($F$15=Lijstjes!$A$11,$F$16,$F$21)/COUNTIF('2. Invulblad'!$AG$29:$AG$1048576,Lijstjes!$F$2),0)</f>
        <v>0</v>
      </c>
    </row>
    <row r="525" spans="2:34" x14ac:dyDescent="0.35">
      <c r="B525" s="12" t="str">
        <f t="shared" si="14"/>
        <v/>
      </c>
      <c r="C525" t="str">
        <f t="shared" si="15"/>
        <v/>
      </c>
      <c r="D525" s="15" t="str">
        <f>IF(N525=0,"",IF(AND(N525&gt;0,IFERROR(SEARCH(Lijstjes!$F$2,'2. Invulblad'!O525&amp;'2. Invulblad'!Q525&amp;'2. Invulblad'!S525&amp;'2. Invulblad'!U525&amp;'2. Invulblad'!W525&amp;'2. Invulblad'!Y525&amp;'2. Invulblad'!AA525&amp;'2. Invulblad'!AC525&amp;'2. Invulblad'!AE525&amp;'2. Invulblad'!AG525&amp;'2. Invulblad'!AI525&amp;'2. Invulblad'!AJ525),0)&gt;0),"","U mag geen subsidie aanvragen voor "&amp;'2. Invulblad'!E525&amp;" "&amp;'2. Invulblad'!F525&amp;'2. Invulblad'!G525&amp;" want er is geen aangrenzende maatregel getroffen."))</f>
        <v/>
      </c>
      <c r="N525" s="20">
        <f>MIN(1500,COUNTIF('2. Invulblad'!O525:AJ525,"Ja")*750)</f>
        <v>0</v>
      </c>
      <c r="P525" s="14" t="str">
        <f>IF(O525=Lijstjes!$F$2,IF($F$15=Lijstjes!$A$2,$F$16,$F$21)/COUNTIF('2. Invulblad'!$O$29:$O$1048576,Lijstjes!$F$2),"")</f>
        <v/>
      </c>
      <c r="R525" s="5" t="str">
        <f>IF(Q525=Lijstjes!$F$2,IF($F$15=Lijstjes!$A$3,$F$16,$F$21)/COUNTIF('2. Invulblad'!$Q$29:$Q$1048576,Lijstjes!$F$2),"")</f>
        <v/>
      </c>
      <c r="T525" s="5">
        <f>IF(S525=Lijstjes!$F$2,IF($F$15=Lijstjes!$A$4,$F$16,$F$21)/COUNTIF('2. Invulblad'!$S$29:$S$1048576,Lijstjes!$F$2),0)</f>
        <v>0</v>
      </c>
      <c r="V525" s="5">
        <f>IF(U525=Lijstjes!$F$2,IF($F$15=Lijstjes!$A$5,$F$16,$F$21)/COUNTIF('2. Invulblad'!$U$29:$U$1048576,Lijstjes!$F$2),0)</f>
        <v>0</v>
      </c>
      <c r="X525" s="5" t="str">
        <f>IF(W525=Lijstjes!$F$2,IF($F$15=Lijstjes!$A$6,$F$16,$F$21)/COUNTIF('2. Invulblad'!$W$29:$W$1048576,Lijstjes!$F$2),"")</f>
        <v/>
      </c>
      <c r="Z525" s="5" t="str">
        <f>IF(Y525=Lijstjes!$F$2,IF($F$15=Lijstjes!$A$7,$F$16,$F$21)/COUNTIF('2. Invulblad'!$Y$29:$Y$1048576,Lijstjes!$F$2),"")</f>
        <v/>
      </c>
      <c r="AB525" s="14">
        <f>IF(AA525=Lijstjes!$F$2,IF($F$15=Lijstjes!$A$8,$F$16,$F$21)/COUNTIF('2. Invulblad'!$AA$29:$AA$1048576,Lijstjes!$F$2),0)</f>
        <v>0</v>
      </c>
      <c r="AD525" s="14">
        <f>IF(AC525=Lijstjes!$F$2,IF($F$15=Lijstjes!$A$9,$F$16,$F$21)/COUNTIF('2. Invulblad'!$AC$29:$AC$1048576,Lijstjes!$F$2),0)</f>
        <v>0</v>
      </c>
      <c r="AF525" s="14">
        <f>IF(AE525=Lijstjes!$F$2,IF($F$15=Lijstjes!$A$10,$F$16,$F$21)/COUNTIF('2. Invulblad'!$AE$29:$AE$1048576,Lijstjes!$F$2),0)</f>
        <v>0</v>
      </c>
      <c r="AH525" s="14">
        <f>IF(AG525=Lijstjes!$F$2,IF($F$15=Lijstjes!$A$11,$F$16,$F$21)/COUNTIF('2. Invulblad'!$AG$29:$AG$1048576,Lijstjes!$F$2),0)</f>
        <v>0</v>
      </c>
    </row>
    <row r="526" spans="2:34" x14ac:dyDescent="0.35">
      <c r="B526" s="12" t="str">
        <f t="shared" si="14"/>
        <v/>
      </c>
      <c r="C526" t="str">
        <f t="shared" si="15"/>
        <v/>
      </c>
      <c r="D526" s="15" t="str">
        <f>IF(N526=0,"",IF(AND(N526&gt;0,IFERROR(SEARCH(Lijstjes!$F$2,'2. Invulblad'!O526&amp;'2. Invulblad'!Q526&amp;'2. Invulblad'!S526&amp;'2. Invulblad'!U526&amp;'2. Invulblad'!W526&amp;'2. Invulblad'!Y526&amp;'2. Invulblad'!AA526&amp;'2. Invulblad'!AC526&amp;'2. Invulblad'!AE526&amp;'2. Invulblad'!AG526&amp;'2. Invulblad'!AI526&amp;'2. Invulblad'!AJ526),0)&gt;0),"","U mag geen subsidie aanvragen voor "&amp;'2. Invulblad'!E526&amp;" "&amp;'2. Invulblad'!F526&amp;'2. Invulblad'!G526&amp;" want er is geen aangrenzende maatregel getroffen."))</f>
        <v/>
      </c>
      <c r="N526" s="20">
        <f>MIN(1500,COUNTIF('2. Invulblad'!O526:AJ526,"Ja")*750)</f>
        <v>0</v>
      </c>
      <c r="P526" s="14" t="str">
        <f>IF(O526=Lijstjes!$F$2,IF($F$15=Lijstjes!$A$2,$F$16,$F$21)/COUNTIF('2. Invulblad'!$O$29:$O$1048576,Lijstjes!$F$2),"")</f>
        <v/>
      </c>
      <c r="R526" s="5" t="str">
        <f>IF(Q526=Lijstjes!$F$2,IF($F$15=Lijstjes!$A$3,$F$16,$F$21)/COUNTIF('2. Invulblad'!$Q$29:$Q$1048576,Lijstjes!$F$2),"")</f>
        <v/>
      </c>
      <c r="T526" s="5">
        <f>IF(S526=Lijstjes!$F$2,IF($F$15=Lijstjes!$A$4,$F$16,$F$21)/COUNTIF('2. Invulblad'!$S$29:$S$1048576,Lijstjes!$F$2),0)</f>
        <v>0</v>
      </c>
      <c r="V526" s="5">
        <f>IF(U526=Lijstjes!$F$2,IF($F$15=Lijstjes!$A$5,$F$16,$F$21)/COUNTIF('2. Invulblad'!$U$29:$U$1048576,Lijstjes!$F$2),0)</f>
        <v>0</v>
      </c>
      <c r="X526" s="5" t="str">
        <f>IF(W526=Lijstjes!$F$2,IF($F$15=Lijstjes!$A$6,$F$16,$F$21)/COUNTIF('2. Invulblad'!$W$29:$W$1048576,Lijstjes!$F$2),"")</f>
        <v/>
      </c>
      <c r="Z526" s="5" t="str">
        <f>IF(Y526=Lijstjes!$F$2,IF($F$15=Lijstjes!$A$7,$F$16,$F$21)/COUNTIF('2. Invulblad'!$Y$29:$Y$1048576,Lijstjes!$F$2),"")</f>
        <v/>
      </c>
      <c r="AB526" s="14">
        <f>IF(AA526=Lijstjes!$F$2,IF($F$15=Lijstjes!$A$8,$F$16,$F$21)/COUNTIF('2. Invulblad'!$AA$29:$AA$1048576,Lijstjes!$F$2),0)</f>
        <v>0</v>
      </c>
      <c r="AD526" s="14">
        <f>IF(AC526=Lijstjes!$F$2,IF($F$15=Lijstjes!$A$9,$F$16,$F$21)/COUNTIF('2. Invulblad'!$AC$29:$AC$1048576,Lijstjes!$F$2),0)</f>
        <v>0</v>
      </c>
      <c r="AF526" s="14">
        <f>IF(AE526=Lijstjes!$F$2,IF($F$15=Lijstjes!$A$10,$F$16,$F$21)/COUNTIF('2. Invulblad'!$AE$29:$AE$1048576,Lijstjes!$F$2),0)</f>
        <v>0</v>
      </c>
      <c r="AH526" s="14">
        <f>IF(AG526=Lijstjes!$F$2,IF($F$15=Lijstjes!$A$11,$F$16,$F$21)/COUNTIF('2. Invulblad'!$AG$29:$AG$1048576,Lijstjes!$F$2),0)</f>
        <v>0</v>
      </c>
    </row>
    <row r="527" spans="2:34" x14ac:dyDescent="0.35">
      <c r="B527" s="12" t="str">
        <f t="shared" si="14"/>
        <v/>
      </c>
      <c r="C527" t="str">
        <f t="shared" si="15"/>
        <v/>
      </c>
      <c r="D527" s="15" t="str">
        <f>IF(N527=0,"",IF(AND(N527&gt;0,IFERROR(SEARCH(Lijstjes!$F$2,'2. Invulblad'!O527&amp;'2. Invulblad'!Q527&amp;'2. Invulblad'!S527&amp;'2. Invulblad'!U527&amp;'2. Invulblad'!W527&amp;'2. Invulblad'!Y527&amp;'2. Invulblad'!AA527&amp;'2. Invulblad'!AC527&amp;'2. Invulblad'!AE527&amp;'2. Invulblad'!AG527&amp;'2. Invulblad'!AI527&amp;'2. Invulblad'!AJ527),0)&gt;0),"","U mag geen subsidie aanvragen voor "&amp;'2. Invulblad'!E527&amp;" "&amp;'2. Invulblad'!F527&amp;'2. Invulblad'!G527&amp;" want er is geen aangrenzende maatregel getroffen."))</f>
        <v/>
      </c>
      <c r="N527" s="20">
        <f>MIN(1500,COUNTIF('2. Invulblad'!O527:AJ527,"Ja")*750)</f>
        <v>0</v>
      </c>
      <c r="P527" s="14" t="str">
        <f>IF(O527=Lijstjes!$F$2,IF($F$15=Lijstjes!$A$2,$F$16,$F$21)/COUNTIF('2. Invulblad'!$O$29:$O$1048576,Lijstjes!$F$2),"")</f>
        <v/>
      </c>
      <c r="R527" s="5" t="str">
        <f>IF(Q527=Lijstjes!$F$2,IF($F$15=Lijstjes!$A$3,$F$16,$F$21)/COUNTIF('2. Invulblad'!$Q$29:$Q$1048576,Lijstjes!$F$2),"")</f>
        <v/>
      </c>
      <c r="T527" s="5">
        <f>IF(S527=Lijstjes!$F$2,IF($F$15=Lijstjes!$A$4,$F$16,$F$21)/COUNTIF('2. Invulblad'!$S$29:$S$1048576,Lijstjes!$F$2),0)</f>
        <v>0</v>
      </c>
      <c r="V527" s="5">
        <f>IF(U527=Lijstjes!$F$2,IF($F$15=Lijstjes!$A$5,$F$16,$F$21)/COUNTIF('2. Invulblad'!$U$29:$U$1048576,Lijstjes!$F$2),0)</f>
        <v>0</v>
      </c>
      <c r="X527" s="5" t="str">
        <f>IF(W527=Lijstjes!$F$2,IF($F$15=Lijstjes!$A$6,$F$16,$F$21)/COUNTIF('2. Invulblad'!$W$29:$W$1048576,Lijstjes!$F$2),"")</f>
        <v/>
      </c>
      <c r="Z527" s="5" t="str">
        <f>IF(Y527=Lijstjes!$F$2,IF($F$15=Lijstjes!$A$7,$F$16,$F$21)/COUNTIF('2. Invulblad'!$Y$29:$Y$1048576,Lijstjes!$F$2),"")</f>
        <v/>
      </c>
      <c r="AB527" s="14">
        <f>IF(AA527=Lijstjes!$F$2,IF($F$15=Lijstjes!$A$8,$F$16,$F$21)/COUNTIF('2. Invulblad'!$AA$29:$AA$1048576,Lijstjes!$F$2),0)</f>
        <v>0</v>
      </c>
      <c r="AD527" s="14">
        <f>IF(AC527=Lijstjes!$F$2,IF($F$15=Lijstjes!$A$9,$F$16,$F$21)/COUNTIF('2. Invulblad'!$AC$29:$AC$1048576,Lijstjes!$F$2),0)</f>
        <v>0</v>
      </c>
      <c r="AF527" s="14">
        <f>IF(AE527=Lijstjes!$F$2,IF($F$15=Lijstjes!$A$10,$F$16,$F$21)/COUNTIF('2. Invulblad'!$AE$29:$AE$1048576,Lijstjes!$F$2),0)</f>
        <v>0</v>
      </c>
      <c r="AH527" s="14">
        <f>IF(AG527=Lijstjes!$F$2,IF($F$15=Lijstjes!$A$11,$F$16,$F$21)/COUNTIF('2. Invulblad'!$AG$29:$AG$1048576,Lijstjes!$F$2),0)</f>
        <v>0</v>
      </c>
    </row>
    <row r="528" spans="2:34" x14ac:dyDescent="0.35">
      <c r="B528" s="12" t="str">
        <f t="shared" si="14"/>
        <v/>
      </c>
      <c r="C528" t="str">
        <f t="shared" si="15"/>
        <v/>
      </c>
      <c r="D528" s="15" t="str">
        <f>IF(N528=0,"",IF(AND(N528&gt;0,IFERROR(SEARCH(Lijstjes!$F$2,'2. Invulblad'!O528&amp;'2. Invulblad'!Q528&amp;'2. Invulblad'!S528&amp;'2. Invulblad'!U528&amp;'2. Invulblad'!W528&amp;'2. Invulblad'!Y528&amp;'2. Invulblad'!AA528&amp;'2. Invulblad'!AC528&amp;'2. Invulblad'!AE528&amp;'2. Invulblad'!AG528&amp;'2. Invulblad'!AI528&amp;'2. Invulblad'!AJ528),0)&gt;0),"","U mag geen subsidie aanvragen voor "&amp;'2. Invulblad'!E528&amp;" "&amp;'2. Invulblad'!F528&amp;'2. Invulblad'!G528&amp;" want er is geen aangrenzende maatregel getroffen."))</f>
        <v/>
      </c>
      <c r="N528" s="20">
        <f>MIN(1500,COUNTIF('2. Invulblad'!O528:AJ528,"Ja")*750)</f>
        <v>0</v>
      </c>
      <c r="P528" s="14" t="str">
        <f>IF(O528=Lijstjes!$F$2,IF($F$15=Lijstjes!$A$2,$F$16,$F$21)/COUNTIF('2. Invulblad'!$O$29:$O$1048576,Lijstjes!$F$2),"")</f>
        <v/>
      </c>
      <c r="R528" s="5" t="str">
        <f>IF(Q528=Lijstjes!$F$2,IF($F$15=Lijstjes!$A$3,$F$16,$F$21)/COUNTIF('2. Invulblad'!$Q$29:$Q$1048576,Lijstjes!$F$2),"")</f>
        <v/>
      </c>
      <c r="T528" s="5">
        <f>IF(S528=Lijstjes!$F$2,IF($F$15=Lijstjes!$A$4,$F$16,$F$21)/COUNTIF('2. Invulblad'!$S$29:$S$1048576,Lijstjes!$F$2),0)</f>
        <v>0</v>
      </c>
      <c r="V528" s="5">
        <f>IF(U528=Lijstjes!$F$2,IF($F$15=Lijstjes!$A$5,$F$16,$F$21)/COUNTIF('2. Invulblad'!$U$29:$U$1048576,Lijstjes!$F$2),0)</f>
        <v>0</v>
      </c>
      <c r="X528" s="5" t="str">
        <f>IF(W528=Lijstjes!$F$2,IF($F$15=Lijstjes!$A$6,$F$16,$F$21)/COUNTIF('2. Invulblad'!$W$29:$W$1048576,Lijstjes!$F$2),"")</f>
        <v/>
      </c>
      <c r="Z528" s="5" t="str">
        <f>IF(Y528=Lijstjes!$F$2,IF($F$15=Lijstjes!$A$7,$F$16,$F$21)/COUNTIF('2. Invulblad'!$Y$29:$Y$1048576,Lijstjes!$F$2),"")</f>
        <v/>
      </c>
      <c r="AB528" s="14">
        <f>IF(AA528=Lijstjes!$F$2,IF($F$15=Lijstjes!$A$8,$F$16,$F$21)/COUNTIF('2. Invulblad'!$AA$29:$AA$1048576,Lijstjes!$F$2),0)</f>
        <v>0</v>
      </c>
      <c r="AD528" s="14">
        <f>IF(AC528=Lijstjes!$F$2,IF($F$15=Lijstjes!$A$9,$F$16,$F$21)/COUNTIF('2. Invulblad'!$AC$29:$AC$1048576,Lijstjes!$F$2),0)</f>
        <v>0</v>
      </c>
      <c r="AF528" s="14">
        <f>IF(AE528=Lijstjes!$F$2,IF($F$15=Lijstjes!$A$10,$F$16,$F$21)/COUNTIF('2. Invulblad'!$AE$29:$AE$1048576,Lijstjes!$F$2),0)</f>
        <v>0</v>
      </c>
      <c r="AH528" s="14">
        <f>IF(AG528=Lijstjes!$F$2,IF($F$15=Lijstjes!$A$11,$F$16,$F$21)/COUNTIF('2. Invulblad'!$AG$29:$AG$1048576,Lijstjes!$F$2),0)</f>
        <v>0</v>
      </c>
    </row>
    <row r="529" spans="2:34" x14ac:dyDescent="0.35">
      <c r="B529" s="12" t="str">
        <f t="shared" si="14"/>
        <v/>
      </c>
      <c r="C529" t="str">
        <f t="shared" si="15"/>
        <v/>
      </c>
      <c r="D529" s="15" t="str">
        <f>IF(N529=0,"",IF(AND(N529&gt;0,IFERROR(SEARCH(Lijstjes!$F$2,'2. Invulblad'!O529&amp;'2. Invulblad'!Q529&amp;'2. Invulblad'!S529&amp;'2. Invulblad'!U529&amp;'2. Invulblad'!W529&amp;'2. Invulblad'!Y529&amp;'2. Invulblad'!AA529&amp;'2. Invulblad'!AC529&amp;'2. Invulblad'!AE529&amp;'2. Invulblad'!AG529&amp;'2. Invulblad'!AI529&amp;'2. Invulblad'!AJ529),0)&gt;0),"","U mag geen subsidie aanvragen voor "&amp;'2. Invulblad'!E529&amp;" "&amp;'2. Invulblad'!F529&amp;'2. Invulblad'!G529&amp;" want er is geen aangrenzende maatregel getroffen."))</f>
        <v/>
      </c>
      <c r="N529" s="20">
        <f>MIN(1500,COUNTIF('2. Invulblad'!O529:AJ529,"Ja")*750)</f>
        <v>0</v>
      </c>
      <c r="P529" s="14" t="str">
        <f>IF(O529=Lijstjes!$F$2,IF($F$15=Lijstjes!$A$2,$F$16,$F$21)/COUNTIF('2. Invulblad'!$O$29:$O$1048576,Lijstjes!$F$2),"")</f>
        <v/>
      </c>
      <c r="R529" s="5" t="str">
        <f>IF(Q529=Lijstjes!$F$2,IF($F$15=Lijstjes!$A$3,$F$16,$F$21)/COUNTIF('2. Invulblad'!$Q$29:$Q$1048576,Lijstjes!$F$2),"")</f>
        <v/>
      </c>
      <c r="T529" s="5">
        <f>IF(S529=Lijstjes!$F$2,IF($F$15=Lijstjes!$A$4,$F$16,$F$21)/COUNTIF('2. Invulblad'!$S$29:$S$1048576,Lijstjes!$F$2),0)</f>
        <v>0</v>
      </c>
      <c r="V529" s="5">
        <f>IF(U529=Lijstjes!$F$2,IF($F$15=Lijstjes!$A$5,$F$16,$F$21)/COUNTIF('2. Invulblad'!$U$29:$U$1048576,Lijstjes!$F$2),0)</f>
        <v>0</v>
      </c>
      <c r="X529" s="5" t="str">
        <f>IF(W529=Lijstjes!$F$2,IF($F$15=Lijstjes!$A$6,$F$16,$F$21)/COUNTIF('2. Invulblad'!$W$29:$W$1048576,Lijstjes!$F$2),"")</f>
        <v/>
      </c>
      <c r="Z529" s="5" t="str">
        <f>IF(Y529=Lijstjes!$F$2,IF($F$15=Lijstjes!$A$7,$F$16,$F$21)/COUNTIF('2. Invulblad'!$Y$29:$Y$1048576,Lijstjes!$F$2),"")</f>
        <v/>
      </c>
      <c r="AB529" s="14">
        <f>IF(AA529=Lijstjes!$F$2,IF($F$15=Lijstjes!$A$8,$F$16,$F$21)/COUNTIF('2. Invulblad'!$AA$29:$AA$1048576,Lijstjes!$F$2),0)</f>
        <v>0</v>
      </c>
      <c r="AD529" s="14">
        <f>IF(AC529=Lijstjes!$F$2,IF($F$15=Lijstjes!$A$9,$F$16,$F$21)/COUNTIF('2. Invulblad'!$AC$29:$AC$1048576,Lijstjes!$F$2),0)</f>
        <v>0</v>
      </c>
      <c r="AF529" s="14">
        <f>IF(AE529=Lijstjes!$F$2,IF($F$15=Lijstjes!$A$10,$F$16,$F$21)/COUNTIF('2. Invulblad'!$AE$29:$AE$1048576,Lijstjes!$F$2),0)</f>
        <v>0</v>
      </c>
      <c r="AH529" s="14">
        <f>IF(AG529=Lijstjes!$F$2,IF($F$15=Lijstjes!$A$11,$F$16,$F$21)/COUNTIF('2. Invulblad'!$AG$29:$AG$1048576,Lijstjes!$F$2),0)</f>
        <v>0</v>
      </c>
    </row>
    <row r="530" spans="2:34" x14ac:dyDescent="0.35">
      <c r="B530" s="12" t="str">
        <f t="shared" si="14"/>
        <v/>
      </c>
      <c r="C530" t="str">
        <f t="shared" si="15"/>
        <v/>
      </c>
      <c r="D530" s="15" t="str">
        <f>IF(N530=0,"",IF(AND(N530&gt;0,IFERROR(SEARCH(Lijstjes!$F$2,'2. Invulblad'!O530&amp;'2. Invulblad'!Q530&amp;'2. Invulblad'!S530&amp;'2. Invulblad'!U530&amp;'2. Invulblad'!W530&amp;'2. Invulblad'!Y530&amp;'2. Invulblad'!AA530&amp;'2. Invulblad'!AC530&amp;'2. Invulblad'!AE530&amp;'2. Invulblad'!AG530&amp;'2. Invulblad'!AI530&amp;'2. Invulblad'!AJ530),0)&gt;0),"","U mag geen subsidie aanvragen voor "&amp;'2. Invulblad'!E530&amp;" "&amp;'2. Invulblad'!F530&amp;'2. Invulblad'!G530&amp;" want er is geen aangrenzende maatregel getroffen."))</f>
        <v/>
      </c>
      <c r="N530" s="20">
        <f>MIN(1500,COUNTIF('2. Invulblad'!O530:AJ530,"Ja")*750)</f>
        <v>0</v>
      </c>
      <c r="P530" s="14" t="str">
        <f>IF(O530=Lijstjes!$F$2,IF($F$15=Lijstjes!$A$2,$F$16,$F$21)/COUNTIF('2. Invulblad'!$O$29:$O$1048576,Lijstjes!$F$2),"")</f>
        <v/>
      </c>
      <c r="R530" s="5" t="str">
        <f>IF(Q530=Lijstjes!$F$2,IF($F$15=Lijstjes!$A$3,$F$16,$F$21)/COUNTIF('2. Invulblad'!$Q$29:$Q$1048576,Lijstjes!$F$2),"")</f>
        <v/>
      </c>
      <c r="T530" s="5">
        <f>IF(S530=Lijstjes!$F$2,IF($F$15=Lijstjes!$A$4,$F$16,$F$21)/COUNTIF('2. Invulblad'!$S$29:$S$1048576,Lijstjes!$F$2),0)</f>
        <v>0</v>
      </c>
      <c r="V530" s="5">
        <f>IF(U530=Lijstjes!$F$2,IF($F$15=Lijstjes!$A$5,$F$16,$F$21)/COUNTIF('2. Invulblad'!$U$29:$U$1048576,Lijstjes!$F$2),0)</f>
        <v>0</v>
      </c>
      <c r="X530" s="5" t="str">
        <f>IF(W530=Lijstjes!$F$2,IF($F$15=Lijstjes!$A$6,$F$16,$F$21)/COUNTIF('2. Invulblad'!$W$29:$W$1048576,Lijstjes!$F$2),"")</f>
        <v/>
      </c>
      <c r="Z530" s="5" t="str">
        <f>IF(Y530=Lijstjes!$F$2,IF($F$15=Lijstjes!$A$7,$F$16,$F$21)/COUNTIF('2. Invulblad'!$Y$29:$Y$1048576,Lijstjes!$F$2),"")</f>
        <v/>
      </c>
      <c r="AB530" s="14">
        <f>IF(AA530=Lijstjes!$F$2,IF($F$15=Lijstjes!$A$8,$F$16,$F$21)/COUNTIF('2. Invulblad'!$AA$29:$AA$1048576,Lijstjes!$F$2),0)</f>
        <v>0</v>
      </c>
      <c r="AD530" s="14">
        <f>IF(AC530=Lijstjes!$F$2,IF($F$15=Lijstjes!$A$9,$F$16,$F$21)/COUNTIF('2. Invulblad'!$AC$29:$AC$1048576,Lijstjes!$F$2),0)</f>
        <v>0</v>
      </c>
      <c r="AF530" s="14">
        <f>IF(AE530=Lijstjes!$F$2,IF($F$15=Lijstjes!$A$10,$F$16,$F$21)/COUNTIF('2. Invulblad'!$AE$29:$AE$1048576,Lijstjes!$F$2),0)</f>
        <v>0</v>
      </c>
      <c r="AH530" s="14">
        <f>IF(AG530=Lijstjes!$F$2,IF($F$15=Lijstjes!$A$11,$F$16,$F$21)/COUNTIF('2. Invulblad'!$AG$29:$AG$1048576,Lijstjes!$F$2),0)</f>
        <v>0</v>
      </c>
    </row>
    <row r="531" spans="2:34" x14ac:dyDescent="0.35">
      <c r="B531" s="12" t="str">
        <f t="shared" si="14"/>
        <v/>
      </c>
      <c r="C531" t="str">
        <f t="shared" si="15"/>
        <v/>
      </c>
      <c r="D531" s="15" t="str">
        <f>IF(N531=0,"",IF(AND(N531&gt;0,IFERROR(SEARCH(Lijstjes!$F$2,'2. Invulblad'!O531&amp;'2. Invulblad'!Q531&amp;'2. Invulblad'!S531&amp;'2. Invulblad'!U531&amp;'2. Invulblad'!W531&amp;'2. Invulblad'!Y531&amp;'2. Invulblad'!AA531&amp;'2. Invulblad'!AC531&amp;'2. Invulblad'!AE531&amp;'2. Invulblad'!AG531&amp;'2. Invulblad'!AI531&amp;'2. Invulblad'!AJ531),0)&gt;0),"","U mag geen subsidie aanvragen voor "&amp;'2. Invulblad'!E531&amp;" "&amp;'2. Invulblad'!F531&amp;'2. Invulblad'!G531&amp;" want er is geen aangrenzende maatregel getroffen."))</f>
        <v/>
      </c>
      <c r="N531" s="20">
        <f>MIN(1500,COUNTIF('2. Invulblad'!O531:AJ531,"Ja")*750)</f>
        <v>0</v>
      </c>
      <c r="P531" s="14" t="str">
        <f>IF(O531=Lijstjes!$F$2,IF($F$15=Lijstjes!$A$2,$F$16,$F$21)/COUNTIF('2. Invulblad'!$O$29:$O$1048576,Lijstjes!$F$2),"")</f>
        <v/>
      </c>
      <c r="R531" s="5" t="str">
        <f>IF(Q531=Lijstjes!$F$2,IF($F$15=Lijstjes!$A$3,$F$16,$F$21)/COUNTIF('2. Invulblad'!$Q$29:$Q$1048576,Lijstjes!$F$2),"")</f>
        <v/>
      </c>
      <c r="T531" s="5">
        <f>IF(S531=Lijstjes!$F$2,IF($F$15=Lijstjes!$A$4,$F$16,$F$21)/COUNTIF('2. Invulblad'!$S$29:$S$1048576,Lijstjes!$F$2),0)</f>
        <v>0</v>
      </c>
      <c r="V531" s="5">
        <f>IF(U531=Lijstjes!$F$2,IF($F$15=Lijstjes!$A$5,$F$16,$F$21)/COUNTIF('2. Invulblad'!$U$29:$U$1048576,Lijstjes!$F$2),0)</f>
        <v>0</v>
      </c>
      <c r="X531" s="5" t="str">
        <f>IF(W531=Lijstjes!$F$2,IF($F$15=Lijstjes!$A$6,$F$16,$F$21)/COUNTIF('2. Invulblad'!$W$29:$W$1048576,Lijstjes!$F$2),"")</f>
        <v/>
      </c>
      <c r="Z531" s="5" t="str">
        <f>IF(Y531=Lijstjes!$F$2,IF($F$15=Lijstjes!$A$7,$F$16,$F$21)/COUNTIF('2. Invulblad'!$Y$29:$Y$1048576,Lijstjes!$F$2),"")</f>
        <v/>
      </c>
      <c r="AB531" s="14">
        <f>IF(AA531=Lijstjes!$F$2,IF($F$15=Lijstjes!$A$8,$F$16,$F$21)/COUNTIF('2. Invulblad'!$AA$29:$AA$1048576,Lijstjes!$F$2),0)</f>
        <v>0</v>
      </c>
      <c r="AD531" s="14">
        <f>IF(AC531=Lijstjes!$F$2,IF($F$15=Lijstjes!$A$9,$F$16,$F$21)/COUNTIF('2. Invulblad'!$AC$29:$AC$1048576,Lijstjes!$F$2),0)</f>
        <v>0</v>
      </c>
      <c r="AF531" s="14">
        <f>IF(AE531=Lijstjes!$F$2,IF($F$15=Lijstjes!$A$10,$F$16,$F$21)/COUNTIF('2. Invulblad'!$AE$29:$AE$1048576,Lijstjes!$F$2),0)</f>
        <v>0</v>
      </c>
      <c r="AH531" s="14">
        <f>IF(AG531=Lijstjes!$F$2,IF($F$15=Lijstjes!$A$11,$F$16,$F$21)/COUNTIF('2. Invulblad'!$AG$29:$AG$1048576,Lijstjes!$F$2),0)</f>
        <v>0</v>
      </c>
    </row>
    <row r="532" spans="2:34" x14ac:dyDescent="0.35">
      <c r="B532" s="12" t="str">
        <f t="shared" si="14"/>
        <v/>
      </c>
      <c r="C532" t="str">
        <f t="shared" si="15"/>
        <v/>
      </c>
      <c r="D532" s="15" t="str">
        <f>IF(N532=0,"",IF(AND(N532&gt;0,IFERROR(SEARCH(Lijstjes!$F$2,'2. Invulblad'!O532&amp;'2. Invulblad'!Q532&amp;'2. Invulblad'!S532&amp;'2. Invulblad'!U532&amp;'2. Invulblad'!W532&amp;'2. Invulblad'!Y532&amp;'2. Invulblad'!AA532&amp;'2. Invulblad'!AC532&amp;'2. Invulblad'!AE532&amp;'2. Invulblad'!AG532&amp;'2. Invulblad'!AI532&amp;'2. Invulblad'!AJ532),0)&gt;0),"","U mag geen subsidie aanvragen voor "&amp;'2. Invulblad'!E532&amp;" "&amp;'2. Invulblad'!F532&amp;'2. Invulblad'!G532&amp;" want er is geen aangrenzende maatregel getroffen."))</f>
        <v/>
      </c>
      <c r="N532" s="20">
        <f>MIN(1500,COUNTIF('2. Invulblad'!O532:AJ532,"Ja")*750)</f>
        <v>0</v>
      </c>
      <c r="P532" s="14" t="str">
        <f>IF(O532=Lijstjes!$F$2,IF($F$15=Lijstjes!$A$2,$F$16,$F$21)/COUNTIF('2. Invulblad'!$O$29:$O$1048576,Lijstjes!$F$2),"")</f>
        <v/>
      </c>
      <c r="R532" s="5" t="str">
        <f>IF(Q532=Lijstjes!$F$2,IF($F$15=Lijstjes!$A$3,$F$16,$F$21)/COUNTIF('2. Invulblad'!$Q$29:$Q$1048576,Lijstjes!$F$2),"")</f>
        <v/>
      </c>
      <c r="T532" s="5">
        <f>IF(S532=Lijstjes!$F$2,IF($F$15=Lijstjes!$A$4,$F$16,$F$21)/COUNTIF('2. Invulblad'!$S$29:$S$1048576,Lijstjes!$F$2),0)</f>
        <v>0</v>
      </c>
      <c r="V532" s="5">
        <f>IF(U532=Lijstjes!$F$2,IF($F$15=Lijstjes!$A$5,$F$16,$F$21)/COUNTIF('2. Invulblad'!$U$29:$U$1048576,Lijstjes!$F$2),0)</f>
        <v>0</v>
      </c>
      <c r="X532" s="5" t="str">
        <f>IF(W532=Lijstjes!$F$2,IF($F$15=Lijstjes!$A$6,$F$16,$F$21)/COUNTIF('2. Invulblad'!$W$29:$W$1048576,Lijstjes!$F$2),"")</f>
        <v/>
      </c>
      <c r="Z532" s="5" t="str">
        <f>IF(Y532=Lijstjes!$F$2,IF($F$15=Lijstjes!$A$7,$F$16,$F$21)/COUNTIF('2. Invulblad'!$Y$29:$Y$1048576,Lijstjes!$F$2),"")</f>
        <v/>
      </c>
      <c r="AB532" s="14">
        <f>IF(AA532=Lijstjes!$F$2,IF($F$15=Lijstjes!$A$8,$F$16,$F$21)/COUNTIF('2. Invulblad'!$AA$29:$AA$1048576,Lijstjes!$F$2),0)</f>
        <v>0</v>
      </c>
      <c r="AD532" s="14">
        <f>IF(AC532=Lijstjes!$F$2,IF($F$15=Lijstjes!$A$9,$F$16,$F$21)/COUNTIF('2. Invulblad'!$AC$29:$AC$1048576,Lijstjes!$F$2),0)</f>
        <v>0</v>
      </c>
      <c r="AF532" s="14">
        <f>IF(AE532=Lijstjes!$F$2,IF($F$15=Lijstjes!$A$10,$F$16,$F$21)/COUNTIF('2. Invulblad'!$AE$29:$AE$1048576,Lijstjes!$F$2),0)</f>
        <v>0</v>
      </c>
      <c r="AH532" s="14">
        <f>IF(AG532=Lijstjes!$F$2,IF($F$15=Lijstjes!$A$11,$F$16,$F$21)/COUNTIF('2. Invulblad'!$AG$29:$AG$1048576,Lijstjes!$F$2),0)</f>
        <v>0</v>
      </c>
    </row>
    <row r="533" spans="2:34" x14ac:dyDescent="0.35">
      <c r="B533" s="12" t="str">
        <f t="shared" si="14"/>
        <v/>
      </c>
      <c r="C533" t="str">
        <f t="shared" si="15"/>
        <v/>
      </c>
      <c r="D533" s="15" t="str">
        <f>IF(N533=0,"",IF(AND(N533&gt;0,IFERROR(SEARCH(Lijstjes!$F$2,'2. Invulblad'!O533&amp;'2. Invulblad'!Q533&amp;'2. Invulblad'!S533&amp;'2. Invulblad'!U533&amp;'2. Invulblad'!W533&amp;'2. Invulblad'!Y533&amp;'2. Invulblad'!AA533&amp;'2. Invulblad'!AC533&amp;'2. Invulblad'!AE533&amp;'2. Invulblad'!AG533&amp;'2. Invulblad'!AI533&amp;'2. Invulblad'!AJ533),0)&gt;0),"","U mag geen subsidie aanvragen voor "&amp;'2. Invulblad'!E533&amp;" "&amp;'2. Invulblad'!F533&amp;'2. Invulblad'!G533&amp;" want er is geen aangrenzende maatregel getroffen."))</f>
        <v/>
      </c>
      <c r="N533" s="20">
        <f>MIN(1500,COUNTIF('2. Invulblad'!O533:AJ533,"Ja")*750)</f>
        <v>0</v>
      </c>
      <c r="P533" s="14" t="str">
        <f>IF(O533=Lijstjes!$F$2,IF($F$15=Lijstjes!$A$2,$F$16,$F$21)/COUNTIF('2. Invulblad'!$O$29:$O$1048576,Lijstjes!$F$2),"")</f>
        <v/>
      </c>
      <c r="R533" s="5" t="str">
        <f>IF(Q533=Lijstjes!$F$2,IF($F$15=Lijstjes!$A$3,$F$16,$F$21)/COUNTIF('2. Invulblad'!$Q$29:$Q$1048576,Lijstjes!$F$2),"")</f>
        <v/>
      </c>
      <c r="T533" s="5">
        <f>IF(S533=Lijstjes!$F$2,IF($F$15=Lijstjes!$A$4,$F$16,$F$21)/COUNTIF('2. Invulblad'!$S$29:$S$1048576,Lijstjes!$F$2),0)</f>
        <v>0</v>
      </c>
      <c r="V533" s="5">
        <f>IF(U533=Lijstjes!$F$2,IF($F$15=Lijstjes!$A$5,$F$16,$F$21)/COUNTIF('2. Invulblad'!$U$29:$U$1048576,Lijstjes!$F$2),0)</f>
        <v>0</v>
      </c>
      <c r="X533" s="5" t="str">
        <f>IF(W533=Lijstjes!$F$2,IF($F$15=Lijstjes!$A$6,$F$16,$F$21)/COUNTIF('2. Invulblad'!$W$29:$W$1048576,Lijstjes!$F$2),"")</f>
        <v/>
      </c>
      <c r="Z533" s="5" t="str">
        <f>IF(Y533=Lijstjes!$F$2,IF($F$15=Lijstjes!$A$7,$F$16,$F$21)/COUNTIF('2. Invulblad'!$Y$29:$Y$1048576,Lijstjes!$F$2),"")</f>
        <v/>
      </c>
      <c r="AB533" s="14">
        <f>IF(AA533=Lijstjes!$F$2,IF($F$15=Lijstjes!$A$8,$F$16,$F$21)/COUNTIF('2. Invulblad'!$AA$29:$AA$1048576,Lijstjes!$F$2),0)</f>
        <v>0</v>
      </c>
      <c r="AD533" s="14">
        <f>IF(AC533=Lijstjes!$F$2,IF($F$15=Lijstjes!$A$9,$F$16,$F$21)/COUNTIF('2. Invulblad'!$AC$29:$AC$1048576,Lijstjes!$F$2),0)</f>
        <v>0</v>
      </c>
      <c r="AF533" s="14">
        <f>IF(AE533=Lijstjes!$F$2,IF($F$15=Lijstjes!$A$10,$F$16,$F$21)/COUNTIF('2. Invulblad'!$AE$29:$AE$1048576,Lijstjes!$F$2),0)</f>
        <v>0</v>
      </c>
      <c r="AH533" s="14">
        <f>IF(AG533=Lijstjes!$F$2,IF($F$15=Lijstjes!$A$11,$F$16,$F$21)/COUNTIF('2. Invulblad'!$AG$29:$AG$1048576,Lijstjes!$F$2),0)</f>
        <v>0</v>
      </c>
    </row>
    <row r="534" spans="2:34" x14ac:dyDescent="0.35">
      <c r="B534" s="12" t="str">
        <f t="shared" si="14"/>
        <v/>
      </c>
      <c r="C534" t="str">
        <f t="shared" si="15"/>
        <v/>
      </c>
      <c r="D534" s="15" t="str">
        <f>IF(N534=0,"",IF(AND(N534&gt;0,IFERROR(SEARCH(Lijstjes!$F$2,'2. Invulblad'!O534&amp;'2. Invulblad'!Q534&amp;'2. Invulblad'!S534&amp;'2. Invulblad'!U534&amp;'2. Invulblad'!W534&amp;'2. Invulblad'!Y534&amp;'2. Invulblad'!AA534&amp;'2. Invulblad'!AC534&amp;'2. Invulblad'!AE534&amp;'2. Invulblad'!AG534&amp;'2. Invulblad'!AI534&amp;'2. Invulblad'!AJ534),0)&gt;0),"","U mag geen subsidie aanvragen voor "&amp;'2. Invulblad'!E534&amp;" "&amp;'2. Invulblad'!F534&amp;'2. Invulblad'!G534&amp;" want er is geen aangrenzende maatregel getroffen."))</f>
        <v/>
      </c>
      <c r="N534" s="20">
        <f>MIN(1500,COUNTIF('2. Invulblad'!O534:AJ534,"Ja")*750)</f>
        <v>0</v>
      </c>
      <c r="P534" s="14" t="str">
        <f>IF(O534=Lijstjes!$F$2,IF($F$15=Lijstjes!$A$2,$F$16,$F$21)/COUNTIF('2. Invulblad'!$O$29:$O$1048576,Lijstjes!$F$2),"")</f>
        <v/>
      </c>
      <c r="R534" s="5" t="str">
        <f>IF(Q534=Lijstjes!$F$2,IF($F$15=Lijstjes!$A$3,$F$16,$F$21)/COUNTIF('2. Invulblad'!$Q$29:$Q$1048576,Lijstjes!$F$2),"")</f>
        <v/>
      </c>
      <c r="T534" s="5">
        <f>IF(S534=Lijstjes!$F$2,IF($F$15=Lijstjes!$A$4,$F$16,$F$21)/COUNTIF('2. Invulblad'!$S$29:$S$1048576,Lijstjes!$F$2),0)</f>
        <v>0</v>
      </c>
      <c r="V534" s="5">
        <f>IF(U534=Lijstjes!$F$2,IF($F$15=Lijstjes!$A$5,$F$16,$F$21)/COUNTIF('2. Invulblad'!$U$29:$U$1048576,Lijstjes!$F$2),0)</f>
        <v>0</v>
      </c>
      <c r="X534" s="5" t="str">
        <f>IF(W534=Lijstjes!$F$2,IF($F$15=Lijstjes!$A$6,$F$16,$F$21)/COUNTIF('2. Invulblad'!$W$29:$W$1048576,Lijstjes!$F$2),"")</f>
        <v/>
      </c>
      <c r="Z534" s="5" t="str">
        <f>IF(Y534=Lijstjes!$F$2,IF($F$15=Lijstjes!$A$7,$F$16,$F$21)/COUNTIF('2. Invulblad'!$Y$29:$Y$1048576,Lijstjes!$F$2),"")</f>
        <v/>
      </c>
      <c r="AB534" s="14">
        <f>IF(AA534=Lijstjes!$F$2,IF($F$15=Lijstjes!$A$8,$F$16,$F$21)/COUNTIF('2. Invulblad'!$AA$29:$AA$1048576,Lijstjes!$F$2),0)</f>
        <v>0</v>
      </c>
      <c r="AD534" s="14">
        <f>IF(AC534=Lijstjes!$F$2,IF($F$15=Lijstjes!$A$9,$F$16,$F$21)/COUNTIF('2. Invulblad'!$AC$29:$AC$1048576,Lijstjes!$F$2),0)</f>
        <v>0</v>
      </c>
      <c r="AF534" s="14">
        <f>IF(AE534=Lijstjes!$F$2,IF($F$15=Lijstjes!$A$10,$F$16,$F$21)/COUNTIF('2. Invulblad'!$AE$29:$AE$1048576,Lijstjes!$F$2),0)</f>
        <v>0</v>
      </c>
      <c r="AH534" s="14">
        <f>IF(AG534=Lijstjes!$F$2,IF($F$15=Lijstjes!$A$11,$F$16,$F$21)/COUNTIF('2. Invulblad'!$AG$29:$AG$1048576,Lijstjes!$F$2),0)</f>
        <v>0</v>
      </c>
    </row>
    <row r="535" spans="2:34" x14ac:dyDescent="0.35">
      <c r="B535" s="12" t="str">
        <f t="shared" si="14"/>
        <v/>
      </c>
      <c r="C535" t="str">
        <f t="shared" si="15"/>
        <v/>
      </c>
      <c r="D535" s="15" t="str">
        <f>IF(N535=0,"",IF(AND(N535&gt;0,IFERROR(SEARCH(Lijstjes!$F$2,'2. Invulblad'!O535&amp;'2. Invulblad'!Q535&amp;'2. Invulblad'!S535&amp;'2. Invulblad'!U535&amp;'2. Invulblad'!W535&amp;'2. Invulblad'!Y535&amp;'2. Invulblad'!AA535&amp;'2. Invulblad'!AC535&amp;'2. Invulblad'!AE535&amp;'2. Invulblad'!AG535&amp;'2. Invulblad'!AI535&amp;'2. Invulblad'!AJ535),0)&gt;0),"","U mag geen subsidie aanvragen voor "&amp;'2. Invulblad'!E535&amp;" "&amp;'2. Invulblad'!F535&amp;'2. Invulblad'!G535&amp;" want er is geen aangrenzende maatregel getroffen."))</f>
        <v/>
      </c>
      <c r="N535" s="20">
        <f>MIN(1500,COUNTIF('2. Invulblad'!O535:AJ535,"Ja")*750)</f>
        <v>0</v>
      </c>
      <c r="P535" s="14" t="str">
        <f>IF(O535=Lijstjes!$F$2,IF($F$15=Lijstjes!$A$2,$F$16,$F$21)/COUNTIF('2. Invulblad'!$O$29:$O$1048576,Lijstjes!$F$2),"")</f>
        <v/>
      </c>
      <c r="R535" s="5" t="str">
        <f>IF(Q535=Lijstjes!$F$2,IF($F$15=Lijstjes!$A$3,$F$16,$F$21)/COUNTIF('2. Invulblad'!$Q$29:$Q$1048576,Lijstjes!$F$2),"")</f>
        <v/>
      </c>
      <c r="T535" s="5">
        <f>IF(S535=Lijstjes!$F$2,IF($F$15=Lijstjes!$A$4,$F$16,$F$21)/COUNTIF('2. Invulblad'!$S$29:$S$1048576,Lijstjes!$F$2),0)</f>
        <v>0</v>
      </c>
      <c r="V535" s="5">
        <f>IF(U535=Lijstjes!$F$2,IF($F$15=Lijstjes!$A$5,$F$16,$F$21)/COUNTIF('2. Invulblad'!$U$29:$U$1048576,Lijstjes!$F$2),0)</f>
        <v>0</v>
      </c>
      <c r="X535" s="5" t="str">
        <f>IF(W535=Lijstjes!$F$2,IF($F$15=Lijstjes!$A$6,$F$16,$F$21)/COUNTIF('2. Invulblad'!$W$29:$W$1048576,Lijstjes!$F$2),"")</f>
        <v/>
      </c>
      <c r="Z535" s="5" t="str">
        <f>IF(Y535=Lijstjes!$F$2,IF($F$15=Lijstjes!$A$7,$F$16,$F$21)/COUNTIF('2. Invulblad'!$Y$29:$Y$1048576,Lijstjes!$F$2),"")</f>
        <v/>
      </c>
      <c r="AB535" s="14">
        <f>IF(AA535=Lijstjes!$F$2,IF($F$15=Lijstjes!$A$8,$F$16,$F$21)/COUNTIF('2. Invulblad'!$AA$29:$AA$1048576,Lijstjes!$F$2),0)</f>
        <v>0</v>
      </c>
      <c r="AD535" s="14">
        <f>IF(AC535=Lijstjes!$F$2,IF($F$15=Lijstjes!$A$9,$F$16,$F$21)/COUNTIF('2. Invulblad'!$AC$29:$AC$1048576,Lijstjes!$F$2),0)</f>
        <v>0</v>
      </c>
      <c r="AF535" s="14">
        <f>IF(AE535=Lijstjes!$F$2,IF($F$15=Lijstjes!$A$10,$F$16,$F$21)/COUNTIF('2. Invulblad'!$AE$29:$AE$1048576,Lijstjes!$F$2),0)</f>
        <v>0</v>
      </c>
      <c r="AH535" s="14">
        <f>IF(AG535=Lijstjes!$F$2,IF($F$15=Lijstjes!$A$11,$F$16,$F$21)/COUNTIF('2. Invulblad'!$AG$29:$AG$1048576,Lijstjes!$F$2),0)</f>
        <v>0</v>
      </c>
    </row>
    <row r="536" spans="2:34" x14ac:dyDescent="0.35">
      <c r="B536" s="12" t="str">
        <f t="shared" si="14"/>
        <v/>
      </c>
      <c r="C536" t="str">
        <f t="shared" si="15"/>
        <v/>
      </c>
      <c r="D536" s="15" t="str">
        <f>IF(N536=0,"",IF(AND(N536&gt;0,IFERROR(SEARCH(Lijstjes!$F$2,'2. Invulblad'!O536&amp;'2. Invulblad'!Q536&amp;'2. Invulblad'!S536&amp;'2. Invulblad'!U536&amp;'2. Invulblad'!W536&amp;'2. Invulblad'!Y536&amp;'2. Invulblad'!AA536&amp;'2. Invulblad'!AC536&amp;'2. Invulblad'!AE536&amp;'2. Invulblad'!AG536&amp;'2. Invulblad'!AI536&amp;'2. Invulblad'!AJ536),0)&gt;0),"","U mag geen subsidie aanvragen voor "&amp;'2. Invulblad'!E536&amp;" "&amp;'2. Invulblad'!F536&amp;'2. Invulblad'!G536&amp;" want er is geen aangrenzende maatregel getroffen."))</f>
        <v/>
      </c>
      <c r="N536" s="20">
        <f>MIN(1500,COUNTIF('2. Invulblad'!O536:AJ536,"Ja")*750)</f>
        <v>0</v>
      </c>
      <c r="P536" s="14" t="str">
        <f>IF(O536=Lijstjes!$F$2,IF($F$15=Lijstjes!$A$2,$F$16,$F$21)/COUNTIF('2. Invulblad'!$O$29:$O$1048576,Lijstjes!$F$2),"")</f>
        <v/>
      </c>
      <c r="R536" s="5" t="str">
        <f>IF(Q536=Lijstjes!$F$2,IF($F$15=Lijstjes!$A$3,$F$16,$F$21)/COUNTIF('2. Invulblad'!$Q$29:$Q$1048576,Lijstjes!$F$2),"")</f>
        <v/>
      </c>
      <c r="T536" s="5">
        <f>IF(S536=Lijstjes!$F$2,IF($F$15=Lijstjes!$A$4,$F$16,$F$21)/COUNTIF('2. Invulblad'!$S$29:$S$1048576,Lijstjes!$F$2),0)</f>
        <v>0</v>
      </c>
      <c r="V536" s="5">
        <f>IF(U536=Lijstjes!$F$2,IF($F$15=Lijstjes!$A$5,$F$16,$F$21)/COUNTIF('2. Invulblad'!$U$29:$U$1048576,Lijstjes!$F$2),0)</f>
        <v>0</v>
      </c>
      <c r="X536" s="5" t="str">
        <f>IF(W536=Lijstjes!$F$2,IF($F$15=Lijstjes!$A$6,$F$16,$F$21)/COUNTIF('2. Invulblad'!$W$29:$W$1048576,Lijstjes!$F$2),"")</f>
        <v/>
      </c>
      <c r="Z536" s="5" t="str">
        <f>IF(Y536=Lijstjes!$F$2,IF($F$15=Lijstjes!$A$7,$F$16,$F$21)/COUNTIF('2. Invulblad'!$Y$29:$Y$1048576,Lijstjes!$F$2),"")</f>
        <v/>
      </c>
      <c r="AB536" s="14">
        <f>IF(AA536=Lijstjes!$F$2,IF($F$15=Lijstjes!$A$8,$F$16,$F$21)/COUNTIF('2. Invulblad'!$AA$29:$AA$1048576,Lijstjes!$F$2),0)</f>
        <v>0</v>
      </c>
      <c r="AD536" s="14">
        <f>IF(AC536=Lijstjes!$F$2,IF($F$15=Lijstjes!$A$9,$F$16,$F$21)/COUNTIF('2. Invulblad'!$AC$29:$AC$1048576,Lijstjes!$F$2),0)</f>
        <v>0</v>
      </c>
      <c r="AF536" s="14">
        <f>IF(AE536=Lijstjes!$F$2,IF($F$15=Lijstjes!$A$10,$F$16,$F$21)/COUNTIF('2. Invulblad'!$AE$29:$AE$1048576,Lijstjes!$F$2),0)</f>
        <v>0</v>
      </c>
      <c r="AH536" s="14">
        <f>IF(AG536=Lijstjes!$F$2,IF($F$15=Lijstjes!$A$11,$F$16,$F$21)/COUNTIF('2. Invulblad'!$AG$29:$AG$1048576,Lijstjes!$F$2),0)</f>
        <v>0</v>
      </c>
    </row>
    <row r="537" spans="2:34" x14ac:dyDescent="0.35">
      <c r="B537" s="12" t="str">
        <f t="shared" si="14"/>
        <v/>
      </c>
      <c r="C537" t="str">
        <f t="shared" si="15"/>
        <v/>
      </c>
      <c r="D537" s="15" t="str">
        <f>IF(N537=0,"",IF(AND(N537&gt;0,IFERROR(SEARCH(Lijstjes!$F$2,'2. Invulblad'!O537&amp;'2. Invulblad'!Q537&amp;'2. Invulblad'!S537&amp;'2. Invulblad'!U537&amp;'2. Invulblad'!W537&amp;'2. Invulblad'!Y537&amp;'2. Invulblad'!AA537&amp;'2. Invulblad'!AC537&amp;'2. Invulblad'!AE537&amp;'2. Invulblad'!AG537&amp;'2. Invulblad'!AI537&amp;'2. Invulblad'!AJ537),0)&gt;0),"","U mag geen subsidie aanvragen voor "&amp;'2. Invulblad'!E537&amp;" "&amp;'2. Invulblad'!F537&amp;'2. Invulblad'!G537&amp;" want er is geen aangrenzende maatregel getroffen."))</f>
        <v/>
      </c>
      <c r="N537" s="20">
        <f>MIN(1500,COUNTIF('2. Invulblad'!O537:AJ537,"Ja")*750)</f>
        <v>0</v>
      </c>
      <c r="P537" s="14" t="str">
        <f>IF(O537=Lijstjes!$F$2,IF($F$15=Lijstjes!$A$2,$F$16,$F$21)/COUNTIF('2. Invulblad'!$O$29:$O$1048576,Lijstjes!$F$2),"")</f>
        <v/>
      </c>
      <c r="R537" s="5" t="str">
        <f>IF(Q537=Lijstjes!$F$2,IF($F$15=Lijstjes!$A$3,$F$16,$F$21)/COUNTIF('2. Invulblad'!$Q$29:$Q$1048576,Lijstjes!$F$2),"")</f>
        <v/>
      </c>
      <c r="T537" s="5">
        <f>IF(S537=Lijstjes!$F$2,IF($F$15=Lijstjes!$A$4,$F$16,$F$21)/COUNTIF('2. Invulblad'!$S$29:$S$1048576,Lijstjes!$F$2),0)</f>
        <v>0</v>
      </c>
      <c r="V537" s="5">
        <f>IF(U537=Lijstjes!$F$2,IF($F$15=Lijstjes!$A$5,$F$16,$F$21)/COUNTIF('2. Invulblad'!$U$29:$U$1048576,Lijstjes!$F$2),0)</f>
        <v>0</v>
      </c>
      <c r="X537" s="5" t="str">
        <f>IF(W537=Lijstjes!$F$2,IF($F$15=Lijstjes!$A$6,$F$16,$F$21)/COUNTIF('2. Invulblad'!$W$29:$W$1048576,Lijstjes!$F$2),"")</f>
        <v/>
      </c>
      <c r="Z537" s="5" t="str">
        <f>IF(Y537=Lijstjes!$F$2,IF($F$15=Lijstjes!$A$7,$F$16,$F$21)/COUNTIF('2. Invulblad'!$Y$29:$Y$1048576,Lijstjes!$F$2),"")</f>
        <v/>
      </c>
      <c r="AB537" s="14">
        <f>IF(AA537=Lijstjes!$F$2,IF($F$15=Lijstjes!$A$8,$F$16,$F$21)/COUNTIF('2. Invulblad'!$AA$29:$AA$1048576,Lijstjes!$F$2),0)</f>
        <v>0</v>
      </c>
      <c r="AD537" s="14">
        <f>IF(AC537=Lijstjes!$F$2,IF($F$15=Lijstjes!$A$9,$F$16,$F$21)/COUNTIF('2. Invulblad'!$AC$29:$AC$1048576,Lijstjes!$F$2),0)</f>
        <v>0</v>
      </c>
      <c r="AF537" s="14">
        <f>IF(AE537=Lijstjes!$F$2,IF($F$15=Lijstjes!$A$10,$F$16,$F$21)/COUNTIF('2. Invulblad'!$AE$29:$AE$1048576,Lijstjes!$F$2),0)</f>
        <v>0</v>
      </c>
      <c r="AH537" s="14">
        <f>IF(AG537=Lijstjes!$F$2,IF($F$15=Lijstjes!$A$11,$F$16,$F$21)/COUNTIF('2. Invulblad'!$AG$29:$AG$1048576,Lijstjes!$F$2),0)</f>
        <v>0</v>
      </c>
    </row>
    <row r="538" spans="2:34" x14ac:dyDescent="0.35">
      <c r="B538" s="12" t="str">
        <f t="shared" si="14"/>
        <v/>
      </c>
      <c r="C538" t="str">
        <f t="shared" si="15"/>
        <v/>
      </c>
      <c r="D538" s="15" t="str">
        <f>IF(N538=0,"",IF(AND(N538&gt;0,IFERROR(SEARCH(Lijstjes!$F$2,'2. Invulblad'!O538&amp;'2. Invulblad'!Q538&amp;'2. Invulblad'!S538&amp;'2. Invulblad'!U538&amp;'2. Invulblad'!W538&amp;'2. Invulblad'!Y538&amp;'2. Invulblad'!AA538&amp;'2. Invulblad'!AC538&amp;'2. Invulblad'!AE538&amp;'2. Invulblad'!AG538&amp;'2. Invulblad'!AI538&amp;'2. Invulblad'!AJ538),0)&gt;0),"","U mag geen subsidie aanvragen voor "&amp;'2. Invulblad'!E538&amp;" "&amp;'2. Invulblad'!F538&amp;'2. Invulblad'!G538&amp;" want er is geen aangrenzende maatregel getroffen."))</f>
        <v/>
      </c>
      <c r="N538" s="20">
        <f>MIN(1500,COUNTIF('2. Invulblad'!O538:AJ538,"Ja")*750)</f>
        <v>0</v>
      </c>
      <c r="P538" s="14" t="str">
        <f>IF(O538=Lijstjes!$F$2,IF($F$15=Lijstjes!$A$2,$F$16,$F$21)/COUNTIF('2. Invulblad'!$O$29:$O$1048576,Lijstjes!$F$2),"")</f>
        <v/>
      </c>
      <c r="R538" s="5" t="str">
        <f>IF(Q538=Lijstjes!$F$2,IF($F$15=Lijstjes!$A$3,$F$16,$F$21)/COUNTIF('2. Invulblad'!$Q$29:$Q$1048576,Lijstjes!$F$2),"")</f>
        <v/>
      </c>
      <c r="T538" s="5">
        <f>IF(S538=Lijstjes!$F$2,IF($F$15=Lijstjes!$A$4,$F$16,$F$21)/COUNTIF('2. Invulblad'!$S$29:$S$1048576,Lijstjes!$F$2),0)</f>
        <v>0</v>
      </c>
      <c r="V538" s="5">
        <f>IF(U538=Lijstjes!$F$2,IF($F$15=Lijstjes!$A$5,$F$16,$F$21)/COUNTIF('2. Invulblad'!$U$29:$U$1048576,Lijstjes!$F$2),0)</f>
        <v>0</v>
      </c>
      <c r="X538" s="5" t="str">
        <f>IF(W538=Lijstjes!$F$2,IF($F$15=Lijstjes!$A$6,$F$16,$F$21)/COUNTIF('2. Invulblad'!$W$29:$W$1048576,Lijstjes!$F$2),"")</f>
        <v/>
      </c>
      <c r="Z538" s="5" t="str">
        <f>IF(Y538=Lijstjes!$F$2,IF($F$15=Lijstjes!$A$7,$F$16,$F$21)/COUNTIF('2. Invulblad'!$Y$29:$Y$1048576,Lijstjes!$F$2),"")</f>
        <v/>
      </c>
      <c r="AB538" s="14">
        <f>IF(AA538=Lijstjes!$F$2,IF($F$15=Lijstjes!$A$8,$F$16,$F$21)/COUNTIF('2. Invulblad'!$AA$29:$AA$1048576,Lijstjes!$F$2),0)</f>
        <v>0</v>
      </c>
      <c r="AD538" s="14">
        <f>IF(AC538=Lijstjes!$F$2,IF($F$15=Lijstjes!$A$9,$F$16,$F$21)/COUNTIF('2. Invulblad'!$AC$29:$AC$1048576,Lijstjes!$F$2),0)</f>
        <v>0</v>
      </c>
      <c r="AF538" s="14">
        <f>IF(AE538=Lijstjes!$F$2,IF($F$15=Lijstjes!$A$10,$F$16,$F$21)/COUNTIF('2. Invulblad'!$AE$29:$AE$1048576,Lijstjes!$F$2),0)</f>
        <v>0</v>
      </c>
      <c r="AH538" s="14">
        <f>IF(AG538=Lijstjes!$F$2,IF($F$15=Lijstjes!$A$11,$F$16,$F$21)/COUNTIF('2. Invulblad'!$AG$29:$AG$1048576,Lijstjes!$F$2),0)</f>
        <v>0</v>
      </c>
    </row>
    <row r="539" spans="2:34" x14ac:dyDescent="0.35">
      <c r="B539" s="12" t="str">
        <f t="shared" si="14"/>
        <v/>
      </c>
      <c r="C539" t="str">
        <f t="shared" si="15"/>
        <v/>
      </c>
      <c r="D539" s="15" t="str">
        <f>IF(N539=0,"",IF(AND(N539&gt;0,IFERROR(SEARCH(Lijstjes!$F$2,'2. Invulblad'!O539&amp;'2. Invulblad'!Q539&amp;'2. Invulblad'!S539&amp;'2. Invulblad'!U539&amp;'2. Invulblad'!W539&amp;'2. Invulblad'!Y539&amp;'2. Invulblad'!AA539&amp;'2. Invulblad'!AC539&amp;'2. Invulblad'!AE539&amp;'2. Invulblad'!AG539&amp;'2. Invulblad'!AI539&amp;'2. Invulblad'!AJ539),0)&gt;0),"","U mag geen subsidie aanvragen voor "&amp;'2. Invulblad'!E539&amp;" "&amp;'2. Invulblad'!F539&amp;'2. Invulblad'!G539&amp;" want er is geen aangrenzende maatregel getroffen."))</f>
        <v/>
      </c>
      <c r="N539" s="20">
        <f>MIN(1500,COUNTIF('2. Invulblad'!O539:AJ539,"Ja")*750)</f>
        <v>0</v>
      </c>
      <c r="P539" s="14" t="str">
        <f>IF(O539=Lijstjes!$F$2,IF($F$15=Lijstjes!$A$2,$F$16,$F$21)/COUNTIF('2. Invulblad'!$O$29:$O$1048576,Lijstjes!$F$2),"")</f>
        <v/>
      </c>
      <c r="R539" s="5" t="str">
        <f>IF(Q539=Lijstjes!$F$2,IF($F$15=Lijstjes!$A$3,$F$16,$F$21)/COUNTIF('2. Invulblad'!$Q$29:$Q$1048576,Lijstjes!$F$2),"")</f>
        <v/>
      </c>
      <c r="T539" s="5">
        <f>IF(S539=Lijstjes!$F$2,IF($F$15=Lijstjes!$A$4,$F$16,$F$21)/COUNTIF('2. Invulblad'!$S$29:$S$1048576,Lijstjes!$F$2),0)</f>
        <v>0</v>
      </c>
      <c r="V539" s="5">
        <f>IF(U539=Lijstjes!$F$2,IF($F$15=Lijstjes!$A$5,$F$16,$F$21)/COUNTIF('2. Invulblad'!$U$29:$U$1048576,Lijstjes!$F$2),0)</f>
        <v>0</v>
      </c>
      <c r="X539" s="5" t="str">
        <f>IF(W539=Lijstjes!$F$2,IF($F$15=Lijstjes!$A$6,$F$16,$F$21)/COUNTIF('2. Invulblad'!$W$29:$W$1048576,Lijstjes!$F$2),"")</f>
        <v/>
      </c>
      <c r="Z539" s="5" t="str">
        <f>IF(Y539=Lijstjes!$F$2,IF($F$15=Lijstjes!$A$7,$F$16,$F$21)/COUNTIF('2. Invulblad'!$Y$29:$Y$1048576,Lijstjes!$F$2),"")</f>
        <v/>
      </c>
      <c r="AB539" s="14">
        <f>IF(AA539=Lijstjes!$F$2,IF($F$15=Lijstjes!$A$8,$F$16,$F$21)/COUNTIF('2. Invulblad'!$AA$29:$AA$1048576,Lijstjes!$F$2),0)</f>
        <v>0</v>
      </c>
      <c r="AD539" s="14">
        <f>IF(AC539=Lijstjes!$F$2,IF($F$15=Lijstjes!$A$9,$F$16,$F$21)/COUNTIF('2. Invulblad'!$AC$29:$AC$1048576,Lijstjes!$F$2),0)</f>
        <v>0</v>
      </c>
      <c r="AF539" s="14">
        <f>IF(AE539=Lijstjes!$F$2,IF($F$15=Lijstjes!$A$10,$F$16,$F$21)/COUNTIF('2. Invulblad'!$AE$29:$AE$1048576,Lijstjes!$F$2),0)</f>
        <v>0</v>
      </c>
      <c r="AH539" s="14">
        <f>IF(AG539=Lijstjes!$F$2,IF($F$15=Lijstjes!$A$11,$F$16,$F$21)/COUNTIF('2. Invulblad'!$AG$29:$AG$1048576,Lijstjes!$F$2),0)</f>
        <v>0</v>
      </c>
    </row>
    <row r="540" spans="2:34" x14ac:dyDescent="0.35">
      <c r="B540" s="12" t="str">
        <f t="shared" si="14"/>
        <v/>
      </c>
      <c r="C540" t="str">
        <f t="shared" si="15"/>
        <v/>
      </c>
      <c r="D540" s="15" t="str">
        <f>IF(N540=0,"",IF(AND(N540&gt;0,IFERROR(SEARCH(Lijstjes!$F$2,'2. Invulblad'!O540&amp;'2. Invulblad'!Q540&amp;'2. Invulblad'!S540&amp;'2. Invulblad'!U540&amp;'2. Invulblad'!W540&amp;'2. Invulblad'!Y540&amp;'2. Invulblad'!AA540&amp;'2. Invulblad'!AC540&amp;'2. Invulblad'!AE540&amp;'2. Invulblad'!AG540&amp;'2. Invulblad'!AI540&amp;'2. Invulblad'!AJ540),0)&gt;0),"","U mag geen subsidie aanvragen voor "&amp;'2. Invulblad'!E540&amp;" "&amp;'2. Invulblad'!F540&amp;'2. Invulblad'!G540&amp;" want er is geen aangrenzende maatregel getroffen."))</f>
        <v/>
      </c>
      <c r="N540" s="20">
        <f>MIN(1500,COUNTIF('2. Invulblad'!O540:AJ540,"Ja")*750)</f>
        <v>0</v>
      </c>
      <c r="P540" s="14" t="str">
        <f>IF(O540=Lijstjes!$F$2,IF($F$15=Lijstjes!$A$2,$F$16,$F$21)/COUNTIF('2. Invulblad'!$O$29:$O$1048576,Lijstjes!$F$2),"")</f>
        <v/>
      </c>
      <c r="R540" s="5" t="str">
        <f>IF(Q540=Lijstjes!$F$2,IF($F$15=Lijstjes!$A$3,$F$16,$F$21)/COUNTIF('2. Invulblad'!$Q$29:$Q$1048576,Lijstjes!$F$2),"")</f>
        <v/>
      </c>
      <c r="T540" s="5">
        <f>IF(S540=Lijstjes!$F$2,IF($F$15=Lijstjes!$A$4,$F$16,$F$21)/COUNTIF('2. Invulblad'!$S$29:$S$1048576,Lijstjes!$F$2),0)</f>
        <v>0</v>
      </c>
      <c r="V540" s="5">
        <f>IF(U540=Lijstjes!$F$2,IF($F$15=Lijstjes!$A$5,$F$16,$F$21)/COUNTIF('2. Invulblad'!$U$29:$U$1048576,Lijstjes!$F$2),0)</f>
        <v>0</v>
      </c>
      <c r="X540" s="5" t="str">
        <f>IF(W540=Lijstjes!$F$2,IF($F$15=Lijstjes!$A$6,$F$16,$F$21)/COUNTIF('2. Invulblad'!$W$29:$W$1048576,Lijstjes!$F$2),"")</f>
        <v/>
      </c>
      <c r="Z540" s="5" t="str">
        <f>IF(Y540=Lijstjes!$F$2,IF($F$15=Lijstjes!$A$7,$F$16,$F$21)/COUNTIF('2. Invulblad'!$Y$29:$Y$1048576,Lijstjes!$F$2),"")</f>
        <v/>
      </c>
      <c r="AB540" s="14">
        <f>IF(AA540=Lijstjes!$F$2,IF($F$15=Lijstjes!$A$8,$F$16,$F$21)/COUNTIF('2. Invulblad'!$AA$29:$AA$1048576,Lijstjes!$F$2),0)</f>
        <v>0</v>
      </c>
      <c r="AD540" s="14">
        <f>IF(AC540=Lijstjes!$F$2,IF($F$15=Lijstjes!$A$9,$F$16,$F$21)/COUNTIF('2. Invulblad'!$AC$29:$AC$1048576,Lijstjes!$F$2),0)</f>
        <v>0</v>
      </c>
      <c r="AF540" s="14">
        <f>IF(AE540=Lijstjes!$F$2,IF($F$15=Lijstjes!$A$10,$F$16,$F$21)/COUNTIF('2. Invulblad'!$AE$29:$AE$1048576,Lijstjes!$F$2),0)</f>
        <v>0</v>
      </c>
      <c r="AH540" s="14">
        <f>IF(AG540=Lijstjes!$F$2,IF($F$15=Lijstjes!$A$11,$F$16,$F$21)/COUNTIF('2. Invulblad'!$AG$29:$AG$1048576,Lijstjes!$F$2),0)</f>
        <v>0</v>
      </c>
    </row>
    <row r="541" spans="2:34" x14ac:dyDescent="0.35">
      <c r="B541" s="12" t="str">
        <f t="shared" si="14"/>
        <v/>
      </c>
      <c r="C541" t="str">
        <f t="shared" si="15"/>
        <v/>
      </c>
      <c r="D541" s="15" t="str">
        <f>IF(N541=0,"",IF(AND(N541&gt;0,IFERROR(SEARCH(Lijstjes!$F$2,'2. Invulblad'!O541&amp;'2. Invulblad'!Q541&amp;'2. Invulblad'!S541&amp;'2. Invulblad'!U541&amp;'2. Invulblad'!W541&amp;'2. Invulblad'!Y541&amp;'2. Invulblad'!AA541&amp;'2. Invulblad'!AC541&amp;'2. Invulblad'!AE541&amp;'2. Invulblad'!AG541&amp;'2. Invulblad'!AI541&amp;'2. Invulblad'!AJ541),0)&gt;0),"","U mag geen subsidie aanvragen voor "&amp;'2. Invulblad'!E541&amp;" "&amp;'2. Invulblad'!F541&amp;'2. Invulblad'!G541&amp;" want er is geen aangrenzende maatregel getroffen."))</f>
        <v/>
      </c>
      <c r="N541" s="20">
        <f>MIN(1500,COUNTIF('2. Invulblad'!O541:AJ541,"Ja")*750)</f>
        <v>0</v>
      </c>
      <c r="P541" s="14" t="str">
        <f>IF(O541=Lijstjes!$F$2,IF($F$15=Lijstjes!$A$2,$F$16,$F$21)/COUNTIF('2. Invulblad'!$O$29:$O$1048576,Lijstjes!$F$2),"")</f>
        <v/>
      </c>
      <c r="R541" s="5" t="str">
        <f>IF(Q541=Lijstjes!$F$2,IF($F$15=Lijstjes!$A$3,$F$16,$F$21)/COUNTIF('2. Invulblad'!$Q$29:$Q$1048576,Lijstjes!$F$2),"")</f>
        <v/>
      </c>
      <c r="T541" s="5">
        <f>IF(S541=Lijstjes!$F$2,IF($F$15=Lijstjes!$A$4,$F$16,$F$21)/COUNTIF('2. Invulblad'!$S$29:$S$1048576,Lijstjes!$F$2),0)</f>
        <v>0</v>
      </c>
      <c r="V541" s="5">
        <f>IF(U541=Lijstjes!$F$2,IF($F$15=Lijstjes!$A$5,$F$16,$F$21)/COUNTIF('2. Invulblad'!$U$29:$U$1048576,Lijstjes!$F$2),0)</f>
        <v>0</v>
      </c>
      <c r="X541" s="5" t="str">
        <f>IF(W541=Lijstjes!$F$2,IF($F$15=Lijstjes!$A$6,$F$16,$F$21)/COUNTIF('2. Invulblad'!$W$29:$W$1048576,Lijstjes!$F$2),"")</f>
        <v/>
      </c>
      <c r="Z541" s="5" t="str">
        <f>IF(Y541=Lijstjes!$F$2,IF($F$15=Lijstjes!$A$7,$F$16,$F$21)/COUNTIF('2. Invulblad'!$Y$29:$Y$1048576,Lijstjes!$F$2),"")</f>
        <v/>
      </c>
      <c r="AB541" s="14">
        <f>IF(AA541=Lijstjes!$F$2,IF($F$15=Lijstjes!$A$8,$F$16,$F$21)/COUNTIF('2. Invulblad'!$AA$29:$AA$1048576,Lijstjes!$F$2),0)</f>
        <v>0</v>
      </c>
      <c r="AD541" s="14">
        <f>IF(AC541=Lijstjes!$F$2,IF($F$15=Lijstjes!$A$9,$F$16,$F$21)/COUNTIF('2. Invulblad'!$AC$29:$AC$1048576,Lijstjes!$F$2),0)</f>
        <v>0</v>
      </c>
      <c r="AF541" s="14">
        <f>IF(AE541=Lijstjes!$F$2,IF($F$15=Lijstjes!$A$10,$F$16,$F$21)/COUNTIF('2. Invulblad'!$AE$29:$AE$1048576,Lijstjes!$F$2),0)</f>
        <v>0</v>
      </c>
      <c r="AH541" s="14">
        <f>IF(AG541=Lijstjes!$F$2,IF($F$15=Lijstjes!$A$11,$F$16,$F$21)/COUNTIF('2. Invulblad'!$AG$29:$AG$1048576,Lijstjes!$F$2),0)</f>
        <v>0</v>
      </c>
    </row>
    <row r="542" spans="2:34" x14ac:dyDescent="0.35">
      <c r="B542" s="12" t="str">
        <f t="shared" ref="B542:B605" si="16">IF(AND(T542+V542&gt;0,T542+V542&lt;10),"U mag geen subsidie aanvragen voor "&amp;E542&amp;F542&amp;G542&amp;" want de geïsoleerde oppervlakte per woning voor de gevel/spouw is te klein. Dit moet minimaal 10m2 per woning die aan de maatregel grenst zijn.","")</f>
        <v/>
      </c>
      <c r="C542" t="str">
        <f t="shared" ref="C542:C605" si="17">IF(AND((AB542+AD542+AF542+AH542)&gt;0,(AB542+AD542+AF542+AH542)&lt;3),"U mag geen subsidie aanvragen voor "&amp;E542&amp;F542&amp;G542&amp;" want de geisoleerde oppervlakte voor glas/deuren is te klein. Dit moet gemiddeld per woning minimaal 3 m2 zijn.","")</f>
        <v/>
      </c>
      <c r="D542" s="15" t="str">
        <f>IF(N542=0,"",IF(AND(N542&gt;0,IFERROR(SEARCH(Lijstjes!$F$2,'2. Invulblad'!O542&amp;'2. Invulblad'!Q542&amp;'2. Invulblad'!S542&amp;'2. Invulblad'!U542&amp;'2. Invulblad'!W542&amp;'2. Invulblad'!Y542&amp;'2. Invulblad'!AA542&amp;'2. Invulblad'!AC542&amp;'2. Invulblad'!AE542&amp;'2. Invulblad'!AG542&amp;'2. Invulblad'!AI542&amp;'2. Invulblad'!AJ542),0)&gt;0),"","U mag geen subsidie aanvragen voor "&amp;'2. Invulblad'!E542&amp;" "&amp;'2. Invulblad'!F542&amp;'2. Invulblad'!G542&amp;" want er is geen aangrenzende maatregel getroffen."))</f>
        <v/>
      </c>
      <c r="N542" s="20">
        <f>MIN(1500,COUNTIF('2. Invulblad'!O542:AJ542,"Ja")*750)</f>
        <v>0</v>
      </c>
      <c r="P542" s="14" t="str">
        <f>IF(O542=Lijstjes!$F$2,IF($F$15=Lijstjes!$A$2,$F$16,$F$21)/COUNTIF('2. Invulblad'!$O$29:$O$1048576,Lijstjes!$F$2),"")</f>
        <v/>
      </c>
      <c r="R542" s="5" t="str">
        <f>IF(Q542=Lijstjes!$F$2,IF($F$15=Lijstjes!$A$3,$F$16,$F$21)/COUNTIF('2. Invulblad'!$Q$29:$Q$1048576,Lijstjes!$F$2),"")</f>
        <v/>
      </c>
      <c r="T542" s="5">
        <f>IF(S542=Lijstjes!$F$2,IF($F$15=Lijstjes!$A$4,$F$16,$F$21)/COUNTIF('2. Invulblad'!$S$29:$S$1048576,Lijstjes!$F$2),0)</f>
        <v>0</v>
      </c>
      <c r="V542" s="5">
        <f>IF(U542=Lijstjes!$F$2,IF($F$15=Lijstjes!$A$5,$F$16,$F$21)/COUNTIF('2. Invulblad'!$U$29:$U$1048576,Lijstjes!$F$2),0)</f>
        <v>0</v>
      </c>
      <c r="X542" s="5" t="str">
        <f>IF(W542=Lijstjes!$F$2,IF($F$15=Lijstjes!$A$6,$F$16,$F$21)/COUNTIF('2. Invulblad'!$W$29:$W$1048576,Lijstjes!$F$2),"")</f>
        <v/>
      </c>
      <c r="Z542" s="5" t="str">
        <f>IF(Y542=Lijstjes!$F$2,IF($F$15=Lijstjes!$A$7,$F$16,$F$21)/COUNTIF('2. Invulblad'!$Y$29:$Y$1048576,Lijstjes!$F$2),"")</f>
        <v/>
      </c>
      <c r="AB542" s="14">
        <f>IF(AA542=Lijstjes!$F$2,IF($F$15=Lijstjes!$A$8,$F$16,$F$21)/COUNTIF('2. Invulblad'!$AA$29:$AA$1048576,Lijstjes!$F$2),0)</f>
        <v>0</v>
      </c>
      <c r="AD542" s="14">
        <f>IF(AC542=Lijstjes!$F$2,IF($F$15=Lijstjes!$A$9,$F$16,$F$21)/COUNTIF('2. Invulblad'!$AC$29:$AC$1048576,Lijstjes!$F$2),0)</f>
        <v>0</v>
      </c>
      <c r="AF542" s="14">
        <f>IF(AE542=Lijstjes!$F$2,IF($F$15=Lijstjes!$A$10,$F$16,$F$21)/COUNTIF('2. Invulblad'!$AE$29:$AE$1048576,Lijstjes!$F$2),0)</f>
        <v>0</v>
      </c>
      <c r="AH542" s="14">
        <f>IF(AG542=Lijstjes!$F$2,IF($F$15=Lijstjes!$A$11,$F$16,$F$21)/COUNTIF('2. Invulblad'!$AG$29:$AG$1048576,Lijstjes!$F$2),0)</f>
        <v>0</v>
      </c>
    </row>
    <row r="543" spans="2:34" x14ac:dyDescent="0.35">
      <c r="B543" s="12" t="str">
        <f t="shared" si="16"/>
        <v/>
      </c>
      <c r="C543" t="str">
        <f t="shared" si="17"/>
        <v/>
      </c>
      <c r="D543" s="15" t="str">
        <f>IF(N543=0,"",IF(AND(N543&gt;0,IFERROR(SEARCH(Lijstjes!$F$2,'2. Invulblad'!O543&amp;'2. Invulblad'!Q543&amp;'2. Invulblad'!S543&amp;'2. Invulblad'!U543&amp;'2. Invulblad'!W543&amp;'2. Invulblad'!Y543&amp;'2. Invulblad'!AA543&amp;'2. Invulblad'!AC543&amp;'2. Invulblad'!AE543&amp;'2. Invulblad'!AG543&amp;'2. Invulblad'!AI543&amp;'2. Invulblad'!AJ543),0)&gt;0),"","U mag geen subsidie aanvragen voor "&amp;'2. Invulblad'!E543&amp;" "&amp;'2. Invulblad'!F543&amp;'2. Invulblad'!G543&amp;" want er is geen aangrenzende maatregel getroffen."))</f>
        <v/>
      </c>
      <c r="N543" s="20">
        <f>MIN(1500,COUNTIF('2. Invulblad'!O543:AJ543,"Ja")*750)</f>
        <v>0</v>
      </c>
      <c r="P543" s="14" t="str">
        <f>IF(O543=Lijstjes!$F$2,IF($F$15=Lijstjes!$A$2,$F$16,$F$21)/COUNTIF('2. Invulblad'!$O$29:$O$1048576,Lijstjes!$F$2),"")</f>
        <v/>
      </c>
      <c r="R543" s="5" t="str">
        <f>IF(Q543=Lijstjes!$F$2,IF($F$15=Lijstjes!$A$3,$F$16,$F$21)/COUNTIF('2. Invulblad'!$Q$29:$Q$1048576,Lijstjes!$F$2),"")</f>
        <v/>
      </c>
      <c r="T543" s="5">
        <f>IF(S543=Lijstjes!$F$2,IF($F$15=Lijstjes!$A$4,$F$16,$F$21)/COUNTIF('2. Invulblad'!$S$29:$S$1048576,Lijstjes!$F$2),0)</f>
        <v>0</v>
      </c>
      <c r="V543" s="5">
        <f>IF(U543=Lijstjes!$F$2,IF($F$15=Lijstjes!$A$5,$F$16,$F$21)/COUNTIF('2. Invulblad'!$U$29:$U$1048576,Lijstjes!$F$2),0)</f>
        <v>0</v>
      </c>
      <c r="X543" s="5" t="str">
        <f>IF(W543=Lijstjes!$F$2,IF($F$15=Lijstjes!$A$6,$F$16,$F$21)/COUNTIF('2. Invulblad'!$W$29:$W$1048576,Lijstjes!$F$2),"")</f>
        <v/>
      </c>
      <c r="Z543" s="5" t="str">
        <f>IF(Y543=Lijstjes!$F$2,IF($F$15=Lijstjes!$A$7,$F$16,$F$21)/COUNTIF('2. Invulblad'!$Y$29:$Y$1048576,Lijstjes!$F$2),"")</f>
        <v/>
      </c>
      <c r="AB543" s="14">
        <f>IF(AA543=Lijstjes!$F$2,IF($F$15=Lijstjes!$A$8,$F$16,$F$21)/COUNTIF('2. Invulblad'!$AA$29:$AA$1048576,Lijstjes!$F$2),0)</f>
        <v>0</v>
      </c>
      <c r="AD543" s="14">
        <f>IF(AC543=Lijstjes!$F$2,IF($F$15=Lijstjes!$A$9,$F$16,$F$21)/COUNTIF('2. Invulblad'!$AC$29:$AC$1048576,Lijstjes!$F$2),0)</f>
        <v>0</v>
      </c>
      <c r="AF543" s="14">
        <f>IF(AE543=Lijstjes!$F$2,IF($F$15=Lijstjes!$A$10,$F$16,$F$21)/COUNTIF('2. Invulblad'!$AE$29:$AE$1048576,Lijstjes!$F$2),0)</f>
        <v>0</v>
      </c>
      <c r="AH543" s="14">
        <f>IF(AG543=Lijstjes!$F$2,IF($F$15=Lijstjes!$A$11,$F$16,$F$21)/COUNTIF('2. Invulblad'!$AG$29:$AG$1048576,Lijstjes!$F$2),0)</f>
        <v>0</v>
      </c>
    </row>
    <row r="544" spans="2:34" x14ac:dyDescent="0.35">
      <c r="B544" s="12" t="str">
        <f t="shared" si="16"/>
        <v/>
      </c>
      <c r="C544" t="str">
        <f t="shared" si="17"/>
        <v/>
      </c>
      <c r="D544" s="15" t="str">
        <f>IF(N544=0,"",IF(AND(N544&gt;0,IFERROR(SEARCH(Lijstjes!$F$2,'2. Invulblad'!O544&amp;'2. Invulblad'!Q544&amp;'2. Invulblad'!S544&amp;'2. Invulblad'!U544&amp;'2. Invulblad'!W544&amp;'2. Invulblad'!Y544&amp;'2. Invulblad'!AA544&amp;'2. Invulblad'!AC544&amp;'2. Invulblad'!AE544&amp;'2. Invulblad'!AG544&amp;'2. Invulblad'!AI544&amp;'2. Invulblad'!AJ544),0)&gt;0),"","U mag geen subsidie aanvragen voor "&amp;'2. Invulblad'!E544&amp;" "&amp;'2. Invulblad'!F544&amp;'2. Invulblad'!G544&amp;" want er is geen aangrenzende maatregel getroffen."))</f>
        <v/>
      </c>
      <c r="N544" s="20">
        <f>MIN(1500,COUNTIF('2. Invulblad'!O544:AJ544,"Ja")*750)</f>
        <v>0</v>
      </c>
      <c r="P544" s="14" t="str">
        <f>IF(O544=Lijstjes!$F$2,IF($F$15=Lijstjes!$A$2,$F$16,$F$21)/COUNTIF('2. Invulblad'!$O$29:$O$1048576,Lijstjes!$F$2),"")</f>
        <v/>
      </c>
      <c r="R544" s="5" t="str">
        <f>IF(Q544=Lijstjes!$F$2,IF($F$15=Lijstjes!$A$3,$F$16,$F$21)/COUNTIF('2. Invulblad'!$Q$29:$Q$1048576,Lijstjes!$F$2),"")</f>
        <v/>
      </c>
      <c r="T544" s="5">
        <f>IF(S544=Lijstjes!$F$2,IF($F$15=Lijstjes!$A$4,$F$16,$F$21)/COUNTIF('2. Invulblad'!$S$29:$S$1048576,Lijstjes!$F$2),0)</f>
        <v>0</v>
      </c>
      <c r="V544" s="5">
        <f>IF(U544=Lijstjes!$F$2,IF($F$15=Lijstjes!$A$5,$F$16,$F$21)/COUNTIF('2. Invulblad'!$U$29:$U$1048576,Lijstjes!$F$2),0)</f>
        <v>0</v>
      </c>
      <c r="X544" s="5" t="str">
        <f>IF(W544=Lijstjes!$F$2,IF($F$15=Lijstjes!$A$6,$F$16,$F$21)/COUNTIF('2. Invulblad'!$W$29:$W$1048576,Lijstjes!$F$2),"")</f>
        <v/>
      </c>
      <c r="Z544" s="5" t="str">
        <f>IF(Y544=Lijstjes!$F$2,IF($F$15=Lijstjes!$A$7,$F$16,$F$21)/COUNTIF('2. Invulblad'!$Y$29:$Y$1048576,Lijstjes!$F$2),"")</f>
        <v/>
      </c>
      <c r="AB544" s="14">
        <f>IF(AA544=Lijstjes!$F$2,IF($F$15=Lijstjes!$A$8,$F$16,$F$21)/COUNTIF('2. Invulblad'!$AA$29:$AA$1048576,Lijstjes!$F$2),0)</f>
        <v>0</v>
      </c>
      <c r="AD544" s="14">
        <f>IF(AC544=Lijstjes!$F$2,IF($F$15=Lijstjes!$A$9,$F$16,$F$21)/COUNTIF('2. Invulblad'!$AC$29:$AC$1048576,Lijstjes!$F$2),0)</f>
        <v>0</v>
      </c>
      <c r="AF544" s="14">
        <f>IF(AE544=Lijstjes!$F$2,IF($F$15=Lijstjes!$A$10,$F$16,$F$21)/COUNTIF('2. Invulblad'!$AE$29:$AE$1048576,Lijstjes!$F$2),0)</f>
        <v>0</v>
      </c>
      <c r="AH544" s="14">
        <f>IF(AG544=Lijstjes!$F$2,IF($F$15=Lijstjes!$A$11,$F$16,$F$21)/COUNTIF('2. Invulblad'!$AG$29:$AG$1048576,Lijstjes!$F$2),0)</f>
        <v>0</v>
      </c>
    </row>
    <row r="545" spans="2:34" x14ac:dyDescent="0.35">
      <c r="B545" s="12" t="str">
        <f t="shared" si="16"/>
        <v/>
      </c>
      <c r="C545" t="str">
        <f t="shared" si="17"/>
        <v/>
      </c>
      <c r="D545" s="15" t="str">
        <f>IF(N545=0,"",IF(AND(N545&gt;0,IFERROR(SEARCH(Lijstjes!$F$2,'2. Invulblad'!O545&amp;'2. Invulblad'!Q545&amp;'2. Invulblad'!S545&amp;'2. Invulblad'!U545&amp;'2. Invulblad'!W545&amp;'2. Invulblad'!Y545&amp;'2. Invulblad'!AA545&amp;'2. Invulblad'!AC545&amp;'2. Invulblad'!AE545&amp;'2. Invulblad'!AG545&amp;'2. Invulblad'!AI545&amp;'2. Invulblad'!AJ545),0)&gt;0),"","U mag geen subsidie aanvragen voor "&amp;'2. Invulblad'!E545&amp;" "&amp;'2. Invulblad'!F545&amp;'2. Invulblad'!G545&amp;" want er is geen aangrenzende maatregel getroffen."))</f>
        <v/>
      </c>
      <c r="N545" s="20">
        <f>MIN(1500,COUNTIF('2. Invulblad'!O545:AJ545,"Ja")*750)</f>
        <v>0</v>
      </c>
      <c r="P545" s="14" t="str">
        <f>IF(O545=Lijstjes!$F$2,IF($F$15=Lijstjes!$A$2,$F$16,$F$21)/COUNTIF('2. Invulblad'!$O$29:$O$1048576,Lijstjes!$F$2),"")</f>
        <v/>
      </c>
      <c r="R545" s="5" t="str">
        <f>IF(Q545=Lijstjes!$F$2,IF($F$15=Lijstjes!$A$3,$F$16,$F$21)/COUNTIF('2. Invulblad'!$Q$29:$Q$1048576,Lijstjes!$F$2),"")</f>
        <v/>
      </c>
      <c r="T545" s="5">
        <f>IF(S545=Lijstjes!$F$2,IF($F$15=Lijstjes!$A$4,$F$16,$F$21)/COUNTIF('2. Invulblad'!$S$29:$S$1048576,Lijstjes!$F$2),0)</f>
        <v>0</v>
      </c>
      <c r="V545" s="5">
        <f>IF(U545=Lijstjes!$F$2,IF($F$15=Lijstjes!$A$5,$F$16,$F$21)/COUNTIF('2. Invulblad'!$U$29:$U$1048576,Lijstjes!$F$2),0)</f>
        <v>0</v>
      </c>
      <c r="X545" s="5" t="str">
        <f>IF(W545=Lijstjes!$F$2,IF($F$15=Lijstjes!$A$6,$F$16,$F$21)/COUNTIF('2. Invulblad'!$W$29:$W$1048576,Lijstjes!$F$2),"")</f>
        <v/>
      </c>
      <c r="Z545" s="5" t="str">
        <f>IF(Y545=Lijstjes!$F$2,IF($F$15=Lijstjes!$A$7,$F$16,$F$21)/COUNTIF('2. Invulblad'!$Y$29:$Y$1048576,Lijstjes!$F$2),"")</f>
        <v/>
      </c>
      <c r="AB545" s="14">
        <f>IF(AA545=Lijstjes!$F$2,IF($F$15=Lijstjes!$A$8,$F$16,$F$21)/COUNTIF('2. Invulblad'!$AA$29:$AA$1048576,Lijstjes!$F$2),0)</f>
        <v>0</v>
      </c>
      <c r="AD545" s="14">
        <f>IF(AC545=Lijstjes!$F$2,IF($F$15=Lijstjes!$A$9,$F$16,$F$21)/COUNTIF('2. Invulblad'!$AC$29:$AC$1048576,Lijstjes!$F$2),0)</f>
        <v>0</v>
      </c>
      <c r="AF545" s="14">
        <f>IF(AE545=Lijstjes!$F$2,IF($F$15=Lijstjes!$A$10,$F$16,$F$21)/COUNTIF('2. Invulblad'!$AE$29:$AE$1048576,Lijstjes!$F$2),0)</f>
        <v>0</v>
      </c>
      <c r="AH545" s="14">
        <f>IF(AG545=Lijstjes!$F$2,IF($F$15=Lijstjes!$A$11,$F$16,$F$21)/COUNTIF('2. Invulblad'!$AG$29:$AG$1048576,Lijstjes!$F$2),0)</f>
        <v>0</v>
      </c>
    </row>
    <row r="546" spans="2:34" x14ac:dyDescent="0.35">
      <c r="B546" s="12" t="str">
        <f t="shared" si="16"/>
        <v/>
      </c>
      <c r="C546" t="str">
        <f t="shared" si="17"/>
        <v/>
      </c>
      <c r="D546" s="15" t="str">
        <f>IF(N546=0,"",IF(AND(N546&gt;0,IFERROR(SEARCH(Lijstjes!$F$2,'2. Invulblad'!O546&amp;'2. Invulblad'!Q546&amp;'2. Invulblad'!S546&amp;'2. Invulblad'!U546&amp;'2. Invulblad'!W546&amp;'2. Invulblad'!Y546&amp;'2. Invulblad'!AA546&amp;'2. Invulblad'!AC546&amp;'2. Invulblad'!AE546&amp;'2. Invulblad'!AG546&amp;'2. Invulblad'!AI546&amp;'2. Invulblad'!AJ546),0)&gt;0),"","U mag geen subsidie aanvragen voor "&amp;'2. Invulblad'!E546&amp;" "&amp;'2. Invulblad'!F546&amp;'2. Invulblad'!G546&amp;" want er is geen aangrenzende maatregel getroffen."))</f>
        <v/>
      </c>
      <c r="N546" s="20">
        <f>MIN(1500,COUNTIF('2. Invulblad'!O546:AJ546,"Ja")*750)</f>
        <v>0</v>
      </c>
      <c r="P546" s="14" t="str">
        <f>IF(O546=Lijstjes!$F$2,IF($F$15=Lijstjes!$A$2,$F$16,$F$21)/COUNTIF('2. Invulblad'!$O$29:$O$1048576,Lijstjes!$F$2),"")</f>
        <v/>
      </c>
      <c r="R546" s="5" t="str">
        <f>IF(Q546=Lijstjes!$F$2,IF($F$15=Lijstjes!$A$3,$F$16,$F$21)/COUNTIF('2. Invulblad'!$Q$29:$Q$1048576,Lijstjes!$F$2),"")</f>
        <v/>
      </c>
      <c r="T546" s="5">
        <f>IF(S546=Lijstjes!$F$2,IF($F$15=Lijstjes!$A$4,$F$16,$F$21)/COUNTIF('2. Invulblad'!$S$29:$S$1048576,Lijstjes!$F$2),0)</f>
        <v>0</v>
      </c>
      <c r="V546" s="5">
        <f>IF(U546=Lijstjes!$F$2,IF($F$15=Lijstjes!$A$5,$F$16,$F$21)/COUNTIF('2. Invulblad'!$U$29:$U$1048576,Lijstjes!$F$2),0)</f>
        <v>0</v>
      </c>
      <c r="X546" s="5" t="str">
        <f>IF(W546=Lijstjes!$F$2,IF($F$15=Lijstjes!$A$6,$F$16,$F$21)/COUNTIF('2. Invulblad'!$W$29:$W$1048576,Lijstjes!$F$2),"")</f>
        <v/>
      </c>
      <c r="Z546" s="5" t="str">
        <f>IF(Y546=Lijstjes!$F$2,IF($F$15=Lijstjes!$A$7,$F$16,$F$21)/COUNTIF('2. Invulblad'!$Y$29:$Y$1048576,Lijstjes!$F$2),"")</f>
        <v/>
      </c>
      <c r="AB546" s="14">
        <f>IF(AA546=Lijstjes!$F$2,IF($F$15=Lijstjes!$A$8,$F$16,$F$21)/COUNTIF('2. Invulblad'!$AA$29:$AA$1048576,Lijstjes!$F$2),0)</f>
        <v>0</v>
      </c>
      <c r="AD546" s="14">
        <f>IF(AC546=Lijstjes!$F$2,IF($F$15=Lijstjes!$A$9,$F$16,$F$21)/COUNTIF('2. Invulblad'!$AC$29:$AC$1048576,Lijstjes!$F$2),0)</f>
        <v>0</v>
      </c>
      <c r="AF546" s="14">
        <f>IF(AE546=Lijstjes!$F$2,IF($F$15=Lijstjes!$A$10,$F$16,$F$21)/COUNTIF('2. Invulblad'!$AE$29:$AE$1048576,Lijstjes!$F$2),0)</f>
        <v>0</v>
      </c>
      <c r="AH546" s="14">
        <f>IF(AG546=Lijstjes!$F$2,IF($F$15=Lijstjes!$A$11,$F$16,$F$21)/COUNTIF('2. Invulblad'!$AG$29:$AG$1048576,Lijstjes!$F$2),0)</f>
        <v>0</v>
      </c>
    </row>
    <row r="547" spans="2:34" x14ac:dyDescent="0.35">
      <c r="B547" s="12" t="str">
        <f t="shared" si="16"/>
        <v/>
      </c>
      <c r="C547" t="str">
        <f t="shared" si="17"/>
        <v/>
      </c>
      <c r="D547" s="15" t="str">
        <f>IF(N547=0,"",IF(AND(N547&gt;0,IFERROR(SEARCH(Lijstjes!$F$2,'2. Invulblad'!O547&amp;'2. Invulblad'!Q547&amp;'2. Invulblad'!S547&amp;'2. Invulblad'!U547&amp;'2. Invulblad'!W547&amp;'2. Invulblad'!Y547&amp;'2. Invulblad'!AA547&amp;'2. Invulblad'!AC547&amp;'2. Invulblad'!AE547&amp;'2. Invulblad'!AG547&amp;'2. Invulblad'!AI547&amp;'2. Invulblad'!AJ547),0)&gt;0),"","U mag geen subsidie aanvragen voor "&amp;'2. Invulblad'!E547&amp;" "&amp;'2. Invulblad'!F547&amp;'2. Invulblad'!G547&amp;" want er is geen aangrenzende maatregel getroffen."))</f>
        <v/>
      </c>
      <c r="N547" s="20">
        <f>MIN(1500,COUNTIF('2. Invulblad'!O547:AJ547,"Ja")*750)</f>
        <v>0</v>
      </c>
      <c r="P547" s="14" t="str">
        <f>IF(O547=Lijstjes!$F$2,IF($F$15=Lijstjes!$A$2,$F$16,$F$21)/COUNTIF('2. Invulblad'!$O$29:$O$1048576,Lijstjes!$F$2),"")</f>
        <v/>
      </c>
      <c r="R547" s="5" t="str">
        <f>IF(Q547=Lijstjes!$F$2,IF($F$15=Lijstjes!$A$3,$F$16,$F$21)/COUNTIF('2. Invulblad'!$Q$29:$Q$1048576,Lijstjes!$F$2),"")</f>
        <v/>
      </c>
      <c r="T547" s="5">
        <f>IF(S547=Lijstjes!$F$2,IF($F$15=Lijstjes!$A$4,$F$16,$F$21)/COUNTIF('2. Invulblad'!$S$29:$S$1048576,Lijstjes!$F$2),0)</f>
        <v>0</v>
      </c>
      <c r="V547" s="5">
        <f>IF(U547=Lijstjes!$F$2,IF($F$15=Lijstjes!$A$5,$F$16,$F$21)/COUNTIF('2. Invulblad'!$U$29:$U$1048576,Lijstjes!$F$2),0)</f>
        <v>0</v>
      </c>
      <c r="X547" s="5" t="str">
        <f>IF(W547=Lijstjes!$F$2,IF($F$15=Lijstjes!$A$6,$F$16,$F$21)/COUNTIF('2. Invulblad'!$W$29:$W$1048576,Lijstjes!$F$2),"")</f>
        <v/>
      </c>
      <c r="Z547" s="5" t="str">
        <f>IF(Y547=Lijstjes!$F$2,IF($F$15=Lijstjes!$A$7,$F$16,$F$21)/COUNTIF('2. Invulblad'!$Y$29:$Y$1048576,Lijstjes!$F$2),"")</f>
        <v/>
      </c>
      <c r="AB547" s="14">
        <f>IF(AA547=Lijstjes!$F$2,IF($F$15=Lijstjes!$A$8,$F$16,$F$21)/COUNTIF('2. Invulblad'!$AA$29:$AA$1048576,Lijstjes!$F$2),0)</f>
        <v>0</v>
      </c>
      <c r="AD547" s="14">
        <f>IF(AC547=Lijstjes!$F$2,IF($F$15=Lijstjes!$A$9,$F$16,$F$21)/COUNTIF('2. Invulblad'!$AC$29:$AC$1048576,Lijstjes!$F$2),0)</f>
        <v>0</v>
      </c>
      <c r="AF547" s="14">
        <f>IF(AE547=Lijstjes!$F$2,IF($F$15=Lijstjes!$A$10,$F$16,$F$21)/COUNTIF('2. Invulblad'!$AE$29:$AE$1048576,Lijstjes!$F$2),0)</f>
        <v>0</v>
      </c>
      <c r="AH547" s="14">
        <f>IF(AG547=Lijstjes!$F$2,IF($F$15=Lijstjes!$A$11,$F$16,$F$21)/COUNTIF('2. Invulblad'!$AG$29:$AG$1048576,Lijstjes!$F$2),0)</f>
        <v>0</v>
      </c>
    </row>
    <row r="548" spans="2:34" x14ac:dyDescent="0.35">
      <c r="B548" s="12" t="str">
        <f t="shared" si="16"/>
        <v/>
      </c>
      <c r="C548" t="str">
        <f t="shared" si="17"/>
        <v/>
      </c>
      <c r="D548" s="15" t="str">
        <f>IF(N548=0,"",IF(AND(N548&gt;0,IFERROR(SEARCH(Lijstjes!$F$2,'2. Invulblad'!O548&amp;'2. Invulblad'!Q548&amp;'2. Invulblad'!S548&amp;'2. Invulblad'!U548&amp;'2. Invulblad'!W548&amp;'2. Invulblad'!Y548&amp;'2. Invulblad'!AA548&amp;'2. Invulblad'!AC548&amp;'2. Invulblad'!AE548&amp;'2. Invulblad'!AG548&amp;'2. Invulblad'!AI548&amp;'2. Invulblad'!AJ548),0)&gt;0),"","U mag geen subsidie aanvragen voor "&amp;'2. Invulblad'!E548&amp;" "&amp;'2. Invulblad'!F548&amp;'2. Invulblad'!G548&amp;" want er is geen aangrenzende maatregel getroffen."))</f>
        <v/>
      </c>
      <c r="N548" s="20">
        <f>MIN(1500,COUNTIF('2. Invulblad'!O548:AJ548,"Ja")*750)</f>
        <v>0</v>
      </c>
      <c r="P548" s="14" t="str">
        <f>IF(O548=Lijstjes!$F$2,IF($F$15=Lijstjes!$A$2,$F$16,$F$21)/COUNTIF('2. Invulblad'!$O$29:$O$1048576,Lijstjes!$F$2),"")</f>
        <v/>
      </c>
      <c r="R548" s="5" t="str">
        <f>IF(Q548=Lijstjes!$F$2,IF($F$15=Lijstjes!$A$3,$F$16,$F$21)/COUNTIF('2. Invulblad'!$Q$29:$Q$1048576,Lijstjes!$F$2),"")</f>
        <v/>
      </c>
      <c r="T548" s="5">
        <f>IF(S548=Lijstjes!$F$2,IF($F$15=Lijstjes!$A$4,$F$16,$F$21)/COUNTIF('2. Invulblad'!$S$29:$S$1048576,Lijstjes!$F$2),0)</f>
        <v>0</v>
      </c>
      <c r="V548" s="5">
        <f>IF(U548=Lijstjes!$F$2,IF($F$15=Lijstjes!$A$5,$F$16,$F$21)/COUNTIF('2. Invulblad'!$U$29:$U$1048576,Lijstjes!$F$2),0)</f>
        <v>0</v>
      </c>
      <c r="X548" s="5" t="str">
        <f>IF(W548=Lijstjes!$F$2,IF($F$15=Lijstjes!$A$6,$F$16,$F$21)/COUNTIF('2. Invulblad'!$W$29:$W$1048576,Lijstjes!$F$2),"")</f>
        <v/>
      </c>
      <c r="Z548" s="5" t="str">
        <f>IF(Y548=Lijstjes!$F$2,IF($F$15=Lijstjes!$A$7,$F$16,$F$21)/COUNTIF('2. Invulblad'!$Y$29:$Y$1048576,Lijstjes!$F$2),"")</f>
        <v/>
      </c>
      <c r="AB548" s="14">
        <f>IF(AA548=Lijstjes!$F$2,IF($F$15=Lijstjes!$A$8,$F$16,$F$21)/COUNTIF('2. Invulblad'!$AA$29:$AA$1048576,Lijstjes!$F$2),0)</f>
        <v>0</v>
      </c>
      <c r="AD548" s="14">
        <f>IF(AC548=Lijstjes!$F$2,IF($F$15=Lijstjes!$A$9,$F$16,$F$21)/COUNTIF('2. Invulblad'!$AC$29:$AC$1048576,Lijstjes!$F$2),0)</f>
        <v>0</v>
      </c>
      <c r="AF548" s="14">
        <f>IF(AE548=Lijstjes!$F$2,IF($F$15=Lijstjes!$A$10,$F$16,$F$21)/COUNTIF('2. Invulblad'!$AE$29:$AE$1048576,Lijstjes!$F$2),0)</f>
        <v>0</v>
      </c>
      <c r="AH548" s="14">
        <f>IF(AG548=Lijstjes!$F$2,IF($F$15=Lijstjes!$A$11,$F$16,$F$21)/COUNTIF('2. Invulblad'!$AG$29:$AG$1048576,Lijstjes!$F$2),0)</f>
        <v>0</v>
      </c>
    </row>
    <row r="549" spans="2:34" x14ac:dyDescent="0.35">
      <c r="B549" s="12" t="str">
        <f t="shared" si="16"/>
        <v/>
      </c>
      <c r="C549" t="str">
        <f t="shared" si="17"/>
        <v/>
      </c>
      <c r="D549" s="15" t="str">
        <f>IF(N549=0,"",IF(AND(N549&gt;0,IFERROR(SEARCH(Lijstjes!$F$2,'2. Invulblad'!O549&amp;'2. Invulblad'!Q549&amp;'2. Invulblad'!S549&amp;'2. Invulblad'!U549&amp;'2. Invulblad'!W549&amp;'2. Invulblad'!Y549&amp;'2. Invulblad'!AA549&amp;'2. Invulblad'!AC549&amp;'2. Invulblad'!AE549&amp;'2. Invulblad'!AG549&amp;'2. Invulblad'!AI549&amp;'2. Invulblad'!AJ549),0)&gt;0),"","U mag geen subsidie aanvragen voor "&amp;'2. Invulblad'!E549&amp;" "&amp;'2. Invulblad'!F549&amp;'2. Invulblad'!G549&amp;" want er is geen aangrenzende maatregel getroffen."))</f>
        <v/>
      </c>
      <c r="N549" s="20">
        <f>MIN(1500,COUNTIF('2. Invulblad'!O549:AJ549,"Ja")*750)</f>
        <v>0</v>
      </c>
      <c r="P549" s="14" t="str">
        <f>IF(O549=Lijstjes!$F$2,IF($F$15=Lijstjes!$A$2,$F$16,$F$21)/COUNTIF('2. Invulblad'!$O$29:$O$1048576,Lijstjes!$F$2),"")</f>
        <v/>
      </c>
      <c r="R549" s="5" t="str">
        <f>IF(Q549=Lijstjes!$F$2,IF($F$15=Lijstjes!$A$3,$F$16,$F$21)/COUNTIF('2. Invulblad'!$Q$29:$Q$1048576,Lijstjes!$F$2),"")</f>
        <v/>
      </c>
      <c r="T549" s="5">
        <f>IF(S549=Lijstjes!$F$2,IF($F$15=Lijstjes!$A$4,$F$16,$F$21)/COUNTIF('2. Invulblad'!$S$29:$S$1048576,Lijstjes!$F$2),0)</f>
        <v>0</v>
      </c>
      <c r="V549" s="5">
        <f>IF(U549=Lijstjes!$F$2,IF($F$15=Lijstjes!$A$5,$F$16,$F$21)/COUNTIF('2. Invulblad'!$U$29:$U$1048576,Lijstjes!$F$2),0)</f>
        <v>0</v>
      </c>
      <c r="X549" s="5" t="str">
        <f>IF(W549=Lijstjes!$F$2,IF($F$15=Lijstjes!$A$6,$F$16,$F$21)/COUNTIF('2. Invulblad'!$W$29:$W$1048576,Lijstjes!$F$2),"")</f>
        <v/>
      </c>
      <c r="Z549" s="5" t="str">
        <f>IF(Y549=Lijstjes!$F$2,IF($F$15=Lijstjes!$A$7,$F$16,$F$21)/COUNTIF('2. Invulblad'!$Y$29:$Y$1048576,Lijstjes!$F$2),"")</f>
        <v/>
      </c>
      <c r="AB549" s="14">
        <f>IF(AA549=Lijstjes!$F$2,IF($F$15=Lijstjes!$A$8,$F$16,$F$21)/COUNTIF('2. Invulblad'!$AA$29:$AA$1048576,Lijstjes!$F$2),0)</f>
        <v>0</v>
      </c>
      <c r="AD549" s="14">
        <f>IF(AC549=Lijstjes!$F$2,IF($F$15=Lijstjes!$A$9,$F$16,$F$21)/COUNTIF('2. Invulblad'!$AC$29:$AC$1048576,Lijstjes!$F$2),0)</f>
        <v>0</v>
      </c>
      <c r="AF549" s="14">
        <f>IF(AE549=Lijstjes!$F$2,IF($F$15=Lijstjes!$A$10,$F$16,$F$21)/COUNTIF('2. Invulblad'!$AE$29:$AE$1048576,Lijstjes!$F$2),0)</f>
        <v>0</v>
      </c>
      <c r="AH549" s="14">
        <f>IF(AG549=Lijstjes!$F$2,IF($F$15=Lijstjes!$A$11,$F$16,$F$21)/COUNTIF('2. Invulblad'!$AG$29:$AG$1048576,Lijstjes!$F$2),0)</f>
        <v>0</v>
      </c>
    </row>
    <row r="550" spans="2:34" x14ac:dyDescent="0.35">
      <c r="B550" s="12" t="str">
        <f t="shared" si="16"/>
        <v/>
      </c>
      <c r="C550" t="str">
        <f t="shared" si="17"/>
        <v/>
      </c>
      <c r="D550" s="15" t="str">
        <f>IF(N550=0,"",IF(AND(N550&gt;0,IFERROR(SEARCH(Lijstjes!$F$2,'2. Invulblad'!O550&amp;'2. Invulblad'!Q550&amp;'2. Invulblad'!S550&amp;'2. Invulblad'!U550&amp;'2. Invulblad'!W550&amp;'2. Invulblad'!Y550&amp;'2. Invulblad'!AA550&amp;'2. Invulblad'!AC550&amp;'2. Invulblad'!AE550&amp;'2. Invulblad'!AG550&amp;'2. Invulblad'!AI550&amp;'2. Invulblad'!AJ550),0)&gt;0),"","U mag geen subsidie aanvragen voor "&amp;'2. Invulblad'!E550&amp;" "&amp;'2. Invulblad'!F550&amp;'2. Invulblad'!G550&amp;" want er is geen aangrenzende maatregel getroffen."))</f>
        <v/>
      </c>
      <c r="N550" s="20">
        <f>MIN(1500,COUNTIF('2. Invulblad'!O550:AJ550,"Ja")*750)</f>
        <v>0</v>
      </c>
      <c r="P550" s="14" t="str">
        <f>IF(O550=Lijstjes!$F$2,IF($F$15=Lijstjes!$A$2,$F$16,$F$21)/COUNTIF('2. Invulblad'!$O$29:$O$1048576,Lijstjes!$F$2),"")</f>
        <v/>
      </c>
      <c r="R550" s="5" t="str">
        <f>IF(Q550=Lijstjes!$F$2,IF($F$15=Lijstjes!$A$3,$F$16,$F$21)/COUNTIF('2. Invulblad'!$Q$29:$Q$1048576,Lijstjes!$F$2),"")</f>
        <v/>
      </c>
      <c r="T550" s="5">
        <f>IF(S550=Lijstjes!$F$2,IF($F$15=Lijstjes!$A$4,$F$16,$F$21)/COUNTIF('2. Invulblad'!$S$29:$S$1048576,Lijstjes!$F$2),0)</f>
        <v>0</v>
      </c>
      <c r="V550" s="5">
        <f>IF(U550=Lijstjes!$F$2,IF($F$15=Lijstjes!$A$5,$F$16,$F$21)/COUNTIF('2. Invulblad'!$U$29:$U$1048576,Lijstjes!$F$2),0)</f>
        <v>0</v>
      </c>
      <c r="X550" s="5" t="str">
        <f>IF(W550=Lijstjes!$F$2,IF($F$15=Lijstjes!$A$6,$F$16,$F$21)/COUNTIF('2. Invulblad'!$W$29:$W$1048576,Lijstjes!$F$2),"")</f>
        <v/>
      </c>
      <c r="Z550" s="5" t="str">
        <f>IF(Y550=Lijstjes!$F$2,IF($F$15=Lijstjes!$A$7,$F$16,$F$21)/COUNTIF('2. Invulblad'!$Y$29:$Y$1048576,Lijstjes!$F$2),"")</f>
        <v/>
      </c>
      <c r="AB550" s="14">
        <f>IF(AA550=Lijstjes!$F$2,IF($F$15=Lijstjes!$A$8,$F$16,$F$21)/COUNTIF('2. Invulblad'!$AA$29:$AA$1048576,Lijstjes!$F$2),0)</f>
        <v>0</v>
      </c>
      <c r="AD550" s="14">
        <f>IF(AC550=Lijstjes!$F$2,IF($F$15=Lijstjes!$A$9,$F$16,$F$21)/COUNTIF('2. Invulblad'!$AC$29:$AC$1048576,Lijstjes!$F$2),0)</f>
        <v>0</v>
      </c>
      <c r="AF550" s="14">
        <f>IF(AE550=Lijstjes!$F$2,IF($F$15=Lijstjes!$A$10,$F$16,$F$21)/COUNTIF('2. Invulblad'!$AE$29:$AE$1048576,Lijstjes!$F$2),0)</f>
        <v>0</v>
      </c>
      <c r="AH550" s="14">
        <f>IF(AG550=Lijstjes!$F$2,IF($F$15=Lijstjes!$A$11,$F$16,$F$21)/COUNTIF('2. Invulblad'!$AG$29:$AG$1048576,Lijstjes!$F$2),0)</f>
        <v>0</v>
      </c>
    </row>
    <row r="551" spans="2:34" x14ac:dyDescent="0.35">
      <c r="B551" s="12" t="str">
        <f t="shared" si="16"/>
        <v/>
      </c>
      <c r="C551" t="str">
        <f t="shared" si="17"/>
        <v/>
      </c>
      <c r="D551" s="15" t="str">
        <f>IF(N551=0,"",IF(AND(N551&gt;0,IFERROR(SEARCH(Lijstjes!$F$2,'2. Invulblad'!O551&amp;'2. Invulblad'!Q551&amp;'2. Invulblad'!S551&amp;'2. Invulblad'!U551&amp;'2. Invulblad'!W551&amp;'2. Invulblad'!Y551&amp;'2. Invulblad'!AA551&amp;'2. Invulblad'!AC551&amp;'2. Invulblad'!AE551&amp;'2. Invulblad'!AG551&amp;'2. Invulblad'!AI551&amp;'2. Invulblad'!AJ551),0)&gt;0),"","U mag geen subsidie aanvragen voor "&amp;'2. Invulblad'!E551&amp;" "&amp;'2. Invulblad'!F551&amp;'2. Invulblad'!G551&amp;" want er is geen aangrenzende maatregel getroffen."))</f>
        <v/>
      </c>
      <c r="N551" s="20">
        <f>MIN(1500,COUNTIF('2. Invulblad'!O551:AJ551,"Ja")*750)</f>
        <v>0</v>
      </c>
      <c r="P551" s="14" t="str">
        <f>IF(O551=Lijstjes!$F$2,IF($F$15=Lijstjes!$A$2,$F$16,$F$21)/COUNTIF('2. Invulblad'!$O$29:$O$1048576,Lijstjes!$F$2),"")</f>
        <v/>
      </c>
      <c r="R551" s="5" t="str">
        <f>IF(Q551=Lijstjes!$F$2,IF($F$15=Lijstjes!$A$3,$F$16,$F$21)/COUNTIF('2. Invulblad'!$Q$29:$Q$1048576,Lijstjes!$F$2),"")</f>
        <v/>
      </c>
      <c r="T551" s="5">
        <f>IF(S551=Lijstjes!$F$2,IF($F$15=Lijstjes!$A$4,$F$16,$F$21)/COUNTIF('2. Invulblad'!$S$29:$S$1048576,Lijstjes!$F$2),0)</f>
        <v>0</v>
      </c>
      <c r="V551" s="5">
        <f>IF(U551=Lijstjes!$F$2,IF($F$15=Lijstjes!$A$5,$F$16,$F$21)/COUNTIF('2. Invulblad'!$U$29:$U$1048576,Lijstjes!$F$2),0)</f>
        <v>0</v>
      </c>
      <c r="X551" s="5" t="str">
        <f>IF(W551=Lijstjes!$F$2,IF($F$15=Lijstjes!$A$6,$F$16,$F$21)/COUNTIF('2. Invulblad'!$W$29:$W$1048576,Lijstjes!$F$2),"")</f>
        <v/>
      </c>
      <c r="Z551" s="5" t="str">
        <f>IF(Y551=Lijstjes!$F$2,IF($F$15=Lijstjes!$A$7,$F$16,$F$21)/COUNTIF('2. Invulblad'!$Y$29:$Y$1048576,Lijstjes!$F$2),"")</f>
        <v/>
      </c>
      <c r="AB551" s="14">
        <f>IF(AA551=Lijstjes!$F$2,IF($F$15=Lijstjes!$A$8,$F$16,$F$21)/COUNTIF('2. Invulblad'!$AA$29:$AA$1048576,Lijstjes!$F$2),0)</f>
        <v>0</v>
      </c>
      <c r="AD551" s="14">
        <f>IF(AC551=Lijstjes!$F$2,IF($F$15=Lijstjes!$A$9,$F$16,$F$21)/COUNTIF('2. Invulblad'!$AC$29:$AC$1048576,Lijstjes!$F$2),0)</f>
        <v>0</v>
      </c>
      <c r="AF551" s="14">
        <f>IF(AE551=Lijstjes!$F$2,IF($F$15=Lijstjes!$A$10,$F$16,$F$21)/COUNTIF('2. Invulblad'!$AE$29:$AE$1048576,Lijstjes!$F$2),0)</f>
        <v>0</v>
      </c>
      <c r="AH551" s="14">
        <f>IF(AG551=Lijstjes!$F$2,IF($F$15=Lijstjes!$A$11,$F$16,$F$21)/COUNTIF('2. Invulblad'!$AG$29:$AG$1048576,Lijstjes!$F$2),0)</f>
        <v>0</v>
      </c>
    </row>
    <row r="552" spans="2:34" x14ac:dyDescent="0.35">
      <c r="B552" s="12" t="str">
        <f t="shared" si="16"/>
        <v/>
      </c>
      <c r="C552" t="str">
        <f t="shared" si="17"/>
        <v/>
      </c>
      <c r="D552" s="15" t="str">
        <f>IF(N552=0,"",IF(AND(N552&gt;0,IFERROR(SEARCH(Lijstjes!$F$2,'2. Invulblad'!O552&amp;'2. Invulblad'!Q552&amp;'2. Invulblad'!S552&amp;'2. Invulblad'!U552&amp;'2. Invulblad'!W552&amp;'2. Invulblad'!Y552&amp;'2. Invulblad'!AA552&amp;'2. Invulblad'!AC552&amp;'2. Invulblad'!AE552&amp;'2. Invulblad'!AG552&amp;'2. Invulblad'!AI552&amp;'2. Invulblad'!AJ552),0)&gt;0),"","U mag geen subsidie aanvragen voor "&amp;'2. Invulblad'!E552&amp;" "&amp;'2. Invulblad'!F552&amp;'2. Invulblad'!G552&amp;" want er is geen aangrenzende maatregel getroffen."))</f>
        <v/>
      </c>
      <c r="N552" s="20">
        <f>MIN(1500,COUNTIF('2. Invulblad'!O552:AJ552,"Ja")*750)</f>
        <v>0</v>
      </c>
      <c r="P552" s="14" t="str">
        <f>IF(O552=Lijstjes!$F$2,IF($F$15=Lijstjes!$A$2,$F$16,$F$21)/COUNTIF('2. Invulblad'!$O$29:$O$1048576,Lijstjes!$F$2),"")</f>
        <v/>
      </c>
      <c r="R552" s="5" t="str">
        <f>IF(Q552=Lijstjes!$F$2,IF($F$15=Lijstjes!$A$3,$F$16,$F$21)/COUNTIF('2. Invulblad'!$Q$29:$Q$1048576,Lijstjes!$F$2),"")</f>
        <v/>
      </c>
      <c r="T552" s="5">
        <f>IF(S552=Lijstjes!$F$2,IF($F$15=Lijstjes!$A$4,$F$16,$F$21)/COUNTIF('2. Invulblad'!$S$29:$S$1048576,Lijstjes!$F$2),0)</f>
        <v>0</v>
      </c>
      <c r="V552" s="5">
        <f>IF(U552=Lijstjes!$F$2,IF($F$15=Lijstjes!$A$5,$F$16,$F$21)/COUNTIF('2. Invulblad'!$U$29:$U$1048576,Lijstjes!$F$2),0)</f>
        <v>0</v>
      </c>
      <c r="X552" s="5" t="str">
        <f>IF(W552=Lijstjes!$F$2,IF($F$15=Lijstjes!$A$6,$F$16,$F$21)/COUNTIF('2. Invulblad'!$W$29:$W$1048576,Lijstjes!$F$2),"")</f>
        <v/>
      </c>
      <c r="Z552" s="5" t="str">
        <f>IF(Y552=Lijstjes!$F$2,IF($F$15=Lijstjes!$A$7,$F$16,$F$21)/COUNTIF('2. Invulblad'!$Y$29:$Y$1048576,Lijstjes!$F$2),"")</f>
        <v/>
      </c>
      <c r="AB552" s="14">
        <f>IF(AA552=Lijstjes!$F$2,IF($F$15=Lijstjes!$A$8,$F$16,$F$21)/COUNTIF('2. Invulblad'!$AA$29:$AA$1048576,Lijstjes!$F$2),0)</f>
        <v>0</v>
      </c>
      <c r="AD552" s="14">
        <f>IF(AC552=Lijstjes!$F$2,IF($F$15=Lijstjes!$A$9,$F$16,$F$21)/COUNTIF('2. Invulblad'!$AC$29:$AC$1048576,Lijstjes!$F$2),0)</f>
        <v>0</v>
      </c>
      <c r="AF552" s="14">
        <f>IF(AE552=Lijstjes!$F$2,IF($F$15=Lijstjes!$A$10,$F$16,$F$21)/COUNTIF('2. Invulblad'!$AE$29:$AE$1048576,Lijstjes!$F$2),0)</f>
        <v>0</v>
      </c>
      <c r="AH552" s="14">
        <f>IF(AG552=Lijstjes!$F$2,IF($F$15=Lijstjes!$A$11,$F$16,$F$21)/COUNTIF('2. Invulblad'!$AG$29:$AG$1048576,Lijstjes!$F$2),0)</f>
        <v>0</v>
      </c>
    </row>
    <row r="553" spans="2:34" x14ac:dyDescent="0.35">
      <c r="B553" s="12" t="str">
        <f t="shared" si="16"/>
        <v/>
      </c>
      <c r="C553" t="str">
        <f t="shared" si="17"/>
        <v/>
      </c>
      <c r="D553" s="15" t="str">
        <f>IF(N553=0,"",IF(AND(N553&gt;0,IFERROR(SEARCH(Lijstjes!$F$2,'2. Invulblad'!O553&amp;'2. Invulblad'!Q553&amp;'2. Invulblad'!S553&amp;'2. Invulblad'!U553&amp;'2. Invulblad'!W553&amp;'2. Invulblad'!Y553&amp;'2. Invulblad'!AA553&amp;'2. Invulblad'!AC553&amp;'2. Invulblad'!AE553&amp;'2. Invulblad'!AG553&amp;'2. Invulblad'!AI553&amp;'2. Invulblad'!AJ553),0)&gt;0),"","U mag geen subsidie aanvragen voor "&amp;'2. Invulblad'!E553&amp;" "&amp;'2. Invulblad'!F553&amp;'2. Invulblad'!G553&amp;" want er is geen aangrenzende maatregel getroffen."))</f>
        <v/>
      </c>
      <c r="N553" s="20">
        <f>MIN(1500,COUNTIF('2. Invulblad'!O553:AJ553,"Ja")*750)</f>
        <v>0</v>
      </c>
      <c r="P553" s="14" t="str">
        <f>IF(O553=Lijstjes!$F$2,IF($F$15=Lijstjes!$A$2,$F$16,$F$21)/COUNTIF('2. Invulblad'!$O$29:$O$1048576,Lijstjes!$F$2),"")</f>
        <v/>
      </c>
      <c r="R553" s="5" t="str">
        <f>IF(Q553=Lijstjes!$F$2,IF($F$15=Lijstjes!$A$3,$F$16,$F$21)/COUNTIF('2. Invulblad'!$Q$29:$Q$1048576,Lijstjes!$F$2),"")</f>
        <v/>
      </c>
      <c r="T553" s="5">
        <f>IF(S553=Lijstjes!$F$2,IF($F$15=Lijstjes!$A$4,$F$16,$F$21)/COUNTIF('2. Invulblad'!$S$29:$S$1048576,Lijstjes!$F$2),0)</f>
        <v>0</v>
      </c>
      <c r="V553" s="5">
        <f>IF(U553=Lijstjes!$F$2,IF($F$15=Lijstjes!$A$5,$F$16,$F$21)/COUNTIF('2. Invulblad'!$U$29:$U$1048576,Lijstjes!$F$2),0)</f>
        <v>0</v>
      </c>
      <c r="X553" s="5" t="str">
        <f>IF(W553=Lijstjes!$F$2,IF($F$15=Lijstjes!$A$6,$F$16,$F$21)/COUNTIF('2. Invulblad'!$W$29:$W$1048576,Lijstjes!$F$2),"")</f>
        <v/>
      </c>
      <c r="Z553" s="5" t="str">
        <f>IF(Y553=Lijstjes!$F$2,IF($F$15=Lijstjes!$A$7,$F$16,$F$21)/COUNTIF('2. Invulblad'!$Y$29:$Y$1048576,Lijstjes!$F$2),"")</f>
        <v/>
      </c>
      <c r="AB553" s="14">
        <f>IF(AA553=Lijstjes!$F$2,IF($F$15=Lijstjes!$A$8,$F$16,$F$21)/COUNTIF('2. Invulblad'!$AA$29:$AA$1048576,Lijstjes!$F$2),0)</f>
        <v>0</v>
      </c>
      <c r="AD553" s="14">
        <f>IF(AC553=Lijstjes!$F$2,IF($F$15=Lijstjes!$A$9,$F$16,$F$21)/COUNTIF('2. Invulblad'!$AC$29:$AC$1048576,Lijstjes!$F$2),0)</f>
        <v>0</v>
      </c>
      <c r="AF553" s="14">
        <f>IF(AE553=Lijstjes!$F$2,IF($F$15=Lijstjes!$A$10,$F$16,$F$21)/COUNTIF('2. Invulblad'!$AE$29:$AE$1048576,Lijstjes!$F$2),0)</f>
        <v>0</v>
      </c>
      <c r="AH553" s="14">
        <f>IF(AG553=Lijstjes!$F$2,IF($F$15=Lijstjes!$A$11,$F$16,$F$21)/COUNTIF('2. Invulblad'!$AG$29:$AG$1048576,Lijstjes!$F$2),0)</f>
        <v>0</v>
      </c>
    </row>
    <row r="554" spans="2:34" x14ac:dyDescent="0.35">
      <c r="B554" s="12" t="str">
        <f t="shared" si="16"/>
        <v/>
      </c>
      <c r="C554" t="str">
        <f t="shared" si="17"/>
        <v/>
      </c>
      <c r="D554" s="15" t="str">
        <f>IF(N554=0,"",IF(AND(N554&gt;0,IFERROR(SEARCH(Lijstjes!$F$2,'2. Invulblad'!O554&amp;'2. Invulblad'!Q554&amp;'2. Invulblad'!S554&amp;'2. Invulblad'!U554&amp;'2. Invulblad'!W554&amp;'2. Invulblad'!Y554&amp;'2. Invulblad'!AA554&amp;'2. Invulblad'!AC554&amp;'2. Invulblad'!AE554&amp;'2. Invulblad'!AG554&amp;'2. Invulblad'!AI554&amp;'2. Invulblad'!AJ554),0)&gt;0),"","U mag geen subsidie aanvragen voor "&amp;'2. Invulblad'!E554&amp;" "&amp;'2. Invulblad'!F554&amp;'2. Invulblad'!G554&amp;" want er is geen aangrenzende maatregel getroffen."))</f>
        <v/>
      </c>
      <c r="N554" s="20">
        <f>MIN(1500,COUNTIF('2. Invulblad'!O554:AJ554,"Ja")*750)</f>
        <v>0</v>
      </c>
      <c r="P554" s="14" t="str">
        <f>IF(O554=Lijstjes!$F$2,IF($F$15=Lijstjes!$A$2,$F$16,$F$21)/COUNTIF('2. Invulblad'!$O$29:$O$1048576,Lijstjes!$F$2),"")</f>
        <v/>
      </c>
      <c r="R554" s="5" t="str">
        <f>IF(Q554=Lijstjes!$F$2,IF($F$15=Lijstjes!$A$3,$F$16,$F$21)/COUNTIF('2. Invulblad'!$Q$29:$Q$1048576,Lijstjes!$F$2),"")</f>
        <v/>
      </c>
      <c r="T554" s="5">
        <f>IF(S554=Lijstjes!$F$2,IF($F$15=Lijstjes!$A$4,$F$16,$F$21)/COUNTIF('2. Invulblad'!$S$29:$S$1048576,Lijstjes!$F$2),0)</f>
        <v>0</v>
      </c>
      <c r="V554" s="5">
        <f>IF(U554=Lijstjes!$F$2,IF($F$15=Lijstjes!$A$5,$F$16,$F$21)/COUNTIF('2. Invulblad'!$U$29:$U$1048576,Lijstjes!$F$2),0)</f>
        <v>0</v>
      </c>
      <c r="X554" s="5" t="str">
        <f>IF(W554=Lijstjes!$F$2,IF($F$15=Lijstjes!$A$6,$F$16,$F$21)/COUNTIF('2. Invulblad'!$W$29:$W$1048576,Lijstjes!$F$2),"")</f>
        <v/>
      </c>
      <c r="Z554" s="5" t="str">
        <f>IF(Y554=Lijstjes!$F$2,IF($F$15=Lijstjes!$A$7,$F$16,$F$21)/COUNTIF('2. Invulblad'!$Y$29:$Y$1048576,Lijstjes!$F$2),"")</f>
        <v/>
      </c>
      <c r="AB554" s="14">
        <f>IF(AA554=Lijstjes!$F$2,IF($F$15=Lijstjes!$A$8,$F$16,$F$21)/COUNTIF('2. Invulblad'!$AA$29:$AA$1048576,Lijstjes!$F$2),0)</f>
        <v>0</v>
      </c>
      <c r="AD554" s="14">
        <f>IF(AC554=Lijstjes!$F$2,IF($F$15=Lijstjes!$A$9,$F$16,$F$21)/COUNTIF('2. Invulblad'!$AC$29:$AC$1048576,Lijstjes!$F$2),0)</f>
        <v>0</v>
      </c>
      <c r="AF554" s="14">
        <f>IF(AE554=Lijstjes!$F$2,IF($F$15=Lijstjes!$A$10,$F$16,$F$21)/COUNTIF('2. Invulblad'!$AE$29:$AE$1048576,Lijstjes!$F$2),0)</f>
        <v>0</v>
      </c>
      <c r="AH554" s="14">
        <f>IF(AG554=Lijstjes!$F$2,IF($F$15=Lijstjes!$A$11,$F$16,$F$21)/COUNTIF('2. Invulblad'!$AG$29:$AG$1048576,Lijstjes!$F$2),0)</f>
        <v>0</v>
      </c>
    </row>
    <row r="555" spans="2:34" x14ac:dyDescent="0.35">
      <c r="B555" s="12" t="str">
        <f t="shared" si="16"/>
        <v/>
      </c>
      <c r="C555" t="str">
        <f t="shared" si="17"/>
        <v/>
      </c>
      <c r="D555" s="15" t="str">
        <f>IF(N555=0,"",IF(AND(N555&gt;0,IFERROR(SEARCH(Lijstjes!$F$2,'2. Invulblad'!O555&amp;'2. Invulblad'!Q555&amp;'2. Invulblad'!S555&amp;'2. Invulblad'!U555&amp;'2. Invulblad'!W555&amp;'2. Invulblad'!Y555&amp;'2. Invulblad'!AA555&amp;'2. Invulblad'!AC555&amp;'2. Invulblad'!AE555&amp;'2. Invulblad'!AG555&amp;'2. Invulblad'!AI555&amp;'2. Invulblad'!AJ555),0)&gt;0),"","U mag geen subsidie aanvragen voor "&amp;'2. Invulblad'!E555&amp;" "&amp;'2. Invulblad'!F555&amp;'2. Invulblad'!G555&amp;" want er is geen aangrenzende maatregel getroffen."))</f>
        <v/>
      </c>
      <c r="N555" s="20">
        <f>MIN(1500,COUNTIF('2. Invulblad'!O555:AJ555,"Ja")*750)</f>
        <v>0</v>
      </c>
      <c r="P555" s="14" t="str">
        <f>IF(O555=Lijstjes!$F$2,IF($F$15=Lijstjes!$A$2,$F$16,$F$21)/COUNTIF('2. Invulblad'!$O$29:$O$1048576,Lijstjes!$F$2),"")</f>
        <v/>
      </c>
      <c r="R555" s="5" t="str">
        <f>IF(Q555=Lijstjes!$F$2,IF($F$15=Lijstjes!$A$3,$F$16,$F$21)/COUNTIF('2. Invulblad'!$Q$29:$Q$1048576,Lijstjes!$F$2),"")</f>
        <v/>
      </c>
      <c r="T555" s="5">
        <f>IF(S555=Lijstjes!$F$2,IF($F$15=Lijstjes!$A$4,$F$16,$F$21)/COUNTIF('2. Invulblad'!$S$29:$S$1048576,Lijstjes!$F$2),0)</f>
        <v>0</v>
      </c>
      <c r="V555" s="5">
        <f>IF(U555=Lijstjes!$F$2,IF($F$15=Lijstjes!$A$5,$F$16,$F$21)/COUNTIF('2. Invulblad'!$U$29:$U$1048576,Lijstjes!$F$2),0)</f>
        <v>0</v>
      </c>
      <c r="X555" s="5" t="str">
        <f>IF(W555=Lijstjes!$F$2,IF($F$15=Lijstjes!$A$6,$F$16,$F$21)/COUNTIF('2. Invulblad'!$W$29:$W$1048576,Lijstjes!$F$2),"")</f>
        <v/>
      </c>
      <c r="Z555" s="5" t="str">
        <f>IF(Y555=Lijstjes!$F$2,IF($F$15=Lijstjes!$A$7,$F$16,$F$21)/COUNTIF('2. Invulblad'!$Y$29:$Y$1048576,Lijstjes!$F$2),"")</f>
        <v/>
      </c>
      <c r="AB555" s="14">
        <f>IF(AA555=Lijstjes!$F$2,IF($F$15=Lijstjes!$A$8,$F$16,$F$21)/COUNTIF('2. Invulblad'!$AA$29:$AA$1048576,Lijstjes!$F$2),0)</f>
        <v>0</v>
      </c>
      <c r="AD555" s="14">
        <f>IF(AC555=Lijstjes!$F$2,IF($F$15=Lijstjes!$A$9,$F$16,$F$21)/COUNTIF('2. Invulblad'!$AC$29:$AC$1048576,Lijstjes!$F$2),0)</f>
        <v>0</v>
      </c>
      <c r="AF555" s="14">
        <f>IF(AE555=Lijstjes!$F$2,IF($F$15=Lijstjes!$A$10,$F$16,$F$21)/COUNTIF('2. Invulblad'!$AE$29:$AE$1048576,Lijstjes!$F$2),0)</f>
        <v>0</v>
      </c>
      <c r="AH555" s="14">
        <f>IF(AG555=Lijstjes!$F$2,IF($F$15=Lijstjes!$A$11,$F$16,$F$21)/COUNTIF('2. Invulblad'!$AG$29:$AG$1048576,Lijstjes!$F$2),0)</f>
        <v>0</v>
      </c>
    </row>
    <row r="556" spans="2:34" x14ac:dyDescent="0.35">
      <c r="B556" s="12" t="str">
        <f t="shared" si="16"/>
        <v/>
      </c>
      <c r="C556" t="str">
        <f t="shared" si="17"/>
        <v/>
      </c>
      <c r="D556" s="15" t="str">
        <f>IF(N556=0,"",IF(AND(N556&gt;0,IFERROR(SEARCH(Lijstjes!$F$2,'2. Invulblad'!O556&amp;'2. Invulblad'!Q556&amp;'2. Invulblad'!S556&amp;'2. Invulblad'!U556&amp;'2. Invulblad'!W556&amp;'2. Invulblad'!Y556&amp;'2. Invulblad'!AA556&amp;'2. Invulblad'!AC556&amp;'2. Invulblad'!AE556&amp;'2. Invulblad'!AG556&amp;'2. Invulblad'!AI556&amp;'2. Invulblad'!AJ556),0)&gt;0),"","U mag geen subsidie aanvragen voor "&amp;'2. Invulblad'!E556&amp;" "&amp;'2. Invulblad'!F556&amp;'2. Invulblad'!G556&amp;" want er is geen aangrenzende maatregel getroffen."))</f>
        <v/>
      </c>
      <c r="N556" s="20">
        <f>MIN(1500,COUNTIF('2. Invulblad'!O556:AJ556,"Ja")*750)</f>
        <v>0</v>
      </c>
      <c r="P556" s="14" t="str">
        <f>IF(O556=Lijstjes!$F$2,IF($F$15=Lijstjes!$A$2,$F$16,$F$21)/COUNTIF('2. Invulblad'!$O$29:$O$1048576,Lijstjes!$F$2),"")</f>
        <v/>
      </c>
      <c r="R556" s="5" t="str">
        <f>IF(Q556=Lijstjes!$F$2,IF($F$15=Lijstjes!$A$3,$F$16,$F$21)/COUNTIF('2. Invulblad'!$Q$29:$Q$1048576,Lijstjes!$F$2),"")</f>
        <v/>
      </c>
      <c r="T556" s="5">
        <f>IF(S556=Lijstjes!$F$2,IF($F$15=Lijstjes!$A$4,$F$16,$F$21)/COUNTIF('2. Invulblad'!$S$29:$S$1048576,Lijstjes!$F$2),0)</f>
        <v>0</v>
      </c>
      <c r="V556" s="5">
        <f>IF(U556=Lijstjes!$F$2,IF($F$15=Lijstjes!$A$5,$F$16,$F$21)/COUNTIF('2. Invulblad'!$U$29:$U$1048576,Lijstjes!$F$2),0)</f>
        <v>0</v>
      </c>
      <c r="X556" s="5" t="str">
        <f>IF(W556=Lijstjes!$F$2,IF($F$15=Lijstjes!$A$6,$F$16,$F$21)/COUNTIF('2. Invulblad'!$W$29:$W$1048576,Lijstjes!$F$2),"")</f>
        <v/>
      </c>
      <c r="Z556" s="5" t="str">
        <f>IF(Y556=Lijstjes!$F$2,IF($F$15=Lijstjes!$A$7,$F$16,$F$21)/COUNTIF('2. Invulblad'!$Y$29:$Y$1048576,Lijstjes!$F$2),"")</f>
        <v/>
      </c>
      <c r="AB556" s="14">
        <f>IF(AA556=Lijstjes!$F$2,IF($F$15=Lijstjes!$A$8,$F$16,$F$21)/COUNTIF('2. Invulblad'!$AA$29:$AA$1048576,Lijstjes!$F$2),0)</f>
        <v>0</v>
      </c>
      <c r="AD556" s="14">
        <f>IF(AC556=Lijstjes!$F$2,IF($F$15=Lijstjes!$A$9,$F$16,$F$21)/COUNTIF('2. Invulblad'!$AC$29:$AC$1048576,Lijstjes!$F$2),0)</f>
        <v>0</v>
      </c>
      <c r="AF556" s="14">
        <f>IF(AE556=Lijstjes!$F$2,IF($F$15=Lijstjes!$A$10,$F$16,$F$21)/COUNTIF('2. Invulblad'!$AE$29:$AE$1048576,Lijstjes!$F$2),0)</f>
        <v>0</v>
      </c>
      <c r="AH556" s="14">
        <f>IF(AG556=Lijstjes!$F$2,IF($F$15=Lijstjes!$A$11,$F$16,$F$21)/COUNTIF('2. Invulblad'!$AG$29:$AG$1048576,Lijstjes!$F$2),0)</f>
        <v>0</v>
      </c>
    </row>
    <row r="557" spans="2:34" x14ac:dyDescent="0.35">
      <c r="B557" s="12" t="str">
        <f t="shared" si="16"/>
        <v/>
      </c>
      <c r="C557" t="str">
        <f t="shared" si="17"/>
        <v/>
      </c>
      <c r="D557" s="15" t="str">
        <f>IF(N557=0,"",IF(AND(N557&gt;0,IFERROR(SEARCH(Lijstjes!$F$2,'2. Invulblad'!O557&amp;'2. Invulblad'!Q557&amp;'2. Invulblad'!S557&amp;'2. Invulblad'!U557&amp;'2. Invulblad'!W557&amp;'2. Invulblad'!Y557&amp;'2. Invulblad'!AA557&amp;'2. Invulblad'!AC557&amp;'2. Invulblad'!AE557&amp;'2. Invulblad'!AG557&amp;'2. Invulblad'!AI557&amp;'2. Invulblad'!AJ557),0)&gt;0),"","U mag geen subsidie aanvragen voor "&amp;'2. Invulblad'!E557&amp;" "&amp;'2. Invulblad'!F557&amp;'2. Invulblad'!G557&amp;" want er is geen aangrenzende maatregel getroffen."))</f>
        <v/>
      </c>
      <c r="N557" s="20">
        <f>MIN(1500,COUNTIF('2. Invulblad'!O557:AJ557,"Ja")*750)</f>
        <v>0</v>
      </c>
      <c r="P557" s="14" t="str">
        <f>IF(O557=Lijstjes!$F$2,IF($F$15=Lijstjes!$A$2,$F$16,$F$21)/COUNTIF('2. Invulblad'!$O$29:$O$1048576,Lijstjes!$F$2),"")</f>
        <v/>
      </c>
      <c r="R557" s="5" t="str">
        <f>IF(Q557=Lijstjes!$F$2,IF($F$15=Lijstjes!$A$3,$F$16,$F$21)/COUNTIF('2. Invulblad'!$Q$29:$Q$1048576,Lijstjes!$F$2),"")</f>
        <v/>
      </c>
      <c r="T557" s="5">
        <f>IF(S557=Lijstjes!$F$2,IF($F$15=Lijstjes!$A$4,$F$16,$F$21)/COUNTIF('2. Invulblad'!$S$29:$S$1048576,Lijstjes!$F$2),0)</f>
        <v>0</v>
      </c>
      <c r="V557" s="5">
        <f>IF(U557=Lijstjes!$F$2,IF($F$15=Lijstjes!$A$5,$F$16,$F$21)/COUNTIF('2. Invulblad'!$U$29:$U$1048576,Lijstjes!$F$2),0)</f>
        <v>0</v>
      </c>
      <c r="X557" s="5" t="str">
        <f>IF(W557=Lijstjes!$F$2,IF($F$15=Lijstjes!$A$6,$F$16,$F$21)/COUNTIF('2. Invulblad'!$W$29:$W$1048576,Lijstjes!$F$2),"")</f>
        <v/>
      </c>
      <c r="Z557" s="5" t="str">
        <f>IF(Y557=Lijstjes!$F$2,IF($F$15=Lijstjes!$A$7,$F$16,$F$21)/COUNTIF('2. Invulblad'!$Y$29:$Y$1048576,Lijstjes!$F$2),"")</f>
        <v/>
      </c>
      <c r="AB557" s="14">
        <f>IF(AA557=Lijstjes!$F$2,IF($F$15=Lijstjes!$A$8,$F$16,$F$21)/COUNTIF('2. Invulblad'!$AA$29:$AA$1048576,Lijstjes!$F$2),0)</f>
        <v>0</v>
      </c>
      <c r="AD557" s="14">
        <f>IF(AC557=Lijstjes!$F$2,IF($F$15=Lijstjes!$A$9,$F$16,$F$21)/COUNTIF('2. Invulblad'!$AC$29:$AC$1048576,Lijstjes!$F$2),0)</f>
        <v>0</v>
      </c>
      <c r="AF557" s="14">
        <f>IF(AE557=Lijstjes!$F$2,IF($F$15=Lijstjes!$A$10,$F$16,$F$21)/COUNTIF('2. Invulblad'!$AE$29:$AE$1048576,Lijstjes!$F$2),0)</f>
        <v>0</v>
      </c>
      <c r="AH557" s="14">
        <f>IF(AG557=Lijstjes!$F$2,IF($F$15=Lijstjes!$A$11,$F$16,$F$21)/COUNTIF('2. Invulblad'!$AG$29:$AG$1048576,Lijstjes!$F$2),0)</f>
        <v>0</v>
      </c>
    </row>
    <row r="558" spans="2:34" x14ac:dyDescent="0.35">
      <c r="B558" s="12" t="str">
        <f t="shared" si="16"/>
        <v/>
      </c>
      <c r="C558" t="str">
        <f t="shared" si="17"/>
        <v/>
      </c>
      <c r="D558" s="15" t="str">
        <f>IF(N558=0,"",IF(AND(N558&gt;0,IFERROR(SEARCH(Lijstjes!$F$2,'2. Invulblad'!O558&amp;'2. Invulblad'!Q558&amp;'2. Invulblad'!S558&amp;'2. Invulblad'!U558&amp;'2. Invulblad'!W558&amp;'2. Invulblad'!Y558&amp;'2. Invulblad'!AA558&amp;'2. Invulblad'!AC558&amp;'2. Invulblad'!AE558&amp;'2. Invulblad'!AG558&amp;'2. Invulblad'!AI558&amp;'2. Invulblad'!AJ558),0)&gt;0),"","U mag geen subsidie aanvragen voor "&amp;'2. Invulblad'!E558&amp;" "&amp;'2. Invulblad'!F558&amp;'2. Invulblad'!G558&amp;" want er is geen aangrenzende maatregel getroffen."))</f>
        <v/>
      </c>
      <c r="N558" s="20">
        <f>MIN(1500,COUNTIF('2. Invulblad'!O558:AJ558,"Ja")*750)</f>
        <v>0</v>
      </c>
      <c r="P558" s="14" t="str">
        <f>IF(O558=Lijstjes!$F$2,IF($F$15=Lijstjes!$A$2,$F$16,$F$21)/COUNTIF('2. Invulblad'!$O$29:$O$1048576,Lijstjes!$F$2),"")</f>
        <v/>
      </c>
      <c r="R558" s="5" t="str">
        <f>IF(Q558=Lijstjes!$F$2,IF($F$15=Lijstjes!$A$3,$F$16,$F$21)/COUNTIF('2. Invulblad'!$Q$29:$Q$1048576,Lijstjes!$F$2),"")</f>
        <v/>
      </c>
      <c r="T558" s="5">
        <f>IF(S558=Lijstjes!$F$2,IF($F$15=Lijstjes!$A$4,$F$16,$F$21)/COUNTIF('2. Invulblad'!$S$29:$S$1048576,Lijstjes!$F$2),0)</f>
        <v>0</v>
      </c>
      <c r="V558" s="5">
        <f>IF(U558=Lijstjes!$F$2,IF($F$15=Lijstjes!$A$5,$F$16,$F$21)/COUNTIF('2. Invulblad'!$U$29:$U$1048576,Lijstjes!$F$2),0)</f>
        <v>0</v>
      </c>
      <c r="X558" s="5" t="str">
        <f>IF(W558=Lijstjes!$F$2,IF($F$15=Lijstjes!$A$6,$F$16,$F$21)/COUNTIF('2. Invulblad'!$W$29:$W$1048576,Lijstjes!$F$2),"")</f>
        <v/>
      </c>
      <c r="Z558" s="5" t="str">
        <f>IF(Y558=Lijstjes!$F$2,IF($F$15=Lijstjes!$A$7,$F$16,$F$21)/COUNTIF('2. Invulblad'!$Y$29:$Y$1048576,Lijstjes!$F$2),"")</f>
        <v/>
      </c>
      <c r="AB558" s="14">
        <f>IF(AA558=Lijstjes!$F$2,IF($F$15=Lijstjes!$A$8,$F$16,$F$21)/COUNTIF('2. Invulblad'!$AA$29:$AA$1048576,Lijstjes!$F$2),0)</f>
        <v>0</v>
      </c>
      <c r="AD558" s="14">
        <f>IF(AC558=Lijstjes!$F$2,IF($F$15=Lijstjes!$A$9,$F$16,$F$21)/COUNTIF('2. Invulblad'!$AC$29:$AC$1048576,Lijstjes!$F$2),0)</f>
        <v>0</v>
      </c>
      <c r="AF558" s="14">
        <f>IF(AE558=Lijstjes!$F$2,IF($F$15=Lijstjes!$A$10,$F$16,$F$21)/COUNTIF('2. Invulblad'!$AE$29:$AE$1048576,Lijstjes!$F$2),0)</f>
        <v>0</v>
      </c>
      <c r="AH558" s="14">
        <f>IF(AG558=Lijstjes!$F$2,IF($F$15=Lijstjes!$A$11,$F$16,$F$21)/COUNTIF('2. Invulblad'!$AG$29:$AG$1048576,Lijstjes!$F$2),0)</f>
        <v>0</v>
      </c>
    </row>
    <row r="559" spans="2:34" x14ac:dyDescent="0.35">
      <c r="B559" s="12" t="str">
        <f t="shared" si="16"/>
        <v/>
      </c>
      <c r="C559" t="str">
        <f t="shared" si="17"/>
        <v/>
      </c>
      <c r="D559" s="15" t="str">
        <f>IF(N559=0,"",IF(AND(N559&gt;0,IFERROR(SEARCH(Lijstjes!$F$2,'2. Invulblad'!O559&amp;'2. Invulblad'!Q559&amp;'2. Invulblad'!S559&amp;'2. Invulblad'!U559&amp;'2. Invulblad'!W559&amp;'2. Invulblad'!Y559&amp;'2. Invulblad'!AA559&amp;'2. Invulblad'!AC559&amp;'2. Invulblad'!AE559&amp;'2. Invulblad'!AG559&amp;'2. Invulblad'!AI559&amp;'2. Invulblad'!AJ559),0)&gt;0),"","U mag geen subsidie aanvragen voor "&amp;'2. Invulblad'!E559&amp;" "&amp;'2. Invulblad'!F559&amp;'2. Invulblad'!G559&amp;" want er is geen aangrenzende maatregel getroffen."))</f>
        <v/>
      </c>
      <c r="N559" s="20">
        <f>MIN(1500,COUNTIF('2. Invulblad'!O559:AJ559,"Ja")*750)</f>
        <v>0</v>
      </c>
      <c r="P559" s="14" t="str">
        <f>IF(O559=Lijstjes!$F$2,IF($F$15=Lijstjes!$A$2,$F$16,$F$21)/COUNTIF('2. Invulblad'!$O$29:$O$1048576,Lijstjes!$F$2),"")</f>
        <v/>
      </c>
      <c r="R559" s="5" t="str">
        <f>IF(Q559=Lijstjes!$F$2,IF($F$15=Lijstjes!$A$3,$F$16,$F$21)/COUNTIF('2. Invulblad'!$Q$29:$Q$1048576,Lijstjes!$F$2),"")</f>
        <v/>
      </c>
      <c r="T559" s="5">
        <f>IF(S559=Lijstjes!$F$2,IF($F$15=Lijstjes!$A$4,$F$16,$F$21)/COUNTIF('2. Invulblad'!$S$29:$S$1048576,Lijstjes!$F$2),0)</f>
        <v>0</v>
      </c>
      <c r="V559" s="5">
        <f>IF(U559=Lijstjes!$F$2,IF($F$15=Lijstjes!$A$5,$F$16,$F$21)/COUNTIF('2. Invulblad'!$U$29:$U$1048576,Lijstjes!$F$2),0)</f>
        <v>0</v>
      </c>
      <c r="X559" s="5" t="str">
        <f>IF(W559=Lijstjes!$F$2,IF($F$15=Lijstjes!$A$6,$F$16,$F$21)/COUNTIF('2. Invulblad'!$W$29:$W$1048576,Lijstjes!$F$2),"")</f>
        <v/>
      </c>
      <c r="Z559" s="5" t="str">
        <f>IF(Y559=Lijstjes!$F$2,IF($F$15=Lijstjes!$A$7,$F$16,$F$21)/COUNTIF('2. Invulblad'!$Y$29:$Y$1048576,Lijstjes!$F$2),"")</f>
        <v/>
      </c>
      <c r="AB559" s="14">
        <f>IF(AA559=Lijstjes!$F$2,IF($F$15=Lijstjes!$A$8,$F$16,$F$21)/COUNTIF('2. Invulblad'!$AA$29:$AA$1048576,Lijstjes!$F$2),0)</f>
        <v>0</v>
      </c>
      <c r="AD559" s="14">
        <f>IF(AC559=Lijstjes!$F$2,IF($F$15=Lijstjes!$A$9,$F$16,$F$21)/COUNTIF('2. Invulblad'!$AC$29:$AC$1048576,Lijstjes!$F$2),0)</f>
        <v>0</v>
      </c>
      <c r="AF559" s="14">
        <f>IF(AE559=Lijstjes!$F$2,IF($F$15=Lijstjes!$A$10,$F$16,$F$21)/COUNTIF('2. Invulblad'!$AE$29:$AE$1048576,Lijstjes!$F$2),0)</f>
        <v>0</v>
      </c>
      <c r="AH559" s="14">
        <f>IF(AG559=Lijstjes!$F$2,IF($F$15=Lijstjes!$A$11,$F$16,$F$21)/COUNTIF('2. Invulblad'!$AG$29:$AG$1048576,Lijstjes!$F$2),0)</f>
        <v>0</v>
      </c>
    </row>
    <row r="560" spans="2:34" x14ac:dyDescent="0.35">
      <c r="B560" s="12" t="str">
        <f t="shared" si="16"/>
        <v/>
      </c>
      <c r="C560" t="str">
        <f t="shared" si="17"/>
        <v/>
      </c>
      <c r="D560" s="15" t="str">
        <f>IF(N560=0,"",IF(AND(N560&gt;0,IFERROR(SEARCH(Lijstjes!$F$2,'2. Invulblad'!O560&amp;'2. Invulblad'!Q560&amp;'2. Invulblad'!S560&amp;'2. Invulblad'!U560&amp;'2. Invulblad'!W560&amp;'2. Invulblad'!Y560&amp;'2. Invulblad'!AA560&amp;'2. Invulblad'!AC560&amp;'2. Invulblad'!AE560&amp;'2. Invulblad'!AG560&amp;'2. Invulblad'!AI560&amp;'2. Invulblad'!AJ560),0)&gt;0),"","U mag geen subsidie aanvragen voor "&amp;'2. Invulblad'!E560&amp;" "&amp;'2. Invulblad'!F560&amp;'2. Invulblad'!G560&amp;" want er is geen aangrenzende maatregel getroffen."))</f>
        <v/>
      </c>
      <c r="N560" s="20">
        <f>MIN(1500,COUNTIF('2. Invulblad'!O560:AJ560,"Ja")*750)</f>
        <v>0</v>
      </c>
      <c r="P560" s="14" t="str">
        <f>IF(O560=Lijstjes!$F$2,IF($F$15=Lijstjes!$A$2,$F$16,$F$21)/COUNTIF('2. Invulblad'!$O$29:$O$1048576,Lijstjes!$F$2),"")</f>
        <v/>
      </c>
      <c r="R560" s="5" t="str">
        <f>IF(Q560=Lijstjes!$F$2,IF($F$15=Lijstjes!$A$3,$F$16,$F$21)/COUNTIF('2. Invulblad'!$Q$29:$Q$1048576,Lijstjes!$F$2),"")</f>
        <v/>
      </c>
      <c r="T560" s="5">
        <f>IF(S560=Lijstjes!$F$2,IF($F$15=Lijstjes!$A$4,$F$16,$F$21)/COUNTIF('2. Invulblad'!$S$29:$S$1048576,Lijstjes!$F$2),0)</f>
        <v>0</v>
      </c>
      <c r="V560" s="5">
        <f>IF(U560=Lijstjes!$F$2,IF($F$15=Lijstjes!$A$5,$F$16,$F$21)/COUNTIF('2. Invulblad'!$U$29:$U$1048576,Lijstjes!$F$2),0)</f>
        <v>0</v>
      </c>
      <c r="X560" s="5" t="str">
        <f>IF(W560=Lijstjes!$F$2,IF($F$15=Lijstjes!$A$6,$F$16,$F$21)/COUNTIF('2. Invulblad'!$W$29:$W$1048576,Lijstjes!$F$2),"")</f>
        <v/>
      </c>
      <c r="Z560" s="5" t="str">
        <f>IF(Y560=Lijstjes!$F$2,IF($F$15=Lijstjes!$A$7,$F$16,$F$21)/COUNTIF('2. Invulblad'!$Y$29:$Y$1048576,Lijstjes!$F$2),"")</f>
        <v/>
      </c>
      <c r="AB560" s="14">
        <f>IF(AA560=Lijstjes!$F$2,IF($F$15=Lijstjes!$A$8,$F$16,$F$21)/COUNTIF('2. Invulblad'!$AA$29:$AA$1048576,Lijstjes!$F$2),0)</f>
        <v>0</v>
      </c>
      <c r="AD560" s="14">
        <f>IF(AC560=Lijstjes!$F$2,IF($F$15=Lijstjes!$A$9,$F$16,$F$21)/COUNTIF('2. Invulblad'!$AC$29:$AC$1048576,Lijstjes!$F$2),0)</f>
        <v>0</v>
      </c>
      <c r="AF560" s="14">
        <f>IF(AE560=Lijstjes!$F$2,IF($F$15=Lijstjes!$A$10,$F$16,$F$21)/COUNTIF('2. Invulblad'!$AE$29:$AE$1048576,Lijstjes!$F$2),0)</f>
        <v>0</v>
      </c>
      <c r="AH560" s="14">
        <f>IF(AG560=Lijstjes!$F$2,IF($F$15=Lijstjes!$A$11,$F$16,$F$21)/COUNTIF('2. Invulblad'!$AG$29:$AG$1048576,Lijstjes!$F$2),0)</f>
        <v>0</v>
      </c>
    </row>
    <row r="561" spans="2:34" x14ac:dyDescent="0.35">
      <c r="B561" s="12" t="str">
        <f t="shared" si="16"/>
        <v/>
      </c>
      <c r="C561" t="str">
        <f t="shared" si="17"/>
        <v/>
      </c>
      <c r="D561" s="15" t="str">
        <f>IF(N561=0,"",IF(AND(N561&gt;0,IFERROR(SEARCH(Lijstjes!$F$2,'2. Invulblad'!O561&amp;'2. Invulblad'!Q561&amp;'2. Invulblad'!S561&amp;'2. Invulblad'!U561&amp;'2. Invulblad'!W561&amp;'2. Invulblad'!Y561&amp;'2. Invulblad'!AA561&amp;'2. Invulblad'!AC561&amp;'2. Invulblad'!AE561&amp;'2. Invulblad'!AG561&amp;'2. Invulblad'!AI561&amp;'2. Invulblad'!AJ561),0)&gt;0),"","U mag geen subsidie aanvragen voor "&amp;'2. Invulblad'!E561&amp;" "&amp;'2. Invulblad'!F561&amp;'2. Invulblad'!G561&amp;" want er is geen aangrenzende maatregel getroffen."))</f>
        <v/>
      </c>
      <c r="N561" s="20">
        <f>MIN(1500,COUNTIF('2. Invulblad'!O561:AJ561,"Ja")*750)</f>
        <v>0</v>
      </c>
      <c r="P561" s="14" t="str">
        <f>IF(O561=Lijstjes!$F$2,IF($F$15=Lijstjes!$A$2,$F$16,$F$21)/COUNTIF('2. Invulblad'!$O$29:$O$1048576,Lijstjes!$F$2),"")</f>
        <v/>
      </c>
      <c r="R561" s="5" t="str">
        <f>IF(Q561=Lijstjes!$F$2,IF($F$15=Lijstjes!$A$3,$F$16,$F$21)/COUNTIF('2. Invulblad'!$Q$29:$Q$1048576,Lijstjes!$F$2),"")</f>
        <v/>
      </c>
      <c r="T561" s="5">
        <f>IF(S561=Lijstjes!$F$2,IF($F$15=Lijstjes!$A$4,$F$16,$F$21)/COUNTIF('2. Invulblad'!$S$29:$S$1048576,Lijstjes!$F$2),0)</f>
        <v>0</v>
      </c>
      <c r="V561" s="5">
        <f>IF(U561=Lijstjes!$F$2,IF($F$15=Lijstjes!$A$5,$F$16,$F$21)/COUNTIF('2. Invulblad'!$U$29:$U$1048576,Lijstjes!$F$2),0)</f>
        <v>0</v>
      </c>
      <c r="X561" s="5" t="str">
        <f>IF(W561=Lijstjes!$F$2,IF($F$15=Lijstjes!$A$6,$F$16,$F$21)/COUNTIF('2. Invulblad'!$W$29:$W$1048576,Lijstjes!$F$2),"")</f>
        <v/>
      </c>
      <c r="Z561" s="5" t="str">
        <f>IF(Y561=Lijstjes!$F$2,IF($F$15=Lijstjes!$A$7,$F$16,$F$21)/COUNTIF('2. Invulblad'!$Y$29:$Y$1048576,Lijstjes!$F$2),"")</f>
        <v/>
      </c>
      <c r="AB561" s="14">
        <f>IF(AA561=Lijstjes!$F$2,IF($F$15=Lijstjes!$A$8,$F$16,$F$21)/COUNTIF('2. Invulblad'!$AA$29:$AA$1048576,Lijstjes!$F$2),0)</f>
        <v>0</v>
      </c>
      <c r="AD561" s="14">
        <f>IF(AC561=Lijstjes!$F$2,IF($F$15=Lijstjes!$A$9,$F$16,$F$21)/COUNTIF('2. Invulblad'!$AC$29:$AC$1048576,Lijstjes!$F$2),0)</f>
        <v>0</v>
      </c>
      <c r="AF561" s="14">
        <f>IF(AE561=Lijstjes!$F$2,IF($F$15=Lijstjes!$A$10,$F$16,$F$21)/COUNTIF('2. Invulblad'!$AE$29:$AE$1048576,Lijstjes!$F$2),0)</f>
        <v>0</v>
      </c>
      <c r="AH561" s="14">
        <f>IF(AG561=Lijstjes!$F$2,IF($F$15=Lijstjes!$A$11,$F$16,$F$21)/COUNTIF('2. Invulblad'!$AG$29:$AG$1048576,Lijstjes!$F$2),0)</f>
        <v>0</v>
      </c>
    </row>
    <row r="562" spans="2:34" x14ac:dyDescent="0.35">
      <c r="B562" s="12" t="str">
        <f t="shared" si="16"/>
        <v/>
      </c>
      <c r="C562" t="str">
        <f t="shared" si="17"/>
        <v/>
      </c>
      <c r="D562" s="15" t="str">
        <f>IF(N562=0,"",IF(AND(N562&gt;0,IFERROR(SEARCH(Lijstjes!$F$2,'2. Invulblad'!O562&amp;'2. Invulblad'!Q562&amp;'2. Invulblad'!S562&amp;'2. Invulblad'!U562&amp;'2. Invulblad'!W562&amp;'2. Invulblad'!Y562&amp;'2. Invulblad'!AA562&amp;'2. Invulblad'!AC562&amp;'2. Invulblad'!AE562&amp;'2. Invulblad'!AG562&amp;'2. Invulblad'!AI562&amp;'2. Invulblad'!AJ562),0)&gt;0),"","U mag geen subsidie aanvragen voor "&amp;'2. Invulblad'!E562&amp;" "&amp;'2. Invulblad'!F562&amp;'2. Invulblad'!G562&amp;" want er is geen aangrenzende maatregel getroffen."))</f>
        <v/>
      </c>
      <c r="N562" s="20">
        <f>MIN(1500,COUNTIF('2. Invulblad'!O562:AJ562,"Ja")*750)</f>
        <v>0</v>
      </c>
      <c r="P562" s="14" t="str">
        <f>IF(O562=Lijstjes!$F$2,IF($F$15=Lijstjes!$A$2,$F$16,$F$21)/COUNTIF('2. Invulblad'!$O$29:$O$1048576,Lijstjes!$F$2),"")</f>
        <v/>
      </c>
      <c r="R562" s="5" t="str">
        <f>IF(Q562=Lijstjes!$F$2,IF($F$15=Lijstjes!$A$3,$F$16,$F$21)/COUNTIF('2. Invulblad'!$Q$29:$Q$1048576,Lijstjes!$F$2),"")</f>
        <v/>
      </c>
      <c r="T562" s="5">
        <f>IF(S562=Lijstjes!$F$2,IF($F$15=Lijstjes!$A$4,$F$16,$F$21)/COUNTIF('2. Invulblad'!$S$29:$S$1048576,Lijstjes!$F$2),0)</f>
        <v>0</v>
      </c>
      <c r="V562" s="5">
        <f>IF(U562=Lijstjes!$F$2,IF($F$15=Lijstjes!$A$5,$F$16,$F$21)/COUNTIF('2. Invulblad'!$U$29:$U$1048576,Lijstjes!$F$2),0)</f>
        <v>0</v>
      </c>
      <c r="X562" s="5" t="str">
        <f>IF(W562=Lijstjes!$F$2,IF($F$15=Lijstjes!$A$6,$F$16,$F$21)/COUNTIF('2. Invulblad'!$W$29:$W$1048576,Lijstjes!$F$2),"")</f>
        <v/>
      </c>
      <c r="Z562" s="5" t="str">
        <f>IF(Y562=Lijstjes!$F$2,IF($F$15=Lijstjes!$A$7,$F$16,$F$21)/COUNTIF('2. Invulblad'!$Y$29:$Y$1048576,Lijstjes!$F$2),"")</f>
        <v/>
      </c>
      <c r="AB562" s="14">
        <f>IF(AA562=Lijstjes!$F$2,IF($F$15=Lijstjes!$A$8,$F$16,$F$21)/COUNTIF('2. Invulblad'!$AA$29:$AA$1048576,Lijstjes!$F$2),0)</f>
        <v>0</v>
      </c>
      <c r="AD562" s="14">
        <f>IF(AC562=Lijstjes!$F$2,IF($F$15=Lijstjes!$A$9,$F$16,$F$21)/COUNTIF('2. Invulblad'!$AC$29:$AC$1048576,Lijstjes!$F$2),0)</f>
        <v>0</v>
      </c>
      <c r="AF562" s="14">
        <f>IF(AE562=Lijstjes!$F$2,IF($F$15=Lijstjes!$A$10,$F$16,$F$21)/COUNTIF('2. Invulblad'!$AE$29:$AE$1048576,Lijstjes!$F$2),0)</f>
        <v>0</v>
      </c>
      <c r="AH562" s="14">
        <f>IF(AG562=Lijstjes!$F$2,IF($F$15=Lijstjes!$A$11,$F$16,$F$21)/COUNTIF('2. Invulblad'!$AG$29:$AG$1048576,Lijstjes!$F$2),0)</f>
        <v>0</v>
      </c>
    </row>
    <row r="563" spans="2:34" x14ac:dyDescent="0.35">
      <c r="B563" s="12" t="str">
        <f t="shared" si="16"/>
        <v/>
      </c>
      <c r="C563" t="str">
        <f t="shared" si="17"/>
        <v/>
      </c>
      <c r="D563" s="15" t="str">
        <f>IF(N563=0,"",IF(AND(N563&gt;0,IFERROR(SEARCH(Lijstjes!$F$2,'2. Invulblad'!O563&amp;'2. Invulblad'!Q563&amp;'2. Invulblad'!S563&amp;'2. Invulblad'!U563&amp;'2. Invulblad'!W563&amp;'2. Invulblad'!Y563&amp;'2. Invulblad'!AA563&amp;'2. Invulblad'!AC563&amp;'2. Invulblad'!AE563&amp;'2. Invulblad'!AG563&amp;'2. Invulblad'!AI563&amp;'2. Invulblad'!AJ563),0)&gt;0),"","U mag geen subsidie aanvragen voor "&amp;'2. Invulblad'!E563&amp;" "&amp;'2. Invulblad'!F563&amp;'2. Invulblad'!G563&amp;" want er is geen aangrenzende maatregel getroffen."))</f>
        <v/>
      </c>
      <c r="N563" s="20">
        <f>MIN(1500,COUNTIF('2. Invulblad'!O563:AJ563,"Ja")*750)</f>
        <v>0</v>
      </c>
      <c r="P563" s="14" t="str">
        <f>IF(O563=Lijstjes!$F$2,IF($F$15=Lijstjes!$A$2,$F$16,$F$21)/COUNTIF('2. Invulblad'!$O$29:$O$1048576,Lijstjes!$F$2),"")</f>
        <v/>
      </c>
      <c r="R563" s="5" t="str">
        <f>IF(Q563=Lijstjes!$F$2,IF($F$15=Lijstjes!$A$3,$F$16,$F$21)/COUNTIF('2. Invulblad'!$Q$29:$Q$1048576,Lijstjes!$F$2),"")</f>
        <v/>
      </c>
      <c r="T563" s="5">
        <f>IF(S563=Lijstjes!$F$2,IF($F$15=Lijstjes!$A$4,$F$16,$F$21)/COUNTIF('2. Invulblad'!$S$29:$S$1048576,Lijstjes!$F$2),0)</f>
        <v>0</v>
      </c>
      <c r="V563" s="5">
        <f>IF(U563=Lijstjes!$F$2,IF($F$15=Lijstjes!$A$5,$F$16,$F$21)/COUNTIF('2. Invulblad'!$U$29:$U$1048576,Lijstjes!$F$2),0)</f>
        <v>0</v>
      </c>
      <c r="X563" s="5" t="str">
        <f>IF(W563=Lijstjes!$F$2,IF($F$15=Lijstjes!$A$6,$F$16,$F$21)/COUNTIF('2. Invulblad'!$W$29:$W$1048576,Lijstjes!$F$2),"")</f>
        <v/>
      </c>
      <c r="Z563" s="5" t="str">
        <f>IF(Y563=Lijstjes!$F$2,IF($F$15=Lijstjes!$A$7,$F$16,$F$21)/COUNTIF('2. Invulblad'!$Y$29:$Y$1048576,Lijstjes!$F$2),"")</f>
        <v/>
      </c>
      <c r="AB563" s="14">
        <f>IF(AA563=Lijstjes!$F$2,IF($F$15=Lijstjes!$A$8,$F$16,$F$21)/COUNTIF('2. Invulblad'!$AA$29:$AA$1048576,Lijstjes!$F$2),0)</f>
        <v>0</v>
      </c>
      <c r="AD563" s="14">
        <f>IF(AC563=Lijstjes!$F$2,IF($F$15=Lijstjes!$A$9,$F$16,$F$21)/COUNTIF('2. Invulblad'!$AC$29:$AC$1048576,Lijstjes!$F$2),0)</f>
        <v>0</v>
      </c>
      <c r="AF563" s="14">
        <f>IF(AE563=Lijstjes!$F$2,IF($F$15=Lijstjes!$A$10,$F$16,$F$21)/COUNTIF('2. Invulblad'!$AE$29:$AE$1048576,Lijstjes!$F$2),0)</f>
        <v>0</v>
      </c>
      <c r="AH563" s="14">
        <f>IF(AG563=Lijstjes!$F$2,IF($F$15=Lijstjes!$A$11,$F$16,$F$21)/COUNTIF('2. Invulblad'!$AG$29:$AG$1048576,Lijstjes!$F$2),0)</f>
        <v>0</v>
      </c>
    </row>
    <row r="564" spans="2:34" x14ac:dyDescent="0.35">
      <c r="B564" s="12" t="str">
        <f t="shared" si="16"/>
        <v/>
      </c>
      <c r="C564" t="str">
        <f t="shared" si="17"/>
        <v/>
      </c>
      <c r="D564" s="15" t="str">
        <f>IF(N564=0,"",IF(AND(N564&gt;0,IFERROR(SEARCH(Lijstjes!$F$2,'2. Invulblad'!O564&amp;'2. Invulblad'!Q564&amp;'2. Invulblad'!S564&amp;'2. Invulblad'!U564&amp;'2. Invulblad'!W564&amp;'2. Invulblad'!Y564&amp;'2. Invulblad'!AA564&amp;'2. Invulblad'!AC564&amp;'2. Invulblad'!AE564&amp;'2. Invulblad'!AG564&amp;'2. Invulblad'!AI564&amp;'2. Invulblad'!AJ564),0)&gt;0),"","U mag geen subsidie aanvragen voor "&amp;'2. Invulblad'!E564&amp;" "&amp;'2. Invulblad'!F564&amp;'2. Invulblad'!G564&amp;" want er is geen aangrenzende maatregel getroffen."))</f>
        <v/>
      </c>
      <c r="N564" s="20">
        <f>MIN(1500,COUNTIF('2. Invulblad'!O564:AJ564,"Ja")*750)</f>
        <v>0</v>
      </c>
      <c r="P564" s="14" t="str">
        <f>IF(O564=Lijstjes!$F$2,IF($F$15=Lijstjes!$A$2,$F$16,$F$21)/COUNTIF('2. Invulblad'!$O$29:$O$1048576,Lijstjes!$F$2),"")</f>
        <v/>
      </c>
      <c r="R564" s="5" t="str">
        <f>IF(Q564=Lijstjes!$F$2,IF($F$15=Lijstjes!$A$3,$F$16,$F$21)/COUNTIF('2. Invulblad'!$Q$29:$Q$1048576,Lijstjes!$F$2),"")</f>
        <v/>
      </c>
      <c r="T564" s="5">
        <f>IF(S564=Lijstjes!$F$2,IF($F$15=Lijstjes!$A$4,$F$16,$F$21)/COUNTIF('2. Invulblad'!$S$29:$S$1048576,Lijstjes!$F$2),0)</f>
        <v>0</v>
      </c>
      <c r="V564" s="5">
        <f>IF(U564=Lijstjes!$F$2,IF($F$15=Lijstjes!$A$5,$F$16,$F$21)/COUNTIF('2. Invulblad'!$U$29:$U$1048576,Lijstjes!$F$2),0)</f>
        <v>0</v>
      </c>
      <c r="X564" s="5" t="str">
        <f>IF(W564=Lijstjes!$F$2,IF($F$15=Lijstjes!$A$6,$F$16,$F$21)/COUNTIF('2. Invulblad'!$W$29:$W$1048576,Lijstjes!$F$2),"")</f>
        <v/>
      </c>
      <c r="Z564" s="5" t="str">
        <f>IF(Y564=Lijstjes!$F$2,IF($F$15=Lijstjes!$A$7,$F$16,$F$21)/COUNTIF('2. Invulblad'!$Y$29:$Y$1048576,Lijstjes!$F$2),"")</f>
        <v/>
      </c>
      <c r="AB564" s="14">
        <f>IF(AA564=Lijstjes!$F$2,IF($F$15=Lijstjes!$A$8,$F$16,$F$21)/COUNTIF('2. Invulblad'!$AA$29:$AA$1048576,Lijstjes!$F$2),0)</f>
        <v>0</v>
      </c>
      <c r="AD564" s="14">
        <f>IF(AC564=Lijstjes!$F$2,IF($F$15=Lijstjes!$A$9,$F$16,$F$21)/COUNTIF('2. Invulblad'!$AC$29:$AC$1048576,Lijstjes!$F$2),0)</f>
        <v>0</v>
      </c>
      <c r="AF564" s="14">
        <f>IF(AE564=Lijstjes!$F$2,IF($F$15=Lijstjes!$A$10,$F$16,$F$21)/COUNTIF('2. Invulblad'!$AE$29:$AE$1048576,Lijstjes!$F$2),0)</f>
        <v>0</v>
      </c>
      <c r="AH564" s="14">
        <f>IF(AG564=Lijstjes!$F$2,IF($F$15=Lijstjes!$A$11,$F$16,$F$21)/COUNTIF('2. Invulblad'!$AG$29:$AG$1048576,Lijstjes!$F$2),0)</f>
        <v>0</v>
      </c>
    </row>
    <row r="565" spans="2:34" x14ac:dyDescent="0.35">
      <c r="B565" s="12" t="str">
        <f t="shared" si="16"/>
        <v/>
      </c>
      <c r="C565" t="str">
        <f t="shared" si="17"/>
        <v/>
      </c>
      <c r="D565" s="15" t="str">
        <f>IF(N565=0,"",IF(AND(N565&gt;0,IFERROR(SEARCH(Lijstjes!$F$2,'2. Invulblad'!O565&amp;'2. Invulblad'!Q565&amp;'2. Invulblad'!S565&amp;'2. Invulblad'!U565&amp;'2. Invulblad'!W565&amp;'2. Invulblad'!Y565&amp;'2. Invulblad'!AA565&amp;'2. Invulblad'!AC565&amp;'2. Invulblad'!AE565&amp;'2. Invulblad'!AG565&amp;'2. Invulblad'!AI565&amp;'2. Invulblad'!AJ565),0)&gt;0),"","U mag geen subsidie aanvragen voor "&amp;'2. Invulblad'!E565&amp;" "&amp;'2. Invulblad'!F565&amp;'2. Invulblad'!G565&amp;" want er is geen aangrenzende maatregel getroffen."))</f>
        <v/>
      </c>
      <c r="N565" s="20">
        <f>MIN(1500,COUNTIF('2. Invulblad'!O565:AJ565,"Ja")*750)</f>
        <v>0</v>
      </c>
      <c r="P565" s="14" t="str">
        <f>IF(O565=Lijstjes!$F$2,IF($F$15=Lijstjes!$A$2,$F$16,$F$21)/COUNTIF('2. Invulblad'!$O$29:$O$1048576,Lijstjes!$F$2),"")</f>
        <v/>
      </c>
      <c r="R565" s="5" t="str">
        <f>IF(Q565=Lijstjes!$F$2,IF($F$15=Lijstjes!$A$3,$F$16,$F$21)/COUNTIF('2. Invulblad'!$Q$29:$Q$1048576,Lijstjes!$F$2),"")</f>
        <v/>
      </c>
      <c r="T565" s="5">
        <f>IF(S565=Lijstjes!$F$2,IF($F$15=Lijstjes!$A$4,$F$16,$F$21)/COUNTIF('2. Invulblad'!$S$29:$S$1048576,Lijstjes!$F$2),0)</f>
        <v>0</v>
      </c>
      <c r="V565" s="5">
        <f>IF(U565=Lijstjes!$F$2,IF($F$15=Lijstjes!$A$5,$F$16,$F$21)/COUNTIF('2. Invulblad'!$U$29:$U$1048576,Lijstjes!$F$2),0)</f>
        <v>0</v>
      </c>
      <c r="X565" s="5" t="str">
        <f>IF(W565=Lijstjes!$F$2,IF($F$15=Lijstjes!$A$6,$F$16,$F$21)/COUNTIF('2. Invulblad'!$W$29:$W$1048576,Lijstjes!$F$2),"")</f>
        <v/>
      </c>
      <c r="Z565" s="5" t="str">
        <f>IF(Y565=Lijstjes!$F$2,IF($F$15=Lijstjes!$A$7,$F$16,$F$21)/COUNTIF('2. Invulblad'!$Y$29:$Y$1048576,Lijstjes!$F$2),"")</f>
        <v/>
      </c>
      <c r="AB565" s="14">
        <f>IF(AA565=Lijstjes!$F$2,IF($F$15=Lijstjes!$A$8,$F$16,$F$21)/COUNTIF('2. Invulblad'!$AA$29:$AA$1048576,Lijstjes!$F$2),0)</f>
        <v>0</v>
      </c>
      <c r="AD565" s="14">
        <f>IF(AC565=Lijstjes!$F$2,IF($F$15=Lijstjes!$A$9,$F$16,$F$21)/COUNTIF('2. Invulblad'!$AC$29:$AC$1048576,Lijstjes!$F$2),0)</f>
        <v>0</v>
      </c>
      <c r="AF565" s="14">
        <f>IF(AE565=Lijstjes!$F$2,IF($F$15=Lijstjes!$A$10,$F$16,$F$21)/COUNTIF('2. Invulblad'!$AE$29:$AE$1048576,Lijstjes!$F$2),0)</f>
        <v>0</v>
      </c>
      <c r="AH565" s="14">
        <f>IF(AG565=Lijstjes!$F$2,IF($F$15=Lijstjes!$A$11,$F$16,$F$21)/COUNTIF('2. Invulblad'!$AG$29:$AG$1048576,Lijstjes!$F$2),0)</f>
        <v>0</v>
      </c>
    </row>
    <row r="566" spans="2:34" x14ac:dyDescent="0.35">
      <c r="B566" s="12" t="str">
        <f t="shared" si="16"/>
        <v/>
      </c>
      <c r="C566" t="str">
        <f t="shared" si="17"/>
        <v/>
      </c>
      <c r="D566" s="15" t="str">
        <f>IF(N566=0,"",IF(AND(N566&gt;0,IFERROR(SEARCH(Lijstjes!$F$2,'2. Invulblad'!O566&amp;'2. Invulblad'!Q566&amp;'2. Invulblad'!S566&amp;'2. Invulblad'!U566&amp;'2. Invulblad'!W566&amp;'2. Invulblad'!Y566&amp;'2. Invulblad'!AA566&amp;'2. Invulblad'!AC566&amp;'2. Invulblad'!AE566&amp;'2. Invulblad'!AG566&amp;'2. Invulblad'!AI566&amp;'2. Invulblad'!AJ566),0)&gt;0),"","U mag geen subsidie aanvragen voor "&amp;'2. Invulblad'!E566&amp;" "&amp;'2. Invulblad'!F566&amp;'2. Invulblad'!G566&amp;" want er is geen aangrenzende maatregel getroffen."))</f>
        <v/>
      </c>
      <c r="N566" s="20">
        <f>MIN(1500,COUNTIF('2. Invulblad'!O566:AJ566,"Ja")*750)</f>
        <v>0</v>
      </c>
      <c r="P566" s="14" t="str">
        <f>IF(O566=Lijstjes!$F$2,IF($F$15=Lijstjes!$A$2,$F$16,$F$21)/COUNTIF('2. Invulblad'!$O$29:$O$1048576,Lijstjes!$F$2),"")</f>
        <v/>
      </c>
      <c r="R566" s="5" t="str">
        <f>IF(Q566=Lijstjes!$F$2,IF($F$15=Lijstjes!$A$3,$F$16,$F$21)/COUNTIF('2. Invulblad'!$Q$29:$Q$1048576,Lijstjes!$F$2),"")</f>
        <v/>
      </c>
      <c r="T566" s="5">
        <f>IF(S566=Lijstjes!$F$2,IF($F$15=Lijstjes!$A$4,$F$16,$F$21)/COUNTIF('2. Invulblad'!$S$29:$S$1048576,Lijstjes!$F$2),0)</f>
        <v>0</v>
      </c>
      <c r="V566" s="5">
        <f>IF(U566=Lijstjes!$F$2,IF($F$15=Lijstjes!$A$5,$F$16,$F$21)/COUNTIF('2. Invulblad'!$U$29:$U$1048576,Lijstjes!$F$2),0)</f>
        <v>0</v>
      </c>
      <c r="X566" s="5" t="str">
        <f>IF(W566=Lijstjes!$F$2,IF($F$15=Lijstjes!$A$6,$F$16,$F$21)/COUNTIF('2. Invulblad'!$W$29:$W$1048576,Lijstjes!$F$2),"")</f>
        <v/>
      </c>
      <c r="Z566" s="5" t="str">
        <f>IF(Y566=Lijstjes!$F$2,IF($F$15=Lijstjes!$A$7,$F$16,$F$21)/COUNTIF('2. Invulblad'!$Y$29:$Y$1048576,Lijstjes!$F$2),"")</f>
        <v/>
      </c>
      <c r="AB566" s="14">
        <f>IF(AA566=Lijstjes!$F$2,IF($F$15=Lijstjes!$A$8,$F$16,$F$21)/COUNTIF('2. Invulblad'!$AA$29:$AA$1048576,Lijstjes!$F$2),0)</f>
        <v>0</v>
      </c>
      <c r="AD566" s="14">
        <f>IF(AC566=Lijstjes!$F$2,IF($F$15=Lijstjes!$A$9,$F$16,$F$21)/COUNTIF('2. Invulblad'!$AC$29:$AC$1048576,Lijstjes!$F$2),0)</f>
        <v>0</v>
      </c>
      <c r="AF566" s="14">
        <f>IF(AE566=Lijstjes!$F$2,IF($F$15=Lijstjes!$A$10,$F$16,$F$21)/COUNTIF('2. Invulblad'!$AE$29:$AE$1048576,Lijstjes!$F$2),0)</f>
        <v>0</v>
      </c>
      <c r="AH566" s="14">
        <f>IF(AG566=Lijstjes!$F$2,IF($F$15=Lijstjes!$A$11,$F$16,$F$21)/COUNTIF('2. Invulblad'!$AG$29:$AG$1048576,Lijstjes!$F$2),0)</f>
        <v>0</v>
      </c>
    </row>
    <row r="567" spans="2:34" x14ac:dyDescent="0.35">
      <c r="B567" s="12" t="str">
        <f t="shared" si="16"/>
        <v/>
      </c>
      <c r="C567" t="str">
        <f t="shared" si="17"/>
        <v/>
      </c>
      <c r="D567" s="15" t="str">
        <f>IF(N567=0,"",IF(AND(N567&gt;0,IFERROR(SEARCH(Lijstjes!$F$2,'2. Invulblad'!O567&amp;'2. Invulblad'!Q567&amp;'2. Invulblad'!S567&amp;'2. Invulblad'!U567&amp;'2. Invulblad'!W567&amp;'2. Invulblad'!Y567&amp;'2. Invulblad'!AA567&amp;'2. Invulblad'!AC567&amp;'2. Invulblad'!AE567&amp;'2. Invulblad'!AG567&amp;'2. Invulblad'!AI567&amp;'2. Invulblad'!AJ567),0)&gt;0),"","U mag geen subsidie aanvragen voor "&amp;'2. Invulblad'!E567&amp;" "&amp;'2. Invulblad'!F567&amp;'2. Invulblad'!G567&amp;" want er is geen aangrenzende maatregel getroffen."))</f>
        <v/>
      </c>
      <c r="N567" s="20">
        <f>MIN(1500,COUNTIF('2. Invulblad'!O567:AJ567,"Ja")*750)</f>
        <v>0</v>
      </c>
      <c r="P567" s="14" t="str">
        <f>IF(O567=Lijstjes!$F$2,IF($F$15=Lijstjes!$A$2,$F$16,$F$21)/COUNTIF('2. Invulblad'!$O$29:$O$1048576,Lijstjes!$F$2),"")</f>
        <v/>
      </c>
      <c r="R567" s="5" t="str">
        <f>IF(Q567=Lijstjes!$F$2,IF($F$15=Lijstjes!$A$3,$F$16,$F$21)/COUNTIF('2. Invulblad'!$Q$29:$Q$1048576,Lijstjes!$F$2),"")</f>
        <v/>
      </c>
      <c r="T567" s="5">
        <f>IF(S567=Lijstjes!$F$2,IF($F$15=Lijstjes!$A$4,$F$16,$F$21)/COUNTIF('2. Invulblad'!$S$29:$S$1048576,Lijstjes!$F$2),0)</f>
        <v>0</v>
      </c>
      <c r="V567" s="5">
        <f>IF(U567=Lijstjes!$F$2,IF($F$15=Lijstjes!$A$5,$F$16,$F$21)/COUNTIF('2. Invulblad'!$U$29:$U$1048576,Lijstjes!$F$2),0)</f>
        <v>0</v>
      </c>
      <c r="X567" s="5" t="str">
        <f>IF(W567=Lijstjes!$F$2,IF($F$15=Lijstjes!$A$6,$F$16,$F$21)/COUNTIF('2. Invulblad'!$W$29:$W$1048576,Lijstjes!$F$2),"")</f>
        <v/>
      </c>
      <c r="Z567" s="5" t="str">
        <f>IF(Y567=Lijstjes!$F$2,IF($F$15=Lijstjes!$A$7,$F$16,$F$21)/COUNTIF('2. Invulblad'!$Y$29:$Y$1048576,Lijstjes!$F$2),"")</f>
        <v/>
      </c>
      <c r="AB567" s="14">
        <f>IF(AA567=Lijstjes!$F$2,IF($F$15=Lijstjes!$A$8,$F$16,$F$21)/COUNTIF('2. Invulblad'!$AA$29:$AA$1048576,Lijstjes!$F$2),0)</f>
        <v>0</v>
      </c>
      <c r="AD567" s="14">
        <f>IF(AC567=Lijstjes!$F$2,IF($F$15=Lijstjes!$A$9,$F$16,$F$21)/COUNTIF('2. Invulblad'!$AC$29:$AC$1048576,Lijstjes!$F$2),0)</f>
        <v>0</v>
      </c>
      <c r="AF567" s="14">
        <f>IF(AE567=Lijstjes!$F$2,IF($F$15=Lijstjes!$A$10,$F$16,$F$21)/COUNTIF('2. Invulblad'!$AE$29:$AE$1048576,Lijstjes!$F$2),0)</f>
        <v>0</v>
      </c>
      <c r="AH567" s="14">
        <f>IF(AG567=Lijstjes!$F$2,IF($F$15=Lijstjes!$A$11,$F$16,$F$21)/COUNTIF('2. Invulblad'!$AG$29:$AG$1048576,Lijstjes!$F$2),0)</f>
        <v>0</v>
      </c>
    </row>
    <row r="568" spans="2:34" x14ac:dyDescent="0.35">
      <c r="B568" s="12" t="str">
        <f t="shared" si="16"/>
        <v/>
      </c>
      <c r="C568" t="str">
        <f t="shared" si="17"/>
        <v/>
      </c>
      <c r="D568" s="15" t="str">
        <f>IF(N568=0,"",IF(AND(N568&gt;0,IFERROR(SEARCH(Lijstjes!$F$2,'2. Invulblad'!O568&amp;'2. Invulblad'!Q568&amp;'2. Invulblad'!S568&amp;'2. Invulblad'!U568&amp;'2. Invulblad'!W568&amp;'2. Invulblad'!Y568&amp;'2. Invulblad'!AA568&amp;'2. Invulblad'!AC568&amp;'2. Invulblad'!AE568&amp;'2. Invulblad'!AG568&amp;'2. Invulblad'!AI568&amp;'2. Invulblad'!AJ568),0)&gt;0),"","U mag geen subsidie aanvragen voor "&amp;'2. Invulblad'!E568&amp;" "&amp;'2. Invulblad'!F568&amp;'2. Invulblad'!G568&amp;" want er is geen aangrenzende maatregel getroffen."))</f>
        <v/>
      </c>
      <c r="N568" s="20">
        <f>MIN(1500,COUNTIF('2. Invulblad'!O568:AJ568,"Ja")*750)</f>
        <v>0</v>
      </c>
      <c r="P568" s="14" t="str">
        <f>IF(O568=Lijstjes!$F$2,IF($F$15=Lijstjes!$A$2,$F$16,$F$21)/COUNTIF('2. Invulblad'!$O$29:$O$1048576,Lijstjes!$F$2),"")</f>
        <v/>
      </c>
      <c r="R568" s="5" t="str">
        <f>IF(Q568=Lijstjes!$F$2,IF($F$15=Lijstjes!$A$3,$F$16,$F$21)/COUNTIF('2. Invulblad'!$Q$29:$Q$1048576,Lijstjes!$F$2),"")</f>
        <v/>
      </c>
      <c r="T568" s="5">
        <f>IF(S568=Lijstjes!$F$2,IF($F$15=Lijstjes!$A$4,$F$16,$F$21)/COUNTIF('2. Invulblad'!$S$29:$S$1048576,Lijstjes!$F$2),0)</f>
        <v>0</v>
      </c>
      <c r="V568" s="5">
        <f>IF(U568=Lijstjes!$F$2,IF($F$15=Lijstjes!$A$5,$F$16,$F$21)/COUNTIF('2. Invulblad'!$U$29:$U$1048576,Lijstjes!$F$2),0)</f>
        <v>0</v>
      </c>
      <c r="X568" s="5" t="str">
        <f>IF(W568=Lijstjes!$F$2,IF($F$15=Lijstjes!$A$6,$F$16,$F$21)/COUNTIF('2. Invulblad'!$W$29:$W$1048576,Lijstjes!$F$2),"")</f>
        <v/>
      </c>
      <c r="Z568" s="5" t="str">
        <f>IF(Y568=Lijstjes!$F$2,IF($F$15=Lijstjes!$A$7,$F$16,$F$21)/COUNTIF('2. Invulblad'!$Y$29:$Y$1048576,Lijstjes!$F$2),"")</f>
        <v/>
      </c>
      <c r="AB568" s="14">
        <f>IF(AA568=Lijstjes!$F$2,IF($F$15=Lijstjes!$A$8,$F$16,$F$21)/COUNTIF('2. Invulblad'!$AA$29:$AA$1048576,Lijstjes!$F$2),0)</f>
        <v>0</v>
      </c>
      <c r="AD568" s="14">
        <f>IF(AC568=Lijstjes!$F$2,IF($F$15=Lijstjes!$A$9,$F$16,$F$21)/COUNTIF('2. Invulblad'!$AC$29:$AC$1048576,Lijstjes!$F$2),0)</f>
        <v>0</v>
      </c>
      <c r="AF568" s="14">
        <f>IF(AE568=Lijstjes!$F$2,IF($F$15=Lijstjes!$A$10,$F$16,$F$21)/COUNTIF('2. Invulblad'!$AE$29:$AE$1048576,Lijstjes!$F$2),0)</f>
        <v>0</v>
      </c>
      <c r="AH568" s="14">
        <f>IF(AG568=Lijstjes!$F$2,IF($F$15=Lijstjes!$A$11,$F$16,$F$21)/COUNTIF('2. Invulblad'!$AG$29:$AG$1048576,Lijstjes!$F$2),0)</f>
        <v>0</v>
      </c>
    </row>
    <row r="569" spans="2:34" x14ac:dyDescent="0.35">
      <c r="B569" s="12" t="str">
        <f t="shared" si="16"/>
        <v/>
      </c>
      <c r="C569" t="str">
        <f t="shared" si="17"/>
        <v/>
      </c>
      <c r="D569" s="15" t="str">
        <f>IF(N569=0,"",IF(AND(N569&gt;0,IFERROR(SEARCH(Lijstjes!$F$2,'2. Invulblad'!O569&amp;'2. Invulblad'!Q569&amp;'2. Invulblad'!S569&amp;'2. Invulblad'!U569&amp;'2. Invulblad'!W569&amp;'2. Invulblad'!Y569&amp;'2. Invulblad'!AA569&amp;'2. Invulblad'!AC569&amp;'2. Invulblad'!AE569&amp;'2. Invulblad'!AG569&amp;'2. Invulblad'!AI569&amp;'2. Invulblad'!AJ569),0)&gt;0),"","U mag geen subsidie aanvragen voor "&amp;'2. Invulblad'!E569&amp;" "&amp;'2. Invulblad'!F569&amp;'2. Invulblad'!G569&amp;" want er is geen aangrenzende maatregel getroffen."))</f>
        <v/>
      </c>
      <c r="N569" s="20">
        <f>MIN(1500,COUNTIF('2. Invulblad'!O569:AJ569,"Ja")*750)</f>
        <v>0</v>
      </c>
      <c r="P569" s="14" t="str">
        <f>IF(O569=Lijstjes!$F$2,IF($F$15=Lijstjes!$A$2,$F$16,$F$21)/COUNTIF('2. Invulblad'!$O$29:$O$1048576,Lijstjes!$F$2),"")</f>
        <v/>
      </c>
      <c r="R569" s="5" t="str">
        <f>IF(Q569=Lijstjes!$F$2,IF($F$15=Lijstjes!$A$3,$F$16,$F$21)/COUNTIF('2. Invulblad'!$Q$29:$Q$1048576,Lijstjes!$F$2),"")</f>
        <v/>
      </c>
      <c r="T569" s="5">
        <f>IF(S569=Lijstjes!$F$2,IF($F$15=Lijstjes!$A$4,$F$16,$F$21)/COUNTIF('2. Invulblad'!$S$29:$S$1048576,Lijstjes!$F$2),0)</f>
        <v>0</v>
      </c>
      <c r="V569" s="5">
        <f>IF(U569=Lijstjes!$F$2,IF($F$15=Lijstjes!$A$5,$F$16,$F$21)/COUNTIF('2. Invulblad'!$U$29:$U$1048576,Lijstjes!$F$2),0)</f>
        <v>0</v>
      </c>
      <c r="X569" s="5" t="str">
        <f>IF(W569=Lijstjes!$F$2,IF($F$15=Lijstjes!$A$6,$F$16,$F$21)/COUNTIF('2. Invulblad'!$W$29:$W$1048576,Lijstjes!$F$2),"")</f>
        <v/>
      </c>
      <c r="Z569" s="5" t="str">
        <f>IF(Y569=Lijstjes!$F$2,IF($F$15=Lijstjes!$A$7,$F$16,$F$21)/COUNTIF('2. Invulblad'!$Y$29:$Y$1048576,Lijstjes!$F$2),"")</f>
        <v/>
      </c>
      <c r="AB569" s="14">
        <f>IF(AA569=Lijstjes!$F$2,IF($F$15=Lijstjes!$A$8,$F$16,$F$21)/COUNTIF('2. Invulblad'!$AA$29:$AA$1048576,Lijstjes!$F$2),0)</f>
        <v>0</v>
      </c>
      <c r="AD569" s="14">
        <f>IF(AC569=Lijstjes!$F$2,IF($F$15=Lijstjes!$A$9,$F$16,$F$21)/COUNTIF('2. Invulblad'!$AC$29:$AC$1048576,Lijstjes!$F$2),0)</f>
        <v>0</v>
      </c>
      <c r="AF569" s="14">
        <f>IF(AE569=Lijstjes!$F$2,IF($F$15=Lijstjes!$A$10,$F$16,$F$21)/COUNTIF('2. Invulblad'!$AE$29:$AE$1048576,Lijstjes!$F$2),0)</f>
        <v>0</v>
      </c>
      <c r="AH569" s="14">
        <f>IF(AG569=Lijstjes!$F$2,IF($F$15=Lijstjes!$A$11,$F$16,$F$21)/COUNTIF('2. Invulblad'!$AG$29:$AG$1048576,Lijstjes!$F$2),0)</f>
        <v>0</v>
      </c>
    </row>
    <row r="570" spans="2:34" x14ac:dyDescent="0.35">
      <c r="B570" s="12" t="str">
        <f t="shared" si="16"/>
        <v/>
      </c>
      <c r="C570" t="str">
        <f t="shared" si="17"/>
        <v/>
      </c>
      <c r="D570" s="15" t="str">
        <f>IF(N570=0,"",IF(AND(N570&gt;0,IFERROR(SEARCH(Lijstjes!$F$2,'2. Invulblad'!O570&amp;'2. Invulblad'!Q570&amp;'2. Invulblad'!S570&amp;'2. Invulblad'!U570&amp;'2. Invulblad'!W570&amp;'2. Invulblad'!Y570&amp;'2. Invulblad'!AA570&amp;'2. Invulblad'!AC570&amp;'2. Invulblad'!AE570&amp;'2. Invulblad'!AG570&amp;'2. Invulblad'!AI570&amp;'2. Invulblad'!AJ570),0)&gt;0),"","U mag geen subsidie aanvragen voor "&amp;'2. Invulblad'!E570&amp;" "&amp;'2. Invulblad'!F570&amp;'2. Invulblad'!G570&amp;" want er is geen aangrenzende maatregel getroffen."))</f>
        <v/>
      </c>
      <c r="N570" s="20">
        <f>MIN(1500,COUNTIF('2. Invulblad'!O570:AJ570,"Ja")*750)</f>
        <v>0</v>
      </c>
      <c r="P570" s="14" t="str">
        <f>IF(O570=Lijstjes!$F$2,IF($F$15=Lijstjes!$A$2,$F$16,$F$21)/COUNTIF('2. Invulblad'!$O$29:$O$1048576,Lijstjes!$F$2),"")</f>
        <v/>
      </c>
      <c r="R570" s="5" t="str">
        <f>IF(Q570=Lijstjes!$F$2,IF($F$15=Lijstjes!$A$3,$F$16,$F$21)/COUNTIF('2. Invulblad'!$Q$29:$Q$1048576,Lijstjes!$F$2),"")</f>
        <v/>
      </c>
      <c r="T570" s="5">
        <f>IF(S570=Lijstjes!$F$2,IF($F$15=Lijstjes!$A$4,$F$16,$F$21)/COUNTIF('2. Invulblad'!$S$29:$S$1048576,Lijstjes!$F$2),0)</f>
        <v>0</v>
      </c>
      <c r="V570" s="5">
        <f>IF(U570=Lijstjes!$F$2,IF($F$15=Lijstjes!$A$5,$F$16,$F$21)/COUNTIF('2. Invulblad'!$U$29:$U$1048576,Lijstjes!$F$2),0)</f>
        <v>0</v>
      </c>
      <c r="X570" s="5" t="str">
        <f>IF(W570=Lijstjes!$F$2,IF($F$15=Lijstjes!$A$6,$F$16,$F$21)/COUNTIF('2. Invulblad'!$W$29:$W$1048576,Lijstjes!$F$2),"")</f>
        <v/>
      </c>
      <c r="Z570" s="5" t="str">
        <f>IF(Y570=Lijstjes!$F$2,IF($F$15=Lijstjes!$A$7,$F$16,$F$21)/COUNTIF('2. Invulblad'!$Y$29:$Y$1048576,Lijstjes!$F$2),"")</f>
        <v/>
      </c>
      <c r="AB570" s="14">
        <f>IF(AA570=Lijstjes!$F$2,IF($F$15=Lijstjes!$A$8,$F$16,$F$21)/COUNTIF('2. Invulblad'!$AA$29:$AA$1048576,Lijstjes!$F$2),0)</f>
        <v>0</v>
      </c>
      <c r="AD570" s="14">
        <f>IF(AC570=Lijstjes!$F$2,IF($F$15=Lijstjes!$A$9,$F$16,$F$21)/COUNTIF('2. Invulblad'!$AC$29:$AC$1048576,Lijstjes!$F$2),0)</f>
        <v>0</v>
      </c>
      <c r="AF570" s="14">
        <f>IF(AE570=Lijstjes!$F$2,IF($F$15=Lijstjes!$A$10,$F$16,$F$21)/COUNTIF('2. Invulblad'!$AE$29:$AE$1048576,Lijstjes!$F$2),0)</f>
        <v>0</v>
      </c>
      <c r="AH570" s="14">
        <f>IF(AG570=Lijstjes!$F$2,IF($F$15=Lijstjes!$A$11,$F$16,$F$21)/COUNTIF('2. Invulblad'!$AG$29:$AG$1048576,Lijstjes!$F$2),0)</f>
        <v>0</v>
      </c>
    </row>
    <row r="571" spans="2:34" x14ac:dyDescent="0.35">
      <c r="B571" s="12" t="str">
        <f t="shared" si="16"/>
        <v/>
      </c>
      <c r="C571" t="str">
        <f t="shared" si="17"/>
        <v/>
      </c>
      <c r="D571" s="15" t="str">
        <f>IF(N571=0,"",IF(AND(N571&gt;0,IFERROR(SEARCH(Lijstjes!$F$2,'2. Invulblad'!O571&amp;'2. Invulblad'!Q571&amp;'2. Invulblad'!S571&amp;'2. Invulblad'!U571&amp;'2. Invulblad'!W571&amp;'2. Invulblad'!Y571&amp;'2. Invulblad'!AA571&amp;'2. Invulblad'!AC571&amp;'2. Invulblad'!AE571&amp;'2. Invulblad'!AG571&amp;'2. Invulblad'!AI571&amp;'2. Invulblad'!AJ571),0)&gt;0),"","U mag geen subsidie aanvragen voor "&amp;'2. Invulblad'!E571&amp;" "&amp;'2. Invulblad'!F571&amp;'2. Invulblad'!G571&amp;" want er is geen aangrenzende maatregel getroffen."))</f>
        <v/>
      </c>
      <c r="N571" s="20">
        <f>MIN(1500,COUNTIF('2. Invulblad'!O571:AJ571,"Ja")*750)</f>
        <v>0</v>
      </c>
      <c r="P571" s="14" t="str">
        <f>IF(O571=Lijstjes!$F$2,IF($F$15=Lijstjes!$A$2,$F$16,$F$21)/COUNTIF('2. Invulblad'!$O$29:$O$1048576,Lijstjes!$F$2),"")</f>
        <v/>
      </c>
      <c r="R571" s="5" t="str">
        <f>IF(Q571=Lijstjes!$F$2,IF($F$15=Lijstjes!$A$3,$F$16,$F$21)/COUNTIF('2. Invulblad'!$Q$29:$Q$1048576,Lijstjes!$F$2),"")</f>
        <v/>
      </c>
      <c r="T571" s="5">
        <f>IF(S571=Lijstjes!$F$2,IF($F$15=Lijstjes!$A$4,$F$16,$F$21)/COUNTIF('2. Invulblad'!$S$29:$S$1048576,Lijstjes!$F$2),0)</f>
        <v>0</v>
      </c>
      <c r="V571" s="5">
        <f>IF(U571=Lijstjes!$F$2,IF($F$15=Lijstjes!$A$5,$F$16,$F$21)/COUNTIF('2. Invulblad'!$U$29:$U$1048576,Lijstjes!$F$2),0)</f>
        <v>0</v>
      </c>
      <c r="X571" s="5" t="str">
        <f>IF(W571=Lijstjes!$F$2,IF($F$15=Lijstjes!$A$6,$F$16,$F$21)/COUNTIF('2. Invulblad'!$W$29:$W$1048576,Lijstjes!$F$2),"")</f>
        <v/>
      </c>
      <c r="Z571" s="5" t="str">
        <f>IF(Y571=Lijstjes!$F$2,IF($F$15=Lijstjes!$A$7,$F$16,$F$21)/COUNTIF('2. Invulblad'!$Y$29:$Y$1048576,Lijstjes!$F$2),"")</f>
        <v/>
      </c>
      <c r="AB571" s="14">
        <f>IF(AA571=Lijstjes!$F$2,IF($F$15=Lijstjes!$A$8,$F$16,$F$21)/COUNTIF('2. Invulblad'!$AA$29:$AA$1048576,Lijstjes!$F$2),0)</f>
        <v>0</v>
      </c>
      <c r="AD571" s="14">
        <f>IF(AC571=Lijstjes!$F$2,IF($F$15=Lijstjes!$A$9,$F$16,$F$21)/COUNTIF('2. Invulblad'!$AC$29:$AC$1048576,Lijstjes!$F$2),0)</f>
        <v>0</v>
      </c>
      <c r="AF571" s="14">
        <f>IF(AE571=Lijstjes!$F$2,IF($F$15=Lijstjes!$A$10,$F$16,$F$21)/COUNTIF('2. Invulblad'!$AE$29:$AE$1048576,Lijstjes!$F$2),0)</f>
        <v>0</v>
      </c>
      <c r="AH571" s="14">
        <f>IF(AG571=Lijstjes!$F$2,IF($F$15=Lijstjes!$A$11,$F$16,$F$21)/COUNTIF('2. Invulblad'!$AG$29:$AG$1048576,Lijstjes!$F$2),0)</f>
        <v>0</v>
      </c>
    </row>
    <row r="572" spans="2:34" x14ac:dyDescent="0.35">
      <c r="B572" s="12" t="str">
        <f t="shared" si="16"/>
        <v/>
      </c>
      <c r="C572" t="str">
        <f t="shared" si="17"/>
        <v/>
      </c>
      <c r="D572" s="15" t="str">
        <f>IF(N572=0,"",IF(AND(N572&gt;0,IFERROR(SEARCH(Lijstjes!$F$2,'2. Invulblad'!O572&amp;'2. Invulblad'!Q572&amp;'2. Invulblad'!S572&amp;'2. Invulblad'!U572&amp;'2. Invulblad'!W572&amp;'2. Invulblad'!Y572&amp;'2. Invulblad'!AA572&amp;'2. Invulblad'!AC572&amp;'2. Invulblad'!AE572&amp;'2. Invulblad'!AG572&amp;'2. Invulblad'!AI572&amp;'2. Invulblad'!AJ572),0)&gt;0),"","U mag geen subsidie aanvragen voor "&amp;'2. Invulblad'!E572&amp;" "&amp;'2. Invulblad'!F572&amp;'2. Invulblad'!G572&amp;" want er is geen aangrenzende maatregel getroffen."))</f>
        <v/>
      </c>
      <c r="N572" s="20">
        <f>MIN(1500,COUNTIF('2. Invulblad'!O572:AJ572,"Ja")*750)</f>
        <v>0</v>
      </c>
      <c r="P572" s="14" t="str">
        <f>IF(O572=Lijstjes!$F$2,IF($F$15=Lijstjes!$A$2,$F$16,$F$21)/COUNTIF('2. Invulblad'!$O$29:$O$1048576,Lijstjes!$F$2),"")</f>
        <v/>
      </c>
      <c r="R572" s="5" t="str">
        <f>IF(Q572=Lijstjes!$F$2,IF($F$15=Lijstjes!$A$3,$F$16,$F$21)/COUNTIF('2. Invulblad'!$Q$29:$Q$1048576,Lijstjes!$F$2),"")</f>
        <v/>
      </c>
      <c r="T572" s="5">
        <f>IF(S572=Lijstjes!$F$2,IF($F$15=Lijstjes!$A$4,$F$16,$F$21)/COUNTIF('2. Invulblad'!$S$29:$S$1048576,Lijstjes!$F$2),0)</f>
        <v>0</v>
      </c>
      <c r="V572" s="5">
        <f>IF(U572=Lijstjes!$F$2,IF($F$15=Lijstjes!$A$5,$F$16,$F$21)/COUNTIF('2. Invulblad'!$U$29:$U$1048576,Lijstjes!$F$2),0)</f>
        <v>0</v>
      </c>
      <c r="X572" s="5" t="str">
        <f>IF(W572=Lijstjes!$F$2,IF($F$15=Lijstjes!$A$6,$F$16,$F$21)/COUNTIF('2. Invulblad'!$W$29:$W$1048576,Lijstjes!$F$2),"")</f>
        <v/>
      </c>
      <c r="Z572" s="5" t="str">
        <f>IF(Y572=Lijstjes!$F$2,IF($F$15=Lijstjes!$A$7,$F$16,$F$21)/COUNTIF('2. Invulblad'!$Y$29:$Y$1048576,Lijstjes!$F$2),"")</f>
        <v/>
      </c>
      <c r="AB572" s="14">
        <f>IF(AA572=Lijstjes!$F$2,IF($F$15=Lijstjes!$A$8,$F$16,$F$21)/COUNTIF('2. Invulblad'!$AA$29:$AA$1048576,Lijstjes!$F$2),0)</f>
        <v>0</v>
      </c>
      <c r="AD572" s="14">
        <f>IF(AC572=Lijstjes!$F$2,IF($F$15=Lijstjes!$A$9,$F$16,$F$21)/COUNTIF('2. Invulblad'!$AC$29:$AC$1048576,Lijstjes!$F$2),0)</f>
        <v>0</v>
      </c>
      <c r="AF572" s="14">
        <f>IF(AE572=Lijstjes!$F$2,IF($F$15=Lijstjes!$A$10,$F$16,$F$21)/COUNTIF('2. Invulblad'!$AE$29:$AE$1048576,Lijstjes!$F$2),0)</f>
        <v>0</v>
      </c>
      <c r="AH572" s="14">
        <f>IF(AG572=Lijstjes!$F$2,IF($F$15=Lijstjes!$A$11,$F$16,$F$21)/COUNTIF('2. Invulblad'!$AG$29:$AG$1048576,Lijstjes!$F$2),0)</f>
        <v>0</v>
      </c>
    </row>
    <row r="573" spans="2:34" x14ac:dyDescent="0.35">
      <c r="B573" s="12" t="str">
        <f t="shared" si="16"/>
        <v/>
      </c>
      <c r="C573" t="str">
        <f t="shared" si="17"/>
        <v/>
      </c>
      <c r="D573" s="15" t="str">
        <f>IF(N573=0,"",IF(AND(N573&gt;0,IFERROR(SEARCH(Lijstjes!$F$2,'2. Invulblad'!O573&amp;'2. Invulblad'!Q573&amp;'2. Invulblad'!S573&amp;'2. Invulblad'!U573&amp;'2. Invulblad'!W573&amp;'2. Invulblad'!Y573&amp;'2. Invulblad'!AA573&amp;'2. Invulblad'!AC573&amp;'2. Invulblad'!AE573&amp;'2. Invulblad'!AG573&amp;'2. Invulblad'!AI573&amp;'2. Invulblad'!AJ573),0)&gt;0),"","U mag geen subsidie aanvragen voor "&amp;'2. Invulblad'!E573&amp;" "&amp;'2. Invulblad'!F573&amp;'2. Invulblad'!G573&amp;" want er is geen aangrenzende maatregel getroffen."))</f>
        <v/>
      </c>
      <c r="N573" s="20">
        <f>MIN(1500,COUNTIF('2. Invulblad'!O573:AJ573,"Ja")*750)</f>
        <v>0</v>
      </c>
      <c r="P573" s="14" t="str">
        <f>IF(O573=Lijstjes!$F$2,IF($F$15=Lijstjes!$A$2,$F$16,$F$21)/COUNTIF('2. Invulblad'!$O$29:$O$1048576,Lijstjes!$F$2),"")</f>
        <v/>
      </c>
      <c r="R573" s="5" t="str">
        <f>IF(Q573=Lijstjes!$F$2,IF($F$15=Lijstjes!$A$3,$F$16,$F$21)/COUNTIF('2. Invulblad'!$Q$29:$Q$1048576,Lijstjes!$F$2),"")</f>
        <v/>
      </c>
      <c r="T573" s="5">
        <f>IF(S573=Lijstjes!$F$2,IF($F$15=Lijstjes!$A$4,$F$16,$F$21)/COUNTIF('2. Invulblad'!$S$29:$S$1048576,Lijstjes!$F$2),0)</f>
        <v>0</v>
      </c>
      <c r="V573" s="5">
        <f>IF(U573=Lijstjes!$F$2,IF($F$15=Lijstjes!$A$5,$F$16,$F$21)/COUNTIF('2. Invulblad'!$U$29:$U$1048576,Lijstjes!$F$2),0)</f>
        <v>0</v>
      </c>
      <c r="X573" s="5" t="str">
        <f>IF(W573=Lijstjes!$F$2,IF($F$15=Lijstjes!$A$6,$F$16,$F$21)/COUNTIF('2. Invulblad'!$W$29:$W$1048576,Lijstjes!$F$2),"")</f>
        <v/>
      </c>
      <c r="Z573" s="5" t="str">
        <f>IF(Y573=Lijstjes!$F$2,IF($F$15=Lijstjes!$A$7,$F$16,$F$21)/COUNTIF('2. Invulblad'!$Y$29:$Y$1048576,Lijstjes!$F$2),"")</f>
        <v/>
      </c>
      <c r="AB573" s="14">
        <f>IF(AA573=Lijstjes!$F$2,IF($F$15=Lijstjes!$A$8,$F$16,$F$21)/COUNTIF('2. Invulblad'!$AA$29:$AA$1048576,Lijstjes!$F$2),0)</f>
        <v>0</v>
      </c>
      <c r="AD573" s="14">
        <f>IF(AC573=Lijstjes!$F$2,IF($F$15=Lijstjes!$A$9,$F$16,$F$21)/COUNTIF('2. Invulblad'!$AC$29:$AC$1048576,Lijstjes!$F$2),0)</f>
        <v>0</v>
      </c>
      <c r="AF573" s="14">
        <f>IF(AE573=Lijstjes!$F$2,IF($F$15=Lijstjes!$A$10,$F$16,$F$21)/COUNTIF('2. Invulblad'!$AE$29:$AE$1048576,Lijstjes!$F$2),0)</f>
        <v>0</v>
      </c>
      <c r="AH573" s="14">
        <f>IF(AG573=Lijstjes!$F$2,IF($F$15=Lijstjes!$A$11,$F$16,$F$21)/COUNTIF('2. Invulblad'!$AG$29:$AG$1048576,Lijstjes!$F$2),0)</f>
        <v>0</v>
      </c>
    </row>
    <row r="574" spans="2:34" x14ac:dyDescent="0.35">
      <c r="B574" s="12" t="str">
        <f t="shared" si="16"/>
        <v/>
      </c>
      <c r="C574" t="str">
        <f t="shared" si="17"/>
        <v/>
      </c>
      <c r="D574" s="15" t="str">
        <f>IF(N574=0,"",IF(AND(N574&gt;0,IFERROR(SEARCH(Lijstjes!$F$2,'2. Invulblad'!O574&amp;'2. Invulblad'!Q574&amp;'2. Invulblad'!S574&amp;'2. Invulblad'!U574&amp;'2. Invulblad'!W574&amp;'2. Invulblad'!Y574&amp;'2. Invulblad'!AA574&amp;'2. Invulblad'!AC574&amp;'2. Invulblad'!AE574&amp;'2. Invulblad'!AG574&amp;'2. Invulblad'!AI574&amp;'2. Invulblad'!AJ574),0)&gt;0),"","U mag geen subsidie aanvragen voor "&amp;'2. Invulblad'!E574&amp;" "&amp;'2. Invulblad'!F574&amp;'2. Invulblad'!G574&amp;" want er is geen aangrenzende maatregel getroffen."))</f>
        <v/>
      </c>
      <c r="N574" s="20">
        <f>MIN(1500,COUNTIF('2. Invulblad'!O574:AJ574,"Ja")*750)</f>
        <v>0</v>
      </c>
      <c r="P574" s="14" t="str">
        <f>IF(O574=Lijstjes!$F$2,IF($F$15=Lijstjes!$A$2,$F$16,$F$21)/COUNTIF('2. Invulblad'!$O$29:$O$1048576,Lijstjes!$F$2),"")</f>
        <v/>
      </c>
      <c r="R574" s="5" t="str">
        <f>IF(Q574=Lijstjes!$F$2,IF($F$15=Lijstjes!$A$3,$F$16,$F$21)/COUNTIF('2. Invulblad'!$Q$29:$Q$1048576,Lijstjes!$F$2),"")</f>
        <v/>
      </c>
      <c r="T574" s="5">
        <f>IF(S574=Lijstjes!$F$2,IF($F$15=Lijstjes!$A$4,$F$16,$F$21)/COUNTIF('2. Invulblad'!$S$29:$S$1048576,Lijstjes!$F$2),0)</f>
        <v>0</v>
      </c>
      <c r="V574" s="5">
        <f>IF(U574=Lijstjes!$F$2,IF($F$15=Lijstjes!$A$5,$F$16,$F$21)/COUNTIF('2. Invulblad'!$U$29:$U$1048576,Lijstjes!$F$2),0)</f>
        <v>0</v>
      </c>
      <c r="X574" s="5" t="str">
        <f>IF(W574=Lijstjes!$F$2,IF($F$15=Lijstjes!$A$6,$F$16,$F$21)/COUNTIF('2. Invulblad'!$W$29:$W$1048576,Lijstjes!$F$2),"")</f>
        <v/>
      </c>
      <c r="Z574" s="5" t="str">
        <f>IF(Y574=Lijstjes!$F$2,IF($F$15=Lijstjes!$A$7,$F$16,$F$21)/COUNTIF('2. Invulblad'!$Y$29:$Y$1048576,Lijstjes!$F$2),"")</f>
        <v/>
      </c>
      <c r="AB574" s="14">
        <f>IF(AA574=Lijstjes!$F$2,IF($F$15=Lijstjes!$A$8,$F$16,$F$21)/COUNTIF('2. Invulblad'!$AA$29:$AA$1048576,Lijstjes!$F$2),0)</f>
        <v>0</v>
      </c>
      <c r="AD574" s="14">
        <f>IF(AC574=Lijstjes!$F$2,IF($F$15=Lijstjes!$A$9,$F$16,$F$21)/COUNTIF('2. Invulblad'!$AC$29:$AC$1048576,Lijstjes!$F$2),0)</f>
        <v>0</v>
      </c>
      <c r="AF574" s="14">
        <f>IF(AE574=Lijstjes!$F$2,IF($F$15=Lijstjes!$A$10,$F$16,$F$21)/COUNTIF('2. Invulblad'!$AE$29:$AE$1048576,Lijstjes!$F$2),0)</f>
        <v>0</v>
      </c>
      <c r="AH574" s="14">
        <f>IF(AG574=Lijstjes!$F$2,IF($F$15=Lijstjes!$A$11,$F$16,$F$21)/COUNTIF('2. Invulblad'!$AG$29:$AG$1048576,Lijstjes!$F$2),0)</f>
        <v>0</v>
      </c>
    </row>
    <row r="575" spans="2:34" x14ac:dyDescent="0.35">
      <c r="B575" s="12" t="str">
        <f t="shared" si="16"/>
        <v/>
      </c>
      <c r="C575" t="str">
        <f t="shared" si="17"/>
        <v/>
      </c>
      <c r="D575" s="15" t="str">
        <f>IF(N575=0,"",IF(AND(N575&gt;0,IFERROR(SEARCH(Lijstjes!$F$2,'2. Invulblad'!O575&amp;'2. Invulblad'!Q575&amp;'2. Invulblad'!S575&amp;'2. Invulblad'!U575&amp;'2. Invulblad'!W575&amp;'2. Invulblad'!Y575&amp;'2. Invulblad'!AA575&amp;'2. Invulblad'!AC575&amp;'2. Invulblad'!AE575&amp;'2. Invulblad'!AG575&amp;'2. Invulblad'!AI575&amp;'2. Invulblad'!AJ575),0)&gt;0),"","U mag geen subsidie aanvragen voor "&amp;'2. Invulblad'!E575&amp;" "&amp;'2. Invulblad'!F575&amp;'2. Invulblad'!G575&amp;" want er is geen aangrenzende maatregel getroffen."))</f>
        <v/>
      </c>
      <c r="N575" s="20">
        <f>MIN(1500,COUNTIF('2. Invulblad'!O575:AJ575,"Ja")*750)</f>
        <v>0</v>
      </c>
      <c r="P575" s="14" t="str">
        <f>IF(O575=Lijstjes!$F$2,IF($F$15=Lijstjes!$A$2,$F$16,$F$21)/COUNTIF('2. Invulblad'!$O$29:$O$1048576,Lijstjes!$F$2),"")</f>
        <v/>
      </c>
      <c r="R575" s="5" t="str">
        <f>IF(Q575=Lijstjes!$F$2,IF($F$15=Lijstjes!$A$3,$F$16,$F$21)/COUNTIF('2. Invulblad'!$Q$29:$Q$1048576,Lijstjes!$F$2),"")</f>
        <v/>
      </c>
      <c r="T575" s="5">
        <f>IF(S575=Lijstjes!$F$2,IF($F$15=Lijstjes!$A$4,$F$16,$F$21)/COUNTIF('2. Invulblad'!$S$29:$S$1048576,Lijstjes!$F$2),0)</f>
        <v>0</v>
      </c>
      <c r="V575" s="5">
        <f>IF(U575=Lijstjes!$F$2,IF($F$15=Lijstjes!$A$5,$F$16,$F$21)/COUNTIF('2. Invulblad'!$U$29:$U$1048576,Lijstjes!$F$2),0)</f>
        <v>0</v>
      </c>
      <c r="X575" s="5" t="str">
        <f>IF(W575=Lijstjes!$F$2,IF($F$15=Lijstjes!$A$6,$F$16,$F$21)/COUNTIF('2. Invulblad'!$W$29:$W$1048576,Lijstjes!$F$2),"")</f>
        <v/>
      </c>
      <c r="Z575" s="5" t="str">
        <f>IF(Y575=Lijstjes!$F$2,IF($F$15=Lijstjes!$A$7,$F$16,$F$21)/COUNTIF('2. Invulblad'!$Y$29:$Y$1048576,Lijstjes!$F$2),"")</f>
        <v/>
      </c>
      <c r="AB575" s="14">
        <f>IF(AA575=Lijstjes!$F$2,IF($F$15=Lijstjes!$A$8,$F$16,$F$21)/COUNTIF('2. Invulblad'!$AA$29:$AA$1048576,Lijstjes!$F$2),0)</f>
        <v>0</v>
      </c>
      <c r="AD575" s="14">
        <f>IF(AC575=Lijstjes!$F$2,IF($F$15=Lijstjes!$A$9,$F$16,$F$21)/COUNTIF('2. Invulblad'!$AC$29:$AC$1048576,Lijstjes!$F$2),0)</f>
        <v>0</v>
      </c>
      <c r="AF575" s="14">
        <f>IF(AE575=Lijstjes!$F$2,IF($F$15=Lijstjes!$A$10,$F$16,$F$21)/COUNTIF('2. Invulblad'!$AE$29:$AE$1048576,Lijstjes!$F$2),0)</f>
        <v>0</v>
      </c>
      <c r="AH575" s="14">
        <f>IF(AG575=Lijstjes!$F$2,IF($F$15=Lijstjes!$A$11,$F$16,$F$21)/COUNTIF('2. Invulblad'!$AG$29:$AG$1048576,Lijstjes!$F$2),0)</f>
        <v>0</v>
      </c>
    </row>
    <row r="576" spans="2:34" x14ac:dyDescent="0.35">
      <c r="B576" s="12" t="str">
        <f t="shared" si="16"/>
        <v/>
      </c>
      <c r="C576" t="str">
        <f t="shared" si="17"/>
        <v/>
      </c>
      <c r="D576" s="15" t="str">
        <f>IF(N576=0,"",IF(AND(N576&gt;0,IFERROR(SEARCH(Lijstjes!$F$2,'2. Invulblad'!O576&amp;'2. Invulblad'!Q576&amp;'2. Invulblad'!S576&amp;'2. Invulblad'!U576&amp;'2. Invulblad'!W576&amp;'2. Invulblad'!Y576&amp;'2. Invulblad'!AA576&amp;'2. Invulblad'!AC576&amp;'2. Invulblad'!AE576&amp;'2. Invulblad'!AG576&amp;'2. Invulblad'!AI576&amp;'2. Invulblad'!AJ576),0)&gt;0),"","U mag geen subsidie aanvragen voor "&amp;'2. Invulblad'!E576&amp;" "&amp;'2. Invulblad'!F576&amp;'2. Invulblad'!G576&amp;" want er is geen aangrenzende maatregel getroffen."))</f>
        <v/>
      </c>
      <c r="N576" s="20">
        <f>MIN(1500,COUNTIF('2. Invulblad'!O576:AJ576,"Ja")*750)</f>
        <v>0</v>
      </c>
      <c r="P576" s="14" t="str">
        <f>IF(O576=Lijstjes!$F$2,IF($F$15=Lijstjes!$A$2,$F$16,$F$21)/COUNTIF('2. Invulblad'!$O$29:$O$1048576,Lijstjes!$F$2),"")</f>
        <v/>
      </c>
      <c r="R576" s="5" t="str">
        <f>IF(Q576=Lijstjes!$F$2,IF($F$15=Lijstjes!$A$3,$F$16,$F$21)/COUNTIF('2. Invulblad'!$Q$29:$Q$1048576,Lijstjes!$F$2),"")</f>
        <v/>
      </c>
      <c r="T576" s="5">
        <f>IF(S576=Lijstjes!$F$2,IF($F$15=Lijstjes!$A$4,$F$16,$F$21)/COUNTIF('2. Invulblad'!$S$29:$S$1048576,Lijstjes!$F$2),0)</f>
        <v>0</v>
      </c>
      <c r="V576" s="5">
        <f>IF(U576=Lijstjes!$F$2,IF($F$15=Lijstjes!$A$5,$F$16,$F$21)/COUNTIF('2. Invulblad'!$U$29:$U$1048576,Lijstjes!$F$2),0)</f>
        <v>0</v>
      </c>
      <c r="X576" s="5" t="str">
        <f>IF(W576=Lijstjes!$F$2,IF($F$15=Lijstjes!$A$6,$F$16,$F$21)/COUNTIF('2. Invulblad'!$W$29:$W$1048576,Lijstjes!$F$2),"")</f>
        <v/>
      </c>
      <c r="Z576" s="5" t="str">
        <f>IF(Y576=Lijstjes!$F$2,IF($F$15=Lijstjes!$A$7,$F$16,$F$21)/COUNTIF('2. Invulblad'!$Y$29:$Y$1048576,Lijstjes!$F$2),"")</f>
        <v/>
      </c>
      <c r="AB576" s="14">
        <f>IF(AA576=Lijstjes!$F$2,IF($F$15=Lijstjes!$A$8,$F$16,$F$21)/COUNTIF('2. Invulblad'!$AA$29:$AA$1048576,Lijstjes!$F$2),0)</f>
        <v>0</v>
      </c>
      <c r="AD576" s="14">
        <f>IF(AC576=Lijstjes!$F$2,IF($F$15=Lijstjes!$A$9,$F$16,$F$21)/COUNTIF('2. Invulblad'!$AC$29:$AC$1048576,Lijstjes!$F$2),0)</f>
        <v>0</v>
      </c>
      <c r="AF576" s="14">
        <f>IF(AE576=Lijstjes!$F$2,IF($F$15=Lijstjes!$A$10,$F$16,$F$21)/COUNTIF('2. Invulblad'!$AE$29:$AE$1048576,Lijstjes!$F$2),0)</f>
        <v>0</v>
      </c>
      <c r="AH576" s="14">
        <f>IF(AG576=Lijstjes!$F$2,IF($F$15=Lijstjes!$A$11,$F$16,$F$21)/COUNTIF('2. Invulblad'!$AG$29:$AG$1048576,Lijstjes!$F$2),0)</f>
        <v>0</v>
      </c>
    </row>
    <row r="577" spans="2:34" x14ac:dyDescent="0.35">
      <c r="B577" s="12" t="str">
        <f t="shared" si="16"/>
        <v/>
      </c>
      <c r="C577" t="str">
        <f t="shared" si="17"/>
        <v/>
      </c>
      <c r="D577" s="15" t="str">
        <f>IF(N577=0,"",IF(AND(N577&gt;0,IFERROR(SEARCH(Lijstjes!$F$2,'2. Invulblad'!O577&amp;'2. Invulblad'!Q577&amp;'2. Invulblad'!S577&amp;'2. Invulblad'!U577&amp;'2. Invulblad'!W577&amp;'2. Invulblad'!Y577&amp;'2. Invulblad'!AA577&amp;'2. Invulblad'!AC577&amp;'2. Invulblad'!AE577&amp;'2. Invulblad'!AG577&amp;'2. Invulblad'!AI577&amp;'2. Invulblad'!AJ577),0)&gt;0),"","U mag geen subsidie aanvragen voor "&amp;'2. Invulblad'!E577&amp;" "&amp;'2. Invulblad'!F577&amp;'2. Invulblad'!G577&amp;" want er is geen aangrenzende maatregel getroffen."))</f>
        <v/>
      </c>
      <c r="N577" s="20">
        <f>MIN(1500,COUNTIF('2. Invulblad'!O577:AJ577,"Ja")*750)</f>
        <v>0</v>
      </c>
      <c r="P577" s="14" t="str">
        <f>IF(O577=Lijstjes!$F$2,IF($F$15=Lijstjes!$A$2,$F$16,$F$21)/COUNTIF('2. Invulblad'!$O$29:$O$1048576,Lijstjes!$F$2),"")</f>
        <v/>
      </c>
      <c r="R577" s="5" t="str">
        <f>IF(Q577=Lijstjes!$F$2,IF($F$15=Lijstjes!$A$3,$F$16,$F$21)/COUNTIF('2. Invulblad'!$Q$29:$Q$1048576,Lijstjes!$F$2),"")</f>
        <v/>
      </c>
      <c r="T577" s="5">
        <f>IF(S577=Lijstjes!$F$2,IF($F$15=Lijstjes!$A$4,$F$16,$F$21)/COUNTIF('2. Invulblad'!$S$29:$S$1048576,Lijstjes!$F$2),0)</f>
        <v>0</v>
      </c>
      <c r="V577" s="5">
        <f>IF(U577=Lijstjes!$F$2,IF($F$15=Lijstjes!$A$5,$F$16,$F$21)/COUNTIF('2. Invulblad'!$U$29:$U$1048576,Lijstjes!$F$2),0)</f>
        <v>0</v>
      </c>
      <c r="X577" s="5" t="str">
        <f>IF(W577=Lijstjes!$F$2,IF($F$15=Lijstjes!$A$6,$F$16,$F$21)/COUNTIF('2. Invulblad'!$W$29:$W$1048576,Lijstjes!$F$2),"")</f>
        <v/>
      </c>
      <c r="Z577" s="5" t="str">
        <f>IF(Y577=Lijstjes!$F$2,IF($F$15=Lijstjes!$A$7,$F$16,$F$21)/COUNTIF('2. Invulblad'!$Y$29:$Y$1048576,Lijstjes!$F$2),"")</f>
        <v/>
      </c>
      <c r="AB577" s="14">
        <f>IF(AA577=Lijstjes!$F$2,IF($F$15=Lijstjes!$A$8,$F$16,$F$21)/COUNTIF('2. Invulblad'!$AA$29:$AA$1048576,Lijstjes!$F$2),0)</f>
        <v>0</v>
      </c>
      <c r="AD577" s="14">
        <f>IF(AC577=Lijstjes!$F$2,IF($F$15=Lijstjes!$A$9,$F$16,$F$21)/COUNTIF('2. Invulblad'!$AC$29:$AC$1048576,Lijstjes!$F$2),0)</f>
        <v>0</v>
      </c>
      <c r="AF577" s="14">
        <f>IF(AE577=Lijstjes!$F$2,IF($F$15=Lijstjes!$A$10,$F$16,$F$21)/COUNTIF('2. Invulblad'!$AE$29:$AE$1048576,Lijstjes!$F$2),0)</f>
        <v>0</v>
      </c>
      <c r="AH577" s="14">
        <f>IF(AG577=Lijstjes!$F$2,IF($F$15=Lijstjes!$A$11,$F$16,$F$21)/COUNTIF('2. Invulblad'!$AG$29:$AG$1048576,Lijstjes!$F$2),0)</f>
        <v>0</v>
      </c>
    </row>
    <row r="578" spans="2:34" x14ac:dyDescent="0.35">
      <c r="B578" s="12" t="str">
        <f t="shared" si="16"/>
        <v/>
      </c>
      <c r="C578" t="str">
        <f t="shared" si="17"/>
        <v/>
      </c>
      <c r="D578" s="15" t="str">
        <f>IF(N578=0,"",IF(AND(N578&gt;0,IFERROR(SEARCH(Lijstjes!$F$2,'2. Invulblad'!O578&amp;'2. Invulblad'!Q578&amp;'2. Invulblad'!S578&amp;'2. Invulblad'!U578&amp;'2. Invulblad'!W578&amp;'2. Invulblad'!Y578&amp;'2. Invulblad'!AA578&amp;'2. Invulblad'!AC578&amp;'2. Invulblad'!AE578&amp;'2. Invulblad'!AG578&amp;'2. Invulblad'!AI578&amp;'2. Invulblad'!AJ578),0)&gt;0),"","U mag geen subsidie aanvragen voor "&amp;'2. Invulblad'!E578&amp;" "&amp;'2. Invulblad'!F578&amp;'2. Invulblad'!G578&amp;" want er is geen aangrenzende maatregel getroffen."))</f>
        <v/>
      </c>
      <c r="N578" s="20">
        <f>MIN(1500,COUNTIF('2. Invulblad'!O578:AJ578,"Ja")*750)</f>
        <v>0</v>
      </c>
      <c r="P578" s="14" t="str">
        <f>IF(O578=Lijstjes!$F$2,IF($F$15=Lijstjes!$A$2,$F$16,$F$21)/COUNTIF('2. Invulblad'!$O$29:$O$1048576,Lijstjes!$F$2),"")</f>
        <v/>
      </c>
      <c r="R578" s="5" t="str">
        <f>IF(Q578=Lijstjes!$F$2,IF($F$15=Lijstjes!$A$3,$F$16,$F$21)/COUNTIF('2. Invulblad'!$Q$29:$Q$1048576,Lijstjes!$F$2),"")</f>
        <v/>
      </c>
      <c r="T578" s="5">
        <f>IF(S578=Lijstjes!$F$2,IF($F$15=Lijstjes!$A$4,$F$16,$F$21)/COUNTIF('2. Invulblad'!$S$29:$S$1048576,Lijstjes!$F$2),0)</f>
        <v>0</v>
      </c>
      <c r="V578" s="5">
        <f>IF(U578=Lijstjes!$F$2,IF($F$15=Lijstjes!$A$5,$F$16,$F$21)/COUNTIF('2. Invulblad'!$U$29:$U$1048576,Lijstjes!$F$2),0)</f>
        <v>0</v>
      </c>
      <c r="X578" s="5" t="str">
        <f>IF(W578=Lijstjes!$F$2,IF($F$15=Lijstjes!$A$6,$F$16,$F$21)/COUNTIF('2. Invulblad'!$W$29:$W$1048576,Lijstjes!$F$2),"")</f>
        <v/>
      </c>
      <c r="Z578" s="5" t="str">
        <f>IF(Y578=Lijstjes!$F$2,IF($F$15=Lijstjes!$A$7,$F$16,$F$21)/COUNTIF('2. Invulblad'!$Y$29:$Y$1048576,Lijstjes!$F$2),"")</f>
        <v/>
      </c>
      <c r="AB578" s="14">
        <f>IF(AA578=Lijstjes!$F$2,IF($F$15=Lijstjes!$A$8,$F$16,$F$21)/COUNTIF('2. Invulblad'!$AA$29:$AA$1048576,Lijstjes!$F$2),0)</f>
        <v>0</v>
      </c>
      <c r="AD578" s="14">
        <f>IF(AC578=Lijstjes!$F$2,IF($F$15=Lijstjes!$A$9,$F$16,$F$21)/COUNTIF('2. Invulblad'!$AC$29:$AC$1048576,Lijstjes!$F$2),0)</f>
        <v>0</v>
      </c>
      <c r="AF578" s="14">
        <f>IF(AE578=Lijstjes!$F$2,IF($F$15=Lijstjes!$A$10,$F$16,$F$21)/COUNTIF('2. Invulblad'!$AE$29:$AE$1048576,Lijstjes!$F$2),0)</f>
        <v>0</v>
      </c>
      <c r="AH578" s="14">
        <f>IF(AG578=Lijstjes!$F$2,IF($F$15=Lijstjes!$A$11,$F$16,$F$21)/COUNTIF('2. Invulblad'!$AG$29:$AG$1048576,Lijstjes!$F$2),0)</f>
        <v>0</v>
      </c>
    </row>
    <row r="579" spans="2:34" x14ac:dyDescent="0.35">
      <c r="B579" s="12" t="str">
        <f t="shared" si="16"/>
        <v/>
      </c>
      <c r="C579" t="str">
        <f t="shared" si="17"/>
        <v/>
      </c>
      <c r="D579" s="15" t="str">
        <f>IF(N579=0,"",IF(AND(N579&gt;0,IFERROR(SEARCH(Lijstjes!$F$2,'2. Invulblad'!O579&amp;'2. Invulblad'!Q579&amp;'2. Invulblad'!S579&amp;'2. Invulblad'!U579&amp;'2. Invulblad'!W579&amp;'2. Invulblad'!Y579&amp;'2. Invulblad'!AA579&amp;'2. Invulblad'!AC579&amp;'2. Invulblad'!AE579&amp;'2. Invulblad'!AG579&amp;'2. Invulblad'!AI579&amp;'2. Invulblad'!AJ579),0)&gt;0),"","U mag geen subsidie aanvragen voor "&amp;'2. Invulblad'!E579&amp;" "&amp;'2. Invulblad'!F579&amp;'2. Invulblad'!G579&amp;" want er is geen aangrenzende maatregel getroffen."))</f>
        <v/>
      </c>
      <c r="N579" s="20">
        <f>MIN(1500,COUNTIF('2. Invulblad'!O579:AJ579,"Ja")*750)</f>
        <v>0</v>
      </c>
      <c r="P579" s="14" t="str">
        <f>IF(O579=Lijstjes!$F$2,IF($F$15=Lijstjes!$A$2,$F$16,$F$21)/COUNTIF('2. Invulblad'!$O$29:$O$1048576,Lijstjes!$F$2),"")</f>
        <v/>
      </c>
      <c r="R579" s="5" t="str">
        <f>IF(Q579=Lijstjes!$F$2,IF($F$15=Lijstjes!$A$3,$F$16,$F$21)/COUNTIF('2. Invulblad'!$Q$29:$Q$1048576,Lijstjes!$F$2),"")</f>
        <v/>
      </c>
      <c r="T579" s="5">
        <f>IF(S579=Lijstjes!$F$2,IF($F$15=Lijstjes!$A$4,$F$16,$F$21)/COUNTIF('2. Invulblad'!$S$29:$S$1048576,Lijstjes!$F$2),0)</f>
        <v>0</v>
      </c>
      <c r="V579" s="5">
        <f>IF(U579=Lijstjes!$F$2,IF($F$15=Lijstjes!$A$5,$F$16,$F$21)/COUNTIF('2. Invulblad'!$U$29:$U$1048576,Lijstjes!$F$2),0)</f>
        <v>0</v>
      </c>
      <c r="X579" s="5" t="str">
        <f>IF(W579=Lijstjes!$F$2,IF($F$15=Lijstjes!$A$6,$F$16,$F$21)/COUNTIF('2. Invulblad'!$W$29:$W$1048576,Lijstjes!$F$2),"")</f>
        <v/>
      </c>
      <c r="Z579" s="5" t="str">
        <f>IF(Y579=Lijstjes!$F$2,IF($F$15=Lijstjes!$A$7,$F$16,$F$21)/COUNTIF('2. Invulblad'!$Y$29:$Y$1048576,Lijstjes!$F$2),"")</f>
        <v/>
      </c>
      <c r="AB579" s="14">
        <f>IF(AA579=Lijstjes!$F$2,IF($F$15=Lijstjes!$A$8,$F$16,$F$21)/COUNTIF('2. Invulblad'!$AA$29:$AA$1048576,Lijstjes!$F$2),0)</f>
        <v>0</v>
      </c>
      <c r="AD579" s="14">
        <f>IF(AC579=Lijstjes!$F$2,IF($F$15=Lijstjes!$A$9,$F$16,$F$21)/COUNTIF('2. Invulblad'!$AC$29:$AC$1048576,Lijstjes!$F$2),0)</f>
        <v>0</v>
      </c>
      <c r="AF579" s="14">
        <f>IF(AE579=Lijstjes!$F$2,IF($F$15=Lijstjes!$A$10,$F$16,$F$21)/COUNTIF('2. Invulblad'!$AE$29:$AE$1048576,Lijstjes!$F$2),0)</f>
        <v>0</v>
      </c>
      <c r="AH579" s="14">
        <f>IF(AG579=Lijstjes!$F$2,IF($F$15=Lijstjes!$A$11,$F$16,$F$21)/COUNTIF('2. Invulblad'!$AG$29:$AG$1048576,Lijstjes!$F$2),0)</f>
        <v>0</v>
      </c>
    </row>
    <row r="580" spans="2:34" x14ac:dyDescent="0.35">
      <c r="B580" s="12" t="str">
        <f t="shared" si="16"/>
        <v/>
      </c>
      <c r="C580" t="str">
        <f t="shared" si="17"/>
        <v/>
      </c>
      <c r="D580" s="15" t="str">
        <f>IF(N580=0,"",IF(AND(N580&gt;0,IFERROR(SEARCH(Lijstjes!$F$2,'2. Invulblad'!O580&amp;'2. Invulblad'!Q580&amp;'2. Invulblad'!S580&amp;'2. Invulblad'!U580&amp;'2. Invulblad'!W580&amp;'2. Invulblad'!Y580&amp;'2. Invulblad'!AA580&amp;'2. Invulblad'!AC580&amp;'2. Invulblad'!AE580&amp;'2. Invulblad'!AG580&amp;'2. Invulblad'!AI580&amp;'2. Invulblad'!AJ580),0)&gt;0),"","U mag geen subsidie aanvragen voor "&amp;'2. Invulblad'!E580&amp;" "&amp;'2. Invulblad'!F580&amp;'2. Invulblad'!G580&amp;" want er is geen aangrenzende maatregel getroffen."))</f>
        <v/>
      </c>
      <c r="N580" s="20">
        <f>MIN(1500,COUNTIF('2. Invulblad'!O580:AJ580,"Ja")*750)</f>
        <v>0</v>
      </c>
      <c r="P580" s="14" t="str">
        <f>IF(O580=Lijstjes!$F$2,IF($F$15=Lijstjes!$A$2,$F$16,$F$21)/COUNTIF('2. Invulblad'!$O$29:$O$1048576,Lijstjes!$F$2),"")</f>
        <v/>
      </c>
      <c r="R580" s="5" t="str">
        <f>IF(Q580=Lijstjes!$F$2,IF($F$15=Lijstjes!$A$3,$F$16,$F$21)/COUNTIF('2. Invulblad'!$Q$29:$Q$1048576,Lijstjes!$F$2),"")</f>
        <v/>
      </c>
      <c r="T580" s="5">
        <f>IF(S580=Lijstjes!$F$2,IF($F$15=Lijstjes!$A$4,$F$16,$F$21)/COUNTIF('2. Invulblad'!$S$29:$S$1048576,Lijstjes!$F$2),0)</f>
        <v>0</v>
      </c>
      <c r="V580" s="5">
        <f>IF(U580=Lijstjes!$F$2,IF($F$15=Lijstjes!$A$5,$F$16,$F$21)/COUNTIF('2. Invulblad'!$U$29:$U$1048576,Lijstjes!$F$2),0)</f>
        <v>0</v>
      </c>
      <c r="X580" s="5" t="str">
        <f>IF(W580=Lijstjes!$F$2,IF($F$15=Lijstjes!$A$6,$F$16,$F$21)/COUNTIF('2. Invulblad'!$W$29:$W$1048576,Lijstjes!$F$2),"")</f>
        <v/>
      </c>
      <c r="Z580" s="5" t="str">
        <f>IF(Y580=Lijstjes!$F$2,IF($F$15=Lijstjes!$A$7,$F$16,$F$21)/COUNTIF('2. Invulblad'!$Y$29:$Y$1048576,Lijstjes!$F$2),"")</f>
        <v/>
      </c>
      <c r="AB580" s="14">
        <f>IF(AA580=Lijstjes!$F$2,IF($F$15=Lijstjes!$A$8,$F$16,$F$21)/COUNTIF('2. Invulblad'!$AA$29:$AA$1048576,Lijstjes!$F$2),0)</f>
        <v>0</v>
      </c>
      <c r="AD580" s="14">
        <f>IF(AC580=Lijstjes!$F$2,IF($F$15=Lijstjes!$A$9,$F$16,$F$21)/COUNTIF('2. Invulblad'!$AC$29:$AC$1048576,Lijstjes!$F$2),0)</f>
        <v>0</v>
      </c>
      <c r="AF580" s="14">
        <f>IF(AE580=Lijstjes!$F$2,IF($F$15=Lijstjes!$A$10,$F$16,$F$21)/COUNTIF('2. Invulblad'!$AE$29:$AE$1048576,Lijstjes!$F$2),0)</f>
        <v>0</v>
      </c>
      <c r="AH580" s="14">
        <f>IF(AG580=Lijstjes!$F$2,IF($F$15=Lijstjes!$A$11,$F$16,$F$21)/COUNTIF('2. Invulblad'!$AG$29:$AG$1048576,Lijstjes!$F$2),0)</f>
        <v>0</v>
      </c>
    </row>
    <row r="581" spans="2:34" x14ac:dyDescent="0.35">
      <c r="B581" s="12" t="str">
        <f t="shared" si="16"/>
        <v/>
      </c>
      <c r="C581" t="str">
        <f t="shared" si="17"/>
        <v/>
      </c>
      <c r="D581" s="15" t="str">
        <f>IF(N581=0,"",IF(AND(N581&gt;0,IFERROR(SEARCH(Lijstjes!$F$2,'2. Invulblad'!O581&amp;'2. Invulblad'!Q581&amp;'2. Invulblad'!S581&amp;'2. Invulblad'!U581&amp;'2. Invulblad'!W581&amp;'2. Invulblad'!Y581&amp;'2. Invulblad'!AA581&amp;'2. Invulblad'!AC581&amp;'2. Invulblad'!AE581&amp;'2. Invulblad'!AG581&amp;'2. Invulblad'!AI581&amp;'2. Invulblad'!AJ581),0)&gt;0),"","U mag geen subsidie aanvragen voor "&amp;'2. Invulblad'!E581&amp;" "&amp;'2. Invulblad'!F581&amp;'2. Invulblad'!G581&amp;" want er is geen aangrenzende maatregel getroffen."))</f>
        <v/>
      </c>
      <c r="N581" s="20">
        <f>MIN(1500,COUNTIF('2. Invulblad'!O581:AJ581,"Ja")*750)</f>
        <v>0</v>
      </c>
      <c r="P581" s="14" t="str">
        <f>IF(O581=Lijstjes!$F$2,IF($F$15=Lijstjes!$A$2,$F$16,$F$21)/COUNTIF('2. Invulblad'!$O$29:$O$1048576,Lijstjes!$F$2),"")</f>
        <v/>
      </c>
      <c r="R581" s="5" t="str">
        <f>IF(Q581=Lijstjes!$F$2,IF($F$15=Lijstjes!$A$3,$F$16,$F$21)/COUNTIF('2. Invulblad'!$Q$29:$Q$1048576,Lijstjes!$F$2),"")</f>
        <v/>
      </c>
      <c r="T581" s="5">
        <f>IF(S581=Lijstjes!$F$2,IF($F$15=Lijstjes!$A$4,$F$16,$F$21)/COUNTIF('2. Invulblad'!$S$29:$S$1048576,Lijstjes!$F$2),0)</f>
        <v>0</v>
      </c>
      <c r="V581" s="5">
        <f>IF(U581=Lijstjes!$F$2,IF($F$15=Lijstjes!$A$5,$F$16,$F$21)/COUNTIF('2. Invulblad'!$U$29:$U$1048576,Lijstjes!$F$2),0)</f>
        <v>0</v>
      </c>
      <c r="X581" s="5" t="str">
        <f>IF(W581=Lijstjes!$F$2,IF($F$15=Lijstjes!$A$6,$F$16,$F$21)/COUNTIF('2. Invulblad'!$W$29:$W$1048576,Lijstjes!$F$2),"")</f>
        <v/>
      </c>
      <c r="Z581" s="5" t="str">
        <f>IF(Y581=Lijstjes!$F$2,IF($F$15=Lijstjes!$A$7,$F$16,$F$21)/COUNTIF('2. Invulblad'!$Y$29:$Y$1048576,Lijstjes!$F$2),"")</f>
        <v/>
      </c>
      <c r="AB581" s="14">
        <f>IF(AA581=Lijstjes!$F$2,IF($F$15=Lijstjes!$A$8,$F$16,$F$21)/COUNTIF('2. Invulblad'!$AA$29:$AA$1048576,Lijstjes!$F$2),0)</f>
        <v>0</v>
      </c>
      <c r="AD581" s="14">
        <f>IF(AC581=Lijstjes!$F$2,IF($F$15=Lijstjes!$A$9,$F$16,$F$21)/COUNTIF('2. Invulblad'!$AC$29:$AC$1048576,Lijstjes!$F$2),0)</f>
        <v>0</v>
      </c>
      <c r="AF581" s="14">
        <f>IF(AE581=Lijstjes!$F$2,IF($F$15=Lijstjes!$A$10,$F$16,$F$21)/COUNTIF('2. Invulblad'!$AE$29:$AE$1048576,Lijstjes!$F$2),0)</f>
        <v>0</v>
      </c>
      <c r="AH581" s="14">
        <f>IF(AG581=Lijstjes!$F$2,IF($F$15=Lijstjes!$A$11,$F$16,$F$21)/COUNTIF('2. Invulblad'!$AG$29:$AG$1048576,Lijstjes!$F$2),0)</f>
        <v>0</v>
      </c>
    </row>
    <row r="582" spans="2:34" x14ac:dyDescent="0.35">
      <c r="B582" s="12" t="str">
        <f t="shared" si="16"/>
        <v/>
      </c>
      <c r="C582" t="str">
        <f t="shared" si="17"/>
        <v/>
      </c>
      <c r="D582" s="15" t="str">
        <f>IF(N582=0,"",IF(AND(N582&gt;0,IFERROR(SEARCH(Lijstjes!$F$2,'2. Invulblad'!O582&amp;'2. Invulblad'!Q582&amp;'2. Invulblad'!S582&amp;'2. Invulblad'!U582&amp;'2. Invulblad'!W582&amp;'2. Invulblad'!Y582&amp;'2. Invulblad'!AA582&amp;'2. Invulblad'!AC582&amp;'2. Invulblad'!AE582&amp;'2. Invulblad'!AG582&amp;'2. Invulblad'!AI582&amp;'2. Invulblad'!AJ582),0)&gt;0),"","U mag geen subsidie aanvragen voor "&amp;'2. Invulblad'!E582&amp;" "&amp;'2. Invulblad'!F582&amp;'2. Invulblad'!G582&amp;" want er is geen aangrenzende maatregel getroffen."))</f>
        <v/>
      </c>
      <c r="N582" s="20">
        <f>MIN(1500,COUNTIF('2. Invulblad'!O582:AJ582,"Ja")*750)</f>
        <v>0</v>
      </c>
      <c r="P582" s="14" t="str">
        <f>IF(O582=Lijstjes!$F$2,IF($F$15=Lijstjes!$A$2,$F$16,$F$21)/COUNTIF('2. Invulblad'!$O$29:$O$1048576,Lijstjes!$F$2),"")</f>
        <v/>
      </c>
      <c r="R582" s="5" t="str">
        <f>IF(Q582=Lijstjes!$F$2,IF($F$15=Lijstjes!$A$3,$F$16,$F$21)/COUNTIF('2. Invulblad'!$Q$29:$Q$1048576,Lijstjes!$F$2),"")</f>
        <v/>
      </c>
      <c r="T582" s="5">
        <f>IF(S582=Lijstjes!$F$2,IF($F$15=Lijstjes!$A$4,$F$16,$F$21)/COUNTIF('2. Invulblad'!$S$29:$S$1048576,Lijstjes!$F$2),0)</f>
        <v>0</v>
      </c>
      <c r="V582" s="5">
        <f>IF(U582=Lijstjes!$F$2,IF($F$15=Lijstjes!$A$5,$F$16,$F$21)/COUNTIF('2. Invulblad'!$U$29:$U$1048576,Lijstjes!$F$2),0)</f>
        <v>0</v>
      </c>
      <c r="X582" s="5" t="str">
        <f>IF(W582=Lijstjes!$F$2,IF($F$15=Lijstjes!$A$6,$F$16,$F$21)/COUNTIF('2. Invulblad'!$W$29:$W$1048576,Lijstjes!$F$2),"")</f>
        <v/>
      </c>
      <c r="Z582" s="5" t="str">
        <f>IF(Y582=Lijstjes!$F$2,IF($F$15=Lijstjes!$A$7,$F$16,$F$21)/COUNTIF('2. Invulblad'!$Y$29:$Y$1048576,Lijstjes!$F$2),"")</f>
        <v/>
      </c>
      <c r="AB582" s="14">
        <f>IF(AA582=Lijstjes!$F$2,IF($F$15=Lijstjes!$A$8,$F$16,$F$21)/COUNTIF('2. Invulblad'!$AA$29:$AA$1048576,Lijstjes!$F$2),0)</f>
        <v>0</v>
      </c>
      <c r="AD582" s="14">
        <f>IF(AC582=Lijstjes!$F$2,IF($F$15=Lijstjes!$A$9,$F$16,$F$21)/COUNTIF('2. Invulblad'!$AC$29:$AC$1048576,Lijstjes!$F$2),0)</f>
        <v>0</v>
      </c>
      <c r="AF582" s="14">
        <f>IF(AE582=Lijstjes!$F$2,IF($F$15=Lijstjes!$A$10,$F$16,$F$21)/COUNTIF('2. Invulblad'!$AE$29:$AE$1048576,Lijstjes!$F$2),0)</f>
        <v>0</v>
      </c>
      <c r="AH582" s="14">
        <f>IF(AG582=Lijstjes!$F$2,IF($F$15=Lijstjes!$A$11,$F$16,$F$21)/COUNTIF('2. Invulblad'!$AG$29:$AG$1048576,Lijstjes!$F$2),0)</f>
        <v>0</v>
      </c>
    </row>
    <row r="583" spans="2:34" x14ac:dyDescent="0.35">
      <c r="B583" s="12" t="str">
        <f t="shared" si="16"/>
        <v/>
      </c>
      <c r="C583" t="str">
        <f t="shared" si="17"/>
        <v/>
      </c>
      <c r="D583" s="15" t="str">
        <f>IF(N583=0,"",IF(AND(N583&gt;0,IFERROR(SEARCH(Lijstjes!$F$2,'2. Invulblad'!O583&amp;'2. Invulblad'!Q583&amp;'2. Invulblad'!S583&amp;'2. Invulblad'!U583&amp;'2. Invulblad'!W583&amp;'2. Invulblad'!Y583&amp;'2. Invulblad'!AA583&amp;'2. Invulblad'!AC583&amp;'2. Invulblad'!AE583&amp;'2. Invulblad'!AG583&amp;'2. Invulblad'!AI583&amp;'2. Invulblad'!AJ583),0)&gt;0),"","U mag geen subsidie aanvragen voor "&amp;'2. Invulblad'!E583&amp;" "&amp;'2. Invulblad'!F583&amp;'2. Invulblad'!G583&amp;" want er is geen aangrenzende maatregel getroffen."))</f>
        <v/>
      </c>
      <c r="N583" s="20">
        <f>MIN(1500,COUNTIF('2. Invulblad'!O583:AJ583,"Ja")*750)</f>
        <v>0</v>
      </c>
      <c r="P583" s="14" t="str">
        <f>IF(O583=Lijstjes!$F$2,IF($F$15=Lijstjes!$A$2,$F$16,$F$21)/COUNTIF('2. Invulblad'!$O$29:$O$1048576,Lijstjes!$F$2),"")</f>
        <v/>
      </c>
      <c r="R583" s="5" t="str">
        <f>IF(Q583=Lijstjes!$F$2,IF($F$15=Lijstjes!$A$3,$F$16,$F$21)/COUNTIF('2. Invulblad'!$Q$29:$Q$1048576,Lijstjes!$F$2),"")</f>
        <v/>
      </c>
      <c r="T583" s="5">
        <f>IF(S583=Lijstjes!$F$2,IF($F$15=Lijstjes!$A$4,$F$16,$F$21)/COUNTIF('2. Invulblad'!$S$29:$S$1048576,Lijstjes!$F$2),0)</f>
        <v>0</v>
      </c>
      <c r="V583" s="5">
        <f>IF(U583=Lijstjes!$F$2,IF($F$15=Lijstjes!$A$5,$F$16,$F$21)/COUNTIF('2. Invulblad'!$U$29:$U$1048576,Lijstjes!$F$2),0)</f>
        <v>0</v>
      </c>
      <c r="X583" s="5" t="str">
        <f>IF(W583=Lijstjes!$F$2,IF($F$15=Lijstjes!$A$6,$F$16,$F$21)/COUNTIF('2. Invulblad'!$W$29:$W$1048576,Lijstjes!$F$2),"")</f>
        <v/>
      </c>
      <c r="Z583" s="5" t="str">
        <f>IF(Y583=Lijstjes!$F$2,IF($F$15=Lijstjes!$A$7,$F$16,$F$21)/COUNTIF('2. Invulblad'!$Y$29:$Y$1048576,Lijstjes!$F$2),"")</f>
        <v/>
      </c>
      <c r="AB583" s="14">
        <f>IF(AA583=Lijstjes!$F$2,IF($F$15=Lijstjes!$A$8,$F$16,$F$21)/COUNTIF('2. Invulblad'!$AA$29:$AA$1048576,Lijstjes!$F$2),0)</f>
        <v>0</v>
      </c>
      <c r="AD583" s="14">
        <f>IF(AC583=Lijstjes!$F$2,IF($F$15=Lijstjes!$A$9,$F$16,$F$21)/COUNTIF('2. Invulblad'!$AC$29:$AC$1048576,Lijstjes!$F$2),0)</f>
        <v>0</v>
      </c>
      <c r="AF583" s="14">
        <f>IF(AE583=Lijstjes!$F$2,IF($F$15=Lijstjes!$A$10,$F$16,$F$21)/COUNTIF('2. Invulblad'!$AE$29:$AE$1048576,Lijstjes!$F$2),0)</f>
        <v>0</v>
      </c>
      <c r="AH583" s="14">
        <f>IF(AG583=Lijstjes!$F$2,IF($F$15=Lijstjes!$A$11,$F$16,$F$21)/COUNTIF('2. Invulblad'!$AG$29:$AG$1048576,Lijstjes!$F$2),0)</f>
        <v>0</v>
      </c>
    </row>
    <row r="584" spans="2:34" x14ac:dyDescent="0.35">
      <c r="B584" s="12" t="str">
        <f t="shared" si="16"/>
        <v/>
      </c>
      <c r="C584" t="str">
        <f t="shared" si="17"/>
        <v/>
      </c>
      <c r="D584" s="15" t="str">
        <f>IF(N584=0,"",IF(AND(N584&gt;0,IFERROR(SEARCH(Lijstjes!$F$2,'2. Invulblad'!O584&amp;'2. Invulblad'!Q584&amp;'2. Invulblad'!S584&amp;'2. Invulblad'!U584&amp;'2. Invulblad'!W584&amp;'2. Invulblad'!Y584&amp;'2. Invulblad'!AA584&amp;'2. Invulblad'!AC584&amp;'2. Invulblad'!AE584&amp;'2. Invulblad'!AG584&amp;'2. Invulblad'!AI584&amp;'2. Invulblad'!AJ584),0)&gt;0),"","U mag geen subsidie aanvragen voor "&amp;'2. Invulblad'!E584&amp;" "&amp;'2. Invulblad'!F584&amp;'2. Invulblad'!G584&amp;" want er is geen aangrenzende maatregel getroffen."))</f>
        <v/>
      </c>
      <c r="N584" s="20">
        <f>MIN(1500,COUNTIF('2. Invulblad'!O584:AJ584,"Ja")*750)</f>
        <v>0</v>
      </c>
      <c r="P584" s="14" t="str">
        <f>IF(O584=Lijstjes!$F$2,IF($F$15=Lijstjes!$A$2,$F$16,$F$21)/COUNTIF('2. Invulblad'!$O$29:$O$1048576,Lijstjes!$F$2),"")</f>
        <v/>
      </c>
      <c r="R584" s="5" t="str">
        <f>IF(Q584=Lijstjes!$F$2,IF($F$15=Lijstjes!$A$3,$F$16,$F$21)/COUNTIF('2. Invulblad'!$Q$29:$Q$1048576,Lijstjes!$F$2),"")</f>
        <v/>
      </c>
      <c r="T584" s="5">
        <f>IF(S584=Lijstjes!$F$2,IF($F$15=Lijstjes!$A$4,$F$16,$F$21)/COUNTIF('2. Invulblad'!$S$29:$S$1048576,Lijstjes!$F$2),0)</f>
        <v>0</v>
      </c>
      <c r="V584" s="5">
        <f>IF(U584=Lijstjes!$F$2,IF($F$15=Lijstjes!$A$5,$F$16,$F$21)/COUNTIF('2. Invulblad'!$U$29:$U$1048576,Lijstjes!$F$2),0)</f>
        <v>0</v>
      </c>
      <c r="X584" s="5" t="str">
        <f>IF(W584=Lijstjes!$F$2,IF($F$15=Lijstjes!$A$6,$F$16,$F$21)/COUNTIF('2. Invulblad'!$W$29:$W$1048576,Lijstjes!$F$2),"")</f>
        <v/>
      </c>
      <c r="Z584" s="5" t="str">
        <f>IF(Y584=Lijstjes!$F$2,IF($F$15=Lijstjes!$A$7,$F$16,$F$21)/COUNTIF('2. Invulblad'!$Y$29:$Y$1048576,Lijstjes!$F$2),"")</f>
        <v/>
      </c>
      <c r="AB584" s="14">
        <f>IF(AA584=Lijstjes!$F$2,IF($F$15=Lijstjes!$A$8,$F$16,$F$21)/COUNTIF('2. Invulblad'!$AA$29:$AA$1048576,Lijstjes!$F$2),0)</f>
        <v>0</v>
      </c>
      <c r="AD584" s="14">
        <f>IF(AC584=Lijstjes!$F$2,IF($F$15=Lijstjes!$A$9,$F$16,$F$21)/COUNTIF('2. Invulblad'!$AC$29:$AC$1048576,Lijstjes!$F$2),0)</f>
        <v>0</v>
      </c>
      <c r="AF584" s="14">
        <f>IF(AE584=Lijstjes!$F$2,IF($F$15=Lijstjes!$A$10,$F$16,$F$21)/COUNTIF('2. Invulblad'!$AE$29:$AE$1048576,Lijstjes!$F$2),0)</f>
        <v>0</v>
      </c>
      <c r="AH584" s="14">
        <f>IF(AG584=Lijstjes!$F$2,IF($F$15=Lijstjes!$A$11,$F$16,$F$21)/COUNTIF('2. Invulblad'!$AG$29:$AG$1048576,Lijstjes!$F$2),0)</f>
        <v>0</v>
      </c>
    </row>
    <row r="585" spans="2:34" x14ac:dyDescent="0.35">
      <c r="B585" s="12" t="str">
        <f t="shared" si="16"/>
        <v/>
      </c>
      <c r="C585" t="str">
        <f t="shared" si="17"/>
        <v/>
      </c>
      <c r="D585" s="15" t="str">
        <f>IF(N585=0,"",IF(AND(N585&gt;0,IFERROR(SEARCH(Lijstjes!$F$2,'2. Invulblad'!O585&amp;'2. Invulblad'!Q585&amp;'2. Invulblad'!S585&amp;'2. Invulblad'!U585&amp;'2. Invulblad'!W585&amp;'2. Invulblad'!Y585&amp;'2. Invulblad'!AA585&amp;'2. Invulblad'!AC585&amp;'2. Invulblad'!AE585&amp;'2. Invulblad'!AG585&amp;'2. Invulblad'!AI585&amp;'2. Invulblad'!AJ585),0)&gt;0),"","U mag geen subsidie aanvragen voor "&amp;'2. Invulblad'!E585&amp;" "&amp;'2. Invulblad'!F585&amp;'2. Invulblad'!G585&amp;" want er is geen aangrenzende maatregel getroffen."))</f>
        <v/>
      </c>
      <c r="N585" s="20">
        <f>MIN(1500,COUNTIF('2. Invulblad'!O585:AJ585,"Ja")*750)</f>
        <v>0</v>
      </c>
      <c r="P585" s="14" t="str">
        <f>IF(O585=Lijstjes!$F$2,IF($F$15=Lijstjes!$A$2,$F$16,$F$21)/COUNTIF('2. Invulblad'!$O$29:$O$1048576,Lijstjes!$F$2),"")</f>
        <v/>
      </c>
      <c r="R585" s="5" t="str">
        <f>IF(Q585=Lijstjes!$F$2,IF($F$15=Lijstjes!$A$3,$F$16,$F$21)/COUNTIF('2. Invulblad'!$Q$29:$Q$1048576,Lijstjes!$F$2),"")</f>
        <v/>
      </c>
      <c r="T585" s="5">
        <f>IF(S585=Lijstjes!$F$2,IF($F$15=Lijstjes!$A$4,$F$16,$F$21)/COUNTIF('2. Invulblad'!$S$29:$S$1048576,Lijstjes!$F$2),0)</f>
        <v>0</v>
      </c>
      <c r="V585" s="5">
        <f>IF(U585=Lijstjes!$F$2,IF($F$15=Lijstjes!$A$5,$F$16,$F$21)/COUNTIF('2. Invulblad'!$U$29:$U$1048576,Lijstjes!$F$2),0)</f>
        <v>0</v>
      </c>
      <c r="X585" s="5" t="str">
        <f>IF(W585=Lijstjes!$F$2,IF($F$15=Lijstjes!$A$6,$F$16,$F$21)/COUNTIF('2. Invulblad'!$W$29:$W$1048576,Lijstjes!$F$2),"")</f>
        <v/>
      </c>
      <c r="Z585" s="5" t="str">
        <f>IF(Y585=Lijstjes!$F$2,IF($F$15=Lijstjes!$A$7,$F$16,$F$21)/COUNTIF('2. Invulblad'!$Y$29:$Y$1048576,Lijstjes!$F$2),"")</f>
        <v/>
      </c>
      <c r="AB585" s="14">
        <f>IF(AA585=Lijstjes!$F$2,IF($F$15=Lijstjes!$A$8,$F$16,$F$21)/COUNTIF('2. Invulblad'!$AA$29:$AA$1048576,Lijstjes!$F$2),0)</f>
        <v>0</v>
      </c>
      <c r="AD585" s="14">
        <f>IF(AC585=Lijstjes!$F$2,IF($F$15=Lijstjes!$A$9,$F$16,$F$21)/COUNTIF('2. Invulblad'!$AC$29:$AC$1048576,Lijstjes!$F$2),0)</f>
        <v>0</v>
      </c>
      <c r="AF585" s="14">
        <f>IF(AE585=Lijstjes!$F$2,IF($F$15=Lijstjes!$A$10,$F$16,$F$21)/COUNTIF('2. Invulblad'!$AE$29:$AE$1048576,Lijstjes!$F$2),0)</f>
        <v>0</v>
      </c>
      <c r="AH585" s="14">
        <f>IF(AG585=Lijstjes!$F$2,IF($F$15=Lijstjes!$A$11,$F$16,$F$21)/COUNTIF('2. Invulblad'!$AG$29:$AG$1048576,Lijstjes!$F$2),0)</f>
        <v>0</v>
      </c>
    </row>
    <row r="586" spans="2:34" x14ac:dyDescent="0.35">
      <c r="B586" s="12" t="str">
        <f t="shared" si="16"/>
        <v/>
      </c>
      <c r="C586" t="str">
        <f t="shared" si="17"/>
        <v/>
      </c>
      <c r="D586" s="15" t="str">
        <f>IF(N586=0,"",IF(AND(N586&gt;0,IFERROR(SEARCH(Lijstjes!$F$2,'2. Invulblad'!O586&amp;'2. Invulblad'!Q586&amp;'2. Invulblad'!S586&amp;'2. Invulblad'!U586&amp;'2. Invulblad'!W586&amp;'2. Invulblad'!Y586&amp;'2. Invulblad'!AA586&amp;'2. Invulblad'!AC586&amp;'2. Invulblad'!AE586&amp;'2. Invulblad'!AG586&amp;'2. Invulblad'!AI586&amp;'2. Invulblad'!AJ586),0)&gt;0),"","U mag geen subsidie aanvragen voor "&amp;'2. Invulblad'!E586&amp;" "&amp;'2. Invulblad'!F586&amp;'2. Invulblad'!G586&amp;" want er is geen aangrenzende maatregel getroffen."))</f>
        <v/>
      </c>
      <c r="N586" s="20">
        <f>MIN(1500,COUNTIF('2. Invulblad'!O586:AJ586,"Ja")*750)</f>
        <v>0</v>
      </c>
      <c r="P586" s="14" t="str">
        <f>IF(O586=Lijstjes!$F$2,IF($F$15=Lijstjes!$A$2,$F$16,$F$21)/COUNTIF('2. Invulblad'!$O$29:$O$1048576,Lijstjes!$F$2),"")</f>
        <v/>
      </c>
      <c r="R586" s="5" t="str">
        <f>IF(Q586=Lijstjes!$F$2,IF($F$15=Lijstjes!$A$3,$F$16,$F$21)/COUNTIF('2. Invulblad'!$Q$29:$Q$1048576,Lijstjes!$F$2),"")</f>
        <v/>
      </c>
      <c r="T586" s="5">
        <f>IF(S586=Lijstjes!$F$2,IF($F$15=Lijstjes!$A$4,$F$16,$F$21)/COUNTIF('2. Invulblad'!$S$29:$S$1048576,Lijstjes!$F$2),0)</f>
        <v>0</v>
      </c>
      <c r="V586" s="5">
        <f>IF(U586=Lijstjes!$F$2,IF($F$15=Lijstjes!$A$5,$F$16,$F$21)/COUNTIF('2. Invulblad'!$U$29:$U$1048576,Lijstjes!$F$2),0)</f>
        <v>0</v>
      </c>
      <c r="X586" s="5" t="str">
        <f>IF(W586=Lijstjes!$F$2,IF($F$15=Lijstjes!$A$6,$F$16,$F$21)/COUNTIF('2. Invulblad'!$W$29:$W$1048576,Lijstjes!$F$2),"")</f>
        <v/>
      </c>
      <c r="Z586" s="5" t="str">
        <f>IF(Y586=Lijstjes!$F$2,IF($F$15=Lijstjes!$A$7,$F$16,$F$21)/COUNTIF('2. Invulblad'!$Y$29:$Y$1048576,Lijstjes!$F$2),"")</f>
        <v/>
      </c>
      <c r="AB586" s="14">
        <f>IF(AA586=Lijstjes!$F$2,IF($F$15=Lijstjes!$A$8,$F$16,$F$21)/COUNTIF('2. Invulblad'!$AA$29:$AA$1048576,Lijstjes!$F$2),0)</f>
        <v>0</v>
      </c>
      <c r="AD586" s="14">
        <f>IF(AC586=Lijstjes!$F$2,IF($F$15=Lijstjes!$A$9,$F$16,$F$21)/COUNTIF('2. Invulblad'!$AC$29:$AC$1048576,Lijstjes!$F$2),0)</f>
        <v>0</v>
      </c>
      <c r="AF586" s="14">
        <f>IF(AE586=Lijstjes!$F$2,IF($F$15=Lijstjes!$A$10,$F$16,$F$21)/COUNTIF('2. Invulblad'!$AE$29:$AE$1048576,Lijstjes!$F$2),0)</f>
        <v>0</v>
      </c>
      <c r="AH586" s="14">
        <f>IF(AG586=Lijstjes!$F$2,IF($F$15=Lijstjes!$A$11,$F$16,$F$21)/COUNTIF('2. Invulblad'!$AG$29:$AG$1048576,Lijstjes!$F$2),0)</f>
        <v>0</v>
      </c>
    </row>
    <row r="587" spans="2:34" x14ac:dyDescent="0.35">
      <c r="B587" s="12" t="str">
        <f t="shared" si="16"/>
        <v/>
      </c>
      <c r="C587" t="str">
        <f t="shared" si="17"/>
        <v/>
      </c>
      <c r="D587" s="15" t="str">
        <f>IF(N587=0,"",IF(AND(N587&gt;0,IFERROR(SEARCH(Lijstjes!$F$2,'2. Invulblad'!O587&amp;'2. Invulblad'!Q587&amp;'2. Invulblad'!S587&amp;'2. Invulblad'!U587&amp;'2. Invulblad'!W587&amp;'2. Invulblad'!Y587&amp;'2. Invulblad'!AA587&amp;'2. Invulblad'!AC587&amp;'2. Invulblad'!AE587&amp;'2. Invulblad'!AG587&amp;'2. Invulblad'!AI587&amp;'2. Invulblad'!AJ587),0)&gt;0),"","U mag geen subsidie aanvragen voor "&amp;'2. Invulblad'!E587&amp;" "&amp;'2. Invulblad'!F587&amp;'2. Invulblad'!G587&amp;" want er is geen aangrenzende maatregel getroffen."))</f>
        <v/>
      </c>
      <c r="N587" s="20">
        <f>MIN(1500,COUNTIF('2. Invulblad'!O587:AJ587,"Ja")*750)</f>
        <v>0</v>
      </c>
      <c r="P587" s="14" t="str">
        <f>IF(O587=Lijstjes!$F$2,IF($F$15=Lijstjes!$A$2,$F$16,$F$21)/COUNTIF('2. Invulblad'!$O$29:$O$1048576,Lijstjes!$F$2),"")</f>
        <v/>
      </c>
      <c r="R587" s="5" t="str">
        <f>IF(Q587=Lijstjes!$F$2,IF($F$15=Lijstjes!$A$3,$F$16,$F$21)/COUNTIF('2. Invulblad'!$Q$29:$Q$1048576,Lijstjes!$F$2),"")</f>
        <v/>
      </c>
      <c r="T587" s="5">
        <f>IF(S587=Lijstjes!$F$2,IF($F$15=Lijstjes!$A$4,$F$16,$F$21)/COUNTIF('2. Invulblad'!$S$29:$S$1048576,Lijstjes!$F$2),0)</f>
        <v>0</v>
      </c>
      <c r="V587" s="5">
        <f>IF(U587=Lijstjes!$F$2,IF($F$15=Lijstjes!$A$5,$F$16,$F$21)/COUNTIF('2. Invulblad'!$U$29:$U$1048576,Lijstjes!$F$2),0)</f>
        <v>0</v>
      </c>
      <c r="X587" s="5" t="str">
        <f>IF(W587=Lijstjes!$F$2,IF($F$15=Lijstjes!$A$6,$F$16,$F$21)/COUNTIF('2. Invulblad'!$W$29:$W$1048576,Lijstjes!$F$2),"")</f>
        <v/>
      </c>
      <c r="Z587" s="5" t="str">
        <f>IF(Y587=Lijstjes!$F$2,IF($F$15=Lijstjes!$A$7,$F$16,$F$21)/COUNTIF('2. Invulblad'!$Y$29:$Y$1048576,Lijstjes!$F$2),"")</f>
        <v/>
      </c>
      <c r="AB587" s="14">
        <f>IF(AA587=Lijstjes!$F$2,IF($F$15=Lijstjes!$A$8,$F$16,$F$21)/COUNTIF('2. Invulblad'!$AA$29:$AA$1048576,Lijstjes!$F$2),0)</f>
        <v>0</v>
      </c>
      <c r="AD587" s="14">
        <f>IF(AC587=Lijstjes!$F$2,IF($F$15=Lijstjes!$A$9,$F$16,$F$21)/COUNTIF('2. Invulblad'!$AC$29:$AC$1048576,Lijstjes!$F$2),0)</f>
        <v>0</v>
      </c>
      <c r="AF587" s="14">
        <f>IF(AE587=Lijstjes!$F$2,IF($F$15=Lijstjes!$A$10,$F$16,$F$21)/COUNTIF('2. Invulblad'!$AE$29:$AE$1048576,Lijstjes!$F$2),0)</f>
        <v>0</v>
      </c>
      <c r="AH587" s="14">
        <f>IF(AG587=Lijstjes!$F$2,IF($F$15=Lijstjes!$A$11,$F$16,$F$21)/COUNTIF('2. Invulblad'!$AG$29:$AG$1048576,Lijstjes!$F$2),0)</f>
        <v>0</v>
      </c>
    </row>
    <row r="588" spans="2:34" x14ac:dyDescent="0.35">
      <c r="B588" s="12" t="str">
        <f t="shared" si="16"/>
        <v/>
      </c>
      <c r="C588" t="str">
        <f t="shared" si="17"/>
        <v/>
      </c>
      <c r="D588" s="15" t="str">
        <f>IF(N588=0,"",IF(AND(N588&gt;0,IFERROR(SEARCH(Lijstjes!$F$2,'2. Invulblad'!O588&amp;'2. Invulblad'!Q588&amp;'2. Invulblad'!S588&amp;'2. Invulblad'!U588&amp;'2. Invulblad'!W588&amp;'2. Invulblad'!Y588&amp;'2. Invulblad'!AA588&amp;'2. Invulblad'!AC588&amp;'2. Invulblad'!AE588&amp;'2. Invulblad'!AG588&amp;'2. Invulblad'!AI588&amp;'2. Invulblad'!AJ588),0)&gt;0),"","U mag geen subsidie aanvragen voor "&amp;'2. Invulblad'!E588&amp;" "&amp;'2. Invulblad'!F588&amp;'2. Invulblad'!G588&amp;" want er is geen aangrenzende maatregel getroffen."))</f>
        <v/>
      </c>
      <c r="N588" s="20">
        <f>MIN(1500,COUNTIF('2. Invulblad'!O588:AJ588,"Ja")*750)</f>
        <v>0</v>
      </c>
      <c r="P588" s="14" t="str">
        <f>IF(O588=Lijstjes!$F$2,IF($F$15=Lijstjes!$A$2,$F$16,$F$21)/COUNTIF('2. Invulblad'!$O$29:$O$1048576,Lijstjes!$F$2),"")</f>
        <v/>
      </c>
      <c r="R588" s="5" t="str">
        <f>IF(Q588=Lijstjes!$F$2,IF($F$15=Lijstjes!$A$3,$F$16,$F$21)/COUNTIF('2. Invulblad'!$Q$29:$Q$1048576,Lijstjes!$F$2),"")</f>
        <v/>
      </c>
      <c r="T588" s="5">
        <f>IF(S588=Lijstjes!$F$2,IF($F$15=Lijstjes!$A$4,$F$16,$F$21)/COUNTIF('2. Invulblad'!$S$29:$S$1048576,Lijstjes!$F$2),0)</f>
        <v>0</v>
      </c>
      <c r="V588" s="5">
        <f>IF(U588=Lijstjes!$F$2,IF($F$15=Lijstjes!$A$5,$F$16,$F$21)/COUNTIF('2. Invulblad'!$U$29:$U$1048576,Lijstjes!$F$2),0)</f>
        <v>0</v>
      </c>
      <c r="X588" s="5" t="str">
        <f>IF(W588=Lijstjes!$F$2,IF($F$15=Lijstjes!$A$6,$F$16,$F$21)/COUNTIF('2. Invulblad'!$W$29:$W$1048576,Lijstjes!$F$2),"")</f>
        <v/>
      </c>
      <c r="Z588" s="5" t="str">
        <f>IF(Y588=Lijstjes!$F$2,IF($F$15=Lijstjes!$A$7,$F$16,$F$21)/COUNTIF('2. Invulblad'!$Y$29:$Y$1048576,Lijstjes!$F$2),"")</f>
        <v/>
      </c>
      <c r="AB588" s="14">
        <f>IF(AA588=Lijstjes!$F$2,IF($F$15=Lijstjes!$A$8,$F$16,$F$21)/COUNTIF('2. Invulblad'!$AA$29:$AA$1048576,Lijstjes!$F$2),0)</f>
        <v>0</v>
      </c>
      <c r="AD588" s="14">
        <f>IF(AC588=Lijstjes!$F$2,IF($F$15=Lijstjes!$A$9,$F$16,$F$21)/COUNTIF('2. Invulblad'!$AC$29:$AC$1048576,Lijstjes!$F$2),0)</f>
        <v>0</v>
      </c>
      <c r="AF588" s="14">
        <f>IF(AE588=Lijstjes!$F$2,IF($F$15=Lijstjes!$A$10,$F$16,$F$21)/COUNTIF('2. Invulblad'!$AE$29:$AE$1048576,Lijstjes!$F$2),0)</f>
        <v>0</v>
      </c>
      <c r="AH588" s="14">
        <f>IF(AG588=Lijstjes!$F$2,IF($F$15=Lijstjes!$A$11,$F$16,$F$21)/COUNTIF('2. Invulblad'!$AG$29:$AG$1048576,Lijstjes!$F$2),0)</f>
        <v>0</v>
      </c>
    </row>
    <row r="589" spans="2:34" x14ac:dyDescent="0.35">
      <c r="B589" s="12" t="str">
        <f t="shared" si="16"/>
        <v/>
      </c>
      <c r="C589" t="str">
        <f t="shared" si="17"/>
        <v/>
      </c>
      <c r="D589" s="15" t="str">
        <f>IF(N589=0,"",IF(AND(N589&gt;0,IFERROR(SEARCH(Lijstjes!$F$2,'2. Invulblad'!O589&amp;'2. Invulblad'!Q589&amp;'2. Invulblad'!S589&amp;'2. Invulblad'!U589&amp;'2. Invulblad'!W589&amp;'2. Invulblad'!Y589&amp;'2. Invulblad'!AA589&amp;'2. Invulblad'!AC589&amp;'2. Invulblad'!AE589&amp;'2. Invulblad'!AG589&amp;'2. Invulblad'!AI589&amp;'2. Invulblad'!AJ589),0)&gt;0),"","U mag geen subsidie aanvragen voor "&amp;'2. Invulblad'!E589&amp;" "&amp;'2. Invulblad'!F589&amp;'2. Invulblad'!G589&amp;" want er is geen aangrenzende maatregel getroffen."))</f>
        <v/>
      </c>
      <c r="N589" s="20">
        <f>MIN(1500,COUNTIF('2. Invulblad'!O589:AJ589,"Ja")*750)</f>
        <v>0</v>
      </c>
      <c r="P589" s="14" t="str">
        <f>IF(O589=Lijstjes!$F$2,IF($F$15=Lijstjes!$A$2,$F$16,$F$21)/COUNTIF('2. Invulblad'!$O$29:$O$1048576,Lijstjes!$F$2),"")</f>
        <v/>
      </c>
      <c r="R589" s="5" t="str">
        <f>IF(Q589=Lijstjes!$F$2,IF($F$15=Lijstjes!$A$3,$F$16,$F$21)/COUNTIF('2. Invulblad'!$Q$29:$Q$1048576,Lijstjes!$F$2),"")</f>
        <v/>
      </c>
      <c r="T589" s="5">
        <f>IF(S589=Lijstjes!$F$2,IF($F$15=Lijstjes!$A$4,$F$16,$F$21)/COUNTIF('2. Invulblad'!$S$29:$S$1048576,Lijstjes!$F$2),0)</f>
        <v>0</v>
      </c>
      <c r="V589" s="5">
        <f>IF(U589=Lijstjes!$F$2,IF($F$15=Lijstjes!$A$5,$F$16,$F$21)/COUNTIF('2. Invulblad'!$U$29:$U$1048576,Lijstjes!$F$2),0)</f>
        <v>0</v>
      </c>
      <c r="X589" s="5" t="str">
        <f>IF(W589=Lijstjes!$F$2,IF($F$15=Lijstjes!$A$6,$F$16,$F$21)/COUNTIF('2. Invulblad'!$W$29:$W$1048576,Lijstjes!$F$2),"")</f>
        <v/>
      </c>
      <c r="Z589" s="5" t="str">
        <f>IF(Y589=Lijstjes!$F$2,IF($F$15=Lijstjes!$A$7,$F$16,$F$21)/COUNTIF('2. Invulblad'!$Y$29:$Y$1048576,Lijstjes!$F$2),"")</f>
        <v/>
      </c>
      <c r="AB589" s="14">
        <f>IF(AA589=Lijstjes!$F$2,IF($F$15=Lijstjes!$A$8,$F$16,$F$21)/COUNTIF('2. Invulblad'!$AA$29:$AA$1048576,Lijstjes!$F$2),0)</f>
        <v>0</v>
      </c>
      <c r="AD589" s="14">
        <f>IF(AC589=Lijstjes!$F$2,IF($F$15=Lijstjes!$A$9,$F$16,$F$21)/COUNTIF('2. Invulblad'!$AC$29:$AC$1048576,Lijstjes!$F$2),0)</f>
        <v>0</v>
      </c>
      <c r="AF589" s="14">
        <f>IF(AE589=Lijstjes!$F$2,IF($F$15=Lijstjes!$A$10,$F$16,$F$21)/COUNTIF('2. Invulblad'!$AE$29:$AE$1048576,Lijstjes!$F$2),0)</f>
        <v>0</v>
      </c>
      <c r="AH589" s="14">
        <f>IF(AG589=Lijstjes!$F$2,IF($F$15=Lijstjes!$A$11,$F$16,$F$21)/COUNTIF('2. Invulblad'!$AG$29:$AG$1048576,Lijstjes!$F$2),0)</f>
        <v>0</v>
      </c>
    </row>
    <row r="590" spans="2:34" x14ac:dyDescent="0.35">
      <c r="B590" s="12" t="str">
        <f t="shared" si="16"/>
        <v/>
      </c>
      <c r="C590" t="str">
        <f t="shared" si="17"/>
        <v/>
      </c>
      <c r="D590" s="15" t="str">
        <f>IF(N590=0,"",IF(AND(N590&gt;0,IFERROR(SEARCH(Lijstjes!$F$2,'2. Invulblad'!O590&amp;'2. Invulblad'!Q590&amp;'2. Invulblad'!S590&amp;'2. Invulblad'!U590&amp;'2. Invulblad'!W590&amp;'2. Invulblad'!Y590&amp;'2. Invulblad'!AA590&amp;'2. Invulblad'!AC590&amp;'2. Invulblad'!AE590&amp;'2. Invulblad'!AG590&amp;'2. Invulblad'!AI590&amp;'2. Invulblad'!AJ590),0)&gt;0),"","U mag geen subsidie aanvragen voor "&amp;'2. Invulblad'!E590&amp;" "&amp;'2. Invulblad'!F590&amp;'2. Invulblad'!G590&amp;" want er is geen aangrenzende maatregel getroffen."))</f>
        <v/>
      </c>
      <c r="N590" s="20">
        <f>MIN(1500,COUNTIF('2. Invulblad'!O590:AJ590,"Ja")*750)</f>
        <v>0</v>
      </c>
      <c r="P590" s="14" t="str">
        <f>IF(O590=Lijstjes!$F$2,IF($F$15=Lijstjes!$A$2,$F$16,$F$21)/COUNTIF('2. Invulblad'!$O$29:$O$1048576,Lijstjes!$F$2),"")</f>
        <v/>
      </c>
      <c r="R590" s="5" t="str">
        <f>IF(Q590=Lijstjes!$F$2,IF($F$15=Lijstjes!$A$3,$F$16,$F$21)/COUNTIF('2. Invulblad'!$Q$29:$Q$1048576,Lijstjes!$F$2),"")</f>
        <v/>
      </c>
      <c r="T590" s="5">
        <f>IF(S590=Lijstjes!$F$2,IF($F$15=Lijstjes!$A$4,$F$16,$F$21)/COUNTIF('2. Invulblad'!$S$29:$S$1048576,Lijstjes!$F$2),0)</f>
        <v>0</v>
      </c>
      <c r="V590" s="5">
        <f>IF(U590=Lijstjes!$F$2,IF($F$15=Lijstjes!$A$5,$F$16,$F$21)/COUNTIF('2. Invulblad'!$U$29:$U$1048576,Lijstjes!$F$2),0)</f>
        <v>0</v>
      </c>
      <c r="X590" s="5" t="str">
        <f>IF(W590=Lijstjes!$F$2,IF($F$15=Lijstjes!$A$6,$F$16,$F$21)/COUNTIF('2. Invulblad'!$W$29:$W$1048576,Lijstjes!$F$2),"")</f>
        <v/>
      </c>
      <c r="Z590" s="5" t="str">
        <f>IF(Y590=Lijstjes!$F$2,IF($F$15=Lijstjes!$A$7,$F$16,$F$21)/COUNTIF('2. Invulblad'!$Y$29:$Y$1048576,Lijstjes!$F$2),"")</f>
        <v/>
      </c>
      <c r="AB590" s="14">
        <f>IF(AA590=Lijstjes!$F$2,IF($F$15=Lijstjes!$A$8,$F$16,$F$21)/COUNTIF('2. Invulblad'!$AA$29:$AA$1048576,Lijstjes!$F$2),0)</f>
        <v>0</v>
      </c>
      <c r="AD590" s="14">
        <f>IF(AC590=Lijstjes!$F$2,IF($F$15=Lijstjes!$A$9,$F$16,$F$21)/COUNTIF('2. Invulblad'!$AC$29:$AC$1048576,Lijstjes!$F$2),0)</f>
        <v>0</v>
      </c>
      <c r="AF590" s="14">
        <f>IF(AE590=Lijstjes!$F$2,IF($F$15=Lijstjes!$A$10,$F$16,$F$21)/COUNTIF('2. Invulblad'!$AE$29:$AE$1048576,Lijstjes!$F$2),0)</f>
        <v>0</v>
      </c>
      <c r="AH590" s="14">
        <f>IF(AG590=Lijstjes!$F$2,IF($F$15=Lijstjes!$A$11,$F$16,$F$21)/COUNTIF('2. Invulblad'!$AG$29:$AG$1048576,Lijstjes!$F$2),0)</f>
        <v>0</v>
      </c>
    </row>
    <row r="591" spans="2:34" x14ac:dyDescent="0.35">
      <c r="B591" s="12" t="str">
        <f t="shared" si="16"/>
        <v/>
      </c>
      <c r="C591" t="str">
        <f t="shared" si="17"/>
        <v/>
      </c>
      <c r="D591" s="15" t="str">
        <f>IF(N591=0,"",IF(AND(N591&gt;0,IFERROR(SEARCH(Lijstjes!$F$2,'2. Invulblad'!O591&amp;'2. Invulblad'!Q591&amp;'2. Invulblad'!S591&amp;'2. Invulblad'!U591&amp;'2. Invulblad'!W591&amp;'2. Invulblad'!Y591&amp;'2. Invulblad'!AA591&amp;'2. Invulblad'!AC591&amp;'2. Invulblad'!AE591&amp;'2. Invulblad'!AG591&amp;'2. Invulblad'!AI591&amp;'2. Invulblad'!AJ591),0)&gt;0),"","U mag geen subsidie aanvragen voor "&amp;'2. Invulblad'!E591&amp;" "&amp;'2. Invulblad'!F591&amp;'2. Invulblad'!G591&amp;" want er is geen aangrenzende maatregel getroffen."))</f>
        <v/>
      </c>
      <c r="N591" s="20">
        <f>MIN(1500,COUNTIF('2. Invulblad'!O591:AJ591,"Ja")*750)</f>
        <v>0</v>
      </c>
      <c r="P591" s="14" t="str">
        <f>IF(O591=Lijstjes!$F$2,IF($F$15=Lijstjes!$A$2,$F$16,$F$21)/COUNTIF('2. Invulblad'!$O$29:$O$1048576,Lijstjes!$F$2),"")</f>
        <v/>
      </c>
      <c r="R591" s="5" t="str">
        <f>IF(Q591=Lijstjes!$F$2,IF($F$15=Lijstjes!$A$3,$F$16,$F$21)/COUNTIF('2. Invulblad'!$Q$29:$Q$1048576,Lijstjes!$F$2),"")</f>
        <v/>
      </c>
      <c r="T591" s="5">
        <f>IF(S591=Lijstjes!$F$2,IF($F$15=Lijstjes!$A$4,$F$16,$F$21)/COUNTIF('2. Invulblad'!$S$29:$S$1048576,Lijstjes!$F$2),0)</f>
        <v>0</v>
      </c>
      <c r="V591" s="5">
        <f>IF(U591=Lijstjes!$F$2,IF($F$15=Lijstjes!$A$5,$F$16,$F$21)/COUNTIF('2. Invulblad'!$U$29:$U$1048576,Lijstjes!$F$2),0)</f>
        <v>0</v>
      </c>
      <c r="X591" s="5" t="str">
        <f>IF(W591=Lijstjes!$F$2,IF($F$15=Lijstjes!$A$6,$F$16,$F$21)/COUNTIF('2. Invulblad'!$W$29:$W$1048576,Lijstjes!$F$2),"")</f>
        <v/>
      </c>
      <c r="Z591" s="5" t="str">
        <f>IF(Y591=Lijstjes!$F$2,IF($F$15=Lijstjes!$A$7,$F$16,$F$21)/COUNTIF('2. Invulblad'!$Y$29:$Y$1048576,Lijstjes!$F$2),"")</f>
        <v/>
      </c>
      <c r="AB591" s="14">
        <f>IF(AA591=Lijstjes!$F$2,IF($F$15=Lijstjes!$A$8,$F$16,$F$21)/COUNTIF('2. Invulblad'!$AA$29:$AA$1048576,Lijstjes!$F$2),0)</f>
        <v>0</v>
      </c>
      <c r="AD591" s="14">
        <f>IF(AC591=Lijstjes!$F$2,IF($F$15=Lijstjes!$A$9,$F$16,$F$21)/COUNTIF('2. Invulblad'!$AC$29:$AC$1048576,Lijstjes!$F$2),0)</f>
        <v>0</v>
      </c>
      <c r="AF591" s="14">
        <f>IF(AE591=Lijstjes!$F$2,IF($F$15=Lijstjes!$A$10,$F$16,$F$21)/COUNTIF('2. Invulblad'!$AE$29:$AE$1048576,Lijstjes!$F$2),0)</f>
        <v>0</v>
      </c>
      <c r="AH591" s="14">
        <f>IF(AG591=Lijstjes!$F$2,IF($F$15=Lijstjes!$A$11,$F$16,$F$21)/COUNTIF('2. Invulblad'!$AG$29:$AG$1048576,Lijstjes!$F$2),0)</f>
        <v>0</v>
      </c>
    </row>
    <row r="592" spans="2:34" x14ac:dyDescent="0.35">
      <c r="B592" s="12" t="str">
        <f t="shared" si="16"/>
        <v/>
      </c>
      <c r="C592" t="str">
        <f t="shared" si="17"/>
        <v/>
      </c>
      <c r="D592" s="15" t="str">
        <f>IF(N592=0,"",IF(AND(N592&gt;0,IFERROR(SEARCH(Lijstjes!$F$2,'2. Invulblad'!O592&amp;'2. Invulblad'!Q592&amp;'2. Invulblad'!S592&amp;'2. Invulblad'!U592&amp;'2. Invulblad'!W592&amp;'2. Invulblad'!Y592&amp;'2. Invulblad'!AA592&amp;'2. Invulblad'!AC592&amp;'2. Invulblad'!AE592&amp;'2. Invulblad'!AG592&amp;'2. Invulblad'!AI592&amp;'2. Invulblad'!AJ592),0)&gt;0),"","U mag geen subsidie aanvragen voor "&amp;'2. Invulblad'!E592&amp;" "&amp;'2. Invulblad'!F592&amp;'2. Invulblad'!G592&amp;" want er is geen aangrenzende maatregel getroffen."))</f>
        <v/>
      </c>
      <c r="N592" s="20">
        <f>MIN(1500,COUNTIF('2. Invulblad'!O592:AJ592,"Ja")*750)</f>
        <v>0</v>
      </c>
      <c r="P592" s="14" t="str">
        <f>IF(O592=Lijstjes!$F$2,IF($F$15=Lijstjes!$A$2,$F$16,$F$21)/COUNTIF('2. Invulblad'!$O$29:$O$1048576,Lijstjes!$F$2),"")</f>
        <v/>
      </c>
      <c r="R592" s="5" t="str">
        <f>IF(Q592=Lijstjes!$F$2,IF($F$15=Lijstjes!$A$3,$F$16,$F$21)/COUNTIF('2. Invulblad'!$Q$29:$Q$1048576,Lijstjes!$F$2),"")</f>
        <v/>
      </c>
      <c r="T592" s="5">
        <f>IF(S592=Lijstjes!$F$2,IF($F$15=Lijstjes!$A$4,$F$16,$F$21)/COUNTIF('2. Invulblad'!$S$29:$S$1048576,Lijstjes!$F$2),0)</f>
        <v>0</v>
      </c>
      <c r="V592" s="5">
        <f>IF(U592=Lijstjes!$F$2,IF($F$15=Lijstjes!$A$5,$F$16,$F$21)/COUNTIF('2. Invulblad'!$U$29:$U$1048576,Lijstjes!$F$2),0)</f>
        <v>0</v>
      </c>
      <c r="X592" s="5" t="str">
        <f>IF(W592=Lijstjes!$F$2,IF($F$15=Lijstjes!$A$6,$F$16,$F$21)/COUNTIF('2. Invulblad'!$W$29:$W$1048576,Lijstjes!$F$2),"")</f>
        <v/>
      </c>
      <c r="Z592" s="5" t="str">
        <f>IF(Y592=Lijstjes!$F$2,IF($F$15=Lijstjes!$A$7,$F$16,$F$21)/COUNTIF('2. Invulblad'!$Y$29:$Y$1048576,Lijstjes!$F$2),"")</f>
        <v/>
      </c>
      <c r="AB592" s="14">
        <f>IF(AA592=Lijstjes!$F$2,IF($F$15=Lijstjes!$A$8,$F$16,$F$21)/COUNTIF('2. Invulblad'!$AA$29:$AA$1048576,Lijstjes!$F$2),0)</f>
        <v>0</v>
      </c>
      <c r="AD592" s="14">
        <f>IF(AC592=Lijstjes!$F$2,IF($F$15=Lijstjes!$A$9,$F$16,$F$21)/COUNTIF('2. Invulblad'!$AC$29:$AC$1048576,Lijstjes!$F$2),0)</f>
        <v>0</v>
      </c>
      <c r="AF592" s="14">
        <f>IF(AE592=Lijstjes!$F$2,IF($F$15=Lijstjes!$A$10,$F$16,$F$21)/COUNTIF('2. Invulblad'!$AE$29:$AE$1048576,Lijstjes!$F$2),0)</f>
        <v>0</v>
      </c>
      <c r="AH592" s="14">
        <f>IF(AG592=Lijstjes!$F$2,IF($F$15=Lijstjes!$A$11,$F$16,$F$21)/COUNTIF('2. Invulblad'!$AG$29:$AG$1048576,Lijstjes!$F$2),0)</f>
        <v>0</v>
      </c>
    </row>
    <row r="593" spans="2:34" x14ac:dyDescent="0.35">
      <c r="B593" s="12" t="str">
        <f t="shared" si="16"/>
        <v/>
      </c>
      <c r="C593" t="str">
        <f t="shared" si="17"/>
        <v/>
      </c>
      <c r="D593" s="15" t="str">
        <f>IF(N593=0,"",IF(AND(N593&gt;0,IFERROR(SEARCH(Lijstjes!$F$2,'2. Invulblad'!O593&amp;'2. Invulblad'!Q593&amp;'2. Invulblad'!S593&amp;'2. Invulblad'!U593&amp;'2. Invulblad'!W593&amp;'2. Invulblad'!Y593&amp;'2. Invulblad'!AA593&amp;'2. Invulblad'!AC593&amp;'2. Invulblad'!AE593&amp;'2. Invulblad'!AG593&amp;'2. Invulblad'!AI593&amp;'2. Invulblad'!AJ593),0)&gt;0),"","U mag geen subsidie aanvragen voor "&amp;'2. Invulblad'!E593&amp;" "&amp;'2. Invulblad'!F593&amp;'2. Invulblad'!G593&amp;" want er is geen aangrenzende maatregel getroffen."))</f>
        <v/>
      </c>
      <c r="N593" s="20">
        <f>MIN(1500,COUNTIF('2. Invulblad'!O593:AJ593,"Ja")*750)</f>
        <v>0</v>
      </c>
      <c r="P593" s="14" t="str">
        <f>IF(O593=Lijstjes!$F$2,IF($F$15=Lijstjes!$A$2,$F$16,$F$21)/COUNTIF('2. Invulblad'!$O$29:$O$1048576,Lijstjes!$F$2),"")</f>
        <v/>
      </c>
      <c r="R593" s="5" t="str">
        <f>IF(Q593=Lijstjes!$F$2,IF($F$15=Lijstjes!$A$3,$F$16,$F$21)/COUNTIF('2. Invulblad'!$Q$29:$Q$1048576,Lijstjes!$F$2),"")</f>
        <v/>
      </c>
      <c r="T593" s="5">
        <f>IF(S593=Lijstjes!$F$2,IF($F$15=Lijstjes!$A$4,$F$16,$F$21)/COUNTIF('2. Invulblad'!$S$29:$S$1048576,Lijstjes!$F$2),0)</f>
        <v>0</v>
      </c>
      <c r="V593" s="5">
        <f>IF(U593=Lijstjes!$F$2,IF($F$15=Lijstjes!$A$5,$F$16,$F$21)/COUNTIF('2. Invulblad'!$U$29:$U$1048576,Lijstjes!$F$2),0)</f>
        <v>0</v>
      </c>
      <c r="X593" s="5" t="str">
        <f>IF(W593=Lijstjes!$F$2,IF($F$15=Lijstjes!$A$6,$F$16,$F$21)/COUNTIF('2. Invulblad'!$W$29:$W$1048576,Lijstjes!$F$2),"")</f>
        <v/>
      </c>
      <c r="Z593" s="5" t="str">
        <f>IF(Y593=Lijstjes!$F$2,IF($F$15=Lijstjes!$A$7,$F$16,$F$21)/COUNTIF('2. Invulblad'!$Y$29:$Y$1048576,Lijstjes!$F$2),"")</f>
        <v/>
      </c>
      <c r="AB593" s="14">
        <f>IF(AA593=Lijstjes!$F$2,IF($F$15=Lijstjes!$A$8,$F$16,$F$21)/COUNTIF('2. Invulblad'!$AA$29:$AA$1048576,Lijstjes!$F$2),0)</f>
        <v>0</v>
      </c>
      <c r="AD593" s="14">
        <f>IF(AC593=Lijstjes!$F$2,IF($F$15=Lijstjes!$A$9,$F$16,$F$21)/COUNTIF('2. Invulblad'!$AC$29:$AC$1048576,Lijstjes!$F$2),0)</f>
        <v>0</v>
      </c>
      <c r="AF593" s="14">
        <f>IF(AE593=Lijstjes!$F$2,IF($F$15=Lijstjes!$A$10,$F$16,$F$21)/COUNTIF('2. Invulblad'!$AE$29:$AE$1048576,Lijstjes!$F$2),0)</f>
        <v>0</v>
      </c>
      <c r="AH593" s="14">
        <f>IF(AG593=Lijstjes!$F$2,IF($F$15=Lijstjes!$A$11,$F$16,$F$21)/COUNTIF('2. Invulblad'!$AG$29:$AG$1048576,Lijstjes!$F$2),0)</f>
        <v>0</v>
      </c>
    </row>
    <row r="594" spans="2:34" x14ac:dyDescent="0.35">
      <c r="B594" s="12" t="str">
        <f t="shared" si="16"/>
        <v/>
      </c>
      <c r="C594" t="str">
        <f t="shared" si="17"/>
        <v/>
      </c>
      <c r="D594" s="15" t="str">
        <f>IF(N594=0,"",IF(AND(N594&gt;0,IFERROR(SEARCH(Lijstjes!$F$2,'2. Invulblad'!O594&amp;'2. Invulblad'!Q594&amp;'2. Invulblad'!S594&amp;'2. Invulblad'!U594&amp;'2. Invulblad'!W594&amp;'2. Invulblad'!Y594&amp;'2. Invulblad'!AA594&amp;'2. Invulblad'!AC594&amp;'2. Invulblad'!AE594&amp;'2. Invulblad'!AG594&amp;'2. Invulblad'!AI594&amp;'2. Invulblad'!AJ594),0)&gt;0),"","U mag geen subsidie aanvragen voor "&amp;'2. Invulblad'!E594&amp;" "&amp;'2. Invulblad'!F594&amp;'2. Invulblad'!G594&amp;" want er is geen aangrenzende maatregel getroffen."))</f>
        <v/>
      </c>
      <c r="N594" s="20">
        <f>MIN(1500,COUNTIF('2. Invulblad'!O594:AJ594,"Ja")*750)</f>
        <v>0</v>
      </c>
      <c r="P594" s="14" t="str">
        <f>IF(O594=Lijstjes!$F$2,IF($F$15=Lijstjes!$A$2,$F$16,$F$21)/COUNTIF('2. Invulblad'!$O$29:$O$1048576,Lijstjes!$F$2),"")</f>
        <v/>
      </c>
      <c r="R594" s="5" t="str">
        <f>IF(Q594=Lijstjes!$F$2,IF($F$15=Lijstjes!$A$3,$F$16,$F$21)/COUNTIF('2. Invulblad'!$Q$29:$Q$1048576,Lijstjes!$F$2),"")</f>
        <v/>
      </c>
      <c r="T594" s="5">
        <f>IF(S594=Lijstjes!$F$2,IF($F$15=Lijstjes!$A$4,$F$16,$F$21)/COUNTIF('2. Invulblad'!$S$29:$S$1048576,Lijstjes!$F$2),0)</f>
        <v>0</v>
      </c>
      <c r="V594" s="5">
        <f>IF(U594=Lijstjes!$F$2,IF($F$15=Lijstjes!$A$5,$F$16,$F$21)/COUNTIF('2. Invulblad'!$U$29:$U$1048576,Lijstjes!$F$2),0)</f>
        <v>0</v>
      </c>
      <c r="X594" s="5" t="str">
        <f>IF(W594=Lijstjes!$F$2,IF($F$15=Lijstjes!$A$6,$F$16,$F$21)/COUNTIF('2. Invulblad'!$W$29:$W$1048576,Lijstjes!$F$2),"")</f>
        <v/>
      </c>
      <c r="Z594" s="5" t="str">
        <f>IF(Y594=Lijstjes!$F$2,IF($F$15=Lijstjes!$A$7,$F$16,$F$21)/COUNTIF('2. Invulblad'!$Y$29:$Y$1048576,Lijstjes!$F$2),"")</f>
        <v/>
      </c>
      <c r="AB594" s="14">
        <f>IF(AA594=Lijstjes!$F$2,IF($F$15=Lijstjes!$A$8,$F$16,$F$21)/COUNTIF('2. Invulblad'!$AA$29:$AA$1048576,Lijstjes!$F$2),0)</f>
        <v>0</v>
      </c>
      <c r="AD594" s="14">
        <f>IF(AC594=Lijstjes!$F$2,IF($F$15=Lijstjes!$A$9,$F$16,$F$21)/COUNTIF('2. Invulblad'!$AC$29:$AC$1048576,Lijstjes!$F$2),0)</f>
        <v>0</v>
      </c>
      <c r="AF594" s="14">
        <f>IF(AE594=Lijstjes!$F$2,IF($F$15=Lijstjes!$A$10,$F$16,$F$21)/COUNTIF('2. Invulblad'!$AE$29:$AE$1048576,Lijstjes!$F$2),0)</f>
        <v>0</v>
      </c>
      <c r="AH594" s="14">
        <f>IF(AG594=Lijstjes!$F$2,IF($F$15=Lijstjes!$A$11,$F$16,$F$21)/COUNTIF('2. Invulblad'!$AG$29:$AG$1048576,Lijstjes!$F$2),0)</f>
        <v>0</v>
      </c>
    </row>
    <row r="595" spans="2:34" x14ac:dyDescent="0.35">
      <c r="B595" s="12" t="str">
        <f t="shared" si="16"/>
        <v/>
      </c>
      <c r="C595" t="str">
        <f t="shared" si="17"/>
        <v/>
      </c>
      <c r="D595" s="15" t="str">
        <f>IF(N595=0,"",IF(AND(N595&gt;0,IFERROR(SEARCH(Lijstjes!$F$2,'2. Invulblad'!O595&amp;'2. Invulblad'!Q595&amp;'2. Invulblad'!S595&amp;'2. Invulblad'!U595&amp;'2. Invulblad'!W595&amp;'2. Invulblad'!Y595&amp;'2. Invulblad'!AA595&amp;'2. Invulblad'!AC595&amp;'2. Invulblad'!AE595&amp;'2. Invulblad'!AG595&amp;'2. Invulblad'!AI595&amp;'2. Invulblad'!AJ595),0)&gt;0),"","U mag geen subsidie aanvragen voor "&amp;'2. Invulblad'!E595&amp;" "&amp;'2. Invulblad'!F595&amp;'2. Invulblad'!G595&amp;" want er is geen aangrenzende maatregel getroffen."))</f>
        <v/>
      </c>
      <c r="N595" s="20">
        <f>MIN(1500,COUNTIF('2. Invulblad'!O595:AJ595,"Ja")*750)</f>
        <v>0</v>
      </c>
      <c r="P595" s="14" t="str">
        <f>IF(O595=Lijstjes!$F$2,IF($F$15=Lijstjes!$A$2,$F$16,$F$21)/COUNTIF('2. Invulblad'!$O$29:$O$1048576,Lijstjes!$F$2),"")</f>
        <v/>
      </c>
      <c r="R595" s="5" t="str">
        <f>IF(Q595=Lijstjes!$F$2,IF($F$15=Lijstjes!$A$3,$F$16,$F$21)/COUNTIF('2. Invulblad'!$Q$29:$Q$1048576,Lijstjes!$F$2),"")</f>
        <v/>
      </c>
      <c r="T595" s="5">
        <f>IF(S595=Lijstjes!$F$2,IF($F$15=Lijstjes!$A$4,$F$16,$F$21)/COUNTIF('2. Invulblad'!$S$29:$S$1048576,Lijstjes!$F$2),0)</f>
        <v>0</v>
      </c>
      <c r="V595" s="5">
        <f>IF(U595=Lijstjes!$F$2,IF($F$15=Lijstjes!$A$5,$F$16,$F$21)/COUNTIF('2. Invulblad'!$U$29:$U$1048576,Lijstjes!$F$2),0)</f>
        <v>0</v>
      </c>
      <c r="X595" s="5" t="str">
        <f>IF(W595=Lijstjes!$F$2,IF($F$15=Lijstjes!$A$6,$F$16,$F$21)/COUNTIF('2. Invulblad'!$W$29:$W$1048576,Lijstjes!$F$2),"")</f>
        <v/>
      </c>
      <c r="Z595" s="5" t="str">
        <f>IF(Y595=Lijstjes!$F$2,IF($F$15=Lijstjes!$A$7,$F$16,$F$21)/COUNTIF('2. Invulblad'!$Y$29:$Y$1048576,Lijstjes!$F$2),"")</f>
        <v/>
      </c>
      <c r="AB595" s="14">
        <f>IF(AA595=Lijstjes!$F$2,IF($F$15=Lijstjes!$A$8,$F$16,$F$21)/COUNTIF('2. Invulblad'!$AA$29:$AA$1048576,Lijstjes!$F$2),0)</f>
        <v>0</v>
      </c>
      <c r="AD595" s="14">
        <f>IF(AC595=Lijstjes!$F$2,IF($F$15=Lijstjes!$A$9,$F$16,$F$21)/COUNTIF('2. Invulblad'!$AC$29:$AC$1048576,Lijstjes!$F$2),0)</f>
        <v>0</v>
      </c>
      <c r="AF595" s="14">
        <f>IF(AE595=Lijstjes!$F$2,IF($F$15=Lijstjes!$A$10,$F$16,$F$21)/COUNTIF('2. Invulblad'!$AE$29:$AE$1048576,Lijstjes!$F$2),0)</f>
        <v>0</v>
      </c>
      <c r="AH595" s="14">
        <f>IF(AG595=Lijstjes!$F$2,IF($F$15=Lijstjes!$A$11,$F$16,$F$21)/COUNTIF('2. Invulblad'!$AG$29:$AG$1048576,Lijstjes!$F$2),0)</f>
        <v>0</v>
      </c>
    </row>
    <row r="596" spans="2:34" x14ac:dyDescent="0.35">
      <c r="B596" s="12" t="str">
        <f t="shared" si="16"/>
        <v/>
      </c>
      <c r="C596" t="str">
        <f t="shared" si="17"/>
        <v/>
      </c>
      <c r="D596" s="15" t="str">
        <f>IF(N596=0,"",IF(AND(N596&gt;0,IFERROR(SEARCH(Lijstjes!$F$2,'2. Invulblad'!O596&amp;'2. Invulblad'!Q596&amp;'2. Invulblad'!S596&amp;'2. Invulblad'!U596&amp;'2. Invulblad'!W596&amp;'2. Invulblad'!Y596&amp;'2. Invulblad'!AA596&amp;'2. Invulblad'!AC596&amp;'2. Invulblad'!AE596&amp;'2. Invulblad'!AG596&amp;'2. Invulblad'!AI596&amp;'2. Invulblad'!AJ596),0)&gt;0),"","U mag geen subsidie aanvragen voor "&amp;'2. Invulblad'!E596&amp;" "&amp;'2. Invulblad'!F596&amp;'2. Invulblad'!G596&amp;" want er is geen aangrenzende maatregel getroffen."))</f>
        <v/>
      </c>
      <c r="N596" s="20">
        <f>MIN(1500,COUNTIF('2. Invulblad'!O596:AJ596,"Ja")*750)</f>
        <v>0</v>
      </c>
      <c r="P596" s="14" t="str">
        <f>IF(O596=Lijstjes!$F$2,IF($F$15=Lijstjes!$A$2,$F$16,$F$21)/COUNTIF('2. Invulblad'!$O$29:$O$1048576,Lijstjes!$F$2),"")</f>
        <v/>
      </c>
      <c r="R596" s="5" t="str">
        <f>IF(Q596=Lijstjes!$F$2,IF($F$15=Lijstjes!$A$3,$F$16,$F$21)/COUNTIF('2. Invulblad'!$Q$29:$Q$1048576,Lijstjes!$F$2),"")</f>
        <v/>
      </c>
      <c r="T596" s="5">
        <f>IF(S596=Lijstjes!$F$2,IF($F$15=Lijstjes!$A$4,$F$16,$F$21)/COUNTIF('2. Invulblad'!$S$29:$S$1048576,Lijstjes!$F$2),0)</f>
        <v>0</v>
      </c>
      <c r="V596" s="5">
        <f>IF(U596=Lijstjes!$F$2,IF($F$15=Lijstjes!$A$5,$F$16,$F$21)/COUNTIF('2. Invulblad'!$U$29:$U$1048576,Lijstjes!$F$2),0)</f>
        <v>0</v>
      </c>
      <c r="X596" s="5" t="str">
        <f>IF(W596=Lijstjes!$F$2,IF($F$15=Lijstjes!$A$6,$F$16,$F$21)/COUNTIF('2. Invulblad'!$W$29:$W$1048576,Lijstjes!$F$2),"")</f>
        <v/>
      </c>
      <c r="Z596" s="5" t="str">
        <f>IF(Y596=Lijstjes!$F$2,IF($F$15=Lijstjes!$A$7,$F$16,$F$21)/COUNTIF('2. Invulblad'!$Y$29:$Y$1048576,Lijstjes!$F$2),"")</f>
        <v/>
      </c>
      <c r="AB596" s="14">
        <f>IF(AA596=Lijstjes!$F$2,IF($F$15=Lijstjes!$A$8,$F$16,$F$21)/COUNTIF('2. Invulblad'!$AA$29:$AA$1048576,Lijstjes!$F$2),0)</f>
        <v>0</v>
      </c>
      <c r="AD596" s="14">
        <f>IF(AC596=Lijstjes!$F$2,IF($F$15=Lijstjes!$A$9,$F$16,$F$21)/COUNTIF('2. Invulblad'!$AC$29:$AC$1048576,Lijstjes!$F$2),0)</f>
        <v>0</v>
      </c>
      <c r="AF596" s="14">
        <f>IF(AE596=Lijstjes!$F$2,IF($F$15=Lijstjes!$A$10,$F$16,$F$21)/COUNTIF('2. Invulblad'!$AE$29:$AE$1048576,Lijstjes!$F$2),0)</f>
        <v>0</v>
      </c>
      <c r="AH596" s="14">
        <f>IF(AG596=Lijstjes!$F$2,IF($F$15=Lijstjes!$A$11,$F$16,$F$21)/COUNTIF('2. Invulblad'!$AG$29:$AG$1048576,Lijstjes!$F$2),0)</f>
        <v>0</v>
      </c>
    </row>
    <row r="597" spans="2:34" x14ac:dyDescent="0.35">
      <c r="B597" s="12" t="str">
        <f t="shared" si="16"/>
        <v/>
      </c>
      <c r="C597" t="str">
        <f t="shared" si="17"/>
        <v/>
      </c>
      <c r="D597" s="15" t="str">
        <f>IF(N597=0,"",IF(AND(N597&gt;0,IFERROR(SEARCH(Lijstjes!$F$2,'2. Invulblad'!O597&amp;'2. Invulblad'!Q597&amp;'2. Invulblad'!S597&amp;'2. Invulblad'!U597&amp;'2. Invulblad'!W597&amp;'2. Invulblad'!Y597&amp;'2. Invulblad'!AA597&amp;'2. Invulblad'!AC597&amp;'2. Invulblad'!AE597&amp;'2. Invulblad'!AG597&amp;'2. Invulblad'!AI597&amp;'2. Invulblad'!AJ597),0)&gt;0),"","U mag geen subsidie aanvragen voor "&amp;'2. Invulblad'!E597&amp;" "&amp;'2. Invulblad'!F597&amp;'2. Invulblad'!G597&amp;" want er is geen aangrenzende maatregel getroffen."))</f>
        <v/>
      </c>
      <c r="N597" s="20">
        <f>MIN(1500,COUNTIF('2. Invulblad'!O597:AJ597,"Ja")*750)</f>
        <v>0</v>
      </c>
      <c r="P597" s="14" t="str">
        <f>IF(O597=Lijstjes!$F$2,IF($F$15=Lijstjes!$A$2,$F$16,$F$21)/COUNTIF('2. Invulblad'!$O$29:$O$1048576,Lijstjes!$F$2),"")</f>
        <v/>
      </c>
      <c r="R597" s="5" t="str">
        <f>IF(Q597=Lijstjes!$F$2,IF($F$15=Lijstjes!$A$3,$F$16,$F$21)/COUNTIF('2. Invulblad'!$Q$29:$Q$1048576,Lijstjes!$F$2),"")</f>
        <v/>
      </c>
      <c r="T597" s="5">
        <f>IF(S597=Lijstjes!$F$2,IF($F$15=Lijstjes!$A$4,$F$16,$F$21)/COUNTIF('2. Invulblad'!$S$29:$S$1048576,Lijstjes!$F$2),0)</f>
        <v>0</v>
      </c>
      <c r="V597" s="5">
        <f>IF(U597=Lijstjes!$F$2,IF($F$15=Lijstjes!$A$5,$F$16,$F$21)/COUNTIF('2. Invulblad'!$U$29:$U$1048576,Lijstjes!$F$2),0)</f>
        <v>0</v>
      </c>
      <c r="X597" s="5" t="str">
        <f>IF(W597=Lijstjes!$F$2,IF($F$15=Lijstjes!$A$6,$F$16,$F$21)/COUNTIF('2. Invulblad'!$W$29:$W$1048576,Lijstjes!$F$2),"")</f>
        <v/>
      </c>
      <c r="Z597" s="5" t="str">
        <f>IF(Y597=Lijstjes!$F$2,IF($F$15=Lijstjes!$A$7,$F$16,$F$21)/COUNTIF('2. Invulblad'!$Y$29:$Y$1048576,Lijstjes!$F$2),"")</f>
        <v/>
      </c>
      <c r="AB597" s="14">
        <f>IF(AA597=Lijstjes!$F$2,IF($F$15=Lijstjes!$A$8,$F$16,$F$21)/COUNTIF('2. Invulblad'!$AA$29:$AA$1048576,Lijstjes!$F$2),0)</f>
        <v>0</v>
      </c>
      <c r="AD597" s="14">
        <f>IF(AC597=Lijstjes!$F$2,IF($F$15=Lijstjes!$A$9,$F$16,$F$21)/COUNTIF('2. Invulblad'!$AC$29:$AC$1048576,Lijstjes!$F$2),0)</f>
        <v>0</v>
      </c>
      <c r="AF597" s="14">
        <f>IF(AE597=Lijstjes!$F$2,IF($F$15=Lijstjes!$A$10,$F$16,$F$21)/COUNTIF('2. Invulblad'!$AE$29:$AE$1048576,Lijstjes!$F$2),0)</f>
        <v>0</v>
      </c>
      <c r="AH597" s="14">
        <f>IF(AG597=Lijstjes!$F$2,IF($F$15=Lijstjes!$A$11,$F$16,$F$21)/COUNTIF('2. Invulblad'!$AG$29:$AG$1048576,Lijstjes!$F$2),0)</f>
        <v>0</v>
      </c>
    </row>
    <row r="598" spans="2:34" x14ac:dyDescent="0.35">
      <c r="B598" s="12" t="str">
        <f t="shared" si="16"/>
        <v/>
      </c>
      <c r="C598" t="str">
        <f t="shared" si="17"/>
        <v/>
      </c>
      <c r="D598" s="15" t="str">
        <f>IF(N598=0,"",IF(AND(N598&gt;0,IFERROR(SEARCH(Lijstjes!$F$2,'2. Invulblad'!O598&amp;'2. Invulblad'!Q598&amp;'2. Invulblad'!S598&amp;'2. Invulblad'!U598&amp;'2. Invulblad'!W598&amp;'2. Invulblad'!Y598&amp;'2. Invulblad'!AA598&amp;'2. Invulblad'!AC598&amp;'2. Invulblad'!AE598&amp;'2. Invulblad'!AG598&amp;'2. Invulblad'!AI598&amp;'2. Invulblad'!AJ598),0)&gt;0),"","U mag geen subsidie aanvragen voor "&amp;'2. Invulblad'!E598&amp;" "&amp;'2. Invulblad'!F598&amp;'2. Invulblad'!G598&amp;" want er is geen aangrenzende maatregel getroffen."))</f>
        <v/>
      </c>
      <c r="N598" s="20">
        <f>MIN(1500,COUNTIF('2. Invulblad'!O598:AJ598,"Ja")*750)</f>
        <v>0</v>
      </c>
      <c r="P598" s="14" t="str">
        <f>IF(O598=Lijstjes!$F$2,IF($F$15=Lijstjes!$A$2,$F$16,$F$21)/COUNTIF('2. Invulblad'!$O$29:$O$1048576,Lijstjes!$F$2),"")</f>
        <v/>
      </c>
      <c r="R598" s="5" t="str">
        <f>IF(Q598=Lijstjes!$F$2,IF($F$15=Lijstjes!$A$3,$F$16,$F$21)/COUNTIF('2. Invulblad'!$Q$29:$Q$1048576,Lijstjes!$F$2),"")</f>
        <v/>
      </c>
      <c r="T598" s="5">
        <f>IF(S598=Lijstjes!$F$2,IF($F$15=Lijstjes!$A$4,$F$16,$F$21)/COUNTIF('2. Invulblad'!$S$29:$S$1048576,Lijstjes!$F$2),0)</f>
        <v>0</v>
      </c>
      <c r="V598" s="5">
        <f>IF(U598=Lijstjes!$F$2,IF($F$15=Lijstjes!$A$5,$F$16,$F$21)/COUNTIF('2. Invulblad'!$U$29:$U$1048576,Lijstjes!$F$2),0)</f>
        <v>0</v>
      </c>
      <c r="X598" s="5" t="str">
        <f>IF(W598=Lijstjes!$F$2,IF($F$15=Lijstjes!$A$6,$F$16,$F$21)/COUNTIF('2. Invulblad'!$W$29:$W$1048576,Lijstjes!$F$2),"")</f>
        <v/>
      </c>
      <c r="Z598" s="5" t="str">
        <f>IF(Y598=Lijstjes!$F$2,IF($F$15=Lijstjes!$A$7,$F$16,$F$21)/COUNTIF('2. Invulblad'!$Y$29:$Y$1048576,Lijstjes!$F$2),"")</f>
        <v/>
      </c>
      <c r="AB598" s="14">
        <f>IF(AA598=Lijstjes!$F$2,IF($F$15=Lijstjes!$A$8,$F$16,$F$21)/COUNTIF('2. Invulblad'!$AA$29:$AA$1048576,Lijstjes!$F$2),0)</f>
        <v>0</v>
      </c>
      <c r="AD598" s="14">
        <f>IF(AC598=Lijstjes!$F$2,IF($F$15=Lijstjes!$A$9,$F$16,$F$21)/COUNTIF('2. Invulblad'!$AC$29:$AC$1048576,Lijstjes!$F$2),0)</f>
        <v>0</v>
      </c>
      <c r="AF598" s="14">
        <f>IF(AE598=Lijstjes!$F$2,IF($F$15=Lijstjes!$A$10,$F$16,$F$21)/COUNTIF('2. Invulblad'!$AE$29:$AE$1048576,Lijstjes!$F$2),0)</f>
        <v>0</v>
      </c>
      <c r="AH598" s="14">
        <f>IF(AG598=Lijstjes!$F$2,IF($F$15=Lijstjes!$A$11,$F$16,$F$21)/COUNTIF('2. Invulblad'!$AG$29:$AG$1048576,Lijstjes!$F$2),0)</f>
        <v>0</v>
      </c>
    </row>
    <row r="599" spans="2:34" x14ac:dyDescent="0.35">
      <c r="B599" s="12" t="str">
        <f t="shared" si="16"/>
        <v/>
      </c>
      <c r="C599" t="str">
        <f t="shared" si="17"/>
        <v/>
      </c>
      <c r="D599" s="15" t="str">
        <f>IF(N599=0,"",IF(AND(N599&gt;0,IFERROR(SEARCH(Lijstjes!$F$2,'2. Invulblad'!O599&amp;'2. Invulblad'!Q599&amp;'2. Invulblad'!S599&amp;'2. Invulblad'!U599&amp;'2. Invulblad'!W599&amp;'2. Invulblad'!Y599&amp;'2. Invulblad'!AA599&amp;'2. Invulblad'!AC599&amp;'2. Invulblad'!AE599&amp;'2. Invulblad'!AG599&amp;'2. Invulblad'!AI599&amp;'2. Invulblad'!AJ599),0)&gt;0),"","U mag geen subsidie aanvragen voor "&amp;'2. Invulblad'!E599&amp;" "&amp;'2. Invulblad'!F599&amp;'2. Invulblad'!G599&amp;" want er is geen aangrenzende maatregel getroffen."))</f>
        <v/>
      </c>
      <c r="N599" s="20">
        <f>MIN(1500,COUNTIF('2. Invulblad'!O599:AJ599,"Ja")*750)</f>
        <v>0</v>
      </c>
      <c r="P599" s="14" t="str">
        <f>IF(O599=Lijstjes!$F$2,IF($F$15=Lijstjes!$A$2,$F$16,$F$21)/COUNTIF('2. Invulblad'!$O$29:$O$1048576,Lijstjes!$F$2),"")</f>
        <v/>
      </c>
      <c r="R599" s="5" t="str">
        <f>IF(Q599=Lijstjes!$F$2,IF($F$15=Lijstjes!$A$3,$F$16,$F$21)/COUNTIF('2. Invulblad'!$Q$29:$Q$1048576,Lijstjes!$F$2),"")</f>
        <v/>
      </c>
      <c r="T599" s="5">
        <f>IF(S599=Lijstjes!$F$2,IF($F$15=Lijstjes!$A$4,$F$16,$F$21)/COUNTIF('2. Invulblad'!$S$29:$S$1048576,Lijstjes!$F$2),0)</f>
        <v>0</v>
      </c>
      <c r="V599" s="5">
        <f>IF(U599=Lijstjes!$F$2,IF($F$15=Lijstjes!$A$5,$F$16,$F$21)/COUNTIF('2. Invulblad'!$U$29:$U$1048576,Lijstjes!$F$2),0)</f>
        <v>0</v>
      </c>
      <c r="X599" s="5" t="str">
        <f>IF(W599=Lijstjes!$F$2,IF($F$15=Lijstjes!$A$6,$F$16,$F$21)/COUNTIF('2. Invulblad'!$W$29:$W$1048576,Lijstjes!$F$2),"")</f>
        <v/>
      </c>
      <c r="Z599" s="5" t="str">
        <f>IF(Y599=Lijstjes!$F$2,IF($F$15=Lijstjes!$A$7,$F$16,$F$21)/COUNTIF('2. Invulblad'!$Y$29:$Y$1048576,Lijstjes!$F$2),"")</f>
        <v/>
      </c>
      <c r="AB599" s="14">
        <f>IF(AA599=Lijstjes!$F$2,IF($F$15=Lijstjes!$A$8,$F$16,$F$21)/COUNTIF('2. Invulblad'!$AA$29:$AA$1048576,Lijstjes!$F$2),0)</f>
        <v>0</v>
      </c>
      <c r="AD599" s="14">
        <f>IF(AC599=Lijstjes!$F$2,IF($F$15=Lijstjes!$A$9,$F$16,$F$21)/COUNTIF('2. Invulblad'!$AC$29:$AC$1048576,Lijstjes!$F$2),0)</f>
        <v>0</v>
      </c>
      <c r="AF599" s="14">
        <f>IF(AE599=Lijstjes!$F$2,IF($F$15=Lijstjes!$A$10,$F$16,$F$21)/COUNTIF('2. Invulblad'!$AE$29:$AE$1048576,Lijstjes!$F$2),0)</f>
        <v>0</v>
      </c>
      <c r="AH599" s="14">
        <f>IF(AG599=Lijstjes!$F$2,IF($F$15=Lijstjes!$A$11,$F$16,$F$21)/COUNTIF('2. Invulblad'!$AG$29:$AG$1048576,Lijstjes!$F$2),0)</f>
        <v>0</v>
      </c>
    </row>
    <row r="600" spans="2:34" x14ac:dyDescent="0.35">
      <c r="B600" s="12" t="str">
        <f t="shared" si="16"/>
        <v/>
      </c>
      <c r="C600" t="str">
        <f t="shared" si="17"/>
        <v/>
      </c>
      <c r="D600" s="15" t="str">
        <f>IF(N600=0,"",IF(AND(N600&gt;0,IFERROR(SEARCH(Lijstjes!$F$2,'2. Invulblad'!O600&amp;'2. Invulblad'!Q600&amp;'2. Invulblad'!S600&amp;'2. Invulblad'!U600&amp;'2. Invulblad'!W600&amp;'2. Invulblad'!Y600&amp;'2. Invulblad'!AA600&amp;'2. Invulblad'!AC600&amp;'2. Invulblad'!AE600&amp;'2. Invulblad'!AG600&amp;'2. Invulblad'!AI600&amp;'2. Invulblad'!AJ600),0)&gt;0),"","U mag geen subsidie aanvragen voor "&amp;'2. Invulblad'!E600&amp;" "&amp;'2. Invulblad'!F600&amp;'2. Invulblad'!G600&amp;" want er is geen aangrenzende maatregel getroffen."))</f>
        <v/>
      </c>
      <c r="N600" s="20">
        <f>MIN(1500,COUNTIF('2. Invulblad'!O600:AJ600,"Ja")*750)</f>
        <v>0</v>
      </c>
      <c r="P600" s="14" t="str">
        <f>IF(O600=Lijstjes!$F$2,IF($F$15=Lijstjes!$A$2,$F$16,$F$21)/COUNTIF('2. Invulblad'!$O$29:$O$1048576,Lijstjes!$F$2),"")</f>
        <v/>
      </c>
      <c r="R600" s="5" t="str">
        <f>IF(Q600=Lijstjes!$F$2,IF($F$15=Lijstjes!$A$3,$F$16,$F$21)/COUNTIF('2. Invulblad'!$Q$29:$Q$1048576,Lijstjes!$F$2),"")</f>
        <v/>
      </c>
      <c r="T600" s="5">
        <f>IF(S600=Lijstjes!$F$2,IF($F$15=Lijstjes!$A$4,$F$16,$F$21)/COUNTIF('2. Invulblad'!$S$29:$S$1048576,Lijstjes!$F$2),0)</f>
        <v>0</v>
      </c>
      <c r="V600" s="5">
        <f>IF(U600=Lijstjes!$F$2,IF($F$15=Lijstjes!$A$5,$F$16,$F$21)/COUNTIF('2. Invulblad'!$U$29:$U$1048576,Lijstjes!$F$2),0)</f>
        <v>0</v>
      </c>
      <c r="X600" s="5" t="str">
        <f>IF(W600=Lijstjes!$F$2,IF($F$15=Lijstjes!$A$6,$F$16,$F$21)/COUNTIF('2. Invulblad'!$W$29:$W$1048576,Lijstjes!$F$2),"")</f>
        <v/>
      </c>
      <c r="Z600" s="5" t="str">
        <f>IF(Y600=Lijstjes!$F$2,IF($F$15=Lijstjes!$A$7,$F$16,$F$21)/COUNTIF('2. Invulblad'!$Y$29:$Y$1048576,Lijstjes!$F$2),"")</f>
        <v/>
      </c>
      <c r="AB600" s="14">
        <f>IF(AA600=Lijstjes!$F$2,IF($F$15=Lijstjes!$A$8,$F$16,$F$21)/COUNTIF('2. Invulblad'!$AA$29:$AA$1048576,Lijstjes!$F$2),0)</f>
        <v>0</v>
      </c>
      <c r="AD600" s="14">
        <f>IF(AC600=Lijstjes!$F$2,IF($F$15=Lijstjes!$A$9,$F$16,$F$21)/COUNTIF('2. Invulblad'!$AC$29:$AC$1048576,Lijstjes!$F$2),0)</f>
        <v>0</v>
      </c>
      <c r="AF600" s="14">
        <f>IF(AE600=Lijstjes!$F$2,IF($F$15=Lijstjes!$A$10,$F$16,$F$21)/COUNTIF('2. Invulblad'!$AE$29:$AE$1048576,Lijstjes!$F$2),0)</f>
        <v>0</v>
      </c>
      <c r="AH600" s="14">
        <f>IF(AG600=Lijstjes!$F$2,IF($F$15=Lijstjes!$A$11,$F$16,$F$21)/COUNTIF('2. Invulblad'!$AG$29:$AG$1048576,Lijstjes!$F$2),0)</f>
        <v>0</v>
      </c>
    </row>
    <row r="601" spans="2:34" x14ac:dyDescent="0.35">
      <c r="B601" s="12" t="str">
        <f t="shared" si="16"/>
        <v/>
      </c>
      <c r="C601" t="str">
        <f t="shared" si="17"/>
        <v/>
      </c>
      <c r="D601" s="15" t="str">
        <f>IF(N601=0,"",IF(AND(N601&gt;0,IFERROR(SEARCH(Lijstjes!$F$2,'2. Invulblad'!O601&amp;'2. Invulblad'!Q601&amp;'2. Invulblad'!S601&amp;'2. Invulblad'!U601&amp;'2. Invulblad'!W601&amp;'2. Invulblad'!Y601&amp;'2. Invulblad'!AA601&amp;'2. Invulblad'!AC601&amp;'2. Invulblad'!AE601&amp;'2. Invulblad'!AG601&amp;'2. Invulblad'!AI601&amp;'2. Invulblad'!AJ601),0)&gt;0),"","U mag geen subsidie aanvragen voor "&amp;'2. Invulblad'!E601&amp;" "&amp;'2. Invulblad'!F601&amp;'2. Invulblad'!G601&amp;" want er is geen aangrenzende maatregel getroffen."))</f>
        <v/>
      </c>
      <c r="N601" s="20">
        <f>MIN(1500,COUNTIF('2. Invulblad'!O601:AJ601,"Ja")*750)</f>
        <v>0</v>
      </c>
      <c r="P601" s="14" t="str">
        <f>IF(O601=Lijstjes!$F$2,IF($F$15=Lijstjes!$A$2,$F$16,$F$21)/COUNTIF('2. Invulblad'!$O$29:$O$1048576,Lijstjes!$F$2),"")</f>
        <v/>
      </c>
      <c r="R601" s="5" t="str">
        <f>IF(Q601=Lijstjes!$F$2,IF($F$15=Lijstjes!$A$3,$F$16,$F$21)/COUNTIF('2. Invulblad'!$Q$29:$Q$1048576,Lijstjes!$F$2),"")</f>
        <v/>
      </c>
      <c r="T601" s="5">
        <f>IF(S601=Lijstjes!$F$2,IF($F$15=Lijstjes!$A$4,$F$16,$F$21)/COUNTIF('2. Invulblad'!$S$29:$S$1048576,Lijstjes!$F$2),0)</f>
        <v>0</v>
      </c>
      <c r="V601" s="5">
        <f>IF(U601=Lijstjes!$F$2,IF($F$15=Lijstjes!$A$5,$F$16,$F$21)/COUNTIF('2. Invulblad'!$U$29:$U$1048576,Lijstjes!$F$2),0)</f>
        <v>0</v>
      </c>
      <c r="X601" s="5" t="str">
        <f>IF(W601=Lijstjes!$F$2,IF($F$15=Lijstjes!$A$6,$F$16,$F$21)/COUNTIF('2. Invulblad'!$W$29:$W$1048576,Lijstjes!$F$2),"")</f>
        <v/>
      </c>
      <c r="Z601" s="5" t="str">
        <f>IF(Y601=Lijstjes!$F$2,IF($F$15=Lijstjes!$A$7,$F$16,$F$21)/COUNTIF('2. Invulblad'!$Y$29:$Y$1048576,Lijstjes!$F$2),"")</f>
        <v/>
      </c>
      <c r="AB601" s="14">
        <f>IF(AA601=Lijstjes!$F$2,IF($F$15=Lijstjes!$A$8,$F$16,$F$21)/COUNTIF('2. Invulblad'!$AA$29:$AA$1048576,Lijstjes!$F$2),0)</f>
        <v>0</v>
      </c>
      <c r="AD601" s="14">
        <f>IF(AC601=Lijstjes!$F$2,IF($F$15=Lijstjes!$A$9,$F$16,$F$21)/COUNTIF('2. Invulblad'!$AC$29:$AC$1048576,Lijstjes!$F$2),0)</f>
        <v>0</v>
      </c>
      <c r="AF601" s="14">
        <f>IF(AE601=Lijstjes!$F$2,IF($F$15=Lijstjes!$A$10,$F$16,$F$21)/COUNTIF('2. Invulblad'!$AE$29:$AE$1048576,Lijstjes!$F$2),0)</f>
        <v>0</v>
      </c>
      <c r="AH601" s="14">
        <f>IF(AG601=Lijstjes!$F$2,IF($F$15=Lijstjes!$A$11,$F$16,$F$21)/COUNTIF('2. Invulblad'!$AG$29:$AG$1048576,Lijstjes!$F$2),0)</f>
        <v>0</v>
      </c>
    </row>
    <row r="602" spans="2:34" x14ac:dyDescent="0.35">
      <c r="B602" s="12" t="str">
        <f t="shared" si="16"/>
        <v/>
      </c>
      <c r="C602" t="str">
        <f t="shared" si="17"/>
        <v/>
      </c>
      <c r="D602" s="15" t="str">
        <f>IF(N602=0,"",IF(AND(N602&gt;0,IFERROR(SEARCH(Lijstjes!$F$2,'2. Invulblad'!O602&amp;'2. Invulblad'!Q602&amp;'2. Invulblad'!S602&amp;'2. Invulblad'!U602&amp;'2. Invulblad'!W602&amp;'2. Invulblad'!Y602&amp;'2. Invulblad'!AA602&amp;'2. Invulblad'!AC602&amp;'2. Invulblad'!AE602&amp;'2. Invulblad'!AG602&amp;'2. Invulblad'!AI602&amp;'2. Invulblad'!AJ602),0)&gt;0),"","U mag geen subsidie aanvragen voor "&amp;'2. Invulblad'!E602&amp;" "&amp;'2. Invulblad'!F602&amp;'2. Invulblad'!G602&amp;" want er is geen aangrenzende maatregel getroffen."))</f>
        <v/>
      </c>
      <c r="N602" s="20">
        <f>MIN(1500,COUNTIF('2. Invulblad'!O602:AJ602,"Ja")*750)</f>
        <v>0</v>
      </c>
      <c r="P602" s="14" t="str">
        <f>IF(O602=Lijstjes!$F$2,IF($F$15=Lijstjes!$A$2,$F$16,$F$21)/COUNTIF('2. Invulblad'!$O$29:$O$1048576,Lijstjes!$F$2),"")</f>
        <v/>
      </c>
      <c r="R602" s="5" t="str">
        <f>IF(Q602=Lijstjes!$F$2,IF($F$15=Lijstjes!$A$3,$F$16,$F$21)/COUNTIF('2. Invulblad'!$Q$29:$Q$1048576,Lijstjes!$F$2),"")</f>
        <v/>
      </c>
      <c r="T602" s="5">
        <f>IF(S602=Lijstjes!$F$2,IF($F$15=Lijstjes!$A$4,$F$16,$F$21)/COUNTIF('2. Invulblad'!$S$29:$S$1048576,Lijstjes!$F$2),0)</f>
        <v>0</v>
      </c>
      <c r="V602" s="5">
        <f>IF(U602=Lijstjes!$F$2,IF($F$15=Lijstjes!$A$5,$F$16,$F$21)/COUNTIF('2. Invulblad'!$U$29:$U$1048576,Lijstjes!$F$2),0)</f>
        <v>0</v>
      </c>
      <c r="X602" s="5" t="str">
        <f>IF(W602=Lijstjes!$F$2,IF($F$15=Lijstjes!$A$6,$F$16,$F$21)/COUNTIF('2. Invulblad'!$W$29:$W$1048576,Lijstjes!$F$2),"")</f>
        <v/>
      </c>
      <c r="Z602" s="5" t="str">
        <f>IF(Y602=Lijstjes!$F$2,IF($F$15=Lijstjes!$A$7,$F$16,$F$21)/COUNTIF('2. Invulblad'!$Y$29:$Y$1048576,Lijstjes!$F$2),"")</f>
        <v/>
      </c>
      <c r="AB602" s="14">
        <f>IF(AA602=Lijstjes!$F$2,IF($F$15=Lijstjes!$A$8,$F$16,$F$21)/COUNTIF('2. Invulblad'!$AA$29:$AA$1048576,Lijstjes!$F$2),0)</f>
        <v>0</v>
      </c>
      <c r="AD602" s="14">
        <f>IF(AC602=Lijstjes!$F$2,IF($F$15=Lijstjes!$A$9,$F$16,$F$21)/COUNTIF('2. Invulblad'!$AC$29:$AC$1048576,Lijstjes!$F$2),0)</f>
        <v>0</v>
      </c>
      <c r="AF602" s="14">
        <f>IF(AE602=Lijstjes!$F$2,IF($F$15=Lijstjes!$A$10,$F$16,$F$21)/COUNTIF('2. Invulblad'!$AE$29:$AE$1048576,Lijstjes!$F$2),0)</f>
        <v>0</v>
      </c>
      <c r="AH602" s="14">
        <f>IF(AG602=Lijstjes!$F$2,IF($F$15=Lijstjes!$A$11,$F$16,$F$21)/COUNTIF('2. Invulblad'!$AG$29:$AG$1048576,Lijstjes!$F$2),0)</f>
        <v>0</v>
      </c>
    </row>
    <row r="603" spans="2:34" x14ac:dyDescent="0.35">
      <c r="B603" s="12" t="str">
        <f t="shared" si="16"/>
        <v/>
      </c>
      <c r="C603" t="str">
        <f t="shared" si="17"/>
        <v/>
      </c>
      <c r="D603" s="15" t="str">
        <f>IF(N603=0,"",IF(AND(N603&gt;0,IFERROR(SEARCH(Lijstjes!$F$2,'2. Invulblad'!O603&amp;'2. Invulblad'!Q603&amp;'2. Invulblad'!S603&amp;'2. Invulblad'!U603&amp;'2. Invulblad'!W603&amp;'2. Invulblad'!Y603&amp;'2. Invulblad'!AA603&amp;'2. Invulblad'!AC603&amp;'2. Invulblad'!AE603&amp;'2. Invulblad'!AG603&amp;'2. Invulblad'!AI603&amp;'2. Invulblad'!AJ603),0)&gt;0),"","U mag geen subsidie aanvragen voor "&amp;'2. Invulblad'!E603&amp;" "&amp;'2. Invulblad'!F603&amp;'2. Invulblad'!G603&amp;" want er is geen aangrenzende maatregel getroffen."))</f>
        <v/>
      </c>
      <c r="N603" s="20">
        <f>MIN(1500,COUNTIF('2. Invulblad'!O603:AJ603,"Ja")*750)</f>
        <v>0</v>
      </c>
      <c r="P603" s="14" t="str">
        <f>IF(O603=Lijstjes!$F$2,IF($F$15=Lijstjes!$A$2,$F$16,$F$21)/COUNTIF('2. Invulblad'!$O$29:$O$1048576,Lijstjes!$F$2),"")</f>
        <v/>
      </c>
      <c r="R603" s="5" t="str">
        <f>IF(Q603=Lijstjes!$F$2,IF($F$15=Lijstjes!$A$3,$F$16,$F$21)/COUNTIF('2. Invulblad'!$Q$29:$Q$1048576,Lijstjes!$F$2),"")</f>
        <v/>
      </c>
      <c r="T603" s="5">
        <f>IF(S603=Lijstjes!$F$2,IF($F$15=Lijstjes!$A$4,$F$16,$F$21)/COUNTIF('2. Invulblad'!$S$29:$S$1048576,Lijstjes!$F$2),0)</f>
        <v>0</v>
      </c>
      <c r="V603" s="5">
        <f>IF(U603=Lijstjes!$F$2,IF($F$15=Lijstjes!$A$5,$F$16,$F$21)/COUNTIF('2. Invulblad'!$U$29:$U$1048576,Lijstjes!$F$2),0)</f>
        <v>0</v>
      </c>
      <c r="X603" s="5" t="str">
        <f>IF(W603=Lijstjes!$F$2,IF($F$15=Lijstjes!$A$6,$F$16,$F$21)/COUNTIF('2. Invulblad'!$W$29:$W$1048576,Lijstjes!$F$2),"")</f>
        <v/>
      </c>
      <c r="Z603" s="5" t="str">
        <f>IF(Y603=Lijstjes!$F$2,IF($F$15=Lijstjes!$A$7,$F$16,$F$21)/COUNTIF('2. Invulblad'!$Y$29:$Y$1048576,Lijstjes!$F$2),"")</f>
        <v/>
      </c>
      <c r="AB603" s="14">
        <f>IF(AA603=Lijstjes!$F$2,IF($F$15=Lijstjes!$A$8,$F$16,$F$21)/COUNTIF('2. Invulblad'!$AA$29:$AA$1048576,Lijstjes!$F$2),0)</f>
        <v>0</v>
      </c>
      <c r="AD603" s="14">
        <f>IF(AC603=Lijstjes!$F$2,IF($F$15=Lijstjes!$A$9,$F$16,$F$21)/COUNTIF('2. Invulblad'!$AC$29:$AC$1048576,Lijstjes!$F$2),0)</f>
        <v>0</v>
      </c>
      <c r="AF603" s="14">
        <f>IF(AE603=Lijstjes!$F$2,IF($F$15=Lijstjes!$A$10,$F$16,$F$21)/COUNTIF('2. Invulblad'!$AE$29:$AE$1048576,Lijstjes!$F$2),0)</f>
        <v>0</v>
      </c>
      <c r="AH603" s="14">
        <f>IF(AG603=Lijstjes!$F$2,IF($F$15=Lijstjes!$A$11,$F$16,$F$21)/COUNTIF('2. Invulblad'!$AG$29:$AG$1048576,Lijstjes!$F$2),0)</f>
        <v>0</v>
      </c>
    </row>
    <row r="604" spans="2:34" x14ac:dyDescent="0.35">
      <c r="B604" s="12" t="str">
        <f t="shared" si="16"/>
        <v/>
      </c>
      <c r="C604" t="str">
        <f t="shared" si="17"/>
        <v/>
      </c>
      <c r="D604" s="15" t="str">
        <f>IF(N604=0,"",IF(AND(N604&gt;0,IFERROR(SEARCH(Lijstjes!$F$2,'2. Invulblad'!O604&amp;'2. Invulblad'!Q604&amp;'2. Invulblad'!S604&amp;'2. Invulblad'!U604&amp;'2. Invulblad'!W604&amp;'2. Invulblad'!Y604&amp;'2. Invulblad'!AA604&amp;'2. Invulblad'!AC604&amp;'2. Invulblad'!AE604&amp;'2. Invulblad'!AG604&amp;'2. Invulblad'!AI604&amp;'2. Invulblad'!AJ604),0)&gt;0),"","U mag geen subsidie aanvragen voor "&amp;'2. Invulblad'!E604&amp;" "&amp;'2. Invulblad'!F604&amp;'2. Invulblad'!G604&amp;" want er is geen aangrenzende maatregel getroffen."))</f>
        <v/>
      </c>
      <c r="N604" s="20">
        <f>MIN(1500,COUNTIF('2. Invulblad'!O604:AJ604,"Ja")*750)</f>
        <v>0</v>
      </c>
      <c r="P604" s="14" t="str">
        <f>IF(O604=Lijstjes!$F$2,IF($F$15=Lijstjes!$A$2,$F$16,$F$21)/COUNTIF('2. Invulblad'!$O$29:$O$1048576,Lijstjes!$F$2),"")</f>
        <v/>
      </c>
      <c r="R604" s="5" t="str">
        <f>IF(Q604=Lijstjes!$F$2,IF($F$15=Lijstjes!$A$3,$F$16,$F$21)/COUNTIF('2. Invulblad'!$Q$29:$Q$1048576,Lijstjes!$F$2),"")</f>
        <v/>
      </c>
      <c r="T604" s="5">
        <f>IF(S604=Lijstjes!$F$2,IF($F$15=Lijstjes!$A$4,$F$16,$F$21)/COUNTIF('2. Invulblad'!$S$29:$S$1048576,Lijstjes!$F$2),0)</f>
        <v>0</v>
      </c>
      <c r="V604" s="5">
        <f>IF(U604=Lijstjes!$F$2,IF($F$15=Lijstjes!$A$5,$F$16,$F$21)/COUNTIF('2. Invulblad'!$U$29:$U$1048576,Lijstjes!$F$2),0)</f>
        <v>0</v>
      </c>
      <c r="X604" s="5" t="str">
        <f>IF(W604=Lijstjes!$F$2,IF($F$15=Lijstjes!$A$6,$F$16,$F$21)/COUNTIF('2. Invulblad'!$W$29:$W$1048576,Lijstjes!$F$2),"")</f>
        <v/>
      </c>
      <c r="Z604" s="5" t="str">
        <f>IF(Y604=Lijstjes!$F$2,IF($F$15=Lijstjes!$A$7,$F$16,$F$21)/COUNTIF('2. Invulblad'!$Y$29:$Y$1048576,Lijstjes!$F$2),"")</f>
        <v/>
      </c>
      <c r="AB604" s="14">
        <f>IF(AA604=Lijstjes!$F$2,IF($F$15=Lijstjes!$A$8,$F$16,$F$21)/COUNTIF('2. Invulblad'!$AA$29:$AA$1048576,Lijstjes!$F$2),0)</f>
        <v>0</v>
      </c>
      <c r="AD604" s="14">
        <f>IF(AC604=Lijstjes!$F$2,IF($F$15=Lijstjes!$A$9,$F$16,$F$21)/COUNTIF('2. Invulblad'!$AC$29:$AC$1048576,Lijstjes!$F$2),0)</f>
        <v>0</v>
      </c>
      <c r="AF604" s="14">
        <f>IF(AE604=Lijstjes!$F$2,IF($F$15=Lijstjes!$A$10,$F$16,$F$21)/COUNTIF('2. Invulblad'!$AE$29:$AE$1048576,Lijstjes!$F$2),0)</f>
        <v>0</v>
      </c>
      <c r="AH604" s="14">
        <f>IF(AG604=Lijstjes!$F$2,IF($F$15=Lijstjes!$A$11,$F$16,$F$21)/COUNTIF('2. Invulblad'!$AG$29:$AG$1048576,Lijstjes!$F$2),0)</f>
        <v>0</v>
      </c>
    </row>
    <row r="605" spans="2:34" x14ac:dyDescent="0.35">
      <c r="B605" s="12" t="str">
        <f t="shared" si="16"/>
        <v/>
      </c>
      <c r="C605" t="str">
        <f t="shared" si="17"/>
        <v/>
      </c>
      <c r="D605" s="15" t="str">
        <f>IF(N605=0,"",IF(AND(N605&gt;0,IFERROR(SEARCH(Lijstjes!$F$2,'2. Invulblad'!O605&amp;'2. Invulblad'!Q605&amp;'2. Invulblad'!S605&amp;'2. Invulblad'!U605&amp;'2. Invulblad'!W605&amp;'2. Invulblad'!Y605&amp;'2. Invulblad'!AA605&amp;'2. Invulblad'!AC605&amp;'2. Invulblad'!AE605&amp;'2. Invulblad'!AG605&amp;'2. Invulblad'!AI605&amp;'2. Invulblad'!AJ605),0)&gt;0),"","U mag geen subsidie aanvragen voor "&amp;'2. Invulblad'!E605&amp;" "&amp;'2. Invulblad'!F605&amp;'2. Invulblad'!G605&amp;" want er is geen aangrenzende maatregel getroffen."))</f>
        <v/>
      </c>
      <c r="N605" s="20">
        <f>MIN(1500,COUNTIF('2. Invulblad'!O605:AJ605,"Ja")*750)</f>
        <v>0</v>
      </c>
      <c r="P605" s="14" t="str">
        <f>IF(O605=Lijstjes!$F$2,IF($F$15=Lijstjes!$A$2,$F$16,$F$21)/COUNTIF('2. Invulblad'!$O$29:$O$1048576,Lijstjes!$F$2),"")</f>
        <v/>
      </c>
      <c r="R605" s="5" t="str">
        <f>IF(Q605=Lijstjes!$F$2,IF($F$15=Lijstjes!$A$3,$F$16,$F$21)/COUNTIF('2. Invulblad'!$Q$29:$Q$1048576,Lijstjes!$F$2),"")</f>
        <v/>
      </c>
      <c r="T605" s="5">
        <f>IF(S605=Lijstjes!$F$2,IF($F$15=Lijstjes!$A$4,$F$16,$F$21)/COUNTIF('2. Invulblad'!$S$29:$S$1048576,Lijstjes!$F$2),0)</f>
        <v>0</v>
      </c>
      <c r="V605" s="5">
        <f>IF(U605=Lijstjes!$F$2,IF($F$15=Lijstjes!$A$5,$F$16,$F$21)/COUNTIF('2. Invulblad'!$U$29:$U$1048576,Lijstjes!$F$2),0)</f>
        <v>0</v>
      </c>
      <c r="X605" s="5" t="str">
        <f>IF(W605=Lijstjes!$F$2,IF($F$15=Lijstjes!$A$6,$F$16,$F$21)/COUNTIF('2. Invulblad'!$W$29:$W$1048576,Lijstjes!$F$2),"")</f>
        <v/>
      </c>
      <c r="Z605" s="5" t="str">
        <f>IF(Y605=Lijstjes!$F$2,IF($F$15=Lijstjes!$A$7,$F$16,$F$21)/COUNTIF('2. Invulblad'!$Y$29:$Y$1048576,Lijstjes!$F$2),"")</f>
        <v/>
      </c>
      <c r="AB605" s="14">
        <f>IF(AA605=Lijstjes!$F$2,IF($F$15=Lijstjes!$A$8,$F$16,$F$21)/COUNTIF('2. Invulblad'!$AA$29:$AA$1048576,Lijstjes!$F$2),0)</f>
        <v>0</v>
      </c>
      <c r="AD605" s="14">
        <f>IF(AC605=Lijstjes!$F$2,IF($F$15=Lijstjes!$A$9,$F$16,$F$21)/COUNTIF('2. Invulblad'!$AC$29:$AC$1048576,Lijstjes!$F$2),0)</f>
        <v>0</v>
      </c>
      <c r="AF605" s="14">
        <f>IF(AE605=Lijstjes!$F$2,IF($F$15=Lijstjes!$A$10,$F$16,$F$21)/COUNTIF('2. Invulblad'!$AE$29:$AE$1048576,Lijstjes!$F$2),0)</f>
        <v>0</v>
      </c>
      <c r="AH605" s="14">
        <f>IF(AG605=Lijstjes!$F$2,IF($F$15=Lijstjes!$A$11,$F$16,$F$21)/COUNTIF('2. Invulblad'!$AG$29:$AG$1048576,Lijstjes!$F$2),0)</f>
        <v>0</v>
      </c>
    </row>
    <row r="606" spans="2:34" x14ac:dyDescent="0.35">
      <c r="B606" s="12" t="str">
        <f t="shared" ref="B606:B669" si="18">IF(AND(T606+V606&gt;0,T606+V606&lt;10),"U mag geen subsidie aanvragen voor "&amp;E606&amp;F606&amp;G606&amp;" want de geïsoleerde oppervlakte per woning voor de gevel/spouw is te klein. Dit moet minimaal 10m2 per woning die aan de maatregel grenst zijn.","")</f>
        <v/>
      </c>
      <c r="C606" t="str">
        <f t="shared" ref="C606:C669" si="19">IF(AND((AB606+AD606+AF606+AH606)&gt;0,(AB606+AD606+AF606+AH606)&lt;3),"U mag geen subsidie aanvragen voor "&amp;E606&amp;F606&amp;G606&amp;" want de geisoleerde oppervlakte voor glas/deuren is te klein. Dit moet gemiddeld per woning minimaal 3 m2 zijn.","")</f>
        <v/>
      </c>
      <c r="D606" s="15" t="str">
        <f>IF(N606=0,"",IF(AND(N606&gt;0,IFERROR(SEARCH(Lijstjes!$F$2,'2. Invulblad'!O606&amp;'2. Invulblad'!Q606&amp;'2. Invulblad'!S606&amp;'2. Invulblad'!U606&amp;'2. Invulblad'!W606&amp;'2. Invulblad'!Y606&amp;'2. Invulblad'!AA606&amp;'2. Invulblad'!AC606&amp;'2. Invulblad'!AE606&amp;'2. Invulblad'!AG606&amp;'2. Invulblad'!AI606&amp;'2. Invulblad'!AJ606),0)&gt;0),"","U mag geen subsidie aanvragen voor "&amp;'2. Invulblad'!E606&amp;" "&amp;'2. Invulblad'!F606&amp;'2. Invulblad'!G606&amp;" want er is geen aangrenzende maatregel getroffen."))</f>
        <v/>
      </c>
      <c r="N606" s="20">
        <f>MIN(1500,COUNTIF('2. Invulblad'!O606:AJ606,"Ja")*750)</f>
        <v>0</v>
      </c>
      <c r="P606" s="14" t="str">
        <f>IF(O606=Lijstjes!$F$2,IF($F$15=Lijstjes!$A$2,$F$16,$F$21)/COUNTIF('2. Invulblad'!$O$29:$O$1048576,Lijstjes!$F$2),"")</f>
        <v/>
      </c>
      <c r="R606" s="5" t="str">
        <f>IF(Q606=Lijstjes!$F$2,IF($F$15=Lijstjes!$A$3,$F$16,$F$21)/COUNTIF('2. Invulblad'!$Q$29:$Q$1048576,Lijstjes!$F$2),"")</f>
        <v/>
      </c>
      <c r="T606" s="5">
        <f>IF(S606=Lijstjes!$F$2,IF($F$15=Lijstjes!$A$4,$F$16,$F$21)/COUNTIF('2. Invulblad'!$S$29:$S$1048576,Lijstjes!$F$2),0)</f>
        <v>0</v>
      </c>
      <c r="V606" s="5">
        <f>IF(U606=Lijstjes!$F$2,IF($F$15=Lijstjes!$A$5,$F$16,$F$21)/COUNTIF('2. Invulblad'!$U$29:$U$1048576,Lijstjes!$F$2),0)</f>
        <v>0</v>
      </c>
      <c r="X606" s="5" t="str">
        <f>IF(W606=Lijstjes!$F$2,IF($F$15=Lijstjes!$A$6,$F$16,$F$21)/COUNTIF('2. Invulblad'!$W$29:$W$1048576,Lijstjes!$F$2),"")</f>
        <v/>
      </c>
      <c r="Z606" s="5" t="str">
        <f>IF(Y606=Lijstjes!$F$2,IF($F$15=Lijstjes!$A$7,$F$16,$F$21)/COUNTIF('2. Invulblad'!$Y$29:$Y$1048576,Lijstjes!$F$2),"")</f>
        <v/>
      </c>
      <c r="AB606" s="14">
        <f>IF(AA606=Lijstjes!$F$2,IF($F$15=Lijstjes!$A$8,$F$16,$F$21)/COUNTIF('2. Invulblad'!$AA$29:$AA$1048576,Lijstjes!$F$2),0)</f>
        <v>0</v>
      </c>
      <c r="AD606" s="14">
        <f>IF(AC606=Lijstjes!$F$2,IF($F$15=Lijstjes!$A$9,$F$16,$F$21)/COUNTIF('2. Invulblad'!$AC$29:$AC$1048576,Lijstjes!$F$2),0)</f>
        <v>0</v>
      </c>
      <c r="AF606" s="14">
        <f>IF(AE606=Lijstjes!$F$2,IF($F$15=Lijstjes!$A$10,$F$16,$F$21)/COUNTIF('2. Invulblad'!$AE$29:$AE$1048576,Lijstjes!$F$2),0)</f>
        <v>0</v>
      </c>
      <c r="AH606" s="14">
        <f>IF(AG606=Lijstjes!$F$2,IF($F$15=Lijstjes!$A$11,$F$16,$F$21)/COUNTIF('2. Invulblad'!$AG$29:$AG$1048576,Lijstjes!$F$2),0)</f>
        <v>0</v>
      </c>
    </row>
    <row r="607" spans="2:34" x14ac:dyDescent="0.35">
      <c r="B607" s="12" t="str">
        <f t="shared" si="18"/>
        <v/>
      </c>
      <c r="C607" t="str">
        <f t="shared" si="19"/>
        <v/>
      </c>
      <c r="D607" s="15" t="str">
        <f>IF(N607=0,"",IF(AND(N607&gt;0,IFERROR(SEARCH(Lijstjes!$F$2,'2. Invulblad'!O607&amp;'2. Invulblad'!Q607&amp;'2. Invulblad'!S607&amp;'2. Invulblad'!U607&amp;'2. Invulblad'!W607&amp;'2. Invulblad'!Y607&amp;'2. Invulblad'!AA607&amp;'2. Invulblad'!AC607&amp;'2. Invulblad'!AE607&amp;'2. Invulblad'!AG607&amp;'2. Invulblad'!AI607&amp;'2. Invulblad'!AJ607),0)&gt;0),"","U mag geen subsidie aanvragen voor "&amp;'2. Invulblad'!E607&amp;" "&amp;'2. Invulblad'!F607&amp;'2. Invulblad'!G607&amp;" want er is geen aangrenzende maatregel getroffen."))</f>
        <v/>
      </c>
      <c r="N607" s="20">
        <f>MIN(1500,COUNTIF('2. Invulblad'!O607:AJ607,"Ja")*750)</f>
        <v>0</v>
      </c>
      <c r="P607" s="14" t="str">
        <f>IF(O607=Lijstjes!$F$2,IF($F$15=Lijstjes!$A$2,$F$16,$F$21)/COUNTIF('2. Invulblad'!$O$29:$O$1048576,Lijstjes!$F$2),"")</f>
        <v/>
      </c>
      <c r="R607" s="5" t="str">
        <f>IF(Q607=Lijstjes!$F$2,IF($F$15=Lijstjes!$A$3,$F$16,$F$21)/COUNTIF('2. Invulblad'!$Q$29:$Q$1048576,Lijstjes!$F$2),"")</f>
        <v/>
      </c>
      <c r="T607" s="5">
        <f>IF(S607=Lijstjes!$F$2,IF($F$15=Lijstjes!$A$4,$F$16,$F$21)/COUNTIF('2. Invulblad'!$S$29:$S$1048576,Lijstjes!$F$2),0)</f>
        <v>0</v>
      </c>
      <c r="V607" s="5">
        <f>IF(U607=Lijstjes!$F$2,IF($F$15=Lijstjes!$A$5,$F$16,$F$21)/COUNTIF('2. Invulblad'!$U$29:$U$1048576,Lijstjes!$F$2),0)</f>
        <v>0</v>
      </c>
      <c r="X607" s="5" t="str">
        <f>IF(W607=Lijstjes!$F$2,IF($F$15=Lijstjes!$A$6,$F$16,$F$21)/COUNTIF('2. Invulblad'!$W$29:$W$1048576,Lijstjes!$F$2),"")</f>
        <v/>
      </c>
      <c r="Z607" s="5" t="str">
        <f>IF(Y607=Lijstjes!$F$2,IF($F$15=Lijstjes!$A$7,$F$16,$F$21)/COUNTIF('2. Invulblad'!$Y$29:$Y$1048576,Lijstjes!$F$2),"")</f>
        <v/>
      </c>
      <c r="AB607" s="14">
        <f>IF(AA607=Lijstjes!$F$2,IF($F$15=Lijstjes!$A$8,$F$16,$F$21)/COUNTIF('2. Invulblad'!$AA$29:$AA$1048576,Lijstjes!$F$2),0)</f>
        <v>0</v>
      </c>
      <c r="AD607" s="14">
        <f>IF(AC607=Lijstjes!$F$2,IF($F$15=Lijstjes!$A$9,$F$16,$F$21)/COUNTIF('2. Invulblad'!$AC$29:$AC$1048576,Lijstjes!$F$2),0)</f>
        <v>0</v>
      </c>
      <c r="AF607" s="14">
        <f>IF(AE607=Lijstjes!$F$2,IF($F$15=Lijstjes!$A$10,$F$16,$F$21)/COUNTIF('2. Invulblad'!$AE$29:$AE$1048576,Lijstjes!$F$2),0)</f>
        <v>0</v>
      </c>
      <c r="AH607" s="14">
        <f>IF(AG607=Lijstjes!$F$2,IF($F$15=Lijstjes!$A$11,$F$16,$F$21)/COUNTIF('2. Invulblad'!$AG$29:$AG$1048576,Lijstjes!$F$2),0)</f>
        <v>0</v>
      </c>
    </row>
    <row r="608" spans="2:34" x14ac:dyDescent="0.35">
      <c r="B608" s="12" t="str">
        <f t="shared" si="18"/>
        <v/>
      </c>
      <c r="C608" t="str">
        <f t="shared" si="19"/>
        <v/>
      </c>
      <c r="D608" s="15" t="str">
        <f>IF(N608=0,"",IF(AND(N608&gt;0,IFERROR(SEARCH(Lijstjes!$F$2,'2. Invulblad'!O608&amp;'2. Invulblad'!Q608&amp;'2. Invulblad'!S608&amp;'2. Invulblad'!U608&amp;'2. Invulblad'!W608&amp;'2. Invulblad'!Y608&amp;'2. Invulblad'!AA608&amp;'2. Invulblad'!AC608&amp;'2. Invulblad'!AE608&amp;'2. Invulblad'!AG608&amp;'2. Invulblad'!AI608&amp;'2. Invulblad'!AJ608),0)&gt;0),"","U mag geen subsidie aanvragen voor "&amp;'2. Invulblad'!E608&amp;" "&amp;'2. Invulblad'!F608&amp;'2. Invulblad'!G608&amp;" want er is geen aangrenzende maatregel getroffen."))</f>
        <v/>
      </c>
      <c r="N608" s="20">
        <f>MIN(1500,COUNTIF('2. Invulblad'!O608:AJ608,"Ja")*750)</f>
        <v>0</v>
      </c>
      <c r="P608" s="14" t="str">
        <f>IF(O608=Lijstjes!$F$2,IF($F$15=Lijstjes!$A$2,$F$16,$F$21)/COUNTIF('2. Invulblad'!$O$29:$O$1048576,Lijstjes!$F$2),"")</f>
        <v/>
      </c>
      <c r="R608" s="5" t="str">
        <f>IF(Q608=Lijstjes!$F$2,IF($F$15=Lijstjes!$A$3,$F$16,$F$21)/COUNTIF('2. Invulblad'!$Q$29:$Q$1048576,Lijstjes!$F$2),"")</f>
        <v/>
      </c>
      <c r="T608" s="5">
        <f>IF(S608=Lijstjes!$F$2,IF($F$15=Lijstjes!$A$4,$F$16,$F$21)/COUNTIF('2. Invulblad'!$S$29:$S$1048576,Lijstjes!$F$2),0)</f>
        <v>0</v>
      </c>
      <c r="V608" s="5">
        <f>IF(U608=Lijstjes!$F$2,IF($F$15=Lijstjes!$A$5,$F$16,$F$21)/COUNTIF('2. Invulblad'!$U$29:$U$1048576,Lijstjes!$F$2),0)</f>
        <v>0</v>
      </c>
      <c r="X608" s="5" t="str">
        <f>IF(W608=Lijstjes!$F$2,IF($F$15=Lijstjes!$A$6,$F$16,$F$21)/COUNTIF('2. Invulblad'!$W$29:$W$1048576,Lijstjes!$F$2),"")</f>
        <v/>
      </c>
      <c r="Z608" s="5" t="str">
        <f>IF(Y608=Lijstjes!$F$2,IF($F$15=Lijstjes!$A$7,$F$16,$F$21)/COUNTIF('2. Invulblad'!$Y$29:$Y$1048576,Lijstjes!$F$2),"")</f>
        <v/>
      </c>
      <c r="AB608" s="14">
        <f>IF(AA608=Lijstjes!$F$2,IF($F$15=Lijstjes!$A$8,$F$16,$F$21)/COUNTIF('2. Invulblad'!$AA$29:$AA$1048576,Lijstjes!$F$2),0)</f>
        <v>0</v>
      </c>
      <c r="AD608" s="14">
        <f>IF(AC608=Lijstjes!$F$2,IF($F$15=Lijstjes!$A$9,$F$16,$F$21)/COUNTIF('2. Invulblad'!$AC$29:$AC$1048576,Lijstjes!$F$2),0)</f>
        <v>0</v>
      </c>
      <c r="AF608" s="14">
        <f>IF(AE608=Lijstjes!$F$2,IF($F$15=Lijstjes!$A$10,$F$16,$F$21)/COUNTIF('2. Invulblad'!$AE$29:$AE$1048576,Lijstjes!$F$2),0)</f>
        <v>0</v>
      </c>
      <c r="AH608" s="14">
        <f>IF(AG608=Lijstjes!$F$2,IF($F$15=Lijstjes!$A$11,$F$16,$F$21)/COUNTIF('2. Invulblad'!$AG$29:$AG$1048576,Lijstjes!$F$2),0)</f>
        <v>0</v>
      </c>
    </row>
    <row r="609" spans="2:34" x14ac:dyDescent="0.35">
      <c r="B609" s="12" t="str">
        <f t="shared" si="18"/>
        <v/>
      </c>
      <c r="C609" t="str">
        <f t="shared" si="19"/>
        <v/>
      </c>
      <c r="D609" s="15" t="str">
        <f>IF(N609=0,"",IF(AND(N609&gt;0,IFERROR(SEARCH(Lijstjes!$F$2,'2. Invulblad'!O609&amp;'2. Invulblad'!Q609&amp;'2. Invulblad'!S609&amp;'2. Invulblad'!U609&amp;'2. Invulblad'!W609&amp;'2. Invulblad'!Y609&amp;'2. Invulblad'!AA609&amp;'2. Invulblad'!AC609&amp;'2. Invulblad'!AE609&amp;'2. Invulblad'!AG609&amp;'2. Invulblad'!AI609&amp;'2. Invulblad'!AJ609),0)&gt;0),"","U mag geen subsidie aanvragen voor "&amp;'2. Invulblad'!E609&amp;" "&amp;'2. Invulblad'!F609&amp;'2. Invulblad'!G609&amp;" want er is geen aangrenzende maatregel getroffen."))</f>
        <v/>
      </c>
      <c r="N609" s="20">
        <f>MIN(1500,COUNTIF('2. Invulblad'!O609:AJ609,"Ja")*750)</f>
        <v>0</v>
      </c>
      <c r="P609" s="14" t="str">
        <f>IF(O609=Lijstjes!$F$2,IF($F$15=Lijstjes!$A$2,$F$16,$F$21)/COUNTIF('2. Invulblad'!$O$29:$O$1048576,Lijstjes!$F$2),"")</f>
        <v/>
      </c>
      <c r="R609" s="5" t="str">
        <f>IF(Q609=Lijstjes!$F$2,IF($F$15=Lijstjes!$A$3,$F$16,$F$21)/COUNTIF('2. Invulblad'!$Q$29:$Q$1048576,Lijstjes!$F$2),"")</f>
        <v/>
      </c>
      <c r="T609" s="5">
        <f>IF(S609=Lijstjes!$F$2,IF($F$15=Lijstjes!$A$4,$F$16,$F$21)/COUNTIF('2. Invulblad'!$S$29:$S$1048576,Lijstjes!$F$2),0)</f>
        <v>0</v>
      </c>
      <c r="V609" s="5">
        <f>IF(U609=Lijstjes!$F$2,IF($F$15=Lijstjes!$A$5,$F$16,$F$21)/COUNTIF('2. Invulblad'!$U$29:$U$1048576,Lijstjes!$F$2),0)</f>
        <v>0</v>
      </c>
      <c r="X609" s="5" t="str">
        <f>IF(W609=Lijstjes!$F$2,IF($F$15=Lijstjes!$A$6,$F$16,$F$21)/COUNTIF('2. Invulblad'!$W$29:$W$1048576,Lijstjes!$F$2),"")</f>
        <v/>
      </c>
      <c r="Z609" s="5" t="str">
        <f>IF(Y609=Lijstjes!$F$2,IF($F$15=Lijstjes!$A$7,$F$16,$F$21)/COUNTIF('2. Invulblad'!$Y$29:$Y$1048576,Lijstjes!$F$2),"")</f>
        <v/>
      </c>
      <c r="AB609" s="14">
        <f>IF(AA609=Lijstjes!$F$2,IF($F$15=Lijstjes!$A$8,$F$16,$F$21)/COUNTIF('2. Invulblad'!$AA$29:$AA$1048576,Lijstjes!$F$2),0)</f>
        <v>0</v>
      </c>
      <c r="AD609" s="14">
        <f>IF(AC609=Lijstjes!$F$2,IF($F$15=Lijstjes!$A$9,$F$16,$F$21)/COUNTIF('2. Invulblad'!$AC$29:$AC$1048576,Lijstjes!$F$2),0)</f>
        <v>0</v>
      </c>
      <c r="AF609" s="14">
        <f>IF(AE609=Lijstjes!$F$2,IF($F$15=Lijstjes!$A$10,$F$16,$F$21)/COUNTIF('2. Invulblad'!$AE$29:$AE$1048576,Lijstjes!$F$2),0)</f>
        <v>0</v>
      </c>
      <c r="AH609" s="14">
        <f>IF(AG609=Lijstjes!$F$2,IF($F$15=Lijstjes!$A$11,$F$16,$F$21)/COUNTIF('2. Invulblad'!$AG$29:$AG$1048576,Lijstjes!$F$2),0)</f>
        <v>0</v>
      </c>
    </row>
    <row r="610" spans="2:34" x14ac:dyDescent="0.35">
      <c r="B610" s="12" t="str">
        <f t="shared" si="18"/>
        <v/>
      </c>
      <c r="C610" t="str">
        <f t="shared" si="19"/>
        <v/>
      </c>
      <c r="D610" s="15" t="str">
        <f>IF(N610=0,"",IF(AND(N610&gt;0,IFERROR(SEARCH(Lijstjes!$F$2,'2. Invulblad'!O610&amp;'2. Invulblad'!Q610&amp;'2. Invulblad'!S610&amp;'2. Invulblad'!U610&amp;'2. Invulblad'!W610&amp;'2. Invulblad'!Y610&amp;'2. Invulblad'!AA610&amp;'2. Invulblad'!AC610&amp;'2. Invulblad'!AE610&amp;'2. Invulblad'!AG610&amp;'2. Invulblad'!AI610&amp;'2. Invulblad'!AJ610),0)&gt;0),"","U mag geen subsidie aanvragen voor "&amp;'2. Invulblad'!E610&amp;" "&amp;'2. Invulblad'!F610&amp;'2. Invulblad'!G610&amp;" want er is geen aangrenzende maatregel getroffen."))</f>
        <v/>
      </c>
      <c r="N610" s="20">
        <f>MIN(1500,COUNTIF('2. Invulblad'!O610:AJ610,"Ja")*750)</f>
        <v>0</v>
      </c>
      <c r="P610" s="14" t="str">
        <f>IF(O610=Lijstjes!$F$2,IF($F$15=Lijstjes!$A$2,$F$16,$F$21)/COUNTIF('2. Invulblad'!$O$29:$O$1048576,Lijstjes!$F$2),"")</f>
        <v/>
      </c>
      <c r="R610" s="5" t="str">
        <f>IF(Q610=Lijstjes!$F$2,IF($F$15=Lijstjes!$A$3,$F$16,$F$21)/COUNTIF('2. Invulblad'!$Q$29:$Q$1048576,Lijstjes!$F$2),"")</f>
        <v/>
      </c>
      <c r="T610" s="5">
        <f>IF(S610=Lijstjes!$F$2,IF($F$15=Lijstjes!$A$4,$F$16,$F$21)/COUNTIF('2. Invulblad'!$S$29:$S$1048576,Lijstjes!$F$2),0)</f>
        <v>0</v>
      </c>
      <c r="V610" s="5">
        <f>IF(U610=Lijstjes!$F$2,IF($F$15=Lijstjes!$A$5,$F$16,$F$21)/COUNTIF('2. Invulblad'!$U$29:$U$1048576,Lijstjes!$F$2),0)</f>
        <v>0</v>
      </c>
      <c r="X610" s="5" t="str">
        <f>IF(W610=Lijstjes!$F$2,IF($F$15=Lijstjes!$A$6,$F$16,$F$21)/COUNTIF('2. Invulblad'!$W$29:$W$1048576,Lijstjes!$F$2),"")</f>
        <v/>
      </c>
      <c r="Z610" s="5" t="str">
        <f>IF(Y610=Lijstjes!$F$2,IF($F$15=Lijstjes!$A$7,$F$16,$F$21)/COUNTIF('2. Invulblad'!$Y$29:$Y$1048576,Lijstjes!$F$2),"")</f>
        <v/>
      </c>
      <c r="AB610" s="14">
        <f>IF(AA610=Lijstjes!$F$2,IF($F$15=Lijstjes!$A$8,$F$16,$F$21)/COUNTIF('2. Invulblad'!$AA$29:$AA$1048576,Lijstjes!$F$2),0)</f>
        <v>0</v>
      </c>
      <c r="AD610" s="14">
        <f>IF(AC610=Lijstjes!$F$2,IF($F$15=Lijstjes!$A$9,$F$16,$F$21)/COUNTIF('2. Invulblad'!$AC$29:$AC$1048576,Lijstjes!$F$2),0)</f>
        <v>0</v>
      </c>
      <c r="AF610" s="14">
        <f>IF(AE610=Lijstjes!$F$2,IF($F$15=Lijstjes!$A$10,$F$16,$F$21)/COUNTIF('2. Invulblad'!$AE$29:$AE$1048576,Lijstjes!$F$2),0)</f>
        <v>0</v>
      </c>
      <c r="AH610" s="14">
        <f>IF(AG610=Lijstjes!$F$2,IF($F$15=Lijstjes!$A$11,$F$16,$F$21)/COUNTIF('2. Invulblad'!$AG$29:$AG$1048576,Lijstjes!$F$2),0)</f>
        <v>0</v>
      </c>
    </row>
    <row r="611" spans="2:34" x14ac:dyDescent="0.35">
      <c r="B611" s="12" t="str">
        <f t="shared" si="18"/>
        <v/>
      </c>
      <c r="C611" t="str">
        <f t="shared" si="19"/>
        <v/>
      </c>
      <c r="D611" s="15" t="str">
        <f>IF(N611=0,"",IF(AND(N611&gt;0,IFERROR(SEARCH(Lijstjes!$F$2,'2. Invulblad'!O611&amp;'2. Invulblad'!Q611&amp;'2. Invulblad'!S611&amp;'2. Invulblad'!U611&amp;'2. Invulblad'!W611&amp;'2. Invulblad'!Y611&amp;'2. Invulblad'!AA611&amp;'2. Invulblad'!AC611&amp;'2. Invulblad'!AE611&amp;'2. Invulblad'!AG611&amp;'2. Invulblad'!AI611&amp;'2. Invulblad'!AJ611),0)&gt;0),"","U mag geen subsidie aanvragen voor "&amp;'2. Invulblad'!E611&amp;" "&amp;'2. Invulblad'!F611&amp;'2. Invulblad'!G611&amp;" want er is geen aangrenzende maatregel getroffen."))</f>
        <v/>
      </c>
      <c r="N611" s="20">
        <f>MIN(1500,COUNTIF('2. Invulblad'!O611:AJ611,"Ja")*750)</f>
        <v>0</v>
      </c>
      <c r="P611" s="14" t="str">
        <f>IF(O611=Lijstjes!$F$2,IF($F$15=Lijstjes!$A$2,$F$16,$F$21)/COUNTIF('2. Invulblad'!$O$29:$O$1048576,Lijstjes!$F$2),"")</f>
        <v/>
      </c>
      <c r="R611" s="5" t="str">
        <f>IF(Q611=Lijstjes!$F$2,IF($F$15=Lijstjes!$A$3,$F$16,$F$21)/COUNTIF('2. Invulblad'!$Q$29:$Q$1048576,Lijstjes!$F$2),"")</f>
        <v/>
      </c>
      <c r="T611" s="5">
        <f>IF(S611=Lijstjes!$F$2,IF($F$15=Lijstjes!$A$4,$F$16,$F$21)/COUNTIF('2. Invulblad'!$S$29:$S$1048576,Lijstjes!$F$2),0)</f>
        <v>0</v>
      </c>
      <c r="V611" s="5">
        <f>IF(U611=Lijstjes!$F$2,IF($F$15=Lijstjes!$A$5,$F$16,$F$21)/COUNTIF('2. Invulblad'!$U$29:$U$1048576,Lijstjes!$F$2),0)</f>
        <v>0</v>
      </c>
      <c r="X611" s="5" t="str">
        <f>IF(W611=Lijstjes!$F$2,IF($F$15=Lijstjes!$A$6,$F$16,$F$21)/COUNTIF('2. Invulblad'!$W$29:$W$1048576,Lijstjes!$F$2),"")</f>
        <v/>
      </c>
      <c r="Z611" s="5" t="str">
        <f>IF(Y611=Lijstjes!$F$2,IF($F$15=Lijstjes!$A$7,$F$16,$F$21)/COUNTIF('2. Invulblad'!$Y$29:$Y$1048576,Lijstjes!$F$2),"")</f>
        <v/>
      </c>
      <c r="AB611" s="14">
        <f>IF(AA611=Lijstjes!$F$2,IF($F$15=Lijstjes!$A$8,$F$16,$F$21)/COUNTIF('2. Invulblad'!$AA$29:$AA$1048576,Lijstjes!$F$2),0)</f>
        <v>0</v>
      </c>
      <c r="AD611" s="14">
        <f>IF(AC611=Lijstjes!$F$2,IF($F$15=Lijstjes!$A$9,$F$16,$F$21)/COUNTIF('2. Invulblad'!$AC$29:$AC$1048576,Lijstjes!$F$2),0)</f>
        <v>0</v>
      </c>
      <c r="AF611" s="14">
        <f>IF(AE611=Lijstjes!$F$2,IF($F$15=Lijstjes!$A$10,$F$16,$F$21)/COUNTIF('2. Invulblad'!$AE$29:$AE$1048576,Lijstjes!$F$2),0)</f>
        <v>0</v>
      </c>
      <c r="AH611" s="14">
        <f>IF(AG611=Lijstjes!$F$2,IF($F$15=Lijstjes!$A$11,$F$16,$F$21)/COUNTIF('2. Invulblad'!$AG$29:$AG$1048576,Lijstjes!$F$2),0)</f>
        <v>0</v>
      </c>
    </row>
    <row r="612" spans="2:34" x14ac:dyDescent="0.35">
      <c r="B612" s="12" t="str">
        <f t="shared" si="18"/>
        <v/>
      </c>
      <c r="C612" t="str">
        <f t="shared" si="19"/>
        <v/>
      </c>
      <c r="D612" s="15" t="str">
        <f>IF(N612=0,"",IF(AND(N612&gt;0,IFERROR(SEARCH(Lijstjes!$F$2,'2. Invulblad'!O612&amp;'2. Invulblad'!Q612&amp;'2. Invulblad'!S612&amp;'2. Invulblad'!U612&amp;'2. Invulblad'!W612&amp;'2. Invulblad'!Y612&amp;'2. Invulblad'!AA612&amp;'2. Invulblad'!AC612&amp;'2. Invulblad'!AE612&amp;'2. Invulblad'!AG612&amp;'2. Invulblad'!AI612&amp;'2. Invulblad'!AJ612),0)&gt;0),"","U mag geen subsidie aanvragen voor "&amp;'2. Invulblad'!E612&amp;" "&amp;'2. Invulblad'!F612&amp;'2. Invulblad'!G612&amp;" want er is geen aangrenzende maatregel getroffen."))</f>
        <v/>
      </c>
      <c r="N612" s="20">
        <f>MIN(1500,COUNTIF('2. Invulblad'!O612:AJ612,"Ja")*750)</f>
        <v>0</v>
      </c>
      <c r="P612" s="14" t="str">
        <f>IF(O612=Lijstjes!$F$2,IF($F$15=Lijstjes!$A$2,$F$16,$F$21)/COUNTIF('2. Invulblad'!$O$29:$O$1048576,Lijstjes!$F$2),"")</f>
        <v/>
      </c>
      <c r="R612" s="5" t="str">
        <f>IF(Q612=Lijstjes!$F$2,IF($F$15=Lijstjes!$A$3,$F$16,$F$21)/COUNTIF('2. Invulblad'!$Q$29:$Q$1048576,Lijstjes!$F$2),"")</f>
        <v/>
      </c>
      <c r="T612" s="5">
        <f>IF(S612=Lijstjes!$F$2,IF($F$15=Lijstjes!$A$4,$F$16,$F$21)/COUNTIF('2. Invulblad'!$S$29:$S$1048576,Lijstjes!$F$2),0)</f>
        <v>0</v>
      </c>
      <c r="V612" s="5">
        <f>IF(U612=Lijstjes!$F$2,IF($F$15=Lijstjes!$A$5,$F$16,$F$21)/COUNTIF('2. Invulblad'!$U$29:$U$1048576,Lijstjes!$F$2),0)</f>
        <v>0</v>
      </c>
      <c r="X612" s="5" t="str">
        <f>IF(W612=Lijstjes!$F$2,IF($F$15=Lijstjes!$A$6,$F$16,$F$21)/COUNTIF('2. Invulblad'!$W$29:$W$1048576,Lijstjes!$F$2),"")</f>
        <v/>
      </c>
      <c r="Z612" s="5" t="str">
        <f>IF(Y612=Lijstjes!$F$2,IF($F$15=Lijstjes!$A$7,$F$16,$F$21)/COUNTIF('2. Invulblad'!$Y$29:$Y$1048576,Lijstjes!$F$2),"")</f>
        <v/>
      </c>
      <c r="AB612" s="14">
        <f>IF(AA612=Lijstjes!$F$2,IF($F$15=Lijstjes!$A$8,$F$16,$F$21)/COUNTIF('2. Invulblad'!$AA$29:$AA$1048576,Lijstjes!$F$2),0)</f>
        <v>0</v>
      </c>
      <c r="AD612" s="14">
        <f>IF(AC612=Lijstjes!$F$2,IF($F$15=Lijstjes!$A$9,$F$16,$F$21)/COUNTIF('2. Invulblad'!$AC$29:$AC$1048576,Lijstjes!$F$2),0)</f>
        <v>0</v>
      </c>
      <c r="AF612" s="14">
        <f>IF(AE612=Lijstjes!$F$2,IF($F$15=Lijstjes!$A$10,$F$16,$F$21)/COUNTIF('2. Invulblad'!$AE$29:$AE$1048576,Lijstjes!$F$2),0)</f>
        <v>0</v>
      </c>
      <c r="AH612" s="14">
        <f>IF(AG612=Lijstjes!$F$2,IF($F$15=Lijstjes!$A$11,$F$16,$F$21)/COUNTIF('2. Invulblad'!$AG$29:$AG$1048576,Lijstjes!$F$2),0)</f>
        <v>0</v>
      </c>
    </row>
    <row r="613" spans="2:34" x14ac:dyDescent="0.35">
      <c r="B613" s="12" t="str">
        <f t="shared" si="18"/>
        <v/>
      </c>
      <c r="C613" t="str">
        <f t="shared" si="19"/>
        <v/>
      </c>
      <c r="D613" s="15" t="str">
        <f>IF(N613=0,"",IF(AND(N613&gt;0,IFERROR(SEARCH(Lijstjes!$F$2,'2. Invulblad'!O613&amp;'2. Invulblad'!Q613&amp;'2. Invulblad'!S613&amp;'2. Invulblad'!U613&amp;'2. Invulblad'!W613&amp;'2. Invulblad'!Y613&amp;'2. Invulblad'!AA613&amp;'2. Invulblad'!AC613&amp;'2. Invulblad'!AE613&amp;'2. Invulblad'!AG613&amp;'2. Invulblad'!AI613&amp;'2. Invulblad'!AJ613),0)&gt;0),"","U mag geen subsidie aanvragen voor "&amp;'2. Invulblad'!E613&amp;" "&amp;'2. Invulblad'!F613&amp;'2. Invulblad'!G613&amp;" want er is geen aangrenzende maatregel getroffen."))</f>
        <v/>
      </c>
      <c r="N613" s="20">
        <f>MIN(1500,COUNTIF('2. Invulblad'!O613:AJ613,"Ja")*750)</f>
        <v>0</v>
      </c>
      <c r="P613" s="14" t="str">
        <f>IF(O613=Lijstjes!$F$2,IF($F$15=Lijstjes!$A$2,$F$16,$F$21)/COUNTIF('2. Invulblad'!$O$29:$O$1048576,Lijstjes!$F$2),"")</f>
        <v/>
      </c>
      <c r="R613" s="5" t="str">
        <f>IF(Q613=Lijstjes!$F$2,IF($F$15=Lijstjes!$A$3,$F$16,$F$21)/COUNTIF('2. Invulblad'!$Q$29:$Q$1048576,Lijstjes!$F$2),"")</f>
        <v/>
      </c>
      <c r="T613" s="5">
        <f>IF(S613=Lijstjes!$F$2,IF($F$15=Lijstjes!$A$4,$F$16,$F$21)/COUNTIF('2. Invulblad'!$S$29:$S$1048576,Lijstjes!$F$2),0)</f>
        <v>0</v>
      </c>
      <c r="V613" s="5">
        <f>IF(U613=Lijstjes!$F$2,IF($F$15=Lijstjes!$A$5,$F$16,$F$21)/COUNTIF('2. Invulblad'!$U$29:$U$1048576,Lijstjes!$F$2),0)</f>
        <v>0</v>
      </c>
      <c r="X613" s="5" t="str">
        <f>IF(W613=Lijstjes!$F$2,IF($F$15=Lijstjes!$A$6,$F$16,$F$21)/COUNTIF('2. Invulblad'!$W$29:$W$1048576,Lijstjes!$F$2),"")</f>
        <v/>
      </c>
      <c r="Z613" s="5" t="str">
        <f>IF(Y613=Lijstjes!$F$2,IF($F$15=Lijstjes!$A$7,$F$16,$F$21)/COUNTIF('2. Invulblad'!$Y$29:$Y$1048576,Lijstjes!$F$2),"")</f>
        <v/>
      </c>
      <c r="AB613" s="14">
        <f>IF(AA613=Lijstjes!$F$2,IF($F$15=Lijstjes!$A$8,$F$16,$F$21)/COUNTIF('2. Invulblad'!$AA$29:$AA$1048576,Lijstjes!$F$2),0)</f>
        <v>0</v>
      </c>
      <c r="AD613" s="14">
        <f>IF(AC613=Lijstjes!$F$2,IF($F$15=Lijstjes!$A$9,$F$16,$F$21)/COUNTIF('2. Invulblad'!$AC$29:$AC$1048576,Lijstjes!$F$2),0)</f>
        <v>0</v>
      </c>
      <c r="AF613" s="14">
        <f>IF(AE613=Lijstjes!$F$2,IF($F$15=Lijstjes!$A$10,$F$16,$F$21)/COUNTIF('2. Invulblad'!$AE$29:$AE$1048576,Lijstjes!$F$2),0)</f>
        <v>0</v>
      </c>
      <c r="AH613" s="14">
        <f>IF(AG613=Lijstjes!$F$2,IF($F$15=Lijstjes!$A$11,$F$16,$F$21)/COUNTIF('2. Invulblad'!$AG$29:$AG$1048576,Lijstjes!$F$2),0)</f>
        <v>0</v>
      </c>
    </row>
    <row r="614" spans="2:34" x14ac:dyDescent="0.35">
      <c r="B614" s="12" t="str">
        <f t="shared" si="18"/>
        <v/>
      </c>
      <c r="C614" t="str">
        <f t="shared" si="19"/>
        <v/>
      </c>
      <c r="D614" s="15" t="str">
        <f>IF(N614=0,"",IF(AND(N614&gt;0,IFERROR(SEARCH(Lijstjes!$F$2,'2. Invulblad'!O614&amp;'2. Invulblad'!Q614&amp;'2. Invulblad'!S614&amp;'2. Invulblad'!U614&amp;'2. Invulblad'!W614&amp;'2. Invulblad'!Y614&amp;'2. Invulblad'!AA614&amp;'2. Invulblad'!AC614&amp;'2. Invulblad'!AE614&amp;'2. Invulblad'!AG614&amp;'2. Invulblad'!AI614&amp;'2. Invulblad'!AJ614),0)&gt;0),"","U mag geen subsidie aanvragen voor "&amp;'2. Invulblad'!E614&amp;" "&amp;'2. Invulblad'!F614&amp;'2. Invulblad'!G614&amp;" want er is geen aangrenzende maatregel getroffen."))</f>
        <v/>
      </c>
      <c r="N614" s="20">
        <f>MIN(1500,COUNTIF('2. Invulblad'!O614:AJ614,"Ja")*750)</f>
        <v>0</v>
      </c>
      <c r="P614" s="14" t="str">
        <f>IF(O614=Lijstjes!$F$2,IF($F$15=Lijstjes!$A$2,$F$16,$F$21)/COUNTIF('2. Invulblad'!$O$29:$O$1048576,Lijstjes!$F$2),"")</f>
        <v/>
      </c>
      <c r="R614" s="5" t="str">
        <f>IF(Q614=Lijstjes!$F$2,IF($F$15=Lijstjes!$A$3,$F$16,$F$21)/COUNTIF('2. Invulblad'!$Q$29:$Q$1048576,Lijstjes!$F$2),"")</f>
        <v/>
      </c>
      <c r="T614" s="5">
        <f>IF(S614=Lijstjes!$F$2,IF($F$15=Lijstjes!$A$4,$F$16,$F$21)/COUNTIF('2. Invulblad'!$S$29:$S$1048576,Lijstjes!$F$2),0)</f>
        <v>0</v>
      </c>
      <c r="V614" s="5">
        <f>IF(U614=Lijstjes!$F$2,IF($F$15=Lijstjes!$A$5,$F$16,$F$21)/COUNTIF('2. Invulblad'!$U$29:$U$1048576,Lijstjes!$F$2),0)</f>
        <v>0</v>
      </c>
      <c r="X614" s="5" t="str">
        <f>IF(W614=Lijstjes!$F$2,IF($F$15=Lijstjes!$A$6,$F$16,$F$21)/COUNTIF('2. Invulblad'!$W$29:$W$1048576,Lijstjes!$F$2),"")</f>
        <v/>
      </c>
      <c r="Z614" s="5" t="str">
        <f>IF(Y614=Lijstjes!$F$2,IF($F$15=Lijstjes!$A$7,$F$16,$F$21)/COUNTIF('2. Invulblad'!$Y$29:$Y$1048576,Lijstjes!$F$2),"")</f>
        <v/>
      </c>
      <c r="AB614" s="14">
        <f>IF(AA614=Lijstjes!$F$2,IF($F$15=Lijstjes!$A$8,$F$16,$F$21)/COUNTIF('2. Invulblad'!$AA$29:$AA$1048576,Lijstjes!$F$2),0)</f>
        <v>0</v>
      </c>
      <c r="AD614" s="14">
        <f>IF(AC614=Lijstjes!$F$2,IF($F$15=Lijstjes!$A$9,$F$16,$F$21)/COUNTIF('2. Invulblad'!$AC$29:$AC$1048576,Lijstjes!$F$2),0)</f>
        <v>0</v>
      </c>
      <c r="AF614" s="14">
        <f>IF(AE614=Lijstjes!$F$2,IF($F$15=Lijstjes!$A$10,$F$16,$F$21)/COUNTIF('2. Invulblad'!$AE$29:$AE$1048576,Lijstjes!$F$2),0)</f>
        <v>0</v>
      </c>
      <c r="AH614" s="14">
        <f>IF(AG614=Lijstjes!$F$2,IF($F$15=Lijstjes!$A$11,$F$16,$F$21)/COUNTIF('2. Invulblad'!$AG$29:$AG$1048576,Lijstjes!$F$2),0)</f>
        <v>0</v>
      </c>
    </row>
    <row r="615" spans="2:34" x14ac:dyDescent="0.35">
      <c r="B615" s="12" t="str">
        <f t="shared" si="18"/>
        <v/>
      </c>
      <c r="C615" t="str">
        <f t="shared" si="19"/>
        <v/>
      </c>
      <c r="D615" s="15" t="str">
        <f>IF(N615=0,"",IF(AND(N615&gt;0,IFERROR(SEARCH(Lijstjes!$F$2,'2. Invulblad'!O615&amp;'2. Invulblad'!Q615&amp;'2. Invulblad'!S615&amp;'2. Invulblad'!U615&amp;'2. Invulblad'!W615&amp;'2. Invulblad'!Y615&amp;'2. Invulblad'!AA615&amp;'2. Invulblad'!AC615&amp;'2. Invulblad'!AE615&amp;'2. Invulblad'!AG615&amp;'2. Invulblad'!AI615&amp;'2. Invulblad'!AJ615),0)&gt;0),"","U mag geen subsidie aanvragen voor "&amp;'2. Invulblad'!E615&amp;" "&amp;'2. Invulblad'!F615&amp;'2. Invulblad'!G615&amp;" want er is geen aangrenzende maatregel getroffen."))</f>
        <v/>
      </c>
      <c r="N615" s="20">
        <f>MIN(1500,COUNTIF('2. Invulblad'!O615:AJ615,"Ja")*750)</f>
        <v>0</v>
      </c>
      <c r="P615" s="14" t="str">
        <f>IF(O615=Lijstjes!$F$2,IF($F$15=Lijstjes!$A$2,$F$16,$F$21)/COUNTIF('2. Invulblad'!$O$29:$O$1048576,Lijstjes!$F$2),"")</f>
        <v/>
      </c>
      <c r="R615" s="5" t="str">
        <f>IF(Q615=Lijstjes!$F$2,IF($F$15=Lijstjes!$A$3,$F$16,$F$21)/COUNTIF('2. Invulblad'!$Q$29:$Q$1048576,Lijstjes!$F$2),"")</f>
        <v/>
      </c>
      <c r="T615" s="5">
        <f>IF(S615=Lijstjes!$F$2,IF($F$15=Lijstjes!$A$4,$F$16,$F$21)/COUNTIF('2. Invulblad'!$S$29:$S$1048576,Lijstjes!$F$2),0)</f>
        <v>0</v>
      </c>
      <c r="V615" s="5">
        <f>IF(U615=Lijstjes!$F$2,IF($F$15=Lijstjes!$A$5,$F$16,$F$21)/COUNTIF('2. Invulblad'!$U$29:$U$1048576,Lijstjes!$F$2),0)</f>
        <v>0</v>
      </c>
      <c r="X615" s="5" t="str">
        <f>IF(W615=Lijstjes!$F$2,IF($F$15=Lijstjes!$A$6,$F$16,$F$21)/COUNTIF('2. Invulblad'!$W$29:$W$1048576,Lijstjes!$F$2),"")</f>
        <v/>
      </c>
      <c r="Z615" s="5" t="str">
        <f>IF(Y615=Lijstjes!$F$2,IF($F$15=Lijstjes!$A$7,$F$16,$F$21)/COUNTIF('2. Invulblad'!$Y$29:$Y$1048576,Lijstjes!$F$2),"")</f>
        <v/>
      </c>
      <c r="AB615" s="14">
        <f>IF(AA615=Lijstjes!$F$2,IF($F$15=Lijstjes!$A$8,$F$16,$F$21)/COUNTIF('2. Invulblad'!$AA$29:$AA$1048576,Lijstjes!$F$2),0)</f>
        <v>0</v>
      </c>
      <c r="AD615" s="14">
        <f>IF(AC615=Lijstjes!$F$2,IF($F$15=Lijstjes!$A$9,$F$16,$F$21)/COUNTIF('2. Invulblad'!$AC$29:$AC$1048576,Lijstjes!$F$2),0)</f>
        <v>0</v>
      </c>
      <c r="AF615" s="14">
        <f>IF(AE615=Lijstjes!$F$2,IF($F$15=Lijstjes!$A$10,$F$16,$F$21)/COUNTIF('2. Invulblad'!$AE$29:$AE$1048576,Lijstjes!$F$2),0)</f>
        <v>0</v>
      </c>
      <c r="AH615" s="14">
        <f>IF(AG615=Lijstjes!$F$2,IF($F$15=Lijstjes!$A$11,$F$16,$F$21)/COUNTIF('2. Invulblad'!$AG$29:$AG$1048576,Lijstjes!$F$2),0)</f>
        <v>0</v>
      </c>
    </row>
    <row r="616" spans="2:34" x14ac:dyDescent="0.35">
      <c r="B616" s="12" t="str">
        <f t="shared" si="18"/>
        <v/>
      </c>
      <c r="C616" t="str">
        <f t="shared" si="19"/>
        <v/>
      </c>
      <c r="D616" s="15" t="str">
        <f>IF(N616=0,"",IF(AND(N616&gt;0,IFERROR(SEARCH(Lijstjes!$F$2,'2. Invulblad'!O616&amp;'2. Invulblad'!Q616&amp;'2. Invulblad'!S616&amp;'2. Invulblad'!U616&amp;'2. Invulblad'!W616&amp;'2. Invulblad'!Y616&amp;'2. Invulblad'!AA616&amp;'2. Invulblad'!AC616&amp;'2. Invulblad'!AE616&amp;'2. Invulblad'!AG616&amp;'2. Invulblad'!AI616&amp;'2. Invulblad'!AJ616),0)&gt;0),"","U mag geen subsidie aanvragen voor "&amp;'2. Invulblad'!E616&amp;" "&amp;'2. Invulblad'!F616&amp;'2. Invulblad'!G616&amp;" want er is geen aangrenzende maatregel getroffen."))</f>
        <v/>
      </c>
      <c r="N616" s="20">
        <f>MIN(1500,COUNTIF('2. Invulblad'!O616:AJ616,"Ja")*750)</f>
        <v>0</v>
      </c>
      <c r="P616" s="14" t="str">
        <f>IF(O616=Lijstjes!$F$2,IF($F$15=Lijstjes!$A$2,$F$16,$F$21)/COUNTIF('2. Invulblad'!$O$29:$O$1048576,Lijstjes!$F$2),"")</f>
        <v/>
      </c>
      <c r="R616" s="5" t="str">
        <f>IF(Q616=Lijstjes!$F$2,IF($F$15=Lijstjes!$A$3,$F$16,$F$21)/COUNTIF('2. Invulblad'!$Q$29:$Q$1048576,Lijstjes!$F$2),"")</f>
        <v/>
      </c>
      <c r="T616" s="5">
        <f>IF(S616=Lijstjes!$F$2,IF($F$15=Lijstjes!$A$4,$F$16,$F$21)/COUNTIF('2. Invulblad'!$S$29:$S$1048576,Lijstjes!$F$2),0)</f>
        <v>0</v>
      </c>
      <c r="V616" s="5">
        <f>IF(U616=Lijstjes!$F$2,IF($F$15=Lijstjes!$A$5,$F$16,$F$21)/COUNTIF('2. Invulblad'!$U$29:$U$1048576,Lijstjes!$F$2),0)</f>
        <v>0</v>
      </c>
      <c r="X616" s="5" t="str">
        <f>IF(W616=Lijstjes!$F$2,IF($F$15=Lijstjes!$A$6,$F$16,$F$21)/COUNTIF('2. Invulblad'!$W$29:$W$1048576,Lijstjes!$F$2),"")</f>
        <v/>
      </c>
      <c r="Z616" s="5" t="str">
        <f>IF(Y616=Lijstjes!$F$2,IF($F$15=Lijstjes!$A$7,$F$16,$F$21)/COUNTIF('2. Invulblad'!$Y$29:$Y$1048576,Lijstjes!$F$2),"")</f>
        <v/>
      </c>
      <c r="AB616" s="14">
        <f>IF(AA616=Lijstjes!$F$2,IF($F$15=Lijstjes!$A$8,$F$16,$F$21)/COUNTIF('2. Invulblad'!$AA$29:$AA$1048576,Lijstjes!$F$2),0)</f>
        <v>0</v>
      </c>
      <c r="AD616" s="14">
        <f>IF(AC616=Lijstjes!$F$2,IF($F$15=Lijstjes!$A$9,$F$16,$F$21)/COUNTIF('2. Invulblad'!$AC$29:$AC$1048576,Lijstjes!$F$2),0)</f>
        <v>0</v>
      </c>
      <c r="AF616" s="14">
        <f>IF(AE616=Lijstjes!$F$2,IF($F$15=Lijstjes!$A$10,$F$16,$F$21)/COUNTIF('2. Invulblad'!$AE$29:$AE$1048576,Lijstjes!$F$2),0)</f>
        <v>0</v>
      </c>
      <c r="AH616" s="14">
        <f>IF(AG616=Lijstjes!$F$2,IF($F$15=Lijstjes!$A$11,$F$16,$F$21)/COUNTIF('2. Invulblad'!$AG$29:$AG$1048576,Lijstjes!$F$2),0)</f>
        <v>0</v>
      </c>
    </row>
    <row r="617" spans="2:34" x14ac:dyDescent="0.35">
      <c r="B617" s="12" t="str">
        <f t="shared" si="18"/>
        <v/>
      </c>
      <c r="C617" t="str">
        <f t="shared" si="19"/>
        <v/>
      </c>
      <c r="D617" s="15" t="str">
        <f>IF(N617=0,"",IF(AND(N617&gt;0,IFERROR(SEARCH(Lijstjes!$F$2,'2. Invulblad'!O617&amp;'2. Invulblad'!Q617&amp;'2. Invulblad'!S617&amp;'2. Invulblad'!U617&amp;'2. Invulblad'!W617&amp;'2. Invulblad'!Y617&amp;'2. Invulblad'!AA617&amp;'2. Invulblad'!AC617&amp;'2. Invulblad'!AE617&amp;'2. Invulblad'!AG617&amp;'2. Invulblad'!AI617&amp;'2. Invulblad'!AJ617),0)&gt;0),"","U mag geen subsidie aanvragen voor "&amp;'2. Invulblad'!E617&amp;" "&amp;'2. Invulblad'!F617&amp;'2. Invulblad'!G617&amp;" want er is geen aangrenzende maatregel getroffen."))</f>
        <v/>
      </c>
      <c r="N617" s="20">
        <f>MIN(1500,COUNTIF('2. Invulblad'!O617:AJ617,"Ja")*750)</f>
        <v>0</v>
      </c>
      <c r="P617" s="14" t="str">
        <f>IF(O617=Lijstjes!$F$2,IF($F$15=Lijstjes!$A$2,$F$16,$F$21)/COUNTIF('2. Invulblad'!$O$29:$O$1048576,Lijstjes!$F$2),"")</f>
        <v/>
      </c>
      <c r="R617" s="5" t="str">
        <f>IF(Q617=Lijstjes!$F$2,IF($F$15=Lijstjes!$A$3,$F$16,$F$21)/COUNTIF('2. Invulblad'!$Q$29:$Q$1048576,Lijstjes!$F$2),"")</f>
        <v/>
      </c>
      <c r="T617" s="5">
        <f>IF(S617=Lijstjes!$F$2,IF($F$15=Lijstjes!$A$4,$F$16,$F$21)/COUNTIF('2. Invulblad'!$S$29:$S$1048576,Lijstjes!$F$2),0)</f>
        <v>0</v>
      </c>
      <c r="V617" s="5">
        <f>IF(U617=Lijstjes!$F$2,IF($F$15=Lijstjes!$A$5,$F$16,$F$21)/COUNTIF('2. Invulblad'!$U$29:$U$1048576,Lijstjes!$F$2),0)</f>
        <v>0</v>
      </c>
      <c r="X617" s="5" t="str">
        <f>IF(W617=Lijstjes!$F$2,IF($F$15=Lijstjes!$A$6,$F$16,$F$21)/COUNTIF('2. Invulblad'!$W$29:$W$1048576,Lijstjes!$F$2),"")</f>
        <v/>
      </c>
      <c r="Z617" s="5" t="str">
        <f>IF(Y617=Lijstjes!$F$2,IF($F$15=Lijstjes!$A$7,$F$16,$F$21)/COUNTIF('2. Invulblad'!$Y$29:$Y$1048576,Lijstjes!$F$2),"")</f>
        <v/>
      </c>
      <c r="AB617" s="14">
        <f>IF(AA617=Lijstjes!$F$2,IF($F$15=Lijstjes!$A$8,$F$16,$F$21)/COUNTIF('2. Invulblad'!$AA$29:$AA$1048576,Lijstjes!$F$2),0)</f>
        <v>0</v>
      </c>
      <c r="AD617" s="14">
        <f>IF(AC617=Lijstjes!$F$2,IF($F$15=Lijstjes!$A$9,$F$16,$F$21)/COUNTIF('2. Invulblad'!$AC$29:$AC$1048576,Lijstjes!$F$2),0)</f>
        <v>0</v>
      </c>
      <c r="AF617" s="14">
        <f>IF(AE617=Lijstjes!$F$2,IF($F$15=Lijstjes!$A$10,$F$16,$F$21)/COUNTIF('2. Invulblad'!$AE$29:$AE$1048576,Lijstjes!$F$2),0)</f>
        <v>0</v>
      </c>
      <c r="AH617" s="14">
        <f>IF(AG617=Lijstjes!$F$2,IF($F$15=Lijstjes!$A$11,$F$16,$F$21)/COUNTIF('2. Invulblad'!$AG$29:$AG$1048576,Lijstjes!$F$2),0)</f>
        <v>0</v>
      </c>
    </row>
    <row r="618" spans="2:34" x14ac:dyDescent="0.35">
      <c r="B618" s="12" t="str">
        <f t="shared" si="18"/>
        <v/>
      </c>
      <c r="C618" t="str">
        <f t="shared" si="19"/>
        <v/>
      </c>
      <c r="D618" s="15" t="str">
        <f>IF(N618=0,"",IF(AND(N618&gt;0,IFERROR(SEARCH(Lijstjes!$F$2,'2. Invulblad'!O618&amp;'2. Invulblad'!Q618&amp;'2. Invulblad'!S618&amp;'2. Invulblad'!U618&amp;'2. Invulblad'!W618&amp;'2. Invulblad'!Y618&amp;'2. Invulblad'!AA618&amp;'2. Invulblad'!AC618&amp;'2. Invulblad'!AE618&amp;'2. Invulblad'!AG618&amp;'2. Invulblad'!AI618&amp;'2. Invulblad'!AJ618),0)&gt;0),"","U mag geen subsidie aanvragen voor "&amp;'2. Invulblad'!E618&amp;" "&amp;'2. Invulblad'!F618&amp;'2. Invulblad'!G618&amp;" want er is geen aangrenzende maatregel getroffen."))</f>
        <v/>
      </c>
      <c r="N618" s="20">
        <f>MIN(1500,COUNTIF('2. Invulblad'!O618:AJ618,"Ja")*750)</f>
        <v>0</v>
      </c>
      <c r="P618" s="14" t="str">
        <f>IF(O618=Lijstjes!$F$2,IF($F$15=Lijstjes!$A$2,$F$16,$F$21)/COUNTIF('2. Invulblad'!$O$29:$O$1048576,Lijstjes!$F$2),"")</f>
        <v/>
      </c>
      <c r="R618" s="5" t="str">
        <f>IF(Q618=Lijstjes!$F$2,IF($F$15=Lijstjes!$A$3,$F$16,$F$21)/COUNTIF('2. Invulblad'!$Q$29:$Q$1048576,Lijstjes!$F$2),"")</f>
        <v/>
      </c>
      <c r="T618" s="5">
        <f>IF(S618=Lijstjes!$F$2,IF($F$15=Lijstjes!$A$4,$F$16,$F$21)/COUNTIF('2. Invulblad'!$S$29:$S$1048576,Lijstjes!$F$2),0)</f>
        <v>0</v>
      </c>
      <c r="V618" s="5">
        <f>IF(U618=Lijstjes!$F$2,IF($F$15=Lijstjes!$A$5,$F$16,$F$21)/COUNTIF('2. Invulblad'!$U$29:$U$1048576,Lijstjes!$F$2),0)</f>
        <v>0</v>
      </c>
      <c r="X618" s="5" t="str">
        <f>IF(W618=Lijstjes!$F$2,IF($F$15=Lijstjes!$A$6,$F$16,$F$21)/COUNTIF('2. Invulblad'!$W$29:$W$1048576,Lijstjes!$F$2),"")</f>
        <v/>
      </c>
      <c r="Z618" s="5" t="str">
        <f>IF(Y618=Lijstjes!$F$2,IF($F$15=Lijstjes!$A$7,$F$16,$F$21)/COUNTIF('2. Invulblad'!$Y$29:$Y$1048576,Lijstjes!$F$2),"")</f>
        <v/>
      </c>
      <c r="AB618" s="14">
        <f>IF(AA618=Lijstjes!$F$2,IF($F$15=Lijstjes!$A$8,$F$16,$F$21)/COUNTIF('2. Invulblad'!$AA$29:$AA$1048576,Lijstjes!$F$2),0)</f>
        <v>0</v>
      </c>
      <c r="AD618" s="14">
        <f>IF(AC618=Lijstjes!$F$2,IF($F$15=Lijstjes!$A$9,$F$16,$F$21)/COUNTIF('2. Invulblad'!$AC$29:$AC$1048576,Lijstjes!$F$2),0)</f>
        <v>0</v>
      </c>
      <c r="AF618" s="14">
        <f>IF(AE618=Lijstjes!$F$2,IF($F$15=Lijstjes!$A$10,$F$16,$F$21)/COUNTIF('2. Invulblad'!$AE$29:$AE$1048576,Lijstjes!$F$2),0)</f>
        <v>0</v>
      </c>
      <c r="AH618" s="14">
        <f>IF(AG618=Lijstjes!$F$2,IF($F$15=Lijstjes!$A$11,$F$16,$F$21)/COUNTIF('2. Invulblad'!$AG$29:$AG$1048576,Lijstjes!$F$2),0)</f>
        <v>0</v>
      </c>
    </row>
    <row r="619" spans="2:34" x14ac:dyDescent="0.35">
      <c r="B619" s="12" t="str">
        <f t="shared" si="18"/>
        <v/>
      </c>
      <c r="C619" t="str">
        <f t="shared" si="19"/>
        <v/>
      </c>
      <c r="D619" s="15" t="str">
        <f>IF(N619=0,"",IF(AND(N619&gt;0,IFERROR(SEARCH(Lijstjes!$F$2,'2. Invulblad'!O619&amp;'2. Invulblad'!Q619&amp;'2. Invulblad'!S619&amp;'2. Invulblad'!U619&amp;'2. Invulblad'!W619&amp;'2. Invulblad'!Y619&amp;'2. Invulblad'!AA619&amp;'2. Invulblad'!AC619&amp;'2. Invulblad'!AE619&amp;'2. Invulblad'!AG619&amp;'2. Invulblad'!AI619&amp;'2. Invulblad'!AJ619),0)&gt;0),"","U mag geen subsidie aanvragen voor "&amp;'2. Invulblad'!E619&amp;" "&amp;'2. Invulblad'!F619&amp;'2. Invulblad'!G619&amp;" want er is geen aangrenzende maatregel getroffen."))</f>
        <v/>
      </c>
      <c r="N619" s="20">
        <f>MIN(1500,COUNTIF('2. Invulblad'!O619:AJ619,"Ja")*750)</f>
        <v>0</v>
      </c>
      <c r="P619" s="14" t="str">
        <f>IF(O619=Lijstjes!$F$2,IF($F$15=Lijstjes!$A$2,$F$16,$F$21)/COUNTIF('2. Invulblad'!$O$29:$O$1048576,Lijstjes!$F$2),"")</f>
        <v/>
      </c>
      <c r="R619" s="5" t="str">
        <f>IF(Q619=Lijstjes!$F$2,IF($F$15=Lijstjes!$A$3,$F$16,$F$21)/COUNTIF('2. Invulblad'!$Q$29:$Q$1048576,Lijstjes!$F$2),"")</f>
        <v/>
      </c>
      <c r="T619" s="5">
        <f>IF(S619=Lijstjes!$F$2,IF($F$15=Lijstjes!$A$4,$F$16,$F$21)/COUNTIF('2. Invulblad'!$S$29:$S$1048576,Lijstjes!$F$2),0)</f>
        <v>0</v>
      </c>
      <c r="V619" s="5">
        <f>IF(U619=Lijstjes!$F$2,IF($F$15=Lijstjes!$A$5,$F$16,$F$21)/COUNTIF('2. Invulblad'!$U$29:$U$1048576,Lijstjes!$F$2),0)</f>
        <v>0</v>
      </c>
      <c r="X619" s="5" t="str">
        <f>IF(W619=Lijstjes!$F$2,IF($F$15=Lijstjes!$A$6,$F$16,$F$21)/COUNTIF('2. Invulblad'!$W$29:$W$1048576,Lijstjes!$F$2),"")</f>
        <v/>
      </c>
      <c r="Z619" s="5" t="str">
        <f>IF(Y619=Lijstjes!$F$2,IF($F$15=Lijstjes!$A$7,$F$16,$F$21)/COUNTIF('2. Invulblad'!$Y$29:$Y$1048576,Lijstjes!$F$2),"")</f>
        <v/>
      </c>
      <c r="AB619" s="14">
        <f>IF(AA619=Lijstjes!$F$2,IF($F$15=Lijstjes!$A$8,$F$16,$F$21)/COUNTIF('2. Invulblad'!$AA$29:$AA$1048576,Lijstjes!$F$2),0)</f>
        <v>0</v>
      </c>
      <c r="AD619" s="14">
        <f>IF(AC619=Lijstjes!$F$2,IF($F$15=Lijstjes!$A$9,$F$16,$F$21)/COUNTIF('2. Invulblad'!$AC$29:$AC$1048576,Lijstjes!$F$2),0)</f>
        <v>0</v>
      </c>
      <c r="AF619" s="14">
        <f>IF(AE619=Lijstjes!$F$2,IF($F$15=Lijstjes!$A$10,$F$16,$F$21)/COUNTIF('2. Invulblad'!$AE$29:$AE$1048576,Lijstjes!$F$2),0)</f>
        <v>0</v>
      </c>
      <c r="AH619" s="14">
        <f>IF(AG619=Lijstjes!$F$2,IF($F$15=Lijstjes!$A$11,$F$16,$F$21)/COUNTIF('2. Invulblad'!$AG$29:$AG$1048576,Lijstjes!$F$2),0)</f>
        <v>0</v>
      </c>
    </row>
    <row r="620" spans="2:34" x14ac:dyDescent="0.35">
      <c r="B620" s="12" t="str">
        <f t="shared" si="18"/>
        <v/>
      </c>
      <c r="C620" t="str">
        <f t="shared" si="19"/>
        <v/>
      </c>
      <c r="D620" s="15" t="str">
        <f>IF(N620=0,"",IF(AND(N620&gt;0,IFERROR(SEARCH(Lijstjes!$F$2,'2. Invulblad'!O620&amp;'2. Invulblad'!Q620&amp;'2. Invulblad'!S620&amp;'2. Invulblad'!U620&amp;'2. Invulblad'!W620&amp;'2. Invulblad'!Y620&amp;'2. Invulblad'!AA620&amp;'2. Invulblad'!AC620&amp;'2. Invulblad'!AE620&amp;'2. Invulblad'!AG620&amp;'2. Invulblad'!AI620&amp;'2. Invulblad'!AJ620),0)&gt;0),"","U mag geen subsidie aanvragen voor "&amp;'2. Invulblad'!E620&amp;" "&amp;'2. Invulblad'!F620&amp;'2. Invulblad'!G620&amp;" want er is geen aangrenzende maatregel getroffen."))</f>
        <v/>
      </c>
      <c r="N620" s="20">
        <f>MIN(1500,COUNTIF('2. Invulblad'!O620:AJ620,"Ja")*750)</f>
        <v>0</v>
      </c>
      <c r="P620" s="14" t="str">
        <f>IF(O620=Lijstjes!$F$2,IF($F$15=Lijstjes!$A$2,$F$16,$F$21)/COUNTIF('2. Invulblad'!$O$29:$O$1048576,Lijstjes!$F$2),"")</f>
        <v/>
      </c>
      <c r="R620" s="5" t="str">
        <f>IF(Q620=Lijstjes!$F$2,IF($F$15=Lijstjes!$A$3,$F$16,$F$21)/COUNTIF('2. Invulblad'!$Q$29:$Q$1048576,Lijstjes!$F$2),"")</f>
        <v/>
      </c>
      <c r="T620" s="5">
        <f>IF(S620=Lijstjes!$F$2,IF($F$15=Lijstjes!$A$4,$F$16,$F$21)/COUNTIF('2. Invulblad'!$S$29:$S$1048576,Lijstjes!$F$2),0)</f>
        <v>0</v>
      </c>
      <c r="V620" s="5">
        <f>IF(U620=Lijstjes!$F$2,IF($F$15=Lijstjes!$A$5,$F$16,$F$21)/COUNTIF('2. Invulblad'!$U$29:$U$1048576,Lijstjes!$F$2),0)</f>
        <v>0</v>
      </c>
      <c r="X620" s="5" t="str">
        <f>IF(W620=Lijstjes!$F$2,IF($F$15=Lijstjes!$A$6,$F$16,$F$21)/COUNTIF('2. Invulblad'!$W$29:$W$1048576,Lijstjes!$F$2),"")</f>
        <v/>
      </c>
      <c r="Z620" s="5" t="str">
        <f>IF(Y620=Lijstjes!$F$2,IF($F$15=Lijstjes!$A$7,$F$16,$F$21)/COUNTIF('2. Invulblad'!$Y$29:$Y$1048576,Lijstjes!$F$2),"")</f>
        <v/>
      </c>
      <c r="AB620" s="14">
        <f>IF(AA620=Lijstjes!$F$2,IF($F$15=Lijstjes!$A$8,$F$16,$F$21)/COUNTIF('2. Invulblad'!$AA$29:$AA$1048576,Lijstjes!$F$2),0)</f>
        <v>0</v>
      </c>
      <c r="AD620" s="14">
        <f>IF(AC620=Lijstjes!$F$2,IF($F$15=Lijstjes!$A$9,$F$16,$F$21)/COUNTIF('2. Invulblad'!$AC$29:$AC$1048576,Lijstjes!$F$2),0)</f>
        <v>0</v>
      </c>
      <c r="AF620" s="14">
        <f>IF(AE620=Lijstjes!$F$2,IF($F$15=Lijstjes!$A$10,$F$16,$F$21)/COUNTIF('2. Invulblad'!$AE$29:$AE$1048576,Lijstjes!$F$2),0)</f>
        <v>0</v>
      </c>
      <c r="AH620" s="14">
        <f>IF(AG620=Lijstjes!$F$2,IF($F$15=Lijstjes!$A$11,$F$16,$F$21)/COUNTIF('2. Invulblad'!$AG$29:$AG$1048576,Lijstjes!$F$2),0)</f>
        <v>0</v>
      </c>
    </row>
    <row r="621" spans="2:34" x14ac:dyDescent="0.35">
      <c r="B621" s="12" t="str">
        <f t="shared" si="18"/>
        <v/>
      </c>
      <c r="C621" t="str">
        <f t="shared" si="19"/>
        <v/>
      </c>
      <c r="D621" s="15" t="str">
        <f>IF(N621=0,"",IF(AND(N621&gt;0,IFERROR(SEARCH(Lijstjes!$F$2,'2. Invulblad'!O621&amp;'2. Invulblad'!Q621&amp;'2. Invulblad'!S621&amp;'2. Invulblad'!U621&amp;'2. Invulblad'!W621&amp;'2. Invulblad'!Y621&amp;'2. Invulblad'!AA621&amp;'2. Invulblad'!AC621&amp;'2. Invulblad'!AE621&amp;'2. Invulblad'!AG621&amp;'2. Invulblad'!AI621&amp;'2. Invulblad'!AJ621),0)&gt;0),"","U mag geen subsidie aanvragen voor "&amp;'2. Invulblad'!E621&amp;" "&amp;'2. Invulblad'!F621&amp;'2. Invulblad'!G621&amp;" want er is geen aangrenzende maatregel getroffen."))</f>
        <v/>
      </c>
      <c r="N621" s="20">
        <f>MIN(1500,COUNTIF('2. Invulblad'!O621:AJ621,"Ja")*750)</f>
        <v>0</v>
      </c>
      <c r="P621" s="14" t="str">
        <f>IF(O621=Lijstjes!$F$2,IF($F$15=Lijstjes!$A$2,$F$16,$F$21)/COUNTIF('2. Invulblad'!$O$29:$O$1048576,Lijstjes!$F$2),"")</f>
        <v/>
      </c>
      <c r="R621" s="5" t="str">
        <f>IF(Q621=Lijstjes!$F$2,IF($F$15=Lijstjes!$A$3,$F$16,$F$21)/COUNTIF('2. Invulblad'!$Q$29:$Q$1048576,Lijstjes!$F$2),"")</f>
        <v/>
      </c>
      <c r="T621" s="5">
        <f>IF(S621=Lijstjes!$F$2,IF($F$15=Lijstjes!$A$4,$F$16,$F$21)/COUNTIF('2. Invulblad'!$S$29:$S$1048576,Lijstjes!$F$2),0)</f>
        <v>0</v>
      </c>
      <c r="V621" s="5">
        <f>IF(U621=Lijstjes!$F$2,IF($F$15=Lijstjes!$A$5,$F$16,$F$21)/COUNTIF('2. Invulblad'!$U$29:$U$1048576,Lijstjes!$F$2),0)</f>
        <v>0</v>
      </c>
      <c r="X621" s="5" t="str">
        <f>IF(W621=Lijstjes!$F$2,IF($F$15=Lijstjes!$A$6,$F$16,$F$21)/COUNTIF('2. Invulblad'!$W$29:$W$1048576,Lijstjes!$F$2),"")</f>
        <v/>
      </c>
      <c r="Z621" s="5" t="str">
        <f>IF(Y621=Lijstjes!$F$2,IF($F$15=Lijstjes!$A$7,$F$16,$F$21)/COUNTIF('2. Invulblad'!$Y$29:$Y$1048576,Lijstjes!$F$2),"")</f>
        <v/>
      </c>
      <c r="AB621" s="14">
        <f>IF(AA621=Lijstjes!$F$2,IF($F$15=Lijstjes!$A$8,$F$16,$F$21)/COUNTIF('2. Invulblad'!$AA$29:$AA$1048576,Lijstjes!$F$2),0)</f>
        <v>0</v>
      </c>
      <c r="AD621" s="14">
        <f>IF(AC621=Lijstjes!$F$2,IF($F$15=Lijstjes!$A$9,$F$16,$F$21)/COUNTIF('2. Invulblad'!$AC$29:$AC$1048576,Lijstjes!$F$2),0)</f>
        <v>0</v>
      </c>
      <c r="AF621" s="14">
        <f>IF(AE621=Lijstjes!$F$2,IF($F$15=Lijstjes!$A$10,$F$16,$F$21)/COUNTIF('2. Invulblad'!$AE$29:$AE$1048576,Lijstjes!$F$2),0)</f>
        <v>0</v>
      </c>
      <c r="AH621" s="14">
        <f>IF(AG621=Lijstjes!$F$2,IF($F$15=Lijstjes!$A$11,$F$16,$F$21)/COUNTIF('2. Invulblad'!$AG$29:$AG$1048576,Lijstjes!$F$2),0)</f>
        <v>0</v>
      </c>
    </row>
    <row r="622" spans="2:34" x14ac:dyDescent="0.35">
      <c r="B622" s="12" t="str">
        <f t="shared" si="18"/>
        <v/>
      </c>
      <c r="C622" t="str">
        <f t="shared" si="19"/>
        <v/>
      </c>
      <c r="D622" s="15" t="str">
        <f>IF(N622=0,"",IF(AND(N622&gt;0,IFERROR(SEARCH(Lijstjes!$F$2,'2. Invulblad'!O622&amp;'2. Invulblad'!Q622&amp;'2. Invulblad'!S622&amp;'2. Invulblad'!U622&amp;'2. Invulblad'!W622&amp;'2. Invulblad'!Y622&amp;'2. Invulblad'!AA622&amp;'2. Invulblad'!AC622&amp;'2. Invulblad'!AE622&amp;'2. Invulblad'!AG622&amp;'2. Invulblad'!AI622&amp;'2. Invulblad'!AJ622),0)&gt;0),"","U mag geen subsidie aanvragen voor "&amp;'2. Invulblad'!E622&amp;" "&amp;'2. Invulblad'!F622&amp;'2. Invulblad'!G622&amp;" want er is geen aangrenzende maatregel getroffen."))</f>
        <v/>
      </c>
      <c r="N622" s="20">
        <f>MIN(1500,COUNTIF('2. Invulblad'!O622:AJ622,"Ja")*750)</f>
        <v>0</v>
      </c>
      <c r="P622" s="14" t="str">
        <f>IF(O622=Lijstjes!$F$2,IF($F$15=Lijstjes!$A$2,$F$16,$F$21)/COUNTIF('2. Invulblad'!$O$29:$O$1048576,Lijstjes!$F$2),"")</f>
        <v/>
      </c>
      <c r="R622" s="5" t="str">
        <f>IF(Q622=Lijstjes!$F$2,IF($F$15=Lijstjes!$A$3,$F$16,$F$21)/COUNTIF('2. Invulblad'!$Q$29:$Q$1048576,Lijstjes!$F$2),"")</f>
        <v/>
      </c>
      <c r="T622" s="5">
        <f>IF(S622=Lijstjes!$F$2,IF($F$15=Lijstjes!$A$4,$F$16,$F$21)/COUNTIF('2. Invulblad'!$S$29:$S$1048576,Lijstjes!$F$2),0)</f>
        <v>0</v>
      </c>
      <c r="V622" s="5">
        <f>IF(U622=Lijstjes!$F$2,IF($F$15=Lijstjes!$A$5,$F$16,$F$21)/COUNTIF('2. Invulblad'!$U$29:$U$1048576,Lijstjes!$F$2),0)</f>
        <v>0</v>
      </c>
      <c r="X622" s="5" t="str">
        <f>IF(W622=Lijstjes!$F$2,IF($F$15=Lijstjes!$A$6,$F$16,$F$21)/COUNTIF('2. Invulblad'!$W$29:$W$1048576,Lijstjes!$F$2),"")</f>
        <v/>
      </c>
      <c r="Z622" s="5" t="str">
        <f>IF(Y622=Lijstjes!$F$2,IF($F$15=Lijstjes!$A$7,$F$16,$F$21)/COUNTIF('2. Invulblad'!$Y$29:$Y$1048576,Lijstjes!$F$2),"")</f>
        <v/>
      </c>
      <c r="AB622" s="14">
        <f>IF(AA622=Lijstjes!$F$2,IF($F$15=Lijstjes!$A$8,$F$16,$F$21)/COUNTIF('2. Invulblad'!$AA$29:$AA$1048576,Lijstjes!$F$2),0)</f>
        <v>0</v>
      </c>
      <c r="AD622" s="14">
        <f>IF(AC622=Lijstjes!$F$2,IF($F$15=Lijstjes!$A$9,$F$16,$F$21)/COUNTIF('2. Invulblad'!$AC$29:$AC$1048576,Lijstjes!$F$2),0)</f>
        <v>0</v>
      </c>
      <c r="AF622" s="14">
        <f>IF(AE622=Lijstjes!$F$2,IF($F$15=Lijstjes!$A$10,$F$16,$F$21)/COUNTIF('2. Invulblad'!$AE$29:$AE$1048576,Lijstjes!$F$2),0)</f>
        <v>0</v>
      </c>
      <c r="AH622" s="14">
        <f>IF(AG622=Lijstjes!$F$2,IF($F$15=Lijstjes!$A$11,$F$16,$F$21)/COUNTIF('2. Invulblad'!$AG$29:$AG$1048576,Lijstjes!$F$2),0)</f>
        <v>0</v>
      </c>
    </row>
    <row r="623" spans="2:34" x14ac:dyDescent="0.35">
      <c r="B623" s="12" t="str">
        <f t="shared" si="18"/>
        <v/>
      </c>
      <c r="C623" t="str">
        <f t="shared" si="19"/>
        <v/>
      </c>
      <c r="D623" s="15" t="str">
        <f>IF(N623=0,"",IF(AND(N623&gt;0,IFERROR(SEARCH(Lijstjes!$F$2,'2. Invulblad'!O623&amp;'2. Invulblad'!Q623&amp;'2. Invulblad'!S623&amp;'2. Invulblad'!U623&amp;'2. Invulblad'!W623&amp;'2. Invulblad'!Y623&amp;'2. Invulblad'!AA623&amp;'2. Invulblad'!AC623&amp;'2. Invulblad'!AE623&amp;'2. Invulblad'!AG623&amp;'2. Invulblad'!AI623&amp;'2. Invulblad'!AJ623),0)&gt;0),"","U mag geen subsidie aanvragen voor "&amp;'2. Invulblad'!E623&amp;" "&amp;'2. Invulblad'!F623&amp;'2. Invulblad'!G623&amp;" want er is geen aangrenzende maatregel getroffen."))</f>
        <v/>
      </c>
      <c r="N623" s="20">
        <f>MIN(1500,COUNTIF('2. Invulblad'!O623:AJ623,"Ja")*750)</f>
        <v>0</v>
      </c>
      <c r="P623" s="14" t="str">
        <f>IF(O623=Lijstjes!$F$2,IF($F$15=Lijstjes!$A$2,$F$16,$F$21)/COUNTIF('2. Invulblad'!$O$29:$O$1048576,Lijstjes!$F$2),"")</f>
        <v/>
      </c>
      <c r="R623" s="5" t="str">
        <f>IF(Q623=Lijstjes!$F$2,IF($F$15=Lijstjes!$A$3,$F$16,$F$21)/COUNTIF('2. Invulblad'!$Q$29:$Q$1048576,Lijstjes!$F$2),"")</f>
        <v/>
      </c>
      <c r="T623" s="5">
        <f>IF(S623=Lijstjes!$F$2,IF($F$15=Lijstjes!$A$4,$F$16,$F$21)/COUNTIF('2. Invulblad'!$S$29:$S$1048576,Lijstjes!$F$2),0)</f>
        <v>0</v>
      </c>
      <c r="V623" s="5">
        <f>IF(U623=Lijstjes!$F$2,IF($F$15=Lijstjes!$A$5,$F$16,$F$21)/COUNTIF('2. Invulblad'!$U$29:$U$1048576,Lijstjes!$F$2),0)</f>
        <v>0</v>
      </c>
      <c r="X623" s="5" t="str">
        <f>IF(W623=Lijstjes!$F$2,IF($F$15=Lijstjes!$A$6,$F$16,$F$21)/COUNTIF('2. Invulblad'!$W$29:$W$1048576,Lijstjes!$F$2),"")</f>
        <v/>
      </c>
      <c r="Z623" s="5" t="str">
        <f>IF(Y623=Lijstjes!$F$2,IF($F$15=Lijstjes!$A$7,$F$16,$F$21)/COUNTIF('2. Invulblad'!$Y$29:$Y$1048576,Lijstjes!$F$2),"")</f>
        <v/>
      </c>
      <c r="AB623" s="14">
        <f>IF(AA623=Lijstjes!$F$2,IF($F$15=Lijstjes!$A$8,$F$16,$F$21)/COUNTIF('2. Invulblad'!$AA$29:$AA$1048576,Lijstjes!$F$2),0)</f>
        <v>0</v>
      </c>
      <c r="AD623" s="14">
        <f>IF(AC623=Lijstjes!$F$2,IF($F$15=Lijstjes!$A$9,$F$16,$F$21)/COUNTIF('2. Invulblad'!$AC$29:$AC$1048576,Lijstjes!$F$2),0)</f>
        <v>0</v>
      </c>
      <c r="AF623" s="14">
        <f>IF(AE623=Lijstjes!$F$2,IF($F$15=Lijstjes!$A$10,$F$16,$F$21)/COUNTIF('2. Invulblad'!$AE$29:$AE$1048576,Lijstjes!$F$2),0)</f>
        <v>0</v>
      </c>
      <c r="AH623" s="14">
        <f>IF(AG623=Lijstjes!$F$2,IF($F$15=Lijstjes!$A$11,$F$16,$F$21)/COUNTIF('2. Invulblad'!$AG$29:$AG$1048576,Lijstjes!$F$2),0)</f>
        <v>0</v>
      </c>
    </row>
    <row r="624" spans="2:34" x14ac:dyDescent="0.35">
      <c r="B624" s="12" t="str">
        <f t="shared" si="18"/>
        <v/>
      </c>
      <c r="C624" t="str">
        <f t="shared" si="19"/>
        <v/>
      </c>
      <c r="D624" s="15" t="str">
        <f>IF(N624=0,"",IF(AND(N624&gt;0,IFERROR(SEARCH(Lijstjes!$F$2,'2. Invulblad'!O624&amp;'2. Invulblad'!Q624&amp;'2. Invulblad'!S624&amp;'2. Invulblad'!U624&amp;'2. Invulblad'!W624&amp;'2. Invulblad'!Y624&amp;'2. Invulblad'!AA624&amp;'2. Invulblad'!AC624&amp;'2. Invulblad'!AE624&amp;'2. Invulblad'!AG624&amp;'2. Invulblad'!AI624&amp;'2. Invulblad'!AJ624),0)&gt;0),"","U mag geen subsidie aanvragen voor "&amp;'2. Invulblad'!E624&amp;" "&amp;'2. Invulblad'!F624&amp;'2. Invulblad'!G624&amp;" want er is geen aangrenzende maatregel getroffen."))</f>
        <v/>
      </c>
      <c r="N624" s="20">
        <f>MIN(1500,COUNTIF('2. Invulblad'!O624:AJ624,"Ja")*750)</f>
        <v>0</v>
      </c>
      <c r="P624" s="14" t="str">
        <f>IF(O624=Lijstjes!$F$2,IF($F$15=Lijstjes!$A$2,$F$16,$F$21)/COUNTIF('2. Invulblad'!$O$29:$O$1048576,Lijstjes!$F$2),"")</f>
        <v/>
      </c>
      <c r="R624" s="5" t="str">
        <f>IF(Q624=Lijstjes!$F$2,IF($F$15=Lijstjes!$A$3,$F$16,$F$21)/COUNTIF('2. Invulblad'!$Q$29:$Q$1048576,Lijstjes!$F$2),"")</f>
        <v/>
      </c>
      <c r="T624" s="5">
        <f>IF(S624=Lijstjes!$F$2,IF($F$15=Lijstjes!$A$4,$F$16,$F$21)/COUNTIF('2. Invulblad'!$S$29:$S$1048576,Lijstjes!$F$2),0)</f>
        <v>0</v>
      </c>
      <c r="V624" s="5">
        <f>IF(U624=Lijstjes!$F$2,IF($F$15=Lijstjes!$A$5,$F$16,$F$21)/COUNTIF('2. Invulblad'!$U$29:$U$1048576,Lijstjes!$F$2),0)</f>
        <v>0</v>
      </c>
      <c r="X624" s="5" t="str">
        <f>IF(W624=Lijstjes!$F$2,IF($F$15=Lijstjes!$A$6,$F$16,$F$21)/COUNTIF('2. Invulblad'!$W$29:$W$1048576,Lijstjes!$F$2),"")</f>
        <v/>
      </c>
      <c r="Z624" s="5" t="str">
        <f>IF(Y624=Lijstjes!$F$2,IF($F$15=Lijstjes!$A$7,$F$16,$F$21)/COUNTIF('2. Invulblad'!$Y$29:$Y$1048576,Lijstjes!$F$2),"")</f>
        <v/>
      </c>
      <c r="AB624" s="14">
        <f>IF(AA624=Lijstjes!$F$2,IF($F$15=Lijstjes!$A$8,$F$16,$F$21)/COUNTIF('2. Invulblad'!$AA$29:$AA$1048576,Lijstjes!$F$2),0)</f>
        <v>0</v>
      </c>
      <c r="AD624" s="14">
        <f>IF(AC624=Lijstjes!$F$2,IF($F$15=Lijstjes!$A$9,$F$16,$F$21)/COUNTIF('2. Invulblad'!$AC$29:$AC$1048576,Lijstjes!$F$2),0)</f>
        <v>0</v>
      </c>
      <c r="AF624" s="14">
        <f>IF(AE624=Lijstjes!$F$2,IF($F$15=Lijstjes!$A$10,$F$16,$F$21)/COUNTIF('2. Invulblad'!$AE$29:$AE$1048576,Lijstjes!$F$2),0)</f>
        <v>0</v>
      </c>
      <c r="AH624" s="14">
        <f>IF(AG624=Lijstjes!$F$2,IF($F$15=Lijstjes!$A$11,$F$16,$F$21)/COUNTIF('2. Invulblad'!$AG$29:$AG$1048576,Lijstjes!$F$2),0)</f>
        <v>0</v>
      </c>
    </row>
    <row r="625" spans="2:34" x14ac:dyDescent="0.35">
      <c r="B625" s="12" t="str">
        <f t="shared" si="18"/>
        <v/>
      </c>
      <c r="C625" t="str">
        <f t="shared" si="19"/>
        <v/>
      </c>
      <c r="D625" s="15" t="str">
        <f>IF(N625=0,"",IF(AND(N625&gt;0,IFERROR(SEARCH(Lijstjes!$F$2,'2. Invulblad'!O625&amp;'2. Invulblad'!Q625&amp;'2. Invulblad'!S625&amp;'2. Invulblad'!U625&amp;'2. Invulblad'!W625&amp;'2. Invulblad'!Y625&amp;'2. Invulblad'!AA625&amp;'2. Invulblad'!AC625&amp;'2. Invulblad'!AE625&amp;'2. Invulblad'!AG625&amp;'2. Invulblad'!AI625&amp;'2. Invulblad'!AJ625),0)&gt;0),"","U mag geen subsidie aanvragen voor "&amp;'2. Invulblad'!E625&amp;" "&amp;'2. Invulblad'!F625&amp;'2. Invulblad'!G625&amp;" want er is geen aangrenzende maatregel getroffen."))</f>
        <v/>
      </c>
      <c r="N625" s="20">
        <f>MIN(1500,COUNTIF('2. Invulblad'!O625:AJ625,"Ja")*750)</f>
        <v>0</v>
      </c>
      <c r="P625" s="14" t="str">
        <f>IF(O625=Lijstjes!$F$2,IF($F$15=Lijstjes!$A$2,$F$16,$F$21)/COUNTIF('2. Invulblad'!$O$29:$O$1048576,Lijstjes!$F$2),"")</f>
        <v/>
      </c>
      <c r="R625" s="5" t="str">
        <f>IF(Q625=Lijstjes!$F$2,IF($F$15=Lijstjes!$A$3,$F$16,$F$21)/COUNTIF('2. Invulblad'!$Q$29:$Q$1048576,Lijstjes!$F$2),"")</f>
        <v/>
      </c>
      <c r="T625" s="5">
        <f>IF(S625=Lijstjes!$F$2,IF($F$15=Lijstjes!$A$4,$F$16,$F$21)/COUNTIF('2. Invulblad'!$S$29:$S$1048576,Lijstjes!$F$2),0)</f>
        <v>0</v>
      </c>
      <c r="V625" s="5">
        <f>IF(U625=Lijstjes!$F$2,IF($F$15=Lijstjes!$A$5,$F$16,$F$21)/COUNTIF('2. Invulblad'!$U$29:$U$1048576,Lijstjes!$F$2),0)</f>
        <v>0</v>
      </c>
      <c r="X625" s="5" t="str">
        <f>IF(W625=Lijstjes!$F$2,IF($F$15=Lijstjes!$A$6,$F$16,$F$21)/COUNTIF('2. Invulblad'!$W$29:$W$1048576,Lijstjes!$F$2),"")</f>
        <v/>
      </c>
      <c r="Z625" s="5" t="str">
        <f>IF(Y625=Lijstjes!$F$2,IF($F$15=Lijstjes!$A$7,$F$16,$F$21)/COUNTIF('2. Invulblad'!$Y$29:$Y$1048576,Lijstjes!$F$2),"")</f>
        <v/>
      </c>
      <c r="AB625" s="14">
        <f>IF(AA625=Lijstjes!$F$2,IF($F$15=Lijstjes!$A$8,$F$16,$F$21)/COUNTIF('2. Invulblad'!$AA$29:$AA$1048576,Lijstjes!$F$2),0)</f>
        <v>0</v>
      </c>
      <c r="AD625" s="14">
        <f>IF(AC625=Lijstjes!$F$2,IF($F$15=Lijstjes!$A$9,$F$16,$F$21)/COUNTIF('2. Invulblad'!$AC$29:$AC$1048576,Lijstjes!$F$2),0)</f>
        <v>0</v>
      </c>
      <c r="AF625" s="14">
        <f>IF(AE625=Lijstjes!$F$2,IF($F$15=Lijstjes!$A$10,$F$16,$F$21)/COUNTIF('2. Invulblad'!$AE$29:$AE$1048576,Lijstjes!$F$2),0)</f>
        <v>0</v>
      </c>
      <c r="AH625" s="14">
        <f>IF(AG625=Lijstjes!$F$2,IF($F$15=Lijstjes!$A$11,$F$16,$F$21)/COUNTIF('2. Invulblad'!$AG$29:$AG$1048576,Lijstjes!$F$2),0)</f>
        <v>0</v>
      </c>
    </row>
    <row r="626" spans="2:34" x14ac:dyDescent="0.35">
      <c r="B626" s="12" t="str">
        <f t="shared" si="18"/>
        <v/>
      </c>
      <c r="C626" t="str">
        <f t="shared" si="19"/>
        <v/>
      </c>
      <c r="D626" s="15" t="str">
        <f>IF(N626=0,"",IF(AND(N626&gt;0,IFERROR(SEARCH(Lijstjes!$F$2,'2. Invulblad'!O626&amp;'2. Invulblad'!Q626&amp;'2. Invulblad'!S626&amp;'2. Invulblad'!U626&amp;'2. Invulblad'!W626&amp;'2. Invulblad'!Y626&amp;'2. Invulblad'!AA626&amp;'2. Invulblad'!AC626&amp;'2. Invulblad'!AE626&amp;'2. Invulblad'!AG626&amp;'2. Invulblad'!AI626&amp;'2. Invulblad'!AJ626),0)&gt;0),"","U mag geen subsidie aanvragen voor "&amp;'2. Invulblad'!E626&amp;" "&amp;'2. Invulblad'!F626&amp;'2. Invulblad'!G626&amp;" want er is geen aangrenzende maatregel getroffen."))</f>
        <v/>
      </c>
      <c r="N626" s="20">
        <f>MIN(1500,COUNTIF('2. Invulblad'!O626:AJ626,"Ja")*750)</f>
        <v>0</v>
      </c>
      <c r="P626" s="14" t="str">
        <f>IF(O626=Lijstjes!$F$2,IF($F$15=Lijstjes!$A$2,$F$16,$F$21)/COUNTIF('2. Invulblad'!$O$29:$O$1048576,Lijstjes!$F$2),"")</f>
        <v/>
      </c>
      <c r="R626" s="5" t="str">
        <f>IF(Q626=Lijstjes!$F$2,IF($F$15=Lijstjes!$A$3,$F$16,$F$21)/COUNTIF('2. Invulblad'!$Q$29:$Q$1048576,Lijstjes!$F$2),"")</f>
        <v/>
      </c>
      <c r="T626" s="5">
        <f>IF(S626=Lijstjes!$F$2,IF($F$15=Lijstjes!$A$4,$F$16,$F$21)/COUNTIF('2. Invulblad'!$S$29:$S$1048576,Lijstjes!$F$2),0)</f>
        <v>0</v>
      </c>
      <c r="V626" s="5">
        <f>IF(U626=Lijstjes!$F$2,IF($F$15=Lijstjes!$A$5,$F$16,$F$21)/COUNTIF('2. Invulblad'!$U$29:$U$1048576,Lijstjes!$F$2),0)</f>
        <v>0</v>
      </c>
      <c r="X626" s="5" t="str">
        <f>IF(W626=Lijstjes!$F$2,IF($F$15=Lijstjes!$A$6,$F$16,$F$21)/COUNTIF('2. Invulblad'!$W$29:$W$1048576,Lijstjes!$F$2),"")</f>
        <v/>
      </c>
      <c r="Z626" s="5" t="str">
        <f>IF(Y626=Lijstjes!$F$2,IF($F$15=Lijstjes!$A$7,$F$16,$F$21)/COUNTIF('2. Invulblad'!$Y$29:$Y$1048576,Lijstjes!$F$2),"")</f>
        <v/>
      </c>
      <c r="AB626" s="14">
        <f>IF(AA626=Lijstjes!$F$2,IF($F$15=Lijstjes!$A$8,$F$16,$F$21)/COUNTIF('2. Invulblad'!$AA$29:$AA$1048576,Lijstjes!$F$2),0)</f>
        <v>0</v>
      </c>
      <c r="AD626" s="14">
        <f>IF(AC626=Lijstjes!$F$2,IF($F$15=Lijstjes!$A$9,$F$16,$F$21)/COUNTIF('2. Invulblad'!$AC$29:$AC$1048576,Lijstjes!$F$2),0)</f>
        <v>0</v>
      </c>
      <c r="AF626" s="14">
        <f>IF(AE626=Lijstjes!$F$2,IF($F$15=Lijstjes!$A$10,$F$16,$F$21)/COUNTIF('2. Invulblad'!$AE$29:$AE$1048576,Lijstjes!$F$2),0)</f>
        <v>0</v>
      </c>
      <c r="AH626" s="14">
        <f>IF(AG626=Lijstjes!$F$2,IF($F$15=Lijstjes!$A$11,$F$16,$F$21)/COUNTIF('2. Invulblad'!$AG$29:$AG$1048576,Lijstjes!$F$2),0)</f>
        <v>0</v>
      </c>
    </row>
    <row r="627" spans="2:34" x14ac:dyDescent="0.35">
      <c r="B627" s="12" t="str">
        <f t="shared" si="18"/>
        <v/>
      </c>
      <c r="C627" t="str">
        <f t="shared" si="19"/>
        <v/>
      </c>
      <c r="D627" s="15" t="str">
        <f>IF(N627=0,"",IF(AND(N627&gt;0,IFERROR(SEARCH(Lijstjes!$F$2,'2. Invulblad'!O627&amp;'2. Invulblad'!Q627&amp;'2. Invulblad'!S627&amp;'2. Invulblad'!U627&amp;'2. Invulblad'!W627&amp;'2. Invulblad'!Y627&amp;'2. Invulblad'!AA627&amp;'2. Invulblad'!AC627&amp;'2. Invulblad'!AE627&amp;'2. Invulblad'!AG627&amp;'2. Invulblad'!AI627&amp;'2. Invulblad'!AJ627),0)&gt;0),"","U mag geen subsidie aanvragen voor "&amp;'2. Invulblad'!E627&amp;" "&amp;'2. Invulblad'!F627&amp;'2. Invulblad'!G627&amp;" want er is geen aangrenzende maatregel getroffen."))</f>
        <v/>
      </c>
      <c r="N627" s="20">
        <f>MIN(1500,COUNTIF('2. Invulblad'!O627:AJ627,"Ja")*750)</f>
        <v>0</v>
      </c>
      <c r="P627" s="14" t="str">
        <f>IF(O627=Lijstjes!$F$2,IF($F$15=Lijstjes!$A$2,$F$16,$F$21)/COUNTIF('2. Invulblad'!$O$29:$O$1048576,Lijstjes!$F$2),"")</f>
        <v/>
      </c>
      <c r="R627" s="5" t="str">
        <f>IF(Q627=Lijstjes!$F$2,IF($F$15=Lijstjes!$A$3,$F$16,$F$21)/COUNTIF('2. Invulblad'!$Q$29:$Q$1048576,Lijstjes!$F$2),"")</f>
        <v/>
      </c>
      <c r="T627" s="5">
        <f>IF(S627=Lijstjes!$F$2,IF($F$15=Lijstjes!$A$4,$F$16,$F$21)/COUNTIF('2. Invulblad'!$S$29:$S$1048576,Lijstjes!$F$2),0)</f>
        <v>0</v>
      </c>
      <c r="V627" s="5">
        <f>IF(U627=Lijstjes!$F$2,IF($F$15=Lijstjes!$A$5,$F$16,$F$21)/COUNTIF('2. Invulblad'!$U$29:$U$1048576,Lijstjes!$F$2),0)</f>
        <v>0</v>
      </c>
      <c r="X627" s="5" t="str">
        <f>IF(W627=Lijstjes!$F$2,IF($F$15=Lijstjes!$A$6,$F$16,$F$21)/COUNTIF('2. Invulblad'!$W$29:$W$1048576,Lijstjes!$F$2),"")</f>
        <v/>
      </c>
      <c r="Z627" s="5" t="str">
        <f>IF(Y627=Lijstjes!$F$2,IF($F$15=Lijstjes!$A$7,$F$16,$F$21)/COUNTIF('2. Invulblad'!$Y$29:$Y$1048576,Lijstjes!$F$2),"")</f>
        <v/>
      </c>
      <c r="AB627" s="14">
        <f>IF(AA627=Lijstjes!$F$2,IF($F$15=Lijstjes!$A$8,$F$16,$F$21)/COUNTIF('2. Invulblad'!$AA$29:$AA$1048576,Lijstjes!$F$2),0)</f>
        <v>0</v>
      </c>
      <c r="AD627" s="14">
        <f>IF(AC627=Lijstjes!$F$2,IF($F$15=Lijstjes!$A$9,$F$16,$F$21)/COUNTIF('2. Invulblad'!$AC$29:$AC$1048576,Lijstjes!$F$2),0)</f>
        <v>0</v>
      </c>
      <c r="AF627" s="14">
        <f>IF(AE627=Lijstjes!$F$2,IF($F$15=Lijstjes!$A$10,$F$16,$F$21)/COUNTIF('2. Invulblad'!$AE$29:$AE$1048576,Lijstjes!$F$2),0)</f>
        <v>0</v>
      </c>
      <c r="AH627" s="14">
        <f>IF(AG627=Lijstjes!$F$2,IF($F$15=Lijstjes!$A$11,$F$16,$F$21)/COUNTIF('2. Invulblad'!$AG$29:$AG$1048576,Lijstjes!$F$2),0)</f>
        <v>0</v>
      </c>
    </row>
    <row r="628" spans="2:34" x14ac:dyDescent="0.35">
      <c r="B628" s="12" t="str">
        <f t="shared" si="18"/>
        <v/>
      </c>
      <c r="C628" t="str">
        <f t="shared" si="19"/>
        <v/>
      </c>
      <c r="D628" s="15" t="str">
        <f>IF(N628=0,"",IF(AND(N628&gt;0,IFERROR(SEARCH(Lijstjes!$F$2,'2. Invulblad'!O628&amp;'2. Invulblad'!Q628&amp;'2. Invulblad'!S628&amp;'2. Invulblad'!U628&amp;'2. Invulblad'!W628&amp;'2. Invulblad'!Y628&amp;'2. Invulblad'!AA628&amp;'2. Invulblad'!AC628&amp;'2. Invulblad'!AE628&amp;'2. Invulblad'!AG628&amp;'2. Invulblad'!AI628&amp;'2. Invulblad'!AJ628),0)&gt;0),"","U mag geen subsidie aanvragen voor "&amp;'2. Invulblad'!E628&amp;" "&amp;'2. Invulblad'!F628&amp;'2. Invulblad'!G628&amp;" want er is geen aangrenzende maatregel getroffen."))</f>
        <v/>
      </c>
      <c r="N628" s="20">
        <f>MIN(1500,COUNTIF('2. Invulblad'!O628:AJ628,"Ja")*750)</f>
        <v>0</v>
      </c>
      <c r="P628" s="14" t="str">
        <f>IF(O628=Lijstjes!$F$2,IF($F$15=Lijstjes!$A$2,$F$16,$F$21)/COUNTIF('2. Invulblad'!$O$29:$O$1048576,Lijstjes!$F$2),"")</f>
        <v/>
      </c>
      <c r="R628" s="5" t="str">
        <f>IF(Q628=Lijstjes!$F$2,IF($F$15=Lijstjes!$A$3,$F$16,$F$21)/COUNTIF('2. Invulblad'!$Q$29:$Q$1048576,Lijstjes!$F$2),"")</f>
        <v/>
      </c>
      <c r="T628" s="5">
        <f>IF(S628=Lijstjes!$F$2,IF($F$15=Lijstjes!$A$4,$F$16,$F$21)/COUNTIF('2. Invulblad'!$S$29:$S$1048576,Lijstjes!$F$2),0)</f>
        <v>0</v>
      </c>
      <c r="V628" s="5">
        <f>IF(U628=Lijstjes!$F$2,IF($F$15=Lijstjes!$A$5,$F$16,$F$21)/COUNTIF('2. Invulblad'!$U$29:$U$1048576,Lijstjes!$F$2),0)</f>
        <v>0</v>
      </c>
      <c r="X628" s="5" t="str">
        <f>IF(W628=Lijstjes!$F$2,IF($F$15=Lijstjes!$A$6,$F$16,$F$21)/COUNTIF('2. Invulblad'!$W$29:$W$1048576,Lijstjes!$F$2),"")</f>
        <v/>
      </c>
      <c r="Z628" s="5" t="str">
        <f>IF(Y628=Lijstjes!$F$2,IF($F$15=Lijstjes!$A$7,$F$16,$F$21)/COUNTIF('2. Invulblad'!$Y$29:$Y$1048576,Lijstjes!$F$2),"")</f>
        <v/>
      </c>
      <c r="AB628" s="14">
        <f>IF(AA628=Lijstjes!$F$2,IF($F$15=Lijstjes!$A$8,$F$16,$F$21)/COUNTIF('2. Invulblad'!$AA$29:$AA$1048576,Lijstjes!$F$2),0)</f>
        <v>0</v>
      </c>
      <c r="AD628" s="14">
        <f>IF(AC628=Lijstjes!$F$2,IF($F$15=Lijstjes!$A$9,$F$16,$F$21)/COUNTIF('2. Invulblad'!$AC$29:$AC$1048576,Lijstjes!$F$2),0)</f>
        <v>0</v>
      </c>
      <c r="AF628" s="14">
        <f>IF(AE628=Lijstjes!$F$2,IF($F$15=Lijstjes!$A$10,$F$16,$F$21)/COUNTIF('2. Invulblad'!$AE$29:$AE$1048576,Lijstjes!$F$2),0)</f>
        <v>0</v>
      </c>
      <c r="AH628" s="14">
        <f>IF(AG628=Lijstjes!$F$2,IF($F$15=Lijstjes!$A$11,$F$16,$F$21)/COUNTIF('2. Invulblad'!$AG$29:$AG$1048576,Lijstjes!$F$2),0)</f>
        <v>0</v>
      </c>
    </row>
    <row r="629" spans="2:34" x14ac:dyDescent="0.35">
      <c r="B629" s="12" t="str">
        <f t="shared" si="18"/>
        <v/>
      </c>
      <c r="C629" t="str">
        <f t="shared" si="19"/>
        <v/>
      </c>
      <c r="D629" s="15" t="str">
        <f>IF(N629=0,"",IF(AND(N629&gt;0,IFERROR(SEARCH(Lijstjes!$F$2,'2. Invulblad'!O629&amp;'2. Invulblad'!Q629&amp;'2. Invulblad'!S629&amp;'2. Invulblad'!U629&amp;'2. Invulblad'!W629&amp;'2. Invulblad'!Y629&amp;'2. Invulblad'!AA629&amp;'2. Invulblad'!AC629&amp;'2. Invulblad'!AE629&amp;'2. Invulblad'!AG629&amp;'2. Invulblad'!AI629&amp;'2. Invulblad'!AJ629),0)&gt;0),"","U mag geen subsidie aanvragen voor "&amp;'2. Invulblad'!E629&amp;" "&amp;'2. Invulblad'!F629&amp;'2. Invulblad'!G629&amp;" want er is geen aangrenzende maatregel getroffen."))</f>
        <v/>
      </c>
      <c r="N629" s="20">
        <f>MIN(1500,COUNTIF('2. Invulblad'!O629:AJ629,"Ja")*750)</f>
        <v>0</v>
      </c>
      <c r="P629" s="14" t="str">
        <f>IF(O629=Lijstjes!$F$2,IF($F$15=Lijstjes!$A$2,$F$16,$F$21)/COUNTIF('2. Invulblad'!$O$29:$O$1048576,Lijstjes!$F$2),"")</f>
        <v/>
      </c>
      <c r="R629" s="5" t="str">
        <f>IF(Q629=Lijstjes!$F$2,IF($F$15=Lijstjes!$A$3,$F$16,$F$21)/COUNTIF('2. Invulblad'!$Q$29:$Q$1048576,Lijstjes!$F$2),"")</f>
        <v/>
      </c>
      <c r="T629" s="5">
        <f>IF(S629=Lijstjes!$F$2,IF($F$15=Lijstjes!$A$4,$F$16,$F$21)/COUNTIF('2. Invulblad'!$S$29:$S$1048576,Lijstjes!$F$2),0)</f>
        <v>0</v>
      </c>
      <c r="V629" s="5">
        <f>IF(U629=Lijstjes!$F$2,IF($F$15=Lijstjes!$A$5,$F$16,$F$21)/COUNTIF('2. Invulblad'!$U$29:$U$1048576,Lijstjes!$F$2),0)</f>
        <v>0</v>
      </c>
      <c r="X629" s="5" t="str">
        <f>IF(W629=Lijstjes!$F$2,IF($F$15=Lijstjes!$A$6,$F$16,$F$21)/COUNTIF('2. Invulblad'!$W$29:$W$1048576,Lijstjes!$F$2),"")</f>
        <v/>
      </c>
      <c r="Z629" s="5" t="str">
        <f>IF(Y629=Lijstjes!$F$2,IF($F$15=Lijstjes!$A$7,$F$16,$F$21)/COUNTIF('2. Invulblad'!$Y$29:$Y$1048576,Lijstjes!$F$2),"")</f>
        <v/>
      </c>
      <c r="AB629" s="14">
        <f>IF(AA629=Lijstjes!$F$2,IF($F$15=Lijstjes!$A$8,$F$16,$F$21)/COUNTIF('2. Invulblad'!$AA$29:$AA$1048576,Lijstjes!$F$2),0)</f>
        <v>0</v>
      </c>
      <c r="AD629" s="14">
        <f>IF(AC629=Lijstjes!$F$2,IF($F$15=Lijstjes!$A$9,$F$16,$F$21)/COUNTIF('2. Invulblad'!$AC$29:$AC$1048576,Lijstjes!$F$2),0)</f>
        <v>0</v>
      </c>
      <c r="AF629" s="14">
        <f>IF(AE629=Lijstjes!$F$2,IF($F$15=Lijstjes!$A$10,$F$16,$F$21)/COUNTIF('2. Invulblad'!$AE$29:$AE$1048576,Lijstjes!$F$2),0)</f>
        <v>0</v>
      </c>
      <c r="AH629" s="14">
        <f>IF(AG629=Lijstjes!$F$2,IF($F$15=Lijstjes!$A$11,$F$16,$F$21)/COUNTIF('2. Invulblad'!$AG$29:$AG$1048576,Lijstjes!$F$2),0)</f>
        <v>0</v>
      </c>
    </row>
    <row r="630" spans="2:34" x14ac:dyDescent="0.35">
      <c r="B630" s="12" t="str">
        <f t="shared" si="18"/>
        <v/>
      </c>
      <c r="C630" t="str">
        <f t="shared" si="19"/>
        <v/>
      </c>
      <c r="D630" s="15" t="str">
        <f>IF(N630=0,"",IF(AND(N630&gt;0,IFERROR(SEARCH(Lijstjes!$F$2,'2. Invulblad'!O630&amp;'2. Invulblad'!Q630&amp;'2. Invulblad'!S630&amp;'2. Invulblad'!U630&amp;'2. Invulblad'!W630&amp;'2. Invulblad'!Y630&amp;'2. Invulblad'!AA630&amp;'2. Invulblad'!AC630&amp;'2. Invulblad'!AE630&amp;'2. Invulblad'!AG630&amp;'2. Invulblad'!AI630&amp;'2. Invulblad'!AJ630),0)&gt;0),"","U mag geen subsidie aanvragen voor "&amp;'2. Invulblad'!E630&amp;" "&amp;'2. Invulblad'!F630&amp;'2. Invulblad'!G630&amp;" want er is geen aangrenzende maatregel getroffen."))</f>
        <v/>
      </c>
      <c r="N630" s="20">
        <f>MIN(1500,COUNTIF('2. Invulblad'!O630:AJ630,"Ja")*750)</f>
        <v>0</v>
      </c>
      <c r="P630" s="14" t="str">
        <f>IF(O630=Lijstjes!$F$2,IF($F$15=Lijstjes!$A$2,$F$16,$F$21)/COUNTIF('2. Invulblad'!$O$29:$O$1048576,Lijstjes!$F$2),"")</f>
        <v/>
      </c>
      <c r="R630" s="5" t="str">
        <f>IF(Q630=Lijstjes!$F$2,IF($F$15=Lijstjes!$A$3,$F$16,$F$21)/COUNTIF('2. Invulblad'!$Q$29:$Q$1048576,Lijstjes!$F$2),"")</f>
        <v/>
      </c>
      <c r="T630" s="5">
        <f>IF(S630=Lijstjes!$F$2,IF($F$15=Lijstjes!$A$4,$F$16,$F$21)/COUNTIF('2. Invulblad'!$S$29:$S$1048576,Lijstjes!$F$2),0)</f>
        <v>0</v>
      </c>
      <c r="V630" s="5">
        <f>IF(U630=Lijstjes!$F$2,IF($F$15=Lijstjes!$A$5,$F$16,$F$21)/COUNTIF('2. Invulblad'!$U$29:$U$1048576,Lijstjes!$F$2),0)</f>
        <v>0</v>
      </c>
      <c r="X630" s="5" t="str">
        <f>IF(W630=Lijstjes!$F$2,IF($F$15=Lijstjes!$A$6,$F$16,$F$21)/COUNTIF('2. Invulblad'!$W$29:$W$1048576,Lijstjes!$F$2),"")</f>
        <v/>
      </c>
      <c r="Z630" s="5" t="str">
        <f>IF(Y630=Lijstjes!$F$2,IF($F$15=Lijstjes!$A$7,$F$16,$F$21)/COUNTIF('2. Invulblad'!$Y$29:$Y$1048576,Lijstjes!$F$2),"")</f>
        <v/>
      </c>
      <c r="AB630" s="14">
        <f>IF(AA630=Lijstjes!$F$2,IF($F$15=Lijstjes!$A$8,$F$16,$F$21)/COUNTIF('2. Invulblad'!$AA$29:$AA$1048576,Lijstjes!$F$2),0)</f>
        <v>0</v>
      </c>
      <c r="AD630" s="14">
        <f>IF(AC630=Lijstjes!$F$2,IF($F$15=Lijstjes!$A$9,$F$16,$F$21)/COUNTIF('2. Invulblad'!$AC$29:$AC$1048576,Lijstjes!$F$2),0)</f>
        <v>0</v>
      </c>
      <c r="AF630" s="14">
        <f>IF(AE630=Lijstjes!$F$2,IF($F$15=Lijstjes!$A$10,$F$16,$F$21)/COUNTIF('2. Invulblad'!$AE$29:$AE$1048576,Lijstjes!$F$2),0)</f>
        <v>0</v>
      </c>
      <c r="AH630" s="14">
        <f>IF(AG630=Lijstjes!$F$2,IF($F$15=Lijstjes!$A$11,$F$16,$F$21)/COUNTIF('2. Invulblad'!$AG$29:$AG$1048576,Lijstjes!$F$2),0)</f>
        <v>0</v>
      </c>
    </row>
    <row r="631" spans="2:34" x14ac:dyDescent="0.35">
      <c r="B631" s="12" t="str">
        <f t="shared" si="18"/>
        <v/>
      </c>
      <c r="C631" t="str">
        <f t="shared" si="19"/>
        <v/>
      </c>
      <c r="D631" s="15" t="str">
        <f>IF(N631=0,"",IF(AND(N631&gt;0,IFERROR(SEARCH(Lijstjes!$F$2,'2. Invulblad'!O631&amp;'2. Invulblad'!Q631&amp;'2. Invulblad'!S631&amp;'2. Invulblad'!U631&amp;'2. Invulblad'!W631&amp;'2. Invulblad'!Y631&amp;'2. Invulblad'!AA631&amp;'2. Invulblad'!AC631&amp;'2. Invulblad'!AE631&amp;'2. Invulblad'!AG631&amp;'2. Invulblad'!AI631&amp;'2. Invulblad'!AJ631),0)&gt;0),"","U mag geen subsidie aanvragen voor "&amp;'2. Invulblad'!E631&amp;" "&amp;'2. Invulblad'!F631&amp;'2. Invulblad'!G631&amp;" want er is geen aangrenzende maatregel getroffen."))</f>
        <v/>
      </c>
      <c r="N631" s="20">
        <f>MIN(1500,COUNTIF('2. Invulblad'!O631:AJ631,"Ja")*750)</f>
        <v>0</v>
      </c>
      <c r="P631" s="14" t="str">
        <f>IF(O631=Lijstjes!$F$2,IF($F$15=Lijstjes!$A$2,$F$16,$F$21)/COUNTIF('2. Invulblad'!$O$29:$O$1048576,Lijstjes!$F$2),"")</f>
        <v/>
      </c>
      <c r="R631" s="5" t="str">
        <f>IF(Q631=Lijstjes!$F$2,IF($F$15=Lijstjes!$A$3,$F$16,$F$21)/COUNTIF('2. Invulblad'!$Q$29:$Q$1048576,Lijstjes!$F$2),"")</f>
        <v/>
      </c>
      <c r="T631" s="5">
        <f>IF(S631=Lijstjes!$F$2,IF($F$15=Lijstjes!$A$4,$F$16,$F$21)/COUNTIF('2. Invulblad'!$S$29:$S$1048576,Lijstjes!$F$2),0)</f>
        <v>0</v>
      </c>
      <c r="V631" s="5">
        <f>IF(U631=Lijstjes!$F$2,IF($F$15=Lijstjes!$A$5,$F$16,$F$21)/COUNTIF('2. Invulblad'!$U$29:$U$1048576,Lijstjes!$F$2),0)</f>
        <v>0</v>
      </c>
      <c r="X631" s="5" t="str">
        <f>IF(W631=Lijstjes!$F$2,IF($F$15=Lijstjes!$A$6,$F$16,$F$21)/COUNTIF('2. Invulblad'!$W$29:$W$1048576,Lijstjes!$F$2),"")</f>
        <v/>
      </c>
      <c r="Z631" s="5" t="str">
        <f>IF(Y631=Lijstjes!$F$2,IF($F$15=Lijstjes!$A$7,$F$16,$F$21)/COUNTIF('2. Invulblad'!$Y$29:$Y$1048576,Lijstjes!$F$2),"")</f>
        <v/>
      </c>
      <c r="AB631" s="14">
        <f>IF(AA631=Lijstjes!$F$2,IF($F$15=Lijstjes!$A$8,$F$16,$F$21)/COUNTIF('2. Invulblad'!$AA$29:$AA$1048576,Lijstjes!$F$2),0)</f>
        <v>0</v>
      </c>
      <c r="AD631" s="14">
        <f>IF(AC631=Lijstjes!$F$2,IF($F$15=Lijstjes!$A$9,$F$16,$F$21)/COUNTIF('2. Invulblad'!$AC$29:$AC$1048576,Lijstjes!$F$2),0)</f>
        <v>0</v>
      </c>
      <c r="AF631" s="14">
        <f>IF(AE631=Lijstjes!$F$2,IF($F$15=Lijstjes!$A$10,$F$16,$F$21)/COUNTIF('2. Invulblad'!$AE$29:$AE$1048576,Lijstjes!$F$2),0)</f>
        <v>0</v>
      </c>
      <c r="AH631" s="14">
        <f>IF(AG631=Lijstjes!$F$2,IF($F$15=Lijstjes!$A$11,$F$16,$F$21)/COUNTIF('2. Invulblad'!$AG$29:$AG$1048576,Lijstjes!$F$2),0)</f>
        <v>0</v>
      </c>
    </row>
    <row r="632" spans="2:34" x14ac:dyDescent="0.35">
      <c r="B632" s="12" t="str">
        <f t="shared" si="18"/>
        <v/>
      </c>
      <c r="C632" t="str">
        <f t="shared" si="19"/>
        <v/>
      </c>
      <c r="D632" s="15" t="str">
        <f>IF(N632=0,"",IF(AND(N632&gt;0,IFERROR(SEARCH(Lijstjes!$F$2,'2. Invulblad'!O632&amp;'2. Invulblad'!Q632&amp;'2. Invulblad'!S632&amp;'2. Invulblad'!U632&amp;'2. Invulblad'!W632&amp;'2. Invulblad'!Y632&amp;'2. Invulblad'!AA632&amp;'2. Invulblad'!AC632&amp;'2. Invulblad'!AE632&amp;'2. Invulblad'!AG632&amp;'2. Invulblad'!AI632&amp;'2. Invulblad'!AJ632),0)&gt;0),"","U mag geen subsidie aanvragen voor "&amp;'2. Invulblad'!E632&amp;" "&amp;'2. Invulblad'!F632&amp;'2. Invulblad'!G632&amp;" want er is geen aangrenzende maatregel getroffen."))</f>
        <v/>
      </c>
      <c r="N632" s="20">
        <f>MIN(1500,COUNTIF('2. Invulblad'!O632:AJ632,"Ja")*750)</f>
        <v>0</v>
      </c>
      <c r="P632" s="14" t="str">
        <f>IF(O632=Lijstjes!$F$2,IF($F$15=Lijstjes!$A$2,$F$16,$F$21)/COUNTIF('2. Invulblad'!$O$29:$O$1048576,Lijstjes!$F$2),"")</f>
        <v/>
      </c>
      <c r="R632" s="5" t="str">
        <f>IF(Q632=Lijstjes!$F$2,IF($F$15=Lijstjes!$A$3,$F$16,$F$21)/COUNTIF('2. Invulblad'!$Q$29:$Q$1048576,Lijstjes!$F$2),"")</f>
        <v/>
      </c>
      <c r="T632" s="5">
        <f>IF(S632=Lijstjes!$F$2,IF($F$15=Lijstjes!$A$4,$F$16,$F$21)/COUNTIF('2. Invulblad'!$S$29:$S$1048576,Lijstjes!$F$2),0)</f>
        <v>0</v>
      </c>
      <c r="V632" s="5">
        <f>IF(U632=Lijstjes!$F$2,IF($F$15=Lijstjes!$A$5,$F$16,$F$21)/COUNTIF('2. Invulblad'!$U$29:$U$1048576,Lijstjes!$F$2),0)</f>
        <v>0</v>
      </c>
      <c r="X632" s="5" t="str">
        <f>IF(W632=Lijstjes!$F$2,IF($F$15=Lijstjes!$A$6,$F$16,$F$21)/COUNTIF('2. Invulblad'!$W$29:$W$1048576,Lijstjes!$F$2),"")</f>
        <v/>
      </c>
      <c r="Z632" s="5" t="str">
        <f>IF(Y632=Lijstjes!$F$2,IF($F$15=Lijstjes!$A$7,$F$16,$F$21)/COUNTIF('2. Invulblad'!$Y$29:$Y$1048576,Lijstjes!$F$2),"")</f>
        <v/>
      </c>
      <c r="AB632" s="14">
        <f>IF(AA632=Lijstjes!$F$2,IF($F$15=Lijstjes!$A$8,$F$16,$F$21)/COUNTIF('2. Invulblad'!$AA$29:$AA$1048576,Lijstjes!$F$2),0)</f>
        <v>0</v>
      </c>
      <c r="AD632" s="14">
        <f>IF(AC632=Lijstjes!$F$2,IF($F$15=Lijstjes!$A$9,$F$16,$F$21)/COUNTIF('2. Invulblad'!$AC$29:$AC$1048576,Lijstjes!$F$2),0)</f>
        <v>0</v>
      </c>
      <c r="AF632" s="14">
        <f>IF(AE632=Lijstjes!$F$2,IF($F$15=Lijstjes!$A$10,$F$16,$F$21)/COUNTIF('2. Invulblad'!$AE$29:$AE$1048576,Lijstjes!$F$2),0)</f>
        <v>0</v>
      </c>
      <c r="AH632" s="14">
        <f>IF(AG632=Lijstjes!$F$2,IF($F$15=Lijstjes!$A$11,$F$16,$F$21)/COUNTIF('2. Invulblad'!$AG$29:$AG$1048576,Lijstjes!$F$2),0)</f>
        <v>0</v>
      </c>
    </row>
    <row r="633" spans="2:34" x14ac:dyDescent="0.35">
      <c r="B633" s="12" t="str">
        <f t="shared" si="18"/>
        <v/>
      </c>
      <c r="C633" t="str">
        <f t="shared" si="19"/>
        <v/>
      </c>
      <c r="D633" s="15" t="str">
        <f>IF(N633=0,"",IF(AND(N633&gt;0,IFERROR(SEARCH(Lijstjes!$F$2,'2. Invulblad'!O633&amp;'2. Invulblad'!Q633&amp;'2. Invulblad'!S633&amp;'2. Invulblad'!U633&amp;'2. Invulblad'!W633&amp;'2. Invulblad'!Y633&amp;'2. Invulblad'!AA633&amp;'2. Invulblad'!AC633&amp;'2. Invulblad'!AE633&amp;'2. Invulblad'!AG633&amp;'2. Invulblad'!AI633&amp;'2. Invulblad'!AJ633),0)&gt;0),"","U mag geen subsidie aanvragen voor "&amp;'2. Invulblad'!E633&amp;" "&amp;'2. Invulblad'!F633&amp;'2. Invulblad'!G633&amp;" want er is geen aangrenzende maatregel getroffen."))</f>
        <v/>
      </c>
      <c r="N633" s="20">
        <f>MIN(1500,COUNTIF('2. Invulblad'!O633:AJ633,"Ja")*750)</f>
        <v>0</v>
      </c>
      <c r="P633" s="14" t="str">
        <f>IF(O633=Lijstjes!$F$2,IF($F$15=Lijstjes!$A$2,$F$16,$F$21)/COUNTIF('2. Invulblad'!$O$29:$O$1048576,Lijstjes!$F$2),"")</f>
        <v/>
      </c>
      <c r="R633" s="5" t="str">
        <f>IF(Q633=Lijstjes!$F$2,IF($F$15=Lijstjes!$A$3,$F$16,$F$21)/COUNTIF('2. Invulblad'!$Q$29:$Q$1048576,Lijstjes!$F$2),"")</f>
        <v/>
      </c>
      <c r="T633" s="5">
        <f>IF(S633=Lijstjes!$F$2,IF($F$15=Lijstjes!$A$4,$F$16,$F$21)/COUNTIF('2. Invulblad'!$S$29:$S$1048576,Lijstjes!$F$2),0)</f>
        <v>0</v>
      </c>
      <c r="V633" s="5">
        <f>IF(U633=Lijstjes!$F$2,IF($F$15=Lijstjes!$A$5,$F$16,$F$21)/COUNTIF('2. Invulblad'!$U$29:$U$1048576,Lijstjes!$F$2),0)</f>
        <v>0</v>
      </c>
      <c r="X633" s="5" t="str">
        <f>IF(W633=Lijstjes!$F$2,IF($F$15=Lijstjes!$A$6,$F$16,$F$21)/COUNTIF('2. Invulblad'!$W$29:$W$1048576,Lijstjes!$F$2),"")</f>
        <v/>
      </c>
      <c r="Z633" s="5" t="str">
        <f>IF(Y633=Lijstjes!$F$2,IF($F$15=Lijstjes!$A$7,$F$16,$F$21)/COUNTIF('2. Invulblad'!$Y$29:$Y$1048576,Lijstjes!$F$2),"")</f>
        <v/>
      </c>
      <c r="AB633" s="14">
        <f>IF(AA633=Lijstjes!$F$2,IF($F$15=Lijstjes!$A$8,$F$16,$F$21)/COUNTIF('2. Invulblad'!$AA$29:$AA$1048576,Lijstjes!$F$2),0)</f>
        <v>0</v>
      </c>
      <c r="AD633" s="14">
        <f>IF(AC633=Lijstjes!$F$2,IF($F$15=Lijstjes!$A$9,$F$16,$F$21)/COUNTIF('2. Invulblad'!$AC$29:$AC$1048576,Lijstjes!$F$2),0)</f>
        <v>0</v>
      </c>
      <c r="AF633" s="14">
        <f>IF(AE633=Lijstjes!$F$2,IF($F$15=Lijstjes!$A$10,$F$16,$F$21)/COUNTIF('2. Invulblad'!$AE$29:$AE$1048576,Lijstjes!$F$2),0)</f>
        <v>0</v>
      </c>
      <c r="AH633" s="14">
        <f>IF(AG633=Lijstjes!$F$2,IF($F$15=Lijstjes!$A$11,$F$16,$F$21)/COUNTIF('2. Invulblad'!$AG$29:$AG$1048576,Lijstjes!$F$2),0)</f>
        <v>0</v>
      </c>
    </row>
    <row r="634" spans="2:34" x14ac:dyDescent="0.35">
      <c r="B634" s="12" t="str">
        <f t="shared" si="18"/>
        <v/>
      </c>
      <c r="C634" t="str">
        <f t="shared" si="19"/>
        <v/>
      </c>
      <c r="D634" s="15" t="str">
        <f>IF(N634=0,"",IF(AND(N634&gt;0,IFERROR(SEARCH(Lijstjes!$F$2,'2. Invulblad'!O634&amp;'2. Invulblad'!Q634&amp;'2. Invulblad'!S634&amp;'2. Invulblad'!U634&amp;'2. Invulblad'!W634&amp;'2. Invulblad'!Y634&amp;'2. Invulblad'!AA634&amp;'2. Invulblad'!AC634&amp;'2. Invulblad'!AE634&amp;'2. Invulblad'!AG634&amp;'2. Invulblad'!AI634&amp;'2. Invulblad'!AJ634),0)&gt;0),"","U mag geen subsidie aanvragen voor "&amp;'2. Invulblad'!E634&amp;" "&amp;'2. Invulblad'!F634&amp;'2. Invulblad'!G634&amp;" want er is geen aangrenzende maatregel getroffen."))</f>
        <v/>
      </c>
      <c r="N634" s="20">
        <f>MIN(1500,COUNTIF('2. Invulblad'!O634:AJ634,"Ja")*750)</f>
        <v>0</v>
      </c>
      <c r="P634" s="14" t="str">
        <f>IF(O634=Lijstjes!$F$2,IF($F$15=Lijstjes!$A$2,$F$16,$F$21)/COUNTIF('2. Invulblad'!$O$29:$O$1048576,Lijstjes!$F$2),"")</f>
        <v/>
      </c>
      <c r="R634" s="5" t="str">
        <f>IF(Q634=Lijstjes!$F$2,IF($F$15=Lijstjes!$A$3,$F$16,$F$21)/COUNTIF('2. Invulblad'!$Q$29:$Q$1048576,Lijstjes!$F$2),"")</f>
        <v/>
      </c>
      <c r="T634" s="5">
        <f>IF(S634=Lijstjes!$F$2,IF($F$15=Lijstjes!$A$4,$F$16,$F$21)/COUNTIF('2. Invulblad'!$S$29:$S$1048576,Lijstjes!$F$2),0)</f>
        <v>0</v>
      </c>
      <c r="V634" s="5">
        <f>IF(U634=Lijstjes!$F$2,IF($F$15=Lijstjes!$A$5,$F$16,$F$21)/COUNTIF('2. Invulblad'!$U$29:$U$1048576,Lijstjes!$F$2),0)</f>
        <v>0</v>
      </c>
      <c r="X634" s="5" t="str">
        <f>IF(W634=Lijstjes!$F$2,IF($F$15=Lijstjes!$A$6,$F$16,$F$21)/COUNTIF('2. Invulblad'!$W$29:$W$1048576,Lijstjes!$F$2),"")</f>
        <v/>
      </c>
      <c r="Z634" s="5" t="str">
        <f>IF(Y634=Lijstjes!$F$2,IF($F$15=Lijstjes!$A$7,$F$16,$F$21)/COUNTIF('2. Invulblad'!$Y$29:$Y$1048576,Lijstjes!$F$2),"")</f>
        <v/>
      </c>
      <c r="AB634" s="14">
        <f>IF(AA634=Lijstjes!$F$2,IF($F$15=Lijstjes!$A$8,$F$16,$F$21)/COUNTIF('2. Invulblad'!$AA$29:$AA$1048576,Lijstjes!$F$2),0)</f>
        <v>0</v>
      </c>
      <c r="AD634" s="14">
        <f>IF(AC634=Lijstjes!$F$2,IF($F$15=Lijstjes!$A$9,$F$16,$F$21)/COUNTIF('2. Invulblad'!$AC$29:$AC$1048576,Lijstjes!$F$2),0)</f>
        <v>0</v>
      </c>
      <c r="AF634" s="14">
        <f>IF(AE634=Lijstjes!$F$2,IF($F$15=Lijstjes!$A$10,$F$16,$F$21)/COUNTIF('2. Invulblad'!$AE$29:$AE$1048576,Lijstjes!$F$2),0)</f>
        <v>0</v>
      </c>
      <c r="AH634" s="14">
        <f>IF(AG634=Lijstjes!$F$2,IF($F$15=Lijstjes!$A$11,$F$16,$F$21)/COUNTIF('2. Invulblad'!$AG$29:$AG$1048576,Lijstjes!$F$2),0)</f>
        <v>0</v>
      </c>
    </row>
    <row r="635" spans="2:34" x14ac:dyDescent="0.35">
      <c r="B635" s="12" t="str">
        <f t="shared" si="18"/>
        <v/>
      </c>
      <c r="C635" t="str">
        <f t="shared" si="19"/>
        <v/>
      </c>
      <c r="D635" s="15" t="str">
        <f>IF(N635=0,"",IF(AND(N635&gt;0,IFERROR(SEARCH(Lijstjes!$F$2,'2. Invulblad'!O635&amp;'2. Invulblad'!Q635&amp;'2. Invulblad'!S635&amp;'2. Invulblad'!U635&amp;'2. Invulblad'!W635&amp;'2. Invulblad'!Y635&amp;'2. Invulblad'!AA635&amp;'2. Invulblad'!AC635&amp;'2. Invulblad'!AE635&amp;'2. Invulblad'!AG635&amp;'2. Invulblad'!AI635&amp;'2. Invulblad'!AJ635),0)&gt;0),"","U mag geen subsidie aanvragen voor "&amp;'2. Invulblad'!E635&amp;" "&amp;'2. Invulblad'!F635&amp;'2. Invulblad'!G635&amp;" want er is geen aangrenzende maatregel getroffen."))</f>
        <v/>
      </c>
      <c r="N635" s="20">
        <f>MIN(1500,COUNTIF('2. Invulblad'!O635:AJ635,"Ja")*750)</f>
        <v>0</v>
      </c>
      <c r="P635" s="14" t="str">
        <f>IF(O635=Lijstjes!$F$2,IF($F$15=Lijstjes!$A$2,$F$16,$F$21)/COUNTIF('2. Invulblad'!$O$29:$O$1048576,Lijstjes!$F$2),"")</f>
        <v/>
      </c>
      <c r="R635" s="5" t="str">
        <f>IF(Q635=Lijstjes!$F$2,IF($F$15=Lijstjes!$A$3,$F$16,$F$21)/COUNTIF('2. Invulblad'!$Q$29:$Q$1048576,Lijstjes!$F$2),"")</f>
        <v/>
      </c>
      <c r="T635" s="5">
        <f>IF(S635=Lijstjes!$F$2,IF($F$15=Lijstjes!$A$4,$F$16,$F$21)/COUNTIF('2. Invulblad'!$S$29:$S$1048576,Lijstjes!$F$2),0)</f>
        <v>0</v>
      </c>
      <c r="V635" s="5">
        <f>IF(U635=Lijstjes!$F$2,IF($F$15=Lijstjes!$A$5,$F$16,$F$21)/COUNTIF('2. Invulblad'!$U$29:$U$1048576,Lijstjes!$F$2),0)</f>
        <v>0</v>
      </c>
      <c r="X635" s="5" t="str">
        <f>IF(W635=Lijstjes!$F$2,IF($F$15=Lijstjes!$A$6,$F$16,$F$21)/COUNTIF('2. Invulblad'!$W$29:$W$1048576,Lijstjes!$F$2),"")</f>
        <v/>
      </c>
      <c r="Z635" s="5" t="str">
        <f>IF(Y635=Lijstjes!$F$2,IF($F$15=Lijstjes!$A$7,$F$16,$F$21)/COUNTIF('2. Invulblad'!$Y$29:$Y$1048576,Lijstjes!$F$2),"")</f>
        <v/>
      </c>
      <c r="AB635" s="14">
        <f>IF(AA635=Lijstjes!$F$2,IF($F$15=Lijstjes!$A$8,$F$16,$F$21)/COUNTIF('2. Invulblad'!$AA$29:$AA$1048576,Lijstjes!$F$2),0)</f>
        <v>0</v>
      </c>
      <c r="AD635" s="14">
        <f>IF(AC635=Lijstjes!$F$2,IF($F$15=Lijstjes!$A$9,$F$16,$F$21)/COUNTIF('2. Invulblad'!$AC$29:$AC$1048576,Lijstjes!$F$2),0)</f>
        <v>0</v>
      </c>
      <c r="AF635" s="14">
        <f>IF(AE635=Lijstjes!$F$2,IF($F$15=Lijstjes!$A$10,$F$16,$F$21)/COUNTIF('2. Invulblad'!$AE$29:$AE$1048576,Lijstjes!$F$2),0)</f>
        <v>0</v>
      </c>
      <c r="AH635" s="14">
        <f>IF(AG635=Lijstjes!$F$2,IF($F$15=Lijstjes!$A$11,$F$16,$F$21)/COUNTIF('2. Invulblad'!$AG$29:$AG$1048576,Lijstjes!$F$2),0)</f>
        <v>0</v>
      </c>
    </row>
    <row r="636" spans="2:34" x14ac:dyDescent="0.35">
      <c r="B636" s="12" t="str">
        <f t="shared" si="18"/>
        <v/>
      </c>
      <c r="C636" t="str">
        <f t="shared" si="19"/>
        <v/>
      </c>
      <c r="D636" s="15" t="str">
        <f>IF(N636=0,"",IF(AND(N636&gt;0,IFERROR(SEARCH(Lijstjes!$F$2,'2. Invulblad'!O636&amp;'2. Invulblad'!Q636&amp;'2. Invulblad'!S636&amp;'2. Invulblad'!U636&amp;'2. Invulblad'!W636&amp;'2. Invulblad'!Y636&amp;'2. Invulblad'!AA636&amp;'2. Invulblad'!AC636&amp;'2. Invulblad'!AE636&amp;'2. Invulblad'!AG636&amp;'2. Invulblad'!AI636&amp;'2. Invulblad'!AJ636),0)&gt;0),"","U mag geen subsidie aanvragen voor "&amp;'2. Invulblad'!E636&amp;" "&amp;'2. Invulblad'!F636&amp;'2. Invulblad'!G636&amp;" want er is geen aangrenzende maatregel getroffen."))</f>
        <v/>
      </c>
      <c r="N636" s="20">
        <f>MIN(1500,COUNTIF('2. Invulblad'!O636:AJ636,"Ja")*750)</f>
        <v>0</v>
      </c>
      <c r="P636" s="14" t="str">
        <f>IF(O636=Lijstjes!$F$2,IF($F$15=Lijstjes!$A$2,$F$16,$F$21)/COUNTIF('2. Invulblad'!$O$29:$O$1048576,Lijstjes!$F$2),"")</f>
        <v/>
      </c>
      <c r="R636" s="5" t="str">
        <f>IF(Q636=Lijstjes!$F$2,IF($F$15=Lijstjes!$A$3,$F$16,$F$21)/COUNTIF('2. Invulblad'!$Q$29:$Q$1048576,Lijstjes!$F$2),"")</f>
        <v/>
      </c>
      <c r="T636" s="5">
        <f>IF(S636=Lijstjes!$F$2,IF($F$15=Lijstjes!$A$4,$F$16,$F$21)/COUNTIF('2. Invulblad'!$S$29:$S$1048576,Lijstjes!$F$2),0)</f>
        <v>0</v>
      </c>
      <c r="V636" s="5">
        <f>IF(U636=Lijstjes!$F$2,IF($F$15=Lijstjes!$A$5,$F$16,$F$21)/COUNTIF('2. Invulblad'!$U$29:$U$1048576,Lijstjes!$F$2),0)</f>
        <v>0</v>
      </c>
      <c r="X636" s="5" t="str">
        <f>IF(W636=Lijstjes!$F$2,IF($F$15=Lijstjes!$A$6,$F$16,$F$21)/COUNTIF('2. Invulblad'!$W$29:$W$1048576,Lijstjes!$F$2),"")</f>
        <v/>
      </c>
      <c r="Z636" s="5" t="str">
        <f>IF(Y636=Lijstjes!$F$2,IF($F$15=Lijstjes!$A$7,$F$16,$F$21)/COUNTIF('2. Invulblad'!$Y$29:$Y$1048576,Lijstjes!$F$2),"")</f>
        <v/>
      </c>
      <c r="AB636" s="14">
        <f>IF(AA636=Lijstjes!$F$2,IF($F$15=Lijstjes!$A$8,$F$16,$F$21)/COUNTIF('2. Invulblad'!$AA$29:$AA$1048576,Lijstjes!$F$2),0)</f>
        <v>0</v>
      </c>
      <c r="AD636" s="14">
        <f>IF(AC636=Lijstjes!$F$2,IF($F$15=Lijstjes!$A$9,$F$16,$F$21)/COUNTIF('2. Invulblad'!$AC$29:$AC$1048576,Lijstjes!$F$2),0)</f>
        <v>0</v>
      </c>
      <c r="AF636" s="14">
        <f>IF(AE636=Lijstjes!$F$2,IF($F$15=Lijstjes!$A$10,$F$16,$F$21)/COUNTIF('2. Invulblad'!$AE$29:$AE$1048576,Lijstjes!$F$2),0)</f>
        <v>0</v>
      </c>
      <c r="AH636" s="14">
        <f>IF(AG636=Lijstjes!$F$2,IF($F$15=Lijstjes!$A$11,$F$16,$F$21)/COUNTIF('2. Invulblad'!$AG$29:$AG$1048576,Lijstjes!$F$2),0)</f>
        <v>0</v>
      </c>
    </row>
    <row r="637" spans="2:34" x14ac:dyDescent="0.35">
      <c r="B637" s="12" t="str">
        <f t="shared" si="18"/>
        <v/>
      </c>
      <c r="C637" t="str">
        <f t="shared" si="19"/>
        <v/>
      </c>
      <c r="D637" s="15" t="str">
        <f>IF(N637=0,"",IF(AND(N637&gt;0,IFERROR(SEARCH(Lijstjes!$F$2,'2. Invulblad'!O637&amp;'2. Invulblad'!Q637&amp;'2. Invulblad'!S637&amp;'2. Invulblad'!U637&amp;'2. Invulblad'!W637&amp;'2. Invulblad'!Y637&amp;'2. Invulblad'!AA637&amp;'2. Invulblad'!AC637&amp;'2. Invulblad'!AE637&amp;'2. Invulblad'!AG637&amp;'2. Invulblad'!AI637&amp;'2. Invulblad'!AJ637),0)&gt;0),"","U mag geen subsidie aanvragen voor "&amp;'2. Invulblad'!E637&amp;" "&amp;'2. Invulblad'!F637&amp;'2. Invulblad'!G637&amp;" want er is geen aangrenzende maatregel getroffen."))</f>
        <v/>
      </c>
      <c r="N637" s="20">
        <f>MIN(1500,COUNTIF('2. Invulblad'!O637:AJ637,"Ja")*750)</f>
        <v>0</v>
      </c>
      <c r="P637" s="14" t="str">
        <f>IF(O637=Lijstjes!$F$2,IF($F$15=Lijstjes!$A$2,$F$16,$F$21)/COUNTIF('2. Invulblad'!$O$29:$O$1048576,Lijstjes!$F$2),"")</f>
        <v/>
      </c>
      <c r="R637" s="5" t="str">
        <f>IF(Q637=Lijstjes!$F$2,IF($F$15=Lijstjes!$A$3,$F$16,$F$21)/COUNTIF('2. Invulblad'!$Q$29:$Q$1048576,Lijstjes!$F$2),"")</f>
        <v/>
      </c>
      <c r="T637" s="5">
        <f>IF(S637=Lijstjes!$F$2,IF($F$15=Lijstjes!$A$4,$F$16,$F$21)/COUNTIF('2. Invulblad'!$S$29:$S$1048576,Lijstjes!$F$2),0)</f>
        <v>0</v>
      </c>
      <c r="V637" s="5">
        <f>IF(U637=Lijstjes!$F$2,IF($F$15=Lijstjes!$A$5,$F$16,$F$21)/COUNTIF('2. Invulblad'!$U$29:$U$1048576,Lijstjes!$F$2),0)</f>
        <v>0</v>
      </c>
      <c r="X637" s="5" t="str">
        <f>IF(W637=Lijstjes!$F$2,IF($F$15=Lijstjes!$A$6,$F$16,$F$21)/COUNTIF('2. Invulblad'!$W$29:$W$1048576,Lijstjes!$F$2),"")</f>
        <v/>
      </c>
      <c r="Z637" s="5" t="str">
        <f>IF(Y637=Lijstjes!$F$2,IF($F$15=Lijstjes!$A$7,$F$16,$F$21)/COUNTIF('2. Invulblad'!$Y$29:$Y$1048576,Lijstjes!$F$2),"")</f>
        <v/>
      </c>
      <c r="AB637" s="14">
        <f>IF(AA637=Lijstjes!$F$2,IF($F$15=Lijstjes!$A$8,$F$16,$F$21)/COUNTIF('2. Invulblad'!$AA$29:$AA$1048576,Lijstjes!$F$2),0)</f>
        <v>0</v>
      </c>
      <c r="AD637" s="14">
        <f>IF(AC637=Lijstjes!$F$2,IF($F$15=Lijstjes!$A$9,$F$16,$F$21)/COUNTIF('2. Invulblad'!$AC$29:$AC$1048576,Lijstjes!$F$2),0)</f>
        <v>0</v>
      </c>
      <c r="AF637" s="14">
        <f>IF(AE637=Lijstjes!$F$2,IF($F$15=Lijstjes!$A$10,$F$16,$F$21)/COUNTIF('2. Invulblad'!$AE$29:$AE$1048576,Lijstjes!$F$2),0)</f>
        <v>0</v>
      </c>
      <c r="AH637" s="14">
        <f>IF(AG637=Lijstjes!$F$2,IF($F$15=Lijstjes!$A$11,$F$16,$F$21)/COUNTIF('2. Invulblad'!$AG$29:$AG$1048576,Lijstjes!$F$2),0)</f>
        <v>0</v>
      </c>
    </row>
    <row r="638" spans="2:34" x14ac:dyDescent="0.35">
      <c r="B638" s="12" t="str">
        <f t="shared" si="18"/>
        <v/>
      </c>
      <c r="C638" t="str">
        <f t="shared" si="19"/>
        <v/>
      </c>
      <c r="D638" s="15" t="str">
        <f>IF(N638=0,"",IF(AND(N638&gt;0,IFERROR(SEARCH(Lijstjes!$F$2,'2. Invulblad'!O638&amp;'2. Invulblad'!Q638&amp;'2. Invulblad'!S638&amp;'2. Invulblad'!U638&amp;'2. Invulblad'!W638&amp;'2. Invulblad'!Y638&amp;'2. Invulblad'!AA638&amp;'2. Invulblad'!AC638&amp;'2. Invulblad'!AE638&amp;'2. Invulblad'!AG638&amp;'2. Invulblad'!AI638&amp;'2. Invulblad'!AJ638),0)&gt;0),"","U mag geen subsidie aanvragen voor "&amp;'2. Invulblad'!E638&amp;" "&amp;'2. Invulblad'!F638&amp;'2. Invulblad'!G638&amp;" want er is geen aangrenzende maatregel getroffen."))</f>
        <v/>
      </c>
      <c r="N638" s="20">
        <f>MIN(1500,COUNTIF('2. Invulblad'!O638:AJ638,"Ja")*750)</f>
        <v>0</v>
      </c>
      <c r="P638" s="14" t="str">
        <f>IF(O638=Lijstjes!$F$2,IF($F$15=Lijstjes!$A$2,$F$16,$F$21)/COUNTIF('2. Invulblad'!$O$29:$O$1048576,Lijstjes!$F$2),"")</f>
        <v/>
      </c>
      <c r="R638" s="5" t="str">
        <f>IF(Q638=Lijstjes!$F$2,IF($F$15=Lijstjes!$A$3,$F$16,$F$21)/COUNTIF('2. Invulblad'!$Q$29:$Q$1048576,Lijstjes!$F$2),"")</f>
        <v/>
      </c>
      <c r="T638" s="5">
        <f>IF(S638=Lijstjes!$F$2,IF($F$15=Lijstjes!$A$4,$F$16,$F$21)/COUNTIF('2. Invulblad'!$S$29:$S$1048576,Lijstjes!$F$2),0)</f>
        <v>0</v>
      </c>
      <c r="V638" s="5">
        <f>IF(U638=Lijstjes!$F$2,IF($F$15=Lijstjes!$A$5,$F$16,$F$21)/COUNTIF('2. Invulblad'!$U$29:$U$1048576,Lijstjes!$F$2),0)</f>
        <v>0</v>
      </c>
      <c r="X638" s="5" t="str">
        <f>IF(W638=Lijstjes!$F$2,IF($F$15=Lijstjes!$A$6,$F$16,$F$21)/COUNTIF('2. Invulblad'!$W$29:$W$1048576,Lijstjes!$F$2),"")</f>
        <v/>
      </c>
      <c r="Z638" s="5" t="str">
        <f>IF(Y638=Lijstjes!$F$2,IF($F$15=Lijstjes!$A$7,$F$16,$F$21)/COUNTIF('2. Invulblad'!$Y$29:$Y$1048576,Lijstjes!$F$2),"")</f>
        <v/>
      </c>
      <c r="AB638" s="14">
        <f>IF(AA638=Lijstjes!$F$2,IF($F$15=Lijstjes!$A$8,$F$16,$F$21)/COUNTIF('2. Invulblad'!$AA$29:$AA$1048576,Lijstjes!$F$2),0)</f>
        <v>0</v>
      </c>
      <c r="AD638" s="14">
        <f>IF(AC638=Lijstjes!$F$2,IF($F$15=Lijstjes!$A$9,$F$16,$F$21)/COUNTIF('2. Invulblad'!$AC$29:$AC$1048576,Lijstjes!$F$2),0)</f>
        <v>0</v>
      </c>
      <c r="AF638" s="14">
        <f>IF(AE638=Lijstjes!$F$2,IF($F$15=Lijstjes!$A$10,$F$16,$F$21)/COUNTIF('2. Invulblad'!$AE$29:$AE$1048576,Lijstjes!$F$2),0)</f>
        <v>0</v>
      </c>
      <c r="AH638" s="14">
        <f>IF(AG638=Lijstjes!$F$2,IF($F$15=Lijstjes!$A$11,$F$16,$F$21)/COUNTIF('2. Invulblad'!$AG$29:$AG$1048576,Lijstjes!$F$2),0)</f>
        <v>0</v>
      </c>
    </row>
    <row r="639" spans="2:34" x14ac:dyDescent="0.35">
      <c r="B639" s="12" t="str">
        <f t="shared" si="18"/>
        <v/>
      </c>
      <c r="C639" t="str">
        <f t="shared" si="19"/>
        <v/>
      </c>
      <c r="D639" s="15" t="str">
        <f>IF(N639=0,"",IF(AND(N639&gt;0,IFERROR(SEARCH(Lijstjes!$F$2,'2. Invulblad'!O639&amp;'2. Invulblad'!Q639&amp;'2. Invulblad'!S639&amp;'2. Invulblad'!U639&amp;'2. Invulblad'!W639&amp;'2. Invulblad'!Y639&amp;'2. Invulblad'!AA639&amp;'2. Invulblad'!AC639&amp;'2. Invulblad'!AE639&amp;'2. Invulblad'!AG639&amp;'2. Invulblad'!AI639&amp;'2. Invulblad'!AJ639),0)&gt;0),"","U mag geen subsidie aanvragen voor "&amp;'2. Invulblad'!E639&amp;" "&amp;'2. Invulblad'!F639&amp;'2. Invulblad'!G639&amp;" want er is geen aangrenzende maatregel getroffen."))</f>
        <v/>
      </c>
      <c r="N639" s="20">
        <f>MIN(1500,COUNTIF('2. Invulblad'!O639:AJ639,"Ja")*750)</f>
        <v>0</v>
      </c>
      <c r="P639" s="14" t="str">
        <f>IF(O639=Lijstjes!$F$2,IF($F$15=Lijstjes!$A$2,$F$16,$F$21)/COUNTIF('2. Invulblad'!$O$29:$O$1048576,Lijstjes!$F$2),"")</f>
        <v/>
      </c>
      <c r="R639" s="5" t="str">
        <f>IF(Q639=Lijstjes!$F$2,IF($F$15=Lijstjes!$A$3,$F$16,$F$21)/COUNTIF('2. Invulblad'!$Q$29:$Q$1048576,Lijstjes!$F$2),"")</f>
        <v/>
      </c>
      <c r="T639" s="5">
        <f>IF(S639=Lijstjes!$F$2,IF($F$15=Lijstjes!$A$4,$F$16,$F$21)/COUNTIF('2. Invulblad'!$S$29:$S$1048576,Lijstjes!$F$2),0)</f>
        <v>0</v>
      </c>
      <c r="V639" s="5">
        <f>IF(U639=Lijstjes!$F$2,IF($F$15=Lijstjes!$A$5,$F$16,$F$21)/COUNTIF('2. Invulblad'!$U$29:$U$1048576,Lijstjes!$F$2),0)</f>
        <v>0</v>
      </c>
      <c r="X639" s="5" t="str">
        <f>IF(W639=Lijstjes!$F$2,IF($F$15=Lijstjes!$A$6,$F$16,$F$21)/COUNTIF('2. Invulblad'!$W$29:$W$1048576,Lijstjes!$F$2),"")</f>
        <v/>
      </c>
      <c r="Z639" s="5" t="str">
        <f>IF(Y639=Lijstjes!$F$2,IF($F$15=Lijstjes!$A$7,$F$16,$F$21)/COUNTIF('2. Invulblad'!$Y$29:$Y$1048576,Lijstjes!$F$2),"")</f>
        <v/>
      </c>
      <c r="AB639" s="14">
        <f>IF(AA639=Lijstjes!$F$2,IF($F$15=Lijstjes!$A$8,$F$16,$F$21)/COUNTIF('2. Invulblad'!$AA$29:$AA$1048576,Lijstjes!$F$2),0)</f>
        <v>0</v>
      </c>
      <c r="AD639" s="14">
        <f>IF(AC639=Lijstjes!$F$2,IF($F$15=Lijstjes!$A$9,$F$16,$F$21)/COUNTIF('2. Invulblad'!$AC$29:$AC$1048576,Lijstjes!$F$2),0)</f>
        <v>0</v>
      </c>
      <c r="AF639" s="14">
        <f>IF(AE639=Lijstjes!$F$2,IF($F$15=Lijstjes!$A$10,$F$16,$F$21)/COUNTIF('2. Invulblad'!$AE$29:$AE$1048576,Lijstjes!$F$2),0)</f>
        <v>0</v>
      </c>
      <c r="AH639" s="14">
        <f>IF(AG639=Lijstjes!$F$2,IF($F$15=Lijstjes!$A$11,$F$16,$F$21)/COUNTIF('2. Invulblad'!$AG$29:$AG$1048576,Lijstjes!$F$2),0)</f>
        <v>0</v>
      </c>
    </row>
    <row r="640" spans="2:34" x14ac:dyDescent="0.35">
      <c r="B640" s="12" t="str">
        <f t="shared" si="18"/>
        <v/>
      </c>
      <c r="C640" t="str">
        <f t="shared" si="19"/>
        <v/>
      </c>
      <c r="D640" s="15" t="str">
        <f>IF(N640=0,"",IF(AND(N640&gt;0,IFERROR(SEARCH(Lijstjes!$F$2,'2. Invulblad'!O640&amp;'2. Invulblad'!Q640&amp;'2. Invulblad'!S640&amp;'2. Invulblad'!U640&amp;'2. Invulblad'!W640&amp;'2. Invulblad'!Y640&amp;'2. Invulblad'!AA640&amp;'2. Invulblad'!AC640&amp;'2. Invulblad'!AE640&amp;'2. Invulblad'!AG640&amp;'2. Invulblad'!AI640&amp;'2. Invulblad'!AJ640),0)&gt;0),"","U mag geen subsidie aanvragen voor "&amp;'2. Invulblad'!E640&amp;" "&amp;'2. Invulblad'!F640&amp;'2. Invulblad'!G640&amp;" want er is geen aangrenzende maatregel getroffen."))</f>
        <v/>
      </c>
      <c r="N640" s="20">
        <f>MIN(1500,COUNTIF('2. Invulblad'!O640:AJ640,"Ja")*750)</f>
        <v>0</v>
      </c>
      <c r="P640" s="14" t="str">
        <f>IF(O640=Lijstjes!$F$2,IF($F$15=Lijstjes!$A$2,$F$16,$F$21)/COUNTIF('2. Invulblad'!$O$29:$O$1048576,Lijstjes!$F$2),"")</f>
        <v/>
      </c>
      <c r="R640" s="5" t="str">
        <f>IF(Q640=Lijstjes!$F$2,IF($F$15=Lijstjes!$A$3,$F$16,$F$21)/COUNTIF('2. Invulblad'!$Q$29:$Q$1048576,Lijstjes!$F$2),"")</f>
        <v/>
      </c>
      <c r="T640" s="5">
        <f>IF(S640=Lijstjes!$F$2,IF($F$15=Lijstjes!$A$4,$F$16,$F$21)/COUNTIF('2. Invulblad'!$S$29:$S$1048576,Lijstjes!$F$2),0)</f>
        <v>0</v>
      </c>
      <c r="V640" s="5">
        <f>IF(U640=Lijstjes!$F$2,IF($F$15=Lijstjes!$A$5,$F$16,$F$21)/COUNTIF('2. Invulblad'!$U$29:$U$1048576,Lijstjes!$F$2),0)</f>
        <v>0</v>
      </c>
      <c r="X640" s="5" t="str">
        <f>IF(W640=Lijstjes!$F$2,IF($F$15=Lijstjes!$A$6,$F$16,$F$21)/COUNTIF('2. Invulblad'!$W$29:$W$1048576,Lijstjes!$F$2),"")</f>
        <v/>
      </c>
      <c r="Z640" s="5" t="str">
        <f>IF(Y640=Lijstjes!$F$2,IF($F$15=Lijstjes!$A$7,$F$16,$F$21)/COUNTIF('2. Invulblad'!$Y$29:$Y$1048576,Lijstjes!$F$2),"")</f>
        <v/>
      </c>
      <c r="AB640" s="14">
        <f>IF(AA640=Lijstjes!$F$2,IF($F$15=Lijstjes!$A$8,$F$16,$F$21)/COUNTIF('2. Invulblad'!$AA$29:$AA$1048576,Lijstjes!$F$2),0)</f>
        <v>0</v>
      </c>
      <c r="AD640" s="14">
        <f>IF(AC640=Lijstjes!$F$2,IF($F$15=Lijstjes!$A$9,$F$16,$F$21)/COUNTIF('2. Invulblad'!$AC$29:$AC$1048576,Lijstjes!$F$2),0)</f>
        <v>0</v>
      </c>
      <c r="AF640" s="14">
        <f>IF(AE640=Lijstjes!$F$2,IF($F$15=Lijstjes!$A$10,$F$16,$F$21)/COUNTIF('2. Invulblad'!$AE$29:$AE$1048576,Lijstjes!$F$2),0)</f>
        <v>0</v>
      </c>
      <c r="AH640" s="14">
        <f>IF(AG640=Lijstjes!$F$2,IF($F$15=Lijstjes!$A$11,$F$16,$F$21)/COUNTIF('2. Invulblad'!$AG$29:$AG$1048576,Lijstjes!$F$2),0)</f>
        <v>0</v>
      </c>
    </row>
    <row r="641" spans="2:34" x14ac:dyDescent="0.35">
      <c r="B641" s="12" t="str">
        <f t="shared" si="18"/>
        <v/>
      </c>
      <c r="C641" t="str">
        <f t="shared" si="19"/>
        <v/>
      </c>
      <c r="D641" s="15" t="str">
        <f>IF(N641=0,"",IF(AND(N641&gt;0,IFERROR(SEARCH(Lijstjes!$F$2,'2. Invulblad'!O641&amp;'2. Invulblad'!Q641&amp;'2. Invulblad'!S641&amp;'2. Invulblad'!U641&amp;'2. Invulblad'!W641&amp;'2. Invulblad'!Y641&amp;'2. Invulblad'!AA641&amp;'2. Invulblad'!AC641&amp;'2. Invulblad'!AE641&amp;'2. Invulblad'!AG641&amp;'2. Invulblad'!AI641&amp;'2. Invulblad'!AJ641),0)&gt;0),"","U mag geen subsidie aanvragen voor "&amp;'2. Invulblad'!E641&amp;" "&amp;'2. Invulblad'!F641&amp;'2. Invulblad'!G641&amp;" want er is geen aangrenzende maatregel getroffen."))</f>
        <v/>
      </c>
      <c r="N641" s="20">
        <f>MIN(1500,COUNTIF('2. Invulblad'!O641:AJ641,"Ja")*750)</f>
        <v>0</v>
      </c>
      <c r="P641" s="14" t="str">
        <f>IF(O641=Lijstjes!$F$2,IF($F$15=Lijstjes!$A$2,$F$16,$F$21)/COUNTIF('2. Invulblad'!$O$29:$O$1048576,Lijstjes!$F$2),"")</f>
        <v/>
      </c>
      <c r="R641" s="5" t="str">
        <f>IF(Q641=Lijstjes!$F$2,IF($F$15=Lijstjes!$A$3,$F$16,$F$21)/COUNTIF('2. Invulblad'!$Q$29:$Q$1048576,Lijstjes!$F$2),"")</f>
        <v/>
      </c>
      <c r="T641" s="5">
        <f>IF(S641=Lijstjes!$F$2,IF($F$15=Lijstjes!$A$4,$F$16,$F$21)/COUNTIF('2. Invulblad'!$S$29:$S$1048576,Lijstjes!$F$2),0)</f>
        <v>0</v>
      </c>
      <c r="V641" s="5">
        <f>IF(U641=Lijstjes!$F$2,IF($F$15=Lijstjes!$A$5,$F$16,$F$21)/COUNTIF('2. Invulblad'!$U$29:$U$1048576,Lijstjes!$F$2),0)</f>
        <v>0</v>
      </c>
      <c r="X641" s="5" t="str">
        <f>IF(W641=Lijstjes!$F$2,IF($F$15=Lijstjes!$A$6,$F$16,$F$21)/COUNTIF('2. Invulblad'!$W$29:$W$1048576,Lijstjes!$F$2),"")</f>
        <v/>
      </c>
      <c r="Z641" s="5" t="str">
        <f>IF(Y641=Lijstjes!$F$2,IF($F$15=Lijstjes!$A$7,$F$16,$F$21)/COUNTIF('2. Invulblad'!$Y$29:$Y$1048576,Lijstjes!$F$2),"")</f>
        <v/>
      </c>
      <c r="AB641" s="14">
        <f>IF(AA641=Lijstjes!$F$2,IF($F$15=Lijstjes!$A$8,$F$16,$F$21)/COUNTIF('2. Invulblad'!$AA$29:$AA$1048576,Lijstjes!$F$2),0)</f>
        <v>0</v>
      </c>
      <c r="AD641" s="14">
        <f>IF(AC641=Lijstjes!$F$2,IF($F$15=Lijstjes!$A$9,$F$16,$F$21)/COUNTIF('2. Invulblad'!$AC$29:$AC$1048576,Lijstjes!$F$2),0)</f>
        <v>0</v>
      </c>
      <c r="AF641" s="14">
        <f>IF(AE641=Lijstjes!$F$2,IF($F$15=Lijstjes!$A$10,$F$16,$F$21)/COUNTIF('2. Invulblad'!$AE$29:$AE$1048576,Lijstjes!$F$2),0)</f>
        <v>0</v>
      </c>
      <c r="AH641" s="14">
        <f>IF(AG641=Lijstjes!$F$2,IF($F$15=Lijstjes!$A$11,$F$16,$F$21)/COUNTIF('2. Invulblad'!$AG$29:$AG$1048576,Lijstjes!$F$2),0)</f>
        <v>0</v>
      </c>
    </row>
    <row r="642" spans="2:34" x14ac:dyDescent="0.35">
      <c r="B642" s="12" t="str">
        <f t="shared" si="18"/>
        <v/>
      </c>
      <c r="C642" t="str">
        <f t="shared" si="19"/>
        <v/>
      </c>
      <c r="D642" s="15" t="str">
        <f>IF(N642=0,"",IF(AND(N642&gt;0,IFERROR(SEARCH(Lijstjes!$F$2,'2. Invulblad'!O642&amp;'2. Invulblad'!Q642&amp;'2. Invulblad'!S642&amp;'2. Invulblad'!U642&amp;'2. Invulblad'!W642&amp;'2. Invulblad'!Y642&amp;'2. Invulblad'!AA642&amp;'2. Invulblad'!AC642&amp;'2. Invulblad'!AE642&amp;'2. Invulblad'!AG642&amp;'2. Invulblad'!AI642&amp;'2. Invulblad'!AJ642),0)&gt;0),"","U mag geen subsidie aanvragen voor "&amp;'2. Invulblad'!E642&amp;" "&amp;'2. Invulblad'!F642&amp;'2. Invulblad'!G642&amp;" want er is geen aangrenzende maatregel getroffen."))</f>
        <v/>
      </c>
      <c r="N642" s="20">
        <f>MIN(1500,COUNTIF('2. Invulblad'!O642:AJ642,"Ja")*750)</f>
        <v>0</v>
      </c>
      <c r="P642" s="14" t="str">
        <f>IF(O642=Lijstjes!$F$2,IF($F$15=Lijstjes!$A$2,$F$16,$F$21)/COUNTIF('2. Invulblad'!$O$29:$O$1048576,Lijstjes!$F$2),"")</f>
        <v/>
      </c>
      <c r="R642" s="5" t="str">
        <f>IF(Q642=Lijstjes!$F$2,IF($F$15=Lijstjes!$A$3,$F$16,$F$21)/COUNTIF('2. Invulblad'!$Q$29:$Q$1048576,Lijstjes!$F$2),"")</f>
        <v/>
      </c>
      <c r="T642" s="5">
        <f>IF(S642=Lijstjes!$F$2,IF($F$15=Lijstjes!$A$4,$F$16,$F$21)/COUNTIF('2. Invulblad'!$S$29:$S$1048576,Lijstjes!$F$2),0)</f>
        <v>0</v>
      </c>
      <c r="V642" s="5">
        <f>IF(U642=Lijstjes!$F$2,IF($F$15=Lijstjes!$A$5,$F$16,$F$21)/COUNTIF('2. Invulblad'!$U$29:$U$1048576,Lijstjes!$F$2),0)</f>
        <v>0</v>
      </c>
      <c r="X642" s="5" t="str">
        <f>IF(W642=Lijstjes!$F$2,IF($F$15=Lijstjes!$A$6,$F$16,$F$21)/COUNTIF('2. Invulblad'!$W$29:$W$1048576,Lijstjes!$F$2),"")</f>
        <v/>
      </c>
      <c r="Z642" s="5" t="str">
        <f>IF(Y642=Lijstjes!$F$2,IF($F$15=Lijstjes!$A$7,$F$16,$F$21)/COUNTIF('2. Invulblad'!$Y$29:$Y$1048576,Lijstjes!$F$2),"")</f>
        <v/>
      </c>
      <c r="AB642" s="14">
        <f>IF(AA642=Lijstjes!$F$2,IF($F$15=Lijstjes!$A$8,$F$16,$F$21)/COUNTIF('2. Invulblad'!$AA$29:$AA$1048576,Lijstjes!$F$2),0)</f>
        <v>0</v>
      </c>
      <c r="AD642" s="14">
        <f>IF(AC642=Lijstjes!$F$2,IF($F$15=Lijstjes!$A$9,$F$16,$F$21)/COUNTIF('2. Invulblad'!$AC$29:$AC$1048576,Lijstjes!$F$2),0)</f>
        <v>0</v>
      </c>
      <c r="AF642" s="14">
        <f>IF(AE642=Lijstjes!$F$2,IF($F$15=Lijstjes!$A$10,$F$16,$F$21)/COUNTIF('2. Invulblad'!$AE$29:$AE$1048576,Lijstjes!$F$2),0)</f>
        <v>0</v>
      </c>
      <c r="AH642" s="14">
        <f>IF(AG642=Lijstjes!$F$2,IF($F$15=Lijstjes!$A$11,$F$16,$F$21)/COUNTIF('2. Invulblad'!$AG$29:$AG$1048576,Lijstjes!$F$2),0)</f>
        <v>0</v>
      </c>
    </row>
    <row r="643" spans="2:34" x14ac:dyDescent="0.35">
      <c r="B643" s="12" t="str">
        <f t="shared" si="18"/>
        <v/>
      </c>
      <c r="C643" t="str">
        <f t="shared" si="19"/>
        <v/>
      </c>
      <c r="D643" s="15" t="str">
        <f>IF(N643=0,"",IF(AND(N643&gt;0,IFERROR(SEARCH(Lijstjes!$F$2,'2. Invulblad'!O643&amp;'2. Invulblad'!Q643&amp;'2. Invulblad'!S643&amp;'2. Invulblad'!U643&amp;'2. Invulblad'!W643&amp;'2. Invulblad'!Y643&amp;'2. Invulblad'!AA643&amp;'2. Invulblad'!AC643&amp;'2. Invulblad'!AE643&amp;'2. Invulblad'!AG643&amp;'2. Invulblad'!AI643&amp;'2. Invulblad'!AJ643),0)&gt;0),"","U mag geen subsidie aanvragen voor "&amp;'2. Invulblad'!E643&amp;" "&amp;'2. Invulblad'!F643&amp;'2. Invulblad'!G643&amp;" want er is geen aangrenzende maatregel getroffen."))</f>
        <v/>
      </c>
      <c r="N643" s="20">
        <f>MIN(1500,COUNTIF('2. Invulblad'!O643:AJ643,"Ja")*750)</f>
        <v>0</v>
      </c>
      <c r="P643" s="14" t="str">
        <f>IF(O643=Lijstjes!$F$2,IF($F$15=Lijstjes!$A$2,$F$16,$F$21)/COUNTIF('2. Invulblad'!$O$29:$O$1048576,Lijstjes!$F$2),"")</f>
        <v/>
      </c>
      <c r="R643" s="5" t="str">
        <f>IF(Q643=Lijstjes!$F$2,IF($F$15=Lijstjes!$A$3,$F$16,$F$21)/COUNTIF('2. Invulblad'!$Q$29:$Q$1048576,Lijstjes!$F$2),"")</f>
        <v/>
      </c>
      <c r="T643" s="5">
        <f>IF(S643=Lijstjes!$F$2,IF($F$15=Lijstjes!$A$4,$F$16,$F$21)/COUNTIF('2. Invulblad'!$S$29:$S$1048576,Lijstjes!$F$2),0)</f>
        <v>0</v>
      </c>
      <c r="V643" s="5">
        <f>IF(U643=Lijstjes!$F$2,IF($F$15=Lijstjes!$A$5,$F$16,$F$21)/COUNTIF('2. Invulblad'!$U$29:$U$1048576,Lijstjes!$F$2),0)</f>
        <v>0</v>
      </c>
      <c r="X643" s="5" t="str">
        <f>IF(W643=Lijstjes!$F$2,IF($F$15=Lijstjes!$A$6,$F$16,$F$21)/COUNTIF('2. Invulblad'!$W$29:$W$1048576,Lijstjes!$F$2),"")</f>
        <v/>
      </c>
      <c r="Z643" s="5" t="str">
        <f>IF(Y643=Lijstjes!$F$2,IF($F$15=Lijstjes!$A$7,$F$16,$F$21)/COUNTIF('2. Invulblad'!$Y$29:$Y$1048576,Lijstjes!$F$2),"")</f>
        <v/>
      </c>
      <c r="AB643" s="14">
        <f>IF(AA643=Lijstjes!$F$2,IF($F$15=Lijstjes!$A$8,$F$16,$F$21)/COUNTIF('2. Invulblad'!$AA$29:$AA$1048576,Lijstjes!$F$2),0)</f>
        <v>0</v>
      </c>
      <c r="AD643" s="14">
        <f>IF(AC643=Lijstjes!$F$2,IF($F$15=Lijstjes!$A$9,$F$16,$F$21)/COUNTIF('2. Invulblad'!$AC$29:$AC$1048576,Lijstjes!$F$2),0)</f>
        <v>0</v>
      </c>
      <c r="AF643" s="14">
        <f>IF(AE643=Lijstjes!$F$2,IF($F$15=Lijstjes!$A$10,$F$16,$F$21)/COUNTIF('2. Invulblad'!$AE$29:$AE$1048576,Lijstjes!$F$2),0)</f>
        <v>0</v>
      </c>
      <c r="AH643" s="14">
        <f>IF(AG643=Lijstjes!$F$2,IF($F$15=Lijstjes!$A$11,$F$16,$F$21)/COUNTIF('2. Invulblad'!$AG$29:$AG$1048576,Lijstjes!$F$2),0)</f>
        <v>0</v>
      </c>
    </row>
    <row r="644" spans="2:34" x14ac:dyDescent="0.35">
      <c r="B644" s="12" t="str">
        <f t="shared" si="18"/>
        <v/>
      </c>
      <c r="C644" t="str">
        <f t="shared" si="19"/>
        <v/>
      </c>
      <c r="D644" s="15" t="str">
        <f>IF(N644=0,"",IF(AND(N644&gt;0,IFERROR(SEARCH(Lijstjes!$F$2,'2. Invulblad'!O644&amp;'2. Invulblad'!Q644&amp;'2. Invulblad'!S644&amp;'2. Invulblad'!U644&amp;'2. Invulblad'!W644&amp;'2. Invulblad'!Y644&amp;'2. Invulblad'!AA644&amp;'2. Invulblad'!AC644&amp;'2. Invulblad'!AE644&amp;'2. Invulblad'!AG644&amp;'2. Invulblad'!AI644&amp;'2. Invulblad'!AJ644),0)&gt;0),"","U mag geen subsidie aanvragen voor "&amp;'2. Invulblad'!E644&amp;" "&amp;'2. Invulblad'!F644&amp;'2. Invulblad'!G644&amp;" want er is geen aangrenzende maatregel getroffen."))</f>
        <v/>
      </c>
      <c r="N644" s="20">
        <f>MIN(1500,COUNTIF('2. Invulblad'!O644:AJ644,"Ja")*750)</f>
        <v>0</v>
      </c>
      <c r="P644" s="14" t="str">
        <f>IF(O644=Lijstjes!$F$2,IF($F$15=Lijstjes!$A$2,$F$16,$F$21)/COUNTIF('2. Invulblad'!$O$29:$O$1048576,Lijstjes!$F$2),"")</f>
        <v/>
      </c>
      <c r="R644" s="5" t="str">
        <f>IF(Q644=Lijstjes!$F$2,IF($F$15=Lijstjes!$A$3,$F$16,$F$21)/COUNTIF('2. Invulblad'!$Q$29:$Q$1048576,Lijstjes!$F$2),"")</f>
        <v/>
      </c>
      <c r="T644" s="5">
        <f>IF(S644=Lijstjes!$F$2,IF($F$15=Lijstjes!$A$4,$F$16,$F$21)/COUNTIF('2. Invulblad'!$S$29:$S$1048576,Lijstjes!$F$2),0)</f>
        <v>0</v>
      </c>
      <c r="V644" s="5">
        <f>IF(U644=Lijstjes!$F$2,IF($F$15=Lijstjes!$A$5,$F$16,$F$21)/COUNTIF('2. Invulblad'!$U$29:$U$1048576,Lijstjes!$F$2),0)</f>
        <v>0</v>
      </c>
      <c r="X644" s="5" t="str">
        <f>IF(W644=Lijstjes!$F$2,IF($F$15=Lijstjes!$A$6,$F$16,$F$21)/COUNTIF('2. Invulblad'!$W$29:$W$1048576,Lijstjes!$F$2),"")</f>
        <v/>
      </c>
      <c r="Z644" s="5" t="str">
        <f>IF(Y644=Lijstjes!$F$2,IF($F$15=Lijstjes!$A$7,$F$16,$F$21)/COUNTIF('2. Invulblad'!$Y$29:$Y$1048576,Lijstjes!$F$2),"")</f>
        <v/>
      </c>
      <c r="AB644" s="14">
        <f>IF(AA644=Lijstjes!$F$2,IF($F$15=Lijstjes!$A$8,$F$16,$F$21)/COUNTIF('2. Invulblad'!$AA$29:$AA$1048576,Lijstjes!$F$2),0)</f>
        <v>0</v>
      </c>
      <c r="AD644" s="14">
        <f>IF(AC644=Lijstjes!$F$2,IF($F$15=Lijstjes!$A$9,$F$16,$F$21)/COUNTIF('2. Invulblad'!$AC$29:$AC$1048576,Lijstjes!$F$2),0)</f>
        <v>0</v>
      </c>
      <c r="AF644" s="14">
        <f>IF(AE644=Lijstjes!$F$2,IF($F$15=Lijstjes!$A$10,$F$16,$F$21)/COUNTIF('2. Invulblad'!$AE$29:$AE$1048576,Lijstjes!$F$2),0)</f>
        <v>0</v>
      </c>
      <c r="AH644" s="14">
        <f>IF(AG644=Lijstjes!$F$2,IF($F$15=Lijstjes!$A$11,$F$16,$F$21)/COUNTIF('2. Invulblad'!$AG$29:$AG$1048576,Lijstjes!$F$2),0)</f>
        <v>0</v>
      </c>
    </row>
    <row r="645" spans="2:34" x14ac:dyDescent="0.35">
      <c r="B645" s="12" t="str">
        <f t="shared" si="18"/>
        <v/>
      </c>
      <c r="C645" t="str">
        <f t="shared" si="19"/>
        <v/>
      </c>
      <c r="D645" s="15" t="str">
        <f>IF(N645=0,"",IF(AND(N645&gt;0,IFERROR(SEARCH(Lijstjes!$F$2,'2. Invulblad'!O645&amp;'2. Invulblad'!Q645&amp;'2. Invulblad'!S645&amp;'2. Invulblad'!U645&amp;'2. Invulblad'!W645&amp;'2. Invulblad'!Y645&amp;'2. Invulblad'!AA645&amp;'2. Invulblad'!AC645&amp;'2. Invulblad'!AE645&amp;'2. Invulblad'!AG645&amp;'2. Invulblad'!AI645&amp;'2. Invulblad'!AJ645),0)&gt;0),"","U mag geen subsidie aanvragen voor "&amp;'2. Invulblad'!E645&amp;" "&amp;'2. Invulblad'!F645&amp;'2. Invulblad'!G645&amp;" want er is geen aangrenzende maatregel getroffen."))</f>
        <v/>
      </c>
      <c r="N645" s="20">
        <f>MIN(1500,COUNTIF('2. Invulblad'!O645:AJ645,"Ja")*750)</f>
        <v>0</v>
      </c>
      <c r="P645" s="14" t="str">
        <f>IF(O645=Lijstjes!$F$2,IF($F$15=Lijstjes!$A$2,$F$16,$F$21)/COUNTIF('2. Invulblad'!$O$29:$O$1048576,Lijstjes!$F$2),"")</f>
        <v/>
      </c>
      <c r="R645" s="5" t="str">
        <f>IF(Q645=Lijstjes!$F$2,IF($F$15=Lijstjes!$A$3,$F$16,$F$21)/COUNTIF('2. Invulblad'!$Q$29:$Q$1048576,Lijstjes!$F$2),"")</f>
        <v/>
      </c>
      <c r="T645" s="5">
        <f>IF(S645=Lijstjes!$F$2,IF($F$15=Lijstjes!$A$4,$F$16,$F$21)/COUNTIF('2. Invulblad'!$S$29:$S$1048576,Lijstjes!$F$2),0)</f>
        <v>0</v>
      </c>
      <c r="V645" s="5">
        <f>IF(U645=Lijstjes!$F$2,IF($F$15=Lijstjes!$A$5,$F$16,$F$21)/COUNTIF('2. Invulblad'!$U$29:$U$1048576,Lijstjes!$F$2),0)</f>
        <v>0</v>
      </c>
      <c r="X645" s="5" t="str">
        <f>IF(W645=Lijstjes!$F$2,IF($F$15=Lijstjes!$A$6,$F$16,$F$21)/COUNTIF('2. Invulblad'!$W$29:$W$1048576,Lijstjes!$F$2),"")</f>
        <v/>
      </c>
      <c r="Z645" s="5" t="str">
        <f>IF(Y645=Lijstjes!$F$2,IF($F$15=Lijstjes!$A$7,$F$16,$F$21)/COUNTIF('2. Invulblad'!$Y$29:$Y$1048576,Lijstjes!$F$2),"")</f>
        <v/>
      </c>
      <c r="AB645" s="14">
        <f>IF(AA645=Lijstjes!$F$2,IF($F$15=Lijstjes!$A$8,$F$16,$F$21)/COUNTIF('2. Invulblad'!$AA$29:$AA$1048576,Lijstjes!$F$2),0)</f>
        <v>0</v>
      </c>
      <c r="AD645" s="14">
        <f>IF(AC645=Lijstjes!$F$2,IF($F$15=Lijstjes!$A$9,$F$16,$F$21)/COUNTIF('2. Invulblad'!$AC$29:$AC$1048576,Lijstjes!$F$2),0)</f>
        <v>0</v>
      </c>
      <c r="AF645" s="14">
        <f>IF(AE645=Lijstjes!$F$2,IF($F$15=Lijstjes!$A$10,$F$16,$F$21)/COUNTIF('2. Invulblad'!$AE$29:$AE$1048576,Lijstjes!$F$2),0)</f>
        <v>0</v>
      </c>
      <c r="AH645" s="14">
        <f>IF(AG645=Lijstjes!$F$2,IF($F$15=Lijstjes!$A$11,$F$16,$F$21)/COUNTIF('2. Invulblad'!$AG$29:$AG$1048576,Lijstjes!$F$2),0)</f>
        <v>0</v>
      </c>
    </row>
    <row r="646" spans="2:34" x14ac:dyDescent="0.35">
      <c r="B646" s="12" t="str">
        <f t="shared" si="18"/>
        <v/>
      </c>
      <c r="C646" t="str">
        <f t="shared" si="19"/>
        <v/>
      </c>
      <c r="D646" s="15" t="str">
        <f>IF(N646=0,"",IF(AND(N646&gt;0,IFERROR(SEARCH(Lijstjes!$F$2,'2. Invulblad'!O646&amp;'2. Invulblad'!Q646&amp;'2. Invulblad'!S646&amp;'2. Invulblad'!U646&amp;'2. Invulblad'!W646&amp;'2. Invulblad'!Y646&amp;'2. Invulblad'!AA646&amp;'2. Invulblad'!AC646&amp;'2. Invulblad'!AE646&amp;'2. Invulblad'!AG646&amp;'2. Invulblad'!AI646&amp;'2. Invulblad'!AJ646),0)&gt;0),"","U mag geen subsidie aanvragen voor "&amp;'2. Invulblad'!E646&amp;" "&amp;'2. Invulblad'!F646&amp;'2. Invulblad'!G646&amp;" want er is geen aangrenzende maatregel getroffen."))</f>
        <v/>
      </c>
      <c r="N646" s="20">
        <f>MIN(1500,COUNTIF('2. Invulblad'!O646:AJ646,"Ja")*750)</f>
        <v>0</v>
      </c>
      <c r="P646" s="14" t="str">
        <f>IF(O646=Lijstjes!$F$2,IF($F$15=Lijstjes!$A$2,$F$16,$F$21)/COUNTIF('2. Invulblad'!$O$29:$O$1048576,Lijstjes!$F$2),"")</f>
        <v/>
      </c>
      <c r="R646" s="5" t="str">
        <f>IF(Q646=Lijstjes!$F$2,IF($F$15=Lijstjes!$A$3,$F$16,$F$21)/COUNTIF('2. Invulblad'!$Q$29:$Q$1048576,Lijstjes!$F$2),"")</f>
        <v/>
      </c>
      <c r="T646" s="5">
        <f>IF(S646=Lijstjes!$F$2,IF($F$15=Lijstjes!$A$4,$F$16,$F$21)/COUNTIF('2. Invulblad'!$S$29:$S$1048576,Lijstjes!$F$2),0)</f>
        <v>0</v>
      </c>
      <c r="V646" s="5">
        <f>IF(U646=Lijstjes!$F$2,IF($F$15=Lijstjes!$A$5,$F$16,$F$21)/COUNTIF('2. Invulblad'!$U$29:$U$1048576,Lijstjes!$F$2),0)</f>
        <v>0</v>
      </c>
      <c r="X646" s="5" t="str">
        <f>IF(W646=Lijstjes!$F$2,IF($F$15=Lijstjes!$A$6,$F$16,$F$21)/COUNTIF('2. Invulblad'!$W$29:$W$1048576,Lijstjes!$F$2),"")</f>
        <v/>
      </c>
      <c r="Z646" s="5" t="str">
        <f>IF(Y646=Lijstjes!$F$2,IF($F$15=Lijstjes!$A$7,$F$16,$F$21)/COUNTIF('2. Invulblad'!$Y$29:$Y$1048576,Lijstjes!$F$2),"")</f>
        <v/>
      </c>
      <c r="AB646" s="14">
        <f>IF(AA646=Lijstjes!$F$2,IF($F$15=Lijstjes!$A$8,$F$16,$F$21)/COUNTIF('2. Invulblad'!$AA$29:$AA$1048576,Lijstjes!$F$2),0)</f>
        <v>0</v>
      </c>
      <c r="AD646" s="14">
        <f>IF(AC646=Lijstjes!$F$2,IF($F$15=Lijstjes!$A$9,$F$16,$F$21)/COUNTIF('2. Invulblad'!$AC$29:$AC$1048576,Lijstjes!$F$2),0)</f>
        <v>0</v>
      </c>
      <c r="AF646" s="14">
        <f>IF(AE646=Lijstjes!$F$2,IF($F$15=Lijstjes!$A$10,$F$16,$F$21)/COUNTIF('2. Invulblad'!$AE$29:$AE$1048576,Lijstjes!$F$2),0)</f>
        <v>0</v>
      </c>
      <c r="AH646" s="14">
        <f>IF(AG646=Lijstjes!$F$2,IF($F$15=Lijstjes!$A$11,$F$16,$F$21)/COUNTIF('2. Invulblad'!$AG$29:$AG$1048576,Lijstjes!$F$2),0)</f>
        <v>0</v>
      </c>
    </row>
    <row r="647" spans="2:34" x14ac:dyDescent="0.35">
      <c r="B647" s="12" t="str">
        <f t="shared" si="18"/>
        <v/>
      </c>
      <c r="C647" t="str">
        <f t="shared" si="19"/>
        <v/>
      </c>
      <c r="D647" s="15" t="str">
        <f>IF(N647=0,"",IF(AND(N647&gt;0,IFERROR(SEARCH(Lijstjes!$F$2,'2. Invulblad'!O647&amp;'2. Invulblad'!Q647&amp;'2. Invulblad'!S647&amp;'2. Invulblad'!U647&amp;'2. Invulblad'!W647&amp;'2. Invulblad'!Y647&amp;'2. Invulblad'!AA647&amp;'2. Invulblad'!AC647&amp;'2. Invulblad'!AE647&amp;'2. Invulblad'!AG647&amp;'2. Invulblad'!AI647&amp;'2. Invulblad'!AJ647),0)&gt;0),"","U mag geen subsidie aanvragen voor "&amp;'2. Invulblad'!E647&amp;" "&amp;'2. Invulblad'!F647&amp;'2. Invulblad'!G647&amp;" want er is geen aangrenzende maatregel getroffen."))</f>
        <v/>
      </c>
      <c r="N647" s="20">
        <f>MIN(1500,COUNTIF('2. Invulblad'!O647:AJ647,"Ja")*750)</f>
        <v>0</v>
      </c>
      <c r="P647" s="14" t="str">
        <f>IF(O647=Lijstjes!$F$2,IF($F$15=Lijstjes!$A$2,$F$16,$F$21)/COUNTIF('2. Invulblad'!$O$29:$O$1048576,Lijstjes!$F$2),"")</f>
        <v/>
      </c>
      <c r="R647" s="5" t="str">
        <f>IF(Q647=Lijstjes!$F$2,IF($F$15=Lijstjes!$A$3,$F$16,$F$21)/COUNTIF('2. Invulblad'!$Q$29:$Q$1048576,Lijstjes!$F$2),"")</f>
        <v/>
      </c>
      <c r="T647" s="5">
        <f>IF(S647=Lijstjes!$F$2,IF($F$15=Lijstjes!$A$4,$F$16,$F$21)/COUNTIF('2. Invulblad'!$S$29:$S$1048576,Lijstjes!$F$2),0)</f>
        <v>0</v>
      </c>
      <c r="V647" s="5">
        <f>IF(U647=Lijstjes!$F$2,IF($F$15=Lijstjes!$A$5,$F$16,$F$21)/COUNTIF('2. Invulblad'!$U$29:$U$1048576,Lijstjes!$F$2),0)</f>
        <v>0</v>
      </c>
      <c r="X647" s="5" t="str">
        <f>IF(W647=Lijstjes!$F$2,IF($F$15=Lijstjes!$A$6,$F$16,$F$21)/COUNTIF('2. Invulblad'!$W$29:$W$1048576,Lijstjes!$F$2),"")</f>
        <v/>
      </c>
      <c r="Z647" s="5" t="str">
        <f>IF(Y647=Lijstjes!$F$2,IF($F$15=Lijstjes!$A$7,$F$16,$F$21)/COUNTIF('2. Invulblad'!$Y$29:$Y$1048576,Lijstjes!$F$2),"")</f>
        <v/>
      </c>
      <c r="AB647" s="14">
        <f>IF(AA647=Lijstjes!$F$2,IF($F$15=Lijstjes!$A$8,$F$16,$F$21)/COUNTIF('2. Invulblad'!$AA$29:$AA$1048576,Lijstjes!$F$2),0)</f>
        <v>0</v>
      </c>
      <c r="AD647" s="14">
        <f>IF(AC647=Lijstjes!$F$2,IF($F$15=Lijstjes!$A$9,$F$16,$F$21)/COUNTIF('2. Invulblad'!$AC$29:$AC$1048576,Lijstjes!$F$2),0)</f>
        <v>0</v>
      </c>
      <c r="AF647" s="14">
        <f>IF(AE647=Lijstjes!$F$2,IF($F$15=Lijstjes!$A$10,$F$16,$F$21)/COUNTIF('2. Invulblad'!$AE$29:$AE$1048576,Lijstjes!$F$2),0)</f>
        <v>0</v>
      </c>
      <c r="AH647" s="14">
        <f>IF(AG647=Lijstjes!$F$2,IF($F$15=Lijstjes!$A$11,$F$16,$F$21)/COUNTIF('2. Invulblad'!$AG$29:$AG$1048576,Lijstjes!$F$2),0)</f>
        <v>0</v>
      </c>
    </row>
    <row r="648" spans="2:34" x14ac:dyDescent="0.35">
      <c r="B648" s="12" t="str">
        <f t="shared" si="18"/>
        <v/>
      </c>
      <c r="C648" t="str">
        <f t="shared" si="19"/>
        <v/>
      </c>
      <c r="D648" s="15" t="str">
        <f>IF(N648=0,"",IF(AND(N648&gt;0,IFERROR(SEARCH(Lijstjes!$F$2,'2. Invulblad'!O648&amp;'2. Invulblad'!Q648&amp;'2. Invulblad'!S648&amp;'2. Invulblad'!U648&amp;'2. Invulblad'!W648&amp;'2. Invulblad'!Y648&amp;'2. Invulblad'!AA648&amp;'2. Invulblad'!AC648&amp;'2. Invulblad'!AE648&amp;'2. Invulblad'!AG648&amp;'2. Invulblad'!AI648&amp;'2. Invulblad'!AJ648),0)&gt;0),"","U mag geen subsidie aanvragen voor "&amp;'2. Invulblad'!E648&amp;" "&amp;'2. Invulblad'!F648&amp;'2. Invulblad'!G648&amp;" want er is geen aangrenzende maatregel getroffen."))</f>
        <v/>
      </c>
      <c r="N648" s="20">
        <f>MIN(1500,COUNTIF('2. Invulblad'!O648:AJ648,"Ja")*750)</f>
        <v>0</v>
      </c>
      <c r="P648" s="14" t="str">
        <f>IF(O648=Lijstjes!$F$2,IF($F$15=Lijstjes!$A$2,$F$16,$F$21)/COUNTIF('2. Invulblad'!$O$29:$O$1048576,Lijstjes!$F$2),"")</f>
        <v/>
      </c>
      <c r="R648" s="5" t="str">
        <f>IF(Q648=Lijstjes!$F$2,IF($F$15=Lijstjes!$A$3,$F$16,$F$21)/COUNTIF('2. Invulblad'!$Q$29:$Q$1048576,Lijstjes!$F$2),"")</f>
        <v/>
      </c>
      <c r="T648" s="5">
        <f>IF(S648=Lijstjes!$F$2,IF($F$15=Lijstjes!$A$4,$F$16,$F$21)/COUNTIF('2. Invulblad'!$S$29:$S$1048576,Lijstjes!$F$2),0)</f>
        <v>0</v>
      </c>
      <c r="V648" s="5">
        <f>IF(U648=Lijstjes!$F$2,IF($F$15=Lijstjes!$A$5,$F$16,$F$21)/COUNTIF('2. Invulblad'!$U$29:$U$1048576,Lijstjes!$F$2),0)</f>
        <v>0</v>
      </c>
      <c r="X648" s="5" t="str">
        <f>IF(W648=Lijstjes!$F$2,IF($F$15=Lijstjes!$A$6,$F$16,$F$21)/COUNTIF('2. Invulblad'!$W$29:$W$1048576,Lijstjes!$F$2),"")</f>
        <v/>
      </c>
      <c r="Z648" s="5" t="str">
        <f>IF(Y648=Lijstjes!$F$2,IF($F$15=Lijstjes!$A$7,$F$16,$F$21)/COUNTIF('2. Invulblad'!$Y$29:$Y$1048576,Lijstjes!$F$2),"")</f>
        <v/>
      </c>
      <c r="AB648" s="14">
        <f>IF(AA648=Lijstjes!$F$2,IF($F$15=Lijstjes!$A$8,$F$16,$F$21)/COUNTIF('2. Invulblad'!$AA$29:$AA$1048576,Lijstjes!$F$2),0)</f>
        <v>0</v>
      </c>
      <c r="AD648" s="14">
        <f>IF(AC648=Lijstjes!$F$2,IF($F$15=Lijstjes!$A$9,$F$16,$F$21)/COUNTIF('2. Invulblad'!$AC$29:$AC$1048576,Lijstjes!$F$2),0)</f>
        <v>0</v>
      </c>
      <c r="AF648" s="14">
        <f>IF(AE648=Lijstjes!$F$2,IF($F$15=Lijstjes!$A$10,$F$16,$F$21)/COUNTIF('2. Invulblad'!$AE$29:$AE$1048576,Lijstjes!$F$2),0)</f>
        <v>0</v>
      </c>
      <c r="AH648" s="14">
        <f>IF(AG648=Lijstjes!$F$2,IF($F$15=Lijstjes!$A$11,$F$16,$F$21)/COUNTIF('2. Invulblad'!$AG$29:$AG$1048576,Lijstjes!$F$2),0)</f>
        <v>0</v>
      </c>
    </row>
    <row r="649" spans="2:34" x14ac:dyDescent="0.35">
      <c r="B649" s="12" t="str">
        <f t="shared" si="18"/>
        <v/>
      </c>
      <c r="C649" t="str">
        <f t="shared" si="19"/>
        <v/>
      </c>
      <c r="D649" s="15" t="str">
        <f>IF(N649=0,"",IF(AND(N649&gt;0,IFERROR(SEARCH(Lijstjes!$F$2,'2. Invulblad'!O649&amp;'2. Invulblad'!Q649&amp;'2. Invulblad'!S649&amp;'2. Invulblad'!U649&amp;'2. Invulblad'!W649&amp;'2. Invulblad'!Y649&amp;'2. Invulblad'!AA649&amp;'2. Invulblad'!AC649&amp;'2. Invulblad'!AE649&amp;'2. Invulblad'!AG649&amp;'2. Invulblad'!AI649&amp;'2. Invulblad'!AJ649),0)&gt;0),"","U mag geen subsidie aanvragen voor "&amp;'2. Invulblad'!E649&amp;" "&amp;'2. Invulblad'!F649&amp;'2. Invulblad'!G649&amp;" want er is geen aangrenzende maatregel getroffen."))</f>
        <v/>
      </c>
      <c r="N649" s="20">
        <f>MIN(1500,COUNTIF('2. Invulblad'!O649:AJ649,"Ja")*750)</f>
        <v>0</v>
      </c>
      <c r="P649" s="14" t="str">
        <f>IF(O649=Lijstjes!$F$2,IF($F$15=Lijstjes!$A$2,$F$16,$F$21)/COUNTIF('2. Invulblad'!$O$29:$O$1048576,Lijstjes!$F$2),"")</f>
        <v/>
      </c>
      <c r="R649" s="5" t="str">
        <f>IF(Q649=Lijstjes!$F$2,IF($F$15=Lijstjes!$A$3,$F$16,$F$21)/COUNTIF('2. Invulblad'!$Q$29:$Q$1048576,Lijstjes!$F$2),"")</f>
        <v/>
      </c>
      <c r="T649" s="5">
        <f>IF(S649=Lijstjes!$F$2,IF($F$15=Lijstjes!$A$4,$F$16,$F$21)/COUNTIF('2. Invulblad'!$S$29:$S$1048576,Lijstjes!$F$2),0)</f>
        <v>0</v>
      </c>
      <c r="V649" s="5">
        <f>IF(U649=Lijstjes!$F$2,IF($F$15=Lijstjes!$A$5,$F$16,$F$21)/COUNTIF('2. Invulblad'!$U$29:$U$1048576,Lijstjes!$F$2),0)</f>
        <v>0</v>
      </c>
      <c r="X649" s="5" t="str">
        <f>IF(W649=Lijstjes!$F$2,IF($F$15=Lijstjes!$A$6,$F$16,$F$21)/COUNTIF('2. Invulblad'!$W$29:$W$1048576,Lijstjes!$F$2),"")</f>
        <v/>
      </c>
      <c r="Z649" s="5" t="str">
        <f>IF(Y649=Lijstjes!$F$2,IF($F$15=Lijstjes!$A$7,$F$16,$F$21)/COUNTIF('2. Invulblad'!$Y$29:$Y$1048576,Lijstjes!$F$2),"")</f>
        <v/>
      </c>
      <c r="AB649" s="14">
        <f>IF(AA649=Lijstjes!$F$2,IF($F$15=Lijstjes!$A$8,$F$16,$F$21)/COUNTIF('2. Invulblad'!$AA$29:$AA$1048576,Lijstjes!$F$2),0)</f>
        <v>0</v>
      </c>
      <c r="AD649" s="14">
        <f>IF(AC649=Lijstjes!$F$2,IF($F$15=Lijstjes!$A$9,$F$16,$F$21)/COUNTIF('2. Invulblad'!$AC$29:$AC$1048576,Lijstjes!$F$2),0)</f>
        <v>0</v>
      </c>
      <c r="AF649" s="14">
        <f>IF(AE649=Lijstjes!$F$2,IF($F$15=Lijstjes!$A$10,$F$16,$F$21)/COUNTIF('2. Invulblad'!$AE$29:$AE$1048576,Lijstjes!$F$2),0)</f>
        <v>0</v>
      </c>
      <c r="AH649" s="14">
        <f>IF(AG649=Lijstjes!$F$2,IF($F$15=Lijstjes!$A$11,$F$16,$F$21)/COUNTIF('2. Invulblad'!$AG$29:$AG$1048576,Lijstjes!$F$2),0)</f>
        <v>0</v>
      </c>
    </row>
    <row r="650" spans="2:34" x14ac:dyDescent="0.35">
      <c r="B650" s="12" t="str">
        <f t="shared" si="18"/>
        <v/>
      </c>
      <c r="C650" t="str">
        <f t="shared" si="19"/>
        <v/>
      </c>
      <c r="D650" s="15" t="str">
        <f>IF(N650=0,"",IF(AND(N650&gt;0,IFERROR(SEARCH(Lijstjes!$F$2,'2. Invulblad'!O650&amp;'2. Invulblad'!Q650&amp;'2. Invulblad'!S650&amp;'2. Invulblad'!U650&amp;'2. Invulblad'!W650&amp;'2. Invulblad'!Y650&amp;'2. Invulblad'!AA650&amp;'2. Invulblad'!AC650&amp;'2. Invulblad'!AE650&amp;'2. Invulblad'!AG650&amp;'2. Invulblad'!AI650&amp;'2. Invulblad'!AJ650),0)&gt;0),"","U mag geen subsidie aanvragen voor "&amp;'2. Invulblad'!E650&amp;" "&amp;'2. Invulblad'!F650&amp;'2. Invulblad'!G650&amp;" want er is geen aangrenzende maatregel getroffen."))</f>
        <v/>
      </c>
      <c r="N650" s="20">
        <f>MIN(1500,COUNTIF('2. Invulblad'!O650:AJ650,"Ja")*750)</f>
        <v>0</v>
      </c>
      <c r="P650" s="14" t="str">
        <f>IF(O650=Lijstjes!$F$2,IF($F$15=Lijstjes!$A$2,$F$16,$F$21)/COUNTIF('2. Invulblad'!$O$29:$O$1048576,Lijstjes!$F$2),"")</f>
        <v/>
      </c>
      <c r="R650" s="5" t="str">
        <f>IF(Q650=Lijstjes!$F$2,IF($F$15=Lijstjes!$A$3,$F$16,$F$21)/COUNTIF('2. Invulblad'!$Q$29:$Q$1048576,Lijstjes!$F$2),"")</f>
        <v/>
      </c>
      <c r="T650" s="5">
        <f>IF(S650=Lijstjes!$F$2,IF($F$15=Lijstjes!$A$4,$F$16,$F$21)/COUNTIF('2. Invulblad'!$S$29:$S$1048576,Lijstjes!$F$2),0)</f>
        <v>0</v>
      </c>
      <c r="V650" s="5">
        <f>IF(U650=Lijstjes!$F$2,IF($F$15=Lijstjes!$A$5,$F$16,$F$21)/COUNTIF('2. Invulblad'!$U$29:$U$1048576,Lijstjes!$F$2),0)</f>
        <v>0</v>
      </c>
      <c r="X650" s="5" t="str">
        <f>IF(W650=Lijstjes!$F$2,IF($F$15=Lijstjes!$A$6,$F$16,$F$21)/COUNTIF('2. Invulblad'!$W$29:$W$1048576,Lijstjes!$F$2),"")</f>
        <v/>
      </c>
      <c r="Z650" s="5" t="str">
        <f>IF(Y650=Lijstjes!$F$2,IF($F$15=Lijstjes!$A$7,$F$16,$F$21)/COUNTIF('2. Invulblad'!$Y$29:$Y$1048576,Lijstjes!$F$2),"")</f>
        <v/>
      </c>
      <c r="AB650" s="14">
        <f>IF(AA650=Lijstjes!$F$2,IF($F$15=Lijstjes!$A$8,$F$16,$F$21)/COUNTIF('2. Invulblad'!$AA$29:$AA$1048576,Lijstjes!$F$2),0)</f>
        <v>0</v>
      </c>
      <c r="AD650" s="14">
        <f>IF(AC650=Lijstjes!$F$2,IF($F$15=Lijstjes!$A$9,$F$16,$F$21)/COUNTIF('2. Invulblad'!$AC$29:$AC$1048576,Lijstjes!$F$2),0)</f>
        <v>0</v>
      </c>
      <c r="AF650" s="14">
        <f>IF(AE650=Lijstjes!$F$2,IF($F$15=Lijstjes!$A$10,$F$16,$F$21)/COUNTIF('2. Invulblad'!$AE$29:$AE$1048576,Lijstjes!$F$2),0)</f>
        <v>0</v>
      </c>
      <c r="AH650" s="14">
        <f>IF(AG650=Lijstjes!$F$2,IF($F$15=Lijstjes!$A$11,$F$16,$F$21)/COUNTIF('2. Invulblad'!$AG$29:$AG$1048576,Lijstjes!$F$2),0)</f>
        <v>0</v>
      </c>
    </row>
    <row r="651" spans="2:34" x14ac:dyDescent="0.35">
      <c r="B651" s="12" t="str">
        <f t="shared" si="18"/>
        <v/>
      </c>
      <c r="C651" t="str">
        <f t="shared" si="19"/>
        <v/>
      </c>
      <c r="D651" s="15" t="str">
        <f>IF(N651=0,"",IF(AND(N651&gt;0,IFERROR(SEARCH(Lijstjes!$F$2,'2. Invulblad'!O651&amp;'2. Invulblad'!Q651&amp;'2. Invulblad'!S651&amp;'2. Invulblad'!U651&amp;'2. Invulblad'!W651&amp;'2. Invulblad'!Y651&amp;'2. Invulblad'!AA651&amp;'2. Invulblad'!AC651&amp;'2. Invulblad'!AE651&amp;'2. Invulblad'!AG651&amp;'2. Invulblad'!AI651&amp;'2. Invulblad'!AJ651),0)&gt;0),"","U mag geen subsidie aanvragen voor "&amp;'2. Invulblad'!E651&amp;" "&amp;'2. Invulblad'!F651&amp;'2. Invulblad'!G651&amp;" want er is geen aangrenzende maatregel getroffen."))</f>
        <v/>
      </c>
      <c r="N651" s="20">
        <f>MIN(1500,COUNTIF('2. Invulblad'!O651:AJ651,"Ja")*750)</f>
        <v>0</v>
      </c>
      <c r="P651" s="14" t="str">
        <f>IF(O651=Lijstjes!$F$2,IF($F$15=Lijstjes!$A$2,$F$16,$F$21)/COUNTIF('2. Invulblad'!$O$29:$O$1048576,Lijstjes!$F$2),"")</f>
        <v/>
      </c>
      <c r="R651" s="5" t="str">
        <f>IF(Q651=Lijstjes!$F$2,IF($F$15=Lijstjes!$A$3,$F$16,$F$21)/COUNTIF('2. Invulblad'!$Q$29:$Q$1048576,Lijstjes!$F$2),"")</f>
        <v/>
      </c>
      <c r="T651" s="5">
        <f>IF(S651=Lijstjes!$F$2,IF($F$15=Lijstjes!$A$4,$F$16,$F$21)/COUNTIF('2. Invulblad'!$S$29:$S$1048576,Lijstjes!$F$2),0)</f>
        <v>0</v>
      </c>
      <c r="V651" s="5">
        <f>IF(U651=Lijstjes!$F$2,IF($F$15=Lijstjes!$A$5,$F$16,$F$21)/COUNTIF('2. Invulblad'!$U$29:$U$1048576,Lijstjes!$F$2),0)</f>
        <v>0</v>
      </c>
      <c r="X651" s="5" t="str">
        <f>IF(W651=Lijstjes!$F$2,IF($F$15=Lijstjes!$A$6,$F$16,$F$21)/COUNTIF('2. Invulblad'!$W$29:$W$1048576,Lijstjes!$F$2),"")</f>
        <v/>
      </c>
      <c r="Z651" s="5" t="str">
        <f>IF(Y651=Lijstjes!$F$2,IF($F$15=Lijstjes!$A$7,$F$16,$F$21)/COUNTIF('2. Invulblad'!$Y$29:$Y$1048576,Lijstjes!$F$2),"")</f>
        <v/>
      </c>
      <c r="AB651" s="14">
        <f>IF(AA651=Lijstjes!$F$2,IF($F$15=Lijstjes!$A$8,$F$16,$F$21)/COUNTIF('2. Invulblad'!$AA$29:$AA$1048576,Lijstjes!$F$2),0)</f>
        <v>0</v>
      </c>
      <c r="AD651" s="14">
        <f>IF(AC651=Lijstjes!$F$2,IF($F$15=Lijstjes!$A$9,$F$16,$F$21)/COUNTIF('2. Invulblad'!$AC$29:$AC$1048576,Lijstjes!$F$2),0)</f>
        <v>0</v>
      </c>
      <c r="AF651" s="14">
        <f>IF(AE651=Lijstjes!$F$2,IF($F$15=Lijstjes!$A$10,$F$16,$F$21)/COUNTIF('2. Invulblad'!$AE$29:$AE$1048576,Lijstjes!$F$2),0)</f>
        <v>0</v>
      </c>
      <c r="AH651" s="14">
        <f>IF(AG651=Lijstjes!$F$2,IF($F$15=Lijstjes!$A$11,$F$16,$F$21)/COUNTIF('2. Invulblad'!$AG$29:$AG$1048576,Lijstjes!$F$2),0)</f>
        <v>0</v>
      </c>
    </row>
    <row r="652" spans="2:34" x14ac:dyDescent="0.35">
      <c r="B652" s="12" t="str">
        <f t="shared" si="18"/>
        <v/>
      </c>
      <c r="C652" t="str">
        <f t="shared" si="19"/>
        <v/>
      </c>
      <c r="D652" s="15" t="str">
        <f>IF(N652=0,"",IF(AND(N652&gt;0,IFERROR(SEARCH(Lijstjes!$F$2,'2. Invulblad'!O652&amp;'2. Invulblad'!Q652&amp;'2. Invulblad'!S652&amp;'2. Invulblad'!U652&amp;'2. Invulblad'!W652&amp;'2. Invulblad'!Y652&amp;'2. Invulblad'!AA652&amp;'2. Invulblad'!AC652&amp;'2. Invulblad'!AE652&amp;'2. Invulblad'!AG652&amp;'2. Invulblad'!AI652&amp;'2. Invulblad'!AJ652),0)&gt;0),"","U mag geen subsidie aanvragen voor "&amp;'2. Invulblad'!E652&amp;" "&amp;'2. Invulblad'!F652&amp;'2. Invulblad'!G652&amp;" want er is geen aangrenzende maatregel getroffen."))</f>
        <v/>
      </c>
      <c r="N652" s="20">
        <f>MIN(1500,COUNTIF('2. Invulblad'!O652:AJ652,"Ja")*750)</f>
        <v>0</v>
      </c>
      <c r="P652" s="14" t="str">
        <f>IF(O652=Lijstjes!$F$2,IF($F$15=Lijstjes!$A$2,$F$16,$F$21)/COUNTIF('2. Invulblad'!$O$29:$O$1048576,Lijstjes!$F$2),"")</f>
        <v/>
      </c>
      <c r="R652" s="5" t="str">
        <f>IF(Q652=Lijstjes!$F$2,IF($F$15=Lijstjes!$A$3,$F$16,$F$21)/COUNTIF('2. Invulblad'!$Q$29:$Q$1048576,Lijstjes!$F$2),"")</f>
        <v/>
      </c>
      <c r="T652" s="5">
        <f>IF(S652=Lijstjes!$F$2,IF($F$15=Lijstjes!$A$4,$F$16,$F$21)/COUNTIF('2. Invulblad'!$S$29:$S$1048576,Lijstjes!$F$2),0)</f>
        <v>0</v>
      </c>
      <c r="V652" s="5">
        <f>IF(U652=Lijstjes!$F$2,IF($F$15=Lijstjes!$A$5,$F$16,$F$21)/COUNTIF('2. Invulblad'!$U$29:$U$1048576,Lijstjes!$F$2),0)</f>
        <v>0</v>
      </c>
      <c r="X652" s="5" t="str">
        <f>IF(W652=Lijstjes!$F$2,IF($F$15=Lijstjes!$A$6,$F$16,$F$21)/COUNTIF('2. Invulblad'!$W$29:$W$1048576,Lijstjes!$F$2),"")</f>
        <v/>
      </c>
      <c r="Z652" s="5" t="str">
        <f>IF(Y652=Lijstjes!$F$2,IF($F$15=Lijstjes!$A$7,$F$16,$F$21)/COUNTIF('2. Invulblad'!$Y$29:$Y$1048576,Lijstjes!$F$2),"")</f>
        <v/>
      </c>
      <c r="AB652" s="14">
        <f>IF(AA652=Lijstjes!$F$2,IF($F$15=Lijstjes!$A$8,$F$16,$F$21)/COUNTIF('2. Invulblad'!$AA$29:$AA$1048576,Lijstjes!$F$2),0)</f>
        <v>0</v>
      </c>
      <c r="AD652" s="14">
        <f>IF(AC652=Lijstjes!$F$2,IF($F$15=Lijstjes!$A$9,$F$16,$F$21)/COUNTIF('2. Invulblad'!$AC$29:$AC$1048576,Lijstjes!$F$2),0)</f>
        <v>0</v>
      </c>
      <c r="AF652" s="14">
        <f>IF(AE652=Lijstjes!$F$2,IF($F$15=Lijstjes!$A$10,$F$16,$F$21)/COUNTIF('2. Invulblad'!$AE$29:$AE$1048576,Lijstjes!$F$2),0)</f>
        <v>0</v>
      </c>
      <c r="AH652" s="14">
        <f>IF(AG652=Lijstjes!$F$2,IF($F$15=Lijstjes!$A$11,$F$16,$F$21)/COUNTIF('2. Invulblad'!$AG$29:$AG$1048576,Lijstjes!$F$2),0)</f>
        <v>0</v>
      </c>
    </row>
    <row r="653" spans="2:34" x14ac:dyDescent="0.35">
      <c r="B653" s="12" t="str">
        <f t="shared" si="18"/>
        <v/>
      </c>
      <c r="C653" t="str">
        <f t="shared" si="19"/>
        <v/>
      </c>
      <c r="D653" s="15" t="str">
        <f>IF(N653=0,"",IF(AND(N653&gt;0,IFERROR(SEARCH(Lijstjes!$F$2,'2. Invulblad'!O653&amp;'2. Invulblad'!Q653&amp;'2. Invulblad'!S653&amp;'2. Invulblad'!U653&amp;'2. Invulblad'!W653&amp;'2. Invulblad'!Y653&amp;'2. Invulblad'!AA653&amp;'2. Invulblad'!AC653&amp;'2. Invulblad'!AE653&amp;'2. Invulblad'!AG653&amp;'2. Invulblad'!AI653&amp;'2. Invulblad'!AJ653),0)&gt;0),"","U mag geen subsidie aanvragen voor "&amp;'2. Invulblad'!E653&amp;" "&amp;'2. Invulblad'!F653&amp;'2. Invulblad'!G653&amp;" want er is geen aangrenzende maatregel getroffen."))</f>
        <v/>
      </c>
      <c r="N653" s="20">
        <f>MIN(1500,COUNTIF('2. Invulblad'!O653:AJ653,"Ja")*750)</f>
        <v>0</v>
      </c>
      <c r="P653" s="14" t="str">
        <f>IF(O653=Lijstjes!$F$2,IF($F$15=Lijstjes!$A$2,$F$16,$F$21)/COUNTIF('2. Invulblad'!$O$29:$O$1048576,Lijstjes!$F$2),"")</f>
        <v/>
      </c>
      <c r="R653" s="5" t="str">
        <f>IF(Q653=Lijstjes!$F$2,IF($F$15=Lijstjes!$A$3,$F$16,$F$21)/COUNTIF('2. Invulblad'!$Q$29:$Q$1048576,Lijstjes!$F$2),"")</f>
        <v/>
      </c>
      <c r="T653" s="5">
        <f>IF(S653=Lijstjes!$F$2,IF($F$15=Lijstjes!$A$4,$F$16,$F$21)/COUNTIF('2. Invulblad'!$S$29:$S$1048576,Lijstjes!$F$2),0)</f>
        <v>0</v>
      </c>
      <c r="V653" s="5">
        <f>IF(U653=Lijstjes!$F$2,IF($F$15=Lijstjes!$A$5,$F$16,$F$21)/COUNTIF('2. Invulblad'!$U$29:$U$1048576,Lijstjes!$F$2),0)</f>
        <v>0</v>
      </c>
      <c r="X653" s="5" t="str">
        <f>IF(W653=Lijstjes!$F$2,IF($F$15=Lijstjes!$A$6,$F$16,$F$21)/COUNTIF('2. Invulblad'!$W$29:$W$1048576,Lijstjes!$F$2),"")</f>
        <v/>
      </c>
      <c r="Z653" s="5" t="str">
        <f>IF(Y653=Lijstjes!$F$2,IF($F$15=Lijstjes!$A$7,$F$16,$F$21)/COUNTIF('2. Invulblad'!$Y$29:$Y$1048576,Lijstjes!$F$2),"")</f>
        <v/>
      </c>
      <c r="AB653" s="14">
        <f>IF(AA653=Lijstjes!$F$2,IF($F$15=Lijstjes!$A$8,$F$16,$F$21)/COUNTIF('2. Invulblad'!$AA$29:$AA$1048576,Lijstjes!$F$2),0)</f>
        <v>0</v>
      </c>
      <c r="AD653" s="14">
        <f>IF(AC653=Lijstjes!$F$2,IF($F$15=Lijstjes!$A$9,$F$16,$F$21)/COUNTIF('2. Invulblad'!$AC$29:$AC$1048576,Lijstjes!$F$2),0)</f>
        <v>0</v>
      </c>
      <c r="AF653" s="14">
        <f>IF(AE653=Lijstjes!$F$2,IF($F$15=Lijstjes!$A$10,$F$16,$F$21)/COUNTIF('2. Invulblad'!$AE$29:$AE$1048576,Lijstjes!$F$2),0)</f>
        <v>0</v>
      </c>
      <c r="AH653" s="14">
        <f>IF(AG653=Lijstjes!$F$2,IF($F$15=Lijstjes!$A$11,$F$16,$F$21)/COUNTIF('2. Invulblad'!$AG$29:$AG$1048576,Lijstjes!$F$2),0)</f>
        <v>0</v>
      </c>
    </row>
    <row r="654" spans="2:34" x14ac:dyDescent="0.35">
      <c r="B654" s="12" t="str">
        <f t="shared" si="18"/>
        <v/>
      </c>
      <c r="C654" t="str">
        <f t="shared" si="19"/>
        <v/>
      </c>
      <c r="D654" s="15" t="str">
        <f>IF(N654=0,"",IF(AND(N654&gt;0,IFERROR(SEARCH(Lijstjes!$F$2,'2. Invulblad'!O654&amp;'2. Invulblad'!Q654&amp;'2. Invulblad'!S654&amp;'2. Invulblad'!U654&amp;'2. Invulblad'!W654&amp;'2. Invulblad'!Y654&amp;'2. Invulblad'!AA654&amp;'2. Invulblad'!AC654&amp;'2. Invulblad'!AE654&amp;'2. Invulblad'!AG654&amp;'2. Invulblad'!AI654&amp;'2. Invulblad'!AJ654),0)&gt;0),"","U mag geen subsidie aanvragen voor "&amp;'2. Invulblad'!E654&amp;" "&amp;'2. Invulblad'!F654&amp;'2. Invulblad'!G654&amp;" want er is geen aangrenzende maatregel getroffen."))</f>
        <v/>
      </c>
      <c r="N654" s="20">
        <f>MIN(1500,COUNTIF('2. Invulblad'!O654:AJ654,"Ja")*750)</f>
        <v>0</v>
      </c>
      <c r="P654" s="14" t="str">
        <f>IF(O654=Lijstjes!$F$2,IF($F$15=Lijstjes!$A$2,$F$16,$F$21)/COUNTIF('2. Invulblad'!$O$29:$O$1048576,Lijstjes!$F$2),"")</f>
        <v/>
      </c>
      <c r="R654" s="5" t="str">
        <f>IF(Q654=Lijstjes!$F$2,IF($F$15=Lijstjes!$A$3,$F$16,$F$21)/COUNTIF('2. Invulblad'!$Q$29:$Q$1048576,Lijstjes!$F$2),"")</f>
        <v/>
      </c>
      <c r="T654" s="5">
        <f>IF(S654=Lijstjes!$F$2,IF($F$15=Lijstjes!$A$4,$F$16,$F$21)/COUNTIF('2. Invulblad'!$S$29:$S$1048576,Lijstjes!$F$2),0)</f>
        <v>0</v>
      </c>
      <c r="V654" s="5">
        <f>IF(U654=Lijstjes!$F$2,IF($F$15=Lijstjes!$A$5,$F$16,$F$21)/COUNTIF('2. Invulblad'!$U$29:$U$1048576,Lijstjes!$F$2),0)</f>
        <v>0</v>
      </c>
      <c r="X654" s="5" t="str">
        <f>IF(W654=Lijstjes!$F$2,IF($F$15=Lijstjes!$A$6,$F$16,$F$21)/COUNTIF('2. Invulblad'!$W$29:$W$1048576,Lijstjes!$F$2),"")</f>
        <v/>
      </c>
      <c r="Z654" s="5" t="str">
        <f>IF(Y654=Lijstjes!$F$2,IF($F$15=Lijstjes!$A$7,$F$16,$F$21)/COUNTIF('2. Invulblad'!$Y$29:$Y$1048576,Lijstjes!$F$2),"")</f>
        <v/>
      </c>
      <c r="AB654" s="14">
        <f>IF(AA654=Lijstjes!$F$2,IF($F$15=Lijstjes!$A$8,$F$16,$F$21)/COUNTIF('2. Invulblad'!$AA$29:$AA$1048576,Lijstjes!$F$2),0)</f>
        <v>0</v>
      </c>
      <c r="AD654" s="14">
        <f>IF(AC654=Lijstjes!$F$2,IF($F$15=Lijstjes!$A$9,$F$16,$F$21)/COUNTIF('2. Invulblad'!$AC$29:$AC$1048576,Lijstjes!$F$2),0)</f>
        <v>0</v>
      </c>
      <c r="AF654" s="14">
        <f>IF(AE654=Lijstjes!$F$2,IF($F$15=Lijstjes!$A$10,$F$16,$F$21)/COUNTIF('2. Invulblad'!$AE$29:$AE$1048576,Lijstjes!$F$2),0)</f>
        <v>0</v>
      </c>
      <c r="AH654" s="14">
        <f>IF(AG654=Lijstjes!$F$2,IF($F$15=Lijstjes!$A$11,$F$16,$F$21)/COUNTIF('2. Invulblad'!$AG$29:$AG$1048576,Lijstjes!$F$2),0)</f>
        <v>0</v>
      </c>
    </row>
    <row r="655" spans="2:34" x14ac:dyDescent="0.35">
      <c r="B655" s="12" t="str">
        <f t="shared" si="18"/>
        <v/>
      </c>
      <c r="C655" t="str">
        <f t="shared" si="19"/>
        <v/>
      </c>
      <c r="D655" s="15" t="str">
        <f>IF(N655=0,"",IF(AND(N655&gt;0,IFERROR(SEARCH(Lijstjes!$F$2,'2. Invulblad'!O655&amp;'2. Invulblad'!Q655&amp;'2. Invulblad'!S655&amp;'2. Invulblad'!U655&amp;'2. Invulblad'!W655&amp;'2. Invulblad'!Y655&amp;'2. Invulblad'!AA655&amp;'2. Invulblad'!AC655&amp;'2. Invulblad'!AE655&amp;'2. Invulblad'!AG655&amp;'2. Invulblad'!AI655&amp;'2. Invulblad'!AJ655),0)&gt;0),"","U mag geen subsidie aanvragen voor "&amp;'2. Invulblad'!E655&amp;" "&amp;'2. Invulblad'!F655&amp;'2. Invulblad'!G655&amp;" want er is geen aangrenzende maatregel getroffen."))</f>
        <v/>
      </c>
      <c r="N655" s="20">
        <f>MIN(1500,COUNTIF('2. Invulblad'!O655:AJ655,"Ja")*750)</f>
        <v>0</v>
      </c>
      <c r="P655" s="14" t="str">
        <f>IF(O655=Lijstjes!$F$2,IF($F$15=Lijstjes!$A$2,$F$16,$F$21)/COUNTIF('2. Invulblad'!$O$29:$O$1048576,Lijstjes!$F$2),"")</f>
        <v/>
      </c>
      <c r="R655" s="5" t="str">
        <f>IF(Q655=Lijstjes!$F$2,IF($F$15=Lijstjes!$A$3,$F$16,$F$21)/COUNTIF('2. Invulblad'!$Q$29:$Q$1048576,Lijstjes!$F$2),"")</f>
        <v/>
      </c>
      <c r="T655" s="5">
        <f>IF(S655=Lijstjes!$F$2,IF($F$15=Lijstjes!$A$4,$F$16,$F$21)/COUNTIF('2. Invulblad'!$S$29:$S$1048576,Lijstjes!$F$2),0)</f>
        <v>0</v>
      </c>
      <c r="V655" s="5">
        <f>IF(U655=Lijstjes!$F$2,IF($F$15=Lijstjes!$A$5,$F$16,$F$21)/COUNTIF('2. Invulblad'!$U$29:$U$1048576,Lijstjes!$F$2),0)</f>
        <v>0</v>
      </c>
      <c r="X655" s="5" t="str">
        <f>IF(W655=Lijstjes!$F$2,IF($F$15=Lijstjes!$A$6,$F$16,$F$21)/COUNTIF('2. Invulblad'!$W$29:$W$1048576,Lijstjes!$F$2),"")</f>
        <v/>
      </c>
      <c r="Z655" s="5" t="str">
        <f>IF(Y655=Lijstjes!$F$2,IF($F$15=Lijstjes!$A$7,$F$16,$F$21)/COUNTIF('2. Invulblad'!$Y$29:$Y$1048576,Lijstjes!$F$2),"")</f>
        <v/>
      </c>
      <c r="AB655" s="14">
        <f>IF(AA655=Lijstjes!$F$2,IF($F$15=Lijstjes!$A$8,$F$16,$F$21)/COUNTIF('2. Invulblad'!$AA$29:$AA$1048576,Lijstjes!$F$2),0)</f>
        <v>0</v>
      </c>
      <c r="AD655" s="14">
        <f>IF(AC655=Lijstjes!$F$2,IF($F$15=Lijstjes!$A$9,$F$16,$F$21)/COUNTIF('2. Invulblad'!$AC$29:$AC$1048576,Lijstjes!$F$2),0)</f>
        <v>0</v>
      </c>
      <c r="AF655" s="14">
        <f>IF(AE655=Lijstjes!$F$2,IF($F$15=Lijstjes!$A$10,$F$16,$F$21)/COUNTIF('2. Invulblad'!$AE$29:$AE$1048576,Lijstjes!$F$2),0)</f>
        <v>0</v>
      </c>
      <c r="AH655" s="14">
        <f>IF(AG655=Lijstjes!$F$2,IF($F$15=Lijstjes!$A$11,$F$16,$F$21)/COUNTIF('2. Invulblad'!$AG$29:$AG$1048576,Lijstjes!$F$2),0)</f>
        <v>0</v>
      </c>
    </row>
    <row r="656" spans="2:34" x14ac:dyDescent="0.35">
      <c r="B656" s="12" t="str">
        <f t="shared" si="18"/>
        <v/>
      </c>
      <c r="C656" t="str">
        <f t="shared" si="19"/>
        <v/>
      </c>
      <c r="D656" s="15" t="str">
        <f>IF(N656=0,"",IF(AND(N656&gt;0,IFERROR(SEARCH(Lijstjes!$F$2,'2. Invulblad'!O656&amp;'2. Invulblad'!Q656&amp;'2. Invulblad'!S656&amp;'2. Invulblad'!U656&amp;'2. Invulblad'!W656&amp;'2. Invulblad'!Y656&amp;'2. Invulblad'!AA656&amp;'2. Invulblad'!AC656&amp;'2. Invulblad'!AE656&amp;'2. Invulblad'!AG656&amp;'2. Invulblad'!AI656&amp;'2. Invulblad'!AJ656),0)&gt;0),"","U mag geen subsidie aanvragen voor "&amp;'2. Invulblad'!E656&amp;" "&amp;'2. Invulblad'!F656&amp;'2. Invulblad'!G656&amp;" want er is geen aangrenzende maatregel getroffen."))</f>
        <v/>
      </c>
      <c r="N656" s="20">
        <f>MIN(1500,COUNTIF('2. Invulblad'!O656:AJ656,"Ja")*750)</f>
        <v>0</v>
      </c>
      <c r="P656" s="14" t="str">
        <f>IF(O656=Lijstjes!$F$2,IF($F$15=Lijstjes!$A$2,$F$16,$F$21)/COUNTIF('2. Invulblad'!$O$29:$O$1048576,Lijstjes!$F$2),"")</f>
        <v/>
      </c>
      <c r="R656" s="5" t="str">
        <f>IF(Q656=Lijstjes!$F$2,IF($F$15=Lijstjes!$A$3,$F$16,$F$21)/COUNTIF('2. Invulblad'!$Q$29:$Q$1048576,Lijstjes!$F$2),"")</f>
        <v/>
      </c>
      <c r="T656" s="5">
        <f>IF(S656=Lijstjes!$F$2,IF($F$15=Lijstjes!$A$4,$F$16,$F$21)/COUNTIF('2. Invulblad'!$S$29:$S$1048576,Lijstjes!$F$2),0)</f>
        <v>0</v>
      </c>
      <c r="V656" s="5">
        <f>IF(U656=Lijstjes!$F$2,IF($F$15=Lijstjes!$A$5,$F$16,$F$21)/COUNTIF('2. Invulblad'!$U$29:$U$1048576,Lijstjes!$F$2),0)</f>
        <v>0</v>
      </c>
      <c r="X656" s="5" t="str">
        <f>IF(W656=Lijstjes!$F$2,IF($F$15=Lijstjes!$A$6,$F$16,$F$21)/COUNTIF('2. Invulblad'!$W$29:$W$1048576,Lijstjes!$F$2),"")</f>
        <v/>
      </c>
      <c r="Z656" s="5" t="str">
        <f>IF(Y656=Lijstjes!$F$2,IF($F$15=Lijstjes!$A$7,$F$16,$F$21)/COUNTIF('2. Invulblad'!$Y$29:$Y$1048576,Lijstjes!$F$2),"")</f>
        <v/>
      </c>
      <c r="AB656" s="14">
        <f>IF(AA656=Lijstjes!$F$2,IF($F$15=Lijstjes!$A$8,$F$16,$F$21)/COUNTIF('2. Invulblad'!$AA$29:$AA$1048576,Lijstjes!$F$2),0)</f>
        <v>0</v>
      </c>
      <c r="AD656" s="14">
        <f>IF(AC656=Lijstjes!$F$2,IF($F$15=Lijstjes!$A$9,$F$16,$F$21)/COUNTIF('2. Invulblad'!$AC$29:$AC$1048576,Lijstjes!$F$2),0)</f>
        <v>0</v>
      </c>
      <c r="AF656" s="14">
        <f>IF(AE656=Lijstjes!$F$2,IF($F$15=Lijstjes!$A$10,$F$16,$F$21)/COUNTIF('2. Invulblad'!$AE$29:$AE$1048576,Lijstjes!$F$2),0)</f>
        <v>0</v>
      </c>
      <c r="AH656" s="14">
        <f>IF(AG656=Lijstjes!$F$2,IF($F$15=Lijstjes!$A$11,$F$16,$F$21)/COUNTIF('2. Invulblad'!$AG$29:$AG$1048576,Lijstjes!$F$2),0)</f>
        <v>0</v>
      </c>
    </row>
    <row r="657" spans="2:34" x14ac:dyDescent="0.35">
      <c r="B657" s="12" t="str">
        <f t="shared" si="18"/>
        <v/>
      </c>
      <c r="C657" t="str">
        <f t="shared" si="19"/>
        <v/>
      </c>
      <c r="D657" s="15" t="str">
        <f>IF(N657=0,"",IF(AND(N657&gt;0,IFERROR(SEARCH(Lijstjes!$F$2,'2. Invulblad'!O657&amp;'2. Invulblad'!Q657&amp;'2. Invulblad'!S657&amp;'2. Invulblad'!U657&amp;'2. Invulblad'!W657&amp;'2. Invulblad'!Y657&amp;'2. Invulblad'!AA657&amp;'2. Invulblad'!AC657&amp;'2. Invulblad'!AE657&amp;'2. Invulblad'!AG657&amp;'2. Invulblad'!AI657&amp;'2. Invulblad'!AJ657),0)&gt;0),"","U mag geen subsidie aanvragen voor "&amp;'2. Invulblad'!E657&amp;" "&amp;'2. Invulblad'!F657&amp;'2. Invulblad'!G657&amp;" want er is geen aangrenzende maatregel getroffen."))</f>
        <v/>
      </c>
      <c r="N657" s="20">
        <f>MIN(1500,COUNTIF('2. Invulblad'!O657:AJ657,"Ja")*750)</f>
        <v>0</v>
      </c>
      <c r="P657" s="14" t="str">
        <f>IF(O657=Lijstjes!$F$2,IF($F$15=Lijstjes!$A$2,$F$16,$F$21)/COUNTIF('2. Invulblad'!$O$29:$O$1048576,Lijstjes!$F$2),"")</f>
        <v/>
      </c>
      <c r="R657" s="5" t="str">
        <f>IF(Q657=Lijstjes!$F$2,IF($F$15=Lijstjes!$A$3,$F$16,$F$21)/COUNTIF('2. Invulblad'!$Q$29:$Q$1048576,Lijstjes!$F$2),"")</f>
        <v/>
      </c>
      <c r="T657" s="5">
        <f>IF(S657=Lijstjes!$F$2,IF($F$15=Lijstjes!$A$4,$F$16,$F$21)/COUNTIF('2. Invulblad'!$S$29:$S$1048576,Lijstjes!$F$2),0)</f>
        <v>0</v>
      </c>
      <c r="V657" s="5">
        <f>IF(U657=Lijstjes!$F$2,IF($F$15=Lijstjes!$A$5,$F$16,$F$21)/COUNTIF('2. Invulblad'!$U$29:$U$1048576,Lijstjes!$F$2),0)</f>
        <v>0</v>
      </c>
      <c r="X657" s="5" t="str">
        <f>IF(W657=Lijstjes!$F$2,IF($F$15=Lijstjes!$A$6,$F$16,$F$21)/COUNTIF('2. Invulblad'!$W$29:$W$1048576,Lijstjes!$F$2),"")</f>
        <v/>
      </c>
      <c r="Z657" s="5" t="str">
        <f>IF(Y657=Lijstjes!$F$2,IF($F$15=Lijstjes!$A$7,$F$16,$F$21)/COUNTIF('2. Invulblad'!$Y$29:$Y$1048576,Lijstjes!$F$2),"")</f>
        <v/>
      </c>
      <c r="AB657" s="14">
        <f>IF(AA657=Lijstjes!$F$2,IF($F$15=Lijstjes!$A$8,$F$16,$F$21)/COUNTIF('2. Invulblad'!$AA$29:$AA$1048576,Lijstjes!$F$2),0)</f>
        <v>0</v>
      </c>
      <c r="AD657" s="14">
        <f>IF(AC657=Lijstjes!$F$2,IF($F$15=Lijstjes!$A$9,$F$16,$F$21)/COUNTIF('2. Invulblad'!$AC$29:$AC$1048576,Lijstjes!$F$2),0)</f>
        <v>0</v>
      </c>
      <c r="AF657" s="14">
        <f>IF(AE657=Lijstjes!$F$2,IF($F$15=Lijstjes!$A$10,$F$16,$F$21)/COUNTIF('2. Invulblad'!$AE$29:$AE$1048576,Lijstjes!$F$2),0)</f>
        <v>0</v>
      </c>
      <c r="AH657" s="14">
        <f>IF(AG657=Lijstjes!$F$2,IF($F$15=Lijstjes!$A$11,$F$16,$F$21)/COUNTIF('2. Invulblad'!$AG$29:$AG$1048576,Lijstjes!$F$2),0)</f>
        <v>0</v>
      </c>
    </row>
    <row r="658" spans="2:34" x14ac:dyDescent="0.35">
      <c r="B658" s="12" t="str">
        <f t="shared" si="18"/>
        <v/>
      </c>
      <c r="C658" t="str">
        <f t="shared" si="19"/>
        <v/>
      </c>
      <c r="D658" s="15" t="str">
        <f>IF(N658=0,"",IF(AND(N658&gt;0,IFERROR(SEARCH(Lijstjes!$F$2,'2. Invulblad'!O658&amp;'2. Invulblad'!Q658&amp;'2. Invulblad'!S658&amp;'2. Invulblad'!U658&amp;'2. Invulblad'!W658&amp;'2. Invulblad'!Y658&amp;'2. Invulblad'!AA658&amp;'2. Invulblad'!AC658&amp;'2. Invulblad'!AE658&amp;'2. Invulblad'!AG658&amp;'2. Invulblad'!AI658&amp;'2. Invulblad'!AJ658),0)&gt;0),"","U mag geen subsidie aanvragen voor "&amp;'2. Invulblad'!E658&amp;" "&amp;'2. Invulblad'!F658&amp;'2. Invulblad'!G658&amp;" want er is geen aangrenzende maatregel getroffen."))</f>
        <v/>
      </c>
      <c r="N658" s="20">
        <f>MIN(1500,COUNTIF('2. Invulblad'!O658:AJ658,"Ja")*750)</f>
        <v>0</v>
      </c>
      <c r="P658" s="14" t="str">
        <f>IF(O658=Lijstjes!$F$2,IF($F$15=Lijstjes!$A$2,$F$16,$F$21)/COUNTIF('2. Invulblad'!$O$29:$O$1048576,Lijstjes!$F$2),"")</f>
        <v/>
      </c>
      <c r="R658" s="5" t="str">
        <f>IF(Q658=Lijstjes!$F$2,IF($F$15=Lijstjes!$A$3,$F$16,$F$21)/COUNTIF('2. Invulblad'!$Q$29:$Q$1048576,Lijstjes!$F$2),"")</f>
        <v/>
      </c>
      <c r="T658" s="5">
        <f>IF(S658=Lijstjes!$F$2,IF($F$15=Lijstjes!$A$4,$F$16,$F$21)/COUNTIF('2. Invulblad'!$S$29:$S$1048576,Lijstjes!$F$2),0)</f>
        <v>0</v>
      </c>
      <c r="V658" s="5">
        <f>IF(U658=Lijstjes!$F$2,IF($F$15=Lijstjes!$A$5,$F$16,$F$21)/COUNTIF('2. Invulblad'!$U$29:$U$1048576,Lijstjes!$F$2),0)</f>
        <v>0</v>
      </c>
      <c r="X658" s="5" t="str">
        <f>IF(W658=Lijstjes!$F$2,IF($F$15=Lijstjes!$A$6,$F$16,$F$21)/COUNTIF('2. Invulblad'!$W$29:$W$1048576,Lijstjes!$F$2),"")</f>
        <v/>
      </c>
      <c r="Z658" s="5" t="str">
        <f>IF(Y658=Lijstjes!$F$2,IF($F$15=Lijstjes!$A$7,$F$16,$F$21)/COUNTIF('2. Invulblad'!$Y$29:$Y$1048576,Lijstjes!$F$2),"")</f>
        <v/>
      </c>
      <c r="AB658" s="14">
        <f>IF(AA658=Lijstjes!$F$2,IF($F$15=Lijstjes!$A$8,$F$16,$F$21)/COUNTIF('2. Invulblad'!$AA$29:$AA$1048576,Lijstjes!$F$2),0)</f>
        <v>0</v>
      </c>
      <c r="AD658" s="14">
        <f>IF(AC658=Lijstjes!$F$2,IF($F$15=Lijstjes!$A$9,$F$16,$F$21)/COUNTIF('2. Invulblad'!$AC$29:$AC$1048576,Lijstjes!$F$2),0)</f>
        <v>0</v>
      </c>
      <c r="AF658" s="14">
        <f>IF(AE658=Lijstjes!$F$2,IF($F$15=Lijstjes!$A$10,$F$16,$F$21)/COUNTIF('2. Invulblad'!$AE$29:$AE$1048576,Lijstjes!$F$2),0)</f>
        <v>0</v>
      </c>
      <c r="AH658" s="14">
        <f>IF(AG658=Lijstjes!$F$2,IF($F$15=Lijstjes!$A$11,$F$16,$F$21)/COUNTIF('2. Invulblad'!$AG$29:$AG$1048576,Lijstjes!$F$2),0)</f>
        <v>0</v>
      </c>
    </row>
    <row r="659" spans="2:34" x14ac:dyDescent="0.35">
      <c r="B659" s="12" t="str">
        <f t="shared" si="18"/>
        <v/>
      </c>
      <c r="C659" t="str">
        <f t="shared" si="19"/>
        <v/>
      </c>
      <c r="D659" s="15" t="str">
        <f>IF(N659=0,"",IF(AND(N659&gt;0,IFERROR(SEARCH(Lijstjes!$F$2,'2. Invulblad'!O659&amp;'2. Invulblad'!Q659&amp;'2. Invulblad'!S659&amp;'2. Invulblad'!U659&amp;'2. Invulblad'!W659&amp;'2. Invulblad'!Y659&amp;'2. Invulblad'!AA659&amp;'2. Invulblad'!AC659&amp;'2. Invulblad'!AE659&amp;'2. Invulblad'!AG659&amp;'2. Invulblad'!AI659&amp;'2. Invulblad'!AJ659),0)&gt;0),"","U mag geen subsidie aanvragen voor "&amp;'2. Invulblad'!E659&amp;" "&amp;'2. Invulblad'!F659&amp;'2. Invulblad'!G659&amp;" want er is geen aangrenzende maatregel getroffen."))</f>
        <v/>
      </c>
      <c r="N659" s="20">
        <f>MIN(1500,COUNTIF('2. Invulblad'!O659:AJ659,"Ja")*750)</f>
        <v>0</v>
      </c>
      <c r="P659" s="14" t="str">
        <f>IF(O659=Lijstjes!$F$2,IF($F$15=Lijstjes!$A$2,$F$16,$F$21)/COUNTIF('2. Invulblad'!$O$29:$O$1048576,Lijstjes!$F$2),"")</f>
        <v/>
      </c>
      <c r="R659" s="5" t="str">
        <f>IF(Q659=Lijstjes!$F$2,IF($F$15=Lijstjes!$A$3,$F$16,$F$21)/COUNTIF('2. Invulblad'!$Q$29:$Q$1048576,Lijstjes!$F$2),"")</f>
        <v/>
      </c>
      <c r="T659" s="5">
        <f>IF(S659=Lijstjes!$F$2,IF($F$15=Lijstjes!$A$4,$F$16,$F$21)/COUNTIF('2. Invulblad'!$S$29:$S$1048576,Lijstjes!$F$2),0)</f>
        <v>0</v>
      </c>
      <c r="V659" s="5">
        <f>IF(U659=Lijstjes!$F$2,IF($F$15=Lijstjes!$A$5,$F$16,$F$21)/COUNTIF('2. Invulblad'!$U$29:$U$1048576,Lijstjes!$F$2),0)</f>
        <v>0</v>
      </c>
      <c r="X659" s="5" t="str">
        <f>IF(W659=Lijstjes!$F$2,IF($F$15=Lijstjes!$A$6,$F$16,$F$21)/COUNTIF('2. Invulblad'!$W$29:$W$1048576,Lijstjes!$F$2),"")</f>
        <v/>
      </c>
      <c r="Z659" s="5" t="str">
        <f>IF(Y659=Lijstjes!$F$2,IF($F$15=Lijstjes!$A$7,$F$16,$F$21)/COUNTIF('2. Invulblad'!$Y$29:$Y$1048576,Lijstjes!$F$2),"")</f>
        <v/>
      </c>
      <c r="AB659" s="14">
        <f>IF(AA659=Lijstjes!$F$2,IF($F$15=Lijstjes!$A$8,$F$16,$F$21)/COUNTIF('2. Invulblad'!$AA$29:$AA$1048576,Lijstjes!$F$2),0)</f>
        <v>0</v>
      </c>
      <c r="AD659" s="14">
        <f>IF(AC659=Lijstjes!$F$2,IF($F$15=Lijstjes!$A$9,$F$16,$F$21)/COUNTIF('2. Invulblad'!$AC$29:$AC$1048576,Lijstjes!$F$2),0)</f>
        <v>0</v>
      </c>
      <c r="AF659" s="14">
        <f>IF(AE659=Lijstjes!$F$2,IF($F$15=Lijstjes!$A$10,$F$16,$F$21)/COUNTIF('2. Invulblad'!$AE$29:$AE$1048576,Lijstjes!$F$2),0)</f>
        <v>0</v>
      </c>
      <c r="AH659" s="14">
        <f>IF(AG659=Lijstjes!$F$2,IF($F$15=Lijstjes!$A$11,$F$16,$F$21)/COUNTIF('2. Invulblad'!$AG$29:$AG$1048576,Lijstjes!$F$2),0)</f>
        <v>0</v>
      </c>
    </row>
    <row r="660" spans="2:34" x14ac:dyDescent="0.35">
      <c r="B660" s="12" t="str">
        <f t="shared" si="18"/>
        <v/>
      </c>
      <c r="C660" t="str">
        <f t="shared" si="19"/>
        <v/>
      </c>
      <c r="D660" s="15" t="str">
        <f>IF(N660=0,"",IF(AND(N660&gt;0,IFERROR(SEARCH(Lijstjes!$F$2,'2. Invulblad'!O660&amp;'2. Invulblad'!Q660&amp;'2. Invulblad'!S660&amp;'2. Invulblad'!U660&amp;'2. Invulblad'!W660&amp;'2. Invulblad'!Y660&amp;'2. Invulblad'!AA660&amp;'2. Invulblad'!AC660&amp;'2. Invulblad'!AE660&amp;'2. Invulblad'!AG660&amp;'2. Invulblad'!AI660&amp;'2. Invulblad'!AJ660),0)&gt;0),"","U mag geen subsidie aanvragen voor "&amp;'2. Invulblad'!E660&amp;" "&amp;'2. Invulblad'!F660&amp;'2. Invulblad'!G660&amp;" want er is geen aangrenzende maatregel getroffen."))</f>
        <v/>
      </c>
      <c r="N660" s="20">
        <f>MIN(1500,COUNTIF('2. Invulblad'!O660:AJ660,"Ja")*750)</f>
        <v>0</v>
      </c>
      <c r="P660" s="14" t="str">
        <f>IF(O660=Lijstjes!$F$2,IF($F$15=Lijstjes!$A$2,$F$16,$F$21)/COUNTIF('2. Invulblad'!$O$29:$O$1048576,Lijstjes!$F$2),"")</f>
        <v/>
      </c>
      <c r="R660" s="5" t="str">
        <f>IF(Q660=Lijstjes!$F$2,IF($F$15=Lijstjes!$A$3,$F$16,$F$21)/COUNTIF('2. Invulblad'!$Q$29:$Q$1048576,Lijstjes!$F$2),"")</f>
        <v/>
      </c>
      <c r="T660" s="5">
        <f>IF(S660=Lijstjes!$F$2,IF($F$15=Lijstjes!$A$4,$F$16,$F$21)/COUNTIF('2. Invulblad'!$S$29:$S$1048576,Lijstjes!$F$2),0)</f>
        <v>0</v>
      </c>
      <c r="V660" s="5">
        <f>IF(U660=Lijstjes!$F$2,IF($F$15=Lijstjes!$A$5,$F$16,$F$21)/COUNTIF('2. Invulblad'!$U$29:$U$1048576,Lijstjes!$F$2),0)</f>
        <v>0</v>
      </c>
      <c r="X660" s="5" t="str">
        <f>IF(W660=Lijstjes!$F$2,IF($F$15=Lijstjes!$A$6,$F$16,$F$21)/COUNTIF('2. Invulblad'!$W$29:$W$1048576,Lijstjes!$F$2),"")</f>
        <v/>
      </c>
      <c r="Z660" s="5" t="str">
        <f>IF(Y660=Lijstjes!$F$2,IF($F$15=Lijstjes!$A$7,$F$16,$F$21)/COUNTIF('2. Invulblad'!$Y$29:$Y$1048576,Lijstjes!$F$2),"")</f>
        <v/>
      </c>
      <c r="AB660" s="14">
        <f>IF(AA660=Lijstjes!$F$2,IF($F$15=Lijstjes!$A$8,$F$16,$F$21)/COUNTIF('2. Invulblad'!$AA$29:$AA$1048576,Lijstjes!$F$2),0)</f>
        <v>0</v>
      </c>
      <c r="AD660" s="14">
        <f>IF(AC660=Lijstjes!$F$2,IF($F$15=Lijstjes!$A$9,$F$16,$F$21)/COUNTIF('2. Invulblad'!$AC$29:$AC$1048576,Lijstjes!$F$2),0)</f>
        <v>0</v>
      </c>
      <c r="AF660" s="14">
        <f>IF(AE660=Lijstjes!$F$2,IF($F$15=Lijstjes!$A$10,$F$16,$F$21)/COUNTIF('2. Invulblad'!$AE$29:$AE$1048576,Lijstjes!$F$2),0)</f>
        <v>0</v>
      </c>
      <c r="AH660" s="14">
        <f>IF(AG660=Lijstjes!$F$2,IF($F$15=Lijstjes!$A$11,$F$16,$F$21)/COUNTIF('2. Invulblad'!$AG$29:$AG$1048576,Lijstjes!$F$2),0)</f>
        <v>0</v>
      </c>
    </row>
    <row r="661" spans="2:34" x14ac:dyDescent="0.35">
      <c r="B661" s="12" t="str">
        <f t="shared" si="18"/>
        <v/>
      </c>
      <c r="C661" t="str">
        <f t="shared" si="19"/>
        <v/>
      </c>
      <c r="D661" s="15" t="str">
        <f>IF(N661=0,"",IF(AND(N661&gt;0,IFERROR(SEARCH(Lijstjes!$F$2,'2. Invulblad'!O661&amp;'2. Invulblad'!Q661&amp;'2. Invulblad'!S661&amp;'2. Invulblad'!U661&amp;'2. Invulblad'!W661&amp;'2. Invulblad'!Y661&amp;'2. Invulblad'!AA661&amp;'2. Invulblad'!AC661&amp;'2. Invulblad'!AE661&amp;'2. Invulblad'!AG661&amp;'2. Invulblad'!AI661&amp;'2. Invulblad'!AJ661),0)&gt;0),"","U mag geen subsidie aanvragen voor "&amp;'2. Invulblad'!E661&amp;" "&amp;'2. Invulblad'!F661&amp;'2. Invulblad'!G661&amp;" want er is geen aangrenzende maatregel getroffen."))</f>
        <v/>
      </c>
      <c r="N661" s="20">
        <f>MIN(1500,COUNTIF('2. Invulblad'!O661:AJ661,"Ja")*750)</f>
        <v>0</v>
      </c>
      <c r="P661" s="14" t="str">
        <f>IF(O661=Lijstjes!$F$2,IF($F$15=Lijstjes!$A$2,$F$16,$F$21)/COUNTIF('2. Invulblad'!$O$29:$O$1048576,Lijstjes!$F$2),"")</f>
        <v/>
      </c>
      <c r="R661" s="5" t="str">
        <f>IF(Q661=Lijstjes!$F$2,IF($F$15=Lijstjes!$A$3,$F$16,$F$21)/COUNTIF('2. Invulblad'!$Q$29:$Q$1048576,Lijstjes!$F$2),"")</f>
        <v/>
      </c>
      <c r="T661" s="5">
        <f>IF(S661=Lijstjes!$F$2,IF($F$15=Lijstjes!$A$4,$F$16,$F$21)/COUNTIF('2. Invulblad'!$S$29:$S$1048576,Lijstjes!$F$2),0)</f>
        <v>0</v>
      </c>
      <c r="V661" s="5">
        <f>IF(U661=Lijstjes!$F$2,IF($F$15=Lijstjes!$A$5,$F$16,$F$21)/COUNTIF('2. Invulblad'!$U$29:$U$1048576,Lijstjes!$F$2),0)</f>
        <v>0</v>
      </c>
      <c r="X661" s="5" t="str">
        <f>IF(W661=Lijstjes!$F$2,IF($F$15=Lijstjes!$A$6,$F$16,$F$21)/COUNTIF('2. Invulblad'!$W$29:$W$1048576,Lijstjes!$F$2),"")</f>
        <v/>
      </c>
      <c r="Z661" s="5" t="str">
        <f>IF(Y661=Lijstjes!$F$2,IF($F$15=Lijstjes!$A$7,$F$16,$F$21)/COUNTIF('2. Invulblad'!$Y$29:$Y$1048576,Lijstjes!$F$2),"")</f>
        <v/>
      </c>
      <c r="AB661" s="14">
        <f>IF(AA661=Lijstjes!$F$2,IF($F$15=Lijstjes!$A$8,$F$16,$F$21)/COUNTIF('2. Invulblad'!$AA$29:$AA$1048576,Lijstjes!$F$2),0)</f>
        <v>0</v>
      </c>
      <c r="AD661" s="14">
        <f>IF(AC661=Lijstjes!$F$2,IF($F$15=Lijstjes!$A$9,$F$16,$F$21)/COUNTIF('2. Invulblad'!$AC$29:$AC$1048576,Lijstjes!$F$2),0)</f>
        <v>0</v>
      </c>
      <c r="AF661" s="14">
        <f>IF(AE661=Lijstjes!$F$2,IF($F$15=Lijstjes!$A$10,$F$16,$F$21)/COUNTIF('2. Invulblad'!$AE$29:$AE$1048576,Lijstjes!$F$2),0)</f>
        <v>0</v>
      </c>
      <c r="AH661" s="14">
        <f>IF(AG661=Lijstjes!$F$2,IF($F$15=Lijstjes!$A$11,$F$16,$F$21)/COUNTIF('2. Invulblad'!$AG$29:$AG$1048576,Lijstjes!$F$2),0)</f>
        <v>0</v>
      </c>
    </row>
    <row r="662" spans="2:34" x14ac:dyDescent="0.35">
      <c r="B662" s="12" t="str">
        <f t="shared" si="18"/>
        <v/>
      </c>
      <c r="C662" t="str">
        <f t="shared" si="19"/>
        <v/>
      </c>
      <c r="D662" s="15" t="str">
        <f>IF(N662=0,"",IF(AND(N662&gt;0,IFERROR(SEARCH(Lijstjes!$F$2,'2. Invulblad'!O662&amp;'2. Invulblad'!Q662&amp;'2. Invulblad'!S662&amp;'2. Invulblad'!U662&amp;'2. Invulblad'!W662&amp;'2. Invulblad'!Y662&amp;'2. Invulblad'!AA662&amp;'2. Invulblad'!AC662&amp;'2. Invulblad'!AE662&amp;'2. Invulblad'!AG662&amp;'2. Invulblad'!AI662&amp;'2. Invulblad'!AJ662),0)&gt;0),"","U mag geen subsidie aanvragen voor "&amp;'2. Invulblad'!E662&amp;" "&amp;'2. Invulblad'!F662&amp;'2. Invulblad'!G662&amp;" want er is geen aangrenzende maatregel getroffen."))</f>
        <v/>
      </c>
      <c r="N662" s="20">
        <f>MIN(1500,COUNTIF('2. Invulblad'!O662:AJ662,"Ja")*750)</f>
        <v>0</v>
      </c>
      <c r="P662" s="14" t="str">
        <f>IF(O662=Lijstjes!$F$2,IF($F$15=Lijstjes!$A$2,$F$16,$F$21)/COUNTIF('2. Invulblad'!$O$29:$O$1048576,Lijstjes!$F$2),"")</f>
        <v/>
      </c>
      <c r="R662" s="5" t="str">
        <f>IF(Q662=Lijstjes!$F$2,IF($F$15=Lijstjes!$A$3,$F$16,$F$21)/COUNTIF('2. Invulblad'!$Q$29:$Q$1048576,Lijstjes!$F$2),"")</f>
        <v/>
      </c>
      <c r="T662" s="5">
        <f>IF(S662=Lijstjes!$F$2,IF($F$15=Lijstjes!$A$4,$F$16,$F$21)/COUNTIF('2. Invulblad'!$S$29:$S$1048576,Lijstjes!$F$2),0)</f>
        <v>0</v>
      </c>
      <c r="V662" s="5">
        <f>IF(U662=Lijstjes!$F$2,IF($F$15=Lijstjes!$A$5,$F$16,$F$21)/COUNTIF('2. Invulblad'!$U$29:$U$1048576,Lijstjes!$F$2),0)</f>
        <v>0</v>
      </c>
      <c r="X662" s="5" t="str">
        <f>IF(W662=Lijstjes!$F$2,IF($F$15=Lijstjes!$A$6,$F$16,$F$21)/COUNTIF('2. Invulblad'!$W$29:$W$1048576,Lijstjes!$F$2),"")</f>
        <v/>
      </c>
      <c r="Z662" s="5" t="str">
        <f>IF(Y662=Lijstjes!$F$2,IF($F$15=Lijstjes!$A$7,$F$16,$F$21)/COUNTIF('2. Invulblad'!$Y$29:$Y$1048576,Lijstjes!$F$2),"")</f>
        <v/>
      </c>
      <c r="AB662" s="14">
        <f>IF(AA662=Lijstjes!$F$2,IF($F$15=Lijstjes!$A$8,$F$16,$F$21)/COUNTIF('2. Invulblad'!$AA$29:$AA$1048576,Lijstjes!$F$2),0)</f>
        <v>0</v>
      </c>
      <c r="AD662" s="14">
        <f>IF(AC662=Lijstjes!$F$2,IF($F$15=Lijstjes!$A$9,$F$16,$F$21)/COUNTIF('2. Invulblad'!$AC$29:$AC$1048576,Lijstjes!$F$2),0)</f>
        <v>0</v>
      </c>
      <c r="AF662" s="14">
        <f>IF(AE662=Lijstjes!$F$2,IF($F$15=Lijstjes!$A$10,$F$16,$F$21)/COUNTIF('2. Invulblad'!$AE$29:$AE$1048576,Lijstjes!$F$2),0)</f>
        <v>0</v>
      </c>
      <c r="AH662" s="14">
        <f>IF(AG662=Lijstjes!$F$2,IF($F$15=Lijstjes!$A$11,$F$16,$F$21)/COUNTIF('2. Invulblad'!$AG$29:$AG$1048576,Lijstjes!$F$2),0)</f>
        <v>0</v>
      </c>
    </row>
    <row r="663" spans="2:34" x14ac:dyDescent="0.35">
      <c r="B663" s="12" t="str">
        <f t="shared" si="18"/>
        <v/>
      </c>
      <c r="C663" t="str">
        <f t="shared" si="19"/>
        <v/>
      </c>
      <c r="D663" s="15" t="str">
        <f>IF(N663=0,"",IF(AND(N663&gt;0,IFERROR(SEARCH(Lijstjes!$F$2,'2. Invulblad'!O663&amp;'2. Invulblad'!Q663&amp;'2. Invulblad'!S663&amp;'2. Invulblad'!U663&amp;'2. Invulblad'!W663&amp;'2. Invulblad'!Y663&amp;'2. Invulblad'!AA663&amp;'2. Invulblad'!AC663&amp;'2. Invulblad'!AE663&amp;'2. Invulblad'!AG663&amp;'2. Invulblad'!AI663&amp;'2. Invulblad'!AJ663),0)&gt;0),"","U mag geen subsidie aanvragen voor "&amp;'2. Invulblad'!E663&amp;" "&amp;'2. Invulblad'!F663&amp;'2. Invulblad'!G663&amp;" want er is geen aangrenzende maatregel getroffen."))</f>
        <v/>
      </c>
      <c r="N663" s="20">
        <f>MIN(1500,COUNTIF('2. Invulblad'!O663:AJ663,"Ja")*750)</f>
        <v>0</v>
      </c>
      <c r="P663" s="14" t="str">
        <f>IF(O663=Lijstjes!$F$2,IF($F$15=Lijstjes!$A$2,$F$16,$F$21)/COUNTIF('2. Invulblad'!$O$29:$O$1048576,Lijstjes!$F$2),"")</f>
        <v/>
      </c>
      <c r="R663" s="5" t="str">
        <f>IF(Q663=Lijstjes!$F$2,IF($F$15=Lijstjes!$A$3,$F$16,$F$21)/COUNTIF('2. Invulblad'!$Q$29:$Q$1048576,Lijstjes!$F$2),"")</f>
        <v/>
      </c>
      <c r="T663" s="5">
        <f>IF(S663=Lijstjes!$F$2,IF($F$15=Lijstjes!$A$4,$F$16,$F$21)/COUNTIF('2. Invulblad'!$S$29:$S$1048576,Lijstjes!$F$2),0)</f>
        <v>0</v>
      </c>
      <c r="V663" s="5">
        <f>IF(U663=Lijstjes!$F$2,IF($F$15=Lijstjes!$A$5,$F$16,$F$21)/COUNTIF('2. Invulblad'!$U$29:$U$1048576,Lijstjes!$F$2),0)</f>
        <v>0</v>
      </c>
      <c r="X663" s="5" t="str">
        <f>IF(W663=Lijstjes!$F$2,IF($F$15=Lijstjes!$A$6,$F$16,$F$21)/COUNTIF('2. Invulblad'!$W$29:$W$1048576,Lijstjes!$F$2),"")</f>
        <v/>
      </c>
      <c r="Z663" s="5" t="str">
        <f>IF(Y663=Lijstjes!$F$2,IF($F$15=Lijstjes!$A$7,$F$16,$F$21)/COUNTIF('2. Invulblad'!$Y$29:$Y$1048576,Lijstjes!$F$2),"")</f>
        <v/>
      </c>
      <c r="AB663" s="14">
        <f>IF(AA663=Lijstjes!$F$2,IF($F$15=Lijstjes!$A$8,$F$16,$F$21)/COUNTIF('2. Invulblad'!$AA$29:$AA$1048576,Lijstjes!$F$2),0)</f>
        <v>0</v>
      </c>
      <c r="AD663" s="14">
        <f>IF(AC663=Lijstjes!$F$2,IF($F$15=Lijstjes!$A$9,$F$16,$F$21)/COUNTIF('2. Invulblad'!$AC$29:$AC$1048576,Lijstjes!$F$2),0)</f>
        <v>0</v>
      </c>
      <c r="AF663" s="14">
        <f>IF(AE663=Lijstjes!$F$2,IF($F$15=Lijstjes!$A$10,$F$16,$F$21)/COUNTIF('2. Invulblad'!$AE$29:$AE$1048576,Lijstjes!$F$2),0)</f>
        <v>0</v>
      </c>
      <c r="AH663" s="14">
        <f>IF(AG663=Lijstjes!$F$2,IF($F$15=Lijstjes!$A$11,$F$16,$F$21)/COUNTIF('2. Invulblad'!$AG$29:$AG$1048576,Lijstjes!$F$2),0)</f>
        <v>0</v>
      </c>
    </row>
    <row r="664" spans="2:34" x14ac:dyDescent="0.35">
      <c r="B664" s="12" t="str">
        <f t="shared" si="18"/>
        <v/>
      </c>
      <c r="C664" t="str">
        <f t="shared" si="19"/>
        <v/>
      </c>
      <c r="D664" s="15" t="str">
        <f>IF(N664=0,"",IF(AND(N664&gt;0,IFERROR(SEARCH(Lijstjes!$F$2,'2. Invulblad'!O664&amp;'2. Invulblad'!Q664&amp;'2. Invulblad'!S664&amp;'2. Invulblad'!U664&amp;'2. Invulblad'!W664&amp;'2. Invulblad'!Y664&amp;'2. Invulblad'!AA664&amp;'2. Invulblad'!AC664&amp;'2. Invulblad'!AE664&amp;'2. Invulblad'!AG664&amp;'2. Invulblad'!AI664&amp;'2. Invulblad'!AJ664),0)&gt;0),"","U mag geen subsidie aanvragen voor "&amp;'2. Invulblad'!E664&amp;" "&amp;'2. Invulblad'!F664&amp;'2. Invulblad'!G664&amp;" want er is geen aangrenzende maatregel getroffen."))</f>
        <v/>
      </c>
      <c r="N664" s="20">
        <f>MIN(1500,COUNTIF('2. Invulblad'!O664:AJ664,"Ja")*750)</f>
        <v>0</v>
      </c>
      <c r="P664" s="14" t="str">
        <f>IF(O664=Lijstjes!$F$2,IF($F$15=Lijstjes!$A$2,$F$16,$F$21)/COUNTIF('2. Invulblad'!$O$29:$O$1048576,Lijstjes!$F$2),"")</f>
        <v/>
      </c>
      <c r="R664" s="5" t="str">
        <f>IF(Q664=Lijstjes!$F$2,IF($F$15=Lijstjes!$A$3,$F$16,$F$21)/COUNTIF('2. Invulblad'!$Q$29:$Q$1048576,Lijstjes!$F$2),"")</f>
        <v/>
      </c>
      <c r="T664" s="5">
        <f>IF(S664=Lijstjes!$F$2,IF($F$15=Lijstjes!$A$4,$F$16,$F$21)/COUNTIF('2. Invulblad'!$S$29:$S$1048576,Lijstjes!$F$2),0)</f>
        <v>0</v>
      </c>
      <c r="V664" s="5">
        <f>IF(U664=Lijstjes!$F$2,IF($F$15=Lijstjes!$A$5,$F$16,$F$21)/COUNTIF('2. Invulblad'!$U$29:$U$1048576,Lijstjes!$F$2),0)</f>
        <v>0</v>
      </c>
      <c r="X664" s="5" t="str">
        <f>IF(W664=Lijstjes!$F$2,IF($F$15=Lijstjes!$A$6,$F$16,$F$21)/COUNTIF('2. Invulblad'!$W$29:$W$1048576,Lijstjes!$F$2),"")</f>
        <v/>
      </c>
      <c r="Z664" s="5" t="str">
        <f>IF(Y664=Lijstjes!$F$2,IF($F$15=Lijstjes!$A$7,$F$16,$F$21)/COUNTIF('2. Invulblad'!$Y$29:$Y$1048576,Lijstjes!$F$2),"")</f>
        <v/>
      </c>
      <c r="AB664" s="14">
        <f>IF(AA664=Lijstjes!$F$2,IF($F$15=Lijstjes!$A$8,$F$16,$F$21)/COUNTIF('2. Invulblad'!$AA$29:$AA$1048576,Lijstjes!$F$2),0)</f>
        <v>0</v>
      </c>
      <c r="AD664" s="14">
        <f>IF(AC664=Lijstjes!$F$2,IF($F$15=Lijstjes!$A$9,$F$16,$F$21)/COUNTIF('2. Invulblad'!$AC$29:$AC$1048576,Lijstjes!$F$2),0)</f>
        <v>0</v>
      </c>
      <c r="AF664" s="14">
        <f>IF(AE664=Lijstjes!$F$2,IF($F$15=Lijstjes!$A$10,$F$16,$F$21)/COUNTIF('2. Invulblad'!$AE$29:$AE$1048576,Lijstjes!$F$2),0)</f>
        <v>0</v>
      </c>
      <c r="AH664" s="14">
        <f>IF(AG664=Lijstjes!$F$2,IF($F$15=Lijstjes!$A$11,$F$16,$F$21)/COUNTIF('2. Invulblad'!$AG$29:$AG$1048576,Lijstjes!$F$2),0)</f>
        <v>0</v>
      </c>
    </row>
    <row r="665" spans="2:34" x14ac:dyDescent="0.35">
      <c r="B665" s="12" t="str">
        <f t="shared" si="18"/>
        <v/>
      </c>
      <c r="C665" t="str">
        <f t="shared" si="19"/>
        <v/>
      </c>
      <c r="D665" s="15" t="str">
        <f>IF(N665=0,"",IF(AND(N665&gt;0,IFERROR(SEARCH(Lijstjes!$F$2,'2. Invulblad'!O665&amp;'2. Invulblad'!Q665&amp;'2. Invulblad'!S665&amp;'2. Invulblad'!U665&amp;'2. Invulblad'!W665&amp;'2. Invulblad'!Y665&amp;'2. Invulblad'!AA665&amp;'2. Invulblad'!AC665&amp;'2. Invulblad'!AE665&amp;'2. Invulblad'!AG665&amp;'2. Invulblad'!AI665&amp;'2. Invulblad'!AJ665),0)&gt;0),"","U mag geen subsidie aanvragen voor "&amp;'2. Invulblad'!E665&amp;" "&amp;'2. Invulblad'!F665&amp;'2. Invulblad'!G665&amp;" want er is geen aangrenzende maatregel getroffen."))</f>
        <v/>
      </c>
      <c r="N665" s="20">
        <f>MIN(1500,COUNTIF('2. Invulblad'!O665:AJ665,"Ja")*750)</f>
        <v>0</v>
      </c>
      <c r="P665" s="14" t="str">
        <f>IF(O665=Lijstjes!$F$2,IF($F$15=Lijstjes!$A$2,$F$16,$F$21)/COUNTIF('2. Invulblad'!$O$29:$O$1048576,Lijstjes!$F$2),"")</f>
        <v/>
      </c>
      <c r="R665" s="5" t="str">
        <f>IF(Q665=Lijstjes!$F$2,IF($F$15=Lijstjes!$A$3,$F$16,$F$21)/COUNTIF('2. Invulblad'!$Q$29:$Q$1048576,Lijstjes!$F$2),"")</f>
        <v/>
      </c>
      <c r="T665" s="5">
        <f>IF(S665=Lijstjes!$F$2,IF($F$15=Lijstjes!$A$4,$F$16,$F$21)/COUNTIF('2. Invulblad'!$S$29:$S$1048576,Lijstjes!$F$2),0)</f>
        <v>0</v>
      </c>
      <c r="V665" s="5">
        <f>IF(U665=Lijstjes!$F$2,IF($F$15=Lijstjes!$A$5,$F$16,$F$21)/COUNTIF('2. Invulblad'!$U$29:$U$1048576,Lijstjes!$F$2),0)</f>
        <v>0</v>
      </c>
      <c r="X665" s="5" t="str">
        <f>IF(W665=Lijstjes!$F$2,IF($F$15=Lijstjes!$A$6,$F$16,$F$21)/COUNTIF('2. Invulblad'!$W$29:$W$1048576,Lijstjes!$F$2),"")</f>
        <v/>
      </c>
      <c r="Z665" s="5" t="str">
        <f>IF(Y665=Lijstjes!$F$2,IF($F$15=Lijstjes!$A$7,$F$16,$F$21)/COUNTIF('2. Invulblad'!$Y$29:$Y$1048576,Lijstjes!$F$2),"")</f>
        <v/>
      </c>
      <c r="AB665" s="14">
        <f>IF(AA665=Lijstjes!$F$2,IF($F$15=Lijstjes!$A$8,$F$16,$F$21)/COUNTIF('2. Invulblad'!$AA$29:$AA$1048576,Lijstjes!$F$2),0)</f>
        <v>0</v>
      </c>
      <c r="AD665" s="14">
        <f>IF(AC665=Lijstjes!$F$2,IF($F$15=Lijstjes!$A$9,$F$16,$F$21)/COUNTIF('2. Invulblad'!$AC$29:$AC$1048576,Lijstjes!$F$2),0)</f>
        <v>0</v>
      </c>
      <c r="AF665" s="14">
        <f>IF(AE665=Lijstjes!$F$2,IF($F$15=Lijstjes!$A$10,$F$16,$F$21)/COUNTIF('2. Invulblad'!$AE$29:$AE$1048576,Lijstjes!$F$2),0)</f>
        <v>0</v>
      </c>
      <c r="AH665" s="14">
        <f>IF(AG665=Lijstjes!$F$2,IF($F$15=Lijstjes!$A$11,$F$16,$F$21)/COUNTIF('2. Invulblad'!$AG$29:$AG$1048576,Lijstjes!$F$2),0)</f>
        <v>0</v>
      </c>
    </row>
    <row r="666" spans="2:34" x14ac:dyDescent="0.35">
      <c r="B666" s="12" t="str">
        <f t="shared" si="18"/>
        <v/>
      </c>
      <c r="C666" t="str">
        <f t="shared" si="19"/>
        <v/>
      </c>
      <c r="D666" s="15" t="str">
        <f>IF(N666=0,"",IF(AND(N666&gt;0,IFERROR(SEARCH(Lijstjes!$F$2,'2. Invulblad'!O666&amp;'2. Invulblad'!Q666&amp;'2. Invulblad'!S666&amp;'2. Invulblad'!U666&amp;'2. Invulblad'!W666&amp;'2. Invulblad'!Y666&amp;'2. Invulblad'!AA666&amp;'2. Invulblad'!AC666&amp;'2. Invulblad'!AE666&amp;'2. Invulblad'!AG666&amp;'2. Invulblad'!AI666&amp;'2. Invulblad'!AJ666),0)&gt;0),"","U mag geen subsidie aanvragen voor "&amp;'2. Invulblad'!E666&amp;" "&amp;'2. Invulblad'!F666&amp;'2. Invulblad'!G666&amp;" want er is geen aangrenzende maatregel getroffen."))</f>
        <v/>
      </c>
      <c r="N666" s="20">
        <f>MIN(1500,COUNTIF('2. Invulblad'!O666:AJ666,"Ja")*750)</f>
        <v>0</v>
      </c>
      <c r="P666" s="14" t="str">
        <f>IF(O666=Lijstjes!$F$2,IF($F$15=Lijstjes!$A$2,$F$16,$F$21)/COUNTIF('2. Invulblad'!$O$29:$O$1048576,Lijstjes!$F$2),"")</f>
        <v/>
      </c>
      <c r="R666" s="5" t="str">
        <f>IF(Q666=Lijstjes!$F$2,IF($F$15=Lijstjes!$A$3,$F$16,$F$21)/COUNTIF('2. Invulblad'!$Q$29:$Q$1048576,Lijstjes!$F$2),"")</f>
        <v/>
      </c>
      <c r="T666" s="5">
        <f>IF(S666=Lijstjes!$F$2,IF($F$15=Lijstjes!$A$4,$F$16,$F$21)/COUNTIF('2. Invulblad'!$S$29:$S$1048576,Lijstjes!$F$2),0)</f>
        <v>0</v>
      </c>
      <c r="V666" s="5">
        <f>IF(U666=Lijstjes!$F$2,IF($F$15=Lijstjes!$A$5,$F$16,$F$21)/COUNTIF('2. Invulblad'!$U$29:$U$1048576,Lijstjes!$F$2),0)</f>
        <v>0</v>
      </c>
      <c r="X666" s="5" t="str">
        <f>IF(W666=Lijstjes!$F$2,IF($F$15=Lijstjes!$A$6,$F$16,$F$21)/COUNTIF('2. Invulblad'!$W$29:$W$1048576,Lijstjes!$F$2),"")</f>
        <v/>
      </c>
      <c r="Z666" s="5" t="str">
        <f>IF(Y666=Lijstjes!$F$2,IF($F$15=Lijstjes!$A$7,$F$16,$F$21)/COUNTIF('2. Invulblad'!$Y$29:$Y$1048576,Lijstjes!$F$2),"")</f>
        <v/>
      </c>
      <c r="AB666" s="14">
        <f>IF(AA666=Lijstjes!$F$2,IF($F$15=Lijstjes!$A$8,$F$16,$F$21)/COUNTIF('2. Invulblad'!$AA$29:$AA$1048576,Lijstjes!$F$2),0)</f>
        <v>0</v>
      </c>
      <c r="AD666" s="14">
        <f>IF(AC666=Lijstjes!$F$2,IF($F$15=Lijstjes!$A$9,$F$16,$F$21)/COUNTIF('2. Invulblad'!$AC$29:$AC$1048576,Lijstjes!$F$2),0)</f>
        <v>0</v>
      </c>
      <c r="AF666" s="14">
        <f>IF(AE666=Lijstjes!$F$2,IF($F$15=Lijstjes!$A$10,$F$16,$F$21)/COUNTIF('2. Invulblad'!$AE$29:$AE$1048576,Lijstjes!$F$2),0)</f>
        <v>0</v>
      </c>
      <c r="AH666" s="14">
        <f>IF(AG666=Lijstjes!$F$2,IF($F$15=Lijstjes!$A$11,$F$16,$F$21)/COUNTIF('2. Invulblad'!$AG$29:$AG$1048576,Lijstjes!$F$2),0)</f>
        <v>0</v>
      </c>
    </row>
    <row r="667" spans="2:34" x14ac:dyDescent="0.35">
      <c r="B667" s="12" t="str">
        <f t="shared" si="18"/>
        <v/>
      </c>
      <c r="C667" t="str">
        <f t="shared" si="19"/>
        <v/>
      </c>
      <c r="D667" s="15" t="str">
        <f>IF(N667=0,"",IF(AND(N667&gt;0,IFERROR(SEARCH(Lijstjes!$F$2,'2. Invulblad'!O667&amp;'2. Invulblad'!Q667&amp;'2. Invulblad'!S667&amp;'2. Invulblad'!U667&amp;'2. Invulblad'!W667&amp;'2. Invulblad'!Y667&amp;'2. Invulblad'!AA667&amp;'2. Invulblad'!AC667&amp;'2. Invulblad'!AE667&amp;'2. Invulblad'!AG667&amp;'2. Invulblad'!AI667&amp;'2. Invulblad'!AJ667),0)&gt;0),"","U mag geen subsidie aanvragen voor "&amp;'2. Invulblad'!E667&amp;" "&amp;'2. Invulblad'!F667&amp;'2. Invulblad'!G667&amp;" want er is geen aangrenzende maatregel getroffen."))</f>
        <v/>
      </c>
      <c r="N667" s="20">
        <f>MIN(1500,COUNTIF('2. Invulblad'!O667:AJ667,"Ja")*750)</f>
        <v>0</v>
      </c>
      <c r="P667" s="14" t="str">
        <f>IF(O667=Lijstjes!$F$2,IF($F$15=Lijstjes!$A$2,$F$16,$F$21)/COUNTIF('2. Invulblad'!$O$29:$O$1048576,Lijstjes!$F$2),"")</f>
        <v/>
      </c>
      <c r="R667" s="5" t="str">
        <f>IF(Q667=Lijstjes!$F$2,IF($F$15=Lijstjes!$A$3,$F$16,$F$21)/COUNTIF('2. Invulblad'!$Q$29:$Q$1048576,Lijstjes!$F$2),"")</f>
        <v/>
      </c>
      <c r="T667" s="5">
        <f>IF(S667=Lijstjes!$F$2,IF($F$15=Lijstjes!$A$4,$F$16,$F$21)/COUNTIF('2. Invulblad'!$S$29:$S$1048576,Lijstjes!$F$2),0)</f>
        <v>0</v>
      </c>
      <c r="V667" s="5">
        <f>IF(U667=Lijstjes!$F$2,IF($F$15=Lijstjes!$A$5,$F$16,$F$21)/COUNTIF('2. Invulblad'!$U$29:$U$1048576,Lijstjes!$F$2),0)</f>
        <v>0</v>
      </c>
      <c r="X667" s="5" t="str">
        <f>IF(W667=Lijstjes!$F$2,IF($F$15=Lijstjes!$A$6,$F$16,$F$21)/COUNTIF('2. Invulblad'!$W$29:$W$1048576,Lijstjes!$F$2),"")</f>
        <v/>
      </c>
      <c r="Z667" s="5" t="str">
        <f>IF(Y667=Lijstjes!$F$2,IF($F$15=Lijstjes!$A$7,$F$16,$F$21)/COUNTIF('2. Invulblad'!$Y$29:$Y$1048576,Lijstjes!$F$2),"")</f>
        <v/>
      </c>
      <c r="AB667" s="14">
        <f>IF(AA667=Lijstjes!$F$2,IF($F$15=Lijstjes!$A$8,$F$16,$F$21)/COUNTIF('2. Invulblad'!$AA$29:$AA$1048576,Lijstjes!$F$2),0)</f>
        <v>0</v>
      </c>
      <c r="AD667" s="14">
        <f>IF(AC667=Lijstjes!$F$2,IF($F$15=Lijstjes!$A$9,$F$16,$F$21)/COUNTIF('2. Invulblad'!$AC$29:$AC$1048576,Lijstjes!$F$2),0)</f>
        <v>0</v>
      </c>
      <c r="AF667" s="14">
        <f>IF(AE667=Lijstjes!$F$2,IF($F$15=Lijstjes!$A$10,$F$16,$F$21)/COUNTIF('2. Invulblad'!$AE$29:$AE$1048576,Lijstjes!$F$2),0)</f>
        <v>0</v>
      </c>
      <c r="AH667" s="14">
        <f>IF(AG667=Lijstjes!$F$2,IF($F$15=Lijstjes!$A$11,$F$16,$F$21)/COUNTIF('2. Invulblad'!$AG$29:$AG$1048576,Lijstjes!$F$2),0)</f>
        <v>0</v>
      </c>
    </row>
    <row r="668" spans="2:34" x14ac:dyDescent="0.35">
      <c r="B668" s="12" t="str">
        <f t="shared" si="18"/>
        <v/>
      </c>
      <c r="C668" t="str">
        <f t="shared" si="19"/>
        <v/>
      </c>
      <c r="D668" s="15" t="str">
        <f>IF(N668=0,"",IF(AND(N668&gt;0,IFERROR(SEARCH(Lijstjes!$F$2,'2. Invulblad'!O668&amp;'2. Invulblad'!Q668&amp;'2. Invulblad'!S668&amp;'2. Invulblad'!U668&amp;'2. Invulblad'!W668&amp;'2. Invulblad'!Y668&amp;'2. Invulblad'!AA668&amp;'2. Invulblad'!AC668&amp;'2. Invulblad'!AE668&amp;'2. Invulblad'!AG668&amp;'2. Invulblad'!AI668&amp;'2. Invulblad'!AJ668),0)&gt;0),"","U mag geen subsidie aanvragen voor "&amp;'2. Invulblad'!E668&amp;" "&amp;'2. Invulblad'!F668&amp;'2. Invulblad'!G668&amp;" want er is geen aangrenzende maatregel getroffen."))</f>
        <v/>
      </c>
      <c r="N668" s="20">
        <f>MIN(1500,COUNTIF('2. Invulblad'!O668:AJ668,"Ja")*750)</f>
        <v>0</v>
      </c>
      <c r="P668" s="14" t="str">
        <f>IF(O668=Lijstjes!$F$2,IF($F$15=Lijstjes!$A$2,$F$16,$F$21)/COUNTIF('2. Invulblad'!$O$29:$O$1048576,Lijstjes!$F$2),"")</f>
        <v/>
      </c>
      <c r="R668" s="5" t="str">
        <f>IF(Q668=Lijstjes!$F$2,IF($F$15=Lijstjes!$A$3,$F$16,$F$21)/COUNTIF('2. Invulblad'!$Q$29:$Q$1048576,Lijstjes!$F$2),"")</f>
        <v/>
      </c>
      <c r="T668" s="5">
        <f>IF(S668=Lijstjes!$F$2,IF($F$15=Lijstjes!$A$4,$F$16,$F$21)/COUNTIF('2. Invulblad'!$S$29:$S$1048576,Lijstjes!$F$2),0)</f>
        <v>0</v>
      </c>
      <c r="V668" s="5">
        <f>IF(U668=Lijstjes!$F$2,IF($F$15=Lijstjes!$A$5,$F$16,$F$21)/COUNTIF('2. Invulblad'!$U$29:$U$1048576,Lijstjes!$F$2),0)</f>
        <v>0</v>
      </c>
      <c r="X668" s="5" t="str">
        <f>IF(W668=Lijstjes!$F$2,IF($F$15=Lijstjes!$A$6,$F$16,$F$21)/COUNTIF('2. Invulblad'!$W$29:$W$1048576,Lijstjes!$F$2),"")</f>
        <v/>
      </c>
      <c r="Z668" s="5" t="str">
        <f>IF(Y668=Lijstjes!$F$2,IF($F$15=Lijstjes!$A$7,$F$16,$F$21)/COUNTIF('2. Invulblad'!$Y$29:$Y$1048576,Lijstjes!$F$2),"")</f>
        <v/>
      </c>
      <c r="AB668" s="14">
        <f>IF(AA668=Lijstjes!$F$2,IF($F$15=Lijstjes!$A$8,$F$16,$F$21)/COUNTIF('2. Invulblad'!$AA$29:$AA$1048576,Lijstjes!$F$2),0)</f>
        <v>0</v>
      </c>
      <c r="AD668" s="14">
        <f>IF(AC668=Lijstjes!$F$2,IF($F$15=Lijstjes!$A$9,$F$16,$F$21)/COUNTIF('2. Invulblad'!$AC$29:$AC$1048576,Lijstjes!$F$2),0)</f>
        <v>0</v>
      </c>
      <c r="AF668" s="14">
        <f>IF(AE668=Lijstjes!$F$2,IF($F$15=Lijstjes!$A$10,$F$16,$F$21)/COUNTIF('2. Invulblad'!$AE$29:$AE$1048576,Lijstjes!$F$2),0)</f>
        <v>0</v>
      </c>
      <c r="AH668" s="14">
        <f>IF(AG668=Lijstjes!$F$2,IF($F$15=Lijstjes!$A$11,$F$16,$F$21)/COUNTIF('2. Invulblad'!$AG$29:$AG$1048576,Lijstjes!$F$2),0)</f>
        <v>0</v>
      </c>
    </row>
    <row r="669" spans="2:34" x14ac:dyDescent="0.35">
      <c r="B669" s="12" t="str">
        <f t="shared" si="18"/>
        <v/>
      </c>
      <c r="C669" t="str">
        <f t="shared" si="19"/>
        <v/>
      </c>
      <c r="D669" s="15" t="str">
        <f>IF(N669=0,"",IF(AND(N669&gt;0,IFERROR(SEARCH(Lijstjes!$F$2,'2. Invulblad'!O669&amp;'2. Invulblad'!Q669&amp;'2. Invulblad'!S669&amp;'2. Invulblad'!U669&amp;'2. Invulblad'!W669&amp;'2. Invulblad'!Y669&amp;'2. Invulblad'!AA669&amp;'2. Invulblad'!AC669&amp;'2. Invulblad'!AE669&amp;'2. Invulblad'!AG669&amp;'2. Invulblad'!AI669&amp;'2. Invulblad'!AJ669),0)&gt;0),"","U mag geen subsidie aanvragen voor "&amp;'2. Invulblad'!E669&amp;" "&amp;'2. Invulblad'!F669&amp;'2. Invulblad'!G669&amp;" want er is geen aangrenzende maatregel getroffen."))</f>
        <v/>
      </c>
      <c r="N669" s="20">
        <f>MIN(1500,COUNTIF('2. Invulblad'!O669:AJ669,"Ja")*750)</f>
        <v>0</v>
      </c>
      <c r="P669" s="14" t="str">
        <f>IF(O669=Lijstjes!$F$2,IF($F$15=Lijstjes!$A$2,$F$16,$F$21)/COUNTIF('2. Invulblad'!$O$29:$O$1048576,Lijstjes!$F$2),"")</f>
        <v/>
      </c>
      <c r="R669" s="5" t="str">
        <f>IF(Q669=Lijstjes!$F$2,IF($F$15=Lijstjes!$A$3,$F$16,$F$21)/COUNTIF('2. Invulblad'!$Q$29:$Q$1048576,Lijstjes!$F$2),"")</f>
        <v/>
      </c>
      <c r="T669" s="5">
        <f>IF(S669=Lijstjes!$F$2,IF($F$15=Lijstjes!$A$4,$F$16,$F$21)/COUNTIF('2. Invulblad'!$S$29:$S$1048576,Lijstjes!$F$2),0)</f>
        <v>0</v>
      </c>
      <c r="V669" s="5">
        <f>IF(U669=Lijstjes!$F$2,IF($F$15=Lijstjes!$A$5,$F$16,$F$21)/COUNTIF('2. Invulblad'!$U$29:$U$1048576,Lijstjes!$F$2),0)</f>
        <v>0</v>
      </c>
      <c r="X669" s="5" t="str">
        <f>IF(W669=Lijstjes!$F$2,IF($F$15=Lijstjes!$A$6,$F$16,$F$21)/COUNTIF('2. Invulblad'!$W$29:$W$1048576,Lijstjes!$F$2),"")</f>
        <v/>
      </c>
      <c r="Z669" s="5" t="str">
        <f>IF(Y669=Lijstjes!$F$2,IF($F$15=Lijstjes!$A$7,$F$16,$F$21)/COUNTIF('2. Invulblad'!$Y$29:$Y$1048576,Lijstjes!$F$2),"")</f>
        <v/>
      </c>
      <c r="AB669" s="14">
        <f>IF(AA669=Lijstjes!$F$2,IF($F$15=Lijstjes!$A$8,$F$16,$F$21)/COUNTIF('2. Invulblad'!$AA$29:$AA$1048576,Lijstjes!$F$2),0)</f>
        <v>0</v>
      </c>
      <c r="AD669" s="14">
        <f>IF(AC669=Lijstjes!$F$2,IF($F$15=Lijstjes!$A$9,$F$16,$F$21)/COUNTIF('2. Invulblad'!$AC$29:$AC$1048576,Lijstjes!$F$2),0)</f>
        <v>0</v>
      </c>
      <c r="AF669" s="14">
        <f>IF(AE669=Lijstjes!$F$2,IF($F$15=Lijstjes!$A$10,$F$16,$F$21)/COUNTIF('2. Invulblad'!$AE$29:$AE$1048576,Lijstjes!$F$2),0)</f>
        <v>0</v>
      </c>
      <c r="AH669" s="14">
        <f>IF(AG669=Lijstjes!$F$2,IF($F$15=Lijstjes!$A$11,$F$16,$F$21)/COUNTIF('2. Invulblad'!$AG$29:$AG$1048576,Lijstjes!$F$2),0)</f>
        <v>0</v>
      </c>
    </row>
    <row r="670" spans="2:34" x14ac:dyDescent="0.35">
      <c r="B670" s="12" t="str">
        <f t="shared" ref="B670:B733" si="20">IF(AND(T670+V670&gt;0,T670+V670&lt;10),"U mag geen subsidie aanvragen voor "&amp;E670&amp;F670&amp;G670&amp;" want de geïsoleerde oppervlakte per woning voor de gevel/spouw is te klein. Dit moet minimaal 10m2 per woning die aan de maatregel grenst zijn.","")</f>
        <v/>
      </c>
      <c r="C670" t="str">
        <f t="shared" ref="C670:C733" si="21">IF(AND((AB670+AD670+AF670+AH670)&gt;0,(AB670+AD670+AF670+AH670)&lt;3),"U mag geen subsidie aanvragen voor "&amp;E670&amp;F670&amp;G670&amp;" want de geisoleerde oppervlakte voor glas/deuren is te klein. Dit moet gemiddeld per woning minimaal 3 m2 zijn.","")</f>
        <v/>
      </c>
      <c r="D670" s="15" t="str">
        <f>IF(N670=0,"",IF(AND(N670&gt;0,IFERROR(SEARCH(Lijstjes!$F$2,'2. Invulblad'!O670&amp;'2. Invulblad'!Q670&amp;'2. Invulblad'!S670&amp;'2. Invulblad'!U670&amp;'2. Invulblad'!W670&amp;'2. Invulblad'!Y670&amp;'2. Invulblad'!AA670&amp;'2. Invulblad'!AC670&amp;'2. Invulblad'!AE670&amp;'2. Invulblad'!AG670&amp;'2. Invulblad'!AI670&amp;'2. Invulblad'!AJ670),0)&gt;0),"","U mag geen subsidie aanvragen voor "&amp;'2. Invulblad'!E670&amp;" "&amp;'2. Invulblad'!F670&amp;'2. Invulblad'!G670&amp;" want er is geen aangrenzende maatregel getroffen."))</f>
        <v/>
      </c>
      <c r="N670" s="20">
        <f>MIN(1500,COUNTIF('2. Invulblad'!O670:AJ670,"Ja")*750)</f>
        <v>0</v>
      </c>
      <c r="P670" s="14" t="str">
        <f>IF(O670=Lijstjes!$F$2,IF($F$15=Lijstjes!$A$2,$F$16,$F$21)/COUNTIF('2. Invulblad'!$O$29:$O$1048576,Lijstjes!$F$2),"")</f>
        <v/>
      </c>
      <c r="R670" s="5" t="str">
        <f>IF(Q670=Lijstjes!$F$2,IF($F$15=Lijstjes!$A$3,$F$16,$F$21)/COUNTIF('2. Invulblad'!$Q$29:$Q$1048576,Lijstjes!$F$2),"")</f>
        <v/>
      </c>
      <c r="T670" s="5">
        <f>IF(S670=Lijstjes!$F$2,IF($F$15=Lijstjes!$A$4,$F$16,$F$21)/COUNTIF('2. Invulblad'!$S$29:$S$1048576,Lijstjes!$F$2),0)</f>
        <v>0</v>
      </c>
      <c r="V670" s="5">
        <f>IF(U670=Lijstjes!$F$2,IF($F$15=Lijstjes!$A$5,$F$16,$F$21)/COUNTIF('2. Invulblad'!$U$29:$U$1048576,Lijstjes!$F$2),0)</f>
        <v>0</v>
      </c>
      <c r="X670" s="5" t="str">
        <f>IF(W670=Lijstjes!$F$2,IF($F$15=Lijstjes!$A$6,$F$16,$F$21)/COUNTIF('2. Invulblad'!$W$29:$W$1048576,Lijstjes!$F$2),"")</f>
        <v/>
      </c>
      <c r="Z670" s="5" t="str">
        <f>IF(Y670=Lijstjes!$F$2,IF($F$15=Lijstjes!$A$7,$F$16,$F$21)/COUNTIF('2. Invulblad'!$Y$29:$Y$1048576,Lijstjes!$F$2),"")</f>
        <v/>
      </c>
      <c r="AB670" s="14">
        <f>IF(AA670=Lijstjes!$F$2,IF($F$15=Lijstjes!$A$8,$F$16,$F$21)/COUNTIF('2. Invulblad'!$AA$29:$AA$1048576,Lijstjes!$F$2),0)</f>
        <v>0</v>
      </c>
      <c r="AD670" s="14">
        <f>IF(AC670=Lijstjes!$F$2,IF($F$15=Lijstjes!$A$9,$F$16,$F$21)/COUNTIF('2. Invulblad'!$AC$29:$AC$1048576,Lijstjes!$F$2),0)</f>
        <v>0</v>
      </c>
      <c r="AF670" s="14">
        <f>IF(AE670=Lijstjes!$F$2,IF($F$15=Lijstjes!$A$10,$F$16,$F$21)/COUNTIF('2. Invulblad'!$AE$29:$AE$1048576,Lijstjes!$F$2),0)</f>
        <v>0</v>
      </c>
      <c r="AH670" s="14">
        <f>IF(AG670=Lijstjes!$F$2,IF($F$15=Lijstjes!$A$11,$F$16,$F$21)/COUNTIF('2. Invulblad'!$AG$29:$AG$1048576,Lijstjes!$F$2),0)</f>
        <v>0</v>
      </c>
    </row>
    <row r="671" spans="2:34" x14ac:dyDescent="0.35">
      <c r="B671" s="12" t="str">
        <f t="shared" si="20"/>
        <v/>
      </c>
      <c r="C671" t="str">
        <f t="shared" si="21"/>
        <v/>
      </c>
      <c r="D671" s="15" t="str">
        <f>IF(N671=0,"",IF(AND(N671&gt;0,IFERROR(SEARCH(Lijstjes!$F$2,'2. Invulblad'!O671&amp;'2. Invulblad'!Q671&amp;'2. Invulblad'!S671&amp;'2. Invulblad'!U671&amp;'2. Invulblad'!W671&amp;'2. Invulblad'!Y671&amp;'2. Invulblad'!AA671&amp;'2. Invulblad'!AC671&amp;'2. Invulblad'!AE671&amp;'2. Invulblad'!AG671&amp;'2. Invulblad'!AI671&amp;'2. Invulblad'!AJ671),0)&gt;0),"","U mag geen subsidie aanvragen voor "&amp;'2. Invulblad'!E671&amp;" "&amp;'2. Invulblad'!F671&amp;'2. Invulblad'!G671&amp;" want er is geen aangrenzende maatregel getroffen."))</f>
        <v/>
      </c>
      <c r="N671" s="20">
        <f>MIN(1500,COUNTIF('2. Invulblad'!O671:AJ671,"Ja")*750)</f>
        <v>0</v>
      </c>
      <c r="P671" s="14" t="str">
        <f>IF(O671=Lijstjes!$F$2,IF($F$15=Lijstjes!$A$2,$F$16,$F$21)/COUNTIF('2. Invulblad'!$O$29:$O$1048576,Lijstjes!$F$2),"")</f>
        <v/>
      </c>
      <c r="R671" s="5" t="str">
        <f>IF(Q671=Lijstjes!$F$2,IF($F$15=Lijstjes!$A$3,$F$16,$F$21)/COUNTIF('2. Invulblad'!$Q$29:$Q$1048576,Lijstjes!$F$2),"")</f>
        <v/>
      </c>
      <c r="T671" s="5">
        <f>IF(S671=Lijstjes!$F$2,IF($F$15=Lijstjes!$A$4,$F$16,$F$21)/COUNTIF('2. Invulblad'!$S$29:$S$1048576,Lijstjes!$F$2),0)</f>
        <v>0</v>
      </c>
      <c r="V671" s="5">
        <f>IF(U671=Lijstjes!$F$2,IF($F$15=Lijstjes!$A$5,$F$16,$F$21)/COUNTIF('2. Invulblad'!$U$29:$U$1048576,Lijstjes!$F$2),0)</f>
        <v>0</v>
      </c>
      <c r="X671" s="5" t="str">
        <f>IF(W671=Lijstjes!$F$2,IF($F$15=Lijstjes!$A$6,$F$16,$F$21)/COUNTIF('2. Invulblad'!$W$29:$W$1048576,Lijstjes!$F$2),"")</f>
        <v/>
      </c>
      <c r="Z671" s="5" t="str">
        <f>IF(Y671=Lijstjes!$F$2,IF($F$15=Lijstjes!$A$7,$F$16,$F$21)/COUNTIF('2. Invulblad'!$Y$29:$Y$1048576,Lijstjes!$F$2),"")</f>
        <v/>
      </c>
      <c r="AB671" s="14">
        <f>IF(AA671=Lijstjes!$F$2,IF($F$15=Lijstjes!$A$8,$F$16,$F$21)/COUNTIF('2. Invulblad'!$AA$29:$AA$1048576,Lijstjes!$F$2),0)</f>
        <v>0</v>
      </c>
      <c r="AD671" s="14">
        <f>IF(AC671=Lijstjes!$F$2,IF($F$15=Lijstjes!$A$9,$F$16,$F$21)/COUNTIF('2. Invulblad'!$AC$29:$AC$1048576,Lijstjes!$F$2),0)</f>
        <v>0</v>
      </c>
      <c r="AF671" s="14">
        <f>IF(AE671=Lijstjes!$F$2,IF($F$15=Lijstjes!$A$10,$F$16,$F$21)/COUNTIF('2. Invulblad'!$AE$29:$AE$1048576,Lijstjes!$F$2),0)</f>
        <v>0</v>
      </c>
      <c r="AH671" s="14">
        <f>IF(AG671=Lijstjes!$F$2,IF($F$15=Lijstjes!$A$11,$F$16,$F$21)/COUNTIF('2. Invulblad'!$AG$29:$AG$1048576,Lijstjes!$F$2),0)</f>
        <v>0</v>
      </c>
    </row>
    <row r="672" spans="2:34" x14ac:dyDescent="0.35">
      <c r="B672" s="12" t="str">
        <f t="shared" si="20"/>
        <v/>
      </c>
      <c r="C672" t="str">
        <f t="shared" si="21"/>
        <v/>
      </c>
      <c r="D672" s="15" t="str">
        <f>IF(N672=0,"",IF(AND(N672&gt;0,IFERROR(SEARCH(Lijstjes!$F$2,'2. Invulblad'!O672&amp;'2. Invulblad'!Q672&amp;'2. Invulblad'!S672&amp;'2. Invulblad'!U672&amp;'2. Invulblad'!W672&amp;'2. Invulblad'!Y672&amp;'2. Invulblad'!AA672&amp;'2. Invulblad'!AC672&amp;'2. Invulblad'!AE672&amp;'2. Invulblad'!AG672&amp;'2. Invulblad'!AI672&amp;'2. Invulblad'!AJ672),0)&gt;0),"","U mag geen subsidie aanvragen voor "&amp;'2. Invulblad'!E672&amp;" "&amp;'2. Invulblad'!F672&amp;'2. Invulblad'!G672&amp;" want er is geen aangrenzende maatregel getroffen."))</f>
        <v/>
      </c>
      <c r="N672" s="20">
        <f>MIN(1500,COUNTIF('2. Invulblad'!O672:AJ672,"Ja")*750)</f>
        <v>0</v>
      </c>
      <c r="P672" s="14" t="str">
        <f>IF(O672=Lijstjes!$F$2,IF($F$15=Lijstjes!$A$2,$F$16,$F$21)/COUNTIF('2. Invulblad'!$O$29:$O$1048576,Lijstjes!$F$2),"")</f>
        <v/>
      </c>
      <c r="R672" s="5" t="str">
        <f>IF(Q672=Lijstjes!$F$2,IF($F$15=Lijstjes!$A$3,$F$16,$F$21)/COUNTIF('2. Invulblad'!$Q$29:$Q$1048576,Lijstjes!$F$2),"")</f>
        <v/>
      </c>
      <c r="T672" s="5">
        <f>IF(S672=Lijstjes!$F$2,IF($F$15=Lijstjes!$A$4,$F$16,$F$21)/COUNTIF('2. Invulblad'!$S$29:$S$1048576,Lijstjes!$F$2),0)</f>
        <v>0</v>
      </c>
      <c r="V672" s="5">
        <f>IF(U672=Lijstjes!$F$2,IF($F$15=Lijstjes!$A$5,$F$16,$F$21)/COUNTIF('2. Invulblad'!$U$29:$U$1048576,Lijstjes!$F$2),0)</f>
        <v>0</v>
      </c>
      <c r="X672" s="5" t="str">
        <f>IF(W672=Lijstjes!$F$2,IF($F$15=Lijstjes!$A$6,$F$16,$F$21)/COUNTIF('2. Invulblad'!$W$29:$W$1048576,Lijstjes!$F$2),"")</f>
        <v/>
      </c>
      <c r="Z672" s="5" t="str">
        <f>IF(Y672=Lijstjes!$F$2,IF($F$15=Lijstjes!$A$7,$F$16,$F$21)/COUNTIF('2. Invulblad'!$Y$29:$Y$1048576,Lijstjes!$F$2),"")</f>
        <v/>
      </c>
      <c r="AB672" s="14">
        <f>IF(AA672=Lijstjes!$F$2,IF($F$15=Lijstjes!$A$8,$F$16,$F$21)/COUNTIF('2. Invulblad'!$AA$29:$AA$1048576,Lijstjes!$F$2),0)</f>
        <v>0</v>
      </c>
      <c r="AD672" s="14">
        <f>IF(AC672=Lijstjes!$F$2,IF($F$15=Lijstjes!$A$9,$F$16,$F$21)/COUNTIF('2. Invulblad'!$AC$29:$AC$1048576,Lijstjes!$F$2),0)</f>
        <v>0</v>
      </c>
      <c r="AF672" s="14">
        <f>IF(AE672=Lijstjes!$F$2,IF($F$15=Lijstjes!$A$10,$F$16,$F$21)/COUNTIF('2. Invulblad'!$AE$29:$AE$1048576,Lijstjes!$F$2),0)</f>
        <v>0</v>
      </c>
      <c r="AH672" s="14">
        <f>IF(AG672=Lijstjes!$F$2,IF($F$15=Lijstjes!$A$11,$F$16,$F$21)/COUNTIF('2. Invulblad'!$AG$29:$AG$1048576,Lijstjes!$F$2),0)</f>
        <v>0</v>
      </c>
    </row>
    <row r="673" spans="2:34" x14ac:dyDescent="0.35">
      <c r="B673" s="12" t="str">
        <f t="shared" si="20"/>
        <v/>
      </c>
      <c r="C673" t="str">
        <f t="shared" si="21"/>
        <v/>
      </c>
      <c r="D673" s="15" t="str">
        <f>IF(N673=0,"",IF(AND(N673&gt;0,IFERROR(SEARCH(Lijstjes!$F$2,'2. Invulblad'!O673&amp;'2. Invulblad'!Q673&amp;'2. Invulblad'!S673&amp;'2. Invulblad'!U673&amp;'2. Invulblad'!W673&amp;'2. Invulblad'!Y673&amp;'2. Invulblad'!AA673&amp;'2. Invulblad'!AC673&amp;'2. Invulblad'!AE673&amp;'2. Invulblad'!AG673&amp;'2. Invulblad'!AI673&amp;'2. Invulblad'!AJ673),0)&gt;0),"","U mag geen subsidie aanvragen voor "&amp;'2. Invulblad'!E673&amp;" "&amp;'2. Invulblad'!F673&amp;'2. Invulblad'!G673&amp;" want er is geen aangrenzende maatregel getroffen."))</f>
        <v/>
      </c>
      <c r="N673" s="20">
        <f>MIN(1500,COUNTIF('2. Invulblad'!O673:AJ673,"Ja")*750)</f>
        <v>0</v>
      </c>
      <c r="P673" s="14" t="str">
        <f>IF(O673=Lijstjes!$F$2,IF($F$15=Lijstjes!$A$2,$F$16,$F$21)/COUNTIF('2. Invulblad'!$O$29:$O$1048576,Lijstjes!$F$2),"")</f>
        <v/>
      </c>
      <c r="R673" s="5" t="str">
        <f>IF(Q673=Lijstjes!$F$2,IF($F$15=Lijstjes!$A$3,$F$16,$F$21)/COUNTIF('2. Invulblad'!$Q$29:$Q$1048576,Lijstjes!$F$2),"")</f>
        <v/>
      </c>
      <c r="T673" s="5">
        <f>IF(S673=Lijstjes!$F$2,IF($F$15=Lijstjes!$A$4,$F$16,$F$21)/COUNTIF('2. Invulblad'!$S$29:$S$1048576,Lijstjes!$F$2),0)</f>
        <v>0</v>
      </c>
      <c r="V673" s="5">
        <f>IF(U673=Lijstjes!$F$2,IF($F$15=Lijstjes!$A$5,$F$16,$F$21)/COUNTIF('2. Invulblad'!$U$29:$U$1048576,Lijstjes!$F$2),0)</f>
        <v>0</v>
      </c>
      <c r="X673" s="5" t="str">
        <f>IF(W673=Lijstjes!$F$2,IF($F$15=Lijstjes!$A$6,$F$16,$F$21)/COUNTIF('2. Invulblad'!$W$29:$W$1048576,Lijstjes!$F$2),"")</f>
        <v/>
      </c>
      <c r="Z673" s="5" t="str">
        <f>IF(Y673=Lijstjes!$F$2,IF($F$15=Lijstjes!$A$7,$F$16,$F$21)/COUNTIF('2. Invulblad'!$Y$29:$Y$1048576,Lijstjes!$F$2),"")</f>
        <v/>
      </c>
      <c r="AB673" s="14">
        <f>IF(AA673=Lijstjes!$F$2,IF($F$15=Lijstjes!$A$8,$F$16,$F$21)/COUNTIF('2. Invulblad'!$AA$29:$AA$1048576,Lijstjes!$F$2),0)</f>
        <v>0</v>
      </c>
      <c r="AD673" s="14">
        <f>IF(AC673=Lijstjes!$F$2,IF($F$15=Lijstjes!$A$9,$F$16,$F$21)/COUNTIF('2. Invulblad'!$AC$29:$AC$1048576,Lijstjes!$F$2),0)</f>
        <v>0</v>
      </c>
      <c r="AF673" s="14">
        <f>IF(AE673=Lijstjes!$F$2,IF($F$15=Lijstjes!$A$10,$F$16,$F$21)/COUNTIF('2. Invulblad'!$AE$29:$AE$1048576,Lijstjes!$F$2),0)</f>
        <v>0</v>
      </c>
      <c r="AH673" s="14">
        <f>IF(AG673=Lijstjes!$F$2,IF($F$15=Lijstjes!$A$11,$F$16,$F$21)/COUNTIF('2. Invulblad'!$AG$29:$AG$1048576,Lijstjes!$F$2),0)</f>
        <v>0</v>
      </c>
    </row>
    <row r="674" spans="2:34" x14ac:dyDescent="0.35">
      <c r="B674" s="12" t="str">
        <f t="shared" si="20"/>
        <v/>
      </c>
      <c r="C674" t="str">
        <f t="shared" si="21"/>
        <v/>
      </c>
      <c r="D674" s="15" t="str">
        <f>IF(N674=0,"",IF(AND(N674&gt;0,IFERROR(SEARCH(Lijstjes!$F$2,'2. Invulblad'!O674&amp;'2. Invulblad'!Q674&amp;'2. Invulblad'!S674&amp;'2. Invulblad'!U674&amp;'2. Invulblad'!W674&amp;'2. Invulblad'!Y674&amp;'2. Invulblad'!AA674&amp;'2. Invulblad'!AC674&amp;'2. Invulblad'!AE674&amp;'2. Invulblad'!AG674&amp;'2. Invulblad'!AI674&amp;'2. Invulblad'!AJ674),0)&gt;0),"","U mag geen subsidie aanvragen voor "&amp;'2. Invulblad'!E674&amp;" "&amp;'2. Invulblad'!F674&amp;'2. Invulblad'!G674&amp;" want er is geen aangrenzende maatregel getroffen."))</f>
        <v/>
      </c>
      <c r="N674" s="20">
        <f>MIN(1500,COUNTIF('2. Invulblad'!O674:AJ674,"Ja")*750)</f>
        <v>0</v>
      </c>
      <c r="P674" s="14" t="str">
        <f>IF(O674=Lijstjes!$F$2,IF($F$15=Lijstjes!$A$2,$F$16,$F$21)/COUNTIF('2. Invulblad'!$O$29:$O$1048576,Lijstjes!$F$2),"")</f>
        <v/>
      </c>
      <c r="R674" s="5" t="str">
        <f>IF(Q674=Lijstjes!$F$2,IF($F$15=Lijstjes!$A$3,$F$16,$F$21)/COUNTIF('2. Invulblad'!$Q$29:$Q$1048576,Lijstjes!$F$2),"")</f>
        <v/>
      </c>
      <c r="T674" s="5">
        <f>IF(S674=Lijstjes!$F$2,IF($F$15=Lijstjes!$A$4,$F$16,$F$21)/COUNTIF('2. Invulblad'!$S$29:$S$1048576,Lijstjes!$F$2),0)</f>
        <v>0</v>
      </c>
      <c r="V674" s="5">
        <f>IF(U674=Lijstjes!$F$2,IF($F$15=Lijstjes!$A$5,$F$16,$F$21)/COUNTIF('2. Invulblad'!$U$29:$U$1048576,Lijstjes!$F$2),0)</f>
        <v>0</v>
      </c>
      <c r="X674" s="5" t="str">
        <f>IF(W674=Lijstjes!$F$2,IF($F$15=Lijstjes!$A$6,$F$16,$F$21)/COUNTIF('2. Invulblad'!$W$29:$W$1048576,Lijstjes!$F$2),"")</f>
        <v/>
      </c>
      <c r="Z674" s="5" t="str">
        <f>IF(Y674=Lijstjes!$F$2,IF($F$15=Lijstjes!$A$7,$F$16,$F$21)/COUNTIF('2. Invulblad'!$Y$29:$Y$1048576,Lijstjes!$F$2),"")</f>
        <v/>
      </c>
      <c r="AB674" s="14">
        <f>IF(AA674=Lijstjes!$F$2,IF($F$15=Lijstjes!$A$8,$F$16,$F$21)/COUNTIF('2. Invulblad'!$AA$29:$AA$1048576,Lijstjes!$F$2),0)</f>
        <v>0</v>
      </c>
      <c r="AD674" s="14">
        <f>IF(AC674=Lijstjes!$F$2,IF($F$15=Lijstjes!$A$9,$F$16,$F$21)/COUNTIF('2. Invulblad'!$AC$29:$AC$1048576,Lijstjes!$F$2),0)</f>
        <v>0</v>
      </c>
      <c r="AF674" s="14">
        <f>IF(AE674=Lijstjes!$F$2,IF($F$15=Lijstjes!$A$10,$F$16,$F$21)/COUNTIF('2. Invulblad'!$AE$29:$AE$1048576,Lijstjes!$F$2),0)</f>
        <v>0</v>
      </c>
      <c r="AH674" s="14">
        <f>IF(AG674=Lijstjes!$F$2,IF($F$15=Lijstjes!$A$11,$F$16,$F$21)/COUNTIF('2. Invulblad'!$AG$29:$AG$1048576,Lijstjes!$F$2),0)</f>
        <v>0</v>
      </c>
    </row>
    <row r="675" spans="2:34" x14ac:dyDescent="0.35">
      <c r="B675" s="12" t="str">
        <f t="shared" si="20"/>
        <v/>
      </c>
      <c r="C675" t="str">
        <f t="shared" si="21"/>
        <v/>
      </c>
      <c r="D675" s="15" t="str">
        <f>IF(N675=0,"",IF(AND(N675&gt;0,IFERROR(SEARCH(Lijstjes!$F$2,'2. Invulblad'!O675&amp;'2. Invulblad'!Q675&amp;'2. Invulblad'!S675&amp;'2. Invulblad'!U675&amp;'2. Invulblad'!W675&amp;'2. Invulblad'!Y675&amp;'2. Invulblad'!AA675&amp;'2. Invulblad'!AC675&amp;'2. Invulblad'!AE675&amp;'2. Invulblad'!AG675&amp;'2. Invulblad'!AI675&amp;'2. Invulblad'!AJ675),0)&gt;0),"","U mag geen subsidie aanvragen voor "&amp;'2. Invulblad'!E675&amp;" "&amp;'2. Invulblad'!F675&amp;'2. Invulblad'!G675&amp;" want er is geen aangrenzende maatregel getroffen."))</f>
        <v/>
      </c>
      <c r="N675" s="20">
        <f>MIN(1500,COUNTIF('2. Invulblad'!O675:AJ675,"Ja")*750)</f>
        <v>0</v>
      </c>
      <c r="P675" s="14" t="str">
        <f>IF(O675=Lijstjes!$F$2,IF($F$15=Lijstjes!$A$2,$F$16,$F$21)/COUNTIF('2. Invulblad'!$O$29:$O$1048576,Lijstjes!$F$2),"")</f>
        <v/>
      </c>
      <c r="R675" s="5" t="str">
        <f>IF(Q675=Lijstjes!$F$2,IF($F$15=Lijstjes!$A$3,$F$16,$F$21)/COUNTIF('2. Invulblad'!$Q$29:$Q$1048576,Lijstjes!$F$2),"")</f>
        <v/>
      </c>
      <c r="T675" s="5">
        <f>IF(S675=Lijstjes!$F$2,IF($F$15=Lijstjes!$A$4,$F$16,$F$21)/COUNTIF('2. Invulblad'!$S$29:$S$1048576,Lijstjes!$F$2),0)</f>
        <v>0</v>
      </c>
      <c r="V675" s="5">
        <f>IF(U675=Lijstjes!$F$2,IF($F$15=Lijstjes!$A$5,$F$16,$F$21)/COUNTIF('2. Invulblad'!$U$29:$U$1048576,Lijstjes!$F$2),0)</f>
        <v>0</v>
      </c>
      <c r="X675" s="5" t="str">
        <f>IF(W675=Lijstjes!$F$2,IF($F$15=Lijstjes!$A$6,$F$16,$F$21)/COUNTIF('2. Invulblad'!$W$29:$W$1048576,Lijstjes!$F$2),"")</f>
        <v/>
      </c>
      <c r="Z675" s="5" t="str">
        <f>IF(Y675=Lijstjes!$F$2,IF($F$15=Lijstjes!$A$7,$F$16,$F$21)/COUNTIF('2. Invulblad'!$Y$29:$Y$1048576,Lijstjes!$F$2),"")</f>
        <v/>
      </c>
      <c r="AB675" s="14">
        <f>IF(AA675=Lijstjes!$F$2,IF($F$15=Lijstjes!$A$8,$F$16,$F$21)/COUNTIF('2. Invulblad'!$AA$29:$AA$1048576,Lijstjes!$F$2),0)</f>
        <v>0</v>
      </c>
      <c r="AD675" s="14">
        <f>IF(AC675=Lijstjes!$F$2,IF($F$15=Lijstjes!$A$9,$F$16,$F$21)/COUNTIF('2. Invulblad'!$AC$29:$AC$1048576,Lijstjes!$F$2),0)</f>
        <v>0</v>
      </c>
      <c r="AF675" s="14">
        <f>IF(AE675=Lijstjes!$F$2,IF($F$15=Lijstjes!$A$10,$F$16,$F$21)/COUNTIF('2. Invulblad'!$AE$29:$AE$1048576,Lijstjes!$F$2),0)</f>
        <v>0</v>
      </c>
      <c r="AH675" s="14">
        <f>IF(AG675=Lijstjes!$F$2,IF($F$15=Lijstjes!$A$11,$F$16,$F$21)/COUNTIF('2. Invulblad'!$AG$29:$AG$1048576,Lijstjes!$F$2),0)</f>
        <v>0</v>
      </c>
    </row>
    <row r="676" spans="2:34" x14ac:dyDescent="0.35">
      <c r="B676" s="12" t="str">
        <f t="shared" si="20"/>
        <v/>
      </c>
      <c r="C676" t="str">
        <f t="shared" si="21"/>
        <v/>
      </c>
      <c r="D676" s="15" t="str">
        <f>IF(N676=0,"",IF(AND(N676&gt;0,IFERROR(SEARCH(Lijstjes!$F$2,'2. Invulblad'!O676&amp;'2. Invulblad'!Q676&amp;'2. Invulblad'!S676&amp;'2. Invulblad'!U676&amp;'2. Invulblad'!W676&amp;'2. Invulblad'!Y676&amp;'2. Invulblad'!AA676&amp;'2. Invulblad'!AC676&amp;'2. Invulblad'!AE676&amp;'2. Invulblad'!AG676&amp;'2. Invulblad'!AI676&amp;'2. Invulblad'!AJ676),0)&gt;0),"","U mag geen subsidie aanvragen voor "&amp;'2. Invulblad'!E676&amp;" "&amp;'2. Invulblad'!F676&amp;'2. Invulblad'!G676&amp;" want er is geen aangrenzende maatregel getroffen."))</f>
        <v/>
      </c>
      <c r="N676" s="20">
        <f>MIN(1500,COUNTIF('2. Invulblad'!O676:AJ676,"Ja")*750)</f>
        <v>0</v>
      </c>
      <c r="P676" s="14" t="str">
        <f>IF(O676=Lijstjes!$F$2,IF($F$15=Lijstjes!$A$2,$F$16,$F$21)/COUNTIF('2. Invulblad'!$O$29:$O$1048576,Lijstjes!$F$2),"")</f>
        <v/>
      </c>
      <c r="R676" s="5" t="str">
        <f>IF(Q676=Lijstjes!$F$2,IF($F$15=Lijstjes!$A$3,$F$16,$F$21)/COUNTIF('2. Invulblad'!$Q$29:$Q$1048576,Lijstjes!$F$2),"")</f>
        <v/>
      </c>
      <c r="T676" s="5">
        <f>IF(S676=Lijstjes!$F$2,IF($F$15=Lijstjes!$A$4,$F$16,$F$21)/COUNTIF('2. Invulblad'!$S$29:$S$1048576,Lijstjes!$F$2),0)</f>
        <v>0</v>
      </c>
      <c r="V676" s="5">
        <f>IF(U676=Lijstjes!$F$2,IF($F$15=Lijstjes!$A$5,$F$16,$F$21)/COUNTIF('2. Invulblad'!$U$29:$U$1048576,Lijstjes!$F$2),0)</f>
        <v>0</v>
      </c>
      <c r="X676" s="5" t="str">
        <f>IF(W676=Lijstjes!$F$2,IF($F$15=Lijstjes!$A$6,$F$16,$F$21)/COUNTIF('2. Invulblad'!$W$29:$W$1048576,Lijstjes!$F$2),"")</f>
        <v/>
      </c>
      <c r="Z676" s="5" t="str">
        <f>IF(Y676=Lijstjes!$F$2,IF($F$15=Lijstjes!$A$7,$F$16,$F$21)/COUNTIF('2. Invulblad'!$Y$29:$Y$1048576,Lijstjes!$F$2),"")</f>
        <v/>
      </c>
      <c r="AB676" s="14">
        <f>IF(AA676=Lijstjes!$F$2,IF($F$15=Lijstjes!$A$8,$F$16,$F$21)/COUNTIF('2. Invulblad'!$AA$29:$AA$1048576,Lijstjes!$F$2),0)</f>
        <v>0</v>
      </c>
      <c r="AD676" s="14">
        <f>IF(AC676=Lijstjes!$F$2,IF($F$15=Lijstjes!$A$9,$F$16,$F$21)/COUNTIF('2. Invulblad'!$AC$29:$AC$1048576,Lijstjes!$F$2),0)</f>
        <v>0</v>
      </c>
      <c r="AF676" s="14">
        <f>IF(AE676=Lijstjes!$F$2,IF($F$15=Lijstjes!$A$10,$F$16,$F$21)/COUNTIF('2. Invulblad'!$AE$29:$AE$1048576,Lijstjes!$F$2),0)</f>
        <v>0</v>
      </c>
      <c r="AH676" s="14">
        <f>IF(AG676=Lijstjes!$F$2,IF($F$15=Lijstjes!$A$11,$F$16,$F$21)/COUNTIF('2. Invulblad'!$AG$29:$AG$1048576,Lijstjes!$F$2),0)</f>
        <v>0</v>
      </c>
    </row>
    <row r="677" spans="2:34" x14ac:dyDescent="0.35">
      <c r="B677" s="12" t="str">
        <f t="shared" si="20"/>
        <v/>
      </c>
      <c r="C677" t="str">
        <f t="shared" si="21"/>
        <v/>
      </c>
      <c r="D677" s="15" t="str">
        <f>IF(N677=0,"",IF(AND(N677&gt;0,IFERROR(SEARCH(Lijstjes!$F$2,'2. Invulblad'!O677&amp;'2. Invulblad'!Q677&amp;'2. Invulblad'!S677&amp;'2. Invulblad'!U677&amp;'2. Invulblad'!W677&amp;'2. Invulblad'!Y677&amp;'2. Invulblad'!AA677&amp;'2. Invulblad'!AC677&amp;'2. Invulblad'!AE677&amp;'2. Invulblad'!AG677&amp;'2. Invulblad'!AI677&amp;'2. Invulblad'!AJ677),0)&gt;0),"","U mag geen subsidie aanvragen voor "&amp;'2. Invulblad'!E677&amp;" "&amp;'2. Invulblad'!F677&amp;'2. Invulblad'!G677&amp;" want er is geen aangrenzende maatregel getroffen."))</f>
        <v/>
      </c>
      <c r="N677" s="20">
        <f>MIN(1500,COUNTIF('2. Invulblad'!O677:AJ677,"Ja")*750)</f>
        <v>0</v>
      </c>
      <c r="P677" s="14" t="str">
        <f>IF(O677=Lijstjes!$F$2,IF($F$15=Lijstjes!$A$2,$F$16,$F$21)/COUNTIF('2. Invulblad'!$O$29:$O$1048576,Lijstjes!$F$2),"")</f>
        <v/>
      </c>
      <c r="R677" s="5" t="str">
        <f>IF(Q677=Lijstjes!$F$2,IF($F$15=Lijstjes!$A$3,$F$16,$F$21)/COUNTIF('2. Invulblad'!$Q$29:$Q$1048576,Lijstjes!$F$2),"")</f>
        <v/>
      </c>
      <c r="T677" s="5">
        <f>IF(S677=Lijstjes!$F$2,IF($F$15=Lijstjes!$A$4,$F$16,$F$21)/COUNTIF('2. Invulblad'!$S$29:$S$1048576,Lijstjes!$F$2),0)</f>
        <v>0</v>
      </c>
      <c r="V677" s="5">
        <f>IF(U677=Lijstjes!$F$2,IF($F$15=Lijstjes!$A$5,$F$16,$F$21)/COUNTIF('2. Invulblad'!$U$29:$U$1048576,Lijstjes!$F$2),0)</f>
        <v>0</v>
      </c>
      <c r="X677" s="5" t="str">
        <f>IF(W677=Lijstjes!$F$2,IF($F$15=Lijstjes!$A$6,$F$16,$F$21)/COUNTIF('2. Invulblad'!$W$29:$W$1048576,Lijstjes!$F$2),"")</f>
        <v/>
      </c>
      <c r="Z677" s="5" t="str">
        <f>IF(Y677=Lijstjes!$F$2,IF($F$15=Lijstjes!$A$7,$F$16,$F$21)/COUNTIF('2. Invulblad'!$Y$29:$Y$1048576,Lijstjes!$F$2),"")</f>
        <v/>
      </c>
      <c r="AB677" s="14">
        <f>IF(AA677=Lijstjes!$F$2,IF($F$15=Lijstjes!$A$8,$F$16,$F$21)/COUNTIF('2. Invulblad'!$AA$29:$AA$1048576,Lijstjes!$F$2),0)</f>
        <v>0</v>
      </c>
      <c r="AD677" s="14">
        <f>IF(AC677=Lijstjes!$F$2,IF($F$15=Lijstjes!$A$9,$F$16,$F$21)/COUNTIF('2. Invulblad'!$AC$29:$AC$1048576,Lijstjes!$F$2),0)</f>
        <v>0</v>
      </c>
      <c r="AF677" s="14">
        <f>IF(AE677=Lijstjes!$F$2,IF($F$15=Lijstjes!$A$10,$F$16,$F$21)/COUNTIF('2. Invulblad'!$AE$29:$AE$1048576,Lijstjes!$F$2),0)</f>
        <v>0</v>
      </c>
      <c r="AH677" s="14">
        <f>IF(AG677=Lijstjes!$F$2,IF($F$15=Lijstjes!$A$11,$F$16,$F$21)/COUNTIF('2. Invulblad'!$AG$29:$AG$1048576,Lijstjes!$F$2),0)</f>
        <v>0</v>
      </c>
    </row>
    <row r="678" spans="2:34" x14ac:dyDescent="0.35">
      <c r="B678" s="12" t="str">
        <f t="shared" si="20"/>
        <v/>
      </c>
      <c r="C678" t="str">
        <f t="shared" si="21"/>
        <v/>
      </c>
      <c r="D678" s="15" t="str">
        <f>IF(N678=0,"",IF(AND(N678&gt;0,IFERROR(SEARCH(Lijstjes!$F$2,'2. Invulblad'!O678&amp;'2. Invulblad'!Q678&amp;'2. Invulblad'!S678&amp;'2. Invulblad'!U678&amp;'2. Invulblad'!W678&amp;'2. Invulblad'!Y678&amp;'2. Invulblad'!AA678&amp;'2. Invulblad'!AC678&amp;'2. Invulblad'!AE678&amp;'2. Invulblad'!AG678&amp;'2. Invulblad'!AI678&amp;'2. Invulblad'!AJ678),0)&gt;0),"","U mag geen subsidie aanvragen voor "&amp;'2. Invulblad'!E678&amp;" "&amp;'2. Invulblad'!F678&amp;'2. Invulblad'!G678&amp;" want er is geen aangrenzende maatregel getroffen."))</f>
        <v/>
      </c>
      <c r="N678" s="20">
        <f>MIN(1500,COUNTIF('2. Invulblad'!O678:AJ678,"Ja")*750)</f>
        <v>0</v>
      </c>
      <c r="P678" s="14" t="str">
        <f>IF(O678=Lijstjes!$F$2,IF($F$15=Lijstjes!$A$2,$F$16,$F$21)/COUNTIF('2. Invulblad'!$O$29:$O$1048576,Lijstjes!$F$2),"")</f>
        <v/>
      </c>
      <c r="R678" s="5" t="str">
        <f>IF(Q678=Lijstjes!$F$2,IF($F$15=Lijstjes!$A$3,$F$16,$F$21)/COUNTIF('2. Invulblad'!$Q$29:$Q$1048576,Lijstjes!$F$2),"")</f>
        <v/>
      </c>
      <c r="T678" s="5">
        <f>IF(S678=Lijstjes!$F$2,IF($F$15=Lijstjes!$A$4,$F$16,$F$21)/COUNTIF('2. Invulblad'!$S$29:$S$1048576,Lijstjes!$F$2),0)</f>
        <v>0</v>
      </c>
      <c r="V678" s="5">
        <f>IF(U678=Lijstjes!$F$2,IF($F$15=Lijstjes!$A$5,$F$16,$F$21)/COUNTIF('2. Invulblad'!$U$29:$U$1048576,Lijstjes!$F$2),0)</f>
        <v>0</v>
      </c>
      <c r="X678" s="5" t="str">
        <f>IF(W678=Lijstjes!$F$2,IF($F$15=Lijstjes!$A$6,$F$16,$F$21)/COUNTIF('2. Invulblad'!$W$29:$W$1048576,Lijstjes!$F$2),"")</f>
        <v/>
      </c>
      <c r="Z678" s="5" t="str">
        <f>IF(Y678=Lijstjes!$F$2,IF($F$15=Lijstjes!$A$7,$F$16,$F$21)/COUNTIF('2. Invulblad'!$Y$29:$Y$1048576,Lijstjes!$F$2),"")</f>
        <v/>
      </c>
      <c r="AB678" s="14">
        <f>IF(AA678=Lijstjes!$F$2,IF($F$15=Lijstjes!$A$8,$F$16,$F$21)/COUNTIF('2. Invulblad'!$AA$29:$AA$1048576,Lijstjes!$F$2),0)</f>
        <v>0</v>
      </c>
      <c r="AD678" s="14">
        <f>IF(AC678=Lijstjes!$F$2,IF($F$15=Lijstjes!$A$9,$F$16,$F$21)/COUNTIF('2. Invulblad'!$AC$29:$AC$1048576,Lijstjes!$F$2),0)</f>
        <v>0</v>
      </c>
      <c r="AF678" s="14">
        <f>IF(AE678=Lijstjes!$F$2,IF($F$15=Lijstjes!$A$10,$F$16,$F$21)/COUNTIF('2. Invulblad'!$AE$29:$AE$1048576,Lijstjes!$F$2),0)</f>
        <v>0</v>
      </c>
      <c r="AH678" s="14">
        <f>IF(AG678=Lijstjes!$F$2,IF($F$15=Lijstjes!$A$11,$F$16,$F$21)/COUNTIF('2. Invulblad'!$AG$29:$AG$1048576,Lijstjes!$F$2),0)</f>
        <v>0</v>
      </c>
    </row>
    <row r="679" spans="2:34" x14ac:dyDescent="0.35">
      <c r="B679" s="12" t="str">
        <f t="shared" si="20"/>
        <v/>
      </c>
      <c r="C679" t="str">
        <f t="shared" si="21"/>
        <v/>
      </c>
      <c r="D679" s="15" t="str">
        <f>IF(N679=0,"",IF(AND(N679&gt;0,IFERROR(SEARCH(Lijstjes!$F$2,'2. Invulblad'!O679&amp;'2. Invulblad'!Q679&amp;'2. Invulblad'!S679&amp;'2. Invulblad'!U679&amp;'2. Invulblad'!W679&amp;'2. Invulblad'!Y679&amp;'2. Invulblad'!AA679&amp;'2. Invulblad'!AC679&amp;'2. Invulblad'!AE679&amp;'2. Invulblad'!AG679&amp;'2. Invulblad'!AI679&amp;'2. Invulblad'!AJ679),0)&gt;0),"","U mag geen subsidie aanvragen voor "&amp;'2. Invulblad'!E679&amp;" "&amp;'2. Invulblad'!F679&amp;'2. Invulblad'!G679&amp;" want er is geen aangrenzende maatregel getroffen."))</f>
        <v/>
      </c>
      <c r="N679" s="20">
        <f>MIN(1500,COUNTIF('2. Invulblad'!O679:AJ679,"Ja")*750)</f>
        <v>0</v>
      </c>
      <c r="P679" s="14" t="str">
        <f>IF(O679=Lijstjes!$F$2,IF($F$15=Lijstjes!$A$2,$F$16,$F$21)/COUNTIF('2. Invulblad'!$O$29:$O$1048576,Lijstjes!$F$2),"")</f>
        <v/>
      </c>
      <c r="R679" s="5" t="str">
        <f>IF(Q679=Lijstjes!$F$2,IF($F$15=Lijstjes!$A$3,$F$16,$F$21)/COUNTIF('2. Invulblad'!$Q$29:$Q$1048576,Lijstjes!$F$2),"")</f>
        <v/>
      </c>
      <c r="T679" s="5">
        <f>IF(S679=Lijstjes!$F$2,IF($F$15=Lijstjes!$A$4,$F$16,$F$21)/COUNTIF('2. Invulblad'!$S$29:$S$1048576,Lijstjes!$F$2),0)</f>
        <v>0</v>
      </c>
      <c r="V679" s="5">
        <f>IF(U679=Lijstjes!$F$2,IF($F$15=Lijstjes!$A$5,$F$16,$F$21)/COUNTIF('2. Invulblad'!$U$29:$U$1048576,Lijstjes!$F$2),0)</f>
        <v>0</v>
      </c>
      <c r="X679" s="5" t="str">
        <f>IF(W679=Lijstjes!$F$2,IF($F$15=Lijstjes!$A$6,$F$16,$F$21)/COUNTIF('2. Invulblad'!$W$29:$W$1048576,Lijstjes!$F$2),"")</f>
        <v/>
      </c>
      <c r="Z679" s="5" t="str">
        <f>IF(Y679=Lijstjes!$F$2,IF($F$15=Lijstjes!$A$7,$F$16,$F$21)/COUNTIF('2. Invulblad'!$Y$29:$Y$1048576,Lijstjes!$F$2),"")</f>
        <v/>
      </c>
      <c r="AB679" s="14">
        <f>IF(AA679=Lijstjes!$F$2,IF($F$15=Lijstjes!$A$8,$F$16,$F$21)/COUNTIF('2. Invulblad'!$AA$29:$AA$1048576,Lijstjes!$F$2),0)</f>
        <v>0</v>
      </c>
      <c r="AD679" s="14">
        <f>IF(AC679=Lijstjes!$F$2,IF($F$15=Lijstjes!$A$9,$F$16,$F$21)/COUNTIF('2. Invulblad'!$AC$29:$AC$1048576,Lijstjes!$F$2),0)</f>
        <v>0</v>
      </c>
      <c r="AF679" s="14">
        <f>IF(AE679=Lijstjes!$F$2,IF($F$15=Lijstjes!$A$10,$F$16,$F$21)/COUNTIF('2. Invulblad'!$AE$29:$AE$1048576,Lijstjes!$F$2),0)</f>
        <v>0</v>
      </c>
      <c r="AH679" s="14">
        <f>IF(AG679=Lijstjes!$F$2,IF($F$15=Lijstjes!$A$11,$F$16,$F$21)/COUNTIF('2. Invulblad'!$AG$29:$AG$1048576,Lijstjes!$F$2),0)</f>
        <v>0</v>
      </c>
    </row>
    <row r="680" spans="2:34" x14ac:dyDescent="0.35">
      <c r="B680" s="12" t="str">
        <f t="shared" si="20"/>
        <v/>
      </c>
      <c r="C680" t="str">
        <f t="shared" si="21"/>
        <v/>
      </c>
      <c r="D680" s="15" t="str">
        <f>IF(N680=0,"",IF(AND(N680&gt;0,IFERROR(SEARCH(Lijstjes!$F$2,'2. Invulblad'!O680&amp;'2. Invulblad'!Q680&amp;'2. Invulblad'!S680&amp;'2. Invulblad'!U680&amp;'2. Invulblad'!W680&amp;'2. Invulblad'!Y680&amp;'2. Invulblad'!AA680&amp;'2. Invulblad'!AC680&amp;'2. Invulblad'!AE680&amp;'2. Invulblad'!AG680&amp;'2. Invulblad'!AI680&amp;'2. Invulblad'!AJ680),0)&gt;0),"","U mag geen subsidie aanvragen voor "&amp;'2. Invulblad'!E680&amp;" "&amp;'2. Invulblad'!F680&amp;'2. Invulblad'!G680&amp;" want er is geen aangrenzende maatregel getroffen."))</f>
        <v/>
      </c>
      <c r="N680" s="20">
        <f>MIN(1500,COUNTIF('2. Invulblad'!O680:AJ680,"Ja")*750)</f>
        <v>0</v>
      </c>
      <c r="P680" s="14" t="str">
        <f>IF(O680=Lijstjes!$F$2,IF($F$15=Lijstjes!$A$2,$F$16,$F$21)/COUNTIF('2. Invulblad'!$O$29:$O$1048576,Lijstjes!$F$2),"")</f>
        <v/>
      </c>
      <c r="R680" s="5" t="str">
        <f>IF(Q680=Lijstjes!$F$2,IF($F$15=Lijstjes!$A$3,$F$16,$F$21)/COUNTIF('2. Invulblad'!$Q$29:$Q$1048576,Lijstjes!$F$2),"")</f>
        <v/>
      </c>
      <c r="T680" s="5">
        <f>IF(S680=Lijstjes!$F$2,IF($F$15=Lijstjes!$A$4,$F$16,$F$21)/COUNTIF('2. Invulblad'!$S$29:$S$1048576,Lijstjes!$F$2),0)</f>
        <v>0</v>
      </c>
      <c r="V680" s="5">
        <f>IF(U680=Lijstjes!$F$2,IF($F$15=Lijstjes!$A$5,$F$16,$F$21)/COUNTIF('2. Invulblad'!$U$29:$U$1048576,Lijstjes!$F$2),0)</f>
        <v>0</v>
      </c>
      <c r="X680" s="5" t="str">
        <f>IF(W680=Lijstjes!$F$2,IF($F$15=Lijstjes!$A$6,$F$16,$F$21)/COUNTIF('2. Invulblad'!$W$29:$W$1048576,Lijstjes!$F$2),"")</f>
        <v/>
      </c>
      <c r="Z680" s="5" t="str">
        <f>IF(Y680=Lijstjes!$F$2,IF($F$15=Lijstjes!$A$7,$F$16,$F$21)/COUNTIF('2. Invulblad'!$Y$29:$Y$1048576,Lijstjes!$F$2),"")</f>
        <v/>
      </c>
      <c r="AB680" s="14">
        <f>IF(AA680=Lijstjes!$F$2,IF($F$15=Lijstjes!$A$8,$F$16,$F$21)/COUNTIF('2. Invulblad'!$AA$29:$AA$1048576,Lijstjes!$F$2),0)</f>
        <v>0</v>
      </c>
      <c r="AD680" s="14">
        <f>IF(AC680=Lijstjes!$F$2,IF($F$15=Lijstjes!$A$9,$F$16,$F$21)/COUNTIF('2. Invulblad'!$AC$29:$AC$1048576,Lijstjes!$F$2),0)</f>
        <v>0</v>
      </c>
      <c r="AF680" s="14">
        <f>IF(AE680=Lijstjes!$F$2,IF($F$15=Lijstjes!$A$10,$F$16,$F$21)/COUNTIF('2. Invulblad'!$AE$29:$AE$1048576,Lijstjes!$F$2),0)</f>
        <v>0</v>
      </c>
      <c r="AH680" s="14">
        <f>IF(AG680=Lijstjes!$F$2,IF($F$15=Lijstjes!$A$11,$F$16,$F$21)/COUNTIF('2. Invulblad'!$AG$29:$AG$1048576,Lijstjes!$F$2),0)</f>
        <v>0</v>
      </c>
    </row>
    <row r="681" spans="2:34" x14ac:dyDescent="0.35">
      <c r="B681" s="12" t="str">
        <f t="shared" si="20"/>
        <v/>
      </c>
      <c r="C681" t="str">
        <f t="shared" si="21"/>
        <v/>
      </c>
      <c r="D681" s="15" t="str">
        <f>IF(N681=0,"",IF(AND(N681&gt;0,IFERROR(SEARCH(Lijstjes!$F$2,'2. Invulblad'!O681&amp;'2. Invulblad'!Q681&amp;'2. Invulblad'!S681&amp;'2. Invulblad'!U681&amp;'2. Invulblad'!W681&amp;'2. Invulblad'!Y681&amp;'2. Invulblad'!AA681&amp;'2. Invulblad'!AC681&amp;'2. Invulblad'!AE681&amp;'2. Invulblad'!AG681&amp;'2. Invulblad'!AI681&amp;'2. Invulblad'!AJ681),0)&gt;0),"","U mag geen subsidie aanvragen voor "&amp;'2. Invulblad'!E681&amp;" "&amp;'2. Invulblad'!F681&amp;'2. Invulblad'!G681&amp;" want er is geen aangrenzende maatregel getroffen."))</f>
        <v/>
      </c>
      <c r="N681" s="20">
        <f>MIN(1500,COUNTIF('2. Invulblad'!O681:AJ681,"Ja")*750)</f>
        <v>0</v>
      </c>
      <c r="P681" s="14" t="str">
        <f>IF(O681=Lijstjes!$F$2,IF($F$15=Lijstjes!$A$2,$F$16,$F$21)/COUNTIF('2. Invulblad'!$O$29:$O$1048576,Lijstjes!$F$2),"")</f>
        <v/>
      </c>
      <c r="R681" s="5" t="str">
        <f>IF(Q681=Lijstjes!$F$2,IF($F$15=Lijstjes!$A$3,$F$16,$F$21)/COUNTIF('2. Invulblad'!$Q$29:$Q$1048576,Lijstjes!$F$2),"")</f>
        <v/>
      </c>
      <c r="T681" s="5">
        <f>IF(S681=Lijstjes!$F$2,IF($F$15=Lijstjes!$A$4,$F$16,$F$21)/COUNTIF('2. Invulblad'!$S$29:$S$1048576,Lijstjes!$F$2),0)</f>
        <v>0</v>
      </c>
      <c r="V681" s="5">
        <f>IF(U681=Lijstjes!$F$2,IF($F$15=Lijstjes!$A$5,$F$16,$F$21)/COUNTIF('2. Invulblad'!$U$29:$U$1048576,Lijstjes!$F$2),0)</f>
        <v>0</v>
      </c>
      <c r="X681" s="5" t="str">
        <f>IF(W681=Lijstjes!$F$2,IF($F$15=Lijstjes!$A$6,$F$16,$F$21)/COUNTIF('2. Invulblad'!$W$29:$W$1048576,Lijstjes!$F$2),"")</f>
        <v/>
      </c>
      <c r="Z681" s="5" t="str">
        <f>IF(Y681=Lijstjes!$F$2,IF($F$15=Lijstjes!$A$7,$F$16,$F$21)/COUNTIF('2. Invulblad'!$Y$29:$Y$1048576,Lijstjes!$F$2),"")</f>
        <v/>
      </c>
      <c r="AB681" s="14">
        <f>IF(AA681=Lijstjes!$F$2,IF($F$15=Lijstjes!$A$8,$F$16,$F$21)/COUNTIF('2. Invulblad'!$AA$29:$AA$1048576,Lijstjes!$F$2),0)</f>
        <v>0</v>
      </c>
      <c r="AD681" s="14">
        <f>IF(AC681=Lijstjes!$F$2,IF($F$15=Lijstjes!$A$9,$F$16,$F$21)/COUNTIF('2. Invulblad'!$AC$29:$AC$1048576,Lijstjes!$F$2),0)</f>
        <v>0</v>
      </c>
      <c r="AF681" s="14">
        <f>IF(AE681=Lijstjes!$F$2,IF($F$15=Lijstjes!$A$10,$F$16,$F$21)/COUNTIF('2. Invulblad'!$AE$29:$AE$1048576,Lijstjes!$F$2),0)</f>
        <v>0</v>
      </c>
      <c r="AH681" s="14">
        <f>IF(AG681=Lijstjes!$F$2,IF($F$15=Lijstjes!$A$11,$F$16,$F$21)/COUNTIF('2. Invulblad'!$AG$29:$AG$1048576,Lijstjes!$F$2),0)</f>
        <v>0</v>
      </c>
    </row>
    <row r="682" spans="2:34" x14ac:dyDescent="0.35">
      <c r="B682" s="12" t="str">
        <f t="shared" si="20"/>
        <v/>
      </c>
      <c r="C682" t="str">
        <f t="shared" si="21"/>
        <v/>
      </c>
      <c r="D682" s="15" t="str">
        <f>IF(N682=0,"",IF(AND(N682&gt;0,IFERROR(SEARCH(Lijstjes!$F$2,'2. Invulblad'!O682&amp;'2. Invulblad'!Q682&amp;'2. Invulblad'!S682&amp;'2. Invulblad'!U682&amp;'2. Invulblad'!W682&amp;'2. Invulblad'!Y682&amp;'2. Invulblad'!AA682&amp;'2. Invulblad'!AC682&amp;'2. Invulblad'!AE682&amp;'2. Invulblad'!AG682&amp;'2. Invulblad'!AI682&amp;'2. Invulblad'!AJ682),0)&gt;0),"","U mag geen subsidie aanvragen voor "&amp;'2. Invulblad'!E682&amp;" "&amp;'2. Invulblad'!F682&amp;'2. Invulblad'!G682&amp;" want er is geen aangrenzende maatregel getroffen."))</f>
        <v/>
      </c>
      <c r="N682" s="20">
        <f>MIN(1500,COUNTIF('2. Invulblad'!O682:AJ682,"Ja")*750)</f>
        <v>0</v>
      </c>
      <c r="P682" s="14" t="str">
        <f>IF(O682=Lijstjes!$F$2,IF($F$15=Lijstjes!$A$2,$F$16,$F$21)/COUNTIF('2. Invulblad'!$O$29:$O$1048576,Lijstjes!$F$2),"")</f>
        <v/>
      </c>
      <c r="R682" s="5" t="str">
        <f>IF(Q682=Lijstjes!$F$2,IF($F$15=Lijstjes!$A$3,$F$16,$F$21)/COUNTIF('2. Invulblad'!$Q$29:$Q$1048576,Lijstjes!$F$2),"")</f>
        <v/>
      </c>
      <c r="T682" s="5">
        <f>IF(S682=Lijstjes!$F$2,IF($F$15=Lijstjes!$A$4,$F$16,$F$21)/COUNTIF('2. Invulblad'!$S$29:$S$1048576,Lijstjes!$F$2),0)</f>
        <v>0</v>
      </c>
      <c r="V682" s="5">
        <f>IF(U682=Lijstjes!$F$2,IF($F$15=Lijstjes!$A$5,$F$16,$F$21)/COUNTIF('2. Invulblad'!$U$29:$U$1048576,Lijstjes!$F$2),0)</f>
        <v>0</v>
      </c>
      <c r="X682" s="5" t="str">
        <f>IF(W682=Lijstjes!$F$2,IF($F$15=Lijstjes!$A$6,$F$16,$F$21)/COUNTIF('2. Invulblad'!$W$29:$W$1048576,Lijstjes!$F$2),"")</f>
        <v/>
      </c>
      <c r="Z682" s="5" t="str">
        <f>IF(Y682=Lijstjes!$F$2,IF($F$15=Lijstjes!$A$7,$F$16,$F$21)/COUNTIF('2. Invulblad'!$Y$29:$Y$1048576,Lijstjes!$F$2),"")</f>
        <v/>
      </c>
      <c r="AB682" s="14">
        <f>IF(AA682=Lijstjes!$F$2,IF($F$15=Lijstjes!$A$8,$F$16,$F$21)/COUNTIF('2. Invulblad'!$AA$29:$AA$1048576,Lijstjes!$F$2),0)</f>
        <v>0</v>
      </c>
      <c r="AD682" s="14">
        <f>IF(AC682=Lijstjes!$F$2,IF($F$15=Lijstjes!$A$9,$F$16,$F$21)/COUNTIF('2. Invulblad'!$AC$29:$AC$1048576,Lijstjes!$F$2),0)</f>
        <v>0</v>
      </c>
      <c r="AF682" s="14">
        <f>IF(AE682=Lijstjes!$F$2,IF($F$15=Lijstjes!$A$10,$F$16,$F$21)/COUNTIF('2. Invulblad'!$AE$29:$AE$1048576,Lijstjes!$F$2),0)</f>
        <v>0</v>
      </c>
      <c r="AH682" s="14">
        <f>IF(AG682=Lijstjes!$F$2,IF($F$15=Lijstjes!$A$11,$F$16,$F$21)/COUNTIF('2. Invulblad'!$AG$29:$AG$1048576,Lijstjes!$F$2),0)</f>
        <v>0</v>
      </c>
    </row>
    <row r="683" spans="2:34" x14ac:dyDescent="0.35">
      <c r="B683" s="12" t="str">
        <f t="shared" si="20"/>
        <v/>
      </c>
      <c r="C683" t="str">
        <f t="shared" si="21"/>
        <v/>
      </c>
      <c r="D683" s="15" t="str">
        <f>IF(N683=0,"",IF(AND(N683&gt;0,IFERROR(SEARCH(Lijstjes!$F$2,'2. Invulblad'!O683&amp;'2. Invulblad'!Q683&amp;'2. Invulblad'!S683&amp;'2. Invulblad'!U683&amp;'2. Invulblad'!W683&amp;'2. Invulblad'!Y683&amp;'2. Invulblad'!AA683&amp;'2. Invulblad'!AC683&amp;'2. Invulblad'!AE683&amp;'2. Invulblad'!AG683&amp;'2. Invulblad'!AI683&amp;'2. Invulblad'!AJ683),0)&gt;0),"","U mag geen subsidie aanvragen voor "&amp;'2. Invulblad'!E683&amp;" "&amp;'2. Invulblad'!F683&amp;'2. Invulblad'!G683&amp;" want er is geen aangrenzende maatregel getroffen."))</f>
        <v/>
      </c>
      <c r="N683" s="20">
        <f>MIN(1500,COUNTIF('2. Invulblad'!O683:AJ683,"Ja")*750)</f>
        <v>0</v>
      </c>
      <c r="P683" s="14" t="str">
        <f>IF(O683=Lijstjes!$F$2,IF($F$15=Lijstjes!$A$2,$F$16,$F$21)/COUNTIF('2. Invulblad'!$O$29:$O$1048576,Lijstjes!$F$2),"")</f>
        <v/>
      </c>
      <c r="R683" s="5" t="str">
        <f>IF(Q683=Lijstjes!$F$2,IF($F$15=Lijstjes!$A$3,$F$16,$F$21)/COUNTIF('2. Invulblad'!$Q$29:$Q$1048576,Lijstjes!$F$2),"")</f>
        <v/>
      </c>
      <c r="T683" s="5">
        <f>IF(S683=Lijstjes!$F$2,IF($F$15=Lijstjes!$A$4,$F$16,$F$21)/COUNTIF('2. Invulblad'!$S$29:$S$1048576,Lijstjes!$F$2),0)</f>
        <v>0</v>
      </c>
      <c r="V683" s="5">
        <f>IF(U683=Lijstjes!$F$2,IF($F$15=Lijstjes!$A$5,$F$16,$F$21)/COUNTIF('2. Invulblad'!$U$29:$U$1048576,Lijstjes!$F$2),0)</f>
        <v>0</v>
      </c>
      <c r="X683" s="5" t="str">
        <f>IF(W683=Lijstjes!$F$2,IF($F$15=Lijstjes!$A$6,$F$16,$F$21)/COUNTIF('2. Invulblad'!$W$29:$W$1048576,Lijstjes!$F$2),"")</f>
        <v/>
      </c>
      <c r="Z683" s="5" t="str">
        <f>IF(Y683=Lijstjes!$F$2,IF($F$15=Lijstjes!$A$7,$F$16,$F$21)/COUNTIF('2. Invulblad'!$Y$29:$Y$1048576,Lijstjes!$F$2),"")</f>
        <v/>
      </c>
      <c r="AB683" s="14">
        <f>IF(AA683=Lijstjes!$F$2,IF($F$15=Lijstjes!$A$8,$F$16,$F$21)/COUNTIF('2. Invulblad'!$AA$29:$AA$1048576,Lijstjes!$F$2),0)</f>
        <v>0</v>
      </c>
      <c r="AD683" s="14">
        <f>IF(AC683=Lijstjes!$F$2,IF($F$15=Lijstjes!$A$9,$F$16,$F$21)/COUNTIF('2. Invulblad'!$AC$29:$AC$1048576,Lijstjes!$F$2),0)</f>
        <v>0</v>
      </c>
      <c r="AF683" s="14">
        <f>IF(AE683=Lijstjes!$F$2,IF($F$15=Lijstjes!$A$10,$F$16,$F$21)/COUNTIF('2. Invulblad'!$AE$29:$AE$1048576,Lijstjes!$F$2),0)</f>
        <v>0</v>
      </c>
      <c r="AH683" s="14">
        <f>IF(AG683=Lijstjes!$F$2,IF($F$15=Lijstjes!$A$11,$F$16,$F$21)/COUNTIF('2. Invulblad'!$AG$29:$AG$1048576,Lijstjes!$F$2),0)</f>
        <v>0</v>
      </c>
    </row>
    <row r="684" spans="2:34" x14ac:dyDescent="0.35">
      <c r="B684" s="12" t="str">
        <f t="shared" si="20"/>
        <v/>
      </c>
      <c r="C684" t="str">
        <f t="shared" si="21"/>
        <v/>
      </c>
      <c r="D684" s="15" t="str">
        <f>IF(N684=0,"",IF(AND(N684&gt;0,IFERROR(SEARCH(Lijstjes!$F$2,'2. Invulblad'!O684&amp;'2. Invulblad'!Q684&amp;'2. Invulblad'!S684&amp;'2. Invulblad'!U684&amp;'2. Invulblad'!W684&amp;'2. Invulblad'!Y684&amp;'2. Invulblad'!AA684&amp;'2. Invulblad'!AC684&amp;'2. Invulblad'!AE684&amp;'2. Invulblad'!AG684&amp;'2. Invulblad'!AI684&amp;'2. Invulblad'!AJ684),0)&gt;0),"","U mag geen subsidie aanvragen voor "&amp;'2. Invulblad'!E684&amp;" "&amp;'2. Invulblad'!F684&amp;'2. Invulblad'!G684&amp;" want er is geen aangrenzende maatregel getroffen."))</f>
        <v/>
      </c>
      <c r="N684" s="20">
        <f>MIN(1500,COUNTIF('2. Invulblad'!O684:AJ684,"Ja")*750)</f>
        <v>0</v>
      </c>
      <c r="P684" s="14" t="str">
        <f>IF(O684=Lijstjes!$F$2,IF($F$15=Lijstjes!$A$2,$F$16,$F$21)/COUNTIF('2. Invulblad'!$O$29:$O$1048576,Lijstjes!$F$2),"")</f>
        <v/>
      </c>
      <c r="R684" s="5" t="str">
        <f>IF(Q684=Lijstjes!$F$2,IF($F$15=Lijstjes!$A$3,$F$16,$F$21)/COUNTIF('2. Invulblad'!$Q$29:$Q$1048576,Lijstjes!$F$2),"")</f>
        <v/>
      </c>
      <c r="T684" s="5">
        <f>IF(S684=Lijstjes!$F$2,IF($F$15=Lijstjes!$A$4,$F$16,$F$21)/COUNTIF('2. Invulblad'!$S$29:$S$1048576,Lijstjes!$F$2),0)</f>
        <v>0</v>
      </c>
      <c r="V684" s="5">
        <f>IF(U684=Lijstjes!$F$2,IF($F$15=Lijstjes!$A$5,$F$16,$F$21)/COUNTIF('2. Invulblad'!$U$29:$U$1048576,Lijstjes!$F$2),0)</f>
        <v>0</v>
      </c>
      <c r="X684" s="5" t="str">
        <f>IF(W684=Lijstjes!$F$2,IF($F$15=Lijstjes!$A$6,$F$16,$F$21)/COUNTIF('2. Invulblad'!$W$29:$W$1048576,Lijstjes!$F$2),"")</f>
        <v/>
      </c>
      <c r="Z684" s="5" t="str">
        <f>IF(Y684=Lijstjes!$F$2,IF($F$15=Lijstjes!$A$7,$F$16,$F$21)/COUNTIF('2. Invulblad'!$Y$29:$Y$1048576,Lijstjes!$F$2),"")</f>
        <v/>
      </c>
      <c r="AB684" s="14">
        <f>IF(AA684=Lijstjes!$F$2,IF($F$15=Lijstjes!$A$8,$F$16,$F$21)/COUNTIF('2. Invulblad'!$AA$29:$AA$1048576,Lijstjes!$F$2),0)</f>
        <v>0</v>
      </c>
      <c r="AD684" s="14">
        <f>IF(AC684=Lijstjes!$F$2,IF($F$15=Lijstjes!$A$9,$F$16,$F$21)/COUNTIF('2. Invulblad'!$AC$29:$AC$1048576,Lijstjes!$F$2),0)</f>
        <v>0</v>
      </c>
      <c r="AF684" s="14">
        <f>IF(AE684=Lijstjes!$F$2,IF($F$15=Lijstjes!$A$10,$F$16,$F$21)/COUNTIF('2. Invulblad'!$AE$29:$AE$1048576,Lijstjes!$F$2),0)</f>
        <v>0</v>
      </c>
      <c r="AH684" s="14">
        <f>IF(AG684=Lijstjes!$F$2,IF($F$15=Lijstjes!$A$11,$F$16,$F$21)/COUNTIF('2. Invulblad'!$AG$29:$AG$1048576,Lijstjes!$F$2),0)</f>
        <v>0</v>
      </c>
    </row>
    <row r="685" spans="2:34" x14ac:dyDescent="0.35">
      <c r="B685" s="12" t="str">
        <f t="shared" si="20"/>
        <v/>
      </c>
      <c r="C685" t="str">
        <f t="shared" si="21"/>
        <v/>
      </c>
      <c r="D685" s="15" t="str">
        <f>IF(N685=0,"",IF(AND(N685&gt;0,IFERROR(SEARCH(Lijstjes!$F$2,'2. Invulblad'!O685&amp;'2. Invulblad'!Q685&amp;'2. Invulblad'!S685&amp;'2. Invulblad'!U685&amp;'2. Invulblad'!W685&amp;'2. Invulblad'!Y685&amp;'2. Invulblad'!AA685&amp;'2. Invulblad'!AC685&amp;'2. Invulblad'!AE685&amp;'2. Invulblad'!AG685&amp;'2. Invulblad'!AI685&amp;'2. Invulblad'!AJ685),0)&gt;0),"","U mag geen subsidie aanvragen voor "&amp;'2. Invulblad'!E685&amp;" "&amp;'2. Invulblad'!F685&amp;'2. Invulblad'!G685&amp;" want er is geen aangrenzende maatregel getroffen."))</f>
        <v/>
      </c>
      <c r="N685" s="20">
        <f>MIN(1500,COUNTIF('2. Invulblad'!O685:AJ685,"Ja")*750)</f>
        <v>0</v>
      </c>
      <c r="P685" s="14" t="str">
        <f>IF(O685=Lijstjes!$F$2,IF($F$15=Lijstjes!$A$2,$F$16,$F$21)/COUNTIF('2. Invulblad'!$O$29:$O$1048576,Lijstjes!$F$2),"")</f>
        <v/>
      </c>
      <c r="R685" s="5" t="str">
        <f>IF(Q685=Lijstjes!$F$2,IF($F$15=Lijstjes!$A$3,$F$16,$F$21)/COUNTIF('2. Invulblad'!$Q$29:$Q$1048576,Lijstjes!$F$2),"")</f>
        <v/>
      </c>
      <c r="T685" s="5">
        <f>IF(S685=Lijstjes!$F$2,IF($F$15=Lijstjes!$A$4,$F$16,$F$21)/COUNTIF('2. Invulblad'!$S$29:$S$1048576,Lijstjes!$F$2),0)</f>
        <v>0</v>
      </c>
      <c r="V685" s="5">
        <f>IF(U685=Lijstjes!$F$2,IF($F$15=Lijstjes!$A$5,$F$16,$F$21)/COUNTIF('2. Invulblad'!$U$29:$U$1048576,Lijstjes!$F$2),0)</f>
        <v>0</v>
      </c>
      <c r="X685" s="5" t="str">
        <f>IF(W685=Lijstjes!$F$2,IF($F$15=Lijstjes!$A$6,$F$16,$F$21)/COUNTIF('2. Invulblad'!$W$29:$W$1048576,Lijstjes!$F$2),"")</f>
        <v/>
      </c>
      <c r="Z685" s="5" t="str">
        <f>IF(Y685=Lijstjes!$F$2,IF($F$15=Lijstjes!$A$7,$F$16,$F$21)/COUNTIF('2. Invulblad'!$Y$29:$Y$1048576,Lijstjes!$F$2),"")</f>
        <v/>
      </c>
      <c r="AB685" s="14">
        <f>IF(AA685=Lijstjes!$F$2,IF($F$15=Lijstjes!$A$8,$F$16,$F$21)/COUNTIF('2. Invulblad'!$AA$29:$AA$1048576,Lijstjes!$F$2),0)</f>
        <v>0</v>
      </c>
      <c r="AD685" s="14">
        <f>IF(AC685=Lijstjes!$F$2,IF($F$15=Lijstjes!$A$9,$F$16,$F$21)/COUNTIF('2. Invulblad'!$AC$29:$AC$1048576,Lijstjes!$F$2),0)</f>
        <v>0</v>
      </c>
      <c r="AF685" s="14">
        <f>IF(AE685=Lijstjes!$F$2,IF($F$15=Lijstjes!$A$10,$F$16,$F$21)/COUNTIF('2. Invulblad'!$AE$29:$AE$1048576,Lijstjes!$F$2),0)</f>
        <v>0</v>
      </c>
      <c r="AH685" s="14">
        <f>IF(AG685=Lijstjes!$F$2,IF($F$15=Lijstjes!$A$11,$F$16,$F$21)/COUNTIF('2. Invulblad'!$AG$29:$AG$1048576,Lijstjes!$F$2),0)</f>
        <v>0</v>
      </c>
    </row>
    <row r="686" spans="2:34" x14ac:dyDescent="0.35">
      <c r="B686" s="12" t="str">
        <f t="shared" si="20"/>
        <v/>
      </c>
      <c r="C686" t="str">
        <f t="shared" si="21"/>
        <v/>
      </c>
      <c r="D686" s="15" t="str">
        <f>IF(N686=0,"",IF(AND(N686&gt;0,IFERROR(SEARCH(Lijstjes!$F$2,'2. Invulblad'!O686&amp;'2. Invulblad'!Q686&amp;'2. Invulblad'!S686&amp;'2. Invulblad'!U686&amp;'2. Invulblad'!W686&amp;'2. Invulblad'!Y686&amp;'2. Invulblad'!AA686&amp;'2. Invulblad'!AC686&amp;'2. Invulblad'!AE686&amp;'2. Invulblad'!AG686&amp;'2. Invulblad'!AI686&amp;'2. Invulblad'!AJ686),0)&gt;0),"","U mag geen subsidie aanvragen voor "&amp;'2. Invulblad'!E686&amp;" "&amp;'2. Invulblad'!F686&amp;'2. Invulblad'!G686&amp;" want er is geen aangrenzende maatregel getroffen."))</f>
        <v/>
      </c>
      <c r="N686" s="20">
        <f>MIN(1500,COUNTIF('2. Invulblad'!O686:AJ686,"Ja")*750)</f>
        <v>0</v>
      </c>
      <c r="P686" s="14" t="str">
        <f>IF(O686=Lijstjes!$F$2,IF($F$15=Lijstjes!$A$2,$F$16,$F$21)/COUNTIF('2. Invulblad'!$O$29:$O$1048576,Lijstjes!$F$2),"")</f>
        <v/>
      </c>
      <c r="R686" s="5" t="str">
        <f>IF(Q686=Lijstjes!$F$2,IF($F$15=Lijstjes!$A$3,$F$16,$F$21)/COUNTIF('2. Invulblad'!$Q$29:$Q$1048576,Lijstjes!$F$2),"")</f>
        <v/>
      </c>
      <c r="T686" s="5">
        <f>IF(S686=Lijstjes!$F$2,IF($F$15=Lijstjes!$A$4,$F$16,$F$21)/COUNTIF('2. Invulblad'!$S$29:$S$1048576,Lijstjes!$F$2),0)</f>
        <v>0</v>
      </c>
      <c r="V686" s="5">
        <f>IF(U686=Lijstjes!$F$2,IF($F$15=Lijstjes!$A$5,$F$16,$F$21)/COUNTIF('2. Invulblad'!$U$29:$U$1048576,Lijstjes!$F$2),0)</f>
        <v>0</v>
      </c>
      <c r="X686" s="5" t="str">
        <f>IF(W686=Lijstjes!$F$2,IF($F$15=Lijstjes!$A$6,$F$16,$F$21)/COUNTIF('2. Invulblad'!$W$29:$W$1048576,Lijstjes!$F$2),"")</f>
        <v/>
      </c>
      <c r="Z686" s="5" t="str">
        <f>IF(Y686=Lijstjes!$F$2,IF($F$15=Lijstjes!$A$7,$F$16,$F$21)/COUNTIF('2. Invulblad'!$Y$29:$Y$1048576,Lijstjes!$F$2),"")</f>
        <v/>
      </c>
      <c r="AB686" s="14">
        <f>IF(AA686=Lijstjes!$F$2,IF($F$15=Lijstjes!$A$8,$F$16,$F$21)/COUNTIF('2. Invulblad'!$AA$29:$AA$1048576,Lijstjes!$F$2),0)</f>
        <v>0</v>
      </c>
      <c r="AD686" s="14">
        <f>IF(AC686=Lijstjes!$F$2,IF($F$15=Lijstjes!$A$9,$F$16,$F$21)/COUNTIF('2. Invulblad'!$AC$29:$AC$1048576,Lijstjes!$F$2),0)</f>
        <v>0</v>
      </c>
      <c r="AF686" s="14">
        <f>IF(AE686=Lijstjes!$F$2,IF($F$15=Lijstjes!$A$10,$F$16,$F$21)/COUNTIF('2. Invulblad'!$AE$29:$AE$1048576,Lijstjes!$F$2),0)</f>
        <v>0</v>
      </c>
      <c r="AH686" s="14">
        <f>IF(AG686=Lijstjes!$F$2,IF($F$15=Lijstjes!$A$11,$F$16,$F$21)/COUNTIF('2. Invulblad'!$AG$29:$AG$1048576,Lijstjes!$F$2),0)</f>
        <v>0</v>
      </c>
    </row>
    <row r="687" spans="2:34" x14ac:dyDescent="0.35">
      <c r="B687" s="12" t="str">
        <f t="shared" si="20"/>
        <v/>
      </c>
      <c r="C687" t="str">
        <f t="shared" si="21"/>
        <v/>
      </c>
      <c r="D687" s="15" t="str">
        <f>IF(N687=0,"",IF(AND(N687&gt;0,IFERROR(SEARCH(Lijstjes!$F$2,'2. Invulblad'!O687&amp;'2. Invulblad'!Q687&amp;'2. Invulblad'!S687&amp;'2. Invulblad'!U687&amp;'2. Invulblad'!W687&amp;'2. Invulblad'!Y687&amp;'2. Invulblad'!AA687&amp;'2. Invulblad'!AC687&amp;'2. Invulblad'!AE687&amp;'2. Invulblad'!AG687&amp;'2. Invulblad'!AI687&amp;'2. Invulblad'!AJ687),0)&gt;0),"","U mag geen subsidie aanvragen voor "&amp;'2. Invulblad'!E687&amp;" "&amp;'2. Invulblad'!F687&amp;'2. Invulblad'!G687&amp;" want er is geen aangrenzende maatregel getroffen."))</f>
        <v/>
      </c>
      <c r="N687" s="20">
        <f>MIN(1500,COUNTIF('2. Invulblad'!O687:AJ687,"Ja")*750)</f>
        <v>0</v>
      </c>
      <c r="P687" s="14" t="str">
        <f>IF(O687=Lijstjes!$F$2,IF($F$15=Lijstjes!$A$2,$F$16,$F$21)/COUNTIF('2. Invulblad'!$O$29:$O$1048576,Lijstjes!$F$2),"")</f>
        <v/>
      </c>
      <c r="R687" s="5" t="str">
        <f>IF(Q687=Lijstjes!$F$2,IF($F$15=Lijstjes!$A$3,$F$16,$F$21)/COUNTIF('2. Invulblad'!$Q$29:$Q$1048576,Lijstjes!$F$2),"")</f>
        <v/>
      </c>
      <c r="T687" s="5">
        <f>IF(S687=Lijstjes!$F$2,IF($F$15=Lijstjes!$A$4,$F$16,$F$21)/COUNTIF('2. Invulblad'!$S$29:$S$1048576,Lijstjes!$F$2),0)</f>
        <v>0</v>
      </c>
      <c r="V687" s="5">
        <f>IF(U687=Lijstjes!$F$2,IF($F$15=Lijstjes!$A$5,$F$16,$F$21)/COUNTIF('2. Invulblad'!$U$29:$U$1048576,Lijstjes!$F$2),0)</f>
        <v>0</v>
      </c>
      <c r="X687" s="5" t="str">
        <f>IF(W687=Lijstjes!$F$2,IF($F$15=Lijstjes!$A$6,$F$16,$F$21)/COUNTIF('2. Invulblad'!$W$29:$W$1048576,Lijstjes!$F$2),"")</f>
        <v/>
      </c>
      <c r="Z687" s="5" t="str">
        <f>IF(Y687=Lijstjes!$F$2,IF($F$15=Lijstjes!$A$7,$F$16,$F$21)/COUNTIF('2. Invulblad'!$Y$29:$Y$1048576,Lijstjes!$F$2),"")</f>
        <v/>
      </c>
      <c r="AB687" s="14">
        <f>IF(AA687=Lijstjes!$F$2,IF($F$15=Lijstjes!$A$8,$F$16,$F$21)/COUNTIF('2. Invulblad'!$AA$29:$AA$1048576,Lijstjes!$F$2),0)</f>
        <v>0</v>
      </c>
      <c r="AD687" s="14">
        <f>IF(AC687=Lijstjes!$F$2,IF($F$15=Lijstjes!$A$9,$F$16,$F$21)/COUNTIF('2. Invulblad'!$AC$29:$AC$1048576,Lijstjes!$F$2),0)</f>
        <v>0</v>
      </c>
      <c r="AF687" s="14">
        <f>IF(AE687=Lijstjes!$F$2,IF($F$15=Lijstjes!$A$10,$F$16,$F$21)/COUNTIF('2. Invulblad'!$AE$29:$AE$1048576,Lijstjes!$F$2),0)</f>
        <v>0</v>
      </c>
      <c r="AH687" s="14">
        <f>IF(AG687=Lijstjes!$F$2,IF($F$15=Lijstjes!$A$11,$F$16,$F$21)/COUNTIF('2. Invulblad'!$AG$29:$AG$1048576,Lijstjes!$F$2),0)</f>
        <v>0</v>
      </c>
    </row>
    <row r="688" spans="2:34" x14ac:dyDescent="0.35">
      <c r="B688" s="12" t="str">
        <f t="shared" si="20"/>
        <v/>
      </c>
      <c r="C688" t="str">
        <f t="shared" si="21"/>
        <v/>
      </c>
      <c r="D688" s="15" t="str">
        <f>IF(N688=0,"",IF(AND(N688&gt;0,IFERROR(SEARCH(Lijstjes!$F$2,'2. Invulblad'!O688&amp;'2. Invulblad'!Q688&amp;'2. Invulblad'!S688&amp;'2. Invulblad'!U688&amp;'2. Invulblad'!W688&amp;'2. Invulblad'!Y688&amp;'2. Invulblad'!AA688&amp;'2. Invulblad'!AC688&amp;'2. Invulblad'!AE688&amp;'2. Invulblad'!AG688&amp;'2. Invulblad'!AI688&amp;'2. Invulblad'!AJ688),0)&gt;0),"","U mag geen subsidie aanvragen voor "&amp;'2. Invulblad'!E688&amp;" "&amp;'2. Invulblad'!F688&amp;'2. Invulblad'!G688&amp;" want er is geen aangrenzende maatregel getroffen."))</f>
        <v/>
      </c>
      <c r="N688" s="20">
        <f>MIN(1500,COUNTIF('2. Invulblad'!O688:AJ688,"Ja")*750)</f>
        <v>0</v>
      </c>
      <c r="P688" s="14" t="str">
        <f>IF(O688=Lijstjes!$F$2,IF($F$15=Lijstjes!$A$2,$F$16,$F$21)/COUNTIF('2. Invulblad'!$O$29:$O$1048576,Lijstjes!$F$2),"")</f>
        <v/>
      </c>
      <c r="R688" s="5" t="str">
        <f>IF(Q688=Lijstjes!$F$2,IF($F$15=Lijstjes!$A$3,$F$16,$F$21)/COUNTIF('2. Invulblad'!$Q$29:$Q$1048576,Lijstjes!$F$2),"")</f>
        <v/>
      </c>
      <c r="T688" s="5">
        <f>IF(S688=Lijstjes!$F$2,IF($F$15=Lijstjes!$A$4,$F$16,$F$21)/COUNTIF('2. Invulblad'!$S$29:$S$1048576,Lijstjes!$F$2),0)</f>
        <v>0</v>
      </c>
      <c r="V688" s="5">
        <f>IF(U688=Lijstjes!$F$2,IF($F$15=Lijstjes!$A$5,$F$16,$F$21)/COUNTIF('2. Invulblad'!$U$29:$U$1048576,Lijstjes!$F$2),0)</f>
        <v>0</v>
      </c>
      <c r="X688" s="5" t="str">
        <f>IF(W688=Lijstjes!$F$2,IF($F$15=Lijstjes!$A$6,$F$16,$F$21)/COUNTIF('2. Invulblad'!$W$29:$W$1048576,Lijstjes!$F$2),"")</f>
        <v/>
      </c>
      <c r="Z688" s="5" t="str">
        <f>IF(Y688=Lijstjes!$F$2,IF($F$15=Lijstjes!$A$7,$F$16,$F$21)/COUNTIF('2. Invulblad'!$Y$29:$Y$1048576,Lijstjes!$F$2),"")</f>
        <v/>
      </c>
      <c r="AB688" s="14">
        <f>IF(AA688=Lijstjes!$F$2,IF($F$15=Lijstjes!$A$8,$F$16,$F$21)/COUNTIF('2. Invulblad'!$AA$29:$AA$1048576,Lijstjes!$F$2),0)</f>
        <v>0</v>
      </c>
      <c r="AD688" s="14">
        <f>IF(AC688=Lijstjes!$F$2,IF($F$15=Lijstjes!$A$9,$F$16,$F$21)/COUNTIF('2. Invulblad'!$AC$29:$AC$1048576,Lijstjes!$F$2),0)</f>
        <v>0</v>
      </c>
      <c r="AF688" s="14">
        <f>IF(AE688=Lijstjes!$F$2,IF($F$15=Lijstjes!$A$10,$F$16,$F$21)/COUNTIF('2. Invulblad'!$AE$29:$AE$1048576,Lijstjes!$F$2),0)</f>
        <v>0</v>
      </c>
      <c r="AH688" s="14">
        <f>IF(AG688=Lijstjes!$F$2,IF($F$15=Lijstjes!$A$11,$F$16,$F$21)/COUNTIF('2. Invulblad'!$AG$29:$AG$1048576,Lijstjes!$F$2),0)</f>
        <v>0</v>
      </c>
    </row>
    <row r="689" spans="2:34" x14ac:dyDescent="0.35">
      <c r="B689" s="12" t="str">
        <f t="shared" si="20"/>
        <v/>
      </c>
      <c r="C689" t="str">
        <f t="shared" si="21"/>
        <v/>
      </c>
      <c r="D689" s="15" t="str">
        <f>IF(N689=0,"",IF(AND(N689&gt;0,IFERROR(SEARCH(Lijstjes!$F$2,'2. Invulblad'!O689&amp;'2. Invulblad'!Q689&amp;'2. Invulblad'!S689&amp;'2. Invulblad'!U689&amp;'2. Invulblad'!W689&amp;'2. Invulblad'!Y689&amp;'2. Invulblad'!AA689&amp;'2. Invulblad'!AC689&amp;'2. Invulblad'!AE689&amp;'2. Invulblad'!AG689&amp;'2. Invulblad'!AI689&amp;'2. Invulblad'!AJ689),0)&gt;0),"","U mag geen subsidie aanvragen voor "&amp;'2. Invulblad'!E689&amp;" "&amp;'2. Invulblad'!F689&amp;'2. Invulblad'!G689&amp;" want er is geen aangrenzende maatregel getroffen."))</f>
        <v/>
      </c>
      <c r="N689" s="20">
        <f>MIN(1500,COUNTIF('2. Invulblad'!O689:AJ689,"Ja")*750)</f>
        <v>0</v>
      </c>
      <c r="P689" s="14" t="str">
        <f>IF(O689=Lijstjes!$F$2,IF($F$15=Lijstjes!$A$2,$F$16,$F$21)/COUNTIF('2. Invulblad'!$O$29:$O$1048576,Lijstjes!$F$2),"")</f>
        <v/>
      </c>
      <c r="R689" s="5" t="str">
        <f>IF(Q689=Lijstjes!$F$2,IF($F$15=Lijstjes!$A$3,$F$16,$F$21)/COUNTIF('2. Invulblad'!$Q$29:$Q$1048576,Lijstjes!$F$2),"")</f>
        <v/>
      </c>
      <c r="T689" s="5">
        <f>IF(S689=Lijstjes!$F$2,IF($F$15=Lijstjes!$A$4,$F$16,$F$21)/COUNTIF('2. Invulblad'!$S$29:$S$1048576,Lijstjes!$F$2),0)</f>
        <v>0</v>
      </c>
      <c r="V689" s="5">
        <f>IF(U689=Lijstjes!$F$2,IF($F$15=Lijstjes!$A$5,$F$16,$F$21)/COUNTIF('2. Invulblad'!$U$29:$U$1048576,Lijstjes!$F$2),0)</f>
        <v>0</v>
      </c>
      <c r="X689" s="5" t="str">
        <f>IF(W689=Lijstjes!$F$2,IF($F$15=Lijstjes!$A$6,$F$16,$F$21)/COUNTIF('2. Invulblad'!$W$29:$W$1048576,Lijstjes!$F$2),"")</f>
        <v/>
      </c>
      <c r="Z689" s="5" t="str">
        <f>IF(Y689=Lijstjes!$F$2,IF($F$15=Lijstjes!$A$7,$F$16,$F$21)/COUNTIF('2. Invulblad'!$Y$29:$Y$1048576,Lijstjes!$F$2),"")</f>
        <v/>
      </c>
      <c r="AB689" s="14">
        <f>IF(AA689=Lijstjes!$F$2,IF($F$15=Lijstjes!$A$8,$F$16,$F$21)/COUNTIF('2. Invulblad'!$AA$29:$AA$1048576,Lijstjes!$F$2),0)</f>
        <v>0</v>
      </c>
      <c r="AD689" s="14">
        <f>IF(AC689=Lijstjes!$F$2,IF($F$15=Lijstjes!$A$9,$F$16,$F$21)/COUNTIF('2. Invulblad'!$AC$29:$AC$1048576,Lijstjes!$F$2),0)</f>
        <v>0</v>
      </c>
      <c r="AF689" s="14">
        <f>IF(AE689=Lijstjes!$F$2,IF($F$15=Lijstjes!$A$10,$F$16,$F$21)/COUNTIF('2. Invulblad'!$AE$29:$AE$1048576,Lijstjes!$F$2),0)</f>
        <v>0</v>
      </c>
      <c r="AH689" s="14">
        <f>IF(AG689=Lijstjes!$F$2,IF($F$15=Lijstjes!$A$11,$F$16,$F$21)/COUNTIF('2. Invulblad'!$AG$29:$AG$1048576,Lijstjes!$F$2),0)</f>
        <v>0</v>
      </c>
    </row>
    <row r="690" spans="2:34" x14ac:dyDescent="0.35">
      <c r="B690" s="12" t="str">
        <f t="shared" si="20"/>
        <v/>
      </c>
      <c r="C690" t="str">
        <f t="shared" si="21"/>
        <v/>
      </c>
      <c r="D690" s="15" t="str">
        <f>IF(N690=0,"",IF(AND(N690&gt;0,IFERROR(SEARCH(Lijstjes!$F$2,'2. Invulblad'!O690&amp;'2. Invulblad'!Q690&amp;'2. Invulblad'!S690&amp;'2. Invulblad'!U690&amp;'2. Invulblad'!W690&amp;'2. Invulblad'!Y690&amp;'2. Invulblad'!AA690&amp;'2. Invulblad'!AC690&amp;'2. Invulblad'!AE690&amp;'2. Invulblad'!AG690&amp;'2. Invulblad'!AI690&amp;'2. Invulblad'!AJ690),0)&gt;0),"","U mag geen subsidie aanvragen voor "&amp;'2. Invulblad'!E690&amp;" "&amp;'2. Invulblad'!F690&amp;'2. Invulblad'!G690&amp;" want er is geen aangrenzende maatregel getroffen."))</f>
        <v/>
      </c>
      <c r="N690" s="20">
        <f>MIN(1500,COUNTIF('2. Invulblad'!O690:AJ690,"Ja")*750)</f>
        <v>0</v>
      </c>
      <c r="P690" s="14" t="str">
        <f>IF(O690=Lijstjes!$F$2,IF($F$15=Lijstjes!$A$2,$F$16,$F$21)/COUNTIF('2. Invulblad'!$O$29:$O$1048576,Lijstjes!$F$2),"")</f>
        <v/>
      </c>
      <c r="R690" s="5" t="str">
        <f>IF(Q690=Lijstjes!$F$2,IF($F$15=Lijstjes!$A$3,$F$16,$F$21)/COUNTIF('2. Invulblad'!$Q$29:$Q$1048576,Lijstjes!$F$2),"")</f>
        <v/>
      </c>
      <c r="T690" s="5">
        <f>IF(S690=Lijstjes!$F$2,IF($F$15=Lijstjes!$A$4,$F$16,$F$21)/COUNTIF('2. Invulblad'!$S$29:$S$1048576,Lijstjes!$F$2),0)</f>
        <v>0</v>
      </c>
      <c r="V690" s="5">
        <f>IF(U690=Lijstjes!$F$2,IF($F$15=Lijstjes!$A$5,$F$16,$F$21)/COUNTIF('2. Invulblad'!$U$29:$U$1048576,Lijstjes!$F$2),0)</f>
        <v>0</v>
      </c>
      <c r="X690" s="5" t="str">
        <f>IF(W690=Lijstjes!$F$2,IF($F$15=Lijstjes!$A$6,$F$16,$F$21)/COUNTIF('2. Invulblad'!$W$29:$W$1048576,Lijstjes!$F$2),"")</f>
        <v/>
      </c>
      <c r="Z690" s="5" t="str">
        <f>IF(Y690=Lijstjes!$F$2,IF($F$15=Lijstjes!$A$7,$F$16,$F$21)/COUNTIF('2. Invulblad'!$Y$29:$Y$1048576,Lijstjes!$F$2),"")</f>
        <v/>
      </c>
      <c r="AB690" s="14">
        <f>IF(AA690=Lijstjes!$F$2,IF($F$15=Lijstjes!$A$8,$F$16,$F$21)/COUNTIF('2. Invulblad'!$AA$29:$AA$1048576,Lijstjes!$F$2),0)</f>
        <v>0</v>
      </c>
      <c r="AD690" s="14">
        <f>IF(AC690=Lijstjes!$F$2,IF($F$15=Lijstjes!$A$9,$F$16,$F$21)/COUNTIF('2. Invulblad'!$AC$29:$AC$1048576,Lijstjes!$F$2),0)</f>
        <v>0</v>
      </c>
      <c r="AF690" s="14">
        <f>IF(AE690=Lijstjes!$F$2,IF($F$15=Lijstjes!$A$10,$F$16,$F$21)/COUNTIF('2. Invulblad'!$AE$29:$AE$1048576,Lijstjes!$F$2),0)</f>
        <v>0</v>
      </c>
      <c r="AH690" s="14">
        <f>IF(AG690=Lijstjes!$F$2,IF($F$15=Lijstjes!$A$11,$F$16,$F$21)/COUNTIF('2. Invulblad'!$AG$29:$AG$1048576,Lijstjes!$F$2),0)</f>
        <v>0</v>
      </c>
    </row>
    <row r="691" spans="2:34" x14ac:dyDescent="0.35">
      <c r="B691" s="12" t="str">
        <f t="shared" si="20"/>
        <v/>
      </c>
      <c r="C691" t="str">
        <f t="shared" si="21"/>
        <v/>
      </c>
      <c r="D691" s="15" t="str">
        <f>IF(N691=0,"",IF(AND(N691&gt;0,IFERROR(SEARCH(Lijstjes!$F$2,'2. Invulblad'!O691&amp;'2. Invulblad'!Q691&amp;'2. Invulblad'!S691&amp;'2. Invulblad'!U691&amp;'2. Invulblad'!W691&amp;'2. Invulblad'!Y691&amp;'2. Invulblad'!AA691&amp;'2. Invulblad'!AC691&amp;'2. Invulblad'!AE691&amp;'2. Invulblad'!AG691&amp;'2. Invulblad'!AI691&amp;'2. Invulblad'!AJ691),0)&gt;0),"","U mag geen subsidie aanvragen voor "&amp;'2. Invulblad'!E691&amp;" "&amp;'2. Invulblad'!F691&amp;'2. Invulblad'!G691&amp;" want er is geen aangrenzende maatregel getroffen."))</f>
        <v/>
      </c>
      <c r="N691" s="20">
        <f>MIN(1500,COUNTIF('2. Invulblad'!O691:AJ691,"Ja")*750)</f>
        <v>0</v>
      </c>
      <c r="P691" s="14" t="str">
        <f>IF(O691=Lijstjes!$F$2,IF($F$15=Lijstjes!$A$2,$F$16,$F$21)/COUNTIF('2. Invulblad'!$O$29:$O$1048576,Lijstjes!$F$2),"")</f>
        <v/>
      </c>
      <c r="R691" s="5" t="str">
        <f>IF(Q691=Lijstjes!$F$2,IF($F$15=Lijstjes!$A$3,$F$16,$F$21)/COUNTIF('2. Invulblad'!$Q$29:$Q$1048576,Lijstjes!$F$2),"")</f>
        <v/>
      </c>
      <c r="T691" s="5">
        <f>IF(S691=Lijstjes!$F$2,IF($F$15=Lijstjes!$A$4,$F$16,$F$21)/COUNTIF('2. Invulblad'!$S$29:$S$1048576,Lijstjes!$F$2),0)</f>
        <v>0</v>
      </c>
      <c r="V691" s="5">
        <f>IF(U691=Lijstjes!$F$2,IF($F$15=Lijstjes!$A$5,$F$16,$F$21)/COUNTIF('2. Invulblad'!$U$29:$U$1048576,Lijstjes!$F$2),0)</f>
        <v>0</v>
      </c>
      <c r="X691" s="5" t="str">
        <f>IF(W691=Lijstjes!$F$2,IF($F$15=Lijstjes!$A$6,$F$16,$F$21)/COUNTIF('2. Invulblad'!$W$29:$W$1048576,Lijstjes!$F$2),"")</f>
        <v/>
      </c>
      <c r="Z691" s="5" t="str">
        <f>IF(Y691=Lijstjes!$F$2,IF($F$15=Lijstjes!$A$7,$F$16,$F$21)/COUNTIF('2. Invulblad'!$Y$29:$Y$1048576,Lijstjes!$F$2),"")</f>
        <v/>
      </c>
      <c r="AB691" s="14">
        <f>IF(AA691=Lijstjes!$F$2,IF($F$15=Lijstjes!$A$8,$F$16,$F$21)/COUNTIF('2. Invulblad'!$AA$29:$AA$1048576,Lijstjes!$F$2),0)</f>
        <v>0</v>
      </c>
      <c r="AD691" s="14">
        <f>IF(AC691=Lijstjes!$F$2,IF($F$15=Lijstjes!$A$9,$F$16,$F$21)/COUNTIF('2. Invulblad'!$AC$29:$AC$1048576,Lijstjes!$F$2),0)</f>
        <v>0</v>
      </c>
      <c r="AF691" s="14">
        <f>IF(AE691=Lijstjes!$F$2,IF($F$15=Lijstjes!$A$10,$F$16,$F$21)/COUNTIF('2. Invulblad'!$AE$29:$AE$1048576,Lijstjes!$F$2),0)</f>
        <v>0</v>
      </c>
      <c r="AH691" s="14">
        <f>IF(AG691=Lijstjes!$F$2,IF($F$15=Lijstjes!$A$11,$F$16,$F$21)/COUNTIF('2. Invulblad'!$AG$29:$AG$1048576,Lijstjes!$F$2),0)</f>
        <v>0</v>
      </c>
    </row>
    <row r="692" spans="2:34" x14ac:dyDescent="0.35">
      <c r="B692" s="12" t="str">
        <f t="shared" si="20"/>
        <v/>
      </c>
      <c r="C692" t="str">
        <f t="shared" si="21"/>
        <v/>
      </c>
      <c r="D692" s="15" t="str">
        <f>IF(N692=0,"",IF(AND(N692&gt;0,IFERROR(SEARCH(Lijstjes!$F$2,'2. Invulblad'!O692&amp;'2. Invulblad'!Q692&amp;'2. Invulblad'!S692&amp;'2. Invulblad'!U692&amp;'2. Invulblad'!W692&amp;'2. Invulblad'!Y692&amp;'2. Invulblad'!AA692&amp;'2. Invulblad'!AC692&amp;'2. Invulblad'!AE692&amp;'2. Invulblad'!AG692&amp;'2. Invulblad'!AI692&amp;'2. Invulblad'!AJ692),0)&gt;0),"","U mag geen subsidie aanvragen voor "&amp;'2. Invulblad'!E692&amp;" "&amp;'2. Invulblad'!F692&amp;'2. Invulblad'!G692&amp;" want er is geen aangrenzende maatregel getroffen."))</f>
        <v/>
      </c>
      <c r="N692" s="20">
        <f>MIN(1500,COUNTIF('2. Invulblad'!O692:AJ692,"Ja")*750)</f>
        <v>0</v>
      </c>
      <c r="P692" s="14" t="str">
        <f>IF(O692=Lijstjes!$F$2,IF($F$15=Lijstjes!$A$2,$F$16,$F$21)/COUNTIF('2. Invulblad'!$O$29:$O$1048576,Lijstjes!$F$2),"")</f>
        <v/>
      </c>
      <c r="R692" s="5" t="str">
        <f>IF(Q692=Lijstjes!$F$2,IF($F$15=Lijstjes!$A$3,$F$16,$F$21)/COUNTIF('2. Invulblad'!$Q$29:$Q$1048576,Lijstjes!$F$2),"")</f>
        <v/>
      </c>
      <c r="T692" s="5">
        <f>IF(S692=Lijstjes!$F$2,IF($F$15=Lijstjes!$A$4,$F$16,$F$21)/COUNTIF('2. Invulblad'!$S$29:$S$1048576,Lijstjes!$F$2),0)</f>
        <v>0</v>
      </c>
      <c r="V692" s="5">
        <f>IF(U692=Lijstjes!$F$2,IF($F$15=Lijstjes!$A$5,$F$16,$F$21)/COUNTIF('2. Invulblad'!$U$29:$U$1048576,Lijstjes!$F$2),0)</f>
        <v>0</v>
      </c>
      <c r="X692" s="5" t="str">
        <f>IF(W692=Lijstjes!$F$2,IF($F$15=Lijstjes!$A$6,$F$16,$F$21)/COUNTIF('2. Invulblad'!$W$29:$W$1048576,Lijstjes!$F$2),"")</f>
        <v/>
      </c>
      <c r="Z692" s="5" t="str">
        <f>IF(Y692=Lijstjes!$F$2,IF($F$15=Lijstjes!$A$7,$F$16,$F$21)/COUNTIF('2. Invulblad'!$Y$29:$Y$1048576,Lijstjes!$F$2),"")</f>
        <v/>
      </c>
      <c r="AB692" s="14">
        <f>IF(AA692=Lijstjes!$F$2,IF($F$15=Lijstjes!$A$8,$F$16,$F$21)/COUNTIF('2. Invulblad'!$AA$29:$AA$1048576,Lijstjes!$F$2),0)</f>
        <v>0</v>
      </c>
      <c r="AD692" s="14">
        <f>IF(AC692=Lijstjes!$F$2,IF($F$15=Lijstjes!$A$9,$F$16,$F$21)/COUNTIF('2. Invulblad'!$AC$29:$AC$1048576,Lijstjes!$F$2),0)</f>
        <v>0</v>
      </c>
      <c r="AF692" s="14">
        <f>IF(AE692=Lijstjes!$F$2,IF($F$15=Lijstjes!$A$10,$F$16,$F$21)/COUNTIF('2. Invulblad'!$AE$29:$AE$1048576,Lijstjes!$F$2),0)</f>
        <v>0</v>
      </c>
      <c r="AH692" s="14">
        <f>IF(AG692=Lijstjes!$F$2,IF($F$15=Lijstjes!$A$11,$F$16,$F$21)/COUNTIF('2. Invulblad'!$AG$29:$AG$1048576,Lijstjes!$F$2),0)</f>
        <v>0</v>
      </c>
    </row>
    <row r="693" spans="2:34" x14ac:dyDescent="0.35">
      <c r="B693" s="12" t="str">
        <f t="shared" si="20"/>
        <v/>
      </c>
      <c r="C693" t="str">
        <f t="shared" si="21"/>
        <v/>
      </c>
      <c r="D693" s="15" t="str">
        <f>IF(N693=0,"",IF(AND(N693&gt;0,IFERROR(SEARCH(Lijstjes!$F$2,'2. Invulblad'!O693&amp;'2. Invulblad'!Q693&amp;'2. Invulblad'!S693&amp;'2. Invulblad'!U693&amp;'2. Invulblad'!W693&amp;'2. Invulblad'!Y693&amp;'2. Invulblad'!AA693&amp;'2. Invulblad'!AC693&amp;'2. Invulblad'!AE693&amp;'2. Invulblad'!AG693&amp;'2. Invulblad'!AI693&amp;'2. Invulblad'!AJ693),0)&gt;0),"","U mag geen subsidie aanvragen voor "&amp;'2. Invulblad'!E693&amp;" "&amp;'2. Invulblad'!F693&amp;'2. Invulblad'!G693&amp;" want er is geen aangrenzende maatregel getroffen."))</f>
        <v/>
      </c>
      <c r="N693" s="20">
        <f>MIN(1500,COUNTIF('2. Invulblad'!O693:AJ693,"Ja")*750)</f>
        <v>0</v>
      </c>
      <c r="P693" s="14" t="str">
        <f>IF(O693=Lijstjes!$F$2,IF($F$15=Lijstjes!$A$2,$F$16,$F$21)/COUNTIF('2. Invulblad'!$O$29:$O$1048576,Lijstjes!$F$2),"")</f>
        <v/>
      </c>
      <c r="R693" s="5" t="str">
        <f>IF(Q693=Lijstjes!$F$2,IF($F$15=Lijstjes!$A$3,$F$16,$F$21)/COUNTIF('2. Invulblad'!$Q$29:$Q$1048576,Lijstjes!$F$2),"")</f>
        <v/>
      </c>
      <c r="T693" s="5">
        <f>IF(S693=Lijstjes!$F$2,IF($F$15=Lijstjes!$A$4,$F$16,$F$21)/COUNTIF('2. Invulblad'!$S$29:$S$1048576,Lijstjes!$F$2),0)</f>
        <v>0</v>
      </c>
      <c r="V693" s="5">
        <f>IF(U693=Lijstjes!$F$2,IF($F$15=Lijstjes!$A$5,$F$16,$F$21)/COUNTIF('2. Invulblad'!$U$29:$U$1048576,Lijstjes!$F$2),0)</f>
        <v>0</v>
      </c>
      <c r="X693" s="5" t="str">
        <f>IF(W693=Lijstjes!$F$2,IF($F$15=Lijstjes!$A$6,$F$16,$F$21)/COUNTIF('2. Invulblad'!$W$29:$W$1048576,Lijstjes!$F$2),"")</f>
        <v/>
      </c>
      <c r="Z693" s="5" t="str">
        <f>IF(Y693=Lijstjes!$F$2,IF($F$15=Lijstjes!$A$7,$F$16,$F$21)/COUNTIF('2. Invulblad'!$Y$29:$Y$1048576,Lijstjes!$F$2),"")</f>
        <v/>
      </c>
      <c r="AB693" s="14">
        <f>IF(AA693=Lijstjes!$F$2,IF($F$15=Lijstjes!$A$8,$F$16,$F$21)/COUNTIF('2. Invulblad'!$AA$29:$AA$1048576,Lijstjes!$F$2),0)</f>
        <v>0</v>
      </c>
      <c r="AD693" s="14">
        <f>IF(AC693=Lijstjes!$F$2,IF($F$15=Lijstjes!$A$9,$F$16,$F$21)/COUNTIF('2. Invulblad'!$AC$29:$AC$1048576,Lijstjes!$F$2),0)</f>
        <v>0</v>
      </c>
      <c r="AF693" s="14">
        <f>IF(AE693=Lijstjes!$F$2,IF($F$15=Lijstjes!$A$10,$F$16,$F$21)/COUNTIF('2. Invulblad'!$AE$29:$AE$1048576,Lijstjes!$F$2),0)</f>
        <v>0</v>
      </c>
      <c r="AH693" s="14">
        <f>IF(AG693=Lijstjes!$F$2,IF($F$15=Lijstjes!$A$11,$F$16,$F$21)/COUNTIF('2. Invulblad'!$AG$29:$AG$1048576,Lijstjes!$F$2),0)</f>
        <v>0</v>
      </c>
    </row>
    <row r="694" spans="2:34" x14ac:dyDescent="0.35">
      <c r="B694" s="12" t="str">
        <f t="shared" si="20"/>
        <v/>
      </c>
      <c r="C694" t="str">
        <f t="shared" si="21"/>
        <v/>
      </c>
      <c r="D694" s="15" t="str">
        <f>IF(N694=0,"",IF(AND(N694&gt;0,IFERROR(SEARCH(Lijstjes!$F$2,'2. Invulblad'!O694&amp;'2. Invulblad'!Q694&amp;'2. Invulblad'!S694&amp;'2. Invulblad'!U694&amp;'2. Invulblad'!W694&amp;'2. Invulblad'!Y694&amp;'2. Invulblad'!AA694&amp;'2. Invulblad'!AC694&amp;'2. Invulblad'!AE694&amp;'2. Invulblad'!AG694&amp;'2. Invulblad'!AI694&amp;'2. Invulblad'!AJ694),0)&gt;0),"","U mag geen subsidie aanvragen voor "&amp;'2. Invulblad'!E694&amp;" "&amp;'2. Invulblad'!F694&amp;'2. Invulblad'!G694&amp;" want er is geen aangrenzende maatregel getroffen."))</f>
        <v/>
      </c>
      <c r="N694" s="20">
        <f>MIN(1500,COUNTIF('2. Invulblad'!O694:AJ694,"Ja")*750)</f>
        <v>0</v>
      </c>
      <c r="P694" s="14" t="str">
        <f>IF(O694=Lijstjes!$F$2,IF($F$15=Lijstjes!$A$2,$F$16,$F$21)/COUNTIF('2. Invulblad'!$O$29:$O$1048576,Lijstjes!$F$2),"")</f>
        <v/>
      </c>
      <c r="R694" s="5" t="str">
        <f>IF(Q694=Lijstjes!$F$2,IF($F$15=Lijstjes!$A$3,$F$16,$F$21)/COUNTIF('2. Invulblad'!$Q$29:$Q$1048576,Lijstjes!$F$2),"")</f>
        <v/>
      </c>
      <c r="T694" s="5">
        <f>IF(S694=Lijstjes!$F$2,IF($F$15=Lijstjes!$A$4,$F$16,$F$21)/COUNTIF('2. Invulblad'!$S$29:$S$1048576,Lijstjes!$F$2),0)</f>
        <v>0</v>
      </c>
      <c r="V694" s="5">
        <f>IF(U694=Lijstjes!$F$2,IF($F$15=Lijstjes!$A$5,$F$16,$F$21)/COUNTIF('2. Invulblad'!$U$29:$U$1048576,Lijstjes!$F$2),0)</f>
        <v>0</v>
      </c>
      <c r="X694" s="5" t="str">
        <f>IF(W694=Lijstjes!$F$2,IF($F$15=Lijstjes!$A$6,$F$16,$F$21)/COUNTIF('2. Invulblad'!$W$29:$W$1048576,Lijstjes!$F$2),"")</f>
        <v/>
      </c>
      <c r="Z694" s="5" t="str">
        <f>IF(Y694=Lijstjes!$F$2,IF($F$15=Lijstjes!$A$7,$F$16,$F$21)/COUNTIF('2. Invulblad'!$Y$29:$Y$1048576,Lijstjes!$F$2),"")</f>
        <v/>
      </c>
      <c r="AB694" s="14">
        <f>IF(AA694=Lijstjes!$F$2,IF($F$15=Lijstjes!$A$8,$F$16,$F$21)/COUNTIF('2. Invulblad'!$AA$29:$AA$1048576,Lijstjes!$F$2),0)</f>
        <v>0</v>
      </c>
      <c r="AD694" s="14">
        <f>IF(AC694=Lijstjes!$F$2,IF($F$15=Lijstjes!$A$9,$F$16,$F$21)/COUNTIF('2. Invulblad'!$AC$29:$AC$1048576,Lijstjes!$F$2),0)</f>
        <v>0</v>
      </c>
      <c r="AF694" s="14">
        <f>IF(AE694=Lijstjes!$F$2,IF($F$15=Lijstjes!$A$10,$F$16,$F$21)/COUNTIF('2. Invulblad'!$AE$29:$AE$1048576,Lijstjes!$F$2),0)</f>
        <v>0</v>
      </c>
      <c r="AH694" s="14">
        <f>IF(AG694=Lijstjes!$F$2,IF($F$15=Lijstjes!$A$11,$F$16,$F$21)/COUNTIF('2. Invulblad'!$AG$29:$AG$1048576,Lijstjes!$F$2),0)</f>
        <v>0</v>
      </c>
    </row>
    <row r="695" spans="2:34" x14ac:dyDescent="0.35">
      <c r="B695" s="12" t="str">
        <f t="shared" si="20"/>
        <v/>
      </c>
      <c r="C695" t="str">
        <f t="shared" si="21"/>
        <v/>
      </c>
      <c r="D695" s="15" t="str">
        <f>IF(N695=0,"",IF(AND(N695&gt;0,IFERROR(SEARCH(Lijstjes!$F$2,'2. Invulblad'!O695&amp;'2. Invulblad'!Q695&amp;'2. Invulblad'!S695&amp;'2. Invulblad'!U695&amp;'2. Invulblad'!W695&amp;'2. Invulblad'!Y695&amp;'2. Invulblad'!AA695&amp;'2. Invulblad'!AC695&amp;'2. Invulblad'!AE695&amp;'2. Invulblad'!AG695&amp;'2. Invulblad'!AI695&amp;'2. Invulblad'!AJ695),0)&gt;0),"","U mag geen subsidie aanvragen voor "&amp;'2. Invulblad'!E695&amp;" "&amp;'2. Invulblad'!F695&amp;'2. Invulblad'!G695&amp;" want er is geen aangrenzende maatregel getroffen."))</f>
        <v/>
      </c>
      <c r="N695" s="20">
        <f>MIN(1500,COUNTIF('2. Invulblad'!O695:AJ695,"Ja")*750)</f>
        <v>0</v>
      </c>
      <c r="P695" s="14" t="str">
        <f>IF(O695=Lijstjes!$F$2,IF($F$15=Lijstjes!$A$2,$F$16,$F$21)/COUNTIF('2. Invulblad'!$O$29:$O$1048576,Lijstjes!$F$2),"")</f>
        <v/>
      </c>
      <c r="R695" s="5" t="str">
        <f>IF(Q695=Lijstjes!$F$2,IF($F$15=Lijstjes!$A$3,$F$16,$F$21)/COUNTIF('2. Invulblad'!$Q$29:$Q$1048576,Lijstjes!$F$2),"")</f>
        <v/>
      </c>
      <c r="T695" s="5">
        <f>IF(S695=Lijstjes!$F$2,IF($F$15=Lijstjes!$A$4,$F$16,$F$21)/COUNTIF('2. Invulblad'!$S$29:$S$1048576,Lijstjes!$F$2),0)</f>
        <v>0</v>
      </c>
      <c r="V695" s="5">
        <f>IF(U695=Lijstjes!$F$2,IF($F$15=Lijstjes!$A$5,$F$16,$F$21)/COUNTIF('2. Invulblad'!$U$29:$U$1048576,Lijstjes!$F$2),0)</f>
        <v>0</v>
      </c>
      <c r="X695" s="5" t="str">
        <f>IF(W695=Lijstjes!$F$2,IF($F$15=Lijstjes!$A$6,$F$16,$F$21)/COUNTIF('2. Invulblad'!$W$29:$W$1048576,Lijstjes!$F$2),"")</f>
        <v/>
      </c>
      <c r="Z695" s="5" t="str">
        <f>IF(Y695=Lijstjes!$F$2,IF($F$15=Lijstjes!$A$7,$F$16,$F$21)/COUNTIF('2. Invulblad'!$Y$29:$Y$1048576,Lijstjes!$F$2),"")</f>
        <v/>
      </c>
      <c r="AB695" s="14">
        <f>IF(AA695=Lijstjes!$F$2,IF($F$15=Lijstjes!$A$8,$F$16,$F$21)/COUNTIF('2. Invulblad'!$AA$29:$AA$1048576,Lijstjes!$F$2),0)</f>
        <v>0</v>
      </c>
      <c r="AD695" s="14">
        <f>IF(AC695=Lijstjes!$F$2,IF($F$15=Lijstjes!$A$9,$F$16,$F$21)/COUNTIF('2. Invulblad'!$AC$29:$AC$1048576,Lijstjes!$F$2),0)</f>
        <v>0</v>
      </c>
      <c r="AF695" s="14">
        <f>IF(AE695=Lijstjes!$F$2,IF($F$15=Lijstjes!$A$10,$F$16,$F$21)/COUNTIF('2. Invulblad'!$AE$29:$AE$1048576,Lijstjes!$F$2),0)</f>
        <v>0</v>
      </c>
      <c r="AH695" s="14">
        <f>IF(AG695=Lijstjes!$F$2,IF($F$15=Lijstjes!$A$11,$F$16,$F$21)/COUNTIF('2. Invulblad'!$AG$29:$AG$1048576,Lijstjes!$F$2),0)</f>
        <v>0</v>
      </c>
    </row>
    <row r="696" spans="2:34" x14ac:dyDescent="0.35">
      <c r="B696" s="12" t="str">
        <f t="shared" si="20"/>
        <v/>
      </c>
      <c r="C696" t="str">
        <f t="shared" si="21"/>
        <v/>
      </c>
      <c r="D696" s="15" t="str">
        <f>IF(N696=0,"",IF(AND(N696&gt;0,IFERROR(SEARCH(Lijstjes!$F$2,'2. Invulblad'!O696&amp;'2. Invulblad'!Q696&amp;'2. Invulblad'!S696&amp;'2. Invulblad'!U696&amp;'2. Invulblad'!W696&amp;'2. Invulblad'!Y696&amp;'2. Invulblad'!AA696&amp;'2. Invulblad'!AC696&amp;'2. Invulblad'!AE696&amp;'2. Invulblad'!AG696&amp;'2. Invulblad'!AI696&amp;'2. Invulblad'!AJ696),0)&gt;0),"","U mag geen subsidie aanvragen voor "&amp;'2. Invulblad'!E696&amp;" "&amp;'2. Invulblad'!F696&amp;'2. Invulblad'!G696&amp;" want er is geen aangrenzende maatregel getroffen."))</f>
        <v/>
      </c>
      <c r="N696" s="20">
        <f>MIN(1500,COUNTIF('2. Invulblad'!O696:AJ696,"Ja")*750)</f>
        <v>0</v>
      </c>
      <c r="P696" s="14" t="str">
        <f>IF(O696=Lijstjes!$F$2,IF($F$15=Lijstjes!$A$2,$F$16,$F$21)/COUNTIF('2. Invulblad'!$O$29:$O$1048576,Lijstjes!$F$2),"")</f>
        <v/>
      </c>
      <c r="R696" s="5" t="str">
        <f>IF(Q696=Lijstjes!$F$2,IF($F$15=Lijstjes!$A$3,$F$16,$F$21)/COUNTIF('2. Invulblad'!$Q$29:$Q$1048576,Lijstjes!$F$2),"")</f>
        <v/>
      </c>
      <c r="T696" s="5">
        <f>IF(S696=Lijstjes!$F$2,IF($F$15=Lijstjes!$A$4,$F$16,$F$21)/COUNTIF('2. Invulblad'!$S$29:$S$1048576,Lijstjes!$F$2),0)</f>
        <v>0</v>
      </c>
      <c r="V696" s="5">
        <f>IF(U696=Lijstjes!$F$2,IF($F$15=Lijstjes!$A$5,$F$16,$F$21)/COUNTIF('2. Invulblad'!$U$29:$U$1048576,Lijstjes!$F$2),0)</f>
        <v>0</v>
      </c>
      <c r="X696" s="5" t="str">
        <f>IF(W696=Lijstjes!$F$2,IF($F$15=Lijstjes!$A$6,$F$16,$F$21)/COUNTIF('2. Invulblad'!$W$29:$W$1048576,Lijstjes!$F$2),"")</f>
        <v/>
      </c>
      <c r="Z696" s="5" t="str">
        <f>IF(Y696=Lijstjes!$F$2,IF($F$15=Lijstjes!$A$7,$F$16,$F$21)/COUNTIF('2. Invulblad'!$Y$29:$Y$1048576,Lijstjes!$F$2),"")</f>
        <v/>
      </c>
      <c r="AB696" s="14">
        <f>IF(AA696=Lijstjes!$F$2,IF($F$15=Lijstjes!$A$8,$F$16,$F$21)/COUNTIF('2. Invulblad'!$AA$29:$AA$1048576,Lijstjes!$F$2),0)</f>
        <v>0</v>
      </c>
      <c r="AD696" s="14">
        <f>IF(AC696=Lijstjes!$F$2,IF($F$15=Lijstjes!$A$9,$F$16,$F$21)/COUNTIF('2. Invulblad'!$AC$29:$AC$1048576,Lijstjes!$F$2),0)</f>
        <v>0</v>
      </c>
      <c r="AF696" s="14">
        <f>IF(AE696=Lijstjes!$F$2,IF($F$15=Lijstjes!$A$10,$F$16,$F$21)/COUNTIF('2. Invulblad'!$AE$29:$AE$1048576,Lijstjes!$F$2),0)</f>
        <v>0</v>
      </c>
      <c r="AH696" s="14">
        <f>IF(AG696=Lijstjes!$F$2,IF($F$15=Lijstjes!$A$11,$F$16,$F$21)/COUNTIF('2. Invulblad'!$AG$29:$AG$1048576,Lijstjes!$F$2),0)</f>
        <v>0</v>
      </c>
    </row>
    <row r="697" spans="2:34" x14ac:dyDescent="0.35">
      <c r="B697" s="12" t="str">
        <f t="shared" si="20"/>
        <v/>
      </c>
      <c r="C697" t="str">
        <f t="shared" si="21"/>
        <v/>
      </c>
      <c r="D697" s="15" t="str">
        <f>IF(N697=0,"",IF(AND(N697&gt;0,IFERROR(SEARCH(Lijstjes!$F$2,'2. Invulblad'!O697&amp;'2. Invulblad'!Q697&amp;'2. Invulblad'!S697&amp;'2. Invulblad'!U697&amp;'2. Invulblad'!W697&amp;'2. Invulblad'!Y697&amp;'2. Invulblad'!AA697&amp;'2. Invulblad'!AC697&amp;'2. Invulblad'!AE697&amp;'2. Invulblad'!AG697&amp;'2. Invulblad'!AI697&amp;'2. Invulblad'!AJ697),0)&gt;0),"","U mag geen subsidie aanvragen voor "&amp;'2. Invulblad'!E697&amp;" "&amp;'2. Invulblad'!F697&amp;'2. Invulblad'!G697&amp;" want er is geen aangrenzende maatregel getroffen."))</f>
        <v/>
      </c>
      <c r="N697" s="20">
        <f>MIN(1500,COUNTIF('2. Invulblad'!O697:AJ697,"Ja")*750)</f>
        <v>0</v>
      </c>
      <c r="P697" s="14" t="str">
        <f>IF(O697=Lijstjes!$F$2,IF($F$15=Lijstjes!$A$2,$F$16,$F$21)/COUNTIF('2. Invulblad'!$O$29:$O$1048576,Lijstjes!$F$2),"")</f>
        <v/>
      </c>
      <c r="R697" s="5" t="str">
        <f>IF(Q697=Lijstjes!$F$2,IF($F$15=Lijstjes!$A$3,$F$16,$F$21)/COUNTIF('2. Invulblad'!$Q$29:$Q$1048576,Lijstjes!$F$2),"")</f>
        <v/>
      </c>
      <c r="T697" s="5">
        <f>IF(S697=Lijstjes!$F$2,IF($F$15=Lijstjes!$A$4,$F$16,$F$21)/COUNTIF('2. Invulblad'!$S$29:$S$1048576,Lijstjes!$F$2),0)</f>
        <v>0</v>
      </c>
      <c r="V697" s="5">
        <f>IF(U697=Lijstjes!$F$2,IF($F$15=Lijstjes!$A$5,$F$16,$F$21)/COUNTIF('2. Invulblad'!$U$29:$U$1048576,Lijstjes!$F$2),0)</f>
        <v>0</v>
      </c>
      <c r="X697" s="5" t="str">
        <f>IF(W697=Lijstjes!$F$2,IF($F$15=Lijstjes!$A$6,$F$16,$F$21)/COUNTIF('2. Invulblad'!$W$29:$W$1048576,Lijstjes!$F$2),"")</f>
        <v/>
      </c>
      <c r="Z697" s="5" t="str">
        <f>IF(Y697=Lijstjes!$F$2,IF($F$15=Lijstjes!$A$7,$F$16,$F$21)/COUNTIF('2. Invulblad'!$Y$29:$Y$1048576,Lijstjes!$F$2),"")</f>
        <v/>
      </c>
      <c r="AB697" s="14">
        <f>IF(AA697=Lijstjes!$F$2,IF($F$15=Lijstjes!$A$8,$F$16,$F$21)/COUNTIF('2. Invulblad'!$AA$29:$AA$1048576,Lijstjes!$F$2),0)</f>
        <v>0</v>
      </c>
      <c r="AD697" s="14">
        <f>IF(AC697=Lijstjes!$F$2,IF($F$15=Lijstjes!$A$9,$F$16,$F$21)/COUNTIF('2. Invulblad'!$AC$29:$AC$1048576,Lijstjes!$F$2),0)</f>
        <v>0</v>
      </c>
      <c r="AF697" s="14">
        <f>IF(AE697=Lijstjes!$F$2,IF($F$15=Lijstjes!$A$10,$F$16,$F$21)/COUNTIF('2. Invulblad'!$AE$29:$AE$1048576,Lijstjes!$F$2),0)</f>
        <v>0</v>
      </c>
      <c r="AH697" s="14">
        <f>IF(AG697=Lijstjes!$F$2,IF($F$15=Lijstjes!$A$11,$F$16,$F$21)/COUNTIF('2. Invulblad'!$AG$29:$AG$1048576,Lijstjes!$F$2),0)</f>
        <v>0</v>
      </c>
    </row>
    <row r="698" spans="2:34" x14ac:dyDescent="0.35">
      <c r="B698" s="12" t="str">
        <f t="shared" si="20"/>
        <v/>
      </c>
      <c r="C698" t="str">
        <f t="shared" si="21"/>
        <v/>
      </c>
      <c r="D698" s="15" t="str">
        <f>IF(N698=0,"",IF(AND(N698&gt;0,IFERROR(SEARCH(Lijstjes!$F$2,'2. Invulblad'!O698&amp;'2. Invulblad'!Q698&amp;'2. Invulblad'!S698&amp;'2. Invulblad'!U698&amp;'2. Invulblad'!W698&amp;'2. Invulblad'!Y698&amp;'2. Invulblad'!AA698&amp;'2. Invulblad'!AC698&amp;'2. Invulblad'!AE698&amp;'2. Invulblad'!AG698&amp;'2. Invulblad'!AI698&amp;'2. Invulblad'!AJ698),0)&gt;0),"","U mag geen subsidie aanvragen voor "&amp;'2. Invulblad'!E698&amp;" "&amp;'2. Invulblad'!F698&amp;'2. Invulblad'!G698&amp;" want er is geen aangrenzende maatregel getroffen."))</f>
        <v/>
      </c>
      <c r="N698" s="20">
        <f>MIN(1500,COUNTIF('2. Invulblad'!O698:AJ698,"Ja")*750)</f>
        <v>0</v>
      </c>
      <c r="P698" s="14" t="str">
        <f>IF(O698=Lijstjes!$F$2,IF($F$15=Lijstjes!$A$2,$F$16,$F$21)/COUNTIF('2. Invulblad'!$O$29:$O$1048576,Lijstjes!$F$2),"")</f>
        <v/>
      </c>
      <c r="R698" s="5" t="str">
        <f>IF(Q698=Lijstjes!$F$2,IF($F$15=Lijstjes!$A$3,$F$16,$F$21)/COUNTIF('2. Invulblad'!$Q$29:$Q$1048576,Lijstjes!$F$2),"")</f>
        <v/>
      </c>
      <c r="T698" s="5">
        <f>IF(S698=Lijstjes!$F$2,IF($F$15=Lijstjes!$A$4,$F$16,$F$21)/COUNTIF('2. Invulblad'!$S$29:$S$1048576,Lijstjes!$F$2),0)</f>
        <v>0</v>
      </c>
      <c r="V698" s="5">
        <f>IF(U698=Lijstjes!$F$2,IF($F$15=Lijstjes!$A$5,$F$16,$F$21)/COUNTIF('2. Invulblad'!$U$29:$U$1048576,Lijstjes!$F$2),0)</f>
        <v>0</v>
      </c>
      <c r="X698" s="5" t="str">
        <f>IF(W698=Lijstjes!$F$2,IF($F$15=Lijstjes!$A$6,$F$16,$F$21)/COUNTIF('2. Invulblad'!$W$29:$W$1048576,Lijstjes!$F$2),"")</f>
        <v/>
      </c>
      <c r="Z698" s="5" t="str">
        <f>IF(Y698=Lijstjes!$F$2,IF($F$15=Lijstjes!$A$7,$F$16,$F$21)/COUNTIF('2. Invulblad'!$Y$29:$Y$1048576,Lijstjes!$F$2),"")</f>
        <v/>
      </c>
      <c r="AB698" s="14">
        <f>IF(AA698=Lijstjes!$F$2,IF($F$15=Lijstjes!$A$8,$F$16,$F$21)/COUNTIF('2. Invulblad'!$AA$29:$AA$1048576,Lijstjes!$F$2),0)</f>
        <v>0</v>
      </c>
      <c r="AD698" s="14">
        <f>IF(AC698=Lijstjes!$F$2,IF($F$15=Lijstjes!$A$9,$F$16,$F$21)/COUNTIF('2. Invulblad'!$AC$29:$AC$1048576,Lijstjes!$F$2),0)</f>
        <v>0</v>
      </c>
      <c r="AF698" s="14">
        <f>IF(AE698=Lijstjes!$F$2,IF($F$15=Lijstjes!$A$10,$F$16,$F$21)/COUNTIF('2. Invulblad'!$AE$29:$AE$1048576,Lijstjes!$F$2),0)</f>
        <v>0</v>
      </c>
      <c r="AH698" s="14">
        <f>IF(AG698=Lijstjes!$F$2,IF($F$15=Lijstjes!$A$11,$F$16,$F$21)/COUNTIF('2. Invulblad'!$AG$29:$AG$1048576,Lijstjes!$F$2),0)</f>
        <v>0</v>
      </c>
    </row>
    <row r="699" spans="2:34" x14ac:dyDescent="0.35">
      <c r="B699" s="12" t="str">
        <f t="shared" si="20"/>
        <v/>
      </c>
      <c r="C699" t="str">
        <f t="shared" si="21"/>
        <v/>
      </c>
      <c r="D699" s="15" t="str">
        <f>IF(N699=0,"",IF(AND(N699&gt;0,IFERROR(SEARCH(Lijstjes!$F$2,'2. Invulblad'!O699&amp;'2. Invulblad'!Q699&amp;'2. Invulblad'!S699&amp;'2. Invulblad'!U699&amp;'2. Invulblad'!W699&amp;'2. Invulblad'!Y699&amp;'2. Invulblad'!AA699&amp;'2. Invulblad'!AC699&amp;'2. Invulblad'!AE699&amp;'2. Invulblad'!AG699&amp;'2. Invulblad'!AI699&amp;'2. Invulblad'!AJ699),0)&gt;0),"","U mag geen subsidie aanvragen voor "&amp;'2. Invulblad'!E699&amp;" "&amp;'2. Invulblad'!F699&amp;'2. Invulblad'!G699&amp;" want er is geen aangrenzende maatregel getroffen."))</f>
        <v/>
      </c>
      <c r="N699" s="20">
        <f>MIN(1500,COUNTIF('2. Invulblad'!O699:AJ699,"Ja")*750)</f>
        <v>0</v>
      </c>
      <c r="P699" s="14" t="str">
        <f>IF(O699=Lijstjes!$F$2,IF($F$15=Lijstjes!$A$2,$F$16,$F$21)/COUNTIF('2. Invulblad'!$O$29:$O$1048576,Lijstjes!$F$2),"")</f>
        <v/>
      </c>
      <c r="R699" s="5" t="str">
        <f>IF(Q699=Lijstjes!$F$2,IF($F$15=Lijstjes!$A$3,$F$16,$F$21)/COUNTIF('2. Invulblad'!$Q$29:$Q$1048576,Lijstjes!$F$2),"")</f>
        <v/>
      </c>
      <c r="T699" s="5">
        <f>IF(S699=Lijstjes!$F$2,IF($F$15=Lijstjes!$A$4,$F$16,$F$21)/COUNTIF('2. Invulblad'!$S$29:$S$1048576,Lijstjes!$F$2),0)</f>
        <v>0</v>
      </c>
      <c r="V699" s="5">
        <f>IF(U699=Lijstjes!$F$2,IF($F$15=Lijstjes!$A$5,$F$16,$F$21)/COUNTIF('2. Invulblad'!$U$29:$U$1048576,Lijstjes!$F$2),0)</f>
        <v>0</v>
      </c>
      <c r="X699" s="5" t="str">
        <f>IF(W699=Lijstjes!$F$2,IF($F$15=Lijstjes!$A$6,$F$16,$F$21)/COUNTIF('2. Invulblad'!$W$29:$W$1048576,Lijstjes!$F$2),"")</f>
        <v/>
      </c>
      <c r="Z699" s="5" t="str">
        <f>IF(Y699=Lijstjes!$F$2,IF($F$15=Lijstjes!$A$7,$F$16,$F$21)/COUNTIF('2. Invulblad'!$Y$29:$Y$1048576,Lijstjes!$F$2),"")</f>
        <v/>
      </c>
      <c r="AB699" s="14">
        <f>IF(AA699=Lijstjes!$F$2,IF($F$15=Lijstjes!$A$8,$F$16,$F$21)/COUNTIF('2. Invulblad'!$AA$29:$AA$1048576,Lijstjes!$F$2),0)</f>
        <v>0</v>
      </c>
      <c r="AD699" s="14">
        <f>IF(AC699=Lijstjes!$F$2,IF($F$15=Lijstjes!$A$9,$F$16,$F$21)/COUNTIF('2. Invulblad'!$AC$29:$AC$1048576,Lijstjes!$F$2),0)</f>
        <v>0</v>
      </c>
      <c r="AF699" s="14">
        <f>IF(AE699=Lijstjes!$F$2,IF($F$15=Lijstjes!$A$10,$F$16,$F$21)/COUNTIF('2. Invulblad'!$AE$29:$AE$1048576,Lijstjes!$F$2),0)</f>
        <v>0</v>
      </c>
      <c r="AH699" s="14">
        <f>IF(AG699=Lijstjes!$F$2,IF($F$15=Lijstjes!$A$11,$F$16,$F$21)/COUNTIF('2. Invulblad'!$AG$29:$AG$1048576,Lijstjes!$F$2),0)</f>
        <v>0</v>
      </c>
    </row>
    <row r="700" spans="2:34" x14ac:dyDescent="0.35">
      <c r="B700" s="12" t="str">
        <f t="shared" si="20"/>
        <v/>
      </c>
      <c r="C700" t="str">
        <f t="shared" si="21"/>
        <v/>
      </c>
      <c r="D700" s="15" t="str">
        <f>IF(N700=0,"",IF(AND(N700&gt;0,IFERROR(SEARCH(Lijstjes!$F$2,'2. Invulblad'!O700&amp;'2. Invulblad'!Q700&amp;'2. Invulblad'!S700&amp;'2. Invulblad'!U700&amp;'2. Invulblad'!W700&amp;'2. Invulblad'!Y700&amp;'2. Invulblad'!AA700&amp;'2. Invulblad'!AC700&amp;'2. Invulblad'!AE700&amp;'2. Invulblad'!AG700&amp;'2. Invulblad'!AI700&amp;'2. Invulblad'!AJ700),0)&gt;0),"","U mag geen subsidie aanvragen voor "&amp;'2. Invulblad'!E700&amp;" "&amp;'2. Invulblad'!F700&amp;'2. Invulblad'!G700&amp;" want er is geen aangrenzende maatregel getroffen."))</f>
        <v/>
      </c>
      <c r="N700" s="20">
        <f>MIN(1500,COUNTIF('2. Invulblad'!O700:AJ700,"Ja")*750)</f>
        <v>0</v>
      </c>
      <c r="P700" s="14" t="str">
        <f>IF(O700=Lijstjes!$F$2,IF($F$15=Lijstjes!$A$2,$F$16,$F$21)/COUNTIF('2. Invulblad'!$O$29:$O$1048576,Lijstjes!$F$2),"")</f>
        <v/>
      </c>
      <c r="R700" s="5" t="str">
        <f>IF(Q700=Lijstjes!$F$2,IF($F$15=Lijstjes!$A$3,$F$16,$F$21)/COUNTIF('2. Invulblad'!$Q$29:$Q$1048576,Lijstjes!$F$2),"")</f>
        <v/>
      </c>
      <c r="T700" s="5">
        <f>IF(S700=Lijstjes!$F$2,IF($F$15=Lijstjes!$A$4,$F$16,$F$21)/COUNTIF('2. Invulblad'!$S$29:$S$1048576,Lijstjes!$F$2),0)</f>
        <v>0</v>
      </c>
      <c r="V700" s="5">
        <f>IF(U700=Lijstjes!$F$2,IF($F$15=Lijstjes!$A$5,$F$16,$F$21)/COUNTIF('2. Invulblad'!$U$29:$U$1048576,Lijstjes!$F$2),0)</f>
        <v>0</v>
      </c>
      <c r="X700" s="5" t="str">
        <f>IF(W700=Lijstjes!$F$2,IF($F$15=Lijstjes!$A$6,$F$16,$F$21)/COUNTIF('2. Invulblad'!$W$29:$W$1048576,Lijstjes!$F$2),"")</f>
        <v/>
      </c>
      <c r="Z700" s="5" t="str">
        <f>IF(Y700=Lijstjes!$F$2,IF($F$15=Lijstjes!$A$7,$F$16,$F$21)/COUNTIF('2. Invulblad'!$Y$29:$Y$1048576,Lijstjes!$F$2),"")</f>
        <v/>
      </c>
      <c r="AB700" s="14">
        <f>IF(AA700=Lijstjes!$F$2,IF($F$15=Lijstjes!$A$8,$F$16,$F$21)/COUNTIF('2. Invulblad'!$AA$29:$AA$1048576,Lijstjes!$F$2),0)</f>
        <v>0</v>
      </c>
      <c r="AD700" s="14">
        <f>IF(AC700=Lijstjes!$F$2,IF($F$15=Lijstjes!$A$9,$F$16,$F$21)/COUNTIF('2. Invulblad'!$AC$29:$AC$1048576,Lijstjes!$F$2),0)</f>
        <v>0</v>
      </c>
      <c r="AF700" s="14">
        <f>IF(AE700=Lijstjes!$F$2,IF($F$15=Lijstjes!$A$10,$F$16,$F$21)/COUNTIF('2. Invulblad'!$AE$29:$AE$1048576,Lijstjes!$F$2),0)</f>
        <v>0</v>
      </c>
      <c r="AH700" s="14">
        <f>IF(AG700=Lijstjes!$F$2,IF($F$15=Lijstjes!$A$11,$F$16,$F$21)/COUNTIF('2. Invulblad'!$AG$29:$AG$1048576,Lijstjes!$F$2),0)</f>
        <v>0</v>
      </c>
    </row>
    <row r="701" spans="2:34" x14ac:dyDescent="0.35">
      <c r="B701" s="12" t="str">
        <f t="shared" si="20"/>
        <v/>
      </c>
      <c r="C701" t="str">
        <f t="shared" si="21"/>
        <v/>
      </c>
      <c r="D701" s="15" t="str">
        <f>IF(N701=0,"",IF(AND(N701&gt;0,IFERROR(SEARCH(Lijstjes!$F$2,'2. Invulblad'!O701&amp;'2. Invulblad'!Q701&amp;'2. Invulblad'!S701&amp;'2. Invulblad'!U701&amp;'2. Invulblad'!W701&amp;'2. Invulblad'!Y701&amp;'2. Invulblad'!AA701&amp;'2. Invulblad'!AC701&amp;'2. Invulblad'!AE701&amp;'2. Invulblad'!AG701&amp;'2. Invulblad'!AI701&amp;'2. Invulblad'!AJ701),0)&gt;0),"","U mag geen subsidie aanvragen voor "&amp;'2. Invulblad'!E701&amp;" "&amp;'2. Invulblad'!F701&amp;'2. Invulblad'!G701&amp;" want er is geen aangrenzende maatregel getroffen."))</f>
        <v/>
      </c>
      <c r="N701" s="20">
        <f>MIN(1500,COUNTIF('2. Invulblad'!O701:AJ701,"Ja")*750)</f>
        <v>0</v>
      </c>
      <c r="P701" s="14" t="str">
        <f>IF(O701=Lijstjes!$F$2,IF($F$15=Lijstjes!$A$2,$F$16,$F$21)/COUNTIF('2. Invulblad'!$O$29:$O$1048576,Lijstjes!$F$2),"")</f>
        <v/>
      </c>
      <c r="R701" s="5" t="str">
        <f>IF(Q701=Lijstjes!$F$2,IF($F$15=Lijstjes!$A$3,$F$16,$F$21)/COUNTIF('2. Invulblad'!$Q$29:$Q$1048576,Lijstjes!$F$2),"")</f>
        <v/>
      </c>
      <c r="T701" s="5">
        <f>IF(S701=Lijstjes!$F$2,IF($F$15=Lijstjes!$A$4,$F$16,$F$21)/COUNTIF('2. Invulblad'!$S$29:$S$1048576,Lijstjes!$F$2),0)</f>
        <v>0</v>
      </c>
      <c r="V701" s="5">
        <f>IF(U701=Lijstjes!$F$2,IF($F$15=Lijstjes!$A$5,$F$16,$F$21)/COUNTIF('2. Invulblad'!$U$29:$U$1048576,Lijstjes!$F$2),0)</f>
        <v>0</v>
      </c>
      <c r="X701" s="5" t="str">
        <f>IF(W701=Lijstjes!$F$2,IF($F$15=Lijstjes!$A$6,$F$16,$F$21)/COUNTIF('2. Invulblad'!$W$29:$W$1048576,Lijstjes!$F$2),"")</f>
        <v/>
      </c>
      <c r="Z701" s="5" t="str">
        <f>IF(Y701=Lijstjes!$F$2,IF($F$15=Lijstjes!$A$7,$F$16,$F$21)/COUNTIF('2. Invulblad'!$Y$29:$Y$1048576,Lijstjes!$F$2),"")</f>
        <v/>
      </c>
      <c r="AB701" s="14">
        <f>IF(AA701=Lijstjes!$F$2,IF($F$15=Lijstjes!$A$8,$F$16,$F$21)/COUNTIF('2. Invulblad'!$AA$29:$AA$1048576,Lijstjes!$F$2),0)</f>
        <v>0</v>
      </c>
      <c r="AD701" s="14">
        <f>IF(AC701=Lijstjes!$F$2,IF($F$15=Lijstjes!$A$9,$F$16,$F$21)/COUNTIF('2. Invulblad'!$AC$29:$AC$1048576,Lijstjes!$F$2),0)</f>
        <v>0</v>
      </c>
      <c r="AF701" s="14">
        <f>IF(AE701=Lijstjes!$F$2,IF($F$15=Lijstjes!$A$10,$F$16,$F$21)/COUNTIF('2. Invulblad'!$AE$29:$AE$1048576,Lijstjes!$F$2),0)</f>
        <v>0</v>
      </c>
      <c r="AH701" s="14">
        <f>IF(AG701=Lijstjes!$F$2,IF($F$15=Lijstjes!$A$11,$F$16,$F$21)/COUNTIF('2. Invulblad'!$AG$29:$AG$1048576,Lijstjes!$F$2),0)</f>
        <v>0</v>
      </c>
    </row>
    <row r="702" spans="2:34" x14ac:dyDescent="0.35">
      <c r="B702" s="12" t="str">
        <f t="shared" si="20"/>
        <v/>
      </c>
      <c r="C702" t="str">
        <f t="shared" si="21"/>
        <v/>
      </c>
      <c r="D702" s="15" t="str">
        <f>IF(N702=0,"",IF(AND(N702&gt;0,IFERROR(SEARCH(Lijstjes!$F$2,'2. Invulblad'!O702&amp;'2. Invulblad'!Q702&amp;'2. Invulblad'!S702&amp;'2. Invulblad'!U702&amp;'2. Invulblad'!W702&amp;'2. Invulblad'!Y702&amp;'2. Invulblad'!AA702&amp;'2. Invulblad'!AC702&amp;'2. Invulblad'!AE702&amp;'2. Invulblad'!AG702&amp;'2. Invulblad'!AI702&amp;'2. Invulblad'!AJ702),0)&gt;0),"","U mag geen subsidie aanvragen voor "&amp;'2. Invulblad'!E702&amp;" "&amp;'2. Invulblad'!F702&amp;'2. Invulblad'!G702&amp;" want er is geen aangrenzende maatregel getroffen."))</f>
        <v/>
      </c>
      <c r="N702" s="20">
        <f>MIN(1500,COUNTIF('2. Invulblad'!O702:AJ702,"Ja")*750)</f>
        <v>0</v>
      </c>
      <c r="P702" s="14" t="str">
        <f>IF(O702=Lijstjes!$F$2,IF($F$15=Lijstjes!$A$2,$F$16,$F$21)/COUNTIF('2. Invulblad'!$O$29:$O$1048576,Lijstjes!$F$2),"")</f>
        <v/>
      </c>
      <c r="R702" s="5" t="str">
        <f>IF(Q702=Lijstjes!$F$2,IF($F$15=Lijstjes!$A$3,$F$16,$F$21)/COUNTIF('2. Invulblad'!$Q$29:$Q$1048576,Lijstjes!$F$2),"")</f>
        <v/>
      </c>
      <c r="T702" s="5">
        <f>IF(S702=Lijstjes!$F$2,IF($F$15=Lijstjes!$A$4,$F$16,$F$21)/COUNTIF('2. Invulblad'!$S$29:$S$1048576,Lijstjes!$F$2),0)</f>
        <v>0</v>
      </c>
      <c r="V702" s="5">
        <f>IF(U702=Lijstjes!$F$2,IF($F$15=Lijstjes!$A$5,$F$16,$F$21)/COUNTIF('2. Invulblad'!$U$29:$U$1048576,Lijstjes!$F$2),0)</f>
        <v>0</v>
      </c>
      <c r="X702" s="5" t="str">
        <f>IF(W702=Lijstjes!$F$2,IF($F$15=Lijstjes!$A$6,$F$16,$F$21)/COUNTIF('2. Invulblad'!$W$29:$W$1048576,Lijstjes!$F$2),"")</f>
        <v/>
      </c>
      <c r="Z702" s="5" t="str">
        <f>IF(Y702=Lijstjes!$F$2,IF($F$15=Lijstjes!$A$7,$F$16,$F$21)/COUNTIF('2. Invulblad'!$Y$29:$Y$1048576,Lijstjes!$F$2),"")</f>
        <v/>
      </c>
      <c r="AB702" s="14">
        <f>IF(AA702=Lijstjes!$F$2,IF($F$15=Lijstjes!$A$8,$F$16,$F$21)/COUNTIF('2. Invulblad'!$AA$29:$AA$1048576,Lijstjes!$F$2),0)</f>
        <v>0</v>
      </c>
      <c r="AD702" s="14">
        <f>IF(AC702=Lijstjes!$F$2,IF($F$15=Lijstjes!$A$9,$F$16,$F$21)/COUNTIF('2. Invulblad'!$AC$29:$AC$1048576,Lijstjes!$F$2),0)</f>
        <v>0</v>
      </c>
      <c r="AF702" s="14">
        <f>IF(AE702=Lijstjes!$F$2,IF($F$15=Lijstjes!$A$10,$F$16,$F$21)/COUNTIF('2. Invulblad'!$AE$29:$AE$1048576,Lijstjes!$F$2),0)</f>
        <v>0</v>
      </c>
      <c r="AH702" s="14">
        <f>IF(AG702=Lijstjes!$F$2,IF($F$15=Lijstjes!$A$11,$F$16,$F$21)/COUNTIF('2. Invulblad'!$AG$29:$AG$1048576,Lijstjes!$F$2),0)</f>
        <v>0</v>
      </c>
    </row>
    <row r="703" spans="2:34" x14ac:dyDescent="0.35">
      <c r="B703" s="12" t="str">
        <f t="shared" si="20"/>
        <v/>
      </c>
      <c r="C703" t="str">
        <f t="shared" si="21"/>
        <v/>
      </c>
      <c r="D703" s="15" t="str">
        <f>IF(N703=0,"",IF(AND(N703&gt;0,IFERROR(SEARCH(Lijstjes!$F$2,'2. Invulblad'!O703&amp;'2. Invulblad'!Q703&amp;'2. Invulblad'!S703&amp;'2. Invulblad'!U703&amp;'2. Invulblad'!W703&amp;'2. Invulblad'!Y703&amp;'2. Invulblad'!AA703&amp;'2. Invulblad'!AC703&amp;'2. Invulblad'!AE703&amp;'2. Invulblad'!AG703&amp;'2. Invulblad'!AI703&amp;'2. Invulblad'!AJ703),0)&gt;0),"","U mag geen subsidie aanvragen voor "&amp;'2. Invulblad'!E703&amp;" "&amp;'2. Invulblad'!F703&amp;'2. Invulblad'!G703&amp;" want er is geen aangrenzende maatregel getroffen."))</f>
        <v/>
      </c>
      <c r="N703" s="20">
        <f>MIN(1500,COUNTIF('2. Invulblad'!O703:AJ703,"Ja")*750)</f>
        <v>0</v>
      </c>
      <c r="P703" s="14" t="str">
        <f>IF(O703=Lijstjes!$F$2,IF($F$15=Lijstjes!$A$2,$F$16,$F$21)/COUNTIF('2. Invulblad'!$O$29:$O$1048576,Lijstjes!$F$2),"")</f>
        <v/>
      </c>
      <c r="R703" s="5" t="str">
        <f>IF(Q703=Lijstjes!$F$2,IF($F$15=Lijstjes!$A$3,$F$16,$F$21)/COUNTIF('2. Invulblad'!$Q$29:$Q$1048576,Lijstjes!$F$2),"")</f>
        <v/>
      </c>
      <c r="T703" s="5">
        <f>IF(S703=Lijstjes!$F$2,IF($F$15=Lijstjes!$A$4,$F$16,$F$21)/COUNTIF('2. Invulblad'!$S$29:$S$1048576,Lijstjes!$F$2),0)</f>
        <v>0</v>
      </c>
      <c r="V703" s="5">
        <f>IF(U703=Lijstjes!$F$2,IF($F$15=Lijstjes!$A$5,$F$16,$F$21)/COUNTIF('2. Invulblad'!$U$29:$U$1048576,Lijstjes!$F$2),0)</f>
        <v>0</v>
      </c>
      <c r="X703" s="5" t="str">
        <f>IF(W703=Lijstjes!$F$2,IF($F$15=Lijstjes!$A$6,$F$16,$F$21)/COUNTIF('2. Invulblad'!$W$29:$W$1048576,Lijstjes!$F$2),"")</f>
        <v/>
      </c>
      <c r="Z703" s="5" t="str">
        <f>IF(Y703=Lijstjes!$F$2,IF($F$15=Lijstjes!$A$7,$F$16,$F$21)/COUNTIF('2. Invulblad'!$Y$29:$Y$1048576,Lijstjes!$F$2),"")</f>
        <v/>
      </c>
      <c r="AB703" s="14">
        <f>IF(AA703=Lijstjes!$F$2,IF($F$15=Lijstjes!$A$8,$F$16,$F$21)/COUNTIF('2. Invulblad'!$AA$29:$AA$1048576,Lijstjes!$F$2),0)</f>
        <v>0</v>
      </c>
      <c r="AD703" s="14">
        <f>IF(AC703=Lijstjes!$F$2,IF($F$15=Lijstjes!$A$9,$F$16,$F$21)/COUNTIF('2. Invulblad'!$AC$29:$AC$1048576,Lijstjes!$F$2),0)</f>
        <v>0</v>
      </c>
      <c r="AF703" s="14">
        <f>IF(AE703=Lijstjes!$F$2,IF($F$15=Lijstjes!$A$10,$F$16,$F$21)/COUNTIF('2. Invulblad'!$AE$29:$AE$1048576,Lijstjes!$F$2),0)</f>
        <v>0</v>
      </c>
      <c r="AH703" s="14">
        <f>IF(AG703=Lijstjes!$F$2,IF($F$15=Lijstjes!$A$11,$F$16,$F$21)/COUNTIF('2. Invulblad'!$AG$29:$AG$1048576,Lijstjes!$F$2),0)</f>
        <v>0</v>
      </c>
    </row>
    <row r="704" spans="2:34" x14ac:dyDescent="0.35">
      <c r="B704" s="12" t="str">
        <f t="shared" si="20"/>
        <v/>
      </c>
      <c r="C704" t="str">
        <f t="shared" si="21"/>
        <v/>
      </c>
      <c r="D704" s="15" t="str">
        <f>IF(N704=0,"",IF(AND(N704&gt;0,IFERROR(SEARCH(Lijstjes!$F$2,'2. Invulblad'!O704&amp;'2. Invulblad'!Q704&amp;'2. Invulblad'!S704&amp;'2. Invulblad'!U704&amp;'2. Invulblad'!W704&amp;'2. Invulblad'!Y704&amp;'2. Invulblad'!AA704&amp;'2. Invulblad'!AC704&amp;'2. Invulblad'!AE704&amp;'2. Invulblad'!AG704&amp;'2. Invulblad'!AI704&amp;'2. Invulblad'!AJ704),0)&gt;0),"","U mag geen subsidie aanvragen voor "&amp;'2. Invulblad'!E704&amp;" "&amp;'2. Invulblad'!F704&amp;'2. Invulblad'!G704&amp;" want er is geen aangrenzende maatregel getroffen."))</f>
        <v/>
      </c>
      <c r="N704" s="20">
        <f>MIN(1500,COUNTIF('2. Invulblad'!O704:AJ704,"Ja")*750)</f>
        <v>0</v>
      </c>
      <c r="P704" s="14" t="str">
        <f>IF(O704=Lijstjes!$F$2,IF($F$15=Lijstjes!$A$2,$F$16,$F$21)/COUNTIF('2. Invulblad'!$O$29:$O$1048576,Lijstjes!$F$2),"")</f>
        <v/>
      </c>
      <c r="R704" s="5" t="str">
        <f>IF(Q704=Lijstjes!$F$2,IF($F$15=Lijstjes!$A$3,$F$16,$F$21)/COUNTIF('2. Invulblad'!$Q$29:$Q$1048576,Lijstjes!$F$2),"")</f>
        <v/>
      </c>
      <c r="T704" s="5">
        <f>IF(S704=Lijstjes!$F$2,IF($F$15=Lijstjes!$A$4,$F$16,$F$21)/COUNTIF('2. Invulblad'!$S$29:$S$1048576,Lijstjes!$F$2),0)</f>
        <v>0</v>
      </c>
      <c r="V704" s="5">
        <f>IF(U704=Lijstjes!$F$2,IF($F$15=Lijstjes!$A$5,$F$16,$F$21)/COUNTIF('2. Invulblad'!$U$29:$U$1048576,Lijstjes!$F$2),0)</f>
        <v>0</v>
      </c>
      <c r="X704" s="5" t="str">
        <f>IF(W704=Lijstjes!$F$2,IF($F$15=Lijstjes!$A$6,$F$16,$F$21)/COUNTIF('2. Invulblad'!$W$29:$W$1048576,Lijstjes!$F$2),"")</f>
        <v/>
      </c>
      <c r="Z704" s="5" t="str">
        <f>IF(Y704=Lijstjes!$F$2,IF($F$15=Lijstjes!$A$7,$F$16,$F$21)/COUNTIF('2. Invulblad'!$Y$29:$Y$1048576,Lijstjes!$F$2),"")</f>
        <v/>
      </c>
      <c r="AB704" s="14">
        <f>IF(AA704=Lijstjes!$F$2,IF($F$15=Lijstjes!$A$8,$F$16,$F$21)/COUNTIF('2. Invulblad'!$AA$29:$AA$1048576,Lijstjes!$F$2),0)</f>
        <v>0</v>
      </c>
      <c r="AD704" s="14">
        <f>IF(AC704=Lijstjes!$F$2,IF($F$15=Lijstjes!$A$9,$F$16,$F$21)/COUNTIF('2. Invulblad'!$AC$29:$AC$1048576,Lijstjes!$F$2),0)</f>
        <v>0</v>
      </c>
      <c r="AF704" s="14">
        <f>IF(AE704=Lijstjes!$F$2,IF($F$15=Lijstjes!$A$10,$F$16,$F$21)/COUNTIF('2. Invulblad'!$AE$29:$AE$1048576,Lijstjes!$F$2),0)</f>
        <v>0</v>
      </c>
      <c r="AH704" s="14">
        <f>IF(AG704=Lijstjes!$F$2,IF($F$15=Lijstjes!$A$11,$F$16,$F$21)/COUNTIF('2. Invulblad'!$AG$29:$AG$1048576,Lijstjes!$F$2),0)</f>
        <v>0</v>
      </c>
    </row>
    <row r="705" spans="2:34" x14ac:dyDescent="0.35">
      <c r="B705" s="12" t="str">
        <f t="shared" si="20"/>
        <v/>
      </c>
      <c r="C705" t="str">
        <f t="shared" si="21"/>
        <v/>
      </c>
      <c r="D705" s="15" t="str">
        <f>IF(N705=0,"",IF(AND(N705&gt;0,IFERROR(SEARCH(Lijstjes!$F$2,'2. Invulblad'!O705&amp;'2. Invulblad'!Q705&amp;'2. Invulblad'!S705&amp;'2. Invulblad'!U705&amp;'2. Invulblad'!W705&amp;'2. Invulblad'!Y705&amp;'2. Invulblad'!AA705&amp;'2. Invulblad'!AC705&amp;'2. Invulblad'!AE705&amp;'2. Invulblad'!AG705&amp;'2. Invulblad'!AI705&amp;'2. Invulblad'!AJ705),0)&gt;0),"","U mag geen subsidie aanvragen voor "&amp;'2. Invulblad'!E705&amp;" "&amp;'2. Invulblad'!F705&amp;'2. Invulblad'!G705&amp;" want er is geen aangrenzende maatregel getroffen."))</f>
        <v/>
      </c>
      <c r="N705" s="20">
        <f>MIN(1500,COUNTIF('2. Invulblad'!O705:AJ705,"Ja")*750)</f>
        <v>0</v>
      </c>
      <c r="P705" s="14" t="str">
        <f>IF(O705=Lijstjes!$F$2,IF($F$15=Lijstjes!$A$2,$F$16,$F$21)/COUNTIF('2. Invulblad'!$O$29:$O$1048576,Lijstjes!$F$2),"")</f>
        <v/>
      </c>
      <c r="R705" s="5" t="str">
        <f>IF(Q705=Lijstjes!$F$2,IF($F$15=Lijstjes!$A$3,$F$16,$F$21)/COUNTIF('2. Invulblad'!$Q$29:$Q$1048576,Lijstjes!$F$2),"")</f>
        <v/>
      </c>
      <c r="T705" s="5">
        <f>IF(S705=Lijstjes!$F$2,IF($F$15=Lijstjes!$A$4,$F$16,$F$21)/COUNTIF('2. Invulblad'!$S$29:$S$1048576,Lijstjes!$F$2),0)</f>
        <v>0</v>
      </c>
      <c r="V705" s="5">
        <f>IF(U705=Lijstjes!$F$2,IF($F$15=Lijstjes!$A$5,$F$16,$F$21)/COUNTIF('2. Invulblad'!$U$29:$U$1048576,Lijstjes!$F$2),0)</f>
        <v>0</v>
      </c>
      <c r="X705" s="5" t="str">
        <f>IF(W705=Lijstjes!$F$2,IF($F$15=Lijstjes!$A$6,$F$16,$F$21)/COUNTIF('2. Invulblad'!$W$29:$W$1048576,Lijstjes!$F$2),"")</f>
        <v/>
      </c>
      <c r="Z705" s="5" t="str">
        <f>IF(Y705=Lijstjes!$F$2,IF($F$15=Lijstjes!$A$7,$F$16,$F$21)/COUNTIF('2. Invulblad'!$Y$29:$Y$1048576,Lijstjes!$F$2),"")</f>
        <v/>
      </c>
      <c r="AB705" s="14">
        <f>IF(AA705=Lijstjes!$F$2,IF($F$15=Lijstjes!$A$8,$F$16,$F$21)/COUNTIF('2. Invulblad'!$AA$29:$AA$1048576,Lijstjes!$F$2),0)</f>
        <v>0</v>
      </c>
      <c r="AD705" s="14">
        <f>IF(AC705=Lijstjes!$F$2,IF($F$15=Lijstjes!$A$9,$F$16,$F$21)/COUNTIF('2. Invulblad'!$AC$29:$AC$1048576,Lijstjes!$F$2),0)</f>
        <v>0</v>
      </c>
      <c r="AF705" s="14">
        <f>IF(AE705=Lijstjes!$F$2,IF($F$15=Lijstjes!$A$10,$F$16,$F$21)/COUNTIF('2. Invulblad'!$AE$29:$AE$1048576,Lijstjes!$F$2),0)</f>
        <v>0</v>
      </c>
      <c r="AH705" s="14">
        <f>IF(AG705=Lijstjes!$F$2,IF($F$15=Lijstjes!$A$11,$F$16,$F$21)/COUNTIF('2. Invulblad'!$AG$29:$AG$1048576,Lijstjes!$F$2),0)</f>
        <v>0</v>
      </c>
    </row>
    <row r="706" spans="2:34" x14ac:dyDescent="0.35">
      <c r="B706" s="12" t="str">
        <f t="shared" si="20"/>
        <v/>
      </c>
      <c r="C706" t="str">
        <f t="shared" si="21"/>
        <v/>
      </c>
      <c r="D706" s="15" t="str">
        <f>IF(N706=0,"",IF(AND(N706&gt;0,IFERROR(SEARCH(Lijstjes!$F$2,'2. Invulblad'!O706&amp;'2. Invulblad'!Q706&amp;'2. Invulblad'!S706&amp;'2. Invulblad'!U706&amp;'2. Invulblad'!W706&amp;'2. Invulblad'!Y706&amp;'2. Invulblad'!AA706&amp;'2. Invulblad'!AC706&amp;'2. Invulblad'!AE706&amp;'2. Invulblad'!AG706&amp;'2. Invulblad'!AI706&amp;'2. Invulblad'!AJ706),0)&gt;0),"","U mag geen subsidie aanvragen voor "&amp;'2. Invulblad'!E706&amp;" "&amp;'2. Invulblad'!F706&amp;'2. Invulblad'!G706&amp;" want er is geen aangrenzende maatregel getroffen."))</f>
        <v/>
      </c>
      <c r="N706" s="20">
        <f>MIN(1500,COUNTIF('2. Invulblad'!O706:AJ706,"Ja")*750)</f>
        <v>0</v>
      </c>
      <c r="P706" s="14" t="str">
        <f>IF(O706=Lijstjes!$F$2,IF($F$15=Lijstjes!$A$2,$F$16,$F$21)/COUNTIF('2. Invulblad'!$O$29:$O$1048576,Lijstjes!$F$2),"")</f>
        <v/>
      </c>
      <c r="R706" s="5" t="str">
        <f>IF(Q706=Lijstjes!$F$2,IF($F$15=Lijstjes!$A$3,$F$16,$F$21)/COUNTIF('2. Invulblad'!$Q$29:$Q$1048576,Lijstjes!$F$2),"")</f>
        <v/>
      </c>
      <c r="T706" s="5">
        <f>IF(S706=Lijstjes!$F$2,IF($F$15=Lijstjes!$A$4,$F$16,$F$21)/COUNTIF('2. Invulblad'!$S$29:$S$1048576,Lijstjes!$F$2),0)</f>
        <v>0</v>
      </c>
      <c r="V706" s="5">
        <f>IF(U706=Lijstjes!$F$2,IF($F$15=Lijstjes!$A$5,$F$16,$F$21)/COUNTIF('2. Invulblad'!$U$29:$U$1048576,Lijstjes!$F$2),0)</f>
        <v>0</v>
      </c>
      <c r="X706" s="5" t="str">
        <f>IF(W706=Lijstjes!$F$2,IF($F$15=Lijstjes!$A$6,$F$16,$F$21)/COUNTIF('2. Invulblad'!$W$29:$W$1048576,Lijstjes!$F$2),"")</f>
        <v/>
      </c>
      <c r="Z706" s="5" t="str">
        <f>IF(Y706=Lijstjes!$F$2,IF($F$15=Lijstjes!$A$7,$F$16,$F$21)/COUNTIF('2. Invulblad'!$Y$29:$Y$1048576,Lijstjes!$F$2),"")</f>
        <v/>
      </c>
      <c r="AB706" s="14">
        <f>IF(AA706=Lijstjes!$F$2,IF($F$15=Lijstjes!$A$8,$F$16,$F$21)/COUNTIF('2. Invulblad'!$AA$29:$AA$1048576,Lijstjes!$F$2),0)</f>
        <v>0</v>
      </c>
      <c r="AD706" s="14">
        <f>IF(AC706=Lijstjes!$F$2,IF($F$15=Lijstjes!$A$9,$F$16,$F$21)/COUNTIF('2. Invulblad'!$AC$29:$AC$1048576,Lijstjes!$F$2),0)</f>
        <v>0</v>
      </c>
      <c r="AF706" s="14">
        <f>IF(AE706=Lijstjes!$F$2,IF($F$15=Lijstjes!$A$10,$F$16,$F$21)/COUNTIF('2. Invulblad'!$AE$29:$AE$1048576,Lijstjes!$F$2),0)</f>
        <v>0</v>
      </c>
      <c r="AH706" s="14">
        <f>IF(AG706=Lijstjes!$F$2,IF($F$15=Lijstjes!$A$11,$F$16,$F$21)/COUNTIF('2. Invulblad'!$AG$29:$AG$1048576,Lijstjes!$F$2),0)</f>
        <v>0</v>
      </c>
    </row>
    <row r="707" spans="2:34" x14ac:dyDescent="0.35">
      <c r="B707" s="12" t="str">
        <f t="shared" si="20"/>
        <v/>
      </c>
      <c r="C707" t="str">
        <f t="shared" si="21"/>
        <v/>
      </c>
      <c r="D707" s="15" t="str">
        <f>IF(N707=0,"",IF(AND(N707&gt;0,IFERROR(SEARCH(Lijstjes!$F$2,'2. Invulblad'!O707&amp;'2. Invulblad'!Q707&amp;'2. Invulblad'!S707&amp;'2. Invulblad'!U707&amp;'2. Invulblad'!W707&amp;'2. Invulblad'!Y707&amp;'2. Invulblad'!AA707&amp;'2. Invulblad'!AC707&amp;'2. Invulblad'!AE707&amp;'2. Invulblad'!AG707&amp;'2. Invulblad'!AI707&amp;'2. Invulblad'!AJ707),0)&gt;0),"","U mag geen subsidie aanvragen voor "&amp;'2. Invulblad'!E707&amp;" "&amp;'2. Invulblad'!F707&amp;'2. Invulblad'!G707&amp;" want er is geen aangrenzende maatregel getroffen."))</f>
        <v/>
      </c>
      <c r="N707" s="20">
        <f>MIN(1500,COUNTIF('2. Invulblad'!O707:AJ707,"Ja")*750)</f>
        <v>0</v>
      </c>
      <c r="P707" s="14" t="str">
        <f>IF(O707=Lijstjes!$F$2,IF($F$15=Lijstjes!$A$2,$F$16,$F$21)/COUNTIF('2. Invulblad'!$O$29:$O$1048576,Lijstjes!$F$2),"")</f>
        <v/>
      </c>
      <c r="R707" s="5" t="str">
        <f>IF(Q707=Lijstjes!$F$2,IF($F$15=Lijstjes!$A$3,$F$16,$F$21)/COUNTIF('2. Invulblad'!$Q$29:$Q$1048576,Lijstjes!$F$2),"")</f>
        <v/>
      </c>
      <c r="T707" s="5">
        <f>IF(S707=Lijstjes!$F$2,IF($F$15=Lijstjes!$A$4,$F$16,$F$21)/COUNTIF('2. Invulblad'!$S$29:$S$1048576,Lijstjes!$F$2),0)</f>
        <v>0</v>
      </c>
      <c r="V707" s="5">
        <f>IF(U707=Lijstjes!$F$2,IF($F$15=Lijstjes!$A$5,$F$16,$F$21)/COUNTIF('2. Invulblad'!$U$29:$U$1048576,Lijstjes!$F$2),0)</f>
        <v>0</v>
      </c>
      <c r="X707" s="5" t="str">
        <f>IF(W707=Lijstjes!$F$2,IF($F$15=Lijstjes!$A$6,$F$16,$F$21)/COUNTIF('2. Invulblad'!$W$29:$W$1048576,Lijstjes!$F$2),"")</f>
        <v/>
      </c>
      <c r="Z707" s="5" t="str">
        <f>IF(Y707=Lijstjes!$F$2,IF($F$15=Lijstjes!$A$7,$F$16,$F$21)/COUNTIF('2. Invulblad'!$Y$29:$Y$1048576,Lijstjes!$F$2),"")</f>
        <v/>
      </c>
      <c r="AB707" s="14">
        <f>IF(AA707=Lijstjes!$F$2,IF($F$15=Lijstjes!$A$8,$F$16,$F$21)/COUNTIF('2. Invulblad'!$AA$29:$AA$1048576,Lijstjes!$F$2),0)</f>
        <v>0</v>
      </c>
      <c r="AD707" s="14">
        <f>IF(AC707=Lijstjes!$F$2,IF($F$15=Lijstjes!$A$9,$F$16,$F$21)/COUNTIF('2. Invulblad'!$AC$29:$AC$1048576,Lijstjes!$F$2),0)</f>
        <v>0</v>
      </c>
      <c r="AF707" s="14">
        <f>IF(AE707=Lijstjes!$F$2,IF($F$15=Lijstjes!$A$10,$F$16,$F$21)/COUNTIF('2. Invulblad'!$AE$29:$AE$1048576,Lijstjes!$F$2),0)</f>
        <v>0</v>
      </c>
      <c r="AH707" s="14">
        <f>IF(AG707=Lijstjes!$F$2,IF($F$15=Lijstjes!$A$11,$F$16,$F$21)/COUNTIF('2. Invulblad'!$AG$29:$AG$1048576,Lijstjes!$F$2),0)</f>
        <v>0</v>
      </c>
    </row>
    <row r="708" spans="2:34" x14ac:dyDescent="0.35">
      <c r="B708" s="12" t="str">
        <f t="shared" si="20"/>
        <v/>
      </c>
      <c r="C708" t="str">
        <f t="shared" si="21"/>
        <v/>
      </c>
      <c r="D708" s="15" t="str">
        <f>IF(N708=0,"",IF(AND(N708&gt;0,IFERROR(SEARCH(Lijstjes!$F$2,'2. Invulblad'!O708&amp;'2. Invulblad'!Q708&amp;'2. Invulblad'!S708&amp;'2. Invulblad'!U708&amp;'2. Invulblad'!W708&amp;'2. Invulblad'!Y708&amp;'2. Invulblad'!AA708&amp;'2. Invulblad'!AC708&amp;'2. Invulblad'!AE708&amp;'2. Invulblad'!AG708&amp;'2. Invulblad'!AI708&amp;'2. Invulblad'!AJ708),0)&gt;0),"","U mag geen subsidie aanvragen voor "&amp;'2. Invulblad'!E708&amp;" "&amp;'2. Invulblad'!F708&amp;'2. Invulblad'!G708&amp;" want er is geen aangrenzende maatregel getroffen."))</f>
        <v/>
      </c>
      <c r="N708" s="20">
        <f>MIN(1500,COUNTIF('2. Invulblad'!O708:AJ708,"Ja")*750)</f>
        <v>0</v>
      </c>
      <c r="P708" s="14" t="str">
        <f>IF(O708=Lijstjes!$F$2,IF($F$15=Lijstjes!$A$2,$F$16,$F$21)/COUNTIF('2. Invulblad'!$O$29:$O$1048576,Lijstjes!$F$2),"")</f>
        <v/>
      </c>
      <c r="R708" s="5" t="str">
        <f>IF(Q708=Lijstjes!$F$2,IF($F$15=Lijstjes!$A$3,$F$16,$F$21)/COUNTIF('2. Invulblad'!$Q$29:$Q$1048576,Lijstjes!$F$2),"")</f>
        <v/>
      </c>
      <c r="T708" s="5">
        <f>IF(S708=Lijstjes!$F$2,IF($F$15=Lijstjes!$A$4,$F$16,$F$21)/COUNTIF('2. Invulblad'!$S$29:$S$1048576,Lijstjes!$F$2),0)</f>
        <v>0</v>
      </c>
      <c r="V708" s="5">
        <f>IF(U708=Lijstjes!$F$2,IF($F$15=Lijstjes!$A$5,$F$16,$F$21)/COUNTIF('2. Invulblad'!$U$29:$U$1048576,Lijstjes!$F$2),0)</f>
        <v>0</v>
      </c>
      <c r="X708" s="5" t="str">
        <f>IF(W708=Lijstjes!$F$2,IF($F$15=Lijstjes!$A$6,$F$16,$F$21)/COUNTIF('2. Invulblad'!$W$29:$W$1048576,Lijstjes!$F$2),"")</f>
        <v/>
      </c>
      <c r="Z708" s="5" t="str">
        <f>IF(Y708=Lijstjes!$F$2,IF($F$15=Lijstjes!$A$7,$F$16,$F$21)/COUNTIF('2. Invulblad'!$Y$29:$Y$1048576,Lijstjes!$F$2),"")</f>
        <v/>
      </c>
      <c r="AB708" s="14">
        <f>IF(AA708=Lijstjes!$F$2,IF($F$15=Lijstjes!$A$8,$F$16,$F$21)/COUNTIF('2. Invulblad'!$AA$29:$AA$1048576,Lijstjes!$F$2),0)</f>
        <v>0</v>
      </c>
      <c r="AD708" s="14">
        <f>IF(AC708=Lijstjes!$F$2,IF($F$15=Lijstjes!$A$9,$F$16,$F$21)/COUNTIF('2. Invulblad'!$AC$29:$AC$1048576,Lijstjes!$F$2),0)</f>
        <v>0</v>
      </c>
      <c r="AF708" s="14">
        <f>IF(AE708=Lijstjes!$F$2,IF($F$15=Lijstjes!$A$10,$F$16,$F$21)/COUNTIF('2. Invulblad'!$AE$29:$AE$1048576,Lijstjes!$F$2),0)</f>
        <v>0</v>
      </c>
      <c r="AH708" s="14">
        <f>IF(AG708=Lijstjes!$F$2,IF($F$15=Lijstjes!$A$11,$F$16,$F$21)/COUNTIF('2. Invulblad'!$AG$29:$AG$1048576,Lijstjes!$F$2),0)</f>
        <v>0</v>
      </c>
    </row>
    <row r="709" spans="2:34" x14ac:dyDescent="0.35">
      <c r="B709" s="12" t="str">
        <f t="shared" si="20"/>
        <v/>
      </c>
      <c r="C709" t="str">
        <f t="shared" si="21"/>
        <v/>
      </c>
      <c r="D709" s="15" t="str">
        <f>IF(N709=0,"",IF(AND(N709&gt;0,IFERROR(SEARCH(Lijstjes!$F$2,'2. Invulblad'!O709&amp;'2. Invulblad'!Q709&amp;'2. Invulblad'!S709&amp;'2. Invulblad'!U709&amp;'2. Invulblad'!W709&amp;'2. Invulblad'!Y709&amp;'2. Invulblad'!AA709&amp;'2. Invulblad'!AC709&amp;'2. Invulblad'!AE709&amp;'2. Invulblad'!AG709&amp;'2. Invulblad'!AI709&amp;'2. Invulblad'!AJ709),0)&gt;0),"","U mag geen subsidie aanvragen voor "&amp;'2. Invulblad'!E709&amp;" "&amp;'2. Invulblad'!F709&amp;'2. Invulblad'!G709&amp;" want er is geen aangrenzende maatregel getroffen."))</f>
        <v/>
      </c>
      <c r="N709" s="20">
        <f>MIN(1500,COUNTIF('2. Invulblad'!O709:AJ709,"Ja")*750)</f>
        <v>0</v>
      </c>
      <c r="P709" s="14" t="str">
        <f>IF(O709=Lijstjes!$F$2,IF($F$15=Lijstjes!$A$2,$F$16,$F$21)/COUNTIF('2. Invulblad'!$O$29:$O$1048576,Lijstjes!$F$2),"")</f>
        <v/>
      </c>
      <c r="R709" s="5" t="str">
        <f>IF(Q709=Lijstjes!$F$2,IF($F$15=Lijstjes!$A$3,$F$16,$F$21)/COUNTIF('2. Invulblad'!$Q$29:$Q$1048576,Lijstjes!$F$2),"")</f>
        <v/>
      </c>
      <c r="T709" s="5">
        <f>IF(S709=Lijstjes!$F$2,IF($F$15=Lijstjes!$A$4,$F$16,$F$21)/COUNTIF('2. Invulblad'!$S$29:$S$1048576,Lijstjes!$F$2),0)</f>
        <v>0</v>
      </c>
      <c r="V709" s="5">
        <f>IF(U709=Lijstjes!$F$2,IF($F$15=Lijstjes!$A$5,$F$16,$F$21)/COUNTIF('2. Invulblad'!$U$29:$U$1048576,Lijstjes!$F$2),0)</f>
        <v>0</v>
      </c>
      <c r="X709" s="5" t="str">
        <f>IF(W709=Lijstjes!$F$2,IF($F$15=Lijstjes!$A$6,$F$16,$F$21)/COUNTIF('2. Invulblad'!$W$29:$W$1048576,Lijstjes!$F$2),"")</f>
        <v/>
      </c>
      <c r="Z709" s="5" t="str">
        <f>IF(Y709=Lijstjes!$F$2,IF($F$15=Lijstjes!$A$7,$F$16,$F$21)/COUNTIF('2. Invulblad'!$Y$29:$Y$1048576,Lijstjes!$F$2),"")</f>
        <v/>
      </c>
      <c r="AB709" s="14">
        <f>IF(AA709=Lijstjes!$F$2,IF($F$15=Lijstjes!$A$8,$F$16,$F$21)/COUNTIF('2. Invulblad'!$AA$29:$AA$1048576,Lijstjes!$F$2),0)</f>
        <v>0</v>
      </c>
      <c r="AD709" s="14">
        <f>IF(AC709=Lijstjes!$F$2,IF($F$15=Lijstjes!$A$9,$F$16,$F$21)/COUNTIF('2. Invulblad'!$AC$29:$AC$1048576,Lijstjes!$F$2),0)</f>
        <v>0</v>
      </c>
      <c r="AF709" s="14">
        <f>IF(AE709=Lijstjes!$F$2,IF($F$15=Lijstjes!$A$10,$F$16,$F$21)/COUNTIF('2. Invulblad'!$AE$29:$AE$1048576,Lijstjes!$F$2),0)</f>
        <v>0</v>
      </c>
      <c r="AH709" s="14">
        <f>IF(AG709=Lijstjes!$F$2,IF($F$15=Lijstjes!$A$11,$F$16,$F$21)/COUNTIF('2. Invulblad'!$AG$29:$AG$1048576,Lijstjes!$F$2),0)</f>
        <v>0</v>
      </c>
    </row>
    <row r="710" spans="2:34" x14ac:dyDescent="0.35">
      <c r="B710" s="12" t="str">
        <f t="shared" si="20"/>
        <v/>
      </c>
      <c r="C710" t="str">
        <f t="shared" si="21"/>
        <v/>
      </c>
      <c r="D710" s="15" t="str">
        <f>IF(N710=0,"",IF(AND(N710&gt;0,IFERROR(SEARCH(Lijstjes!$F$2,'2. Invulblad'!O710&amp;'2. Invulblad'!Q710&amp;'2. Invulblad'!S710&amp;'2. Invulblad'!U710&amp;'2. Invulblad'!W710&amp;'2. Invulblad'!Y710&amp;'2. Invulblad'!AA710&amp;'2. Invulblad'!AC710&amp;'2. Invulblad'!AE710&amp;'2. Invulblad'!AG710&amp;'2. Invulblad'!AI710&amp;'2. Invulblad'!AJ710),0)&gt;0),"","U mag geen subsidie aanvragen voor "&amp;'2. Invulblad'!E710&amp;" "&amp;'2. Invulblad'!F710&amp;'2. Invulblad'!G710&amp;" want er is geen aangrenzende maatregel getroffen."))</f>
        <v/>
      </c>
      <c r="N710" s="20">
        <f>MIN(1500,COUNTIF('2. Invulblad'!O710:AJ710,"Ja")*750)</f>
        <v>0</v>
      </c>
      <c r="P710" s="14" t="str">
        <f>IF(O710=Lijstjes!$F$2,IF($F$15=Lijstjes!$A$2,$F$16,$F$21)/COUNTIF('2. Invulblad'!$O$29:$O$1048576,Lijstjes!$F$2),"")</f>
        <v/>
      </c>
      <c r="R710" s="5" t="str">
        <f>IF(Q710=Lijstjes!$F$2,IF($F$15=Lijstjes!$A$3,$F$16,$F$21)/COUNTIF('2. Invulblad'!$Q$29:$Q$1048576,Lijstjes!$F$2),"")</f>
        <v/>
      </c>
      <c r="T710" s="5">
        <f>IF(S710=Lijstjes!$F$2,IF($F$15=Lijstjes!$A$4,$F$16,$F$21)/COUNTIF('2. Invulblad'!$S$29:$S$1048576,Lijstjes!$F$2),0)</f>
        <v>0</v>
      </c>
      <c r="V710" s="5">
        <f>IF(U710=Lijstjes!$F$2,IF($F$15=Lijstjes!$A$5,$F$16,$F$21)/COUNTIF('2. Invulblad'!$U$29:$U$1048576,Lijstjes!$F$2),0)</f>
        <v>0</v>
      </c>
      <c r="X710" s="5" t="str">
        <f>IF(W710=Lijstjes!$F$2,IF($F$15=Lijstjes!$A$6,$F$16,$F$21)/COUNTIF('2. Invulblad'!$W$29:$W$1048576,Lijstjes!$F$2),"")</f>
        <v/>
      </c>
      <c r="Z710" s="5" t="str">
        <f>IF(Y710=Lijstjes!$F$2,IF($F$15=Lijstjes!$A$7,$F$16,$F$21)/COUNTIF('2. Invulblad'!$Y$29:$Y$1048576,Lijstjes!$F$2),"")</f>
        <v/>
      </c>
      <c r="AB710" s="14">
        <f>IF(AA710=Lijstjes!$F$2,IF($F$15=Lijstjes!$A$8,$F$16,$F$21)/COUNTIF('2. Invulblad'!$AA$29:$AA$1048576,Lijstjes!$F$2),0)</f>
        <v>0</v>
      </c>
      <c r="AD710" s="14">
        <f>IF(AC710=Lijstjes!$F$2,IF($F$15=Lijstjes!$A$9,$F$16,$F$21)/COUNTIF('2. Invulblad'!$AC$29:$AC$1048576,Lijstjes!$F$2),0)</f>
        <v>0</v>
      </c>
      <c r="AF710" s="14">
        <f>IF(AE710=Lijstjes!$F$2,IF($F$15=Lijstjes!$A$10,$F$16,$F$21)/COUNTIF('2. Invulblad'!$AE$29:$AE$1048576,Lijstjes!$F$2),0)</f>
        <v>0</v>
      </c>
      <c r="AH710" s="14">
        <f>IF(AG710=Lijstjes!$F$2,IF($F$15=Lijstjes!$A$11,$F$16,$F$21)/COUNTIF('2. Invulblad'!$AG$29:$AG$1048576,Lijstjes!$F$2),0)</f>
        <v>0</v>
      </c>
    </row>
    <row r="711" spans="2:34" x14ac:dyDescent="0.35">
      <c r="B711" s="12" t="str">
        <f t="shared" si="20"/>
        <v/>
      </c>
      <c r="C711" t="str">
        <f t="shared" si="21"/>
        <v/>
      </c>
      <c r="D711" s="15" t="str">
        <f>IF(N711=0,"",IF(AND(N711&gt;0,IFERROR(SEARCH(Lijstjes!$F$2,'2. Invulblad'!O711&amp;'2. Invulblad'!Q711&amp;'2. Invulblad'!S711&amp;'2. Invulblad'!U711&amp;'2. Invulblad'!W711&amp;'2. Invulblad'!Y711&amp;'2. Invulblad'!AA711&amp;'2. Invulblad'!AC711&amp;'2. Invulblad'!AE711&amp;'2. Invulblad'!AG711&amp;'2. Invulblad'!AI711&amp;'2. Invulblad'!AJ711),0)&gt;0),"","U mag geen subsidie aanvragen voor "&amp;'2. Invulblad'!E711&amp;" "&amp;'2. Invulblad'!F711&amp;'2. Invulblad'!G711&amp;" want er is geen aangrenzende maatregel getroffen."))</f>
        <v/>
      </c>
      <c r="N711" s="20">
        <f>MIN(1500,COUNTIF('2. Invulblad'!O711:AJ711,"Ja")*750)</f>
        <v>0</v>
      </c>
      <c r="P711" s="14" t="str">
        <f>IF(O711=Lijstjes!$F$2,IF($F$15=Lijstjes!$A$2,$F$16,$F$21)/COUNTIF('2. Invulblad'!$O$29:$O$1048576,Lijstjes!$F$2),"")</f>
        <v/>
      </c>
      <c r="R711" s="5" t="str">
        <f>IF(Q711=Lijstjes!$F$2,IF($F$15=Lijstjes!$A$3,$F$16,$F$21)/COUNTIF('2. Invulblad'!$Q$29:$Q$1048576,Lijstjes!$F$2),"")</f>
        <v/>
      </c>
      <c r="T711" s="5">
        <f>IF(S711=Lijstjes!$F$2,IF($F$15=Lijstjes!$A$4,$F$16,$F$21)/COUNTIF('2. Invulblad'!$S$29:$S$1048576,Lijstjes!$F$2),0)</f>
        <v>0</v>
      </c>
      <c r="V711" s="5">
        <f>IF(U711=Lijstjes!$F$2,IF($F$15=Lijstjes!$A$5,$F$16,$F$21)/COUNTIF('2. Invulblad'!$U$29:$U$1048576,Lijstjes!$F$2),0)</f>
        <v>0</v>
      </c>
      <c r="X711" s="5" t="str">
        <f>IF(W711=Lijstjes!$F$2,IF($F$15=Lijstjes!$A$6,$F$16,$F$21)/COUNTIF('2. Invulblad'!$W$29:$W$1048576,Lijstjes!$F$2),"")</f>
        <v/>
      </c>
      <c r="Z711" s="5" t="str">
        <f>IF(Y711=Lijstjes!$F$2,IF($F$15=Lijstjes!$A$7,$F$16,$F$21)/COUNTIF('2. Invulblad'!$Y$29:$Y$1048576,Lijstjes!$F$2),"")</f>
        <v/>
      </c>
      <c r="AB711" s="14">
        <f>IF(AA711=Lijstjes!$F$2,IF($F$15=Lijstjes!$A$8,$F$16,$F$21)/COUNTIF('2. Invulblad'!$AA$29:$AA$1048576,Lijstjes!$F$2),0)</f>
        <v>0</v>
      </c>
      <c r="AD711" s="14">
        <f>IF(AC711=Lijstjes!$F$2,IF($F$15=Lijstjes!$A$9,$F$16,$F$21)/COUNTIF('2. Invulblad'!$AC$29:$AC$1048576,Lijstjes!$F$2),0)</f>
        <v>0</v>
      </c>
      <c r="AF711" s="14">
        <f>IF(AE711=Lijstjes!$F$2,IF($F$15=Lijstjes!$A$10,$F$16,$F$21)/COUNTIF('2. Invulblad'!$AE$29:$AE$1048576,Lijstjes!$F$2),0)</f>
        <v>0</v>
      </c>
      <c r="AH711" s="14">
        <f>IF(AG711=Lijstjes!$F$2,IF($F$15=Lijstjes!$A$11,$F$16,$F$21)/COUNTIF('2. Invulblad'!$AG$29:$AG$1048576,Lijstjes!$F$2),0)</f>
        <v>0</v>
      </c>
    </row>
    <row r="712" spans="2:34" x14ac:dyDescent="0.35">
      <c r="B712" s="12" t="str">
        <f t="shared" si="20"/>
        <v/>
      </c>
      <c r="C712" t="str">
        <f t="shared" si="21"/>
        <v/>
      </c>
      <c r="D712" s="15" t="str">
        <f>IF(N712=0,"",IF(AND(N712&gt;0,IFERROR(SEARCH(Lijstjes!$F$2,'2. Invulblad'!O712&amp;'2. Invulblad'!Q712&amp;'2. Invulblad'!S712&amp;'2. Invulblad'!U712&amp;'2. Invulblad'!W712&amp;'2. Invulblad'!Y712&amp;'2. Invulblad'!AA712&amp;'2. Invulblad'!AC712&amp;'2. Invulblad'!AE712&amp;'2. Invulblad'!AG712&amp;'2. Invulblad'!AI712&amp;'2. Invulblad'!AJ712),0)&gt;0),"","U mag geen subsidie aanvragen voor "&amp;'2. Invulblad'!E712&amp;" "&amp;'2. Invulblad'!F712&amp;'2. Invulblad'!G712&amp;" want er is geen aangrenzende maatregel getroffen."))</f>
        <v/>
      </c>
      <c r="N712" s="20">
        <f>MIN(1500,COUNTIF('2. Invulblad'!O712:AJ712,"Ja")*750)</f>
        <v>0</v>
      </c>
      <c r="P712" s="14" t="str">
        <f>IF(O712=Lijstjes!$F$2,IF($F$15=Lijstjes!$A$2,$F$16,$F$21)/COUNTIF('2. Invulblad'!$O$29:$O$1048576,Lijstjes!$F$2),"")</f>
        <v/>
      </c>
      <c r="R712" s="5" t="str">
        <f>IF(Q712=Lijstjes!$F$2,IF($F$15=Lijstjes!$A$3,$F$16,$F$21)/COUNTIF('2. Invulblad'!$Q$29:$Q$1048576,Lijstjes!$F$2),"")</f>
        <v/>
      </c>
      <c r="T712" s="5">
        <f>IF(S712=Lijstjes!$F$2,IF($F$15=Lijstjes!$A$4,$F$16,$F$21)/COUNTIF('2. Invulblad'!$S$29:$S$1048576,Lijstjes!$F$2),0)</f>
        <v>0</v>
      </c>
      <c r="V712" s="5">
        <f>IF(U712=Lijstjes!$F$2,IF($F$15=Lijstjes!$A$5,$F$16,$F$21)/COUNTIF('2. Invulblad'!$U$29:$U$1048576,Lijstjes!$F$2),0)</f>
        <v>0</v>
      </c>
      <c r="X712" s="5" t="str">
        <f>IF(W712=Lijstjes!$F$2,IF($F$15=Lijstjes!$A$6,$F$16,$F$21)/COUNTIF('2. Invulblad'!$W$29:$W$1048576,Lijstjes!$F$2),"")</f>
        <v/>
      </c>
      <c r="Z712" s="5" t="str">
        <f>IF(Y712=Lijstjes!$F$2,IF($F$15=Lijstjes!$A$7,$F$16,$F$21)/COUNTIF('2. Invulblad'!$Y$29:$Y$1048576,Lijstjes!$F$2),"")</f>
        <v/>
      </c>
      <c r="AB712" s="14">
        <f>IF(AA712=Lijstjes!$F$2,IF($F$15=Lijstjes!$A$8,$F$16,$F$21)/COUNTIF('2. Invulblad'!$AA$29:$AA$1048576,Lijstjes!$F$2),0)</f>
        <v>0</v>
      </c>
      <c r="AD712" s="14">
        <f>IF(AC712=Lijstjes!$F$2,IF($F$15=Lijstjes!$A$9,$F$16,$F$21)/COUNTIF('2. Invulblad'!$AC$29:$AC$1048576,Lijstjes!$F$2),0)</f>
        <v>0</v>
      </c>
      <c r="AF712" s="14">
        <f>IF(AE712=Lijstjes!$F$2,IF($F$15=Lijstjes!$A$10,$F$16,$F$21)/COUNTIF('2. Invulblad'!$AE$29:$AE$1048576,Lijstjes!$F$2),0)</f>
        <v>0</v>
      </c>
      <c r="AH712" s="14">
        <f>IF(AG712=Lijstjes!$F$2,IF($F$15=Lijstjes!$A$11,$F$16,$F$21)/COUNTIF('2. Invulblad'!$AG$29:$AG$1048576,Lijstjes!$F$2),0)</f>
        <v>0</v>
      </c>
    </row>
    <row r="713" spans="2:34" x14ac:dyDescent="0.35">
      <c r="B713" s="12" t="str">
        <f t="shared" si="20"/>
        <v/>
      </c>
      <c r="C713" t="str">
        <f t="shared" si="21"/>
        <v/>
      </c>
      <c r="D713" s="15" t="str">
        <f>IF(N713=0,"",IF(AND(N713&gt;0,IFERROR(SEARCH(Lijstjes!$F$2,'2. Invulblad'!O713&amp;'2. Invulblad'!Q713&amp;'2. Invulblad'!S713&amp;'2. Invulblad'!U713&amp;'2. Invulblad'!W713&amp;'2. Invulblad'!Y713&amp;'2. Invulblad'!AA713&amp;'2. Invulblad'!AC713&amp;'2. Invulblad'!AE713&amp;'2. Invulblad'!AG713&amp;'2. Invulblad'!AI713&amp;'2. Invulblad'!AJ713),0)&gt;0),"","U mag geen subsidie aanvragen voor "&amp;'2. Invulblad'!E713&amp;" "&amp;'2. Invulblad'!F713&amp;'2. Invulblad'!G713&amp;" want er is geen aangrenzende maatregel getroffen."))</f>
        <v/>
      </c>
      <c r="N713" s="20">
        <f>MIN(1500,COUNTIF('2. Invulblad'!O713:AJ713,"Ja")*750)</f>
        <v>0</v>
      </c>
      <c r="P713" s="14" t="str">
        <f>IF(O713=Lijstjes!$F$2,IF($F$15=Lijstjes!$A$2,$F$16,$F$21)/COUNTIF('2. Invulblad'!$O$29:$O$1048576,Lijstjes!$F$2),"")</f>
        <v/>
      </c>
      <c r="R713" s="5" t="str">
        <f>IF(Q713=Lijstjes!$F$2,IF($F$15=Lijstjes!$A$3,$F$16,$F$21)/COUNTIF('2. Invulblad'!$Q$29:$Q$1048576,Lijstjes!$F$2),"")</f>
        <v/>
      </c>
      <c r="T713" s="5">
        <f>IF(S713=Lijstjes!$F$2,IF($F$15=Lijstjes!$A$4,$F$16,$F$21)/COUNTIF('2. Invulblad'!$S$29:$S$1048576,Lijstjes!$F$2),0)</f>
        <v>0</v>
      </c>
      <c r="V713" s="5">
        <f>IF(U713=Lijstjes!$F$2,IF($F$15=Lijstjes!$A$5,$F$16,$F$21)/COUNTIF('2. Invulblad'!$U$29:$U$1048576,Lijstjes!$F$2),0)</f>
        <v>0</v>
      </c>
      <c r="X713" s="5" t="str">
        <f>IF(W713=Lijstjes!$F$2,IF($F$15=Lijstjes!$A$6,$F$16,$F$21)/COUNTIF('2. Invulblad'!$W$29:$W$1048576,Lijstjes!$F$2),"")</f>
        <v/>
      </c>
      <c r="Z713" s="5" t="str">
        <f>IF(Y713=Lijstjes!$F$2,IF($F$15=Lijstjes!$A$7,$F$16,$F$21)/COUNTIF('2. Invulblad'!$Y$29:$Y$1048576,Lijstjes!$F$2),"")</f>
        <v/>
      </c>
      <c r="AB713" s="14">
        <f>IF(AA713=Lijstjes!$F$2,IF($F$15=Lijstjes!$A$8,$F$16,$F$21)/COUNTIF('2. Invulblad'!$AA$29:$AA$1048576,Lijstjes!$F$2),0)</f>
        <v>0</v>
      </c>
      <c r="AD713" s="14">
        <f>IF(AC713=Lijstjes!$F$2,IF($F$15=Lijstjes!$A$9,$F$16,$F$21)/COUNTIF('2. Invulblad'!$AC$29:$AC$1048576,Lijstjes!$F$2),0)</f>
        <v>0</v>
      </c>
      <c r="AF713" s="14">
        <f>IF(AE713=Lijstjes!$F$2,IF($F$15=Lijstjes!$A$10,$F$16,$F$21)/COUNTIF('2. Invulblad'!$AE$29:$AE$1048576,Lijstjes!$F$2),0)</f>
        <v>0</v>
      </c>
      <c r="AH713" s="14">
        <f>IF(AG713=Lijstjes!$F$2,IF($F$15=Lijstjes!$A$11,$F$16,$F$21)/COUNTIF('2. Invulblad'!$AG$29:$AG$1048576,Lijstjes!$F$2),0)</f>
        <v>0</v>
      </c>
    </row>
    <row r="714" spans="2:34" x14ac:dyDescent="0.35">
      <c r="B714" s="12" t="str">
        <f t="shared" si="20"/>
        <v/>
      </c>
      <c r="C714" t="str">
        <f t="shared" si="21"/>
        <v/>
      </c>
      <c r="D714" s="15" t="str">
        <f>IF(N714=0,"",IF(AND(N714&gt;0,IFERROR(SEARCH(Lijstjes!$F$2,'2. Invulblad'!O714&amp;'2. Invulblad'!Q714&amp;'2. Invulblad'!S714&amp;'2. Invulblad'!U714&amp;'2. Invulblad'!W714&amp;'2. Invulblad'!Y714&amp;'2. Invulblad'!AA714&amp;'2. Invulblad'!AC714&amp;'2. Invulblad'!AE714&amp;'2. Invulblad'!AG714&amp;'2. Invulblad'!AI714&amp;'2. Invulblad'!AJ714),0)&gt;0),"","U mag geen subsidie aanvragen voor "&amp;'2. Invulblad'!E714&amp;" "&amp;'2. Invulblad'!F714&amp;'2. Invulblad'!G714&amp;" want er is geen aangrenzende maatregel getroffen."))</f>
        <v/>
      </c>
      <c r="N714" s="20">
        <f>MIN(1500,COUNTIF('2. Invulblad'!O714:AJ714,"Ja")*750)</f>
        <v>0</v>
      </c>
      <c r="P714" s="14" t="str">
        <f>IF(O714=Lijstjes!$F$2,IF($F$15=Lijstjes!$A$2,$F$16,$F$21)/COUNTIF('2. Invulblad'!$O$29:$O$1048576,Lijstjes!$F$2),"")</f>
        <v/>
      </c>
      <c r="R714" s="5" t="str">
        <f>IF(Q714=Lijstjes!$F$2,IF($F$15=Lijstjes!$A$3,$F$16,$F$21)/COUNTIF('2. Invulblad'!$Q$29:$Q$1048576,Lijstjes!$F$2),"")</f>
        <v/>
      </c>
      <c r="T714" s="5">
        <f>IF(S714=Lijstjes!$F$2,IF($F$15=Lijstjes!$A$4,$F$16,$F$21)/COUNTIF('2. Invulblad'!$S$29:$S$1048576,Lijstjes!$F$2),0)</f>
        <v>0</v>
      </c>
      <c r="V714" s="5">
        <f>IF(U714=Lijstjes!$F$2,IF($F$15=Lijstjes!$A$5,$F$16,$F$21)/COUNTIF('2. Invulblad'!$U$29:$U$1048576,Lijstjes!$F$2),0)</f>
        <v>0</v>
      </c>
      <c r="X714" s="5" t="str">
        <f>IF(W714=Lijstjes!$F$2,IF($F$15=Lijstjes!$A$6,$F$16,$F$21)/COUNTIF('2. Invulblad'!$W$29:$W$1048576,Lijstjes!$F$2),"")</f>
        <v/>
      </c>
      <c r="Z714" s="5" t="str">
        <f>IF(Y714=Lijstjes!$F$2,IF($F$15=Lijstjes!$A$7,$F$16,$F$21)/COUNTIF('2. Invulblad'!$Y$29:$Y$1048576,Lijstjes!$F$2),"")</f>
        <v/>
      </c>
      <c r="AB714" s="14">
        <f>IF(AA714=Lijstjes!$F$2,IF($F$15=Lijstjes!$A$8,$F$16,$F$21)/COUNTIF('2. Invulblad'!$AA$29:$AA$1048576,Lijstjes!$F$2),0)</f>
        <v>0</v>
      </c>
      <c r="AD714" s="14">
        <f>IF(AC714=Lijstjes!$F$2,IF($F$15=Lijstjes!$A$9,$F$16,$F$21)/COUNTIF('2. Invulblad'!$AC$29:$AC$1048576,Lijstjes!$F$2),0)</f>
        <v>0</v>
      </c>
      <c r="AF714" s="14">
        <f>IF(AE714=Lijstjes!$F$2,IF($F$15=Lijstjes!$A$10,$F$16,$F$21)/COUNTIF('2. Invulblad'!$AE$29:$AE$1048576,Lijstjes!$F$2),0)</f>
        <v>0</v>
      </c>
      <c r="AH714" s="14">
        <f>IF(AG714=Lijstjes!$F$2,IF($F$15=Lijstjes!$A$11,$F$16,$F$21)/COUNTIF('2. Invulblad'!$AG$29:$AG$1048576,Lijstjes!$F$2),0)</f>
        <v>0</v>
      </c>
    </row>
    <row r="715" spans="2:34" x14ac:dyDescent="0.35">
      <c r="B715" s="12" t="str">
        <f t="shared" si="20"/>
        <v/>
      </c>
      <c r="C715" t="str">
        <f t="shared" si="21"/>
        <v/>
      </c>
      <c r="D715" s="15" t="str">
        <f>IF(N715=0,"",IF(AND(N715&gt;0,IFERROR(SEARCH(Lijstjes!$F$2,'2. Invulblad'!O715&amp;'2. Invulblad'!Q715&amp;'2. Invulblad'!S715&amp;'2. Invulblad'!U715&amp;'2. Invulblad'!W715&amp;'2. Invulblad'!Y715&amp;'2. Invulblad'!AA715&amp;'2. Invulblad'!AC715&amp;'2. Invulblad'!AE715&amp;'2. Invulblad'!AG715&amp;'2. Invulblad'!AI715&amp;'2. Invulblad'!AJ715),0)&gt;0),"","U mag geen subsidie aanvragen voor "&amp;'2. Invulblad'!E715&amp;" "&amp;'2. Invulblad'!F715&amp;'2. Invulblad'!G715&amp;" want er is geen aangrenzende maatregel getroffen."))</f>
        <v/>
      </c>
      <c r="N715" s="20">
        <f>MIN(1500,COUNTIF('2. Invulblad'!O715:AJ715,"Ja")*750)</f>
        <v>0</v>
      </c>
      <c r="P715" s="14" t="str">
        <f>IF(O715=Lijstjes!$F$2,IF($F$15=Lijstjes!$A$2,$F$16,$F$21)/COUNTIF('2. Invulblad'!$O$29:$O$1048576,Lijstjes!$F$2),"")</f>
        <v/>
      </c>
      <c r="R715" s="5" t="str">
        <f>IF(Q715=Lijstjes!$F$2,IF($F$15=Lijstjes!$A$3,$F$16,$F$21)/COUNTIF('2. Invulblad'!$Q$29:$Q$1048576,Lijstjes!$F$2),"")</f>
        <v/>
      </c>
      <c r="T715" s="5">
        <f>IF(S715=Lijstjes!$F$2,IF($F$15=Lijstjes!$A$4,$F$16,$F$21)/COUNTIF('2. Invulblad'!$S$29:$S$1048576,Lijstjes!$F$2),0)</f>
        <v>0</v>
      </c>
      <c r="V715" s="5">
        <f>IF(U715=Lijstjes!$F$2,IF($F$15=Lijstjes!$A$5,$F$16,$F$21)/COUNTIF('2. Invulblad'!$U$29:$U$1048576,Lijstjes!$F$2),0)</f>
        <v>0</v>
      </c>
      <c r="X715" s="5" t="str">
        <f>IF(W715=Lijstjes!$F$2,IF($F$15=Lijstjes!$A$6,$F$16,$F$21)/COUNTIF('2. Invulblad'!$W$29:$W$1048576,Lijstjes!$F$2),"")</f>
        <v/>
      </c>
      <c r="Z715" s="5" t="str">
        <f>IF(Y715=Lijstjes!$F$2,IF($F$15=Lijstjes!$A$7,$F$16,$F$21)/COUNTIF('2. Invulblad'!$Y$29:$Y$1048576,Lijstjes!$F$2),"")</f>
        <v/>
      </c>
      <c r="AB715" s="14">
        <f>IF(AA715=Lijstjes!$F$2,IF($F$15=Lijstjes!$A$8,$F$16,$F$21)/COUNTIF('2. Invulblad'!$AA$29:$AA$1048576,Lijstjes!$F$2),0)</f>
        <v>0</v>
      </c>
      <c r="AD715" s="14">
        <f>IF(AC715=Lijstjes!$F$2,IF($F$15=Lijstjes!$A$9,$F$16,$F$21)/COUNTIF('2. Invulblad'!$AC$29:$AC$1048576,Lijstjes!$F$2),0)</f>
        <v>0</v>
      </c>
      <c r="AF715" s="14">
        <f>IF(AE715=Lijstjes!$F$2,IF($F$15=Lijstjes!$A$10,$F$16,$F$21)/COUNTIF('2. Invulblad'!$AE$29:$AE$1048576,Lijstjes!$F$2),0)</f>
        <v>0</v>
      </c>
      <c r="AH715" s="14">
        <f>IF(AG715=Lijstjes!$F$2,IF($F$15=Lijstjes!$A$11,$F$16,$F$21)/COUNTIF('2. Invulblad'!$AG$29:$AG$1048576,Lijstjes!$F$2),0)</f>
        <v>0</v>
      </c>
    </row>
    <row r="716" spans="2:34" x14ac:dyDescent="0.35">
      <c r="B716" s="12" t="str">
        <f t="shared" si="20"/>
        <v/>
      </c>
      <c r="C716" t="str">
        <f t="shared" si="21"/>
        <v/>
      </c>
      <c r="D716" s="15" t="str">
        <f>IF(N716=0,"",IF(AND(N716&gt;0,IFERROR(SEARCH(Lijstjes!$F$2,'2. Invulblad'!O716&amp;'2. Invulblad'!Q716&amp;'2. Invulblad'!S716&amp;'2. Invulblad'!U716&amp;'2. Invulblad'!W716&amp;'2. Invulblad'!Y716&amp;'2. Invulblad'!AA716&amp;'2. Invulblad'!AC716&amp;'2. Invulblad'!AE716&amp;'2. Invulblad'!AG716&amp;'2. Invulblad'!AI716&amp;'2. Invulblad'!AJ716),0)&gt;0),"","U mag geen subsidie aanvragen voor "&amp;'2. Invulblad'!E716&amp;" "&amp;'2. Invulblad'!F716&amp;'2. Invulblad'!G716&amp;" want er is geen aangrenzende maatregel getroffen."))</f>
        <v/>
      </c>
      <c r="N716" s="20">
        <f>MIN(1500,COUNTIF('2. Invulblad'!O716:AJ716,"Ja")*750)</f>
        <v>0</v>
      </c>
      <c r="P716" s="14" t="str">
        <f>IF(O716=Lijstjes!$F$2,IF($F$15=Lijstjes!$A$2,$F$16,$F$21)/COUNTIF('2. Invulblad'!$O$29:$O$1048576,Lijstjes!$F$2),"")</f>
        <v/>
      </c>
      <c r="R716" s="5" t="str">
        <f>IF(Q716=Lijstjes!$F$2,IF($F$15=Lijstjes!$A$3,$F$16,$F$21)/COUNTIF('2. Invulblad'!$Q$29:$Q$1048576,Lijstjes!$F$2),"")</f>
        <v/>
      </c>
      <c r="T716" s="5">
        <f>IF(S716=Lijstjes!$F$2,IF($F$15=Lijstjes!$A$4,$F$16,$F$21)/COUNTIF('2. Invulblad'!$S$29:$S$1048576,Lijstjes!$F$2),0)</f>
        <v>0</v>
      </c>
      <c r="V716" s="5">
        <f>IF(U716=Lijstjes!$F$2,IF($F$15=Lijstjes!$A$5,$F$16,$F$21)/COUNTIF('2. Invulblad'!$U$29:$U$1048576,Lijstjes!$F$2),0)</f>
        <v>0</v>
      </c>
      <c r="X716" s="5" t="str">
        <f>IF(W716=Lijstjes!$F$2,IF($F$15=Lijstjes!$A$6,$F$16,$F$21)/COUNTIF('2. Invulblad'!$W$29:$W$1048576,Lijstjes!$F$2),"")</f>
        <v/>
      </c>
      <c r="Z716" s="5" t="str">
        <f>IF(Y716=Lijstjes!$F$2,IF($F$15=Lijstjes!$A$7,$F$16,$F$21)/COUNTIF('2. Invulblad'!$Y$29:$Y$1048576,Lijstjes!$F$2),"")</f>
        <v/>
      </c>
      <c r="AB716" s="14">
        <f>IF(AA716=Lijstjes!$F$2,IF($F$15=Lijstjes!$A$8,$F$16,$F$21)/COUNTIF('2. Invulblad'!$AA$29:$AA$1048576,Lijstjes!$F$2),0)</f>
        <v>0</v>
      </c>
      <c r="AD716" s="14">
        <f>IF(AC716=Lijstjes!$F$2,IF($F$15=Lijstjes!$A$9,$F$16,$F$21)/COUNTIF('2. Invulblad'!$AC$29:$AC$1048576,Lijstjes!$F$2),0)</f>
        <v>0</v>
      </c>
      <c r="AF716" s="14">
        <f>IF(AE716=Lijstjes!$F$2,IF($F$15=Lijstjes!$A$10,$F$16,$F$21)/COUNTIF('2. Invulblad'!$AE$29:$AE$1048576,Lijstjes!$F$2),0)</f>
        <v>0</v>
      </c>
      <c r="AH716" s="14">
        <f>IF(AG716=Lijstjes!$F$2,IF($F$15=Lijstjes!$A$11,$F$16,$F$21)/COUNTIF('2. Invulblad'!$AG$29:$AG$1048576,Lijstjes!$F$2),0)</f>
        <v>0</v>
      </c>
    </row>
    <row r="717" spans="2:34" x14ac:dyDescent="0.35">
      <c r="B717" s="12" t="str">
        <f t="shared" si="20"/>
        <v/>
      </c>
      <c r="C717" t="str">
        <f t="shared" si="21"/>
        <v/>
      </c>
      <c r="D717" s="15" t="str">
        <f>IF(N717=0,"",IF(AND(N717&gt;0,IFERROR(SEARCH(Lijstjes!$F$2,'2. Invulblad'!O717&amp;'2. Invulblad'!Q717&amp;'2. Invulblad'!S717&amp;'2. Invulblad'!U717&amp;'2. Invulblad'!W717&amp;'2. Invulblad'!Y717&amp;'2. Invulblad'!AA717&amp;'2. Invulblad'!AC717&amp;'2. Invulblad'!AE717&amp;'2. Invulblad'!AG717&amp;'2. Invulblad'!AI717&amp;'2. Invulblad'!AJ717),0)&gt;0),"","U mag geen subsidie aanvragen voor "&amp;'2. Invulblad'!E717&amp;" "&amp;'2. Invulblad'!F717&amp;'2. Invulblad'!G717&amp;" want er is geen aangrenzende maatregel getroffen."))</f>
        <v/>
      </c>
      <c r="N717" s="20">
        <f>MIN(1500,COUNTIF('2. Invulblad'!O717:AJ717,"Ja")*750)</f>
        <v>0</v>
      </c>
      <c r="P717" s="14" t="str">
        <f>IF(O717=Lijstjes!$F$2,IF($F$15=Lijstjes!$A$2,$F$16,$F$21)/COUNTIF('2. Invulblad'!$O$29:$O$1048576,Lijstjes!$F$2),"")</f>
        <v/>
      </c>
      <c r="R717" s="5" t="str">
        <f>IF(Q717=Lijstjes!$F$2,IF($F$15=Lijstjes!$A$3,$F$16,$F$21)/COUNTIF('2. Invulblad'!$Q$29:$Q$1048576,Lijstjes!$F$2),"")</f>
        <v/>
      </c>
      <c r="T717" s="5">
        <f>IF(S717=Lijstjes!$F$2,IF($F$15=Lijstjes!$A$4,$F$16,$F$21)/COUNTIF('2. Invulblad'!$S$29:$S$1048576,Lijstjes!$F$2),0)</f>
        <v>0</v>
      </c>
      <c r="V717" s="5">
        <f>IF(U717=Lijstjes!$F$2,IF($F$15=Lijstjes!$A$5,$F$16,$F$21)/COUNTIF('2. Invulblad'!$U$29:$U$1048576,Lijstjes!$F$2),0)</f>
        <v>0</v>
      </c>
      <c r="X717" s="5" t="str">
        <f>IF(W717=Lijstjes!$F$2,IF($F$15=Lijstjes!$A$6,$F$16,$F$21)/COUNTIF('2. Invulblad'!$W$29:$W$1048576,Lijstjes!$F$2),"")</f>
        <v/>
      </c>
      <c r="Z717" s="5" t="str">
        <f>IF(Y717=Lijstjes!$F$2,IF($F$15=Lijstjes!$A$7,$F$16,$F$21)/COUNTIF('2. Invulblad'!$Y$29:$Y$1048576,Lijstjes!$F$2),"")</f>
        <v/>
      </c>
      <c r="AB717" s="14">
        <f>IF(AA717=Lijstjes!$F$2,IF($F$15=Lijstjes!$A$8,$F$16,$F$21)/COUNTIF('2. Invulblad'!$AA$29:$AA$1048576,Lijstjes!$F$2),0)</f>
        <v>0</v>
      </c>
      <c r="AD717" s="14">
        <f>IF(AC717=Lijstjes!$F$2,IF($F$15=Lijstjes!$A$9,$F$16,$F$21)/COUNTIF('2. Invulblad'!$AC$29:$AC$1048576,Lijstjes!$F$2),0)</f>
        <v>0</v>
      </c>
      <c r="AF717" s="14">
        <f>IF(AE717=Lijstjes!$F$2,IF($F$15=Lijstjes!$A$10,$F$16,$F$21)/COUNTIF('2. Invulblad'!$AE$29:$AE$1048576,Lijstjes!$F$2),0)</f>
        <v>0</v>
      </c>
      <c r="AH717" s="14">
        <f>IF(AG717=Lijstjes!$F$2,IF($F$15=Lijstjes!$A$11,$F$16,$F$21)/COUNTIF('2. Invulblad'!$AG$29:$AG$1048576,Lijstjes!$F$2),0)</f>
        <v>0</v>
      </c>
    </row>
    <row r="718" spans="2:34" x14ac:dyDescent="0.35">
      <c r="B718" s="12" t="str">
        <f t="shared" si="20"/>
        <v/>
      </c>
      <c r="C718" t="str">
        <f t="shared" si="21"/>
        <v/>
      </c>
      <c r="D718" s="15" t="str">
        <f>IF(N718=0,"",IF(AND(N718&gt;0,IFERROR(SEARCH(Lijstjes!$F$2,'2. Invulblad'!O718&amp;'2. Invulblad'!Q718&amp;'2. Invulblad'!S718&amp;'2. Invulblad'!U718&amp;'2. Invulblad'!W718&amp;'2. Invulblad'!Y718&amp;'2. Invulblad'!AA718&amp;'2. Invulblad'!AC718&amp;'2. Invulblad'!AE718&amp;'2. Invulblad'!AG718&amp;'2. Invulblad'!AI718&amp;'2. Invulblad'!AJ718),0)&gt;0),"","U mag geen subsidie aanvragen voor "&amp;'2. Invulblad'!E718&amp;" "&amp;'2. Invulblad'!F718&amp;'2. Invulblad'!G718&amp;" want er is geen aangrenzende maatregel getroffen."))</f>
        <v/>
      </c>
      <c r="N718" s="20">
        <f>MIN(1500,COUNTIF('2. Invulblad'!O718:AJ718,"Ja")*750)</f>
        <v>0</v>
      </c>
      <c r="P718" s="14" t="str">
        <f>IF(O718=Lijstjes!$F$2,IF($F$15=Lijstjes!$A$2,$F$16,$F$21)/COUNTIF('2. Invulblad'!$O$29:$O$1048576,Lijstjes!$F$2),"")</f>
        <v/>
      </c>
      <c r="R718" s="5" t="str">
        <f>IF(Q718=Lijstjes!$F$2,IF($F$15=Lijstjes!$A$3,$F$16,$F$21)/COUNTIF('2. Invulblad'!$Q$29:$Q$1048576,Lijstjes!$F$2),"")</f>
        <v/>
      </c>
      <c r="T718" s="5">
        <f>IF(S718=Lijstjes!$F$2,IF($F$15=Lijstjes!$A$4,$F$16,$F$21)/COUNTIF('2. Invulblad'!$S$29:$S$1048576,Lijstjes!$F$2),0)</f>
        <v>0</v>
      </c>
      <c r="V718" s="5">
        <f>IF(U718=Lijstjes!$F$2,IF($F$15=Lijstjes!$A$5,$F$16,$F$21)/COUNTIF('2. Invulblad'!$U$29:$U$1048576,Lijstjes!$F$2),0)</f>
        <v>0</v>
      </c>
      <c r="X718" s="5" t="str">
        <f>IF(W718=Lijstjes!$F$2,IF($F$15=Lijstjes!$A$6,$F$16,$F$21)/COUNTIF('2. Invulblad'!$W$29:$W$1048576,Lijstjes!$F$2),"")</f>
        <v/>
      </c>
      <c r="Z718" s="5" t="str">
        <f>IF(Y718=Lijstjes!$F$2,IF($F$15=Lijstjes!$A$7,$F$16,$F$21)/COUNTIF('2. Invulblad'!$Y$29:$Y$1048576,Lijstjes!$F$2),"")</f>
        <v/>
      </c>
      <c r="AB718" s="14">
        <f>IF(AA718=Lijstjes!$F$2,IF($F$15=Lijstjes!$A$8,$F$16,$F$21)/COUNTIF('2. Invulblad'!$AA$29:$AA$1048576,Lijstjes!$F$2),0)</f>
        <v>0</v>
      </c>
      <c r="AD718" s="14">
        <f>IF(AC718=Lijstjes!$F$2,IF($F$15=Lijstjes!$A$9,$F$16,$F$21)/COUNTIF('2. Invulblad'!$AC$29:$AC$1048576,Lijstjes!$F$2),0)</f>
        <v>0</v>
      </c>
      <c r="AF718" s="14">
        <f>IF(AE718=Lijstjes!$F$2,IF($F$15=Lijstjes!$A$10,$F$16,$F$21)/COUNTIF('2. Invulblad'!$AE$29:$AE$1048576,Lijstjes!$F$2),0)</f>
        <v>0</v>
      </c>
      <c r="AH718" s="14">
        <f>IF(AG718=Lijstjes!$F$2,IF($F$15=Lijstjes!$A$11,$F$16,$F$21)/COUNTIF('2. Invulblad'!$AG$29:$AG$1048576,Lijstjes!$F$2),0)</f>
        <v>0</v>
      </c>
    </row>
    <row r="719" spans="2:34" x14ac:dyDescent="0.35">
      <c r="B719" s="12" t="str">
        <f t="shared" si="20"/>
        <v/>
      </c>
      <c r="C719" t="str">
        <f t="shared" si="21"/>
        <v/>
      </c>
      <c r="D719" s="15" t="str">
        <f>IF(N719=0,"",IF(AND(N719&gt;0,IFERROR(SEARCH(Lijstjes!$F$2,'2. Invulblad'!O719&amp;'2. Invulblad'!Q719&amp;'2. Invulblad'!S719&amp;'2. Invulblad'!U719&amp;'2. Invulblad'!W719&amp;'2. Invulblad'!Y719&amp;'2. Invulblad'!AA719&amp;'2. Invulblad'!AC719&amp;'2. Invulblad'!AE719&amp;'2. Invulblad'!AG719&amp;'2. Invulblad'!AI719&amp;'2. Invulblad'!AJ719),0)&gt;0),"","U mag geen subsidie aanvragen voor "&amp;'2. Invulblad'!E719&amp;" "&amp;'2. Invulblad'!F719&amp;'2. Invulblad'!G719&amp;" want er is geen aangrenzende maatregel getroffen."))</f>
        <v/>
      </c>
      <c r="N719" s="20">
        <f>MIN(1500,COUNTIF('2. Invulblad'!O719:AJ719,"Ja")*750)</f>
        <v>0</v>
      </c>
      <c r="P719" s="14" t="str">
        <f>IF(O719=Lijstjes!$F$2,IF($F$15=Lijstjes!$A$2,$F$16,$F$21)/COUNTIF('2. Invulblad'!$O$29:$O$1048576,Lijstjes!$F$2),"")</f>
        <v/>
      </c>
      <c r="R719" s="5" t="str">
        <f>IF(Q719=Lijstjes!$F$2,IF($F$15=Lijstjes!$A$3,$F$16,$F$21)/COUNTIF('2. Invulblad'!$Q$29:$Q$1048576,Lijstjes!$F$2),"")</f>
        <v/>
      </c>
      <c r="T719" s="5">
        <f>IF(S719=Lijstjes!$F$2,IF($F$15=Lijstjes!$A$4,$F$16,$F$21)/COUNTIF('2. Invulblad'!$S$29:$S$1048576,Lijstjes!$F$2),0)</f>
        <v>0</v>
      </c>
      <c r="V719" s="5">
        <f>IF(U719=Lijstjes!$F$2,IF($F$15=Lijstjes!$A$5,$F$16,$F$21)/COUNTIF('2. Invulblad'!$U$29:$U$1048576,Lijstjes!$F$2),0)</f>
        <v>0</v>
      </c>
      <c r="X719" s="5" t="str">
        <f>IF(W719=Lijstjes!$F$2,IF($F$15=Lijstjes!$A$6,$F$16,$F$21)/COUNTIF('2. Invulblad'!$W$29:$W$1048576,Lijstjes!$F$2),"")</f>
        <v/>
      </c>
      <c r="Z719" s="5" t="str">
        <f>IF(Y719=Lijstjes!$F$2,IF($F$15=Lijstjes!$A$7,$F$16,$F$21)/COUNTIF('2. Invulblad'!$Y$29:$Y$1048576,Lijstjes!$F$2),"")</f>
        <v/>
      </c>
      <c r="AB719" s="14">
        <f>IF(AA719=Lijstjes!$F$2,IF($F$15=Lijstjes!$A$8,$F$16,$F$21)/COUNTIF('2. Invulblad'!$AA$29:$AA$1048576,Lijstjes!$F$2),0)</f>
        <v>0</v>
      </c>
      <c r="AD719" s="14">
        <f>IF(AC719=Lijstjes!$F$2,IF($F$15=Lijstjes!$A$9,$F$16,$F$21)/COUNTIF('2. Invulblad'!$AC$29:$AC$1048576,Lijstjes!$F$2),0)</f>
        <v>0</v>
      </c>
      <c r="AF719" s="14">
        <f>IF(AE719=Lijstjes!$F$2,IF($F$15=Lijstjes!$A$10,$F$16,$F$21)/COUNTIF('2. Invulblad'!$AE$29:$AE$1048576,Lijstjes!$F$2),0)</f>
        <v>0</v>
      </c>
      <c r="AH719" s="14">
        <f>IF(AG719=Lijstjes!$F$2,IF($F$15=Lijstjes!$A$11,$F$16,$F$21)/COUNTIF('2. Invulblad'!$AG$29:$AG$1048576,Lijstjes!$F$2),0)</f>
        <v>0</v>
      </c>
    </row>
    <row r="720" spans="2:34" x14ac:dyDescent="0.35">
      <c r="B720" s="12" t="str">
        <f t="shared" si="20"/>
        <v/>
      </c>
      <c r="C720" t="str">
        <f t="shared" si="21"/>
        <v/>
      </c>
      <c r="D720" s="15" t="str">
        <f>IF(N720=0,"",IF(AND(N720&gt;0,IFERROR(SEARCH(Lijstjes!$F$2,'2. Invulblad'!O720&amp;'2. Invulblad'!Q720&amp;'2. Invulblad'!S720&amp;'2. Invulblad'!U720&amp;'2. Invulblad'!W720&amp;'2. Invulblad'!Y720&amp;'2. Invulblad'!AA720&amp;'2. Invulblad'!AC720&amp;'2. Invulblad'!AE720&amp;'2. Invulblad'!AG720&amp;'2. Invulblad'!AI720&amp;'2. Invulblad'!AJ720),0)&gt;0),"","U mag geen subsidie aanvragen voor "&amp;'2. Invulblad'!E720&amp;" "&amp;'2. Invulblad'!F720&amp;'2. Invulblad'!G720&amp;" want er is geen aangrenzende maatregel getroffen."))</f>
        <v/>
      </c>
      <c r="N720" s="20">
        <f>MIN(1500,COUNTIF('2. Invulblad'!O720:AJ720,"Ja")*750)</f>
        <v>0</v>
      </c>
      <c r="P720" s="14" t="str">
        <f>IF(O720=Lijstjes!$F$2,IF($F$15=Lijstjes!$A$2,$F$16,$F$21)/COUNTIF('2. Invulblad'!$O$29:$O$1048576,Lijstjes!$F$2),"")</f>
        <v/>
      </c>
      <c r="R720" s="5" t="str">
        <f>IF(Q720=Lijstjes!$F$2,IF($F$15=Lijstjes!$A$3,$F$16,$F$21)/COUNTIF('2. Invulblad'!$Q$29:$Q$1048576,Lijstjes!$F$2),"")</f>
        <v/>
      </c>
      <c r="T720" s="5">
        <f>IF(S720=Lijstjes!$F$2,IF($F$15=Lijstjes!$A$4,$F$16,$F$21)/COUNTIF('2. Invulblad'!$S$29:$S$1048576,Lijstjes!$F$2),0)</f>
        <v>0</v>
      </c>
      <c r="V720" s="5">
        <f>IF(U720=Lijstjes!$F$2,IF($F$15=Lijstjes!$A$5,$F$16,$F$21)/COUNTIF('2. Invulblad'!$U$29:$U$1048576,Lijstjes!$F$2),0)</f>
        <v>0</v>
      </c>
      <c r="X720" s="5" t="str">
        <f>IF(W720=Lijstjes!$F$2,IF($F$15=Lijstjes!$A$6,$F$16,$F$21)/COUNTIF('2. Invulblad'!$W$29:$W$1048576,Lijstjes!$F$2),"")</f>
        <v/>
      </c>
      <c r="Z720" s="5" t="str">
        <f>IF(Y720=Lijstjes!$F$2,IF($F$15=Lijstjes!$A$7,$F$16,$F$21)/COUNTIF('2. Invulblad'!$Y$29:$Y$1048576,Lijstjes!$F$2),"")</f>
        <v/>
      </c>
      <c r="AB720" s="14">
        <f>IF(AA720=Lijstjes!$F$2,IF($F$15=Lijstjes!$A$8,$F$16,$F$21)/COUNTIF('2. Invulblad'!$AA$29:$AA$1048576,Lijstjes!$F$2),0)</f>
        <v>0</v>
      </c>
      <c r="AD720" s="14">
        <f>IF(AC720=Lijstjes!$F$2,IF($F$15=Lijstjes!$A$9,$F$16,$F$21)/COUNTIF('2. Invulblad'!$AC$29:$AC$1048576,Lijstjes!$F$2),0)</f>
        <v>0</v>
      </c>
      <c r="AF720" s="14">
        <f>IF(AE720=Lijstjes!$F$2,IF($F$15=Lijstjes!$A$10,$F$16,$F$21)/COUNTIF('2. Invulblad'!$AE$29:$AE$1048576,Lijstjes!$F$2),0)</f>
        <v>0</v>
      </c>
      <c r="AH720" s="14">
        <f>IF(AG720=Lijstjes!$F$2,IF($F$15=Lijstjes!$A$11,$F$16,$F$21)/COUNTIF('2. Invulblad'!$AG$29:$AG$1048576,Lijstjes!$F$2),0)</f>
        <v>0</v>
      </c>
    </row>
    <row r="721" spans="2:34" x14ac:dyDescent="0.35">
      <c r="B721" s="12" t="str">
        <f t="shared" si="20"/>
        <v/>
      </c>
      <c r="C721" t="str">
        <f t="shared" si="21"/>
        <v/>
      </c>
      <c r="D721" s="15" t="str">
        <f>IF(N721=0,"",IF(AND(N721&gt;0,IFERROR(SEARCH(Lijstjes!$F$2,'2. Invulblad'!O721&amp;'2. Invulblad'!Q721&amp;'2. Invulblad'!S721&amp;'2. Invulblad'!U721&amp;'2. Invulblad'!W721&amp;'2. Invulblad'!Y721&amp;'2. Invulblad'!AA721&amp;'2. Invulblad'!AC721&amp;'2. Invulblad'!AE721&amp;'2. Invulblad'!AG721&amp;'2. Invulblad'!AI721&amp;'2. Invulblad'!AJ721),0)&gt;0),"","U mag geen subsidie aanvragen voor "&amp;'2. Invulblad'!E721&amp;" "&amp;'2. Invulblad'!F721&amp;'2. Invulblad'!G721&amp;" want er is geen aangrenzende maatregel getroffen."))</f>
        <v/>
      </c>
      <c r="N721" s="20">
        <f>MIN(1500,COUNTIF('2. Invulblad'!O721:AJ721,"Ja")*750)</f>
        <v>0</v>
      </c>
      <c r="P721" s="14" t="str">
        <f>IF(O721=Lijstjes!$F$2,IF($F$15=Lijstjes!$A$2,$F$16,$F$21)/COUNTIF('2. Invulblad'!$O$29:$O$1048576,Lijstjes!$F$2),"")</f>
        <v/>
      </c>
      <c r="R721" s="5" t="str">
        <f>IF(Q721=Lijstjes!$F$2,IF($F$15=Lijstjes!$A$3,$F$16,$F$21)/COUNTIF('2. Invulblad'!$Q$29:$Q$1048576,Lijstjes!$F$2),"")</f>
        <v/>
      </c>
      <c r="T721" s="5">
        <f>IF(S721=Lijstjes!$F$2,IF($F$15=Lijstjes!$A$4,$F$16,$F$21)/COUNTIF('2. Invulblad'!$S$29:$S$1048576,Lijstjes!$F$2),0)</f>
        <v>0</v>
      </c>
      <c r="V721" s="5">
        <f>IF(U721=Lijstjes!$F$2,IF($F$15=Lijstjes!$A$5,$F$16,$F$21)/COUNTIF('2. Invulblad'!$U$29:$U$1048576,Lijstjes!$F$2),0)</f>
        <v>0</v>
      </c>
      <c r="X721" s="5" t="str">
        <f>IF(W721=Lijstjes!$F$2,IF($F$15=Lijstjes!$A$6,$F$16,$F$21)/COUNTIF('2. Invulblad'!$W$29:$W$1048576,Lijstjes!$F$2),"")</f>
        <v/>
      </c>
      <c r="Z721" s="5" t="str">
        <f>IF(Y721=Lijstjes!$F$2,IF($F$15=Lijstjes!$A$7,$F$16,$F$21)/COUNTIF('2. Invulblad'!$Y$29:$Y$1048576,Lijstjes!$F$2),"")</f>
        <v/>
      </c>
      <c r="AB721" s="14">
        <f>IF(AA721=Lijstjes!$F$2,IF($F$15=Lijstjes!$A$8,$F$16,$F$21)/COUNTIF('2. Invulblad'!$AA$29:$AA$1048576,Lijstjes!$F$2),0)</f>
        <v>0</v>
      </c>
      <c r="AD721" s="14">
        <f>IF(AC721=Lijstjes!$F$2,IF($F$15=Lijstjes!$A$9,$F$16,$F$21)/COUNTIF('2. Invulblad'!$AC$29:$AC$1048576,Lijstjes!$F$2),0)</f>
        <v>0</v>
      </c>
      <c r="AF721" s="14">
        <f>IF(AE721=Lijstjes!$F$2,IF($F$15=Lijstjes!$A$10,$F$16,$F$21)/COUNTIF('2. Invulblad'!$AE$29:$AE$1048576,Lijstjes!$F$2),0)</f>
        <v>0</v>
      </c>
      <c r="AH721" s="14">
        <f>IF(AG721=Lijstjes!$F$2,IF($F$15=Lijstjes!$A$11,$F$16,$F$21)/COUNTIF('2. Invulblad'!$AG$29:$AG$1048576,Lijstjes!$F$2),0)</f>
        <v>0</v>
      </c>
    </row>
    <row r="722" spans="2:34" x14ac:dyDescent="0.35">
      <c r="B722" s="12" t="str">
        <f t="shared" si="20"/>
        <v/>
      </c>
      <c r="C722" t="str">
        <f t="shared" si="21"/>
        <v/>
      </c>
      <c r="D722" s="15" t="str">
        <f>IF(N722=0,"",IF(AND(N722&gt;0,IFERROR(SEARCH(Lijstjes!$F$2,'2. Invulblad'!O722&amp;'2. Invulblad'!Q722&amp;'2. Invulblad'!S722&amp;'2. Invulblad'!U722&amp;'2. Invulblad'!W722&amp;'2. Invulblad'!Y722&amp;'2. Invulblad'!AA722&amp;'2. Invulblad'!AC722&amp;'2. Invulblad'!AE722&amp;'2. Invulblad'!AG722&amp;'2. Invulblad'!AI722&amp;'2. Invulblad'!AJ722),0)&gt;0),"","U mag geen subsidie aanvragen voor "&amp;'2. Invulblad'!E722&amp;" "&amp;'2. Invulblad'!F722&amp;'2. Invulblad'!G722&amp;" want er is geen aangrenzende maatregel getroffen."))</f>
        <v/>
      </c>
      <c r="N722" s="20">
        <f>MIN(1500,COUNTIF('2. Invulblad'!O722:AJ722,"Ja")*750)</f>
        <v>0</v>
      </c>
      <c r="P722" s="14" t="str">
        <f>IF(O722=Lijstjes!$F$2,IF($F$15=Lijstjes!$A$2,$F$16,$F$21)/COUNTIF('2. Invulblad'!$O$29:$O$1048576,Lijstjes!$F$2),"")</f>
        <v/>
      </c>
      <c r="R722" s="5" t="str">
        <f>IF(Q722=Lijstjes!$F$2,IF($F$15=Lijstjes!$A$3,$F$16,$F$21)/COUNTIF('2. Invulblad'!$Q$29:$Q$1048576,Lijstjes!$F$2),"")</f>
        <v/>
      </c>
      <c r="T722" s="5">
        <f>IF(S722=Lijstjes!$F$2,IF($F$15=Lijstjes!$A$4,$F$16,$F$21)/COUNTIF('2. Invulblad'!$S$29:$S$1048576,Lijstjes!$F$2),0)</f>
        <v>0</v>
      </c>
      <c r="V722" s="5">
        <f>IF(U722=Lijstjes!$F$2,IF($F$15=Lijstjes!$A$5,$F$16,$F$21)/COUNTIF('2. Invulblad'!$U$29:$U$1048576,Lijstjes!$F$2),0)</f>
        <v>0</v>
      </c>
      <c r="X722" s="5" t="str">
        <f>IF(W722=Lijstjes!$F$2,IF($F$15=Lijstjes!$A$6,$F$16,$F$21)/COUNTIF('2. Invulblad'!$W$29:$W$1048576,Lijstjes!$F$2),"")</f>
        <v/>
      </c>
      <c r="Z722" s="5" t="str">
        <f>IF(Y722=Lijstjes!$F$2,IF($F$15=Lijstjes!$A$7,$F$16,$F$21)/COUNTIF('2. Invulblad'!$Y$29:$Y$1048576,Lijstjes!$F$2),"")</f>
        <v/>
      </c>
      <c r="AB722" s="14">
        <f>IF(AA722=Lijstjes!$F$2,IF($F$15=Lijstjes!$A$8,$F$16,$F$21)/COUNTIF('2. Invulblad'!$AA$29:$AA$1048576,Lijstjes!$F$2),0)</f>
        <v>0</v>
      </c>
      <c r="AD722" s="14">
        <f>IF(AC722=Lijstjes!$F$2,IF($F$15=Lijstjes!$A$9,$F$16,$F$21)/COUNTIF('2. Invulblad'!$AC$29:$AC$1048576,Lijstjes!$F$2),0)</f>
        <v>0</v>
      </c>
      <c r="AF722" s="14">
        <f>IF(AE722=Lijstjes!$F$2,IF($F$15=Lijstjes!$A$10,$F$16,$F$21)/COUNTIF('2. Invulblad'!$AE$29:$AE$1048576,Lijstjes!$F$2),0)</f>
        <v>0</v>
      </c>
      <c r="AH722" s="14">
        <f>IF(AG722=Lijstjes!$F$2,IF($F$15=Lijstjes!$A$11,$F$16,$F$21)/COUNTIF('2. Invulblad'!$AG$29:$AG$1048576,Lijstjes!$F$2),0)</f>
        <v>0</v>
      </c>
    </row>
    <row r="723" spans="2:34" x14ac:dyDescent="0.35">
      <c r="B723" s="12" t="str">
        <f t="shared" si="20"/>
        <v/>
      </c>
      <c r="C723" t="str">
        <f t="shared" si="21"/>
        <v/>
      </c>
      <c r="D723" s="15" t="str">
        <f>IF(N723=0,"",IF(AND(N723&gt;0,IFERROR(SEARCH(Lijstjes!$F$2,'2. Invulblad'!O723&amp;'2. Invulblad'!Q723&amp;'2. Invulblad'!S723&amp;'2. Invulblad'!U723&amp;'2. Invulblad'!W723&amp;'2. Invulblad'!Y723&amp;'2. Invulblad'!AA723&amp;'2. Invulblad'!AC723&amp;'2. Invulblad'!AE723&amp;'2. Invulblad'!AG723&amp;'2. Invulblad'!AI723&amp;'2. Invulblad'!AJ723),0)&gt;0),"","U mag geen subsidie aanvragen voor "&amp;'2. Invulblad'!E723&amp;" "&amp;'2. Invulblad'!F723&amp;'2. Invulblad'!G723&amp;" want er is geen aangrenzende maatregel getroffen."))</f>
        <v/>
      </c>
      <c r="N723" s="20">
        <f>MIN(1500,COUNTIF('2. Invulblad'!O723:AJ723,"Ja")*750)</f>
        <v>0</v>
      </c>
      <c r="P723" s="14" t="str">
        <f>IF(O723=Lijstjes!$F$2,IF($F$15=Lijstjes!$A$2,$F$16,$F$21)/COUNTIF('2. Invulblad'!$O$29:$O$1048576,Lijstjes!$F$2),"")</f>
        <v/>
      </c>
      <c r="R723" s="5" t="str">
        <f>IF(Q723=Lijstjes!$F$2,IF($F$15=Lijstjes!$A$3,$F$16,$F$21)/COUNTIF('2. Invulblad'!$Q$29:$Q$1048576,Lijstjes!$F$2),"")</f>
        <v/>
      </c>
      <c r="T723" s="5">
        <f>IF(S723=Lijstjes!$F$2,IF($F$15=Lijstjes!$A$4,$F$16,$F$21)/COUNTIF('2. Invulblad'!$S$29:$S$1048576,Lijstjes!$F$2),0)</f>
        <v>0</v>
      </c>
      <c r="V723" s="5">
        <f>IF(U723=Lijstjes!$F$2,IF($F$15=Lijstjes!$A$5,$F$16,$F$21)/COUNTIF('2. Invulblad'!$U$29:$U$1048576,Lijstjes!$F$2),0)</f>
        <v>0</v>
      </c>
      <c r="X723" s="5" t="str">
        <f>IF(W723=Lijstjes!$F$2,IF($F$15=Lijstjes!$A$6,$F$16,$F$21)/COUNTIF('2. Invulblad'!$W$29:$W$1048576,Lijstjes!$F$2),"")</f>
        <v/>
      </c>
      <c r="Z723" s="5" t="str">
        <f>IF(Y723=Lijstjes!$F$2,IF($F$15=Lijstjes!$A$7,$F$16,$F$21)/COUNTIF('2. Invulblad'!$Y$29:$Y$1048576,Lijstjes!$F$2),"")</f>
        <v/>
      </c>
      <c r="AB723" s="14">
        <f>IF(AA723=Lijstjes!$F$2,IF($F$15=Lijstjes!$A$8,$F$16,$F$21)/COUNTIF('2. Invulblad'!$AA$29:$AA$1048576,Lijstjes!$F$2),0)</f>
        <v>0</v>
      </c>
      <c r="AD723" s="14">
        <f>IF(AC723=Lijstjes!$F$2,IF($F$15=Lijstjes!$A$9,$F$16,$F$21)/COUNTIF('2. Invulblad'!$AC$29:$AC$1048576,Lijstjes!$F$2),0)</f>
        <v>0</v>
      </c>
      <c r="AF723" s="14">
        <f>IF(AE723=Lijstjes!$F$2,IF($F$15=Lijstjes!$A$10,$F$16,$F$21)/COUNTIF('2. Invulblad'!$AE$29:$AE$1048576,Lijstjes!$F$2),0)</f>
        <v>0</v>
      </c>
      <c r="AH723" s="14">
        <f>IF(AG723=Lijstjes!$F$2,IF($F$15=Lijstjes!$A$11,$F$16,$F$21)/COUNTIF('2. Invulblad'!$AG$29:$AG$1048576,Lijstjes!$F$2),0)</f>
        <v>0</v>
      </c>
    </row>
    <row r="724" spans="2:34" x14ac:dyDescent="0.35">
      <c r="B724" s="12" t="str">
        <f t="shared" si="20"/>
        <v/>
      </c>
      <c r="C724" t="str">
        <f t="shared" si="21"/>
        <v/>
      </c>
      <c r="D724" s="15" t="str">
        <f>IF(N724=0,"",IF(AND(N724&gt;0,IFERROR(SEARCH(Lijstjes!$F$2,'2. Invulblad'!O724&amp;'2. Invulblad'!Q724&amp;'2. Invulblad'!S724&amp;'2. Invulblad'!U724&amp;'2. Invulblad'!W724&amp;'2. Invulblad'!Y724&amp;'2. Invulblad'!AA724&amp;'2. Invulblad'!AC724&amp;'2. Invulblad'!AE724&amp;'2. Invulblad'!AG724&amp;'2. Invulblad'!AI724&amp;'2. Invulblad'!AJ724),0)&gt;0),"","U mag geen subsidie aanvragen voor "&amp;'2. Invulblad'!E724&amp;" "&amp;'2. Invulblad'!F724&amp;'2. Invulblad'!G724&amp;" want er is geen aangrenzende maatregel getroffen."))</f>
        <v/>
      </c>
      <c r="N724" s="20">
        <f>MIN(1500,COUNTIF('2. Invulblad'!O724:AJ724,"Ja")*750)</f>
        <v>0</v>
      </c>
      <c r="P724" s="14" t="str">
        <f>IF(O724=Lijstjes!$F$2,IF($F$15=Lijstjes!$A$2,$F$16,$F$21)/COUNTIF('2. Invulblad'!$O$29:$O$1048576,Lijstjes!$F$2),"")</f>
        <v/>
      </c>
      <c r="R724" s="5" t="str">
        <f>IF(Q724=Lijstjes!$F$2,IF($F$15=Lijstjes!$A$3,$F$16,$F$21)/COUNTIF('2. Invulblad'!$Q$29:$Q$1048576,Lijstjes!$F$2),"")</f>
        <v/>
      </c>
      <c r="T724" s="5">
        <f>IF(S724=Lijstjes!$F$2,IF($F$15=Lijstjes!$A$4,$F$16,$F$21)/COUNTIF('2. Invulblad'!$S$29:$S$1048576,Lijstjes!$F$2),0)</f>
        <v>0</v>
      </c>
      <c r="V724" s="5">
        <f>IF(U724=Lijstjes!$F$2,IF($F$15=Lijstjes!$A$5,$F$16,$F$21)/COUNTIF('2. Invulblad'!$U$29:$U$1048576,Lijstjes!$F$2),0)</f>
        <v>0</v>
      </c>
      <c r="X724" s="5" t="str">
        <f>IF(W724=Lijstjes!$F$2,IF($F$15=Lijstjes!$A$6,$F$16,$F$21)/COUNTIF('2. Invulblad'!$W$29:$W$1048576,Lijstjes!$F$2),"")</f>
        <v/>
      </c>
      <c r="Z724" s="5" t="str">
        <f>IF(Y724=Lijstjes!$F$2,IF($F$15=Lijstjes!$A$7,$F$16,$F$21)/COUNTIF('2. Invulblad'!$Y$29:$Y$1048576,Lijstjes!$F$2),"")</f>
        <v/>
      </c>
      <c r="AB724" s="14">
        <f>IF(AA724=Lijstjes!$F$2,IF($F$15=Lijstjes!$A$8,$F$16,$F$21)/COUNTIF('2. Invulblad'!$AA$29:$AA$1048576,Lijstjes!$F$2),0)</f>
        <v>0</v>
      </c>
      <c r="AD724" s="14">
        <f>IF(AC724=Lijstjes!$F$2,IF($F$15=Lijstjes!$A$9,$F$16,$F$21)/COUNTIF('2. Invulblad'!$AC$29:$AC$1048576,Lijstjes!$F$2),0)</f>
        <v>0</v>
      </c>
      <c r="AF724" s="14">
        <f>IF(AE724=Lijstjes!$F$2,IF($F$15=Lijstjes!$A$10,$F$16,$F$21)/COUNTIF('2. Invulblad'!$AE$29:$AE$1048576,Lijstjes!$F$2),0)</f>
        <v>0</v>
      </c>
      <c r="AH724" s="14">
        <f>IF(AG724=Lijstjes!$F$2,IF($F$15=Lijstjes!$A$11,$F$16,$F$21)/COUNTIF('2. Invulblad'!$AG$29:$AG$1048576,Lijstjes!$F$2),0)</f>
        <v>0</v>
      </c>
    </row>
    <row r="725" spans="2:34" x14ac:dyDescent="0.35">
      <c r="B725" s="12" t="str">
        <f t="shared" si="20"/>
        <v/>
      </c>
      <c r="C725" t="str">
        <f t="shared" si="21"/>
        <v/>
      </c>
      <c r="D725" s="15" t="str">
        <f>IF(N725=0,"",IF(AND(N725&gt;0,IFERROR(SEARCH(Lijstjes!$F$2,'2. Invulblad'!O725&amp;'2. Invulblad'!Q725&amp;'2. Invulblad'!S725&amp;'2. Invulblad'!U725&amp;'2. Invulblad'!W725&amp;'2. Invulblad'!Y725&amp;'2. Invulblad'!AA725&amp;'2. Invulblad'!AC725&amp;'2. Invulblad'!AE725&amp;'2. Invulblad'!AG725&amp;'2. Invulblad'!AI725&amp;'2. Invulblad'!AJ725),0)&gt;0),"","U mag geen subsidie aanvragen voor "&amp;'2. Invulblad'!E725&amp;" "&amp;'2. Invulblad'!F725&amp;'2. Invulblad'!G725&amp;" want er is geen aangrenzende maatregel getroffen."))</f>
        <v/>
      </c>
      <c r="N725" s="20">
        <f>MIN(1500,COUNTIF('2. Invulblad'!O725:AJ725,"Ja")*750)</f>
        <v>0</v>
      </c>
      <c r="P725" s="14" t="str">
        <f>IF(O725=Lijstjes!$F$2,IF($F$15=Lijstjes!$A$2,$F$16,$F$21)/COUNTIF('2. Invulblad'!$O$29:$O$1048576,Lijstjes!$F$2),"")</f>
        <v/>
      </c>
      <c r="R725" s="5" t="str">
        <f>IF(Q725=Lijstjes!$F$2,IF($F$15=Lijstjes!$A$3,$F$16,$F$21)/COUNTIF('2. Invulblad'!$Q$29:$Q$1048576,Lijstjes!$F$2),"")</f>
        <v/>
      </c>
      <c r="T725" s="5">
        <f>IF(S725=Lijstjes!$F$2,IF($F$15=Lijstjes!$A$4,$F$16,$F$21)/COUNTIF('2. Invulblad'!$S$29:$S$1048576,Lijstjes!$F$2),0)</f>
        <v>0</v>
      </c>
      <c r="V725" s="5">
        <f>IF(U725=Lijstjes!$F$2,IF($F$15=Lijstjes!$A$5,$F$16,$F$21)/COUNTIF('2. Invulblad'!$U$29:$U$1048576,Lijstjes!$F$2),0)</f>
        <v>0</v>
      </c>
      <c r="X725" s="5" t="str">
        <f>IF(W725=Lijstjes!$F$2,IF($F$15=Lijstjes!$A$6,$F$16,$F$21)/COUNTIF('2. Invulblad'!$W$29:$W$1048576,Lijstjes!$F$2),"")</f>
        <v/>
      </c>
      <c r="Z725" s="5" t="str">
        <f>IF(Y725=Lijstjes!$F$2,IF($F$15=Lijstjes!$A$7,$F$16,$F$21)/COUNTIF('2. Invulblad'!$Y$29:$Y$1048576,Lijstjes!$F$2),"")</f>
        <v/>
      </c>
      <c r="AB725" s="14">
        <f>IF(AA725=Lijstjes!$F$2,IF($F$15=Lijstjes!$A$8,$F$16,$F$21)/COUNTIF('2. Invulblad'!$AA$29:$AA$1048576,Lijstjes!$F$2),0)</f>
        <v>0</v>
      </c>
      <c r="AD725" s="14">
        <f>IF(AC725=Lijstjes!$F$2,IF($F$15=Lijstjes!$A$9,$F$16,$F$21)/COUNTIF('2. Invulblad'!$AC$29:$AC$1048576,Lijstjes!$F$2),0)</f>
        <v>0</v>
      </c>
      <c r="AF725" s="14">
        <f>IF(AE725=Lijstjes!$F$2,IF($F$15=Lijstjes!$A$10,$F$16,$F$21)/COUNTIF('2. Invulblad'!$AE$29:$AE$1048576,Lijstjes!$F$2),0)</f>
        <v>0</v>
      </c>
      <c r="AH725" s="14">
        <f>IF(AG725=Lijstjes!$F$2,IF($F$15=Lijstjes!$A$11,$F$16,$F$21)/COUNTIF('2. Invulblad'!$AG$29:$AG$1048576,Lijstjes!$F$2),0)</f>
        <v>0</v>
      </c>
    </row>
    <row r="726" spans="2:34" x14ac:dyDescent="0.35">
      <c r="B726" s="12" t="str">
        <f t="shared" si="20"/>
        <v/>
      </c>
      <c r="C726" t="str">
        <f t="shared" si="21"/>
        <v/>
      </c>
      <c r="D726" s="15" t="str">
        <f>IF(N726=0,"",IF(AND(N726&gt;0,IFERROR(SEARCH(Lijstjes!$F$2,'2. Invulblad'!O726&amp;'2. Invulblad'!Q726&amp;'2. Invulblad'!S726&amp;'2. Invulblad'!U726&amp;'2. Invulblad'!W726&amp;'2. Invulblad'!Y726&amp;'2. Invulblad'!AA726&amp;'2. Invulblad'!AC726&amp;'2. Invulblad'!AE726&amp;'2. Invulblad'!AG726&amp;'2. Invulblad'!AI726&amp;'2. Invulblad'!AJ726),0)&gt;0),"","U mag geen subsidie aanvragen voor "&amp;'2. Invulblad'!E726&amp;" "&amp;'2. Invulblad'!F726&amp;'2. Invulblad'!G726&amp;" want er is geen aangrenzende maatregel getroffen."))</f>
        <v/>
      </c>
      <c r="N726" s="20">
        <f>MIN(1500,COUNTIF('2. Invulblad'!O726:AJ726,"Ja")*750)</f>
        <v>0</v>
      </c>
      <c r="P726" s="14" t="str">
        <f>IF(O726=Lijstjes!$F$2,IF($F$15=Lijstjes!$A$2,$F$16,$F$21)/COUNTIF('2. Invulblad'!$O$29:$O$1048576,Lijstjes!$F$2),"")</f>
        <v/>
      </c>
      <c r="R726" s="5" t="str">
        <f>IF(Q726=Lijstjes!$F$2,IF($F$15=Lijstjes!$A$3,$F$16,$F$21)/COUNTIF('2. Invulblad'!$Q$29:$Q$1048576,Lijstjes!$F$2),"")</f>
        <v/>
      </c>
      <c r="T726" s="5">
        <f>IF(S726=Lijstjes!$F$2,IF($F$15=Lijstjes!$A$4,$F$16,$F$21)/COUNTIF('2. Invulblad'!$S$29:$S$1048576,Lijstjes!$F$2),0)</f>
        <v>0</v>
      </c>
      <c r="V726" s="5">
        <f>IF(U726=Lijstjes!$F$2,IF($F$15=Lijstjes!$A$5,$F$16,$F$21)/COUNTIF('2. Invulblad'!$U$29:$U$1048576,Lijstjes!$F$2),0)</f>
        <v>0</v>
      </c>
      <c r="X726" s="5" t="str">
        <f>IF(W726=Lijstjes!$F$2,IF($F$15=Lijstjes!$A$6,$F$16,$F$21)/COUNTIF('2. Invulblad'!$W$29:$W$1048576,Lijstjes!$F$2),"")</f>
        <v/>
      </c>
      <c r="Z726" s="5" t="str">
        <f>IF(Y726=Lijstjes!$F$2,IF($F$15=Lijstjes!$A$7,$F$16,$F$21)/COUNTIF('2. Invulblad'!$Y$29:$Y$1048576,Lijstjes!$F$2),"")</f>
        <v/>
      </c>
      <c r="AB726" s="14">
        <f>IF(AA726=Lijstjes!$F$2,IF($F$15=Lijstjes!$A$8,$F$16,$F$21)/COUNTIF('2. Invulblad'!$AA$29:$AA$1048576,Lijstjes!$F$2),0)</f>
        <v>0</v>
      </c>
      <c r="AD726" s="14">
        <f>IF(AC726=Lijstjes!$F$2,IF($F$15=Lijstjes!$A$9,$F$16,$F$21)/COUNTIF('2. Invulblad'!$AC$29:$AC$1048576,Lijstjes!$F$2),0)</f>
        <v>0</v>
      </c>
      <c r="AF726" s="14">
        <f>IF(AE726=Lijstjes!$F$2,IF($F$15=Lijstjes!$A$10,$F$16,$F$21)/COUNTIF('2. Invulblad'!$AE$29:$AE$1048576,Lijstjes!$F$2),0)</f>
        <v>0</v>
      </c>
      <c r="AH726" s="14">
        <f>IF(AG726=Lijstjes!$F$2,IF($F$15=Lijstjes!$A$11,$F$16,$F$21)/COUNTIF('2. Invulblad'!$AG$29:$AG$1048576,Lijstjes!$F$2),0)</f>
        <v>0</v>
      </c>
    </row>
    <row r="727" spans="2:34" x14ac:dyDescent="0.35">
      <c r="B727" s="12" t="str">
        <f t="shared" si="20"/>
        <v/>
      </c>
      <c r="C727" t="str">
        <f t="shared" si="21"/>
        <v/>
      </c>
      <c r="D727" s="15" t="str">
        <f>IF(N727=0,"",IF(AND(N727&gt;0,IFERROR(SEARCH(Lijstjes!$F$2,'2. Invulblad'!O727&amp;'2. Invulblad'!Q727&amp;'2. Invulblad'!S727&amp;'2. Invulblad'!U727&amp;'2. Invulblad'!W727&amp;'2. Invulblad'!Y727&amp;'2. Invulblad'!AA727&amp;'2. Invulblad'!AC727&amp;'2. Invulblad'!AE727&amp;'2. Invulblad'!AG727&amp;'2. Invulblad'!AI727&amp;'2. Invulblad'!AJ727),0)&gt;0),"","U mag geen subsidie aanvragen voor "&amp;'2. Invulblad'!E727&amp;" "&amp;'2. Invulblad'!F727&amp;'2. Invulblad'!G727&amp;" want er is geen aangrenzende maatregel getroffen."))</f>
        <v/>
      </c>
      <c r="N727" s="20">
        <f>MIN(1500,COUNTIF('2. Invulblad'!O727:AJ727,"Ja")*750)</f>
        <v>0</v>
      </c>
      <c r="P727" s="14" t="str">
        <f>IF(O727=Lijstjes!$F$2,IF($F$15=Lijstjes!$A$2,$F$16,$F$21)/COUNTIF('2. Invulblad'!$O$29:$O$1048576,Lijstjes!$F$2),"")</f>
        <v/>
      </c>
      <c r="R727" s="5" t="str">
        <f>IF(Q727=Lijstjes!$F$2,IF($F$15=Lijstjes!$A$3,$F$16,$F$21)/COUNTIF('2. Invulblad'!$Q$29:$Q$1048576,Lijstjes!$F$2),"")</f>
        <v/>
      </c>
      <c r="T727" s="5">
        <f>IF(S727=Lijstjes!$F$2,IF($F$15=Lijstjes!$A$4,$F$16,$F$21)/COUNTIF('2. Invulblad'!$S$29:$S$1048576,Lijstjes!$F$2),0)</f>
        <v>0</v>
      </c>
      <c r="V727" s="5">
        <f>IF(U727=Lijstjes!$F$2,IF($F$15=Lijstjes!$A$5,$F$16,$F$21)/COUNTIF('2. Invulblad'!$U$29:$U$1048576,Lijstjes!$F$2),0)</f>
        <v>0</v>
      </c>
      <c r="X727" s="5" t="str">
        <f>IF(W727=Lijstjes!$F$2,IF($F$15=Lijstjes!$A$6,$F$16,$F$21)/COUNTIF('2. Invulblad'!$W$29:$W$1048576,Lijstjes!$F$2),"")</f>
        <v/>
      </c>
      <c r="Z727" s="5" t="str">
        <f>IF(Y727=Lijstjes!$F$2,IF($F$15=Lijstjes!$A$7,$F$16,$F$21)/COUNTIF('2. Invulblad'!$Y$29:$Y$1048576,Lijstjes!$F$2),"")</f>
        <v/>
      </c>
      <c r="AB727" s="14">
        <f>IF(AA727=Lijstjes!$F$2,IF($F$15=Lijstjes!$A$8,$F$16,$F$21)/COUNTIF('2. Invulblad'!$AA$29:$AA$1048576,Lijstjes!$F$2),0)</f>
        <v>0</v>
      </c>
      <c r="AD727" s="14">
        <f>IF(AC727=Lijstjes!$F$2,IF($F$15=Lijstjes!$A$9,$F$16,$F$21)/COUNTIF('2. Invulblad'!$AC$29:$AC$1048576,Lijstjes!$F$2),0)</f>
        <v>0</v>
      </c>
      <c r="AF727" s="14">
        <f>IF(AE727=Lijstjes!$F$2,IF($F$15=Lijstjes!$A$10,$F$16,$F$21)/COUNTIF('2. Invulblad'!$AE$29:$AE$1048576,Lijstjes!$F$2),0)</f>
        <v>0</v>
      </c>
      <c r="AH727" s="14">
        <f>IF(AG727=Lijstjes!$F$2,IF($F$15=Lijstjes!$A$11,$F$16,$F$21)/COUNTIF('2. Invulblad'!$AG$29:$AG$1048576,Lijstjes!$F$2),0)</f>
        <v>0</v>
      </c>
    </row>
    <row r="728" spans="2:34" x14ac:dyDescent="0.35">
      <c r="B728" s="12" t="str">
        <f t="shared" si="20"/>
        <v/>
      </c>
      <c r="C728" t="str">
        <f t="shared" si="21"/>
        <v/>
      </c>
      <c r="D728" s="15" t="str">
        <f>IF(N728=0,"",IF(AND(N728&gt;0,IFERROR(SEARCH(Lijstjes!$F$2,'2. Invulblad'!O728&amp;'2. Invulblad'!Q728&amp;'2. Invulblad'!S728&amp;'2. Invulblad'!U728&amp;'2. Invulblad'!W728&amp;'2. Invulblad'!Y728&amp;'2. Invulblad'!AA728&amp;'2. Invulblad'!AC728&amp;'2. Invulblad'!AE728&amp;'2. Invulblad'!AG728&amp;'2. Invulblad'!AI728&amp;'2. Invulblad'!AJ728),0)&gt;0),"","U mag geen subsidie aanvragen voor "&amp;'2. Invulblad'!E728&amp;" "&amp;'2. Invulblad'!F728&amp;'2. Invulblad'!G728&amp;" want er is geen aangrenzende maatregel getroffen."))</f>
        <v/>
      </c>
      <c r="N728" s="20">
        <f>MIN(1500,COUNTIF('2. Invulblad'!O728:AJ728,"Ja")*750)</f>
        <v>0</v>
      </c>
      <c r="P728" s="14" t="str">
        <f>IF(O728=Lijstjes!$F$2,IF($F$15=Lijstjes!$A$2,$F$16,$F$21)/COUNTIF('2. Invulblad'!$O$29:$O$1048576,Lijstjes!$F$2),"")</f>
        <v/>
      </c>
      <c r="R728" s="5" t="str">
        <f>IF(Q728=Lijstjes!$F$2,IF($F$15=Lijstjes!$A$3,$F$16,$F$21)/COUNTIF('2. Invulblad'!$Q$29:$Q$1048576,Lijstjes!$F$2),"")</f>
        <v/>
      </c>
      <c r="T728" s="5">
        <f>IF(S728=Lijstjes!$F$2,IF($F$15=Lijstjes!$A$4,$F$16,$F$21)/COUNTIF('2. Invulblad'!$S$29:$S$1048576,Lijstjes!$F$2),0)</f>
        <v>0</v>
      </c>
      <c r="V728" s="5">
        <f>IF(U728=Lijstjes!$F$2,IF($F$15=Lijstjes!$A$5,$F$16,$F$21)/COUNTIF('2. Invulblad'!$U$29:$U$1048576,Lijstjes!$F$2),0)</f>
        <v>0</v>
      </c>
      <c r="X728" s="5" t="str">
        <f>IF(W728=Lijstjes!$F$2,IF($F$15=Lijstjes!$A$6,$F$16,$F$21)/COUNTIF('2. Invulblad'!$W$29:$W$1048576,Lijstjes!$F$2),"")</f>
        <v/>
      </c>
      <c r="Z728" s="5" t="str">
        <f>IF(Y728=Lijstjes!$F$2,IF($F$15=Lijstjes!$A$7,$F$16,$F$21)/COUNTIF('2. Invulblad'!$Y$29:$Y$1048576,Lijstjes!$F$2),"")</f>
        <v/>
      </c>
      <c r="AB728" s="14">
        <f>IF(AA728=Lijstjes!$F$2,IF($F$15=Lijstjes!$A$8,$F$16,$F$21)/COUNTIF('2. Invulblad'!$AA$29:$AA$1048576,Lijstjes!$F$2),0)</f>
        <v>0</v>
      </c>
      <c r="AD728" s="14">
        <f>IF(AC728=Lijstjes!$F$2,IF($F$15=Lijstjes!$A$9,$F$16,$F$21)/COUNTIF('2. Invulblad'!$AC$29:$AC$1048576,Lijstjes!$F$2),0)</f>
        <v>0</v>
      </c>
      <c r="AF728" s="14">
        <f>IF(AE728=Lijstjes!$F$2,IF($F$15=Lijstjes!$A$10,$F$16,$F$21)/COUNTIF('2. Invulblad'!$AE$29:$AE$1048576,Lijstjes!$F$2),0)</f>
        <v>0</v>
      </c>
      <c r="AH728" s="14">
        <f>IF(AG728=Lijstjes!$F$2,IF($F$15=Lijstjes!$A$11,$F$16,$F$21)/COUNTIF('2. Invulblad'!$AG$29:$AG$1048576,Lijstjes!$F$2),0)</f>
        <v>0</v>
      </c>
    </row>
    <row r="729" spans="2:34" x14ac:dyDescent="0.35">
      <c r="B729" s="12" t="str">
        <f t="shared" si="20"/>
        <v/>
      </c>
      <c r="C729" t="str">
        <f t="shared" si="21"/>
        <v/>
      </c>
      <c r="D729" s="15" t="str">
        <f>IF(N729=0,"",IF(AND(N729&gt;0,IFERROR(SEARCH(Lijstjes!$F$2,'2. Invulblad'!O729&amp;'2. Invulblad'!Q729&amp;'2. Invulblad'!S729&amp;'2. Invulblad'!U729&amp;'2. Invulblad'!W729&amp;'2. Invulblad'!Y729&amp;'2. Invulblad'!AA729&amp;'2. Invulblad'!AC729&amp;'2. Invulblad'!AE729&amp;'2. Invulblad'!AG729&amp;'2. Invulblad'!AI729&amp;'2. Invulblad'!AJ729),0)&gt;0),"","U mag geen subsidie aanvragen voor "&amp;'2. Invulblad'!E729&amp;" "&amp;'2. Invulblad'!F729&amp;'2. Invulblad'!G729&amp;" want er is geen aangrenzende maatregel getroffen."))</f>
        <v/>
      </c>
      <c r="N729" s="20">
        <f>MIN(1500,COUNTIF('2. Invulblad'!O729:AJ729,"Ja")*750)</f>
        <v>0</v>
      </c>
      <c r="P729" s="14" t="str">
        <f>IF(O729=Lijstjes!$F$2,IF($F$15=Lijstjes!$A$2,$F$16,$F$21)/COUNTIF('2. Invulblad'!$O$29:$O$1048576,Lijstjes!$F$2),"")</f>
        <v/>
      </c>
      <c r="R729" s="5" t="str">
        <f>IF(Q729=Lijstjes!$F$2,IF($F$15=Lijstjes!$A$3,$F$16,$F$21)/COUNTIF('2. Invulblad'!$Q$29:$Q$1048576,Lijstjes!$F$2),"")</f>
        <v/>
      </c>
      <c r="T729" s="5">
        <f>IF(S729=Lijstjes!$F$2,IF($F$15=Lijstjes!$A$4,$F$16,$F$21)/COUNTIF('2. Invulblad'!$S$29:$S$1048576,Lijstjes!$F$2),0)</f>
        <v>0</v>
      </c>
      <c r="V729" s="5">
        <f>IF(U729=Lijstjes!$F$2,IF($F$15=Lijstjes!$A$5,$F$16,$F$21)/COUNTIF('2. Invulblad'!$U$29:$U$1048576,Lijstjes!$F$2),0)</f>
        <v>0</v>
      </c>
      <c r="X729" s="5" t="str">
        <f>IF(W729=Lijstjes!$F$2,IF($F$15=Lijstjes!$A$6,$F$16,$F$21)/COUNTIF('2. Invulblad'!$W$29:$W$1048576,Lijstjes!$F$2),"")</f>
        <v/>
      </c>
      <c r="Z729" s="5" t="str">
        <f>IF(Y729=Lijstjes!$F$2,IF($F$15=Lijstjes!$A$7,$F$16,$F$21)/COUNTIF('2. Invulblad'!$Y$29:$Y$1048576,Lijstjes!$F$2),"")</f>
        <v/>
      </c>
      <c r="AB729" s="14">
        <f>IF(AA729=Lijstjes!$F$2,IF($F$15=Lijstjes!$A$8,$F$16,$F$21)/COUNTIF('2. Invulblad'!$AA$29:$AA$1048576,Lijstjes!$F$2),0)</f>
        <v>0</v>
      </c>
      <c r="AD729" s="14">
        <f>IF(AC729=Lijstjes!$F$2,IF($F$15=Lijstjes!$A$9,$F$16,$F$21)/COUNTIF('2. Invulblad'!$AC$29:$AC$1048576,Lijstjes!$F$2),0)</f>
        <v>0</v>
      </c>
      <c r="AF729" s="14">
        <f>IF(AE729=Lijstjes!$F$2,IF($F$15=Lijstjes!$A$10,$F$16,$F$21)/COUNTIF('2. Invulblad'!$AE$29:$AE$1048576,Lijstjes!$F$2),0)</f>
        <v>0</v>
      </c>
      <c r="AH729" s="14">
        <f>IF(AG729=Lijstjes!$F$2,IF($F$15=Lijstjes!$A$11,$F$16,$F$21)/COUNTIF('2. Invulblad'!$AG$29:$AG$1048576,Lijstjes!$F$2),0)</f>
        <v>0</v>
      </c>
    </row>
    <row r="730" spans="2:34" x14ac:dyDescent="0.35">
      <c r="B730" s="12" t="str">
        <f t="shared" si="20"/>
        <v/>
      </c>
      <c r="C730" t="str">
        <f t="shared" si="21"/>
        <v/>
      </c>
      <c r="D730" s="15" t="str">
        <f>IF(N730=0,"",IF(AND(N730&gt;0,IFERROR(SEARCH(Lijstjes!$F$2,'2. Invulblad'!O730&amp;'2. Invulblad'!Q730&amp;'2. Invulblad'!S730&amp;'2. Invulblad'!U730&amp;'2. Invulblad'!W730&amp;'2. Invulblad'!Y730&amp;'2. Invulblad'!AA730&amp;'2. Invulblad'!AC730&amp;'2. Invulblad'!AE730&amp;'2. Invulblad'!AG730&amp;'2. Invulblad'!AI730&amp;'2. Invulblad'!AJ730),0)&gt;0),"","U mag geen subsidie aanvragen voor "&amp;'2. Invulblad'!E730&amp;" "&amp;'2. Invulblad'!F730&amp;'2. Invulblad'!G730&amp;" want er is geen aangrenzende maatregel getroffen."))</f>
        <v/>
      </c>
      <c r="N730" s="20">
        <f>MIN(1500,COUNTIF('2. Invulblad'!O730:AJ730,"Ja")*750)</f>
        <v>0</v>
      </c>
      <c r="P730" s="14" t="str">
        <f>IF(O730=Lijstjes!$F$2,IF($F$15=Lijstjes!$A$2,$F$16,$F$21)/COUNTIF('2. Invulblad'!$O$29:$O$1048576,Lijstjes!$F$2),"")</f>
        <v/>
      </c>
      <c r="R730" s="5" t="str">
        <f>IF(Q730=Lijstjes!$F$2,IF($F$15=Lijstjes!$A$3,$F$16,$F$21)/COUNTIF('2. Invulblad'!$Q$29:$Q$1048576,Lijstjes!$F$2),"")</f>
        <v/>
      </c>
      <c r="T730" s="5">
        <f>IF(S730=Lijstjes!$F$2,IF($F$15=Lijstjes!$A$4,$F$16,$F$21)/COUNTIF('2. Invulblad'!$S$29:$S$1048576,Lijstjes!$F$2),0)</f>
        <v>0</v>
      </c>
      <c r="V730" s="5">
        <f>IF(U730=Lijstjes!$F$2,IF($F$15=Lijstjes!$A$5,$F$16,$F$21)/COUNTIF('2. Invulblad'!$U$29:$U$1048576,Lijstjes!$F$2),0)</f>
        <v>0</v>
      </c>
      <c r="X730" s="5" t="str">
        <f>IF(W730=Lijstjes!$F$2,IF($F$15=Lijstjes!$A$6,$F$16,$F$21)/COUNTIF('2. Invulblad'!$W$29:$W$1048576,Lijstjes!$F$2),"")</f>
        <v/>
      </c>
      <c r="Z730" s="5" t="str">
        <f>IF(Y730=Lijstjes!$F$2,IF($F$15=Lijstjes!$A$7,$F$16,$F$21)/COUNTIF('2. Invulblad'!$Y$29:$Y$1048576,Lijstjes!$F$2),"")</f>
        <v/>
      </c>
      <c r="AB730" s="14">
        <f>IF(AA730=Lijstjes!$F$2,IF($F$15=Lijstjes!$A$8,$F$16,$F$21)/COUNTIF('2. Invulblad'!$AA$29:$AA$1048576,Lijstjes!$F$2),0)</f>
        <v>0</v>
      </c>
      <c r="AD730" s="14">
        <f>IF(AC730=Lijstjes!$F$2,IF($F$15=Lijstjes!$A$9,$F$16,$F$21)/COUNTIF('2. Invulblad'!$AC$29:$AC$1048576,Lijstjes!$F$2),0)</f>
        <v>0</v>
      </c>
      <c r="AF730" s="14">
        <f>IF(AE730=Lijstjes!$F$2,IF($F$15=Lijstjes!$A$10,$F$16,$F$21)/COUNTIF('2. Invulblad'!$AE$29:$AE$1048576,Lijstjes!$F$2),0)</f>
        <v>0</v>
      </c>
      <c r="AH730" s="14">
        <f>IF(AG730=Lijstjes!$F$2,IF($F$15=Lijstjes!$A$11,$F$16,$F$21)/COUNTIF('2. Invulblad'!$AG$29:$AG$1048576,Lijstjes!$F$2),0)</f>
        <v>0</v>
      </c>
    </row>
    <row r="731" spans="2:34" x14ac:dyDescent="0.35">
      <c r="B731" s="12" t="str">
        <f t="shared" si="20"/>
        <v/>
      </c>
      <c r="C731" t="str">
        <f t="shared" si="21"/>
        <v/>
      </c>
      <c r="D731" s="15" t="str">
        <f>IF(N731=0,"",IF(AND(N731&gt;0,IFERROR(SEARCH(Lijstjes!$F$2,'2. Invulblad'!O731&amp;'2. Invulblad'!Q731&amp;'2. Invulblad'!S731&amp;'2. Invulblad'!U731&amp;'2. Invulblad'!W731&amp;'2. Invulblad'!Y731&amp;'2. Invulblad'!AA731&amp;'2. Invulblad'!AC731&amp;'2. Invulblad'!AE731&amp;'2. Invulblad'!AG731&amp;'2. Invulblad'!AI731&amp;'2. Invulblad'!AJ731),0)&gt;0),"","U mag geen subsidie aanvragen voor "&amp;'2. Invulblad'!E731&amp;" "&amp;'2. Invulblad'!F731&amp;'2. Invulblad'!G731&amp;" want er is geen aangrenzende maatregel getroffen."))</f>
        <v/>
      </c>
      <c r="N731" s="20">
        <f>MIN(1500,COUNTIF('2. Invulblad'!O731:AJ731,"Ja")*750)</f>
        <v>0</v>
      </c>
      <c r="P731" s="14" t="str">
        <f>IF(O731=Lijstjes!$F$2,IF($F$15=Lijstjes!$A$2,$F$16,$F$21)/COUNTIF('2. Invulblad'!$O$29:$O$1048576,Lijstjes!$F$2),"")</f>
        <v/>
      </c>
      <c r="R731" s="5" t="str">
        <f>IF(Q731=Lijstjes!$F$2,IF($F$15=Lijstjes!$A$3,$F$16,$F$21)/COUNTIF('2. Invulblad'!$Q$29:$Q$1048576,Lijstjes!$F$2),"")</f>
        <v/>
      </c>
      <c r="T731" s="5">
        <f>IF(S731=Lijstjes!$F$2,IF($F$15=Lijstjes!$A$4,$F$16,$F$21)/COUNTIF('2. Invulblad'!$S$29:$S$1048576,Lijstjes!$F$2),0)</f>
        <v>0</v>
      </c>
      <c r="V731" s="5">
        <f>IF(U731=Lijstjes!$F$2,IF($F$15=Lijstjes!$A$5,$F$16,$F$21)/COUNTIF('2. Invulblad'!$U$29:$U$1048576,Lijstjes!$F$2),0)</f>
        <v>0</v>
      </c>
      <c r="X731" s="5" t="str">
        <f>IF(W731=Lijstjes!$F$2,IF($F$15=Lijstjes!$A$6,$F$16,$F$21)/COUNTIF('2. Invulblad'!$W$29:$W$1048576,Lijstjes!$F$2),"")</f>
        <v/>
      </c>
      <c r="Z731" s="5" t="str">
        <f>IF(Y731=Lijstjes!$F$2,IF($F$15=Lijstjes!$A$7,$F$16,$F$21)/COUNTIF('2. Invulblad'!$Y$29:$Y$1048576,Lijstjes!$F$2),"")</f>
        <v/>
      </c>
      <c r="AB731" s="14">
        <f>IF(AA731=Lijstjes!$F$2,IF($F$15=Lijstjes!$A$8,$F$16,$F$21)/COUNTIF('2. Invulblad'!$AA$29:$AA$1048576,Lijstjes!$F$2),0)</f>
        <v>0</v>
      </c>
      <c r="AD731" s="14">
        <f>IF(AC731=Lijstjes!$F$2,IF($F$15=Lijstjes!$A$9,$F$16,$F$21)/COUNTIF('2. Invulblad'!$AC$29:$AC$1048576,Lijstjes!$F$2),0)</f>
        <v>0</v>
      </c>
      <c r="AF731" s="14">
        <f>IF(AE731=Lijstjes!$F$2,IF($F$15=Lijstjes!$A$10,$F$16,$F$21)/COUNTIF('2. Invulblad'!$AE$29:$AE$1048576,Lijstjes!$F$2),0)</f>
        <v>0</v>
      </c>
      <c r="AH731" s="14">
        <f>IF(AG731=Lijstjes!$F$2,IF($F$15=Lijstjes!$A$11,$F$16,$F$21)/COUNTIF('2. Invulblad'!$AG$29:$AG$1048576,Lijstjes!$F$2),0)</f>
        <v>0</v>
      </c>
    </row>
    <row r="732" spans="2:34" x14ac:dyDescent="0.35">
      <c r="B732" s="12" t="str">
        <f t="shared" si="20"/>
        <v/>
      </c>
      <c r="C732" t="str">
        <f t="shared" si="21"/>
        <v/>
      </c>
      <c r="D732" s="15" t="str">
        <f>IF(N732=0,"",IF(AND(N732&gt;0,IFERROR(SEARCH(Lijstjes!$F$2,'2. Invulblad'!O732&amp;'2. Invulblad'!Q732&amp;'2. Invulblad'!S732&amp;'2. Invulblad'!U732&amp;'2. Invulblad'!W732&amp;'2. Invulblad'!Y732&amp;'2. Invulblad'!AA732&amp;'2. Invulblad'!AC732&amp;'2. Invulblad'!AE732&amp;'2. Invulblad'!AG732&amp;'2. Invulblad'!AI732&amp;'2. Invulblad'!AJ732),0)&gt;0),"","U mag geen subsidie aanvragen voor "&amp;'2. Invulblad'!E732&amp;" "&amp;'2. Invulblad'!F732&amp;'2. Invulblad'!G732&amp;" want er is geen aangrenzende maatregel getroffen."))</f>
        <v/>
      </c>
      <c r="N732" s="20">
        <f>MIN(1500,COUNTIF('2. Invulblad'!O732:AJ732,"Ja")*750)</f>
        <v>0</v>
      </c>
      <c r="P732" s="14" t="str">
        <f>IF(O732=Lijstjes!$F$2,IF($F$15=Lijstjes!$A$2,$F$16,$F$21)/COUNTIF('2. Invulblad'!$O$29:$O$1048576,Lijstjes!$F$2),"")</f>
        <v/>
      </c>
      <c r="R732" s="5" t="str">
        <f>IF(Q732=Lijstjes!$F$2,IF($F$15=Lijstjes!$A$3,$F$16,$F$21)/COUNTIF('2. Invulblad'!$Q$29:$Q$1048576,Lijstjes!$F$2),"")</f>
        <v/>
      </c>
      <c r="T732" s="5">
        <f>IF(S732=Lijstjes!$F$2,IF($F$15=Lijstjes!$A$4,$F$16,$F$21)/COUNTIF('2. Invulblad'!$S$29:$S$1048576,Lijstjes!$F$2),0)</f>
        <v>0</v>
      </c>
      <c r="V732" s="5">
        <f>IF(U732=Lijstjes!$F$2,IF($F$15=Lijstjes!$A$5,$F$16,$F$21)/COUNTIF('2. Invulblad'!$U$29:$U$1048576,Lijstjes!$F$2),0)</f>
        <v>0</v>
      </c>
      <c r="X732" s="5" t="str">
        <f>IF(W732=Lijstjes!$F$2,IF($F$15=Lijstjes!$A$6,$F$16,$F$21)/COUNTIF('2. Invulblad'!$W$29:$W$1048576,Lijstjes!$F$2),"")</f>
        <v/>
      </c>
      <c r="Z732" s="5" t="str">
        <f>IF(Y732=Lijstjes!$F$2,IF($F$15=Lijstjes!$A$7,$F$16,$F$21)/COUNTIF('2. Invulblad'!$Y$29:$Y$1048576,Lijstjes!$F$2),"")</f>
        <v/>
      </c>
      <c r="AB732" s="14">
        <f>IF(AA732=Lijstjes!$F$2,IF($F$15=Lijstjes!$A$8,$F$16,$F$21)/COUNTIF('2. Invulblad'!$AA$29:$AA$1048576,Lijstjes!$F$2),0)</f>
        <v>0</v>
      </c>
      <c r="AD732" s="14">
        <f>IF(AC732=Lijstjes!$F$2,IF($F$15=Lijstjes!$A$9,$F$16,$F$21)/COUNTIF('2. Invulblad'!$AC$29:$AC$1048576,Lijstjes!$F$2),0)</f>
        <v>0</v>
      </c>
      <c r="AF732" s="14">
        <f>IF(AE732=Lijstjes!$F$2,IF($F$15=Lijstjes!$A$10,$F$16,$F$21)/COUNTIF('2. Invulblad'!$AE$29:$AE$1048576,Lijstjes!$F$2),0)</f>
        <v>0</v>
      </c>
      <c r="AH732" s="14">
        <f>IF(AG732=Lijstjes!$F$2,IF($F$15=Lijstjes!$A$11,$F$16,$F$21)/COUNTIF('2. Invulblad'!$AG$29:$AG$1048576,Lijstjes!$F$2),0)</f>
        <v>0</v>
      </c>
    </row>
    <row r="733" spans="2:34" x14ac:dyDescent="0.35">
      <c r="B733" s="12" t="str">
        <f t="shared" si="20"/>
        <v/>
      </c>
      <c r="C733" t="str">
        <f t="shared" si="21"/>
        <v/>
      </c>
      <c r="D733" s="15" t="str">
        <f>IF(N733=0,"",IF(AND(N733&gt;0,IFERROR(SEARCH(Lijstjes!$F$2,'2. Invulblad'!O733&amp;'2. Invulblad'!Q733&amp;'2. Invulblad'!S733&amp;'2. Invulblad'!U733&amp;'2. Invulblad'!W733&amp;'2. Invulblad'!Y733&amp;'2. Invulblad'!AA733&amp;'2. Invulblad'!AC733&amp;'2. Invulblad'!AE733&amp;'2. Invulblad'!AG733&amp;'2. Invulblad'!AI733&amp;'2. Invulblad'!AJ733),0)&gt;0),"","U mag geen subsidie aanvragen voor "&amp;'2. Invulblad'!E733&amp;" "&amp;'2. Invulblad'!F733&amp;'2. Invulblad'!G733&amp;" want er is geen aangrenzende maatregel getroffen."))</f>
        <v/>
      </c>
      <c r="N733" s="20">
        <f>MIN(1500,COUNTIF('2. Invulblad'!O733:AJ733,"Ja")*750)</f>
        <v>0</v>
      </c>
      <c r="P733" s="14" t="str">
        <f>IF(O733=Lijstjes!$F$2,IF($F$15=Lijstjes!$A$2,$F$16,$F$21)/COUNTIF('2. Invulblad'!$O$29:$O$1048576,Lijstjes!$F$2),"")</f>
        <v/>
      </c>
      <c r="R733" s="5" t="str">
        <f>IF(Q733=Lijstjes!$F$2,IF($F$15=Lijstjes!$A$3,$F$16,$F$21)/COUNTIF('2. Invulblad'!$Q$29:$Q$1048576,Lijstjes!$F$2),"")</f>
        <v/>
      </c>
      <c r="T733" s="5">
        <f>IF(S733=Lijstjes!$F$2,IF($F$15=Lijstjes!$A$4,$F$16,$F$21)/COUNTIF('2. Invulblad'!$S$29:$S$1048576,Lijstjes!$F$2),0)</f>
        <v>0</v>
      </c>
      <c r="V733" s="5">
        <f>IF(U733=Lijstjes!$F$2,IF($F$15=Lijstjes!$A$5,$F$16,$F$21)/COUNTIF('2. Invulblad'!$U$29:$U$1048576,Lijstjes!$F$2),0)</f>
        <v>0</v>
      </c>
      <c r="X733" s="5" t="str">
        <f>IF(W733=Lijstjes!$F$2,IF($F$15=Lijstjes!$A$6,$F$16,$F$21)/COUNTIF('2. Invulblad'!$W$29:$W$1048576,Lijstjes!$F$2),"")</f>
        <v/>
      </c>
      <c r="Z733" s="5" t="str">
        <f>IF(Y733=Lijstjes!$F$2,IF($F$15=Lijstjes!$A$7,$F$16,$F$21)/COUNTIF('2. Invulblad'!$Y$29:$Y$1048576,Lijstjes!$F$2),"")</f>
        <v/>
      </c>
      <c r="AB733" s="14">
        <f>IF(AA733=Lijstjes!$F$2,IF($F$15=Lijstjes!$A$8,$F$16,$F$21)/COUNTIF('2. Invulblad'!$AA$29:$AA$1048576,Lijstjes!$F$2),0)</f>
        <v>0</v>
      </c>
      <c r="AD733" s="14">
        <f>IF(AC733=Lijstjes!$F$2,IF($F$15=Lijstjes!$A$9,$F$16,$F$21)/COUNTIF('2. Invulblad'!$AC$29:$AC$1048576,Lijstjes!$F$2),0)</f>
        <v>0</v>
      </c>
      <c r="AF733" s="14">
        <f>IF(AE733=Lijstjes!$F$2,IF($F$15=Lijstjes!$A$10,$F$16,$F$21)/COUNTIF('2. Invulblad'!$AE$29:$AE$1048576,Lijstjes!$F$2),0)</f>
        <v>0</v>
      </c>
      <c r="AH733" s="14">
        <f>IF(AG733=Lijstjes!$F$2,IF($F$15=Lijstjes!$A$11,$F$16,$F$21)/COUNTIF('2. Invulblad'!$AG$29:$AG$1048576,Lijstjes!$F$2),0)</f>
        <v>0</v>
      </c>
    </row>
    <row r="734" spans="2:34" x14ac:dyDescent="0.35">
      <c r="B734" s="12" t="str">
        <f t="shared" ref="B734:B797" si="22">IF(AND(T734+V734&gt;0,T734+V734&lt;10),"U mag geen subsidie aanvragen voor "&amp;E734&amp;F734&amp;G734&amp;" want de geïsoleerde oppervlakte per woning voor de gevel/spouw is te klein. Dit moet minimaal 10m2 per woning die aan de maatregel grenst zijn.","")</f>
        <v/>
      </c>
      <c r="C734" t="str">
        <f t="shared" ref="C734:C797" si="23">IF(AND((AB734+AD734+AF734+AH734)&gt;0,(AB734+AD734+AF734+AH734)&lt;3),"U mag geen subsidie aanvragen voor "&amp;E734&amp;F734&amp;G734&amp;" want de geisoleerde oppervlakte voor glas/deuren is te klein. Dit moet gemiddeld per woning minimaal 3 m2 zijn.","")</f>
        <v/>
      </c>
      <c r="D734" s="15" t="str">
        <f>IF(N734=0,"",IF(AND(N734&gt;0,IFERROR(SEARCH(Lijstjes!$F$2,'2. Invulblad'!O734&amp;'2. Invulblad'!Q734&amp;'2. Invulblad'!S734&amp;'2. Invulblad'!U734&amp;'2. Invulblad'!W734&amp;'2. Invulblad'!Y734&amp;'2. Invulblad'!AA734&amp;'2. Invulblad'!AC734&amp;'2. Invulblad'!AE734&amp;'2. Invulblad'!AG734&amp;'2. Invulblad'!AI734&amp;'2. Invulblad'!AJ734),0)&gt;0),"","U mag geen subsidie aanvragen voor "&amp;'2. Invulblad'!E734&amp;" "&amp;'2. Invulblad'!F734&amp;'2. Invulblad'!G734&amp;" want er is geen aangrenzende maatregel getroffen."))</f>
        <v/>
      </c>
      <c r="N734" s="20">
        <f>MIN(1500,COUNTIF('2. Invulblad'!O734:AJ734,"Ja")*750)</f>
        <v>0</v>
      </c>
      <c r="P734" s="14" t="str">
        <f>IF(O734=Lijstjes!$F$2,IF($F$15=Lijstjes!$A$2,$F$16,$F$21)/COUNTIF('2. Invulblad'!$O$29:$O$1048576,Lijstjes!$F$2),"")</f>
        <v/>
      </c>
      <c r="R734" s="5" t="str">
        <f>IF(Q734=Lijstjes!$F$2,IF($F$15=Lijstjes!$A$3,$F$16,$F$21)/COUNTIF('2. Invulblad'!$Q$29:$Q$1048576,Lijstjes!$F$2),"")</f>
        <v/>
      </c>
      <c r="T734" s="5">
        <f>IF(S734=Lijstjes!$F$2,IF($F$15=Lijstjes!$A$4,$F$16,$F$21)/COUNTIF('2. Invulblad'!$S$29:$S$1048576,Lijstjes!$F$2),0)</f>
        <v>0</v>
      </c>
      <c r="V734" s="5">
        <f>IF(U734=Lijstjes!$F$2,IF($F$15=Lijstjes!$A$5,$F$16,$F$21)/COUNTIF('2. Invulblad'!$U$29:$U$1048576,Lijstjes!$F$2),0)</f>
        <v>0</v>
      </c>
      <c r="X734" s="5" t="str">
        <f>IF(W734=Lijstjes!$F$2,IF($F$15=Lijstjes!$A$6,$F$16,$F$21)/COUNTIF('2. Invulblad'!$W$29:$W$1048576,Lijstjes!$F$2),"")</f>
        <v/>
      </c>
      <c r="Z734" s="5" t="str">
        <f>IF(Y734=Lijstjes!$F$2,IF($F$15=Lijstjes!$A$7,$F$16,$F$21)/COUNTIF('2. Invulblad'!$Y$29:$Y$1048576,Lijstjes!$F$2),"")</f>
        <v/>
      </c>
      <c r="AB734" s="14">
        <f>IF(AA734=Lijstjes!$F$2,IF($F$15=Lijstjes!$A$8,$F$16,$F$21)/COUNTIF('2. Invulblad'!$AA$29:$AA$1048576,Lijstjes!$F$2),0)</f>
        <v>0</v>
      </c>
      <c r="AD734" s="14">
        <f>IF(AC734=Lijstjes!$F$2,IF($F$15=Lijstjes!$A$9,$F$16,$F$21)/COUNTIF('2. Invulblad'!$AC$29:$AC$1048576,Lijstjes!$F$2),0)</f>
        <v>0</v>
      </c>
      <c r="AF734" s="14">
        <f>IF(AE734=Lijstjes!$F$2,IF($F$15=Lijstjes!$A$10,$F$16,$F$21)/COUNTIF('2. Invulblad'!$AE$29:$AE$1048576,Lijstjes!$F$2),0)</f>
        <v>0</v>
      </c>
      <c r="AH734" s="14">
        <f>IF(AG734=Lijstjes!$F$2,IF($F$15=Lijstjes!$A$11,$F$16,$F$21)/COUNTIF('2. Invulblad'!$AG$29:$AG$1048576,Lijstjes!$F$2),0)</f>
        <v>0</v>
      </c>
    </row>
    <row r="735" spans="2:34" x14ac:dyDescent="0.35">
      <c r="B735" s="12" t="str">
        <f t="shared" si="22"/>
        <v/>
      </c>
      <c r="C735" t="str">
        <f t="shared" si="23"/>
        <v/>
      </c>
      <c r="D735" s="15" t="str">
        <f>IF(N735=0,"",IF(AND(N735&gt;0,IFERROR(SEARCH(Lijstjes!$F$2,'2. Invulblad'!O735&amp;'2. Invulblad'!Q735&amp;'2. Invulblad'!S735&amp;'2. Invulblad'!U735&amp;'2. Invulblad'!W735&amp;'2. Invulblad'!Y735&amp;'2. Invulblad'!AA735&amp;'2. Invulblad'!AC735&amp;'2. Invulblad'!AE735&amp;'2. Invulblad'!AG735&amp;'2. Invulblad'!AI735&amp;'2. Invulblad'!AJ735),0)&gt;0),"","U mag geen subsidie aanvragen voor "&amp;'2. Invulblad'!E735&amp;" "&amp;'2. Invulblad'!F735&amp;'2. Invulblad'!G735&amp;" want er is geen aangrenzende maatregel getroffen."))</f>
        <v/>
      </c>
      <c r="N735" s="20">
        <f>MIN(1500,COUNTIF('2. Invulblad'!O735:AJ735,"Ja")*750)</f>
        <v>0</v>
      </c>
      <c r="P735" s="14" t="str">
        <f>IF(O735=Lijstjes!$F$2,IF($F$15=Lijstjes!$A$2,$F$16,$F$21)/COUNTIF('2. Invulblad'!$O$29:$O$1048576,Lijstjes!$F$2),"")</f>
        <v/>
      </c>
      <c r="R735" s="5" t="str">
        <f>IF(Q735=Lijstjes!$F$2,IF($F$15=Lijstjes!$A$3,$F$16,$F$21)/COUNTIF('2. Invulblad'!$Q$29:$Q$1048576,Lijstjes!$F$2),"")</f>
        <v/>
      </c>
      <c r="T735" s="5">
        <f>IF(S735=Lijstjes!$F$2,IF($F$15=Lijstjes!$A$4,$F$16,$F$21)/COUNTIF('2. Invulblad'!$S$29:$S$1048576,Lijstjes!$F$2),0)</f>
        <v>0</v>
      </c>
      <c r="V735" s="5">
        <f>IF(U735=Lijstjes!$F$2,IF($F$15=Lijstjes!$A$5,$F$16,$F$21)/COUNTIF('2. Invulblad'!$U$29:$U$1048576,Lijstjes!$F$2),0)</f>
        <v>0</v>
      </c>
      <c r="X735" s="5" t="str">
        <f>IF(W735=Lijstjes!$F$2,IF($F$15=Lijstjes!$A$6,$F$16,$F$21)/COUNTIF('2. Invulblad'!$W$29:$W$1048576,Lijstjes!$F$2),"")</f>
        <v/>
      </c>
      <c r="Z735" s="5" t="str">
        <f>IF(Y735=Lijstjes!$F$2,IF($F$15=Lijstjes!$A$7,$F$16,$F$21)/COUNTIF('2. Invulblad'!$Y$29:$Y$1048576,Lijstjes!$F$2),"")</f>
        <v/>
      </c>
      <c r="AB735" s="14">
        <f>IF(AA735=Lijstjes!$F$2,IF($F$15=Lijstjes!$A$8,$F$16,$F$21)/COUNTIF('2. Invulblad'!$AA$29:$AA$1048576,Lijstjes!$F$2),0)</f>
        <v>0</v>
      </c>
      <c r="AD735" s="14">
        <f>IF(AC735=Lijstjes!$F$2,IF($F$15=Lijstjes!$A$9,$F$16,$F$21)/COUNTIF('2. Invulblad'!$AC$29:$AC$1048576,Lijstjes!$F$2),0)</f>
        <v>0</v>
      </c>
      <c r="AF735" s="14">
        <f>IF(AE735=Lijstjes!$F$2,IF($F$15=Lijstjes!$A$10,$F$16,$F$21)/COUNTIF('2. Invulblad'!$AE$29:$AE$1048576,Lijstjes!$F$2),0)</f>
        <v>0</v>
      </c>
      <c r="AH735" s="14">
        <f>IF(AG735=Lijstjes!$F$2,IF($F$15=Lijstjes!$A$11,$F$16,$F$21)/COUNTIF('2. Invulblad'!$AG$29:$AG$1048576,Lijstjes!$F$2),0)</f>
        <v>0</v>
      </c>
    </row>
    <row r="736" spans="2:34" x14ac:dyDescent="0.35">
      <c r="B736" s="12" t="str">
        <f t="shared" si="22"/>
        <v/>
      </c>
      <c r="C736" t="str">
        <f t="shared" si="23"/>
        <v/>
      </c>
      <c r="D736" s="15" t="str">
        <f>IF(N736=0,"",IF(AND(N736&gt;0,IFERROR(SEARCH(Lijstjes!$F$2,'2. Invulblad'!O736&amp;'2. Invulblad'!Q736&amp;'2. Invulblad'!S736&amp;'2. Invulblad'!U736&amp;'2. Invulblad'!W736&amp;'2. Invulblad'!Y736&amp;'2. Invulblad'!AA736&amp;'2. Invulblad'!AC736&amp;'2. Invulblad'!AE736&amp;'2. Invulblad'!AG736&amp;'2. Invulblad'!AI736&amp;'2. Invulblad'!AJ736),0)&gt;0),"","U mag geen subsidie aanvragen voor "&amp;'2. Invulblad'!E736&amp;" "&amp;'2. Invulblad'!F736&amp;'2. Invulblad'!G736&amp;" want er is geen aangrenzende maatregel getroffen."))</f>
        <v/>
      </c>
      <c r="N736" s="20">
        <f>MIN(1500,COUNTIF('2. Invulblad'!O736:AJ736,"Ja")*750)</f>
        <v>0</v>
      </c>
      <c r="P736" s="14" t="str">
        <f>IF(O736=Lijstjes!$F$2,IF($F$15=Lijstjes!$A$2,$F$16,$F$21)/COUNTIF('2. Invulblad'!$O$29:$O$1048576,Lijstjes!$F$2),"")</f>
        <v/>
      </c>
      <c r="R736" s="5" t="str">
        <f>IF(Q736=Lijstjes!$F$2,IF($F$15=Lijstjes!$A$3,$F$16,$F$21)/COUNTIF('2. Invulblad'!$Q$29:$Q$1048576,Lijstjes!$F$2),"")</f>
        <v/>
      </c>
      <c r="T736" s="5">
        <f>IF(S736=Lijstjes!$F$2,IF($F$15=Lijstjes!$A$4,$F$16,$F$21)/COUNTIF('2. Invulblad'!$S$29:$S$1048576,Lijstjes!$F$2),0)</f>
        <v>0</v>
      </c>
      <c r="V736" s="5">
        <f>IF(U736=Lijstjes!$F$2,IF($F$15=Lijstjes!$A$5,$F$16,$F$21)/COUNTIF('2. Invulblad'!$U$29:$U$1048576,Lijstjes!$F$2),0)</f>
        <v>0</v>
      </c>
      <c r="X736" s="5" t="str">
        <f>IF(W736=Lijstjes!$F$2,IF($F$15=Lijstjes!$A$6,$F$16,$F$21)/COUNTIF('2. Invulblad'!$W$29:$W$1048576,Lijstjes!$F$2),"")</f>
        <v/>
      </c>
      <c r="Z736" s="5" t="str">
        <f>IF(Y736=Lijstjes!$F$2,IF($F$15=Lijstjes!$A$7,$F$16,$F$21)/COUNTIF('2. Invulblad'!$Y$29:$Y$1048576,Lijstjes!$F$2),"")</f>
        <v/>
      </c>
      <c r="AB736" s="14">
        <f>IF(AA736=Lijstjes!$F$2,IF($F$15=Lijstjes!$A$8,$F$16,$F$21)/COUNTIF('2. Invulblad'!$AA$29:$AA$1048576,Lijstjes!$F$2),0)</f>
        <v>0</v>
      </c>
      <c r="AD736" s="14">
        <f>IF(AC736=Lijstjes!$F$2,IF($F$15=Lijstjes!$A$9,$F$16,$F$21)/COUNTIF('2. Invulblad'!$AC$29:$AC$1048576,Lijstjes!$F$2),0)</f>
        <v>0</v>
      </c>
      <c r="AF736" s="14">
        <f>IF(AE736=Lijstjes!$F$2,IF($F$15=Lijstjes!$A$10,$F$16,$F$21)/COUNTIF('2. Invulblad'!$AE$29:$AE$1048576,Lijstjes!$F$2),0)</f>
        <v>0</v>
      </c>
      <c r="AH736" s="14">
        <f>IF(AG736=Lijstjes!$F$2,IF($F$15=Lijstjes!$A$11,$F$16,$F$21)/COUNTIF('2. Invulblad'!$AG$29:$AG$1048576,Lijstjes!$F$2),0)</f>
        <v>0</v>
      </c>
    </row>
    <row r="737" spans="2:34" x14ac:dyDescent="0.35">
      <c r="B737" s="12" t="str">
        <f t="shared" si="22"/>
        <v/>
      </c>
      <c r="C737" t="str">
        <f t="shared" si="23"/>
        <v/>
      </c>
      <c r="D737" s="15" t="str">
        <f>IF(N737=0,"",IF(AND(N737&gt;0,IFERROR(SEARCH(Lijstjes!$F$2,'2. Invulblad'!O737&amp;'2. Invulblad'!Q737&amp;'2. Invulblad'!S737&amp;'2. Invulblad'!U737&amp;'2. Invulblad'!W737&amp;'2. Invulblad'!Y737&amp;'2. Invulblad'!AA737&amp;'2. Invulblad'!AC737&amp;'2. Invulblad'!AE737&amp;'2. Invulblad'!AG737&amp;'2. Invulblad'!AI737&amp;'2. Invulblad'!AJ737),0)&gt;0),"","U mag geen subsidie aanvragen voor "&amp;'2. Invulblad'!E737&amp;" "&amp;'2. Invulblad'!F737&amp;'2. Invulblad'!G737&amp;" want er is geen aangrenzende maatregel getroffen."))</f>
        <v/>
      </c>
      <c r="N737" s="20">
        <f>MIN(1500,COUNTIF('2. Invulblad'!O737:AJ737,"Ja")*750)</f>
        <v>0</v>
      </c>
      <c r="P737" s="14" t="str">
        <f>IF(O737=Lijstjes!$F$2,IF($F$15=Lijstjes!$A$2,$F$16,$F$21)/COUNTIF('2. Invulblad'!$O$29:$O$1048576,Lijstjes!$F$2),"")</f>
        <v/>
      </c>
      <c r="R737" s="5" t="str">
        <f>IF(Q737=Lijstjes!$F$2,IF($F$15=Lijstjes!$A$3,$F$16,$F$21)/COUNTIF('2. Invulblad'!$Q$29:$Q$1048576,Lijstjes!$F$2),"")</f>
        <v/>
      </c>
      <c r="T737" s="5">
        <f>IF(S737=Lijstjes!$F$2,IF($F$15=Lijstjes!$A$4,$F$16,$F$21)/COUNTIF('2. Invulblad'!$S$29:$S$1048576,Lijstjes!$F$2),0)</f>
        <v>0</v>
      </c>
      <c r="V737" s="5">
        <f>IF(U737=Lijstjes!$F$2,IF($F$15=Lijstjes!$A$5,$F$16,$F$21)/COUNTIF('2. Invulblad'!$U$29:$U$1048576,Lijstjes!$F$2),0)</f>
        <v>0</v>
      </c>
      <c r="X737" s="5" t="str">
        <f>IF(W737=Lijstjes!$F$2,IF($F$15=Lijstjes!$A$6,$F$16,$F$21)/COUNTIF('2. Invulblad'!$W$29:$W$1048576,Lijstjes!$F$2),"")</f>
        <v/>
      </c>
      <c r="Z737" s="5" t="str">
        <f>IF(Y737=Lijstjes!$F$2,IF($F$15=Lijstjes!$A$7,$F$16,$F$21)/COUNTIF('2. Invulblad'!$Y$29:$Y$1048576,Lijstjes!$F$2),"")</f>
        <v/>
      </c>
      <c r="AB737" s="14">
        <f>IF(AA737=Lijstjes!$F$2,IF($F$15=Lijstjes!$A$8,$F$16,$F$21)/COUNTIF('2. Invulblad'!$AA$29:$AA$1048576,Lijstjes!$F$2),0)</f>
        <v>0</v>
      </c>
      <c r="AD737" s="14">
        <f>IF(AC737=Lijstjes!$F$2,IF($F$15=Lijstjes!$A$9,$F$16,$F$21)/COUNTIF('2. Invulblad'!$AC$29:$AC$1048576,Lijstjes!$F$2),0)</f>
        <v>0</v>
      </c>
      <c r="AF737" s="14">
        <f>IF(AE737=Lijstjes!$F$2,IF($F$15=Lijstjes!$A$10,$F$16,$F$21)/COUNTIF('2. Invulblad'!$AE$29:$AE$1048576,Lijstjes!$F$2),0)</f>
        <v>0</v>
      </c>
      <c r="AH737" s="14">
        <f>IF(AG737=Lijstjes!$F$2,IF($F$15=Lijstjes!$A$11,$F$16,$F$21)/COUNTIF('2. Invulblad'!$AG$29:$AG$1048576,Lijstjes!$F$2),0)</f>
        <v>0</v>
      </c>
    </row>
    <row r="738" spans="2:34" x14ac:dyDescent="0.35">
      <c r="B738" s="12" t="str">
        <f t="shared" si="22"/>
        <v/>
      </c>
      <c r="C738" t="str">
        <f t="shared" si="23"/>
        <v/>
      </c>
      <c r="D738" s="15" t="str">
        <f>IF(N738=0,"",IF(AND(N738&gt;0,IFERROR(SEARCH(Lijstjes!$F$2,'2. Invulblad'!O738&amp;'2. Invulblad'!Q738&amp;'2. Invulblad'!S738&amp;'2. Invulblad'!U738&amp;'2. Invulblad'!W738&amp;'2. Invulblad'!Y738&amp;'2. Invulblad'!AA738&amp;'2. Invulblad'!AC738&amp;'2. Invulblad'!AE738&amp;'2. Invulblad'!AG738&amp;'2. Invulblad'!AI738&amp;'2. Invulblad'!AJ738),0)&gt;0),"","U mag geen subsidie aanvragen voor "&amp;'2. Invulblad'!E738&amp;" "&amp;'2. Invulblad'!F738&amp;'2. Invulblad'!G738&amp;" want er is geen aangrenzende maatregel getroffen."))</f>
        <v/>
      </c>
      <c r="N738" s="20">
        <f>MIN(1500,COUNTIF('2. Invulblad'!O738:AJ738,"Ja")*750)</f>
        <v>0</v>
      </c>
      <c r="P738" s="14" t="str">
        <f>IF(O738=Lijstjes!$F$2,IF($F$15=Lijstjes!$A$2,$F$16,$F$21)/COUNTIF('2. Invulblad'!$O$29:$O$1048576,Lijstjes!$F$2),"")</f>
        <v/>
      </c>
      <c r="R738" s="5" t="str">
        <f>IF(Q738=Lijstjes!$F$2,IF($F$15=Lijstjes!$A$3,$F$16,$F$21)/COUNTIF('2. Invulblad'!$Q$29:$Q$1048576,Lijstjes!$F$2),"")</f>
        <v/>
      </c>
      <c r="T738" s="5">
        <f>IF(S738=Lijstjes!$F$2,IF($F$15=Lijstjes!$A$4,$F$16,$F$21)/COUNTIF('2. Invulblad'!$S$29:$S$1048576,Lijstjes!$F$2),0)</f>
        <v>0</v>
      </c>
      <c r="V738" s="5">
        <f>IF(U738=Lijstjes!$F$2,IF($F$15=Lijstjes!$A$5,$F$16,$F$21)/COUNTIF('2. Invulblad'!$U$29:$U$1048576,Lijstjes!$F$2),0)</f>
        <v>0</v>
      </c>
      <c r="X738" s="5" t="str">
        <f>IF(W738=Lijstjes!$F$2,IF($F$15=Lijstjes!$A$6,$F$16,$F$21)/COUNTIF('2. Invulblad'!$W$29:$W$1048576,Lijstjes!$F$2),"")</f>
        <v/>
      </c>
      <c r="Z738" s="5" t="str">
        <f>IF(Y738=Lijstjes!$F$2,IF($F$15=Lijstjes!$A$7,$F$16,$F$21)/COUNTIF('2. Invulblad'!$Y$29:$Y$1048576,Lijstjes!$F$2),"")</f>
        <v/>
      </c>
      <c r="AB738" s="14">
        <f>IF(AA738=Lijstjes!$F$2,IF($F$15=Lijstjes!$A$8,$F$16,$F$21)/COUNTIF('2. Invulblad'!$AA$29:$AA$1048576,Lijstjes!$F$2),0)</f>
        <v>0</v>
      </c>
      <c r="AD738" s="14">
        <f>IF(AC738=Lijstjes!$F$2,IF($F$15=Lijstjes!$A$9,$F$16,$F$21)/COUNTIF('2. Invulblad'!$AC$29:$AC$1048576,Lijstjes!$F$2),0)</f>
        <v>0</v>
      </c>
      <c r="AF738" s="14">
        <f>IF(AE738=Lijstjes!$F$2,IF($F$15=Lijstjes!$A$10,$F$16,$F$21)/COUNTIF('2. Invulblad'!$AE$29:$AE$1048576,Lijstjes!$F$2),0)</f>
        <v>0</v>
      </c>
      <c r="AH738" s="14">
        <f>IF(AG738=Lijstjes!$F$2,IF($F$15=Lijstjes!$A$11,$F$16,$F$21)/COUNTIF('2. Invulblad'!$AG$29:$AG$1048576,Lijstjes!$F$2),0)</f>
        <v>0</v>
      </c>
    </row>
    <row r="739" spans="2:34" x14ac:dyDescent="0.35">
      <c r="B739" s="12" t="str">
        <f t="shared" si="22"/>
        <v/>
      </c>
      <c r="C739" t="str">
        <f t="shared" si="23"/>
        <v/>
      </c>
      <c r="D739" s="15" t="str">
        <f>IF(N739=0,"",IF(AND(N739&gt;0,IFERROR(SEARCH(Lijstjes!$F$2,'2. Invulblad'!O739&amp;'2. Invulblad'!Q739&amp;'2. Invulblad'!S739&amp;'2. Invulblad'!U739&amp;'2. Invulblad'!W739&amp;'2. Invulblad'!Y739&amp;'2. Invulblad'!AA739&amp;'2. Invulblad'!AC739&amp;'2. Invulblad'!AE739&amp;'2. Invulblad'!AG739&amp;'2. Invulblad'!AI739&amp;'2. Invulblad'!AJ739),0)&gt;0),"","U mag geen subsidie aanvragen voor "&amp;'2. Invulblad'!E739&amp;" "&amp;'2. Invulblad'!F739&amp;'2. Invulblad'!G739&amp;" want er is geen aangrenzende maatregel getroffen."))</f>
        <v/>
      </c>
      <c r="N739" s="20">
        <f>MIN(1500,COUNTIF('2. Invulblad'!O739:AJ739,"Ja")*750)</f>
        <v>0</v>
      </c>
      <c r="P739" s="14" t="str">
        <f>IF(O739=Lijstjes!$F$2,IF($F$15=Lijstjes!$A$2,$F$16,$F$21)/COUNTIF('2. Invulblad'!$O$29:$O$1048576,Lijstjes!$F$2),"")</f>
        <v/>
      </c>
      <c r="R739" s="5" t="str">
        <f>IF(Q739=Lijstjes!$F$2,IF($F$15=Lijstjes!$A$3,$F$16,$F$21)/COUNTIF('2. Invulblad'!$Q$29:$Q$1048576,Lijstjes!$F$2),"")</f>
        <v/>
      </c>
      <c r="T739" s="5">
        <f>IF(S739=Lijstjes!$F$2,IF($F$15=Lijstjes!$A$4,$F$16,$F$21)/COUNTIF('2. Invulblad'!$S$29:$S$1048576,Lijstjes!$F$2),0)</f>
        <v>0</v>
      </c>
      <c r="V739" s="5">
        <f>IF(U739=Lijstjes!$F$2,IF($F$15=Lijstjes!$A$5,$F$16,$F$21)/COUNTIF('2. Invulblad'!$U$29:$U$1048576,Lijstjes!$F$2),0)</f>
        <v>0</v>
      </c>
      <c r="X739" s="5" t="str">
        <f>IF(W739=Lijstjes!$F$2,IF($F$15=Lijstjes!$A$6,$F$16,$F$21)/COUNTIF('2. Invulblad'!$W$29:$W$1048576,Lijstjes!$F$2),"")</f>
        <v/>
      </c>
      <c r="Z739" s="5" t="str">
        <f>IF(Y739=Lijstjes!$F$2,IF($F$15=Lijstjes!$A$7,$F$16,$F$21)/COUNTIF('2. Invulblad'!$Y$29:$Y$1048576,Lijstjes!$F$2),"")</f>
        <v/>
      </c>
      <c r="AB739" s="14">
        <f>IF(AA739=Lijstjes!$F$2,IF($F$15=Lijstjes!$A$8,$F$16,$F$21)/COUNTIF('2. Invulblad'!$AA$29:$AA$1048576,Lijstjes!$F$2),0)</f>
        <v>0</v>
      </c>
      <c r="AD739" s="14">
        <f>IF(AC739=Lijstjes!$F$2,IF($F$15=Lijstjes!$A$9,$F$16,$F$21)/COUNTIF('2. Invulblad'!$AC$29:$AC$1048576,Lijstjes!$F$2),0)</f>
        <v>0</v>
      </c>
      <c r="AF739" s="14">
        <f>IF(AE739=Lijstjes!$F$2,IF($F$15=Lijstjes!$A$10,$F$16,$F$21)/COUNTIF('2. Invulblad'!$AE$29:$AE$1048576,Lijstjes!$F$2),0)</f>
        <v>0</v>
      </c>
      <c r="AH739" s="14">
        <f>IF(AG739=Lijstjes!$F$2,IF($F$15=Lijstjes!$A$11,$F$16,$F$21)/COUNTIF('2. Invulblad'!$AG$29:$AG$1048576,Lijstjes!$F$2),0)</f>
        <v>0</v>
      </c>
    </row>
    <row r="740" spans="2:34" x14ac:dyDescent="0.35">
      <c r="B740" s="12" t="str">
        <f t="shared" si="22"/>
        <v/>
      </c>
      <c r="C740" t="str">
        <f t="shared" si="23"/>
        <v/>
      </c>
      <c r="D740" s="15" t="str">
        <f>IF(N740=0,"",IF(AND(N740&gt;0,IFERROR(SEARCH(Lijstjes!$F$2,'2. Invulblad'!O740&amp;'2. Invulblad'!Q740&amp;'2. Invulblad'!S740&amp;'2. Invulblad'!U740&amp;'2. Invulblad'!W740&amp;'2. Invulblad'!Y740&amp;'2. Invulblad'!AA740&amp;'2. Invulblad'!AC740&amp;'2. Invulblad'!AE740&amp;'2. Invulblad'!AG740&amp;'2. Invulblad'!AI740&amp;'2. Invulblad'!AJ740),0)&gt;0),"","U mag geen subsidie aanvragen voor "&amp;'2. Invulblad'!E740&amp;" "&amp;'2. Invulblad'!F740&amp;'2. Invulblad'!G740&amp;" want er is geen aangrenzende maatregel getroffen."))</f>
        <v/>
      </c>
      <c r="N740" s="20">
        <f>MIN(1500,COUNTIF('2. Invulblad'!O740:AJ740,"Ja")*750)</f>
        <v>0</v>
      </c>
      <c r="P740" s="14" t="str">
        <f>IF(O740=Lijstjes!$F$2,IF($F$15=Lijstjes!$A$2,$F$16,$F$21)/COUNTIF('2. Invulblad'!$O$29:$O$1048576,Lijstjes!$F$2),"")</f>
        <v/>
      </c>
      <c r="R740" s="5" t="str">
        <f>IF(Q740=Lijstjes!$F$2,IF($F$15=Lijstjes!$A$3,$F$16,$F$21)/COUNTIF('2. Invulblad'!$Q$29:$Q$1048576,Lijstjes!$F$2),"")</f>
        <v/>
      </c>
      <c r="T740" s="5">
        <f>IF(S740=Lijstjes!$F$2,IF($F$15=Lijstjes!$A$4,$F$16,$F$21)/COUNTIF('2. Invulblad'!$S$29:$S$1048576,Lijstjes!$F$2),0)</f>
        <v>0</v>
      </c>
      <c r="V740" s="5">
        <f>IF(U740=Lijstjes!$F$2,IF($F$15=Lijstjes!$A$5,$F$16,$F$21)/COUNTIF('2. Invulblad'!$U$29:$U$1048576,Lijstjes!$F$2),0)</f>
        <v>0</v>
      </c>
      <c r="X740" s="5" t="str">
        <f>IF(W740=Lijstjes!$F$2,IF($F$15=Lijstjes!$A$6,$F$16,$F$21)/COUNTIF('2. Invulblad'!$W$29:$W$1048576,Lijstjes!$F$2),"")</f>
        <v/>
      </c>
      <c r="Z740" s="5" t="str">
        <f>IF(Y740=Lijstjes!$F$2,IF($F$15=Lijstjes!$A$7,$F$16,$F$21)/COUNTIF('2. Invulblad'!$Y$29:$Y$1048576,Lijstjes!$F$2),"")</f>
        <v/>
      </c>
      <c r="AB740" s="14">
        <f>IF(AA740=Lijstjes!$F$2,IF($F$15=Lijstjes!$A$8,$F$16,$F$21)/COUNTIF('2. Invulblad'!$AA$29:$AA$1048576,Lijstjes!$F$2),0)</f>
        <v>0</v>
      </c>
      <c r="AD740" s="14">
        <f>IF(AC740=Lijstjes!$F$2,IF($F$15=Lijstjes!$A$9,$F$16,$F$21)/COUNTIF('2. Invulblad'!$AC$29:$AC$1048576,Lijstjes!$F$2),0)</f>
        <v>0</v>
      </c>
      <c r="AF740" s="14">
        <f>IF(AE740=Lijstjes!$F$2,IF($F$15=Lijstjes!$A$10,$F$16,$F$21)/COUNTIF('2. Invulblad'!$AE$29:$AE$1048576,Lijstjes!$F$2),0)</f>
        <v>0</v>
      </c>
      <c r="AH740" s="14">
        <f>IF(AG740=Lijstjes!$F$2,IF($F$15=Lijstjes!$A$11,$F$16,$F$21)/COUNTIF('2. Invulblad'!$AG$29:$AG$1048576,Lijstjes!$F$2),0)</f>
        <v>0</v>
      </c>
    </row>
    <row r="741" spans="2:34" x14ac:dyDescent="0.35">
      <c r="B741" s="12" t="str">
        <f t="shared" si="22"/>
        <v/>
      </c>
      <c r="C741" t="str">
        <f t="shared" si="23"/>
        <v/>
      </c>
      <c r="D741" s="15" t="str">
        <f>IF(N741=0,"",IF(AND(N741&gt;0,IFERROR(SEARCH(Lijstjes!$F$2,'2. Invulblad'!O741&amp;'2. Invulblad'!Q741&amp;'2. Invulblad'!S741&amp;'2. Invulblad'!U741&amp;'2. Invulblad'!W741&amp;'2. Invulblad'!Y741&amp;'2. Invulblad'!AA741&amp;'2. Invulblad'!AC741&amp;'2. Invulblad'!AE741&amp;'2. Invulblad'!AG741&amp;'2. Invulblad'!AI741&amp;'2. Invulblad'!AJ741),0)&gt;0),"","U mag geen subsidie aanvragen voor "&amp;'2. Invulblad'!E741&amp;" "&amp;'2. Invulblad'!F741&amp;'2. Invulblad'!G741&amp;" want er is geen aangrenzende maatregel getroffen."))</f>
        <v/>
      </c>
      <c r="N741" s="20">
        <f>MIN(1500,COUNTIF('2. Invulblad'!O741:AJ741,"Ja")*750)</f>
        <v>0</v>
      </c>
      <c r="P741" s="14" t="str">
        <f>IF(O741=Lijstjes!$F$2,IF($F$15=Lijstjes!$A$2,$F$16,$F$21)/COUNTIF('2. Invulblad'!$O$29:$O$1048576,Lijstjes!$F$2),"")</f>
        <v/>
      </c>
      <c r="R741" s="5" t="str">
        <f>IF(Q741=Lijstjes!$F$2,IF($F$15=Lijstjes!$A$3,$F$16,$F$21)/COUNTIF('2. Invulblad'!$Q$29:$Q$1048576,Lijstjes!$F$2),"")</f>
        <v/>
      </c>
      <c r="T741" s="5">
        <f>IF(S741=Lijstjes!$F$2,IF($F$15=Lijstjes!$A$4,$F$16,$F$21)/COUNTIF('2. Invulblad'!$S$29:$S$1048576,Lijstjes!$F$2),0)</f>
        <v>0</v>
      </c>
      <c r="V741" s="5">
        <f>IF(U741=Lijstjes!$F$2,IF($F$15=Lijstjes!$A$5,$F$16,$F$21)/COUNTIF('2. Invulblad'!$U$29:$U$1048576,Lijstjes!$F$2),0)</f>
        <v>0</v>
      </c>
      <c r="X741" s="5" t="str">
        <f>IF(W741=Lijstjes!$F$2,IF($F$15=Lijstjes!$A$6,$F$16,$F$21)/COUNTIF('2. Invulblad'!$W$29:$W$1048576,Lijstjes!$F$2),"")</f>
        <v/>
      </c>
      <c r="Z741" s="5" t="str">
        <f>IF(Y741=Lijstjes!$F$2,IF($F$15=Lijstjes!$A$7,$F$16,$F$21)/COUNTIF('2. Invulblad'!$Y$29:$Y$1048576,Lijstjes!$F$2),"")</f>
        <v/>
      </c>
      <c r="AB741" s="14">
        <f>IF(AA741=Lijstjes!$F$2,IF($F$15=Lijstjes!$A$8,$F$16,$F$21)/COUNTIF('2. Invulblad'!$AA$29:$AA$1048576,Lijstjes!$F$2),0)</f>
        <v>0</v>
      </c>
      <c r="AD741" s="14">
        <f>IF(AC741=Lijstjes!$F$2,IF($F$15=Lijstjes!$A$9,$F$16,$F$21)/COUNTIF('2. Invulblad'!$AC$29:$AC$1048576,Lijstjes!$F$2),0)</f>
        <v>0</v>
      </c>
      <c r="AF741" s="14">
        <f>IF(AE741=Lijstjes!$F$2,IF($F$15=Lijstjes!$A$10,$F$16,$F$21)/COUNTIF('2. Invulblad'!$AE$29:$AE$1048576,Lijstjes!$F$2),0)</f>
        <v>0</v>
      </c>
      <c r="AH741" s="14">
        <f>IF(AG741=Lijstjes!$F$2,IF($F$15=Lijstjes!$A$11,$F$16,$F$21)/COUNTIF('2. Invulblad'!$AG$29:$AG$1048576,Lijstjes!$F$2),0)</f>
        <v>0</v>
      </c>
    </row>
    <row r="742" spans="2:34" x14ac:dyDescent="0.35">
      <c r="B742" s="12" t="str">
        <f t="shared" si="22"/>
        <v/>
      </c>
      <c r="C742" t="str">
        <f t="shared" si="23"/>
        <v/>
      </c>
      <c r="D742" s="15" t="str">
        <f>IF(N742=0,"",IF(AND(N742&gt;0,IFERROR(SEARCH(Lijstjes!$F$2,'2. Invulblad'!O742&amp;'2. Invulblad'!Q742&amp;'2. Invulblad'!S742&amp;'2. Invulblad'!U742&amp;'2. Invulblad'!W742&amp;'2. Invulblad'!Y742&amp;'2. Invulblad'!AA742&amp;'2. Invulblad'!AC742&amp;'2. Invulblad'!AE742&amp;'2. Invulblad'!AG742&amp;'2. Invulblad'!AI742&amp;'2. Invulblad'!AJ742),0)&gt;0),"","U mag geen subsidie aanvragen voor "&amp;'2. Invulblad'!E742&amp;" "&amp;'2. Invulblad'!F742&amp;'2. Invulblad'!G742&amp;" want er is geen aangrenzende maatregel getroffen."))</f>
        <v/>
      </c>
      <c r="N742" s="20">
        <f>MIN(1500,COUNTIF('2. Invulblad'!O742:AJ742,"Ja")*750)</f>
        <v>0</v>
      </c>
      <c r="P742" s="14" t="str">
        <f>IF(O742=Lijstjes!$F$2,IF($F$15=Lijstjes!$A$2,$F$16,$F$21)/COUNTIF('2. Invulblad'!$O$29:$O$1048576,Lijstjes!$F$2),"")</f>
        <v/>
      </c>
      <c r="R742" s="5" t="str">
        <f>IF(Q742=Lijstjes!$F$2,IF($F$15=Lijstjes!$A$3,$F$16,$F$21)/COUNTIF('2. Invulblad'!$Q$29:$Q$1048576,Lijstjes!$F$2),"")</f>
        <v/>
      </c>
      <c r="T742" s="5">
        <f>IF(S742=Lijstjes!$F$2,IF($F$15=Lijstjes!$A$4,$F$16,$F$21)/COUNTIF('2. Invulblad'!$S$29:$S$1048576,Lijstjes!$F$2),0)</f>
        <v>0</v>
      </c>
      <c r="V742" s="5">
        <f>IF(U742=Lijstjes!$F$2,IF($F$15=Lijstjes!$A$5,$F$16,$F$21)/COUNTIF('2. Invulblad'!$U$29:$U$1048576,Lijstjes!$F$2),0)</f>
        <v>0</v>
      </c>
      <c r="X742" s="5" t="str">
        <f>IF(W742=Lijstjes!$F$2,IF($F$15=Lijstjes!$A$6,$F$16,$F$21)/COUNTIF('2. Invulblad'!$W$29:$W$1048576,Lijstjes!$F$2),"")</f>
        <v/>
      </c>
      <c r="Z742" s="5" t="str">
        <f>IF(Y742=Lijstjes!$F$2,IF($F$15=Lijstjes!$A$7,$F$16,$F$21)/COUNTIF('2. Invulblad'!$Y$29:$Y$1048576,Lijstjes!$F$2),"")</f>
        <v/>
      </c>
      <c r="AB742" s="14">
        <f>IF(AA742=Lijstjes!$F$2,IF($F$15=Lijstjes!$A$8,$F$16,$F$21)/COUNTIF('2. Invulblad'!$AA$29:$AA$1048576,Lijstjes!$F$2),0)</f>
        <v>0</v>
      </c>
      <c r="AD742" s="14">
        <f>IF(AC742=Lijstjes!$F$2,IF($F$15=Lijstjes!$A$9,$F$16,$F$21)/COUNTIF('2. Invulblad'!$AC$29:$AC$1048576,Lijstjes!$F$2),0)</f>
        <v>0</v>
      </c>
      <c r="AF742" s="14">
        <f>IF(AE742=Lijstjes!$F$2,IF($F$15=Lijstjes!$A$10,$F$16,$F$21)/COUNTIF('2. Invulblad'!$AE$29:$AE$1048576,Lijstjes!$F$2),0)</f>
        <v>0</v>
      </c>
      <c r="AH742" s="14">
        <f>IF(AG742=Lijstjes!$F$2,IF($F$15=Lijstjes!$A$11,$F$16,$F$21)/COUNTIF('2. Invulblad'!$AG$29:$AG$1048576,Lijstjes!$F$2),0)</f>
        <v>0</v>
      </c>
    </row>
    <row r="743" spans="2:34" x14ac:dyDescent="0.35">
      <c r="B743" s="12" t="str">
        <f t="shared" si="22"/>
        <v/>
      </c>
      <c r="C743" t="str">
        <f t="shared" si="23"/>
        <v/>
      </c>
      <c r="D743" s="15" t="str">
        <f>IF(N743=0,"",IF(AND(N743&gt;0,IFERROR(SEARCH(Lijstjes!$F$2,'2. Invulblad'!O743&amp;'2. Invulblad'!Q743&amp;'2. Invulblad'!S743&amp;'2. Invulblad'!U743&amp;'2. Invulblad'!W743&amp;'2. Invulblad'!Y743&amp;'2. Invulblad'!AA743&amp;'2. Invulblad'!AC743&amp;'2. Invulblad'!AE743&amp;'2. Invulblad'!AG743&amp;'2. Invulblad'!AI743&amp;'2. Invulblad'!AJ743),0)&gt;0),"","U mag geen subsidie aanvragen voor "&amp;'2. Invulblad'!E743&amp;" "&amp;'2. Invulblad'!F743&amp;'2. Invulblad'!G743&amp;" want er is geen aangrenzende maatregel getroffen."))</f>
        <v/>
      </c>
      <c r="N743" s="20">
        <f>MIN(1500,COUNTIF('2. Invulblad'!O743:AJ743,"Ja")*750)</f>
        <v>0</v>
      </c>
      <c r="P743" s="14" t="str">
        <f>IF(O743=Lijstjes!$F$2,IF($F$15=Lijstjes!$A$2,$F$16,$F$21)/COUNTIF('2. Invulblad'!$O$29:$O$1048576,Lijstjes!$F$2),"")</f>
        <v/>
      </c>
      <c r="R743" s="5" t="str">
        <f>IF(Q743=Lijstjes!$F$2,IF($F$15=Lijstjes!$A$3,$F$16,$F$21)/COUNTIF('2. Invulblad'!$Q$29:$Q$1048576,Lijstjes!$F$2),"")</f>
        <v/>
      </c>
      <c r="T743" s="5">
        <f>IF(S743=Lijstjes!$F$2,IF($F$15=Lijstjes!$A$4,$F$16,$F$21)/COUNTIF('2. Invulblad'!$S$29:$S$1048576,Lijstjes!$F$2),0)</f>
        <v>0</v>
      </c>
      <c r="V743" s="5">
        <f>IF(U743=Lijstjes!$F$2,IF($F$15=Lijstjes!$A$5,$F$16,$F$21)/COUNTIF('2. Invulblad'!$U$29:$U$1048576,Lijstjes!$F$2),0)</f>
        <v>0</v>
      </c>
      <c r="X743" s="5" t="str">
        <f>IF(W743=Lijstjes!$F$2,IF($F$15=Lijstjes!$A$6,$F$16,$F$21)/COUNTIF('2. Invulblad'!$W$29:$W$1048576,Lijstjes!$F$2),"")</f>
        <v/>
      </c>
      <c r="Z743" s="5" t="str">
        <f>IF(Y743=Lijstjes!$F$2,IF($F$15=Lijstjes!$A$7,$F$16,$F$21)/COUNTIF('2. Invulblad'!$Y$29:$Y$1048576,Lijstjes!$F$2),"")</f>
        <v/>
      </c>
      <c r="AB743" s="14">
        <f>IF(AA743=Lijstjes!$F$2,IF($F$15=Lijstjes!$A$8,$F$16,$F$21)/COUNTIF('2. Invulblad'!$AA$29:$AA$1048576,Lijstjes!$F$2),0)</f>
        <v>0</v>
      </c>
      <c r="AD743" s="14">
        <f>IF(AC743=Lijstjes!$F$2,IF($F$15=Lijstjes!$A$9,$F$16,$F$21)/COUNTIF('2. Invulblad'!$AC$29:$AC$1048576,Lijstjes!$F$2),0)</f>
        <v>0</v>
      </c>
      <c r="AF743" s="14">
        <f>IF(AE743=Lijstjes!$F$2,IF($F$15=Lijstjes!$A$10,$F$16,$F$21)/COUNTIF('2. Invulblad'!$AE$29:$AE$1048576,Lijstjes!$F$2),0)</f>
        <v>0</v>
      </c>
      <c r="AH743" s="14">
        <f>IF(AG743=Lijstjes!$F$2,IF($F$15=Lijstjes!$A$11,$F$16,$F$21)/COUNTIF('2. Invulblad'!$AG$29:$AG$1048576,Lijstjes!$F$2),0)</f>
        <v>0</v>
      </c>
    </row>
    <row r="744" spans="2:34" x14ac:dyDescent="0.35">
      <c r="B744" s="12" t="str">
        <f t="shared" si="22"/>
        <v/>
      </c>
      <c r="C744" t="str">
        <f t="shared" si="23"/>
        <v/>
      </c>
      <c r="D744" s="15" t="str">
        <f>IF(N744=0,"",IF(AND(N744&gt;0,IFERROR(SEARCH(Lijstjes!$F$2,'2. Invulblad'!O744&amp;'2. Invulblad'!Q744&amp;'2. Invulblad'!S744&amp;'2. Invulblad'!U744&amp;'2. Invulblad'!W744&amp;'2. Invulblad'!Y744&amp;'2. Invulblad'!AA744&amp;'2. Invulblad'!AC744&amp;'2. Invulblad'!AE744&amp;'2. Invulblad'!AG744&amp;'2. Invulblad'!AI744&amp;'2. Invulblad'!AJ744),0)&gt;0),"","U mag geen subsidie aanvragen voor "&amp;'2. Invulblad'!E744&amp;" "&amp;'2. Invulblad'!F744&amp;'2. Invulblad'!G744&amp;" want er is geen aangrenzende maatregel getroffen."))</f>
        <v/>
      </c>
      <c r="N744" s="20">
        <f>MIN(1500,COUNTIF('2. Invulblad'!O744:AJ744,"Ja")*750)</f>
        <v>0</v>
      </c>
      <c r="P744" s="14" t="str">
        <f>IF(O744=Lijstjes!$F$2,IF($F$15=Lijstjes!$A$2,$F$16,$F$21)/COUNTIF('2. Invulblad'!$O$29:$O$1048576,Lijstjes!$F$2),"")</f>
        <v/>
      </c>
      <c r="R744" s="5" t="str">
        <f>IF(Q744=Lijstjes!$F$2,IF($F$15=Lijstjes!$A$3,$F$16,$F$21)/COUNTIF('2. Invulblad'!$Q$29:$Q$1048576,Lijstjes!$F$2),"")</f>
        <v/>
      </c>
      <c r="T744" s="5">
        <f>IF(S744=Lijstjes!$F$2,IF($F$15=Lijstjes!$A$4,$F$16,$F$21)/COUNTIF('2. Invulblad'!$S$29:$S$1048576,Lijstjes!$F$2),0)</f>
        <v>0</v>
      </c>
      <c r="V744" s="5">
        <f>IF(U744=Lijstjes!$F$2,IF($F$15=Lijstjes!$A$5,$F$16,$F$21)/COUNTIF('2. Invulblad'!$U$29:$U$1048576,Lijstjes!$F$2),0)</f>
        <v>0</v>
      </c>
      <c r="X744" s="5" t="str">
        <f>IF(W744=Lijstjes!$F$2,IF($F$15=Lijstjes!$A$6,$F$16,$F$21)/COUNTIF('2. Invulblad'!$W$29:$W$1048576,Lijstjes!$F$2),"")</f>
        <v/>
      </c>
      <c r="Z744" s="5" t="str">
        <f>IF(Y744=Lijstjes!$F$2,IF($F$15=Lijstjes!$A$7,$F$16,$F$21)/COUNTIF('2. Invulblad'!$Y$29:$Y$1048576,Lijstjes!$F$2),"")</f>
        <v/>
      </c>
      <c r="AB744" s="14">
        <f>IF(AA744=Lijstjes!$F$2,IF($F$15=Lijstjes!$A$8,$F$16,$F$21)/COUNTIF('2. Invulblad'!$AA$29:$AA$1048576,Lijstjes!$F$2),0)</f>
        <v>0</v>
      </c>
      <c r="AD744" s="14">
        <f>IF(AC744=Lijstjes!$F$2,IF($F$15=Lijstjes!$A$9,$F$16,$F$21)/COUNTIF('2. Invulblad'!$AC$29:$AC$1048576,Lijstjes!$F$2),0)</f>
        <v>0</v>
      </c>
      <c r="AF744" s="14">
        <f>IF(AE744=Lijstjes!$F$2,IF($F$15=Lijstjes!$A$10,$F$16,$F$21)/COUNTIF('2. Invulblad'!$AE$29:$AE$1048576,Lijstjes!$F$2),0)</f>
        <v>0</v>
      </c>
      <c r="AH744" s="14">
        <f>IF(AG744=Lijstjes!$F$2,IF($F$15=Lijstjes!$A$11,$F$16,$F$21)/COUNTIF('2. Invulblad'!$AG$29:$AG$1048576,Lijstjes!$F$2),0)</f>
        <v>0</v>
      </c>
    </row>
    <row r="745" spans="2:34" x14ac:dyDescent="0.35">
      <c r="B745" s="12" t="str">
        <f t="shared" si="22"/>
        <v/>
      </c>
      <c r="C745" t="str">
        <f t="shared" si="23"/>
        <v/>
      </c>
      <c r="D745" s="15" t="str">
        <f>IF(N745=0,"",IF(AND(N745&gt;0,IFERROR(SEARCH(Lijstjes!$F$2,'2. Invulblad'!O745&amp;'2. Invulblad'!Q745&amp;'2. Invulblad'!S745&amp;'2. Invulblad'!U745&amp;'2. Invulblad'!W745&amp;'2. Invulblad'!Y745&amp;'2. Invulblad'!AA745&amp;'2. Invulblad'!AC745&amp;'2. Invulblad'!AE745&amp;'2. Invulblad'!AG745&amp;'2. Invulblad'!AI745&amp;'2. Invulblad'!AJ745),0)&gt;0),"","U mag geen subsidie aanvragen voor "&amp;'2. Invulblad'!E745&amp;" "&amp;'2. Invulblad'!F745&amp;'2. Invulblad'!G745&amp;" want er is geen aangrenzende maatregel getroffen."))</f>
        <v/>
      </c>
      <c r="N745" s="20">
        <f>MIN(1500,COUNTIF('2. Invulblad'!O745:AJ745,"Ja")*750)</f>
        <v>0</v>
      </c>
      <c r="P745" s="14" t="str">
        <f>IF(O745=Lijstjes!$F$2,IF($F$15=Lijstjes!$A$2,$F$16,$F$21)/COUNTIF('2. Invulblad'!$O$29:$O$1048576,Lijstjes!$F$2),"")</f>
        <v/>
      </c>
      <c r="R745" s="5" t="str">
        <f>IF(Q745=Lijstjes!$F$2,IF($F$15=Lijstjes!$A$3,$F$16,$F$21)/COUNTIF('2. Invulblad'!$Q$29:$Q$1048576,Lijstjes!$F$2),"")</f>
        <v/>
      </c>
      <c r="T745" s="5">
        <f>IF(S745=Lijstjes!$F$2,IF($F$15=Lijstjes!$A$4,$F$16,$F$21)/COUNTIF('2. Invulblad'!$S$29:$S$1048576,Lijstjes!$F$2),0)</f>
        <v>0</v>
      </c>
      <c r="V745" s="5">
        <f>IF(U745=Lijstjes!$F$2,IF($F$15=Lijstjes!$A$5,$F$16,$F$21)/COUNTIF('2. Invulblad'!$U$29:$U$1048576,Lijstjes!$F$2),0)</f>
        <v>0</v>
      </c>
      <c r="X745" s="5" t="str">
        <f>IF(W745=Lijstjes!$F$2,IF($F$15=Lijstjes!$A$6,$F$16,$F$21)/COUNTIF('2. Invulblad'!$W$29:$W$1048576,Lijstjes!$F$2),"")</f>
        <v/>
      </c>
      <c r="Z745" s="5" t="str">
        <f>IF(Y745=Lijstjes!$F$2,IF($F$15=Lijstjes!$A$7,$F$16,$F$21)/COUNTIF('2. Invulblad'!$Y$29:$Y$1048576,Lijstjes!$F$2),"")</f>
        <v/>
      </c>
      <c r="AB745" s="14">
        <f>IF(AA745=Lijstjes!$F$2,IF($F$15=Lijstjes!$A$8,$F$16,$F$21)/COUNTIF('2. Invulblad'!$AA$29:$AA$1048576,Lijstjes!$F$2),0)</f>
        <v>0</v>
      </c>
      <c r="AD745" s="14">
        <f>IF(AC745=Lijstjes!$F$2,IF($F$15=Lijstjes!$A$9,$F$16,$F$21)/COUNTIF('2. Invulblad'!$AC$29:$AC$1048576,Lijstjes!$F$2),0)</f>
        <v>0</v>
      </c>
      <c r="AF745" s="14">
        <f>IF(AE745=Lijstjes!$F$2,IF($F$15=Lijstjes!$A$10,$F$16,$F$21)/COUNTIF('2. Invulblad'!$AE$29:$AE$1048576,Lijstjes!$F$2),0)</f>
        <v>0</v>
      </c>
      <c r="AH745" s="14">
        <f>IF(AG745=Lijstjes!$F$2,IF($F$15=Lijstjes!$A$11,$F$16,$F$21)/COUNTIF('2. Invulblad'!$AG$29:$AG$1048576,Lijstjes!$F$2),0)</f>
        <v>0</v>
      </c>
    </row>
    <row r="746" spans="2:34" x14ac:dyDescent="0.35">
      <c r="B746" s="12" t="str">
        <f t="shared" si="22"/>
        <v/>
      </c>
      <c r="C746" t="str">
        <f t="shared" si="23"/>
        <v/>
      </c>
      <c r="D746" s="15" t="str">
        <f>IF(N746=0,"",IF(AND(N746&gt;0,IFERROR(SEARCH(Lijstjes!$F$2,'2. Invulblad'!O746&amp;'2. Invulblad'!Q746&amp;'2. Invulblad'!S746&amp;'2. Invulblad'!U746&amp;'2. Invulblad'!W746&amp;'2. Invulblad'!Y746&amp;'2. Invulblad'!AA746&amp;'2. Invulblad'!AC746&amp;'2. Invulblad'!AE746&amp;'2. Invulblad'!AG746&amp;'2. Invulblad'!AI746&amp;'2. Invulblad'!AJ746),0)&gt;0),"","U mag geen subsidie aanvragen voor "&amp;'2. Invulblad'!E746&amp;" "&amp;'2. Invulblad'!F746&amp;'2. Invulblad'!G746&amp;" want er is geen aangrenzende maatregel getroffen."))</f>
        <v/>
      </c>
      <c r="N746" s="20">
        <f>MIN(1500,COUNTIF('2. Invulblad'!O746:AJ746,"Ja")*750)</f>
        <v>0</v>
      </c>
      <c r="P746" s="14" t="str">
        <f>IF(O746=Lijstjes!$F$2,IF($F$15=Lijstjes!$A$2,$F$16,$F$21)/COUNTIF('2. Invulblad'!$O$29:$O$1048576,Lijstjes!$F$2),"")</f>
        <v/>
      </c>
      <c r="R746" s="5" t="str">
        <f>IF(Q746=Lijstjes!$F$2,IF($F$15=Lijstjes!$A$3,$F$16,$F$21)/COUNTIF('2. Invulblad'!$Q$29:$Q$1048576,Lijstjes!$F$2),"")</f>
        <v/>
      </c>
      <c r="T746" s="5">
        <f>IF(S746=Lijstjes!$F$2,IF($F$15=Lijstjes!$A$4,$F$16,$F$21)/COUNTIF('2. Invulblad'!$S$29:$S$1048576,Lijstjes!$F$2),0)</f>
        <v>0</v>
      </c>
      <c r="V746" s="5">
        <f>IF(U746=Lijstjes!$F$2,IF($F$15=Lijstjes!$A$5,$F$16,$F$21)/COUNTIF('2. Invulblad'!$U$29:$U$1048576,Lijstjes!$F$2),0)</f>
        <v>0</v>
      </c>
      <c r="X746" s="5" t="str">
        <f>IF(W746=Lijstjes!$F$2,IF($F$15=Lijstjes!$A$6,$F$16,$F$21)/COUNTIF('2. Invulblad'!$W$29:$W$1048576,Lijstjes!$F$2),"")</f>
        <v/>
      </c>
      <c r="Z746" s="5" t="str">
        <f>IF(Y746=Lijstjes!$F$2,IF($F$15=Lijstjes!$A$7,$F$16,$F$21)/COUNTIF('2. Invulblad'!$Y$29:$Y$1048576,Lijstjes!$F$2),"")</f>
        <v/>
      </c>
      <c r="AB746" s="14">
        <f>IF(AA746=Lijstjes!$F$2,IF($F$15=Lijstjes!$A$8,$F$16,$F$21)/COUNTIF('2. Invulblad'!$AA$29:$AA$1048576,Lijstjes!$F$2),0)</f>
        <v>0</v>
      </c>
      <c r="AD746" s="14">
        <f>IF(AC746=Lijstjes!$F$2,IF($F$15=Lijstjes!$A$9,$F$16,$F$21)/COUNTIF('2. Invulblad'!$AC$29:$AC$1048576,Lijstjes!$F$2),0)</f>
        <v>0</v>
      </c>
      <c r="AF746" s="14">
        <f>IF(AE746=Lijstjes!$F$2,IF($F$15=Lijstjes!$A$10,$F$16,$F$21)/COUNTIF('2. Invulblad'!$AE$29:$AE$1048576,Lijstjes!$F$2),0)</f>
        <v>0</v>
      </c>
      <c r="AH746" s="14">
        <f>IF(AG746=Lijstjes!$F$2,IF($F$15=Lijstjes!$A$11,$F$16,$F$21)/COUNTIF('2. Invulblad'!$AG$29:$AG$1048576,Lijstjes!$F$2),0)</f>
        <v>0</v>
      </c>
    </row>
    <row r="747" spans="2:34" x14ac:dyDescent="0.35">
      <c r="B747" s="12" t="str">
        <f t="shared" si="22"/>
        <v/>
      </c>
      <c r="C747" t="str">
        <f t="shared" si="23"/>
        <v/>
      </c>
      <c r="D747" s="15" t="str">
        <f>IF(N747=0,"",IF(AND(N747&gt;0,IFERROR(SEARCH(Lijstjes!$F$2,'2. Invulblad'!O747&amp;'2. Invulblad'!Q747&amp;'2. Invulblad'!S747&amp;'2. Invulblad'!U747&amp;'2. Invulblad'!W747&amp;'2. Invulblad'!Y747&amp;'2. Invulblad'!AA747&amp;'2. Invulblad'!AC747&amp;'2. Invulblad'!AE747&amp;'2. Invulblad'!AG747&amp;'2. Invulblad'!AI747&amp;'2. Invulblad'!AJ747),0)&gt;0),"","U mag geen subsidie aanvragen voor "&amp;'2. Invulblad'!E747&amp;" "&amp;'2. Invulblad'!F747&amp;'2. Invulblad'!G747&amp;" want er is geen aangrenzende maatregel getroffen."))</f>
        <v/>
      </c>
      <c r="N747" s="20">
        <f>MIN(1500,COUNTIF('2. Invulblad'!O747:AJ747,"Ja")*750)</f>
        <v>0</v>
      </c>
      <c r="P747" s="14" t="str">
        <f>IF(O747=Lijstjes!$F$2,IF($F$15=Lijstjes!$A$2,$F$16,$F$21)/COUNTIF('2. Invulblad'!$O$29:$O$1048576,Lijstjes!$F$2),"")</f>
        <v/>
      </c>
      <c r="R747" s="5" t="str">
        <f>IF(Q747=Lijstjes!$F$2,IF($F$15=Lijstjes!$A$3,$F$16,$F$21)/COUNTIF('2. Invulblad'!$Q$29:$Q$1048576,Lijstjes!$F$2),"")</f>
        <v/>
      </c>
      <c r="T747" s="5">
        <f>IF(S747=Lijstjes!$F$2,IF($F$15=Lijstjes!$A$4,$F$16,$F$21)/COUNTIF('2. Invulblad'!$S$29:$S$1048576,Lijstjes!$F$2),0)</f>
        <v>0</v>
      </c>
      <c r="V747" s="5">
        <f>IF(U747=Lijstjes!$F$2,IF($F$15=Lijstjes!$A$5,$F$16,$F$21)/COUNTIF('2. Invulblad'!$U$29:$U$1048576,Lijstjes!$F$2),0)</f>
        <v>0</v>
      </c>
      <c r="X747" s="5" t="str">
        <f>IF(W747=Lijstjes!$F$2,IF($F$15=Lijstjes!$A$6,$F$16,$F$21)/COUNTIF('2. Invulblad'!$W$29:$W$1048576,Lijstjes!$F$2),"")</f>
        <v/>
      </c>
      <c r="Z747" s="5" t="str">
        <f>IF(Y747=Lijstjes!$F$2,IF($F$15=Lijstjes!$A$7,$F$16,$F$21)/COUNTIF('2. Invulblad'!$Y$29:$Y$1048576,Lijstjes!$F$2),"")</f>
        <v/>
      </c>
      <c r="AB747" s="14">
        <f>IF(AA747=Lijstjes!$F$2,IF($F$15=Lijstjes!$A$8,$F$16,$F$21)/COUNTIF('2. Invulblad'!$AA$29:$AA$1048576,Lijstjes!$F$2),0)</f>
        <v>0</v>
      </c>
      <c r="AD747" s="14">
        <f>IF(AC747=Lijstjes!$F$2,IF($F$15=Lijstjes!$A$9,$F$16,$F$21)/COUNTIF('2. Invulblad'!$AC$29:$AC$1048576,Lijstjes!$F$2),0)</f>
        <v>0</v>
      </c>
      <c r="AF747" s="14">
        <f>IF(AE747=Lijstjes!$F$2,IF($F$15=Lijstjes!$A$10,$F$16,$F$21)/COUNTIF('2. Invulblad'!$AE$29:$AE$1048576,Lijstjes!$F$2),0)</f>
        <v>0</v>
      </c>
      <c r="AH747" s="14">
        <f>IF(AG747=Lijstjes!$F$2,IF($F$15=Lijstjes!$A$11,$F$16,$F$21)/COUNTIF('2. Invulblad'!$AG$29:$AG$1048576,Lijstjes!$F$2),0)</f>
        <v>0</v>
      </c>
    </row>
    <row r="748" spans="2:34" x14ac:dyDescent="0.35">
      <c r="B748" s="12" t="str">
        <f t="shared" si="22"/>
        <v/>
      </c>
      <c r="C748" t="str">
        <f t="shared" si="23"/>
        <v/>
      </c>
      <c r="D748" s="15" t="str">
        <f>IF(N748=0,"",IF(AND(N748&gt;0,IFERROR(SEARCH(Lijstjes!$F$2,'2. Invulblad'!O748&amp;'2. Invulblad'!Q748&amp;'2. Invulblad'!S748&amp;'2. Invulblad'!U748&amp;'2. Invulblad'!W748&amp;'2. Invulblad'!Y748&amp;'2. Invulblad'!AA748&amp;'2. Invulblad'!AC748&amp;'2. Invulblad'!AE748&amp;'2. Invulblad'!AG748&amp;'2. Invulblad'!AI748&amp;'2. Invulblad'!AJ748),0)&gt;0),"","U mag geen subsidie aanvragen voor "&amp;'2. Invulblad'!E748&amp;" "&amp;'2. Invulblad'!F748&amp;'2. Invulblad'!G748&amp;" want er is geen aangrenzende maatregel getroffen."))</f>
        <v/>
      </c>
      <c r="N748" s="20">
        <f>MIN(1500,COUNTIF('2. Invulblad'!O748:AJ748,"Ja")*750)</f>
        <v>0</v>
      </c>
      <c r="P748" s="14" t="str">
        <f>IF(O748=Lijstjes!$F$2,IF($F$15=Lijstjes!$A$2,$F$16,$F$21)/COUNTIF('2. Invulblad'!$O$29:$O$1048576,Lijstjes!$F$2),"")</f>
        <v/>
      </c>
      <c r="R748" s="5" t="str">
        <f>IF(Q748=Lijstjes!$F$2,IF($F$15=Lijstjes!$A$3,$F$16,$F$21)/COUNTIF('2. Invulblad'!$Q$29:$Q$1048576,Lijstjes!$F$2),"")</f>
        <v/>
      </c>
      <c r="T748" s="5">
        <f>IF(S748=Lijstjes!$F$2,IF($F$15=Lijstjes!$A$4,$F$16,$F$21)/COUNTIF('2. Invulblad'!$S$29:$S$1048576,Lijstjes!$F$2),0)</f>
        <v>0</v>
      </c>
      <c r="V748" s="5">
        <f>IF(U748=Lijstjes!$F$2,IF($F$15=Lijstjes!$A$5,$F$16,$F$21)/COUNTIF('2. Invulblad'!$U$29:$U$1048576,Lijstjes!$F$2),0)</f>
        <v>0</v>
      </c>
      <c r="X748" s="5" t="str">
        <f>IF(W748=Lijstjes!$F$2,IF($F$15=Lijstjes!$A$6,$F$16,$F$21)/COUNTIF('2. Invulblad'!$W$29:$W$1048576,Lijstjes!$F$2),"")</f>
        <v/>
      </c>
      <c r="Z748" s="5" t="str">
        <f>IF(Y748=Lijstjes!$F$2,IF($F$15=Lijstjes!$A$7,$F$16,$F$21)/COUNTIF('2. Invulblad'!$Y$29:$Y$1048576,Lijstjes!$F$2),"")</f>
        <v/>
      </c>
      <c r="AB748" s="14">
        <f>IF(AA748=Lijstjes!$F$2,IF($F$15=Lijstjes!$A$8,$F$16,$F$21)/COUNTIF('2. Invulblad'!$AA$29:$AA$1048576,Lijstjes!$F$2),0)</f>
        <v>0</v>
      </c>
      <c r="AD748" s="14">
        <f>IF(AC748=Lijstjes!$F$2,IF($F$15=Lijstjes!$A$9,$F$16,$F$21)/COUNTIF('2. Invulblad'!$AC$29:$AC$1048576,Lijstjes!$F$2),0)</f>
        <v>0</v>
      </c>
      <c r="AF748" s="14">
        <f>IF(AE748=Lijstjes!$F$2,IF($F$15=Lijstjes!$A$10,$F$16,$F$21)/COUNTIF('2. Invulblad'!$AE$29:$AE$1048576,Lijstjes!$F$2),0)</f>
        <v>0</v>
      </c>
      <c r="AH748" s="14">
        <f>IF(AG748=Lijstjes!$F$2,IF($F$15=Lijstjes!$A$11,$F$16,$F$21)/COUNTIF('2. Invulblad'!$AG$29:$AG$1048576,Lijstjes!$F$2),0)</f>
        <v>0</v>
      </c>
    </row>
    <row r="749" spans="2:34" x14ac:dyDescent="0.35">
      <c r="B749" s="12" t="str">
        <f t="shared" si="22"/>
        <v/>
      </c>
      <c r="C749" t="str">
        <f t="shared" si="23"/>
        <v/>
      </c>
      <c r="D749" s="15" t="str">
        <f>IF(N749=0,"",IF(AND(N749&gt;0,IFERROR(SEARCH(Lijstjes!$F$2,'2. Invulblad'!O749&amp;'2. Invulblad'!Q749&amp;'2. Invulblad'!S749&amp;'2. Invulblad'!U749&amp;'2. Invulblad'!W749&amp;'2. Invulblad'!Y749&amp;'2. Invulblad'!AA749&amp;'2. Invulblad'!AC749&amp;'2. Invulblad'!AE749&amp;'2. Invulblad'!AG749&amp;'2. Invulblad'!AI749&amp;'2. Invulblad'!AJ749),0)&gt;0),"","U mag geen subsidie aanvragen voor "&amp;'2. Invulblad'!E749&amp;" "&amp;'2. Invulblad'!F749&amp;'2. Invulblad'!G749&amp;" want er is geen aangrenzende maatregel getroffen."))</f>
        <v/>
      </c>
      <c r="N749" s="20">
        <f>MIN(1500,COUNTIF('2. Invulblad'!O749:AJ749,"Ja")*750)</f>
        <v>0</v>
      </c>
      <c r="P749" s="14" t="str">
        <f>IF(O749=Lijstjes!$F$2,IF($F$15=Lijstjes!$A$2,$F$16,$F$21)/COUNTIF('2. Invulblad'!$O$29:$O$1048576,Lijstjes!$F$2),"")</f>
        <v/>
      </c>
      <c r="R749" s="5" t="str">
        <f>IF(Q749=Lijstjes!$F$2,IF($F$15=Lijstjes!$A$3,$F$16,$F$21)/COUNTIF('2. Invulblad'!$Q$29:$Q$1048576,Lijstjes!$F$2),"")</f>
        <v/>
      </c>
      <c r="T749" s="5">
        <f>IF(S749=Lijstjes!$F$2,IF($F$15=Lijstjes!$A$4,$F$16,$F$21)/COUNTIF('2. Invulblad'!$S$29:$S$1048576,Lijstjes!$F$2),0)</f>
        <v>0</v>
      </c>
      <c r="V749" s="5">
        <f>IF(U749=Lijstjes!$F$2,IF($F$15=Lijstjes!$A$5,$F$16,$F$21)/COUNTIF('2. Invulblad'!$U$29:$U$1048576,Lijstjes!$F$2),0)</f>
        <v>0</v>
      </c>
      <c r="X749" s="5" t="str">
        <f>IF(W749=Lijstjes!$F$2,IF($F$15=Lijstjes!$A$6,$F$16,$F$21)/COUNTIF('2. Invulblad'!$W$29:$W$1048576,Lijstjes!$F$2),"")</f>
        <v/>
      </c>
      <c r="Z749" s="5" t="str">
        <f>IF(Y749=Lijstjes!$F$2,IF($F$15=Lijstjes!$A$7,$F$16,$F$21)/COUNTIF('2. Invulblad'!$Y$29:$Y$1048576,Lijstjes!$F$2),"")</f>
        <v/>
      </c>
      <c r="AB749" s="14">
        <f>IF(AA749=Lijstjes!$F$2,IF($F$15=Lijstjes!$A$8,$F$16,$F$21)/COUNTIF('2. Invulblad'!$AA$29:$AA$1048576,Lijstjes!$F$2),0)</f>
        <v>0</v>
      </c>
      <c r="AD749" s="14">
        <f>IF(AC749=Lijstjes!$F$2,IF($F$15=Lijstjes!$A$9,$F$16,$F$21)/COUNTIF('2. Invulblad'!$AC$29:$AC$1048576,Lijstjes!$F$2),0)</f>
        <v>0</v>
      </c>
      <c r="AF749" s="14">
        <f>IF(AE749=Lijstjes!$F$2,IF($F$15=Lijstjes!$A$10,$F$16,$F$21)/COUNTIF('2. Invulblad'!$AE$29:$AE$1048576,Lijstjes!$F$2),0)</f>
        <v>0</v>
      </c>
      <c r="AH749" s="14">
        <f>IF(AG749=Lijstjes!$F$2,IF($F$15=Lijstjes!$A$11,$F$16,$F$21)/COUNTIF('2. Invulblad'!$AG$29:$AG$1048576,Lijstjes!$F$2),0)</f>
        <v>0</v>
      </c>
    </row>
    <row r="750" spans="2:34" x14ac:dyDescent="0.35">
      <c r="B750" s="12" t="str">
        <f t="shared" si="22"/>
        <v/>
      </c>
      <c r="C750" t="str">
        <f t="shared" si="23"/>
        <v/>
      </c>
      <c r="D750" s="15" t="str">
        <f>IF(N750=0,"",IF(AND(N750&gt;0,IFERROR(SEARCH(Lijstjes!$F$2,'2. Invulblad'!O750&amp;'2. Invulblad'!Q750&amp;'2. Invulblad'!S750&amp;'2. Invulblad'!U750&amp;'2. Invulblad'!W750&amp;'2. Invulblad'!Y750&amp;'2. Invulblad'!AA750&amp;'2. Invulblad'!AC750&amp;'2. Invulblad'!AE750&amp;'2. Invulblad'!AG750&amp;'2. Invulblad'!AI750&amp;'2. Invulblad'!AJ750),0)&gt;0),"","U mag geen subsidie aanvragen voor "&amp;'2. Invulblad'!E750&amp;" "&amp;'2. Invulblad'!F750&amp;'2. Invulblad'!G750&amp;" want er is geen aangrenzende maatregel getroffen."))</f>
        <v/>
      </c>
      <c r="N750" s="20">
        <f>MIN(1500,COUNTIF('2. Invulblad'!O750:AJ750,"Ja")*750)</f>
        <v>0</v>
      </c>
      <c r="P750" s="14" t="str">
        <f>IF(O750=Lijstjes!$F$2,IF($F$15=Lijstjes!$A$2,$F$16,$F$21)/COUNTIF('2. Invulblad'!$O$29:$O$1048576,Lijstjes!$F$2),"")</f>
        <v/>
      </c>
      <c r="R750" s="5" t="str">
        <f>IF(Q750=Lijstjes!$F$2,IF($F$15=Lijstjes!$A$3,$F$16,$F$21)/COUNTIF('2. Invulblad'!$Q$29:$Q$1048576,Lijstjes!$F$2),"")</f>
        <v/>
      </c>
      <c r="T750" s="5">
        <f>IF(S750=Lijstjes!$F$2,IF($F$15=Lijstjes!$A$4,$F$16,$F$21)/COUNTIF('2. Invulblad'!$S$29:$S$1048576,Lijstjes!$F$2),0)</f>
        <v>0</v>
      </c>
      <c r="V750" s="5">
        <f>IF(U750=Lijstjes!$F$2,IF($F$15=Lijstjes!$A$5,$F$16,$F$21)/COUNTIF('2. Invulblad'!$U$29:$U$1048576,Lijstjes!$F$2),0)</f>
        <v>0</v>
      </c>
      <c r="X750" s="5" t="str">
        <f>IF(W750=Lijstjes!$F$2,IF($F$15=Lijstjes!$A$6,$F$16,$F$21)/COUNTIF('2. Invulblad'!$W$29:$W$1048576,Lijstjes!$F$2),"")</f>
        <v/>
      </c>
      <c r="Z750" s="5" t="str">
        <f>IF(Y750=Lijstjes!$F$2,IF($F$15=Lijstjes!$A$7,$F$16,$F$21)/COUNTIF('2. Invulblad'!$Y$29:$Y$1048576,Lijstjes!$F$2),"")</f>
        <v/>
      </c>
      <c r="AB750" s="14">
        <f>IF(AA750=Lijstjes!$F$2,IF($F$15=Lijstjes!$A$8,$F$16,$F$21)/COUNTIF('2. Invulblad'!$AA$29:$AA$1048576,Lijstjes!$F$2),0)</f>
        <v>0</v>
      </c>
      <c r="AD750" s="14">
        <f>IF(AC750=Lijstjes!$F$2,IF($F$15=Lijstjes!$A$9,$F$16,$F$21)/COUNTIF('2. Invulblad'!$AC$29:$AC$1048576,Lijstjes!$F$2),0)</f>
        <v>0</v>
      </c>
      <c r="AF750" s="14">
        <f>IF(AE750=Lijstjes!$F$2,IF($F$15=Lijstjes!$A$10,$F$16,$F$21)/COUNTIF('2. Invulblad'!$AE$29:$AE$1048576,Lijstjes!$F$2),0)</f>
        <v>0</v>
      </c>
      <c r="AH750" s="14">
        <f>IF(AG750=Lijstjes!$F$2,IF($F$15=Lijstjes!$A$11,$F$16,$F$21)/COUNTIF('2. Invulblad'!$AG$29:$AG$1048576,Lijstjes!$F$2),0)</f>
        <v>0</v>
      </c>
    </row>
    <row r="751" spans="2:34" x14ac:dyDescent="0.35">
      <c r="B751" s="12" t="str">
        <f t="shared" si="22"/>
        <v/>
      </c>
      <c r="C751" t="str">
        <f t="shared" si="23"/>
        <v/>
      </c>
      <c r="D751" s="15" t="str">
        <f>IF(N751=0,"",IF(AND(N751&gt;0,IFERROR(SEARCH(Lijstjes!$F$2,'2. Invulblad'!O751&amp;'2. Invulblad'!Q751&amp;'2. Invulblad'!S751&amp;'2. Invulblad'!U751&amp;'2. Invulblad'!W751&amp;'2. Invulblad'!Y751&amp;'2. Invulblad'!AA751&amp;'2. Invulblad'!AC751&amp;'2. Invulblad'!AE751&amp;'2. Invulblad'!AG751&amp;'2. Invulblad'!AI751&amp;'2. Invulblad'!AJ751),0)&gt;0),"","U mag geen subsidie aanvragen voor "&amp;'2. Invulblad'!E751&amp;" "&amp;'2. Invulblad'!F751&amp;'2. Invulblad'!G751&amp;" want er is geen aangrenzende maatregel getroffen."))</f>
        <v/>
      </c>
      <c r="N751" s="20">
        <f>MIN(1500,COUNTIF('2. Invulblad'!O751:AJ751,"Ja")*750)</f>
        <v>0</v>
      </c>
      <c r="P751" s="14" t="str">
        <f>IF(O751=Lijstjes!$F$2,IF($F$15=Lijstjes!$A$2,$F$16,$F$21)/COUNTIF('2. Invulblad'!$O$29:$O$1048576,Lijstjes!$F$2),"")</f>
        <v/>
      </c>
      <c r="R751" s="5" t="str">
        <f>IF(Q751=Lijstjes!$F$2,IF($F$15=Lijstjes!$A$3,$F$16,$F$21)/COUNTIF('2. Invulblad'!$Q$29:$Q$1048576,Lijstjes!$F$2),"")</f>
        <v/>
      </c>
      <c r="T751" s="5">
        <f>IF(S751=Lijstjes!$F$2,IF($F$15=Lijstjes!$A$4,$F$16,$F$21)/COUNTIF('2. Invulblad'!$S$29:$S$1048576,Lijstjes!$F$2),0)</f>
        <v>0</v>
      </c>
      <c r="V751" s="5">
        <f>IF(U751=Lijstjes!$F$2,IF($F$15=Lijstjes!$A$5,$F$16,$F$21)/COUNTIF('2. Invulblad'!$U$29:$U$1048576,Lijstjes!$F$2),0)</f>
        <v>0</v>
      </c>
      <c r="X751" s="5" t="str">
        <f>IF(W751=Lijstjes!$F$2,IF($F$15=Lijstjes!$A$6,$F$16,$F$21)/COUNTIF('2. Invulblad'!$W$29:$W$1048576,Lijstjes!$F$2),"")</f>
        <v/>
      </c>
      <c r="Z751" s="5" t="str">
        <f>IF(Y751=Lijstjes!$F$2,IF($F$15=Lijstjes!$A$7,$F$16,$F$21)/COUNTIF('2. Invulblad'!$Y$29:$Y$1048576,Lijstjes!$F$2),"")</f>
        <v/>
      </c>
      <c r="AB751" s="14">
        <f>IF(AA751=Lijstjes!$F$2,IF($F$15=Lijstjes!$A$8,$F$16,$F$21)/COUNTIF('2. Invulblad'!$AA$29:$AA$1048576,Lijstjes!$F$2),0)</f>
        <v>0</v>
      </c>
      <c r="AD751" s="14">
        <f>IF(AC751=Lijstjes!$F$2,IF($F$15=Lijstjes!$A$9,$F$16,$F$21)/COUNTIF('2. Invulblad'!$AC$29:$AC$1048576,Lijstjes!$F$2),0)</f>
        <v>0</v>
      </c>
      <c r="AF751" s="14">
        <f>IF(AE751=Lijstjes!$F$2,IF($F$15=Lijstjes!$A$10,$F$16,$F$21)/COUNTIF('2. Invulblad'!$AE$29:$AE$1048576,Lijstjes!$F$2),0)</f>
        <v>0</v>
      </c>
      <c r="AH751" s="14">
        <f>IF(AG751=Lijstjes!$F$2,IF($F$15=Lijstjes!$A$11,$F$16,$F$21)/COUNTIF('2. Invulblad'!$AG$29:$AG$1048576,Lijstjes!$F$2),0)</f>
        <v>0</v>
      </c>
    </row>
    <row r="752" spans="2:34" x14ac:dyDescent="0.35">
      <c r="B752" s="12" t="str">
        <f t="shared" si="22"/>
        <v/>
      </c>
      <c r="C752" t="str">
        <f t="shared" si="23"/>
        <v/>
      </c>
      <c r="D752" s="15" t="str">
        <f>IF(N752=0,"",IF(AND(N752&gt;0,IFERROR(SEARCH(Lijstjes!$F$2,'2. Invulblad'!O752&amp;'2. Invulblad'!Q752&amp;'2. Invulblad'!S752&amp;'2. Invulblad'!U752&amp;'2. Invulblad'!W752&amp;'2. Invulblad'!Y752&amp;'2. Invulblad'!AA752&amp;'2. Invulblad'!AC752&amp;'2. Invulblad'!AE752&amp;'2. Invulblad'!AG752&amp;'2. Invulblad'!AI752&amp;'2. Invulblad'!AJ752),0)&gt;0),"","U mag geen subsidie aanvragen voor "&amp;'2. Invulblad'!E752&amp;" "&amp;'2. Invulblad'!F752&amp;'2. Invulblad'!G752&amp;" want er is geen aangrenzende maatregel getroffen."))</f>
        <v/>
      </c>
      <c r="N752" s="20">
        <f>MIN(1500,COUNTIF('2. Invulblad'!O752:AJ752,"Ja")*750)</f>
        <v>0</v>
      </c>
      <c r="P752" s="14" t="str">
        <f>IF(O752=Lijstjes!$F$2,IF($F$15=Lijstjes!$A$2,$F$16,$F$21)/COUNTIF('2. Invulblad'!$O$29:$O$1048576,Lijstjes!$F$2),"")</f>
        <v/>
      </c>
      <c r="R752" s="5" t="str">
        <f>IF(Q752=Lijstjes!$F$2,IF($F$15=Lijstjes!$A$3,$F$16,$F$21)/COUNTIF('2. Invulblad'!$Q$29:$Q$1048576,Lijstjes!$F$2),"")</f>
        <v/>
      </c>
      <c r="T752" s="5">
        <f>IF(S752=Lijstjes!$F$2,IF($F$15=Lijstjes!$A$4,$F$16,$F$21)/COUNTIF('2. Invulblad'!$S$29:$S$1048576,Lijstjes!$F$2),0)</f>
        <v>0</v>
      </c>
      <c r="V752" s="5">
        <f>IF(U752=Lijstjes!$F$2,IF($F$15=Lijstjes!$A$5,$F$16,$F$21)/COUNTIF('2. Invulblad'!$U$29:$U$1048576,Lijstjes!$F$2),0)</f>
        <v>0</v>
      </c>
      <c r="X752" s="5" t="str">
        <f>IF(W752=Lijstjes!$F$2,IF($F$15=Lijstjes!$A$6,$F$16,$F$21)/COUNTIF('2. Invulblad'!$W$29:$W$1048576,Lijstjes!$F$2),"")</f>
        <v/>
      </c>
      <c r="Z752" s="5" t="str">
        <f>IF(Y752=Lijstjes!$F$2,IF($F$15=Lijstjes!$A$7,$F$16,$F$21)/COUNTIF('2. Invulblad'!$Y$29:$Y$1048576,Lijstjes!$F$2),"")</f>
        <v/>
      </c>
      <c r="AB752" s="14">
        <f>IF(AA752=Lijstjes!$F$2,IF($F$15=Lijstjes!$A$8,$F$16,$F$21)/COUNTIF('2. Invulblad'!$AA$29:$AA$1048576,Lijstjes!$F$2),0)</f>
        <v>0</v>
      </c>
      <c r="AD752" s="14">
        <f>IF(AC752=Lijstjes!$F$2,IF($F$15=Lijstjes!$A$9,$F$16,$F$21)/COUNTIF('2. Invulblad'!$AC$29:$AC$1048576,Lijstjes!$F$2),0)</f>
        <v>0</v>
      </c>
      <c r="AF752" s="14">
        <f>IF(AE752=Lijstjes!$F$2,IF($F$15=Lijstjes!$A$10,$F$16,$F$21)/COUNTIF('2. Invulblad'!$AE$29:$AE$1048576,Lijstjes!$F$2),0)</f>
        <v>0</v>
      </c>
      <c r="AH752" s="14">
        <f>IF(AG752=Lijstjes!$F$2,IF($F$15=Lijstjes!$A$11,$F$16,$F$21)/COUNTIF('2. Invulblad'!$AG$29:$AG$1048576,Lijstjes!$F$2),0)</f>
        <v>0</v>
      </c>
    </row>
    <row r="753" spans="2:34" x14ac:dyDescent="0.35">
      <c r="B753" s="12" t="str">
        <f t="shared" si="22"/>
        <v/>
      </c>
      <c r="C753" t="str">
        <f t="shared" si="23"/>
        <v/>
      </c>
      <c r="D753" s="15" t="str">
        <f>IF(N753=0,"",IF(AND(N753&gt;0,IFERROR(SEARCH(Lijstjes!$F$2,'2. Invulblad'!O753&amp;'2. Invulblad'!Q753&amp;'2. Invulblad'!S753&amp;'2. Invulblad'!U753&amp;'2. Invulblad'!W753&amp;'2. Invulblad'!Y753&amp;'2. Invulblad'!AA753&amp;'2. Invulblad'!AC753&amp;'2. Invulblad'!AE753&amp;'2. Invulblad'!AG753&amp;'2. Invulblad'!AI753&amp;'2. Invulblad'!AJ753),0)&gt;0),"","U mag geen subsidie aanvragen voor "&amp;'2. Invulblad'!E753&amp;" "&amp;'2. Invulblad'!F753&amp;'2. Invulblad'!G753&amp;" want er is geen aangrenzende maatregel getroffen."))</f>
        <v/>
      </c>
      <c r="N753" s="20">
        <f>MIN(1500,COUNTIF('2. Invulblad'!O753:AJ753,"Ja")*750)</f>
        <v>0</v>
      </c>
      <c r="P753" s="14" t="str">
        <f>IF(O753=Lijstjes!$F$2,IF($F$15=Lijstjes!$A$2,$F$16,$F$21)/COUNTIF('2. Invulblad'!$O$29:$O$1048576,Lijstjes!$F$2),"")</f>
        <v/>
      </c>
      <c r="R753" s="5" t="str">
        <f>IF(Q753=Lijstjes!$F$2,IF($F$15=Lijstjes!$A$3,$F$16,$F$21)/COUNTIF('2. Invulblad'!$Q$29:$Q$1048576,Lijstjes!$F$2),"")</f>
        <v/>
      </c>
      <c r="T753" s="5">
        <f>IF(S753=Lijstjes!$F$2,IF($F$15=Lijstjes!$A$4,$F$16,$F$21)/COUNTIF('2. Invulblad'!$S$29:$S$1048576,Lijstjes!$F$2),0)</f>
        <v>0</v>
      </c>
      <c r="V753" s="5">
        <f>IF(U753=Lijstjes!$F$2,IF($F$15=Lijstjes!$A$5,$F$16,$F$21)/COUNTIF('2. Invulblad'!$U$29:$U$1048576,Lijstjes!$F$2),0)</f>
        <v>0</v>
      </c>
      <c r="X753" s="5" t="str">
        <f>IF(W753=Lijstjes!$F$2,IF($F$15=Lijstjes!$A$6,$F$16,$F$21)/COUNTIF('2. Invulblad'!$W$29:$W$1048576,Lijstjes!$F$2),"")</f>
        <v/>
      </c>
      <c r="Z753" s="5" t="str">
        <f>IF(Y753=Lijstjes!$F$2,IF($F$15=Lijstjes!$A$7,$F$16,$F$21)/COUNTIF('2. Invulblad'!$Y$29:$Y$1048576,Lijstjes!$F$2),"")</f>
        <v/>
      </c>
      <c r="AB753" s="14">
        <f>IF(AA753=Lijstjes!$F$2,IF($F$15=Lijstjes!$A$8,$F$16,$F$21)/COUNTIF('2. Invulblad'!$AA$29:$AA$1048576,Lijstjes!$F$2),0)</f>
        <v>0</v>
      </c>
      <c r="AD753" s="14">
        <f>IF(AC753=Lijstjes!$F$2,IF($F$15=Lijstjes!$A$9,$F$16,$F$21)/COUNTIF('2. Invulblad'!$AC$29:$AC$1048576,Lijstjes!$F$2),0)</f>
        <v>0</v>
      </c>
      <c r="AF753" s="14">
        <f>IF(AE753=Lijstjes!$F$2,IF($F$15=Lijstjes!$A$10,$F$16,$F$21)/COUNTIF('2. Invulblad'!$AE$29:$AE$1048576,Lijstjes!$F$2),0)</f>
        <v>0</v>
      </c>
      <c r="AH753" s="14">
        <f>IF(AG753=Lijstjes!$F$2,IF($F$15=Lijstjes!$A$11,$F$16,$F$21)/COUNTIF('2. Invulblad'!$AG$29:$AG$1048576,Lijstjes!$F$2),0)</f>
        <v>0</v>
      </c>
    </row>
    <row r="754" spans="2:34" x14ac:dyDescent="0.35">
      <c r="B754" s="12" t="str">
        <f t="shared" si="22"/>
        <v/>
      </c>
      <c r="C754" t="str">
        <f t="shared" si="23"/>
        <v/>
      </c>
      <c r="D754" s="15" t="str">
        <f>IF(N754=0,"",IF(AND(N754&gt;0,IFERROR(SEARCH(Lijstjes!$F$2,'2. Invulblad'!O754&amp;'2. Invulblad'!Q754&amp;'2. Invulblad'!S754&amp;'2. Invulblad'!U754&amp;'2. Invulblad'!W754&amp;'2. Invulblad'!Y754&amp;'2. Invulblad'!AA754&amp;'2. Invulblad'!AC754&amp;'2. Invulblad'!AE754&amp;'2. Invulblad'!AG754&amp;'2. Invulblad'!AI754&amp;'2. Invulblad'!AJ754),0)&gt;0),"","U mag geen subsidie aanvragen voor "&amp;'2. Invulblad'!E754&amp;" "&amp;'2. Invulblad'!F754&amp;'2. Invulblad'!G754&amp;" want er is geen aangrenzende maatregel getroffen."))</f>
        <v/>
      </c>
      <c r="N754" s="20">
        <f>MIN(1500,COUNTIF('2. Invulblad'!O754:AJ754,"Ja")*750)</f>
        <v>0</v>
      </c>
      <c r="P754" s="14" t="str">
        <f>IF(O754=Lijstjes!$F$2,IF($F$15=Lijstjes!$A$2,$F$16,$F$21)/COUNTIF('2. Invulblad'!$O$29:$O$1048576,Lijstjes!$F$2),"")</f>
        <v/>
      </c>
      <c r="R754" s="5" t="str">
        <f>IF(Q754=Lijstjes!$F$2,IF($F$15=Lijstjes!$A$3,$F$16,$F$21)/COUNTIF('2. Invulblad'!$Q$29:$Q$1048576,Lijstjes!$F$2),"")</f>
        <v/>
      </c>
      <c r="T754" s="5">
        <f>IF(S754=Lijstjes!$F$2,IF($F$15=Lijstjes!$A$4,$F$16,$F$21)/COUNTIF('2. Invulblad'!$S$29:$S$1048576,Lijstjes!$F$2),0)</f>
        <v>0</v>
      </c>
      <c r="V754" s="5">
        <f>IF(U754=Lijstjes!$F$2,IF($F$15=Lijstjes!$A$5,$F$16,$F$21)/COUNTIF('2. Invulblad'!$U$29:$U$1048576,Lijstjes!$F$2),0)</f>
        <v>0</v>
      </c>
      <c r="X754" s="5" t="str">
        <f>IF(W754=Lijstjes!$F$2,IF($F$15=Lijstjes!$A$6,$F$16,$F$21)/COUNTIF('2. Invulblad'!$W$29:$W$1048576,Lijstjes!$F$2),"")</f>
        <v/>
      </c>
      <c r="Z754" s="5" t="str">
        <f>IF(Y754=Lijstjes!$F$2,IF($F$15=Lijstjes!$A$7,$F$16,$F$21)/COUNTIF('2. Invulblad'!$Y$29:$Y$1048576,Lijstjes!$F$2),"")</f>
        <v/>
      </c>
      <c r="AB754" s="14">
        <f>IF(AA754=Lijstjes!$F$2,IF($F$15=Lijstjes!$A$8,$F$16,$F$21)/COUNTIF('2. Invulblad'!$AA$29:$AA$1048576,Lijstjes!$F$2),0)</f>
        <v>0</v>
      </c>
      <c r="AD754" s="14">
        <f>IF(AC754=Lijstjes!$F$2,IF($F$15=Lijstjes!$A$9,$F$16,$F$21)/COUNTIF('2. Invulblad'!$AC$29:$AC$1048576,Lijstjes!$F$2),0)</f>
        <v>0</v>
      </c>
      <c r="AF754" s="14">
        <f>IF(AE754=Lijstjes!$F$2,IF($F$15=Lijstjes!$A$10,$F$16,$F$21)/COUNTIF('2. Invulblad'!$AE$29:$AE$1048576,Lijstjes!$F$2),0)</f>
        <v>0</v>
      </c>
      <c r="AH754" s="14">
        <f>IF(AG754=Lijstjes!$F$2,IF($F$15=Lijstjes!$A$11,$F$16,$F$21)/COUNTIF('2. Invulblad'!$AG$29:$AG$1048576,Lijstjes!$F$2),0)</f>
        <v>0</v>
      </c>
    </row>
    <row r="755" spans="2:34" x14ac:dyDescent="0.35">
      <c r="B755" s="12" t="str">
        <f t="shared" si="22"/>
        <v/>
      </c>
      <c r="C755" t="str">
        <f t="shared" si="23"/>
        <v/>
      </c>
      <c r="D755" s="15" t="str">
        <f>IF(N755=0,"",IF(AND(N755&gt;0,IFERROR(SEARCH(Lijstjes!$F$2,'2. Invulblad'!O755&amp;'2. Invulblad'!Q755&amp;'2. Invulblad'!S755&amp;'2. Invulblad'!U755&amp;'2. Invulblad'!W755&amp;'2. Invulblad'!Y755&amp;'2. Invulblad'!AA755&amp;'2. Invulblad'!AC755&amp;'2. Invulblad'!AE755&amp;'2. Invulblad'!AG755&amp;'2. Invulblad'!AI755&amp;'2. Invulblad'!AJ755),0)&gt;0),"","U mag geen subsidie aanvragen voor "&amp;'2. Invulblad'!E755&amp;" "&amp;'2. Invulblad'!F755&amp;'2. Invulblad'!G755&amp;" want er is geen aangrenzende maatregel getroffen."))</f>
        <v/>
      </c>
      <c r="N755" s="20">
        <f>MIN(1500,COUNTIF('2. Invulblad'!O755:AJ755,"Ja")*750)</f>
        <v>0</v>
      </c>
      <c r="P755" s="14" t="str">
        <f>IF(O755=Lijstjes!$F$2,IF($F$15=Lijstjes!$A$2,$F$16,$F$21)/COUNTIF('2. Invulblad'!$O$29:$O$1048576,Lijstjes!$F$2),"")</f>
        <v/>
      </c>
      <c r="R755" s="5" t="str">
        <f>IF(Q755=Lijstjes!$F$2,IF($F$15=Lijstjes!$A$3,$F$16,$F$21)/COUNTIF('2. Invulblad'!$Q$29:$Q$1048576,Lijstjes!$F$2),"")</f>
        <v/>
      </c>
      <c r="T755" s="5">
        <f>IF(S755=Lijstjes!$F$2,IF($F$15=Lijstjes!$A$4,$F$16,$F$21)/COUNTIF('2. Invulblad'!$S$29:$S$1048576,Lijstjes!$F$2),0)</f>
        <v>0</v>
      </c>
      <c r="V755" s="5">
        <f>IF(U755=Lijstjes!$F$2,IF($F$15=Lijstjes!$A$5,$F$16,$F$21)/COUNTIF('2. Invulblad'!$U$29:$U$1048576,Lijstjes!$F$2),0)</f>
        <v>0</v>
      </c>
      <c r="X755" s="5" t="str">
        <f>IF(W755=Lijstjes!$F$2,IF($F$15=Lijstjes!$A$6,$F$16,$F$21)/COUNTIF('2. Invulblad'!$W$29:$W$1048576,Lijstjes!$F$2),"")</f>
        <v/>
      </c>
      <c r="Z755" s="5" t="str">
        <f>IF(Y755=Lijstjes!$F$2,IF($F$15=Lijstjes!$A$7,$F$16,$F$21)/COUNTIF('2. Invulblad'!$Y$29:$Y$1048576,Lijstjes!$F$2),"")</f>
        <v/>
      </c>
      <c r="AB755" s="14">
        <f>IF(AA755=Lijstjes!$F$2,IF($F$15=Lijstjes!$A$8,$F$16,$F$21)/COUNTIF('2. Invulblad'!$AA$29:$AA$1048576,Lijstjes!$F$2),0)</f>
        <v>0</v>
      </c>
      <c r="AD755" s="14">
        <f>IF(AC755=Lijstjes!$F$2,IF($F$15=Lijstjes!$A$9,$F$16,$F$21)/COUNTIF('2. Invulblad'!$AC$29:$AC$1048576,Lijstjes!$F$2),0)</f>
        <v>0</v>
      </c>
      <c r="AF755" s="14">
        <f>IF(AE755=Lijstjes!$F$2,IF($F$15=Lijstjes!$A$10,$F$16,$F$21)/COUNTIF('2. Invulblad'!$AE$29:$AE$1048576,Lijstjes!$F$2),0)</f>
        <v>0</v>
      </c>
      <c r="AH755" s="14">
        <f>IF(AG755=Lijstjes!$F$2,IF($F$15=Lijstjes!$A$11,$F$16,$F$21)/COUNTIF('2. Invulblad'!$AG$29:$AG$1048576,Lijstjes!$F$2),0)</f>
        <v>0</v>
      </c>
    </row>
    <row r="756" spans="2:34" x14ac:dyDescent="0.35">
      <c r="B756" s="12" t="str">
        <f t="shared" si="22"/>
        <v/>
      </c>
      <c r="C756" t="str">
        <f t="shared" si="23"/>
        <v/>
      </c>
      <c r="D756" s="15" t="str">
        <f>IF(N756=0,"",IF(AND(N756&gt;0,IFERROR(SEARCH(Lijstjes!$F$2,'2. Invulblad'!O756&amp;'2. Invulblad'!Q756&amp;'2. Invulblad'!S756&amp;'2. Invulblad'!U756&amp;'2. Invulblad'!W756&amp;'2. Invulblad'!Y756&amp;'2. Invulblad'!AA756&amp;'2. Invulblad'!AC756&amp;'2. Invulblad'!AE756&amp;'2. Invulblad'!AG756&amp;'2. Invulblad'!AI756&amp;'2. Invulblad'!AJ756),0)&gt;0),"","U mag geen subsidie aanvragen voor "&amp;'2. Invulblad'!E756&amp;" "&amp;'2. Invulblad'!F756&amp;'2. Invulblad'!G756&amp;" want er is geen aangrenzende maatregel getroffen."))</f>
        <v/>
      </c>
      <c r="N756" s="20">
        <f>MIN(1500,COUNTIF('2. Invulblad'!O756:AJ756,"Ja")*750)</f>
        <v>0</v>
      </c>
      <c r="P756" s="14" t="str">
        <f>IF(O756=Lijstjes!$F$2,IF($F$15=Lijstjes!$A$2,$F$16,$F$21)/COUNTIF('2. Invulblad'!$O$29:$O$1048576,Lijstjes!$F$2),"")</f>
        <v/>
      </c>
      <c r="R756" s="5" t="str">
        <f>IF(Q756=Lijstjes!$F$2,IF($F$15=Lijstjes!$A$3,$F$16,$F$21)/COUNTIF('2. Invulblad'!$Q$29:$Q$1048576,Lijstjes!$F$2),"")</f>
        <v/>
      </c>
      <c r="T756" s="5">
        <f>IF(S756=Lijstjes!$F$2,IF($F$15=Lijstjes!$A$4,$F$16,$F$21)/COUNTIF('2. Invulblad'!$S$29:$S$1048576,Lijstjes!$F$2),0)</f>
        <v>0</v>
      </c>
      <c r="V756" s="5">
        <f>IF(U756=Lijstjes!$F$2,IF($F$15=Lijstjes!$A$5,$F$16,$F$21)/COUNTIF('2. Invulblad'!$U$29:$U$1048576,Lijstjes!$F$2),0)</f>
        <v>0</v>
      </c>
      <c r="X756" s="5" t="str">
        <f>IF(W756=Lijstjes!$F$2,IF($F$15=Lijstjes!$A$6,$F$16,$F$21)/COUNTIF('2. Invulblad'!$W$29:$W$1048576,Lijstjes!$F$2),"")</f>
        <v/>
      </c>
      <c r="Z756" s="5" t="str">
        <f>IF(Y756=Lijstjes!$F$2,IF($F$15=Lijstjes!$A$7,$F$16,$F$21)/COUNTIF('2. Invulblad'!$Y$29:$Y$1048576,Lijstjes!$F$2),"")</f>
        <v/>
      </c>
      <c r="AB756" s="14">
        <f>IF(AA756=Lijstjes!$F$2,IF($F$15=Lijstjes!$A$8,$F$16,$F$21)/COUNTIF('2. Invulblad'!$AA$29:$AA$1048576,Lijstjes!$F$2),0)</f>
        <v>0</v>
      </c>
      <c r="AD756" s="14">
        <f>IF(AC756=Lijstjes!$F$2,IF($F$15=Lijstjes!$A$9,$F$16,$F$21)/COUNTIF('2. Invulblad'!$AC$29:$AC$1048576,Lijstjes!$F$2),0)</f>
        <v>0</v>
      </c>
      <c r="AF756" s="14">
        <f>IF(AE756=Lijstjes!$F$2,IF($F$15=Lijstjes!$A$10,$F$16,$F$21)/COUNTIF('2. Invulblad'!$AE$29:$AE$1048576,Lijstjes!$F$2),0)</f>
        <v>0</v>
      </c>
      <c r="AH756" s="14">
        <f>IF(AG756=Lijstjes!$F$2,IF($F$15=Lijstjes!$A$11,$F$16,$F$21)/COUNTIF('2. Invulblad'!$AG$29:$AG$1048576,Lijstjes!$F$2),0)</f>
        <v>0</v>
      </c>
    </row>
    <row r="757" spans="2:34" x14ac:dyDescent="0.35">
      <c r="B757" s="12" t="str">
        <f t="shared" si="22"/>
        <v/>
      </c>
      <c r="C757" t="str">
        <f t="shared" si="23"/>
        <v/>
      </c>
      <c r="D757" s="15" t="str">
        <f>IF(N757=0,"",IF(AND(N757&gt;0,IFERROR(SEARCH(Lijstjes!$F$2,'2. Invulblad'!O757&amp;'2. Invulblad'!Q757&amp;'2. Invulblad'!S757&amp;'2. Invulblad'!U757&amp;'2. Invulblad'!W757&amp;'2. Invulblad'!Y757&amp;'2. Invulblad'!AA757&amp;'2. Invulblad'!AC757&amp;'2. Invulblad'!AE757&amp;'2. Invulblad'!AG757&amp;'2. Invulblad'!AI757&amp;'2. Invulblad'!AJ757),0)&gt;0),"","U mag geen subsidie aanvragen voor "&amp;'2. Invulblad'!E757&amp;" "&amp;'2. Invulblad'!F757&amp;'2. Invulblad'!G757&amp;" want er is geen aangrenzende maatregel getroffen."))</f>
        <v/>
      </c>
      <c r="N757" s="20">
        <f>MIN(1500,COUNTIF('2. Invulblad'!O757:AJ757,"Ja")*750)</f>
        <v>0</v>
      </c>
      <c r="P757" s="14" t="str">
        <f>IF(O757=Lijstjes!$F$2,IF($F$15=Lijstjes!$A$2,$F$16,$F$21)/COUNTIF('2. Invulblad'!$O$29:$O$1048576,Lijstjes!$F$2),"")</f>
        <v/>
      </c>
      <c r="R757" s="5" t="str">
        <f>IF(Q757=Lijstjes!$F$2,IF($F$15=Lijstjes!$A$3,$F$16,$F$21)/COUNTIF('2. Invulblad'!$Q$29:$Q$1048576,Lijstjes!$F$2),"")</f>
        <v/>
      </c>
      <c r="T757" s="5">
        <f>IF(S757=Lijstjes!$F$2,IF($F$15=Lijstjes!$A$4,$F$16,$F$21)/COUNTIF('2. Invulblad'!$S$29:$S$1048576,Lijstjes!$F$2),0)</f>
        <v>0</v>
      </c>
      <c r="V757" s="5">
        <f>IF(U757=Lijstjes!$F$2,IF($F$15=Lijstjes!$A$5,$F$16,$F$21)/COUNTIF('2. Invulblad'!$U$29:$U$1048576,Lijstjes!$F$2),0)</f>
        <v>0</v>
      </c>
      <c r="X757" s="5" t="str">
        <f>IF(W757=Lijstjes!$F$2,IF($F$15=Lijstjes!$A$6,$F$16,$F$21)/COUNTIF('2. Invulblad'!$W$29:$W$1048576,Lijstjes!$F$2),"")</f>
        <v/>
      </c>
      <c r="Z757" s="5" t="str">
        <f>IF(Y757=Lijstjes!$F$2,IF($F$15=Lijstjes!$A$7,$F$16,$F$21)/COUNTIF('2. Invulblad'!$Y$29:$Y$1048576,Lijstjes!$F$2),"")</f>
        <v/>
      </c>
      <c r="AB757" s="14">
        <f>IF(AA757=Lijstjes!$F$2,IF($F$15=Lijstjes!$A$8,$F$16,$F$21)/COUNTIF('2. Invulblad'!$AA$29:$AA$1048576,Lijstjes!$F$2),0)</f>
        <v>0</v>
      </c>
      <c r="AD757" s="14">
        <f>IF(AC757=Lijstjes!$F$2,IF($F$15=Lijstjes!$A$9,$F$16,$F$21)/COUNTIF('2. Invulblad'!$AC$29:$AC$1048576,Lijstjes!$F$2),0)</f>
        <v>0</v>
      </c>
      <c r="AF757" s="14">
        <f>IF(AE757=Lijstjes!$F$2,IF($F$15=Lijstjes!$A$10,$F$16,$F$21)/COUNTIF('2. Invulblad'!$AE$29:$AE$1048576,Lijstjes!$F$2),0)</f>
        <v>0</v>
      </c>
      <c r="AH757" s="14">
        <f>IF(AG757=Lijstjes!$F$2,IF($F$15=Lijstjes!$A$11,$F$16,$F$21)/COUNTIF('2. Invulblad'!$AG$29:$AG$1048576,Lijstjes!$F$2),0)</f>
        <v>0</v>
      </c>
    </row>
    <row r="758" spans="2:34" x14ac:dyDescent="0.35">
      <c r="B758" s="12" t="str">
        <f t="shared" si="22"/>
        <v/>
      </c>
      <c r="C758" t="str">
        <f t="shared" si="23"/>
        <v/>
      </c>
      <c r="D758" s="15" t="str">
        <f>IF(N758=0,"",IF(AND(N758&gt;0,IFERROR(SEARCH(Lijstjes!$F$2,'2. Invulblad'!O758&amp;'2. Invulblad'!Q758&amp;'2. Invulblad'!S758&amp;'2. Invulblad'!U758&amp;'2. Invulblad'!W758&amp;'2. Invulblad'!Y758&amp;'2. Invulblad'!AA758&amp;'2. Invulblad'!AC758&amp;'2. Invulblad'!AE758&amp;'2. Invulblad'!AG758&amp;'2. Invulblad'!AI758&amp;'2. Invulblad'!AJ758),0)&gt;0),"","U mag geen subsidie aanvragen voor "&amp;'2. Invulblad'!E758&amp;" "&amp;'2. Invulblad'!F758&amp;'2. Invulblad'!G758&amp;" want er is geen aangrenzende maatregel getroffen."))</f>
        <v/>
      </c>
      <c r="N758" s="20">
        <f>MIN(1500,COUNTIF('2. Invulblad'!O758:AJ758,"Ja")*750)</f>
        <v>0</v>
      </c>
      <c r="P758" s="14" t="str">
        <f>IF(O758=Lijstjes!$F$2,IF($F$15=Lijstjes!$A$2,$F$16,$F$21)/COUNTIF('2. Invulblad'!$O$29:$O$1048576,Lijstjes!$F$2),"")</f>
        <v/>
      </c>
      <c r="R758" s="5" t="str">
        <f>IF(Q758=Lijstjes!$F$2,IF($F$15=Lijstjes!$A$3,$F$16,$F$21)/COUNTIF('2. Invulblad'!$Q$29:$Q$1048576,Lijstjes!$F$2),"")</f>
        <v/>
      </c>
      <c r="T758" s="5">
        <f>IF(S758=Lijstjes!$F$2,IF($F$15=Lijstjes!$A$4,$F$16,$F$21)/COUNTIF('2. Invulblad'!$S$29:$S$1048576,Lijstjes!$F$2),0)</f>
        <v>0</v>
      </c>
      <c r="V758" s="5">
        <f>IF(U758=Lijstjes!$F$2,IF($F$15=Lijstjes!$A$5,$F$16,$F$21)/COUNTIF('2. Invulblad'!$U$29:$U$1048576,Lijstjes!$F$2),0)</f>
        <v>0</v>
      </c>
      <c r="X758" s="5" t="str">
        <f>IF(W758=Lijstjes!$F$2,IF($F$15=Lijstjes!$A$6,$F$16,$F$21)/COUNTIF('2. Invulblad'!$W$29:$W$1048576,Lijstjes!$F$2),"")</f>
        <v/>
      </c>
      <c r="Z758" s="5" t="str">
        <f>IF(Y758=Lijstjes!$F$2,IF($F$15=Lijstjes!$A$7,$F$16,$F$21)/COUNTIF('2. Invulblad'!$Y$29:$Y$1048576,Lijstjes!$F$2),"")</f>
        <v/>
      </c>
      <c r="AB758" s="14">
        <f>IF(AA758=Lijstjes!$F$2,IF($F$15=Lijstjes!$A$8,$F$16,$F$21)/COUNTIF('2. Invulblad'!$AA$29:$AA$1048576,Lijstjes!$F$2),0)</f>
        <v>0</v>
      </c>
      <c r="AD758" s="14">
        <f>IF(AC758=Lijstjes!$F$2,IF($F$15=Lijstjes!$A$9,$F$16,$F$21)/COUNTIF('2. Invulblad'!$AC$29:$AC$1048576,Lijstjes!$F$2),0)</f>
        <v>0</v>
      </c>
      <c r="AF758" s="14">
        <f>IF(AE758=Lijstjes!$F$2,IF($F$15=Lijstjes!$A$10,$F$16,$F$21)/COUNTIF('2. Invulblad'!$AE$29:$AE$1048576,Lijstjes!$F$2),0)</f>
        <v>0</v>
      </c>
      <c r="AH758" s="14">
        <f>IF(AG758=Lijstjes!$F$2,IF($F$15=Lijstjes!$A$11,$F$16,$F$21)/COUNTIF('2. Invulblad'!$AG$29:$AG$1048576,Lijstjes!$F$2),0)</f>
        <v>0</v>
      </c>
    </row>
    <row r="759" spans="2:34" x14ac:dyDescent="0.35">
      <c r="B759" s="12" t="str">
        <f t="shared" si="22"/>
        <v/>
      </c>
      <c r="C759" t="str">
        <f t="shared" si="23"/>
        <v/>
      </c>
      <c r="D759" s="15" t="str">
        <f>IF(N759=0,"",IF(AND(N759&gt;0,IFERROR(SEARCH(Lijstjes!$F$2,'2. Invulblad'!O759&amp;'2. Invulblad'!Q759&amp;'2. Invulblad'!S759&amp;'2. Invulblad'!U759&amp;'2. Invulblad'!W759&amp;'2. Invulblad'!Y759&amp;'2. Invulblad'!AA759&amp;'2. Invulblad'!AC759&amp;'2. Invulblad'!AE759&amp;'2. Invulblad'!AG759&amp;'2. Invulblad'!AI759&amp;'2. Invulblad'!AJ759),0)&gt;0),"","U mag geen subsidie aanvragen voor "&amp;'2. Invulblad'!E759&amp;" "&amp;'2. Invulblad'!F759&amp;'2. Invulblad'!G759&amp;" want er is geen aangrenzende maatregel getroffen."))</f>
        <v/>
      </c>
      <c r="N759" s="20">
        <f>MIN(1500,COUNTIF('2. Invulblad'!O759:AJ759,"Ja")*750)</f>
        <v>0</v>
      </c>
      <c r="P759" s="14" t="str">
        <f>IF(O759=Lijstjes!$F$2,IF($F$15=Lijstjes!$A$2,$F$16,$F$21)/COUNTIF('2. Invulblad'!$O$29:$O$1048576,Lijstjes!$F$2),"")</f>
        <v/>
      </c>
      <c r="R759" s="5" t="str">
        <f>IF(Q759=Lijstjes!$F$2,IF($F$15=Lijstjes!$A$3,$F$16,$F$21)/COUNTIF('2. Invulblad'!$Q$29:$Q$1048576,Lijstjes!$F$2),"")</f>
        <v/>
      </c>
      <c r="T759" s="5">
        <f>IF(S759=Lijstjes!$F$2,IF($F$15=Lijstjes!$A$4,$F$16,$F$21)/COUNTIF('2. Invulblad'!$S$29:$S$1048576,Lijstjes!$F$2),0)</f>
        <v>0</v>
      </c>
      <c r="V759" s="5">
        <f>IF(U759=Lijstjes!$F$2,IF($F$15=Lijstjes!$A$5,$F$16,$F$21)/COUNTIF('2. Invulblad'!$U$29:$U$1048576,Lijstjes!$F$2),0)</f>
        <v>0</v>
      </c>
      <c r="X759" s="5" t="str">
        <f>IF(W759=Lijstjes!$F$2,IF($F$15=Lijstjes!$A$6,$F$16,$F$21)/COUNTIF('2. Invulblad'!$W$29:$W$1048576,Lijstjes!$F$2),"")</f>
        <v/>
      </c>
      <c r="Z759" s="5" t="str">
        <f>IF(Y759=Lijstjes!$F$2,IF($F$15=Lijstjes!$A$7,$F$16,$F$21)/COUNTIF('2. Invulblad'!$Y$29:$Y$1048576,Lijstjes!$F$2),"")</f>
        <v/>
      </c>
      <c r="AB759" s="14">
        <f>IF(AA759=Lijstjes!$F$2,IF($F$15=Lijstjes!$A$8,$F$16,$F$21)/COUNTIF('2. Invulblad'!$AA$29:$AA$1048576,Lijstjes!$F$2),0)</f>
        <v>0</v>
      </c>
      <c r="AD759" s="14">
        <f>IF(AC759=Lijstjes!$F$2,IF($F$15=Lijstjes!$A$9,$F$16,$F$21)/COUNTIF('2. Invulblad'!$AC$29:$AC$1048576,Lijstjes!$F$2),0)</f>
        <v>0</v>
      </c>
      <c r="AF759" s="14">
        <f>IF(AE759=Lijstjes!$F$2,IF($F$15=Lijstjes!$A$10,$F$16,$F$21)/COUNTIF('2. Invulblad'!$AE$29:$AE$1048576,Lijstjes!$F$2),0)</f>
        <v>0</v>
      </c>
      <c r="AH759" s="14">
        <f>IF(AG759=Lijstjes!$F$2,IF($F$15=Lijstjes!$A$11,$F$16,$F$21)/COUNTIF('2. Invulblad'!$AG$29:$AG$1048576,Lijstjes!$F$2),0)</f>
        <v>0</v>
      </c>
    </row>
    <row r="760" spans="2:34" x14ac:dyDescent="0.35">
      <c r="B760" s="12" t="str">
        <f t="shared" si="22"/>
        <v/>
      </c>
      <c r="C760" t="str">
        <f t="shared" si="23"/>
        <v/>
      </c>
      <c r="D760" s="15" t="str">
        <f>IF(N760=0,"",IF(AND(N760&gt;0,IFERROR(SEARCH(Lijstjes!$F$2,'2. Invulblad'!O760&amp;'2. Invulblad'!Q760&amp;'2. Invulblad'!S760&amp;'2. Invulblad'!U760&amp;'2. Invulblad'!W760&amp;'2. Invulblad'!Y760&amp;'2. Invulblad'!AA760&amp;'2. Invulblad'!AC760&amp;'2. Invulblad'!AE760&amp;'2. Invulblad'!AG760&amp;'2. Invulblad'!AI760&amp;'2. Invulblad'!AJ760),0)&gt;0),"","U mag geen subsidie aanvragen voor "&amp;'2. Invulblad'!E760&amp;" "&amp;'2. Invulblad'!F760&amp;'2. Invulblad'!G760&amp;" want er is geen aangrenzende maatregel getroffen."))</f>
        <v/>
      </c>
      <c r="N760" s="20">
        <f>MIN(1500,COUNTIF('2. Invulblad'!O760:AJ760,"Ja")*750)</f>
        <v>0</v>
      </c>
      <c r="P760" s="14" t="str">
        <f>IF(O760=Lijstjes!$F$2,IF($F$15=Lijstjes!$A$2,$F$16,$F$21)/COUNTIF('2. Invulblad'!$O$29:$O$1048576,Lijstjes!$F$2),"")</f>
        <v/>
      </c>
      <c r="R760" s="5" t="str">
        <f>IF(Q760=Lijstjes!$F$2,IF($F$15=Lijstjes!$A$3,$F$16,$F$21)/COUNTIF('2. Invulblad'!$Q$29:$Q$1048576,Lijstjes!$F$2),"")</f>
        <v/>
      </c>
      <c r="T760" s="5">
        <f>IF(S760=Lijstjes!$F$2,IF($F$15=Lijstjes!$A$4,$F$16,$F$21)/COUNTIF('2. Invulblad'!$S$29:$S$1048576,Lijstjes!$F$2),0)</f>
        <v>0</v>
      </c>
      <c r="V760" s="5">
        <f>IF(U760=Lijstjes!$F$2,IF($F$15=Lijstjes!$A$5,$F$16,$F$21)/COUNTIF('2. Invulblad'!$U$29:$U$1048576,Lijstjes!$F$2),0)</f>
        <v>0</v>
      </c>
      <c r="X760" s="5" t="str">
        <f>IF(W760=Lijstjes!$F$2,IF($F$15=Lijstjes!$A$6,$F$16,$F$21)/COUNTIF('2. Invulblad'!$W$29:$W$1048576,Lijstjes!$F$2),"")</f>
        <v/>
      </c>
      <c r="Z760" s="5" t="str">
        <f>IF(Y760=Lijstjes!$F$2,IF($F$15=Lijstjes!$A$7,$F$16,$F$21)/COUNTIF('2. Invulblad'!$Y$29:$Y$1048576,Lijstjes!$F$2),"")</f>
        <v/>
      </c>
      <c r="AB760" s="14">
        <f>IF(AA760=Lijstjes!$F$2,IF($F$15=Lijstjes!$A$8,$F$16,$F$21)/COUNTIF('2. Invulblad'!$AA$29:$AA$1048576,Lijstjes!$F$2),0)</f>
        <v>0</v>
      </c>
      <c r="AD760" s="14">
        <f>IF(AC760=Lijstjes!$F$2,IF($F$15=Lijstjes!$A$9,$F$16,$F$21)/COUNTIF('2. Invulblad'!$AC$29:$AC$1048576,Lijstjes!$F$2),0)</f>
        <v>0</v>
      </c>
      <c r="AF760" s="14">
        <f>IF(AE760=Lijstjes!$F$2,IF($F$15=Lijstjes!$A$10,$F$16,$F$21)/COUNTIF('2. Invulblad'!$AE$29:$AE$1048576,Lijstjes!$F$2),0)</f>
        <v>0</v>
      </c>
      <c r="AH760" s="14">
        <f>IF(AG760=Lijstjes!$F$2,IF($F$15=Lijstjes!$A$11,$F$16,$F$21)/COUNTIF('2. Invulblad'!$AG$29:$AG$1048576,Lijstjes!$F$2),0)</f>
        <v>0</v>
      </c>
    </row>
    <row r="761" spans="2:34" x14ac:dyDescent="0.35">
      <c r="B761" s="12" t="str">
        <f t="shared" si="22"/>
        <v/>
      </c>
      <c r="C761" t="str">
        <f t="shared" si="23"/>
        <v/>
      </c>
      <c r="D761" s="15" t="str">
        <f>IF(N761=0,"",IF(AND(N761&gt;0,IFERROR(SEARCH(Lijstjes!$F$2,'2. Invulblad'!O761&amp;'2. Invulblad'!Q761&amp;'2. Invulblad'!S761&amp;'2. Invulblad'!U761&amp;'2. Invulblad'!W761&amp;'2. Invulblad'!Y761&amp;'2. Invulblad'!AA761&amp;'2. Invulblad'!AC761&amp;'2. Invulblad'!AE761&amp;'2. Invulblad'!AG761&amp;'2. Invulblad'!AI761&amp;'2. Invulblad'!AJ761),0)&gt;0),"","U mag geen subsidie aanvragen voor "&amp;'2. Invulblad'!E761&amp;" "&amp;'2. Invulblad'!F761&amp;'2. Invulblad'!G761&amp;" want er is geen aangrenzende maatregel getroffen."))</f>
        <v/>
      </c>
      <c r="N761" s="20">
        <f>MIN(1500,COUNTIF('2. Invulblad'!O761:AJ761,"Ja")*750)</f>
        <v>0</v>
      </c>
      <c r="P761" s="14" t="str">
        <f>IF(O761=Lijstjes!$F$2,IF($F$15=Lijstjes!$A$2,$F$16,$F$21)/COUNTIF('2. Invulblad'!$O$29:$O$1048576,Lijstjes!$F$2),"")</f>
        <v/>
      </c>
      <c r="R761" s="5" t="str">
        <f>IF(Q761=Lijstjes!$F$2,IF($F$15=Lijstjes!$A$3,$F$16,$F$21)/COUNTIF('2. Invulblad'!$Q$29:$Q$1048576,Lijstjes!$F$2),"")</f>
        <v/>
      </c>
      <c r="T761" s="5">
        <f>IF(S761=Lijstjes!$F$2,IF($F$15=Lijstjes!$A$4,$F$16,$F$21)/COUNTIF('2. Invulblad'!$S$29:$S$1048576,Lijstjes!$F$2),0)</f>
        <v>0</v>
      </c>
      <c r="V761" s="5">
        <f>IF(U761=Lijstjes!$F$2,IF($F$15=Lijstjes!$A$5,$F$16,$F$21)/COUNTIF('2. Invulblad'!$U$29:$U$1048576,Lijstjes!$F$2),0)</f>
        <v>0</v>
      </c>
      <c r="X761" s="5" t="str">
        <f>IF(W761=Lijstjes!$F$2,IF($F$15=Lijstjes!$A$6,$F$16,$F$21)/COUNTIF('2. Invulblad'!$W$29:$W$1048576,Lijstjes!$F$2),"")</f>
        <v/>
      </c>
      <c r="Z761" s="5" t="str">
        <f>IF(Y761=Lijstjes!$F$2,IF($F$15=Lijstjes!$A$7,$F$16,$F$21)/COUNTIF('2. Invulblad'!$Y$29:$Y$1048576,Lijstjes!$F$2),"")</f>
        <v/>
      </c>
      <c r="AB761" s="14">
        <f>IF(AA761=Lijstjes!$F$2,IF($F$15=Lijstjes!$A$8,$F$16,$F$21)/COUNTIF('2. Invulblad'!$AA$29:$AA$1048576,Lijstjes!$F$2),0)</f>
        <v>0</v>
      </c>
      <c r="AD761" s="14">
        <f>IF(AC761=Lijstjes!$F$2,IF($F$15=Lijstjes!$A$9,$F$16,$F$21)/COUNTIF('2. Invulblad'!$AC$29:$AC$1048576,Lijstjes!$F$2),0)</f>
        <v>0</v>
      </c>
      <c r="AF761" s="14">
        <f>IF(AE761=Lijstjes!$F$2,IF($F$15=Lijstjes!$A$10,$F$16,$F$21)/COUNTIF('2. Invulblad'!$AE$29:$AE$1048576,Lijstjes!$F$2),0)</f>
        <v>0</v>
      </c>
      <c r="AH761" s="14">
        <f>IF(AG761=Lijstjes!$F$2,IF($F$15=Lijstjes!$A$11,$F$16,$F$21)/COUNTIF('2. Invulblad'!$AG$29:$AG$1048576,Lijstjes!$F$2),0)</f>
        <v>0</v>
      </c>
    </row>
    <row r="762" spans="2:34" x14ac:dyDescent="0.35">
      <c r="B762" s="12" t="str">
        <f t="shared" si="22"/>
        <v/>
      </c>
      <c r="C762" t="str">
        <f t="shared" si="23"/>
        <v/>
      </c>
      <c r="D762" s="15" t="str">
        <f>IF(N762=0,"",IF(AND(N762&gt;0,IFERROR(SEARCH(Lijstjes!$F$2,'2. Invulblad'!O762&amp;'2. Invulblad'!Q762&amp;'2. Invulblad'!S762&amp;'2. Invulblad'!U762&amp;'2. Invulblad'!W762&amp;'2. Invulblad'!Y762&amp;'2. Invulblad'!AA762&amp;'2. Invulblad'!AC762&amp;'2. Invulblad'!AE762&amp;'2. Invulblad'!AG762&amp;'2. Invulblad'!AI762&amp;'2. Invulblad'!AJ762),0)&gt;0),"","U mag geen subsidie aanvragen voor "&amp;'2. Invulblad'!E762&amp;" "&amp;'2. Invulblad'!F762&amp;'2. Invulblad'!G762&amp;" want er is geen aangrenzende maatregel getroffen."))</f>
        <v/>
      </c>
      <c r="N762" s="20">
        <f>MIN(1500,COUNTIF('2. Invulblad'!O762:AJ762,"Ja")*750)</f>
        <v>0</v>
      </c>
      <c r="P762" s="14" t="str">
        <f>IF(O762=Lijstjes!$F$2,IF($F$15=Lijstjes!$A$2,$F$16,$F$21)/COUNTIF('2. Invulblad'!$O$29:$O$1048576,Lijstjes!$F$2),"")</f>
        <v/>
      </c>
      <c r="R762" s="5" t="str">
        <f>IF(Q762=Lijstjes!$F$2,IF($F$15=Lijstjes!$A$3,$F$16,$F$21)/COUNTIF('2. Invulblad'!$Q$29:$Q$1048576,Lijstjes!$F$2),"")</f>
        <v/>
      </c>
      <c r="T762" s="5">
        <f>IF(S762=Lijstjes!$F$2,IF($F$15=Lijstjes!$A$4,$F$16,$F$21)/COUNTIF('2. Invulblad'!$S$29:$S$1048576,Lijstjes!$F$2),0)</f>
        <v>0</v>
      </c>
      <c r="V762" s="5">
        <f>IF(U762=Lijstjes!$F$2,IF($F$15=Lijstjes!$A$5,$F$16,$F$21)/COUNTIF('2. Invulblad'!$U$29:$U$1048576,Lijstjes!$F$2),0)</f>
        <v>0</v>
      </c>
      <c r="X762" s="5" t="str">
        <f>IF(W762=Lijstjes!$F$2,IF($F$15=Lijstjes!$A$6,$F$16,$F$21)/COUNTIF('2. Invulblad'!$W$29:$W$1048576,Lijstjes!$F$2),"")</f>
        <v/>
      </c>
      <c r="Z762" s="5" t="str">
        <f>IF(Y762=Lijstjes!$F$2,IF($F$15=Lijstjes!$A$7,$F$16,$F$21)/COUNTIF('2. Invulblad'!$Y$29:$Y$1048576,Lijstjes!$F$2),"")</f>
        <v/>
      </c>
      <c r="AB762" s="14">
        <f>IF(AA762=Lijstjes!$F$2,IF($F$15=Lijstjes!$A$8,$F$16,$F$21)/COUNTIF('2. Invulblad'!$AA$29:$AA$1048576,Lijstjes!$F$2),0)</f>
        <v>0</v>
      </c>
      <c r="AD762" s="14">
        <f>IF(AC762=Lijstjes!$F$2,IF($F$15=Lijstjes!$A$9,$F$16,$F$21)/COUNTIF('2. Invulblad'!$AC$29:$AC$1048576,Lijstjes!$F$2),0)</f>
        <v>0</v>
      </c>
      <c r="AF762" s="14">
        <f>IF(AE762=Lijstjes!$F$2,IF($F$15=Lijstjes!$A$10,$F$16,$F$21)/COUNTIF('2. Invulblad'!$AE$29:$AE$1048576,Lijstjes!$F$2),0)</f>
        <v>0</v>
      </c>
      <c r="AH762" s="14">
        <f>IF(AG762=Lijstjes!$F$2,IF($F$15=Lijstjes!$A$11,$F$16,$F$21)/COUNTIF('2. Invulblad'!$AG$29:$AG$1048576,Lijstjes!$F$2),0)</f>
        <v>0</v>
      </c>
    </row>
    <row r="763" spans="2:34" x14ac:dyDescent="0.35">
      <c r="B763" s="12" t="str">
        <f t="shared" si="22"/>
        <v/>
      </c>
      <c r="C763" t="str">
        <f t="shared" si="23"/>
        <v/>
      </c>
      <c r="D763" s="15" t="str">
        <f>IF(N763=0,"",IF(AND(N763&gt;0,IFERROR(SEARCH(Lijstjes!$F$2,'2. Invulblad'!O763&amp;'2. Invulblad'!Q763&amp;'2. Invulblad'!S763&amp;'2. Invulblad'!U763&amp;'2. Invulblad'!W763&amp;'2. Invulblad'!Y763&amp;'2. Invulblad'!AA763&amp;'2. Invulblad'!AC763&amp;'2. Invulblad'!AE763&amp;'2. Invulblad'!AG763&amp;'2. Invulblad'!AI763&amp;'2. Invulblad'!AJ763),0)&gt;0),"","U mag geen subsidie aanvragen voor "&amp;'2. Invulblad'!E763&amp;" "&amp;'2. Invulblad'!F763&amp;'2. Invulblad'!G763&amp;" want er is geen aangrenzende maatregel getroffen."))</f>
        <v/>
      </c>
      <c r="N763" s="20">
        <f>MIN(1500,COUNTIF('2. Invulblad'!O763:AJ763,"Ja")*750)</f>
        <v>0</v>
      </c>
      <c r="P763" s="14" t="str">
        <f>IF(O763=Lijstjes!$F$2,IF($F$15=Lijstjes!$A$2,$F$16,$F$21)/COUNTIF('2. Invulblad'!$O$29:$O$1048576,Lijstjes!$F$2),"")</f>
        <v/>
      </c>
      <c r="R763" s="5" t="str">
        <f>IF(Q763=Lijstjes!$F$2,IF($F$15=Lijstjes!$A$3,$F$16,$F$21)/COUNTIF('2. Invulblad'!$Q$29:$Q$1048576,Lijstjes!$F$2),"")</f>
        <v/>
      </c>
      <c r="T763" s="5">
        <f>IF(S763=Lijstjes!$F$2,IF($F$15=Lijstjes!$A$4,$F$16,$F$21)/COUNTIF('2. Invulblad'!$S$29:$S$1048576,Lijstjes!$F$2),0)</f>
        <v>0</v>
      </c>
      <c r="V763" s="5">
        <f>IF(U763=Lijstjes!$F$2,IF($F$15=Lijstjes!$A$5,$F$16,$F$21)/COUNTIF('2. Invulblad'!$U$29:$U$1048576,Lijstjes!$F$2),0)</f>
        <v>0</v>
      </c>
      <c r="X763" s="5" t="str">
        <f>IF(W763=Lijstjes!$F$2,IF($F$15=Lijstjes!$A$6,$F$16,$F$21)/COUNTIF('2. Invulblad'!$W$29:$W$1048576,Lijstjes!$F$2),"")</f>
        <v/>
      </c>
      <c r="Z763" s="5" t="str">
        <f>IF(Y763=Lijstjes!$F$2,IF($F$15=Lijstjes!$A$7,$F$16,$F$21)/COUNTIF('2. Invulblad'!$Y$29:$Y$1048576,Lijstjes!$F$2),"")</f>
        <v/>
      </c>
      <c r="AB763" s="14">
        <f>IF(AA763=Lijstjes!$F$2,IF($F$15=Lijstjes!$A$8,$F$16,$F$21)/COUNTIF('2. Invulblad'!$AA$29:$AA$1048576,Lijstjes!$F$2),0)</f>
        <v>0</v>
      </c>
      <c r="AD763" s="14">
        <f>IF(AC763=Lijstjes!$F$2,IF($F$15=Lijstjes!$A$9,$F$16,$F$21)/COUNTIF('2. Invulblad'!$AC$29:$AC$1048576,Lijstjes!$F$2),0)</f>
        <v>0</v>
      </c>
      <c r="AF763" s="14">
        <f>IF(AE763=Lijstjes!$F$2,IF($F$15=Lijstjes!$A$10,$F$16,$F$21)/COUNTIF('2. Invulblad'!$AE$29:$AE$1048576,Lijstjes!$F$2),0)</f>
        <v>0</v>
      </c>
      <c r="AH763" s="14">
        <f>IF(AG763=Lijstjes!$F$2,IF($F$15=Lijstjes!$A$11,$F$16,$F$21)/COUNTIF('2. Invulblad'!$AG$29:$AG$1048576,Lijstjes!$F$2),0)</f>
        <v>0</v>
      </c>
    </row>
    <row r="764" spans="2:34" x14ac:dyDescent="0.35">
      <c r="B764" s="12" t="str">
        <f t="shared" si="22"/>
        <v/>
      </c>
      <c r="C764" t="str">
        <f t="shared" si="23"/>
        <v/>
      </c>
      <c r="D764" s="15" t="str">
        <f>IF(N764=0,"",IF(AND(N764&gt;0,IFERROR(SEARCH(Lijstjes!$F$2,'2. Invulblad'!O764&amp;'2. Invulblad'!Q764&amp;'2. Invulblad'!S764&amp;'2. Invulblad'!U764&amp;'2. Invulblad'!W764&amp;'2. Invulblad'!Y764&amp;'2. Invulblad'!AA764&amp;'2. Invulblad'!AC764&amp;'2. Invulblad'!AE764&amp;'2. Invulblad'!AG764&amp;'2. Invulblad'!AI764&amp;'2. Invulblad'!AJ764),0)&gt;0),"","U mag geen subsidie aanvragen voor "&amp;'2. Invulblad'!E764&amp;" "&amp;'2. Invulblad'!F764&amp;'2. Invulblad'!G764&amp;" want er is geen aangrenzende maatregel getroffen."))</f>
        <v/>
      </c>
      <c r="N764" s="20">
        <f>MIN(1500,COUNTIF('2. Invulblad'!O764:AJ764,"Ja")*750)</f>
        <v>0</v>
      </c>
      <c r="P764" s="14" t="str">
        <f>IF(O764=Lijstjes!$F$2,IF($F$15=Lijstjes!$A$2,$F$16,$F$21)/COUNTIF('2. Invulblad'!$O$29:$O$1048576,Lijstjes!$F$2),"")</f>
        <v/>
      </c>
      <c r="R764" s="5" t="str">
        <f>IF(Q764=Lijstjes!$F$2,IF($F$15=Lijstjes!$A$3,$F$16,$F$21)/COUNTIF('2. Invulblad'!$Q$29:$Q$1048576,Lijstjes!$F$2),"")</f>
        <v/>
      </c>
      <c r="T764" s="5">
        <f>IF(S764=Lijstjes!$F$2,IF($F$15=Lijstjes!$A$4,$F$16,$F$21)/COUNTIF('2. Invulblad'!$S$29:$S$1048576,Lijstjes!$F$2),0)</f>
        <v>0</v>
      </c>
      <c r="V764" s="5">
        <f>IF(U764=Lijstjes!$F$2,IF($F$15=Lijstjes!$A$5,$F$16,$F$21)/COUNTIF('2. Invulblad'!$U$29:$U$1048576,Lijstjes!$F$2),0)</f>
        <v>0</v>
      </c>
      <c r="X764" s="5" t="str">
        <f>IF(W764=Lijstjes!$F$2,IF($F$15=Lijstjes!$A$6,$F$16,$F$21)/COUNTIF('2. Invulblad'!$W$29:$W$1048576,Lijstjes!$F$2),"")</f>
        <v/>
      </c>
      <c r="Z764" s="5" t="str">
        <f>IF(Y764=Lijstjes!$F$2,IF($F$15=Lijstjes!$A$7,$F$16,$F$21)/COUNTIF('2. Invulblad'!$Y$29:$Y$1048576,Lijstjes!$F$2),"")</f>
        <v/>
      </c>
      <c r="AB764" s="14">
        <f>IF(AA764=Lijstjes!$F$2,IF($F$15=Lijstjes!$A$8,$F$16,$F$21)/COUNTIF('2. Invulblad'!$AA$29:$AA$1048576,Lijstjes!$F$2),0)</f>
        <v>0</v>
      </c>
      <c r="AD764" s="14">
        <f>IF(AC764=Lijstjes!$F$2,IF($F$15=Lijstjes!$A$9,$F$16,$F$21)/COUNTIF('2. Invulblad'!$AC$29:$AC$1048576,Lijstjes!$F$2),0)</f>
        <v>0</v>
      </c>
      <c r="AF764" s="14">
        <f>IF(AE764=Lijstjes!$F$2,IF($F$15=Lijstjes!$A$10,$F$16,$F$21)/COUNTIF('2. Invulblad'!$AE$29:$AE$1048576,Lijstjes!$F$2),0)</f>
        <v>0</v>
      </c>
      <c r="AH764" s="14">
        <f>IF(AG764=Lijstjes!$F$2,IF($F$15=Lijstjes!$A$11,$F$16,$F$21)/COUNTIF('2. Invulblad'!$AG$29:$AG$1048576,Lijstjes!$F$2),0)</f>
        <v>0</v>
      </c>
    </row>
    <row r="765" spans="2:34" x14ac:dyDescent="0.35">
      <c r="B765" s="12" t="str">
        <f t="shared" si="22"/>
        <v/>
      </c>
      <c r="C765" t="str">
        <f t="shared" si="23"/>
        <v/>
      </c>
      <c r="D765" s="15" t="str">
        <f>IF(N765=0,"",IF(AND(N765&gt;0,IFERROR(SEARCH(Lijstjes!$F$2,'2. Invulblad'!O765&amp;'2. Invulblad'!Q765&amp;'2. Invulblad'!S765&amp;'2. Invulblad'!U765&amp;'2. Invulblad'!W765&amp;'2. Invulblad'!Y765&amp;'2. Invulblad'!AA765&amp;'2. Invulblad'!AC765&amp;'2. Invulblad'!AE765&amp;'2. Invulblad'!AG765&amp;'2. Invulblad'!AI765&amp;'2. Invulblad'!AJ765),0)&gt;0),"","U mag geen subsidie aanvragen voor "&amp;'2. Invulblad'!E765&amp;" "&amp;'2. Invulblad'!F765&amp;'2. Invulblad'!G765&amp;" want er is geen aangrenzende maatregel getroffen."))</f>
        <v/>
      </c>
      <c r="N765" s="20">
        <f>MIN(1500,COUNTIF('2. Invulblad'!O765:AJ765,"Ja")*750)</f>
        <v>0</v>
      </c>
      <c r="P765" s="14" t="str">
        <f>IF(O765=Lijstjes!$F$2,IF($F$15=Lijstjes!$A$2,$F$16,$F$21)/COUNTIF('2. Invulblad'!$O$29:$O$1048576,Lijstjes!$F$2),"")</f>
        <v/>
      </c>
      <c r="R765" s="5" t="str">
        <f>IF(Q765=Lijstjes!$F$2,IF($F$15=Lijstjes!$A$3,$F$16,$F$21)/COUNTIF('2. Invulblad'!$Q$29:$Q$1048576,Lijstjes!$F$2),"")</f>
        <v/>
      </c>
      <c r="T765" s="5">
        <f>IF(S765=Lijstjes!$F$2,IF($F$15=Lijstjes!$A$4,$F$16,$F$21)/COUNTIF('2. Invulblad'!$S$29:$S$1048576,Lijstjes!$F$2),0)</f>
        <v>0</v>
      </c>
      <c r="V765" s="5">
        <f>IF(U765=Lijstjes!$F$2,IF($F$15=Lijstjes!$A$5,$F$16,$F$21)/COUNTIF('2. Invulblad'!$U$29:$U$1048576,Lijstjes!$F$2),0)</f>
        <v>0</v>
      </c>
      <c r="X765" s="5" t="str">
        <f>IF(W765=Lijstjes!$F$2,IF($F$15=Lijstjes!$A$6,$F$16,$F$21)/COUNTIF('2. Invulblad'!$W$29:$W$1048576,Lijstjes!$F$2),"")</f>
        <v/>
      </c>
      <c r="Z765" s="5" t="str">
        <f>IF(Y765=Lijstjes!$F$2,IF($F$15=Lijstjes!$A$7,$F$16,$F$21)/COUNTIF('2. Invulblad'!$Y$29:$Y$1048576,Lijstjes!$F$2),"")</f>
        <v/>
      </c>
      <c r="AB765" s="14">
        <f>IF(AA765=Lijstjes!$F$2,IF($F$15=Lijstjes!$A$8,$F$16,$F$21)/COUNTIF('2. Invulblad'!$AA$29:$AA$1048576,Lijstjes!$F$2),0)</f>
        <v>0</v>
      </c>
      <c r="AD765" s="14">
        <f>IF(AC765=Lijstjes!$F$2,IF($F$15=Lijstjes!$A$9,$F$16,$F$21)/COUNTIF('2. Invulblad'!$AC$29:$AC$1048576,Lijstjes!$F$2),0)</f>
        <v>0</v>
      </c>
      <c r="AF765" s="14">
        <f>IF(AE765=Lijstjes!$F$2,IF($F$15=Lijstjes!$A$10,$F$16,$F$21)/COUNTIF('2. Invulblad'!$AE$29:$AE$1048576,Lijstjes!$F$2),0)</f>
        <v>0</v>
      </c>
      <c r="AH765" s="14">
        <f>IF(AG765=Lijstjes!$F$2,IF($F$15=Lijstjes!$A$11,$F$16,$F$21)/COUNTIF('2. Invulblad'!$AG$29:$AG$1048576,Lijstjes!$F$2),0)</f>
        <v>0</v>
      </c>
    </row>
    <row r="766" spans="2:34" x14ac:dyDescent="0.35">
      <c r="B766" s="12" t="str">
        <f t="shared" si="22"/>
        <v/>
      </c>
      <c r="C766" t="str">
        <f t="shared" si="23"/>
        <v/>
      </c>
      <c r="D766" s="15" t="str">
        <f>IF(N766=0,"",IF(AND(N766&gt;0,IFERROR(SEARCH(Lijstjes!$F$2,'2. Invulblad'!O766&amp;'2. Invulblad'!Q766&amp;'2. Invulblad'!S766&amp;'2. Invulblad'!U766&amp;'2. Invulblad'!W766&amp;'2. Invulblad'!Y766&amp;'2. Invulblad'!AA766&amp;'2. Invulblad'!AC766&amp;'2. Invulblad'!AE766&amp;'2. Invulblad'!AG766&amp;'2. Invulblad'!AI766&amp;'2. Invulblad'!AJ766),0)&gt;0),"","U mag geen subsidie aanvragen voor "&amp;'2. Invulblad'!E766&amp;" "&amp;'2. Invulblad'!F766&amp;'2. Invulblad'!G766&amp;" want er is geen aangrenzende maatregel getroffen."))</f>
        <v/>
      </c>
      <c r="N766" s="20">
        <f>MIN(1500,COUNTIF('2. Invulblad'!O766:AJ766,"Ja")*750)</f>
        <v>0</v>
      </c>
      <c r="P766" s="14" t="str">
        <f>IF(O766=Lijstjes!$F$2,IF($F$15=Lijstjes!$A$2,$F$16,$F$21)/COUNTIF('2. Invulblad'!$O$29:$O$1048576,Lijstjes!$F$2),"")</f>
        <v/>
      </c>
      <c r="R766" s="5" t="str">
        <f>IF(Q766=Lijstjes!$F$2,IF($F$15=Lijstjes!$A$3,$F$16,$F$21)/COUNTIF('2. Invulblad'!$Q$29:$Q$1048576,Lijstjes!$F$2),"")</f>
        <v/>
      </c>
      <c r="T766" s="5">
        <f>IF(S766=Lijstjes!$F$2,IF($F$15=Lijstjes!$A$4,$F$16,$F$21)/COUNTIF('2. Invulblad'!$S$29:$S$1048576,Lijstjes!$F$2),0)</f>
        <v>0</v>
      </c>
      <c r="V766" s="5">
        <f>IF(U766=Lijstjes!$F$2,IF($F$15=Lijstjes!$A$5,$F$16,$F$21)/COUNTIF('2. Invulblad'!$U$29:$U$1048576,Lijstjes!$F$2),0)</f>
        <v>0</v>
      </c>
      <c r="X766" s="5" t="str">
        <f>IF(W766=Lijstjes!$F$2,IF($F$15=Lijstjes!$A$6,$F$16,$F$21)/COUNTIF('2. Invulblad'!$W$29:$W$1048576,Lijstjes!$F$2),"")</f>
        <v/>
      </c>
      <c r="Z766" s="5" t="str">
        <f>IF(Y766=Lijstjes!$F$2,IF($F$15=Lijstjes!$A$7,$F$16,$F$21)/COUNTIF('2. Invulblad'!$Y$29:$Y$1048576,Lijstjes!$F$2),"")</f>
        <v/>
      </c>
      <c r="AB766" s="14">
        <f>IF(AA766=Lijstjes!$F$2,IF($F$15=Lijstjes!$A$8,$F$16,$F$21)/COUNTIF('2. Invulblad'!$AA$29:$AA$1048576,Lijstjes!$F$2),0)</f>
        <v>0</v>
      </c>
      <c r="AD766" s="14">
        <f>IF(AC766=Lijstjes!$F$2,IF($F$15=Lijstjes!$A$9,$F$16,$F$21)/COUNTIF('2. Invulblad'!$AC$29:$AC$1048576,Lijstjes!$F$2),0)</f>
        <v>0</v>
      </c>
      <c r="AF766" s="14">
        <f>IF(AE766=Lijstjes!$F$2,IF($F$15=Lijstjes!$A$10,$F$16,$F$21)/COUNTIF('2. Invulblad'!$AE$29:$AE$1048576,Lijstjes!$F$2),0)</f>
        <v>0</v>
      </c>
      <c r="AH766" s="14">
        <f>IF(AG766=Lijstjes!$F$2,IF($F$15=Lijstjes!$A$11,$F$16,$F$21)/COUNTIF('2. Invulblad'!$AG$29:$AG$1048576,Lijstjes!$F$2),0)</f>
        <v>0</v>
      </c>
    </row>
    <row r="767" spans="2:34" x14ac:dyDescent="0.35">
      <c r="B767" s="12" t="str">
        <f t="shared" si="22"/>
        <v/>
      </c>
      <c r="C767" t="str">
        <f t="shared" si="23"/>
        <v/>
      </c>
      <c r="D767" s="15" t="str">
        <f>IF(N767=0,"",IF(AND(N767&gt;0,IFERROR(SEARCH(Lijstjes!$F$2,'2. Invulblad'!O767&amp;'2. Invulblad'!Q767&amp;'2. Invulblad'!S767&amp;'2. Invulblad'!U767&amp;'2. Invulblad'!W767&amp;'2. Invulblad'!Y767&amp;'2. Invulblad'!AA767&amp;'2. Invulblad'!AC767&amp;'2. Invulblad'!AE767&amp;'2. Invulblad'!AG767&amp;'2. Invulblad'!AI767&amp;'2. Invulblad'!AJ767),0)&gt;0),"","U mag geen subsidie aanvragen voor "&amp;'2. Invulblad'!E767&amp;" "&amp;'2. Invulblad'!F767&amp;'2. Invulblad'!G767&amp;" want er is geen aangrenzende maatregel getroffen."))</f>
        <v/>
      </c>
      <c r="N767" s="20">
        <f>MIN(1500,COUNTIF('2. Invulblad'!O767:AJ767,"Ja")*750)</f>
        <v>0</v>
      </c>
      <c r="P767" s="14" t="str">
        <f>IF(O767=Lijstjes!$F$2,IF($F$15=Lijstjes!$A$2,$F$16,$F$21)/COUNTIF('2. Invulblad'!$O$29:$O$1048576,Lijstjes!$F$2),"")</f>
        <v/>
      </c>
      <c r="R767" s="5" t="str">
        <f>IF(Q767=Lijstjes!$F$2,IF($F$15=Lijstjes!$A$3,$F$16,$F$21)/COUNTIF('2. Invulblad'!$Q$29:$Q$1048576,Lijstjes!$F$2),"")</f>
        <v/>
      </c>
      <c r="T767" s="5">
        <f>IF(S767=Lijstjes!$F$2,IF($F$15=Lijstjes!$A$4,$F$16,$F$21)/COUNTIF('2. Invulblad'!$S$29:$S$1048576,Lijstjes!$F$2),0)</f>
        <v>0</v>
      </c>
      <c r="V767" s="5">
        <f>IF(U767=Lijstjes!$F$2,IF($F$15=Lijstjes!$A$5,$F$16,$F$21)/COUNTIF('2. Invulblad'!$U$29:$U$1048576,Lijstjes!$F$2),0)</f>
        <v>0</v>
      </c>
      <c r="X767" s="5" t="str">
        <f>IF(W767=Lijstjes!$F$2,IF($F$15=Lijstjes!$A$6,$F$16,$F$21)/COUNTIF('2. Invulblad'!$W$29:$W$1048576,Lijstjes!$F$2),"")</f>
        <v/>
      </c>
      <c r="Z767" s="5" t="str">
        <f>IF(Y767=Lijstjes!$F$2,IF($F$15=Lijstjes!$A$7,$F$16,$F$21)/COUNTIF('2. Invulblad'!$Y$29:$Y$1048576,Lijstjes!$F$2),"")</f>
        <v/>
      </c>
      <c r="AB767" s="14">
        <f>IF(AA767=Lijstjes!$F$2,IF($F$15=Lijstjes!$A$8,$F$16,$F$21)/COUNTIF('2. Invulblad'!$AA$29:$AA$1048576,Lijstjes!$F$2),0)</f>
        <v>0</v>
      </c>
      <c r="AD767" s="14">
        <f>IF(AC767=Lijstjes!$F$2,IF($F$15=Lijstjes!$A$9,$F$16,$F$21)/COUNTIF('2. Invulblad'!$AC$29:$AC$1048576,Lijstjes!$F$2),0)</f>
        <v>0</v>
      </c>
      <c r="AF767" s="14">
        <f>IF(AE767=Lijstjes!$F$2,IF($F$15=Lijstjes!$A$10,$F$16,$F$21)/COUNTIF('2. Invulblad'!$AE$29:$AE$1048576,Lijstjes!$F$2),0)</f>
        <v>0</v>
      </c>
      <c r="AH767" s="14">
        <f>IF(AG767=Lijstjes!$F$2,IF($F$15=Lijstjes!$A$11,$F$16,$F$21)/COUNTIF('2. Invulblad'!$AG$29:$AG$1048576,Lijstjes!$F$2),0)</f>
        <v>0</v>
      </c>
    </row>
    <row r="768" spans="2:34" x14ac:dyDescent="0.35">
      <c r="B768" s="12" t="str">
        <f t="shared" si="22"/>
        <v/>
      </c>
      <c r="C768" t="str">
        <f t="shared" si="23"/>
        <v/>
      </c>
      <c r="D768" s="15" t="str">
        <f>IF(N768=0,"",IF(AND(N768&gt;0,IFERROR(SEARCH(Lijstjes!$F$2,'2. Invulblad'!O768&amp;'2. Invulblad'!Q768&amp;'2. Invulblad'!S768&amp;'2. Invulblad'!U768&amp;'2. Invulblad'!W768&amp;'2. Invulblad'!Y768&amp;'2. Invulblad'!AA768&amp;'2. Invulblad'!AC768&amp;'2. Invulblad'!AE768&amp;'2. Invulblad'!AG768&amp;'2. Invulblad'!AI768&amp;'2. Invulblad'!AJ768),0)&gt;0),"","U mag geen subsidie aanvragen voor "&amp;'2. Invulblad'!E768&amp;" "&amp;'2. Invulblad'!F768&amp;'2. Invulblad'!G768&amp;" want er is geen aangrenzende maatregel getroffen."))</f>
        <v/>
      </c>
      <c r="N768" s="20">
        <f>MIN(1500,COUNTIF('2. Invulblad'!O768:AJ768,"Ja")*750)</f>
        <v>0</v>
      </c>
      <c r="P768" s="14" t="str">
        <f>IF(O768=Lijstjes!$F$2,IF($F$15=Lijstjes!$A$2,$F$16,$F$21)/COUNTIF('2. Invulblad'!$O$29:$O$1048576,Lijstjes!$F$2),"")</f>
        <v/>
      </c>
      <c r="R768" s="5" t="str">
        <f>IF(Q768=Lijstjes!$F$2,IF($F$15=Lijstjes!$A$3,$F$16,$F$21)/COUNTIF('2. Invulblad'!$Q$29:$Q$1048576,Lijstjes!$F$2),"")</f>
        <v/>
      </c>
      <c r="T768" s="5">
        <f>IF(S768=Lijstjes!$F$2,IF($F$15=Lijstjes!$A$4,$F$16,$F$21)/COUNTIF('2. Invulblad'!$S$29:$S$1048576,Lijstjes!$F$2),0)</f>
        <v>0</v>
      </c>
      <c r="V768" s="5">
        <f>IF(U768=Lijstjes!$F$2,IF($F$15=Lijstjes!$A$5,$F$16,$F$21)/COUNTIF('2. Invulblad'!$U$29:$U$1048576,Lijstjes!$F$2),0)</f>
        <v>0</v>
      </c>
      <c r="X768" s="5" t="str">
        <f>IF(W768=Lijstjes!$F$2,IF($F$15=Lijstjes!$A$6,$F$16,$F$21)/COUNTIF('2. Invulblad'!$W$29:$W$1048576,Lijstjes!$F$2),"")</f>
        <v/>
      </c>
      <c r="Z768" s="5" t="str">
        <f>IF(Y768=Lijstjes!$F$2,IF($F$15=Lijstjes!$A$7,$F$16,$F$21)/COUNTIF('2. Invulblad'!$Y$29:$Y$1048576,Lijstjes!$F$2),"")</f>
        <v/>
      </c>
      <c r="AB768" s="14">
        <f>IF(AA768=Lijstjes!$F$2,IF($F$15=Lijstjes!$A$8,$F$16,$F$21)/COUNTIF('2. Invulblad'!$AA$29:$AA$1048576,Lijstjes!$F$2),0)</f>
        <v>0</v>
      </c>
      <c r="AD768" s="14">
        <f>IF(AC768=Lijstjes!$F$2,IF($F$15=Lijstjes!$A$9,$F$16,$F$21)/COUNTIF('2. Invulblad'!$AC$29:$AC$1048576,Lijstjes!$F$2),0)</f>
        <v>0</v>
      </c>
      <c r="AF768" s="14">
        <f>IF(AE768=Lijstjes!$F$2,IF($F$15=Lijstjes!$A$10,$F$16,$F$21)/COUNTIF('2. Invulblad'!$AE$29:$AE$1048576,Lijstjes!$F$2),0)</f>
        <v>0</v>
      </c>
      <c r="AH768" s="14">
        <f>IF(AG768=Lijstjes!$F$2,IF($F$15=Lijstjes!$A$11,$F$16,$F$21)/COUNTIF('2. Invulblad'!$AG$29:$AG$1048576,Lijstjes!$F$2),0)</f>
        <v>0</v>
      </c>
    </row>
    <row r="769" spans="2:34" x14ac:dyDescent="0.35">
      <c r="B769" s="12" t="str">
        <f t="shared" si="22"/>
        <v/>
      </c>
      <c r="C769" t="str">
        <f t="shared" si="23"/>
        <v/>
      </c>
      <c r="D769" s="15" t="str">
        <f>IF(N769=0,"",IF(AND(N769&gt;0,IFERROR(SEARCH(Lijstjes!$F$2,'2. Invulblad'!O769&amp;'2. Invulblad'!Q769&amp;'2. Invulblad'!S769&amp;'2. Invulblad'!U769&amp;'2. Invulblad'!W769&amp;'2. Invulblad'!Y769&amp;'2. Invulblad'!AA769&amp;'2. Invulblad'!AC769&amp;'2. Invulblad'!AE769&amp;'2. Invulblad'!AG769&amp;'2. Invulblad'!AI769&amp;'2. Invulblad'!AJ769),0)&gt;0),"","U mag geen subsidie aanvragen voor "&amp;'2. Invulblad'!E769&amp;" "&amp;'2. Invulblad'!F769&amp;'2. Invulblad'!G769&amp;" want er is geen aangrenzende maatregel getroffen."))</f>
        <v/>
      </c>
      <c r="N769" s="20">
        <f>MIN(1500,COUNTIF('2. Invulblad'!O769:AJ769,"Ja")*750)</f>
        <v>0</v>
      </c>
      <c r="P769" s="14" t="str">
        <f>IF(O769=Lijstjes!$F$2,IF($F$15=Lijstjes!$A$2,$F$16,$F$21)/COUNTIF('2. Invulblad'!$O$29:$O$1048576,Lijstjes!$F$2),"")</f>
        <v/>
      </c>
      <c r="R769" s="5" t="str">
        <f>IF(Q769=Lijstjes!$F$2,IF($F$15=Lijstjes!$A$3,$F$16,$F$21)/COUNTIF('2. Invulblad'!$Q$29:$Q$1048576,Lijstjes!$F$2),"")</f>
        <v/>
      </c>
      <c r="T769" s="5">
        <f>IF(S769=Lijstjes!$F$2,IF($F$15=Lijstjes!$A$4,$F$16,$F$21)/COUNTIF('2. Invulblad'!$S$29:$S$1048576,Lijstjes!$F$2),0)</f>
        <v>0</v>
      </c>
      <c r="V769" s="5">
        <f>IF(U769=Lijstjes!$F$2,IF($F$15=Lijstjes!$A$5,$F$16,$F$21)/COUNTIF('2. Invulblad'!$U$29:$U$1048576,Lijstjes!$F$2),0)</f>
        <v>0</v>
      </c>
      <c r="X769" s="5" t="str">
        <f>IF(W769=Lijstjes!$F$2,IF($F$15=Lijstjes!$A$6,$F$16,$F$21)/COUNTIF('2. Invulblad'!$W$29:$W$1048576,Lijstjes!$F$2),"")</f>
        <v/>
      </c>
      <c r="Z769" s="5" t="str">
        <f>IF(Y769=Lijstjes!$F$2,IF($F$15=Lijstjes!$A$7,$F$16,$F$21)/COUNTIF('2. Invulblad'!$Y$29:$Y$1048576,Lijstjes!$F$2),"")</f>
        <v/>
      </c>
      <c r="AB769" s="14">
        <f>IF(AA769=Lijstjes!$F$2,IF($F$15=Lijstjes!$A$8,$F$16,$F$21)/COUNTIF('2. Invulblad'!$AA$29:$AA$1048576,Lijstjes!$F$2),0)</f>
        <v>0</v>
      </c>
      <c r="AD769" s="14">
        <f>IF(AC769=Lijstjes!$F$2,IF($F$15=Lijstjes!$A$9,$F$16,$F$21)/COUNTIF('2. Invulblad'!$AC$29:$AC$1048576,Lijstjes!$F$2),0)</f>
        <v>0</v>
      </c>
      <c r="AF769" s="14">
        <f>IF(AE769=Lijstjes!$F$2,IF($F$15=Lijstjes!$A$10,$F$16,$F$21)/COUNTIF('2. Invulblad'!$AE$29:$AE$1048576,Lijstjes!$F$2),0)</f>
        <v>0</v>
      </c>
      <c r="AH769" s="14">
        <f>IF(AG769=Lijstjes!$F$2,IF($F$15=Lijstjes!$A$11,$F$16,$F$21)/COUNTIF('2. Invulblad'!$AG$29:$AG$1048576,Lijstjes!$F$2),0)</f>
        <v>0</v>
      </c>
    </row>
    <row r="770" spans="2:34" x14ac:dyDescent="0.35">
      <c r="B770" s="12" t="str">
        <f t="shared" si="22"/>
        <v/>
      </c>
      <c r="C770" t="str">
        <f t="shared" si="23"/>
        <v/>
      </c>
      <c r="D770" s="15" t="str">
        <f>IF(N770=0,"",IF(AND(N770&gt;0,IFERROR(SEARCH(Lijstjes!$F$2,'2. Invulblad'!O770&amp;'2. Invulblad'!Q770&amp;'2. Invulblad'!S770&amp;'2. Invulblad'!U770&amp;'2. Invulblad'!W770&amp;'2. Invulblad'!Y770&amp;'2. Invulblad'!AA770&amp;'2. Invulblad'!AC770&amp;'2. Invulblad'!AE770&amp;'2. Invulblad'!AG770&amp;'2. Invulblad'!AI770&amp;'2. Invulblad'!AJ770),0)&gt;0),"","U mag geen subsidie aanvragen voor "&amp;'2. Invulblad'!E770&amp;" "&amp;'2. Invulblad'!F770&amp;'2. Invulblad'!G770&amp;" want er is geen aangrenzende maatregel getroffen."))</f>
        <v/>
      </c>
      <c r="N770" s="20">
        <f>MIN(1500,COUNTIF('2. Invulblad'!O770:AJ770,"Ja")*750)</f>
        <v>0</v>
      </c>
      <c r="P770" s="14" t="str">
        <f>IF(O770=Lijstjes!$F$2,IF($F$15=Lijstjes!$A$2,$F$16,$F$21)/COUNTIF('2. Invulblad'!$O$29:$O$1048576,Lijstjes!$F$2),"")</f>
        <v/>
      </c>
      <c r="R770" s="5" t="str">
        <f>IF(Q770=Lijstjes!$F$2,IF($F$15=Lijstjes!$A$3,$F$16,$F$21)/COUNTIF('2. Invulblad'!$Q$29:$Q$1048576,Lijstjes!$F$2),"")</f>
        <v/>
      </c>
      <c r="T770" s="5">
        <f>IF(S770=Lijstjes!$F$2,IF($F$15=Lijstjes!$A$4,$F$16,$F$21)/COUNTIF('2. Invulblad'!$S$29:$S$1048576,Lijstjes!$F$2),0)</f>
        <v>0</v>
      </c>
      <c r="V770" s="5">
        <f>IF(U770=Lijstjes!$F$2,IF($F$15=Lijstjes!$A$5,$F$16,$F$21)/COUNTIF('2. Invulblad'!$U$29:$U$1048576,Lijstjes!$F$2),0)</f>
        <v>0</v>
      </c>
      <c r="X770" s="5" t="str">
        <f>IF(W770=Lijstjes!$F$2,IF($F$15=Lijstjes!$A$6,$F$16,$F$21)/COUNTIF('2. Invulblad'!$W$29:$W$1048576,Lijstjes!$F$2),"")</f>
        <v/>
      </c>
      <c r="Z770" s="5" t="str">
        <f>IF(Y770=Lijstjes!$F$2,IF($F$15=Lijstjes!$A$7,$F$16,$F$21)/COUNTIF('2. Invulblad'!$Y$29:$Y$1048576,Lijstjes!$F$2),"")</f>
        <v/>
      </c>
      <c r="AB770" s="14">
        <f>IF(AA770=Lijstjes!$F$2,IF($F$15=Lijstjes!$A$8,$F$16,$F$21)/COUNTIF('2. Invulblad'!$AA$29:$AA$1048576,Lijstjes!$F$2),0)</f>
        <v>0</v>
      </c>
      <c r="AD770" s="14">
        <f>IF(AC770=Lijstjes!$F$2,IF($F$15=Lijstjes!$A$9,$F$16,$F$21)/COUNTIF('2. Invulblad'!$AC$29:$AC$1048576,Lijstjes!$F$2),0)</f>
        <v>0</v>
      </c>
      <c r="AF770" s="14">
        <f>IF(AE770=Lijstjes!$F$2,IF($F$15=Lijstjes!$A$10,$F$16,$F$21)/COUNTIF('2. Invulblad'!$AE$29:$AE$1048576,Lijstjes!$F$2),0)</f>
        <v>0</v>
      </c>
      <c r="AH770" s="14">
        <f>IF(AG770=Lijstjes!$F$2,IF($F$15=Lijstjes!$A$11,$F$16,$F$21)/COUNTIF('2. Invulblad'!$AG$29:$AG$1048576,Lijstjes!$F$2),0)</f>
        <v>0</v>
      </c>
    </row>
    <row r="771" spans="2:34" x14ac:dyDescent="0.35">
      <c r="B771" s="12" t="str">
        <f t="shared" si="22"/>
        <v/>
      </c>
      <c r="C771" t="str">
        <f t="shared" si="23"/>
        <v/>
      </c>
      <c r="D771" s="15" t="str">
        <f>IF(N771=0,"",IF(AND(N771&gt;0,IFERROR(SEARCH(Lijstjes!$F$2,'2. Invulblad'!O771&amp;'2. Invulblad'!Q771&amp;'2. Invulblad'!S771&amp;'2. Invulblad'!U771&amp;'2. Invulblad'!W771&amp;'2. Invulblad'!Y771&amp;'2. Invulblad'!AA771&amp;'2. Invulblad'!AC771&amp;'2. Invulblad'!AE771&amp;'2. Invulblad'!AG771&amp;'2. Invulblad'!AI771&amp;'2. Invulblad'!AJ771),0)&gt;0),"","U mag geen subsidie aanvragen voor "&amp;'2. Invulblad'!E771&amp;" "&amp;'2. Invulblad'!F771&amp;'2. Invulblad'!G771&amp;" want er is geen aangrenzende maatregel getroffen."))</f>
        <v/>
      </c>
      <c r="N771" s="20">
        <f>MIN(1500,COUNTIF('2. Invulblad'!O771:AJ771,"Ja")*750)</f>
        <v>0</v>
      </c>
      <c r="P771" s="14" t="str">
        <f>IF(O771=Lijstjes!$F$2,IF($F$15=Lijstjes!$A$2,$F$16,$F$21)/COUNTIF('2. Invulblad'!$O$29:$O$1048576,Lijstjes!$F$2),"")</f>
        <v/>
      </c>
      <c r="R771" s="5" t="str">
        <f>IF(Q771=Lijstjes!$F$2,IF($F$15=Lijstjes!$A$3,$F$16,$F$21)/COUNTIF('2. Invulblad'!$Q$29:$Q$1048576,Lijstjes!$F$2),"")</f>
        <v/>
      </c>
      <c r="T771" s="5">
        <f>IF(S771=Lijstjes!$F$2,IF($F$15=Lijstjes!$A$4,$F$16,$F$21)/COUNTIF('2. Invulblad'!$S$29:$S$1048576,Lijstjes!$F$2),0)</f>
        <v>0</v>
      </c>
      <c r="V771" s="5">
        <f>IF(U771=Lijstjes!$F$2,IF($F$15=Lijstjes!$A$5,$F$16,$F$21)/COUNTIF('2. Invulblad'!$U$29:$U$1048576,Lijstjes!$F$2),0)</f>
        <v>0</v>
      </c>
      <c r="X771" s="5" t="str">
        <f>IF(W771=Lijstjes!$F$2,IF($F$15=Lijstjes!$A$6,$F$16,$F$21)/COUNTIF('2. Invulblad'!$W$29:$W$1048576,Lijstjes!$F$2),"")</f>
        <v/>
      </c>
      <c r="Z771" s="5" t="str">
        <f>IF(Y771=Lijstjes!$F$2,IF($F$15=Lijstjes!$A$7,$F$16,$F$21)/COUNTIF('2. Invulblad'!$Y$29:$Y$1048576,Lijstjes!$F$2),"")</f>
        <v/>
      </c>
      <c r="AB771" s="14">
        <f>IF(AA771=Lijstjes!$F$2,IF($F$15=Lijstjes!$A$8,$F$16,$F$21)/COUNTIF('2. Invulblad'!$AA$29:$AA$1048576,Lijstjes!$F$2),0)</f>
        <v>0</v>
      </c>
      <c r="AD771" s="14">
        <f>IF(AC771=Lijstjes!$F$2,IF($F$15=Lijstjes!$A$9,$F$16,$F$21)/COUNTIF('2. Invulblad'!$AC$29:$AC$1048576,Lijstjes!$F$2),0)</f>
        <v>0</v>
      </c>
      <c r="AF771" s="14">
        <f>IF(AE771=Lijstjes!$F$2,IF($F$15=Lijstjes!$A$10,$F$16,$F$21)/COUNTIF('2. Invulblad'!$AE$29:$AE$1048576,Lijstjes!$F$2),0)</f>
        <v>0</v>
      </c>
      <c r="AH771" s="14">
        <f>IF(AG771=Lijstjes!$F$2,IF($F$15=Lijstjes!$A$11,$F$16,$F$21)/COUNTIF('2. Invulblad'!$AG$29:$AG$1048576,Lijstjes!$F$2),0)</f>
        <v>0</v>
      </c>
    </row>
    <row r="772" spans="2:34" x14ac:dyDescent="0.35">
      <c r="B772" s="12" t="str">
        <f t="shared" si="22"/>
        <v/>
      </c>
      <c r="C772" t="str">
        <f t="shared" si="23"/>
        <v/>
      </c>
      <c r="D772" s="15" t="str">
        <f>IF(N772=0,"",IF(AND(N772&gt;0,IFERROR(SEARCH(Lijstjes!$F$2,'2. Invulblad'!O772&amp;'2. Invulblad'!Q772&amp;'2. Invulblad'!S772&amp;'2. Invulblad'!U772&amp;'2. Invulblad'!W772&amp;'2. Invulblad'!Y772&amp;'2. Invulblad'!AA772&amp;'2. Invulblad'!AC772&amp;'2. Invulblad'!AE772&amp;'2. Invulblad'!AG772&amp;'2. Invulblad'!AI772&amp;'2. Invulblad'!AJ772),0)&gt;0),"","U mag geen subsidie aanvragen voor "&amp;'2. Invulblad'!E772&amp;" "&amp;'2. Invulblad'!F772&amp;'2. Invulblad'!G772&amp;" want er is geen aangrenzende maatregel getroffen."))</f>
        <v/>
      </c>
      <c r="N772" s="20">
        <f>MIN(1500,COUNTIF('2. Invulblad'!O772:AJ772,"Ja")*750)</f>
        <v>0</v>
      </c>
      <c r="P772" s="14" t="str">
        <f>IF(O772=Lijstjes!$F$2,IF($F$15=Lijstjes!$A$2,$F$16,$F$21)/COUNTIF('2. Invulblad'!$O$29:$O$1048576,Lijstjes!$F$2),"")</f>
        <v/>
      </c>
      <c r="R772" s="5" t="str">
        <f>IF(Q772=Lijstjes!$F$2,IF($F$15=Lijstjes!$A$3,$F$16,$F$21)/COUNTIF('2. Invulblad'!$Q$29:$Q$1048576,Lijstjes!$F$2),"")</f>
        <v/>
      </c>
      <c r="T772" s="5">
        <f>IF(S772=Lijstjes!$F$2,IF($F$15=Lijstjes!$A$4,$F$16,$F$21)/COUNTIF('2. Invulblad'!$S$29:$S$1048576,Lijstjes!$F$2),0)</f>
        <v>0</v>
      </c>
      <c r="V772" s="5">
        <f>IF(U772=Lijstjes!$F$2,IF($F$15=Lijstjes!$A$5,$F$16,$F$21)/COUNTIF('2. Invulblad'!$U$29:$U$1048576,Lijstjes!$F$2),0)</f>
        <v>0</v>
      </c>
      <c r="X772" s="5" t="str">
        <f>IF(W772=Lijstjes!$F$2,IF($F$15=Lijstjes!$A$6,$F$16,$F$21)/COUNTIF('2. Invulblad'!$W$29:$W$1048576,Lijstjes!$F$2),"")</f>
        <v/>
      </c>
      <c r="Z772" s="5" t="str">
        <f>IF(Y772=Lijstjes!$F$2,IF($F$15=Lijstjes!$A$7,$F$16,$F$21)/COUNTIF('2. Invulblad'!$Y$29:$Y$1048576,Lijstjes!$F$2),"")</f>
        <v/>
      </c>
      <c r="AB772" s="14">
        <f>IF(AA772=Lijstjes!$F$2,IF($F$15=Lijstjes!$A$8,$F$16,$F$21)/COUNTIF('2. Invulblad'!$AA$29:$AA$1048576,Lijstjes!$F$2),0)</f>
        <v>0</v>
      </c>
      <c r="AD772" s="14">
        <f>IF(AC772=Lijstjes!$F$2,IF($F$15=Lijstjes!$A$9,$F$16,$F$21)/COUNTIF('2. Invulblad'!$AC$29:$AC$1048576,Lijstjes!$F$2),0)</f>
        <v>0</v>
      </c>
      <c r="AF772" s="14">
        <f>IF(AE772=Lijstjes!$F$2,IF($F$15=Lijstjes!$A$10,$F$16,$F$21)/COUNTIF('2. Invulblad'!$AE$29:$AE$1048576,Lijstjes!$F$2),0)</f>
        <v>0</v>
      </c>
      <c r="AH772" s="14">
        <f>IF(AG772=Lijstjes!$F$2,IF($F$15=Lijstjes!$A$11,$F$16,$F$21)/COUNTIF('2. Invulblad'!$AG$29:$AG$1048576,Lijstjes!$F$2),0)</f>
        <v>0</v>
      </c>
    </row>
    <row r="773" spans="2:34" x14ac:dyDescent="0.35">
      <c r="B773" s="12" t="str">
        <f t="shared" si="22"/>
        <v/>
      </c>
      <c r="C773" t="str">
        <f t="shared" si="23"/>
        <v/>
      </c>
      <c r="D773" s="15" t="str">
        <f>IF(N773=0,"",IF(AND(N773&gt;0,IFERROR(SEARCH(Lijstjes!$F$2,'2. Invulblad'!O773&amp;'2. Invulblad'!Q773&amp;'2. Invulblad'!S773&amp;'2. Invulblad'!U773&amp;'2. Invulblad'!W773&amp;'2. Invulblad'!Y773&amp;'2. Invulblad'!AA773&amp;'2. Invulblad'!AC773&amp;'2. Invulblad'!AE773&amp;'2. Invulblad'!AG773&amp;'2. Invulblad'!AI773&amp;'2. Invulblad'!AJ773),0)&gt;0),"","U mag geen subsidie aanvragen voor "&amp;'2. Invulblad'!E773&amp;" "&amp;'2. Invulblad'!F773&amp;'2. Invulblad'!G773&amp;" want er is geen aangrenzende maatregel getroffen."))</f>
        <v/>
      </c>
      <c r="N773" s="20">
        <f>MIN(1500,COUNTIF('2. Invulblad'!O773:AJ773,"Ja")*750)</f>
        <v>0</v>
      </c>
      <c r="P773" s="14" t="str">
        <f>IF(O773=Lijstjes!$F$2,IF($F$15=Lijstjes!$A$2,$F$16,$F$21)/COUNTIF('2. Invulblad'!$O$29:$O$1048576,Lijstjes!$F$2),"")</f>
        <v/>
      </c>
      <c r="R773" s="5" t="str">
        <f>IF(Q773=Lijstjes!$F$2,IF($F$15=Lijstjes!$A$3,$F$16,$F$21)/COUNTIF('2. Invulblad'!$Q$29:$Q$1048576,Lijstjes!$F$2),"")</f>
        <v/>
      </c>
      <c r="T773" s="5">
        <f>IF(S773=Lijstjes!$F$2,IF($F$15=Lijstjes!$A$4,$F$16,$F$21)/COUNTIF('2. Invulblad'!$S$29:$S$1048576,Lijstjes!$F$2),0)</f>
        <v>0</v>
      </c>
      <c r="V773" s="5">
        <f>IF(U773=Lijstjes!$F$2,IF($F$15=Lijstjes!$A$5,$F$16,$F$21)/COUNTIF('2. Invulblad'!$U$29:$U$1048576,Lijstjes!$F$2),0)</f>
        <v>0</v>
      </c>
      <c r="X773" s="5" t="str">
        <f>IF(W773=Lijstjes!$F$2,IF($F$15=Lijstjes!$A$6,$F$16,$F$21)/COUNTIF('2. Invulblad'!$W$29:$W$1048576,Lijstjes!$F$2),"")</f>
        <v/>
      </c>
      <c r="Z773" s="5" t="str">
        <f>IF(Y773=Lijstjes!$F$2,IF($F$15=Lijstjes!$A$7,$F$16,$F$21)/COUNTIF('2. Invulblad'!$Y$29:$Y$1048576,Lijstjes!$F$2),"")</f>
        <v/>
      </c>
      <c r="AB773" s="14">
        <f>IF(AA773=Lijstjes!$F$2,IF($F$15=Lijstjes!$A$8,$F$16,$F$21)/COUNTIF('2. Invulblad'!$AA$29:$AA$1048576,Lijstjes!$F$2),0)</f>
        <v>0</v>
      </c>
      <c r="AD773" s="14">
        <f>IF(AC773=Lijstjes!$F$2,IF($F$15=Lijstjes!$A$9,$F$16,$F$21)/COUNTIF('2. Invulblad'!$AC$29:$AC$1048576,Lijstjes!$F$2),0)</f>
        <v>0</v>
      </c>
      <c r="AF773" s="14">
        <f>IF(AE773=Lijstjes!$F$2,IF($F$15=Lijstjes!$A$10,$F$16,$F$21)/COUNTIF('2. Invulblad'!$AE$29:$AE$1048576,Lijstjes!$F$2),0)</f>
        <v>0</v>
      </c>
      <c r="AH773" s="14">
        <f>IF(AG773=Lijstjes!$F$2,IF($F$15=Lijstjes!$A$11,$F$16,$F$21)/COUNTIF('2. Invulblad'!$AG$29:$AG$1048576,Lijstjes!$F$2),0)</f>
        <v>0</v>
      </c>
    </row>
    <row r="774" spans="2:34" x14ac:dyDescent="0.35">
      <c r="B774" s="12" t="str">
        <f t="shared" si="22"/>
        <v/>
      </c>
      <c r="C774" t="str">
        <f t="shared" si="23"/>
        <v/>
      </c>
      <c r="D774" s="15" t="str">
        <f>IF(N774=0,"",IF(AND(N774&gt;0,IFERROR(SEARCH(Lijstjes!$F$2,'2. Invulblad'!O774&amp;'2. Invulblad'!Q774&amp;'2. Invulblad'!S774&amp;'2. Invulblad'!U774&amp;'2. Invulblad'!W774&amp;'2. Invulblad'!Y774&amp;'2. Invulblad'!AA774&amp;'2. Invulblad'!AC774&amp;'2. Invulblad'!AE774&amp;'2. Invulblad'!AG774&amp;'2. Invulblad'!AI774&amp;'2. Invulblad'!AJ774),0)&gt;0),"","U mag geen subsidie aanvragen voor "&amp;'2. Invulblad'!E774&amp;" "&amp;'2. Invulblad'!F774&amp;'2. Invulblad'!G774&amp;" want er is geen aangrenzende maatregel getroffen."))</f>
        <v/>
      </c>
      <c r="N774" s="20">
        <f>MIN(1500,COUNTIF('2. Invulblad'!O774:AJ774,"Ja")*750)</f>
        <v>0</v>
      </c>
      <c r="P774" s="14" t="str">
        <f>IF(O774=Lijstjes!$F$2,IF($F$15=Lijstjes!$A$2,$F$16,$F$21)/COUNTIF('2. Invulblad'!$O$29:$O$1048576,Lijstjes!$F$2),"")</f>
        <v/>
      </c>
      <c r="R774" s="5" t="str">
        <f>IF(Q774=Lijstjes!$F$2,IF($F$15=Lijstjes!$A$3,$F$16,$F$21)/COUNTIF('2. Invulblad'!$Q$29:$Q$1048576,Lijstjes!$F$2),"")</f>
        <v/>
      </c>
      <c r="T774" s="5">
        <f>IF(S774=Lijstjes!$F$2,IF($F$15=Lijstjes!$A$4,$F$16,$F$21)/COUNTIF('2. Invulblad'!$S$29:$S$1048576,Lijstjes!$F$2),0)</f>
        <v>0</v>
      </c>
      <c r="V774" s="5">
        <f>IF(U774=Lijstjes!$F$2,IF($F$15=Lijstjes!$A$5,$F$16,$F$21)/COUNTIF('2. Invulblad'!$U$29:$U$1048576,Lijstjes!$F$2),0)</f>
        <v>0</v>
      </c>
      <c r="X774" s="5" t="str">
        <f>IF(W774=Lijstjes!$F$2,IF($F$15=Lijstjes!$A$6,$F$16,$F$21)/COUNTIF('2. Invulblad'!$W$29:$W$1048576,Lijstjes!$F$2),"")</f>
        <v/>
      </c>
      <c r="Z774" s="5" t="str">
        <f>IF(Y774=Lijstjes!$F$2,IF($F$15=Lijstjes!$A$7,$F$16,$F$21)/COUNTIF('2. Invulblad'!$Y$29:$Y$1048576,Lijstjes!$F$2),"")</f>
        <v/>
      </c>
      <c r="AB774" s="14">
        <f>IF(AA774=Lijstjes!$F$2,IF($F$15=Lijstjes!$A$8,$F$16,$F$21)/COUNTIF('2. Invulblad'!$AA$29:$AA$1048576,Lijstjes!$F$2),0)</f>
        <v>0</v>
      </c>
      <c r="AD774" s="14">
        <f>IF(AC774=Lijstjes!$F$2,IF($F$15=Lijstjes!$A$9,$F$16,$F$21)/COUNTIF('2. Invulblad'!$AC$29:$AC$1048576,Lijstjes!$F$2),0)</f>
        <v>0</v>
      </c>
      <c r="AF774" s="14">
        <f>IF(AE774=Lijstjes!$F$2,IF($F$15=Lijstjes!$A$10,$F$16,$F$21)/COUNTIF('2. Invulblad'!$AE$29:$AE$1048576,Lijstjes!$F$2),0)</f>
        <v>0</v>
      </c>
      <c r="AH774" s="14">
        <f>IF(AG774=Lijstjes!$F$2,IF($F$15=Lijstjes!$A$11,$F$16,$F$21)/COUNTIF('2. Invulblad'!$AG$29:$AG$1048576,Lijstjes!$F$2),0)</f>
        <v>0</v>
      </c>
    </row>
    <row r="775" spans="2:34" x14ac:dyDescent="0.35">
      <c r="B775" s="12" t="str">
        <f t="shared" si="22"/>
        <v/>
      </c>
      <c r="C775" t="str">
        <f t="shared" si="23"/>
        <v/>
      </c>
      <c r="D775" s="15" t="str">
        <f>IF(N775=0,"",IF(AND(N775&gt;0,IFERROR(SEARCH(Lijstjes!$F$2,'2. Invulblad'!O775&amp;'2. Invulblad'!Q775&amp;'2. Invulblad'!S775&amp;'2. Invulblad'!U775&amp;'2. Invulblad'!W775&amp;'2. Invulblad'!Y775&amp;'2. Invulblad'!AA775&amp;'2. Invulblad'!AC775&amp;'2. Invulblad'!AE775&amp;'2. Invulblad'!AG775&amp;'2. Invulblad'!AI775&amp;'2. Invulblad'!AJ775),0)&gt;0),"","U mag geen subsidie aanvragen voor "&amp;'2. Invulblad'!E775&amp;" "&amp;'2. Invulblad'!F775&amp;'2. Invulblad'!G775&amp;" want er is geen aangrenzende maatregel getroffen."))</f>
        <v/>
      </c>
      <c r="N775" s="20">
        <f>MIN(1500,COUNTIF('2. Invulblad'!O775:AJ775,"Ja")*750)</f>
        <v>0</v>
      </c>
      <c r="P775" s="14" t="str">
        <f>IF(O775=Lijstjes!$F$2,IF($F$15=Lijstjes!$A$2,$F$16,$F$21)/COUNTIF('2. Invulblad'!$O$29:$O$1048576,Lijstjes!$F$2),"")</f>
        <v/>
      </c>
      <c r="R775" s="5" t="str">
        <f>IF(Q775=Lijstjes!$F$2,IF($F$15=Lijstjes!$A$3,$F$16,$F$21)/COUNTIF('2. Invulblad'!$Q$29:$Q$1048576,Lijstjes!$F$2),"")</f>
        <v/>
      </c>
      <c r="T775" s="5">
        <f>IF(S775=Lijstjes!$F$2,IF($F$15=Lijstjes!$A$4,$F$16,$F$21)/COUNTIF('2. Invulblad'!$S$29:$S$1048576,Lijstjes!$F$2),0)</f>
        <v>0</v>
      </c>
      <c r="V775" s="5">
        <f>IF(U775=Lijstjes!$F$2,IF($F$15=Lijstjes!$A$5,$F$16,$F$21)/COUNTIF('2. Invulblad'!$U$29:$U$1048576,Lijstjes!$F$2),0)</f>
        <v>0</v>
      </c>
      <c r="X775" s="5" t="str">
        <f>IF(W775=Lijstjes!$F$2,IF($F$15=Lijstjes!$A$6,$F$16,$F$21)/COUNTIF('2. Invulblad'!$W$29:$W$1048576,Lijstjes!$F$2),"")</f>
        <v/>
      </c>
      <c r="Z775" s="5" t="str">
        <f>IF(Y775=Lijstjes!$F$2,IF($F$15=Lijstjes!$A$7,$F$16,$F$21)/COUNTIF('2. Invulblad'!$Y$29:$Y$1048576,Lijstjes!$F$2),"")</f>
        <v/>
      </c>
      <c r="AB775" s="14">
        <f>IF(AA775=Lijstjes!$F$2,IF($F$15=Lijstjes!$A$8,$F$16,$F$21)/COUNTIF('2. Invulblad'!$AA$29:$AA$1048576,Lijstjes!$F$2),0)</f>
        <v>0</v>
      </c>
      <c r="AD775" s="14">
        <f>IF(AC775=Lijstjes!$F$2,IF($F$15=Lijstjes!$A$9,$F$16,$F$21)/COUNTIF('2. Invulblad'!$AC$29:$AC$1048576,Lijstjes!$F$2),0)</f>
        <v>0</v>
      </c>
      <c r="AF775" s="14">
        <f>IF(AE775=Lijstjes!$F$2,IF($F$15=Lijstjes!$A$10,$F$16,$F$21)/COUNTIF('2. Invulblad'!$AE$29:$AE$1048576,Lijstjes!$F$2),0)</f>
        <v>0</v>
      </c>
      <c r="AH775" s="14">
        <f>IF(AG775=Lijstjes!$F$2,IF($F$15=Lijstjes!$A$11,$F$16,$F$21)/COUNTIF('2. Invulblad'!$AG$29:$AG$1048576,Lijstjes!$F$2),0)</f>
        <v>0</v>
      </c>
    </row>
    <row r="776" spans="2:34" x14ac:dyDescent="0.35">
      <c r="B776" s="12" t="str">
        <f t="shared" si="22"/>
        <v/>
      </c>
      <c r="C776" t="str">
        <f t="shared" si="23"/>
        <v/>
      </c>
      <c r="D776" s="15" t="str">
        <f>IF(N776=0,"",IF(AND(N776&gt;0,IFERROR(SEARCH(Lijstjes!$F$2,'2. Invulblad'!O776&amp;'2. Invulblad'!Q776&amp;'2. Invulblad'!S776&amp;'2. Invulblad'!U776&amp;'2. Invulblad'!W776&amp;'2. Invulblad'!Y776&amp;'2. Invulblad'!AA776&amp;'2. Invulblad'!AC776&amp;'2. Invulblad'!AE776&amp;'2. Invulblad'!AG776&amp;'2. Invulblad'!AI776&amp;'2. Invulblad'!AJ776),0)&gt;0),"","U mag geen subsidie aanvragen voor "&amp;'2. Invulblad'!E776&amp;" "&amp;'2. Invulblad'!F776&amp;'2. Invulblad'!G776&amp;" want er is geen aangrenzende maatregel getroffen."))</f>
        <v/>
      </c>
      <c r="N776" s="20">
        <f>MIN(1500,COUNTIF('2. Invulblad'!O776:AJ776,"Ja")*750)</f>
        <v>0</v>
      </c>
      <c r="P776" s="14" t="str">
        <f>IF(O776=Lijstjes!$F$2,IF($F$15=Lijstjes!$A$2,$F$16,$F$21)/COUNTIF('2. Invulblad'!$O$29:$O$1048576,Lijstjes!$F$2),"")</f>
        <v/>
      </c>
      <c r="R776" s="5" t="str">
        <f>IF(Q776=Lijstjes!$F$2,IF($F$15=Lijstjes!$A$3,$F$16,$F$21)/COUNTIF('2. Invulblad'!$Q$29:$Q$1048576,Lijstjes!$F$2),"")</f>
        <v/>
      </c>
      <c r="T776" s="5">
        <f>IF(S776=Lijstjes!$F$2,IF($F$15=Lijstjes!$A$4,$F$16,$F$21)/COUNTIF('2. Invulblad'!$S$29:$S$1048576,Lijstjes!$F$2),0)</f>
        <v>0</v>
      </c>
      <c r="V776" s="5">
        <f>IF(U776=Lijstjes!$F$2,IF($F$15=Lijstjes!$A$5,$F$16,$F$21)/COUNTIF('2. Invulblad'!$U$29:$U$1048576,Lijstjes!$F$2),0)</f>
        <v>0</v>
      </c>
      <c r="X776" s="5" t="str">
        <f>IF(W776=Lijstjes!$F$2,IF($F$15=Lijstjes!$A$6,$F$16,$F$21)/COUNTIF('2. Invulblad'!$W$29:$W$1048576,Lijstjes!$F$2),"")</f>
        <v/>
      </c>
      <c r="Z776" s="5" t="str">
        <f>IF(Y776=Lijstjes!$F$2,IF($F$15=Lijstjes!$A$7,$F$16,$F$21)/COUNTIF('2. Invulblad'!$Y$29:$Y$1048576,Lijstjes!$F$2),"")</f>
        <v/>
      </c>
      <c r="AB776" s="14">
        <f>IF(AA776=Lijstjes!$F$2,IF($F$15=Lijstjes!$A$8,$F$16,$F$21)/COUNTIF('2. Invulblad'!$AA$29:$AA$1048576,Lijstjes!$F$2),0)</f>
        <v>0</v>
      </c>
      <c r="AD776" s="14">
        <f>IF(AC776=Lijstjes!$F$2,IF($F$15=Lijstjes!$A$9,$F$16,$F$21)/COUNTIF('2. Invulblad'!$AC$29:$AC$1048576,Lijstjes!$F$2),0)</f>
        <v>0</v>
      </c>
      <c r="AF776" s="14">
        <f>IF(AE776=Lijstjes!$F$2,IF($F$15=Lijstjes!$A$10,$F$16,$F$21)/COUNTIF('2. Invulblad'!$AE$29:$AE$1048576,Lijstjes!$F$2),0)</f>
        <v>0</v>
      </c>
      <c r="AH776" s="14">
        <f>IF(AG776=Lijstjes!$F$2,IF($F$15=Lijstjes!$A$11,$F$16,$F$21)/COUNTIF('2. Invulblad'!$AG$29:$AG$1048576,Lijstjes!$F$2),0)</f>
        <v>0</v>
      </c>
    </row>
    <row r="777" spans="2:34" x14ac:dyDescent="0.35">
      <c r="B777" s="12" t="str">
        <f t="shared" si="22"/>
        <v/>
      </c>
      <c r="C777" t="str">
        <f t="shared" si="23"/>
        <v/>
      </c>
      <c r="D777" s="15" t="str">
        <f>IF(N777=0,"",IF(AND(N777&gt;0,IFERROR(SEARCH(Lijstjes!$F$2,'2. Invulblad'!O777&amp;'2. Invulblad'!Q777&amp;'2. Invulblad'!S777&amp;'2. Invulblad'!U777&amp;'2. Invulblad'!W777&amp;'2. Invulblad'!Y777&amp;'2. Invulblad'!AA777&amp;'2. Invulblad'!AC777&amp;'2. Invulblad'!AE777&amp;'2. Invulblad'!AG777&amp;'2. Invulblad'!AI777&amp;'2. Invulblad'!AJ777),0)&gt;0),"","U mag geen subsidie aanvragen voor "&amp;'2. Invulblad'!E777&amp;" "&amp;'2. Invulblad'!F777&amp;'2. Invulblad'!G777&amp;" want er is geen aangrenzende maatregel getroffen."))</f>
        <v/>
      </c>
      <c r="N777" s="20">
        <f>MIN(1500,COUNTIF('2. Invulblad'!O777:AJ777,"Ja")*750)</f>
        <v>0</v>
      </c>
      <c r="P777" s="14" t="str">
        <f>IF(O777=Lijstjes!$F$2,IF($F$15=Lijstjes!$A$2,$F$16,$F$21)/COUNTIF('2. Invulblad'!$O$29:$O$1048576,Lijstjes!$F$2),"")</f>
        <v/>
      </c>
      <c r="R777" s="5" t="str">
        <f>IF(Q777=Lijstjes!$F$2,IF($F$15=Lijstjes!$A$3,$F$16,$F$21)/COUNTIF('2. Invulblad'!$Q$29:$Q$1048576,Lijstjes!$F$2),"")</f>
        <v/>
      </c>
      <c r="T777" s="5">
        <f>IF(S777=Lijstjes!$F$2,IF($F$15=Lijstjes!$A$4,$F$16,$F$21)/COUNTIF('2. Invulblad'!$S$29:$S$1048576,Lijstjes!$F$2),0)</f>
        <v>0</v>
      </c>
      <c r="V777" s="5">
        <f>IF(U777=Lijstjes!$F$2,IF($F$15=Lijstjes!$A$5,$F$16,$F$21)/COUNTIF('2. Invulblad'!$U$29:$U$1048576,Lijstjes!$F$2),0)</f>
        <v>0</v>
      </c>
      <c r="X777" s="5" t="str">
        <f>IF(W777=Lijstjes!$F$2,IF($F$15=Lijstjes!$A$6,$F$16,$F$21)/COUNTIF('2. Invulblad'!$W$29:$W$1048576,Lijstjes!$F$2),"")</f>
        <v/>
      </c>
      <c r="Z777" s="5" t="str">
        <f>IF(Y777=Lijstjes!$F$2,IF($F$15=Lijstjes!$A$7,$F$16,$F$21)/COUNTIF('2. Invulblad'!$Y$29:$Y$1048576,Lijstjes!$F$2),"")</f>
        <v/>
      </c>
      <c r="AB777" s="14">
        <f>IF(AA777=Lijstjes!$F$2,IF($F$15=Lijstjes!$A$8,$F$16,$F$21)/COUNTIF('2. Invulblad'!$AA$29:$AA$1048576,Lijstjes!$F$2),0)</f>
        <v>0</v>
      </c>
      <c r="AD777" s="14">
        <f>IF(AC777=Lijstjes!$F$2,IF($F$15=Lijstjes!$A$9,$F$16,$F$21)/COUNTIF('2. Invulblad'!$AC$29:$AC$1048576,Lijstjes!$F$2),0)</f>
        <v>0</v>
      </c>
      <c r="AF777" s="14">
        <f>IF(AE777=Lijstjes!$F$2,IF($F$15=Lijstjes!$A$10,$F$16,$F$21)/COUNTIF('2. Invulblad'!$AE$29:$AE$1048576,Lijstjes!$F$2),0)</f>
        <v>0</v>
      </c>
      <c r="AH777" s="14">
        <f>IF(AG777=Lijstjes!$F$2,IF($F$15=Lijstjes!$A$11,$F$16,$F$21)/COUNTIF('2. Invulblad'!$AG$29:$AG$1048576,Lijstjes!$F$2),0)</f>
        <v>0</v>
      </c>
    </row>
    <row r="778" spans="2:34" x14ac:dyDescent="0.35">
      <c r="B778" s="12" t="str">
        <f t="shared" si="22"/>
        <v/>
      </c>
      <c r="C778" t="str">
        <f t="shared" si="23"/>
        <v/>
      </c>
      <c r="D778" s="15" t="str">
        <f>IF(N778=0,"",IF(AND(N778&gt;0,IFERROR(SEARCH(Lijstjes!$F$2,'2. Invulblad'!O778&amp;'2. Invulblad'!Q778&amp;'2. Invulblad'!S778&amp;'2. Invulblad'!U778&amp;'2. Invulblad'!W778&amp;'2. Invulblad'!Y778&amp;'2. Invulblad'!AA778&amp;'2. Invulblad'!AC778&amp;'2. Invulblad'!AE778&amp;'2. Invulblad'!AG778&amp;'2. Invulblad'!AI778&amp;'2. Invulblad'!AJ778),0)&gt;0),"","U mag geen subsidie aanvragen voor "&amp;'2. Invulblad'!E778&amp;" "&amp;'2. Invulblad'!F778&amp;'2. Invulblad'!G778&amp;" want er is geen aangrenzende maatregel getroffen."))</f>
        <v/>
      </c>
      <c r="N778" s="20">
        <f>MIN(1500,COUNTIF('2. Invulblad'!O778:AJ778,"Ja")*750)</f>
        <v>0</v>
      </c>
      <c r="P778" s="14" t="str">
        <f>IF(O778=Lijstjes!$F$2,IF($F$15=Lijstjes!$A$2,$F$16,$F$21)/COUNTIF('2. Invulblad'!$O$29:$O$1048576,Lijstjes!$F$2),"")</f>
        <v/>
      </c>
      <c r="R778" s="5" t="str">
        <f>IF(Q778=Lijstjes!$F$2,IF($F$15=Lijstjes!$A$3,$F$16,$F$21)/COUNTIF('2. Invulblad'!$Q$29:$Q$1048576,Lijstjes!$F$2),"")</f>
        <v/>
      </c>
      <c r="T778" s="5">
        <f>IF(S778=Lijstjes!$F$2,IF($F$15=Lijstjes!$A$4,$F$16,$F$21)/COUNTIF('2. Invulblad'!$S$29:$S$1048576,Lijstjes!$F$2),0)</f>
        <v>0</v>
      </c>
      <c r="V778" s="5">
        <f>IF(U778=Lijstjes!$F$2,IF($F$15=Lijstjes!$A$5,$F$16,$F$21)/COUNTIF('2. Invulblad'!$U$29:$U$1048576,Lijstjes!$F$2),0)</f>
        <v>0</v>
      </c>
      <c r="X778" s="5" t="str">
        <f>IF(W778=Lijstjes!$F$2,IF($F$15=Lijstjes!$A$6,$F$16,$F$21)/COUNTIF('2. Invulblad'!$W$29:$W$1048576,Lijstjes!$F$2),"")</f>
        <v/>
      </c>
      <c r="Z778" s="5" t="str">
        <f>IF(Y778=Lijstjes!$F$2,IF($F$15=Lijstjes!$A$7,$F$16,$F$21)/COUNTIF('2. Invulblad'!$Y$29:$Y$1048576,Lijstjes!$F$2),"")</f>
        <v/>
      </c>
      <c r="AB778" s="14">
        <f>IF(AA778=Lijstjes!$F$2,IF($F$15=Lijstjes!$A$8,$F$16,$F$21)/COUNTIF('2. Invulblad'!$AA$29:$AA$1048576,Lijstjes!$F$2),0)</f>
        <v>0</v>
      </c>
      <c r="AD778" s="14">
        <f>IF(AC778=Lijstjes!$F$2,IF($F$15=Lijstjes!$A$9,$F$16,$F$21)/COUNTIF('2. Invulblad'!$AC$29:$AC$1048576,Lijstjes!$F$2),0)</f>
        <v>0</v>
      </c>
      <c r="AF778" s="14">
        <f>IF(AE778=Lijstjes!$F$2,IF($F$15=Lijstjes!$A$10,$F$16,$F$21)/COUNTIF('2. Invulblad'!$AE$29:$AE$1048576,Lijstjes!$F$2),0)</f>
        <v>0</v>
      </c>
      <c r="AH778" s="14">
        <f>IF(AG778=Lijstjes!$F$2,IF($F$15=Lijstjes!$A$11,$F$16,$F$21)/COUNTIF('2. Invulblad'!$AG$29:$AG$1048576,Lijstjes!$F$2),0)</f>
        <v>0</v>
      </c>
    </row>
    <row r="779" spans="2:34" x14ac:dyDescent="0.35">
      <c r="B779" s="12" t="str">
        <f t="shared" si="22"/>
        <v/>
      </c>
      <c r="C779" t="str">
        <f t="shared" si="23"/>
        <v/>
      </c>
      <c r="D779" s="15" t="str">
        <f>IF(N779=0,"",IF(AND(N779&gt;0,IFERROR(SEARCH(Lijstjes!$F$2,'2. Invulblad'!O779&amp;'2. Invulblad'!Q779&amp;'2. Invulblad'!S779&amp;'2. Invulblad'!U779&amp;'2. Invulblad'!W779&amp;'2. Invulblad'!Y779&amp;'2. Invulblad'!AA779&amp;'2. Invulblad'!AC779&amp;'2. Invulblad'!AE779&amp;'2. Invulblad'!AG779&amp;'2. Invulblad'!AI779&amp;'2. Invulblad'!AJ779),0)&gt;0),"","U mag geen subsidie aanvragen voor "&amp;'2. Invulblad'!E779&amp;" "&amp;'2. Invulblad'!F779&amp;'2. Invulblad'!G779&amp;" want er is geen aangrenzende maatregel getroffen."))</f>
        <v/>
      </c>
      <c r="N779" s="20">
        <f>MIN(1500,COUNTIF('2. Invulblad'!O779:AJ779,"Ja")*750)</f>
        <v>0</v>
      </c>
      <c r="P779" s="14" t="str">
        <f>IF(O779=Lijstjes!$F$2,IF($F$15=Lijstjes!$A$2,$F$16,$F$21)/COUNTIF('2. Invulblad'!$O$29:$O$1048576,Lijstjes!$F$2),"")</f>
        <v/>
      </c>
      <c r="R779" s="5" t="str">
        <f>IF(Q779=Lijstjes!$F$2,IF($F$15=Lijstjes!$A$3,$F$16,$F$21)/COUNTIF('2. Invulblad'!$Q$29:$Q$1048576,Lijstjes!$F$2),"")</f>
        <v/>
      </c>
      <c r="T779" s="5">
        <f>IF(S779=Lijstjes!$F$2,IF($F$15=Lijstjes!$A$4,$F$16,$F$21)/COUNTIF('2. Invulblad'!$S$29:$S$1048576,Lijstjes!$F$2),0)</f>
        <v>0</v>
      </c>
      <c r="V779" s="5">
        <f>IF(U779=Lijstjes!$F$2,IF($F$15=Lijstjes!$A$5,$F$16,$F$21)/COUNTIF('2. Invulblad'!$U$29:$U$1048576,Lijstjes!$F$2),0)</f>
        <v>0</v>
      </c>
      <c r="X779" s="5" t="str">
        <f>IF(W779=Lijstjes!$F$2,IF($F$15=Lijstjes!$A$6,$F$16,$F$21)/COUNTIF('2. Invulblad'!$W$29:$W$1048576,Lijstjes!$F$2),"")</f>
        <v/>
      </c>
      <c r="Z779" s="5" t="str">
        <f>IF(Y779=Lijstjes!$F$2,IF($F$15=Lijstjes!$A$7,$F$16,$F$21)/COUNTIF('2. Invulblad'!$Y$29:$Y$1048576,Lijstjes!$F$2),"")</f>
        <v/>
      </c>
      <c r="AB779" s="14">
        <f>IF(AA779=Lijstjes!$F$2,IF($F$15=Lijstjes!$A$8,$F$16,$F$21)/COUNTIF('2. Invulblad'!$AA$29:$AA$1048576,Lijstjes!$F$2),0)</f>
        <v>0</v>
      </c>
      <c r="AD779" s="14">
        <f>IF(AC779=Lijstjes!$F$2,IF($F$15=Lijstjes!$A$9,$F$16,$F$21)/COUNTIF('2. Invulblad'!$AC$29:$AC$1048576,Lijstjes!$F$2),0)</f>
        <v>0</v>
      </c>
      <c r="AF779" s="14">
        <f>IF(AE779=Lijstjes!$F$2,IF($F$15=Lijstjes!$A$10,$F$16,$F$21)/COUNTIF('2. Invulblad'!$AE$29:$AE$1048576,Lijstjes!$F$2),0)</f>
        <v>0</v>
      </c>
      <c r="AH779" s="14">
        <f>IF(AG779=Lijstjes!$F$2,IF($F$15=Lijstjes!$A$11,$F$16,$F$21)/COUNTIF('2. Invulblad'!$AG$29:$AG$1048576,Lijstjes!$F$2),0)</f>
        <v>0</v>
      </c>
    </row>
    <row r="780" spans="2:34" x14ac:dyDescent="0.35">
      <c r="B780" s="12" t="str">
        <f t="shared" si="22"/>
        <v/>
      </c>
      <c r="C780" t="str">
        <f t="shared" si="23"/>
        <v/>
      </c>
      <c r="D780" s="15" t="str">
        <f>IF(N780=0,"",IF(AND(N780&gt;0,IFERROR(SEARCH(Lijstjes!$F$2,'2. Invulblad'!O780&amp;'2. Invulblad'!Q780&amp;'2. Invulblad'!S780&amp;'2. Invulblad'!U780&amp;'2. Invulblad'!W780&amp;'2. Invulblad'!Y780&amp;'2. Invulblad'!AA780&amp;'2. Invulblad'!AC780&amp;'2. Invulblad'!AE780&amp;'2. Invulblad'!AG780&amp;'2. Invulblad'!AI780&amp;'2. Invulblad'!AJ780),0)&gt;0),"","U mag geen subsidie aanvragen voor "&amp;'2. Invulblad'!E780&amp;" "&amp;'2. Invulblad'!F780&amp;'2. Invulblad'!G780&amp;" want er is geen aangrenzende maatregel getroffen."))</f>
        <v/>
      </c>
      <c r="N780" s="20">
        <f>MIN(1500,COUNTIF('2. Invulblad'!O780:AJ780,"Ja")*750)</f>
        <v>0</v>
      </c>
      <c r="P780" s="14" t="str">
        <f>IF(O780=Lijstjes!$F$2,IF($F$15=Lijstjes!$A$2,$F$16,$F$21)/COUNTIF('2. Invulblad'!$O$29:$O$1048576,Lijstjes!$F$2),"")</f>
        <v/>
      </c>
      <c r="R780" s="5" t="str">
        <f>IF(Q780=Lijstjes!$F$2,IF($F$15=Lijstjes!$A$3,$F$16,$F$21)/COUNTIF('2. Invulblad'!$Q$29:$Q$1048576,Lijstjes!$F$2),"")</f>
        <v/>
      </c>
      <c r="T780" s="5">
        <f>IF(S780=Lijstjes!$F$2,IF($F$15=Lijstjes!$A$4,$F$16,$F$21)/COUNTIF('2. Invulblad'!$S$29:$S$1048576,Lijstjes!$F$2),0)</f>
        <v>0</v>
      </c>
      <c r="V780" s="5">
        <f>IF(U780=Lijstjes!$F$2,IF($F$15=Lijstjes!$A$5,$F$16,$F$21)/COUNTIF('2. Invulblad'!$U$29:$U$1048576,Lijstjes!$F$2),0)</f>
        <v>0</v>
      </c>
      <c r="X780" s="5" t="str">
        <f>IF(W780=Lijstjes!$F$2,IF($F$15=Lijstjes!$A$6,$F$16,$F$21)/COUNTIF('2. Invulblad'!$W$29:$W$1048576,Lijstjes!$F$2),"")</f>
        <v/>
      </c>
      <c r="Z780" s="5" t="str">
        <f>IF(Y780=Lijstjes!$F$2,IF($F$15=Lijstjes!$A$7,$F$16,$F$21)/COUNTIF('2. Invulblad'!$Y$29:$Y$1048576,Lijstjes!$F$2),"")</f>
        <v/>
      </c>
      <c r="AB780" s="14">
        <f>IF(AA780=Lijstjes!$F$2,IF($F$15=Lijstjes!$A$8,$F$16,$F$21)/COUNTIF('2. Invulblad'!$AA$29:$AA$1048576,Lijstjes!$F$2),0)</f>
        <v>0</v>
      </c>
      <c r="AD780" s="14">
        <f>IF(AC780=Lijstjes!$F$2,IF($F$15=Lijstjes!$A$9,$F$16,$F$21)/COUNTIF('2. Invulblad'!$AC$29:$AC$1048576,Lijstjes!$F$2),0)</f>
        <v>0</v>
      </c>
      <c r="AF780" s="14">
        <f>IF(AE780=Lijstjes!$F$2,IF($F$15=Lijstjes!$A$10,$F$16,$F$21)/COUNTIF('2. Invulblad'!$AE$29:$AE$1048576,Lijstjes!$F$2),0)</f>
        <v>0</v>
      </c>
      <c r="AH780" s="14">
        <f>IF(AG780=Lijstjes!$F$2,IF($F$15=Lijstjes!$A$11,$F$16,$F$21)/COUNTIF('2. Invulblad'!$AG$29:$AG$1048576,Lijstjes!$F$2),0)</f>
        <v>0</v>
      </c>
    </row>
    <row r="781" spans="2:34" x14ac:dyDescent="0.35">
      <c r="B781" s="12" t="str">
        <f t="shared" si="22"/>
        <v/>
      </c>
      <c r="C781" t="str">
        <f t="shared" si="23"/>
        <v/>
      </c>
      <c r="D781" s="15" t="str">
        <f>IF(N781=0,"",IF(AND(N781&gt;0,IFERROR(SEARCH(Lijstjes!$F$2,'2. Invulblad'!O781&amp;'2. Invulblad'!Q781&amp;'2. Invulblad'!S781&amp;'2. Invulblad'!U781&amp;'2. Invulblad'!W781&amp;'2. Invulblad'!Y781&amp;'2. Invulblad'!AA781&amp;'2. Invulblad'!AC781&amp;'2. Invulblad'!AE781&amp;'2. Invulblad'!AG781&amp;'2. Invulblad'!AI781&amp;'2. Invulblad'!AJ781),0)&gt;0),"","U mag geen subsidie aanvragen voor "&amp;'2. Invulblad'!E781&amp;" "&amp;'2. Invulblad'!F781&amp;'2. Invulblad'!G781&amp;" want er is geen aangrenzende maatregel getroffen."))</f>
        <v/>
      </c>
      <c r="N781" s="20">
        <f>MIN(1500,COUNTIF('2. Invulblad'!O781:AJ781,"Ja")*750)</f>
        <v>0</v>
      </c>
      <c r="P781" s="14" t="str">
        <f>IF(O781=Lijstjes!$F$2,IF($F$15=Lijstjes!$A$2,$F$16,$F$21)/COUNTIF('2. Invulblad'!$O$29:$O$1048576,Lijstjes!$F$2),"")</f>
        <v/>
      </c>
      <c r="R781" s="5" t="str">
        <f>IF(Q781=Lijstjes!$F$2,IF($F$15=Lijstjes!$A$3,$F$16,$F$21)/COUNTIF('2. Invulblad'!$Q$29:$Q$1048576,Lijstjes!$F$2),"")</f>
        <v/>
      </c>
      <c r="T781" s="5">
        <f>IF(S781=Lijstjes!$F$2,IF($F$15=Lijstjes!$A$4,$F$16,$F$21)/COUNTIF('2. Invulblad'!$S$29:$S$1048576,Lijstjes!$F$2),0)</f>
        <v>0</v>
      </c>
      <c r="V781" s="5">
        <f>IF(U781=Lijstjes!$F$2,IF($F$15=Lijstjes!$A$5,$F$16,$F$21)/COUNTIF('2. Invulblad'!$U$29:$U$1048576,Lijstjes!$F$2),0)</f>
        <v>0</v>
      </c>
      <c r="X781" s="5" t="str">
        <f>IF(W781=Lijstjes!$F$2,IF($F$15=Lijstjes!$A$6,$F$16,$F$21)/COUNTIF('2. Invulblad'!$W$29:$W$1048576,Lijstjes!$F$2),"")</f>
        <v/>
      </c>
      <c r="Z781" s="5" t="str">
        <f>IF(Y781=Lijstjes!$F$2,IF($F$15=Lijstjes!$A$7,$F$16,$F$21)/COUNTIF('2. Invulblad'!$Y$29:$Y$1048576,Lijstjes!$F$2),"")</f>
        <v/>
      </c>
      <c r="AB781" s="14">
        <f>IF(AA781=Lijstjes!$F$2,IF($F$15=Lijstjes!$A$8,$F$16,$F$21)/COUNTIF('2. Invulblad'!$AA$29:$AA$1048576,Lijstjes!$F$2),0)</f>
        <v>0</v>
      </c>
      <c r="AD781" s="14">
        <f>IF(AC781=Lijstjes!$F$2,IF($F$15=Lijstjes!$A$9,$F$16,$F$21)/COUNTIF('2. Invulblad'!$AC$29:$AC$1048576,Lijstjes!$F$2),0)</f>
        <v>0</v>
      </c>
      <c r="AF781" s="14">
        <f>IF(AE781=Lijstjes!$F$2,IF($F$15=Lijstjes!$A$10,$F$16,$F$21)/COUNTIF('2. Invulblad'!$AE$29:$AE$1048576,Lijstjes!$F$2),0)</f>
        <v>0</v>
      </c>
      <c r="AH781" s="14">
        <f>IF(AG781=Lijstjes!$F$2,IF($F$15=Lijstjes!$A$11,$F$16,$F$21)/COUNTIF('2. Invulblad'!$AG$29:$AG$1048576,Lijstjes!$F$2),0)</f>
        <v>0</v>
      </c>
    </row>
    <row r="782" spans="2:34" x14ac:dyDescent="0.35">
      <c r="B782" s="12" t="str">
        <f t="shared" si="22"/>
        <v/>
      </c>
      <c r="C782" t="str">
        <f t="shared" si="23"/>
        <v/>
      </c>
      <c r="D782" s="15" t="str">
        <f>IF(N782=0,"",IF(AND(N782&gt;0,IFERROR(SEARCH(Lijstjes!$F$2,'2. Invulblad'!O782&amp;'2. Invulblad'!Q782&amp;'2. Invulblad'!S782&amp;'2. Invulblad'!U782&amp;'2. Invulblad'!W782&amp;'2. Invulblad'!Y782&amp;'2. Invulblad'!AA782&amp;'2. Invulblad'!AC782&amp;'2. Invulblad'!AE782&amp;'2. Invulblad'!AG782&amp;'2. Invulblad'!AI782&amp;'2. Invulblad'!AJ782),0)&gt;0),"","U mag geen subsidie aanvragen voor "&amp;'2. Invulblad'!E782&amp;" "&amp;'2. Invulblad'!F782&amp;'2. Invulblad'!G782&amp;" want er is geen aangrenzende maatregel getroffen."))</f>
        <v/>
      </c>
      <c r="N782" s="20">
        <f>MIN(1500,COUNTIF('2. Invulblad'!O782:AJ782,"Ja")*750)</f>
        <v>0</v>
      </c>
      <c r="P782" s="14" t="str">
        <f>IF(O782=Lijstjes!$F$2,IF($F$15=Lijstjes!$A$2,$F$16,$F$21)/COUNTIF('2. Invulblad'!$O$29:$O$1048576,Lijstjes!$F$2),"")</f>
        <v/>
      </c>
      <c r="R782" s="5" t="str">
        <f>IF(Q782=Lijstjes!$F$2,IF($F$15=Lijstjes!$A$3,$F$16,$F$21)/COUNTIF('2. Invulblad'!$Q$29:$Q$1048576,Lijstjes!$F$2),"")</f>
        <v/>
      </c>
      <c r="T782" s="5">
        <f>IF(S782=Lijstjes!$F$2,IF($F$15=Lijstjes!$A$4,$F$16,$F$21)/COUNTIF('2. Invulblad'!$S$29:$S$1048576,Lijstjes!$F$2),0)</f>
        <v>0</v>
      </c>
      <c r="V782" s="5">
        <f>IF(U782=Lijstjes!$F$2,IF($F$15=Lijstjes!$A$5,$F$16,$F$21)/COUNTIF('2. Invulblad'!$U$29:$U$1048576,Lijstjes!$F$2),0)</f>
        <v>0</v>
      </c>
      <c r="X782" s="5" t="str">
        <f>IF(W782=Lijstjes!$F$2,IF($F$15=Lijstjes!$A$6,$F$16,$F$21)/COUNTIF('2. Invulblad'!$W$29:$W$1048576,Lijstjes!$F$2),"")</f>
        <v/>
      </c>
      <c r="Z782" s="5" t="str">
        <f>IF(Y782=Lijstjes!$F$2,IF($F$15=Lijstjes!$A$7,$F$16,$F$21)/COUNTIF('2. Invulblad'!$Y$29:$Y$1048576,Lijstjes!$F$2),"")</f>
        <v/>
      </c>
      <c r="AB782" s="14">
        <f>IF(AA782=Lijstjes!$F$2,IF($F$15=Lijstjes!$A$8,$F$16,$F$21)/COUNTIF('2. Invulblad'!$AA$29:$AA$1048576,Lijstjes!$F$2),0)</f>
        <v>0</v>
      </c>
      <c r="AD782" s="14">
        <f>IF(AC782=Lijstjes!$F$2,IF($F$15=Lijstjes!$A$9,$F$16,$F$21)/COUNTIF('2. Invulblad'!$AC$29:$AC$1048576,Lijstjes!$F$2),0)</f>
        <v>0</v>
      </c>
      <c r="AF782" s="14">
        <f>IF(AE782=Lijstjes!$F$2,IF($F$15=Lijstjes!$A$10,$F$16,$F$21)/COUNTIF('2. Invulblad'!$AE$29:$AE$1048576,Lijstjes!$F$2),0)</f>
        <v>0</v>
      </c>
      <c r="AH782" s="14">
        <f>IF(AG782=Lijstjes!$F$2,IF($F$15=Lijstjes!$A$11,$F$16,$F$21)/COUNTIF('2. Invulblad'!$AG$29:$AG$1048576,Lijstjes!$F$2),0)</f>
        <v>0</v>
      </c>
    </row>
    <row r="783" spans="2:34" x14ac:dyDescent="0.35">
      <c r="B783" s="12" t="str">
        <f t="shared" si="22"/>
        <v/>
      </c>
      <c r="C783" t="str">
        <f t="shared" si="23"/>
        <v/>
      </c>
      <c r="D783" s="15" t="str">
        <f>IF(N783=0,"",IF(AND(N783&gt;0,IFERROR(SEARCH(Lijstjes!$F$2,'2. Invulblad'!O783&amp;'2. Invulblad'!Q783&amp;'2. Invulblad'!S783&amp;'2. Invulblad'!U783&amp;'2. Invulblad'!W783&amp;'2. Invulblad'!Y783&amp;'2. Invulblad'!AA783&amp;'2. Invulblad'!AC783&amp;'2. Invulblad'!AE783&amp;'2. Invulblad'!AG783&amp;'2. Invulblad'!AI783&amp;'2. Invulblad'!AJ783),0)&gt;0),"","U mag geen subsidie aanvragen voor "&amp;'2. Invulblad'!E783&amp;" "&amp;'2. Invulblad'!F783&amp;'2. Invulblad'!G783&amp;" want er is geen aangrenzende maatregel getroffen."))</f>
        <v/>
      </c>
      <c r="N783" s="20">
        <f>MIN(1500,COUNTIF('2. Invulblad'!O783:AJ783,"Ja")*750)</f>
        <v>0</v>
      </c>
      <c r="P783" s="14" t="str">
        <f>IF(O783=Lijstjes!$F$2,IF($F$15=Lijstjes!$A$2,$F$16,$F$21)/COUNTIF('2. Invulblad'!$O$29:$O$1048576,Lijstjes!$F$2),"")</f>
        <v/>
      </c>
      <c r="R783" s="5" t="str">
        <f>IF(Q783=Lijstjes!$F$2,IF($F$15=Lijstjes!$A$3,$F$16,$F$21)/COUNTIF('2. Invulblad'!$Q$29:$Q$1048576,Lijstjes!$F$2),"")</f>
        <v/>
      </c>
      <c r="T783" s="5">
        <f>IF(S783=Lijstjes!$F$2,IF($F$15=Lijstjes!$A$4,$F$16,$F$21)/COUNTIF('2. Invulblad'!$S$29:$S$1048576,Lijstjes!$F$2),0)</f>
        <v>0</v>
      </c>
      <c r="V783" s="5">
        <f>IF(U783=Lijstjes!$F$2,IF($F$15=Lijstjes!$A$5,$F$16,$F$21)/COUNTIF('2. Invulblad'!$U$29:$U$1048576,Lijstjes!$F$2),0)</f>
        <v>0</v>
      </c>
      <c r="X783" s="5" t="str">
        <f>IF(W783=Lijstjes!$F$2,IF($F$15=Lijstjes!$A$6,$F$16,$F$21)/COUNTIF('2. Invulblad'!$W$29:$W$1048576,Lijstjes!$F$2),"")</f>
        <v/>
      </c>
      <c r="Z783" s="5" t="str">
        <f>IF(Y783=Lijstjes!$F$2,IF($F$15=Lijstjes!$A$7,$F$16,$F$21)/COUNTIF('2. Invulblad'!$Y$29:$Y$1048576,Lijstjes!$F$2),"")</f>
        <v/>
      </c>
      <c r="AB783" s="14">
        <f>IF(AA783=Lijstjes!$F$2,IF($F$15=Lijstjes!$A$8,$F$16,$F$21)/COUNTIF('2. Invulblad'!$AA$29:$AA$1048576,Lijstjes!$F$2),0)</f>
        <v>0</v>
      </c>
      <c r="AD783" s="14">
        <f>IF(AC783=Lijstjes!$F$2,IF($F$15=Lijstjes!$A$9,$F$16,$F$21)/COUNTIF('2. Invulblad'!$AC$29:$AC$1048576,Lijstjes!$F$2),0)</f>
        <v>0</v>
      </c>
      <c r="AF783" s="14">
        <f>IF(AE783=Lijstjes!$F$2,IF($F$15=Lijstjes!$A$10,$F$16,$F$21)/COUNTIF('2. Invulblad'!$AE$29:$AE$1048576,Lijstjes!$F$2),0)</f>
        <v>0</v>
      </c>
      <c r="AH783" s="14">
        <f>IF(AG783=Lijstjes!$F$2,IF($F$15=Lijstjes!$A$11,$F$16,$F$21)/COUNTIF('2. Invulblad'!$AG$29:$AG$1048576,Lijstjes!$F$2),0)</f>
        <v>0</v>
      </c>
    </row>
    <row r="784" spans="2:34" x14ac:dyDescent="0.35">
      <c r="B784" s="12" t="str">
        <f t="shared" si="22"/>
        <v/>
      </c>
      <c r="C784" t="str">
        <f t="shared" si="23"/>
        <v/>
      </c>
      <c r="D784" s="15" t="str">
        <f>IF(N784=0,"",IF(AND(N784&gt;0,IFERROR(SEARCH(Lijstjes!$F$2,'2. Invulblad'!O784&amp;'2. Invulblad'!Q784&amp;'2. Invulblad'!S784&amp;'2. Invulblad'!U784&amp;'2. Invulblad'!W784&amp;'2. Invulblad'!Y784&amp;'2. Invulblad'!AA784&amp;'2. Invulblad'!AC784&amp;'2. Invulblad'!AE784&amp;'2. Invulblad'!AG784&amp;'2. Invulblad'!AI784&amp;'2. Invulblad'!AJ784),0)&gt;0),"","U mag geen subsidie aanvragen voor "&amp;'2. Invulblad'!E784&amp;" "&amp;'2. Invulblad'!F784&amp;'2. Invulblad'!G784&amp;" want er is geen aangrenzende maatregel getroffen."))</f>
        <v/>
      </c>
      <c r="N784" s="20">
        <f>MIN(1500,COUNTIF('2. Invulblad'!O784:AJ784,"Ja")*750)</f>
        <v>0</v>
      </c>
      <c r="P784" s="14" t="str">
        <f>IF(O784=Lijstjes!$F$2,IF($F$15=Lijstjes!$A$2,$F$16,$F$21)/COUNTIF('2. Invulblad'!$O$29:$O$1048576,Lijstjes!$F$2),"")</f>
        <v/>
      </c>
      <c r="R784" s="5" t="str">
        <f>IF(Q784=Lijstjes!$F$2,IF($F$15=Lijstjes!$A$3,$F$16,$F$21)/COUNTIF('2. Invulblad'!$Q$29:$Q$1048576,Lijstjes!$F$2),"")</f>
        <v/>
      </c>
      <c r="T784" s="5">
        <f>IF(S784=Lijstjes!$F$2,IF($F$15=Lijstjes!$A$4,$F$16,$F$21)/COUNTIF('2. Invulblad'!$S$29:$S$1048576,Lijstjes!$F$2),0)</f>
        <v>0</v>
      </c>
      <c r="V784" s="5">
        <f>IF(U784=Lijstjes!$F$2,IF($F$15=Lijstjes!$A$5,$F$16,$F$21)/COUNTIF('2. Invulblad'!$U$29:$U$1048576,Lijstjes!$F$2),0)</f>
        <v>0</v>
      </c>
      <c r="X784" s="5" t="str">
        <f>IF(W784=Lijstjes!$F$2,IF($F$15=Lijstjes!$A$6,$F$16,$F$21)/COUNTIF('2. Invulblad'!$W$29:$W$1048576,Lijstjes!$F$2),"")</f>
        <v/>
      </c>
      <c r="Z784" s="5" t="str">
        <f>IF(Y784=Lijstjes!$F$2,IF($F$15=Lijstjes!$A$7,$F$16,$F$21)/COUNTIF('2. Invulblad'!$Y$29:$Y$1048576,Lijstjes!$F$2),"")</f>
        <v/>
      </c>
      <c r="AB784" s="14">
        <f>IF(AA784=Lijstjes!$F$2,IF($F$15=Lijstjes!$A$8,$F$16,$F$21)/COUNTIF('2. Invulblad'!$AA$29:$AA$1048576,Lijstjes!$F$2),0)</f>
        <v>0</v>
      </c>
      <c r="AD784" s="14">
        <f>IF(AC784=Lijstjes!$F$2,IF($F$15=Lijstjes!$A$9,$F$16,$F$21)/COUNTIF('2. Invulblad'!$AC$29:$AC$1048576,Lijstjes!$F$2),0)</f>
        <v>0</v>
      </c>
      <c r="AF784" s="14">
        <f>IF(AE784=Lijstjes!$F$2,IF($F$15=Lijstjes!$A$10,$F$16,$F$21)/COUNTIF('2. Invulblad'!$AE$29:$AE$1048576,Lijstjes!$F$2),0)</f>
        <v>0</v>
      </c>
      <c r="AH784" s="14">
        <f>IF(AG784=Lijstjes!$F$2,IF($F$15=Lijstjes!$A$11,$F$16,$F$21)/COUNTIF('2. Invulblad'!$AG$29:$AG$1048576,Lijstjes!$F$2),0)</f>
        <v>0</v>
      </c>
    </row>
    <row r="785" spans="2:34" x14ac:dyDescent="0.35">
      <c r="B785" s="12" t="str">
        <f t="shared" si="22"/>
        <v/>
      </c>
      <c r="C785" t="str">
        <f t="shared" si="23"/>
        <v/>
      </c>
      <c r="D785" s="15" t="str">
        <f>IF(N785=0,"",IF(AND(N785&gt;0,IFERROR(SEARCH(Lijstjes!$F$2,'2. Invulblad'!O785&amp;'2. Invulblad'!Q785&amp;'2. Invulblad'!S785&amp;'2. Invulblad'!U785&amp;'2. Invulblad'!W785&amp;'2. Invulblad'!Y785&amp;'2. Invulblad'!AA785&amp;'2. Invulblad'!AC785&amp;'2. Invulblad'!AE785&amp;'2. Invulblad'!AG785&amp;'2. Invulblad'!AI785&amp;'2. Invulblad'!AJ785),0)&gt;0),"","U mag geen subsidie aanvragen voor "&amp;'2. Invulblad'!E785&amp;" "&amp;'2. Invulblad'!F785&amp;'2. Invulblad'!G785&amp;" want er is geen aangrenzende maatregel getroffen."))</f>
        <v/>
      </c>
      <c r="N785" s="20">
        <f>MIN(1500,COUNTIF('2. Invulblad'!O785:AJ785,"Ja")*750)</f>
        <v>0</v>
      </c>
      <c r="P785" s="14" t="str">
        <f>IF(O785=Lijstjes!$F$2,IF($F$15=Lijstjes!$A$2,$F$16,$F$21)/COUNTIF('2. Invulblad'!$O$29:$O$1048576,Lijstjes!$F$2),"")</f>
        <v/>
      </c>
      <c r="R785" s="5" t="str">
        <f>IF(Q785=Lijstjes!$F$2,IF($F$15=Lijstjes!$A$3,$F$16,$F$21)/COUNTIF('2. Invulblad'!$Q$29:$Q$1048576,Lijstjes!$F$2),"")</f>
        <v/>
      </c>
      <c r="T785" s="5">
        <f>IF(S785=Lijstjes!$F$2,IF($F$15=Lijstjes!$A$4,$F$16,$F$21)/COUNTIF('2. Invulblad'!$S$29:$S$1048576,Lijstjes!$F$2),0)</f>
        <v>0</v>
      </c>
      <c r="V785" s="5">
        <f>IF(U785=Lijstjes!$F$2,IF($F$15=Lijstjes!$A$5,$F$16,$F$21)/COUNTIF('2. Invulblad'!$U$29:$U$1048576,Lijstjes!$F$2),0)</f>
        <v>0</v>
      </c>
      <c r="X785" s="5" t="str">
        <f>IF(W785=Lijstjes!$F$2,IF($F$15=Lijstjes!$A$6,$F$16,$F$21)/COUNTIF('2. Invulblad'!$W$29:$W$1048576,Lijstjes!$F$2),"")</f>
        <v/>
      </c>
      <c r="Z785" s="5" t="str">
        <f>IF(Y785=Lijstjes!$F$2,IF($F$15=Lijstjes!$A$7,$F$16,$F$21)/COUNTIF('2. Invulblad'!$Y$29:$Y$1048576,Lijstjes!$F$2),"")</f>
        <v/>
      </c>
      <c r="AB785" s="14">
        <f>IF(AA785=Lijstjes!$F$2,IF($F$15=Lijstjes!$A$8,$F$16,$F$21)/COUNTIF('2. Invulblad'!$AA$29:$AA$1048576,Lijstjes!$F$2),0)</f>
        <v>0</v>
      </c>
      <c r="AD785" s="14">
        <f>IF(AC785=Lijstjes!$F$2,IF($F$15=Lijstjes!$A$9,$F$16,$F$21)/COUNTIF('2. Invulblad'!$AC$29:$AC$1048576,Lijstjes!$F$2),0)</f>
        <v>0</v>
      </c>
      <c r="AF785" s="14">
        <f>IF(AE785=Lijstjes!$F$2,IF($F$15=Lijstjes!$A$10,$F$16,$F$21)/COUNTIF('2. Invulblad'!$AE$29:$AE$1048576,Lijstjes!$F$2),0)</f>
        <v>0</v>
      </c>
      <c r="AH785" s="14">
        <f>IF(AG785=Lijstjes!$F$2,IF($F$15=Lijstjes!$A$11,$F$16,$F$21)/COUNTIF('2. Invulblad'!$AG$29:$AG$1048576,Lijstjes!$F$2),0)</f>
        <v>0</v>
      </c>
    </row>
    <row r="786" spans="2:34" x14ac:dyDescent="0.35">
      <c r="B786" s="12" t="str">
        <f t="shared" si="22"/>
        <v/>
      </c>
      <c r="C786" t="str">
        <f t="shared" si="23"/>
        <v/>
      </c>
      <c r="D786" s="15" t="str">
        <f>IF(N786=0,"",IF(AND(N786&gt;0,IFERROR(SEARCH(Lijstjes!$F$2,'2. Invulblad'!O786&amp;'2. Invulblad'!Q786&amp;'2. Invulblad'!S786&amp;'2. Invulblad'!U786&amp;'2. Invulblad'!W786&amp;'2. Invulblad'!Y786&amp;'2. Invulblad'!AA786&amp;'2. Invulblad'!AC786&amp;'2. Invulblad'!AE786&amp;'2. Invulblad'!AG786&amp;'2. Invulblad'!AI786&amp;'2. Invulblad'!AJ786),0)&gt;0),"","U mag geen subsidie aanvragen voor "&amp;'2. Invulblad'!E786&amp;" "&amp;'2. Invulblad'!F786&amp;'2. Invulblad'!G786&amp;" want er is geen aangrenzende maatregel getroffen."))</f>
        <v/>
      </c>
      <c r="N786" s="20">
        <f>MIN(1500,COUNTIF('2. Invulblad'!O786:AJ786,"Ja")*750)</f>
        <v>0</v>
      </c>
      <c r="P786" s="14" t="str">
        <f>IF(O786=Lijstjes!$F$2,IF($F$15=Lijstjes!$A$2,$F$16,$F$21)/COUNTIF('2. Invulblad'!$O$29:$O$1048576,Lijstjes!$F$2),"")</f>
        <v/>
      </c>
      <c r="R786" s="5" t="str">
        <f>IF(Q786=Lijstjes!$F$2,IF($F$15=Lijstjes!$A$3,$F$16,$F$21)/COUNTIF('2. Invulblad'!$Q$29:$Q$1048576,Lijstjes!$F$2),"")</f>
        <v/>
      </c>
      <c r="T786" s="5">
        <f>IF(S786=Lijstjes!$F$2,IF($F$15=Lijstjes!$A$4,$F$16,$F$21)/COUNTIF('2. Invulblad'!$S$29:$S$1048576,Lijstjes!$F$2),0)</f>
        <v>0</v>
      </c>
      <c r="V786" s="5">
        <f>IF(U786=Lijstjes!$F$2,IF($F$15=Lijstjes!$A$5,$F$16,$F$21)/COUNTIF('2. Invulblad'!$U$29:$U$1048576,Lijstjes!$F$2),0)</f>
        <v>0</v>
      </c>
      <c r="X786" s="5" t="str">
        <f>IF(W786=Lijstjes!$F$2,IF($F$15=Lijstjes!$A$6,$F$16,$F$21)/COUNTIF('2. Invulblad'!$W$29:$W$1048576,Lijstjes!$F$2),"")</f>
        <v/>
      </c>
      <c r="Z786" s="5" t="str">
        <f>IF(Y786=Lijstjes!$F$2,IF($F$15=Lijstjes!$A$7,$F$16,$F$21)/COUNTIF('2. Invulblad'!$Y$29:$Y$1048576,Lijstjes!$F$2),"")</f>
        <v/>
      </c>
      <c r="AB786" s="14">
        <f>IF(AA786=Lijstjes!$F$2,IF($F$15=Lijstjes!$A$8,$F$16,$F$21)/COUNTIF('2. Invulblad'!$AA$29:$AA$1048576,Lijstjes!$F$2),0)</f>
        <v>0</v>
      </c>
      <c r="AD786" s="14">
        <f>IF(AC786=Lijstjes!$F$2,IF($F$15=Lijstjes!$A$9,$F$16,$F$21)/COUNTIF('2. Invulblad'!$AC$29:$AC$1048576,Lijstjes!$F$2),0)</f>
        <v>0</v>
      </c>
      <c r="AF786" s="14">
        <f>IF(AE786=Lijstjes!$F$2,IF($F$15=Lijstjes!$A$10,$F$16,$F$21)/COUNTIF('2. Invulblad'!$AE$29:$AE$1048576,Lijstjes!$F$2),0)</f>
        <v>0</v>
      </c>
      <c r="AH786" s="14">
        <f>IF(AG786=Lijstjes!$F$2,IF($F$15=Lijstjes!$A$11,$F$16,$F$21)/COUNTIF('2. Invulblad'!$AG$29:$AG$1048576,Lijstjes!$F$2),0)</f>
        <v>0</v>
      </c>
    </row>
    <row r="787" spans="2:34" x14ac:dyDescent="0.35">
      <c r="B787" s="12" t="str">
        <f t="shared" si="22"/>
        <v/>
      </c>
      <c r="C787" t="str">
        <f t="shared" si="23"/>
        <v/>
      </c>
      <c r="D787" s="15" t="str">
        <f>IF(N787=0,"",IF(AND(N787&gt;0,IFERROR(SEARCH(Lijstjes!$F$2,'2. Invulblad'!O787&amp;'2. Invulblad'!Q787&amp;'2. Invulblad'!S787&amp;'2. Invulblad'!U787&amp;'2. Invulblad'!W787&amp;'2. Invulblad'!Y787&amp;'2. Invulblad'!AA787&amp;'2. Invulblad'!AC787&amp;'2. Invulblad'!AE787&amp;'2. Invulblad'!AG787&amp;'2. Invulblad'!AI787&amp;'2. Invulblad'!AJ787),0)&gt;0),"","U mag geen subsidie aanvragen voor "&amp;'2. Invulblad'!E787&amp;" "&amp;'2. Invulblad'!F787&amp;'2. Invulblad'!G787&amp;" want er is geen aangrenzende maatregel getroffen."))</f>
        <v/>
      </c>
      <c r="N787" s="20">
        <f>MIN(1500,COUNTIF('2. Invulblad'!O787:AJ787,"Ja")*750)</f>
        <v>0</v>
      </c>
      <c r="P787" s="14" t="str">
        <f>IF(O787=Lijstjes!$F$2,IF($F$15=Lijstjes!$A$2,$F$16,$F$21)/COUNTIF('2. Invulblad'!$O$29:$O$1048576,Lijstjes!$F$2),"")</f>
        <v/>
      </c>
      <c r="R787" s="5" t="str">
        <f>IF(Q787=Lijstjes!$F$2,IF($F$15=Lijstjes!$A$3,$F$16,$F$21)/COUNTIF('2. Invulblad'!$Q$29:$Q$1048576,Lijstjes!$F$2),"")</f>
        <v/>
      </c>
      <c r="T787" s="5">
        <f>IF(S787=Lijstjes!$F$2,IF($F$15=Lijstjes!$A$4,$F$16,$F$21)/COUNTIF('2. Invulblad'!$S$29:$S$1048576,Lijstjes!$F$2),0)</f>
        <v>0</v>
      </c>
      <c r="V787" s="5">
        <f>IF(U787=Lijstjes!$F$2,IF($F$15=Lijstjes!$A$5,$F$16,$F$21)/COUNTIF('2. Invulblad'!$U$29:$U$1048576,Lijstjes!$F$2),0)</f>
        <v>0</v>
      </c>
      <c r="X787" s="5" t="str">
        <f>IF(W787=Lijstjes!$F$2,IF($F$15=Lijstjes!$A$6,$F$16,$F$21)/COUNTIF('2. Invulblad'!$W$29:$W$1048576,Lijstjes!$F$2),"")</f>
        <v/>
      </c>
      <c r="Z787" s="5" t="str">
        <f>IF(Y787=Lijstjes!$F$2,IF($F$15=Lijstjes!$A$7,$F$16,$F$21)/COUNTIF('2. Invulblad'!$Y$29:$Y$1048576,Lijstjes!$F$2),"")</f>
        <v/>
      </c>
      <c r="AB787" s="14">
        <f>IF(AA787=Lijstjes!$F$2,IF($F$15=Lijstjes!$A$8,$F$16,$F$21)/COUNTIF('2. Invulblad'!$AA$29:$AA$1048576,Lijstjes!$F$2),0)</f>
        <v>0</v>
      </c>
      <c r="AD787" s="14">
        <f>IF(AC787=Lijstjes!$F$2,IF($F$15=Lijstjes!$A$9,$F$16,$F$21)/COUNTIF('2. Invulblad'!$AC$29:$AC$1048576,Lijstjes!$F$2),0)</f>
        <v>0</v>
      </c>
      <c r="AF787" s="14">
        <f>IF(AE787=Lijstjes!$F$2,IF($F$15=Lijstjes!$A$10,$F$16,$F$21)/COUNTIF('2. Invulblad'!$AE$29:$AE$1048576,Lijstjes!$F$2),0)</f>
        <v>0</v>
      </c>
      <c r="AH787" s="14">
        <f>IF(AG787=Lijstjes!$F$2,IF($F$15=Lijstjes!$A$11,$F$16,$F$21)/COUNTIF('2. Invulblad'!$AG$29:$AG$1048576,Lijstjes!$F$2),0)</f>
        <v>0</v>
      </c>
    </row>
    <row r="788" spans="2:34" x14ac:dyDescent="0.35">
      <c r="B788" s="12" t="str">
        <f t="shared" si="22"/>
        <v/>
      </c>
      <c r="C788" t="str">
        <f t="shared" si="23"/>
        <v/>
      </c>
      <c r="D788" s="15" t="str">
        <f>IF(N788=0,"",IF(AND(N788&gt;0,IFERROR(SEARCH(Lijstjes!$F$2,'2. Invulblad'!O788&amp;'2. Invulblad'!Q788&amp;'2. Invulblad'!S788&amp;'2. Invulblad'!U788&amp;'2. Invulblad'!W788&amp;'2. Invulblad'!Y788&amp;'2. Invulblad'!AA788&amp;'2. Invulblad'!AC788&amp;'2. Invulblad'!AE788&amp;'2. Invulblad'!AG788&amp;'2. Invulblad'!AI788&amp;'2. Invulblad'!AJ788),0)&gt;0),"","U mag geen subsidie aanvragen voor "&amp;'2. Invulblad'!E788&amp;" "&amp;'2. Invulblad'!F788&amp;'2. Invulblad'!G788&amp;" want er is geen aangrenzende maatregel getroffen."))</f>
        <v/>
      </c>
      <c r="N788" s="20">
        <f>MIN(1500,COUNTIF('2. Invulblad'!O788:AJ788,"Ja")*750)</f>
        <v>0</v>
      </c>
      <c r="P788" s="14" t="str">
        <f>IF(O788=Lijstjes!$F$2,IF($F$15=Lijstjes!$A$2,$F$16,$F$21)/COUNTIF('2. Invulblad'!$O$29:$O$1048576,Lijstjes!$F$2),"")</f>
        <v/>
      </c>
      <c r="R788" s="5" t="str">
        <f>IF(Q788=Lijstjes!$F$2,IF($F$15=Lijstjes!$A$3,$F$16,$F$21)/COUNTIF('2. Invulblad'!$Q$29:$Q$1048576,Lijstjes!$F$2),"")</f>
        <v/>
      </c>
      <c r="T788" s="5">
        <f>IF(S788=Lijstjes!$F$2,IF($F$15=Lijstjes!$A$4,$F$16,$F$21)/COUNTIF('2. Invulblad'!$S$29:$S$1048576,Lijstjes!$F$2),0)</f>
        <v>0</v>
      </c>
      <c r="V788" s="5">
        <f>IF(U788=Lijstjes!$F$2,IF($F$15=Lijstjes!$A$5,$F$16,$F$21)/COUNTIF('2. Invulblad'!$U$29:$U$1048576,Lijstjes!$F$2),0)</f>
        <v>0</v>
      </c>
      <c r="X788" s="5" t="str">
        <f>IF(W788=Lijstjes!$F$2,IF($F$15=Lijstjes!$A$6,$F$16,$F$21)/COUNTIF('2. Invulblad'!$W$29:$W$1048576,Lijstjes!$F$2),"")</f>
        <v/>
      </c>
      <c r="Z788" s="5" t="str">
        <f>IF(Y788=Lijstjes!$F$2,IF($F$15=Lijstjes!$A$7,$F$16,$F$21)/COUNTIF('2. Invulblad'!$Y$29:$Y$1048576,Lijstjes!$F$2),"")</f>
        <v/>
      </c>
      <c r="AB788" s="14">
        <f>IF(AA788=Lijstjes!$F$2,IF($F$15=Lijstjes!$A$8,$F$16,$F$21)/COUNTIF('2. Invulblad'!$AA$29:$AA$1048576,Lijstjes!$F$2),0)</f>
        <v>0</v>
      </c>
      <c r="AD788" s="14">
        <f>IF(AC788=Lijstjes!$F$2,IF($F$15=Lijstjes!$A$9,$F$16,$F$21)/COUNTIF('2. Invulblad'!$AC$29:$AC$1048576,Lijstjes!$F$2),0)</f>
        <v>0</v>
      </c>
      <c r="AF788" s="14">
        <f>IF(AE788=Lijstjes!$F$2,IF($F$15=Lijstjes!$A$10,$F$16,$F$21)/COUNTIF('2. Invulblad'!$AE$29:$AE$1048576,Lijstjes!$F$2),0)</f>
        <v>0</v>
      </c>
      <c r="AH788" s="14">
        <f>IF(AG788=Lijstjes!$F$2,IF($F$15=Lijstjes!$A$11,$F$16,$F$21)/COUNTIF('2. Invulblad'!$AG$29:$AG$1048576,Lijstjes!$F$2),0)</f>
        <v>0</v>
      </c>
    </row>
    <row r="789" spans="2:34" x14ac:dyDescent="0.35">
      <c r="B789" s="12" t="str">
        <f t="shared" si="22"/>
        <v/>
      </c>
      <c r="C789" t="str">
        <f t="shared" si="23"/>
        <v/>
      </c>
      <c r="D789" s="15" t="str">
        <f>IF(N789=0,"",IF(AND(N789&gt;0,IFERROR(SEARCH(Lijstjes!$F$2,'2. Invulblad'!O789&amp;'2. Invulblad'!Q789&amp;'2. Invulblad'!S789&amp;'2. Invulblad'!U789&amp;'2. Invulblad'!W789&amp;'2. Invulblad'!Y789&amp;'2. Invulblad'!AA789&amp;'2. Invulblad'!AC789&amp;'2. Invulblad'!AE789&amp;'2. Invulblad'!AG789&amp;'2. Invulblad'!AI789&amp;'2. Invulblad'!AJ789),0)&gt;0),"","U mag geen subsidie aanvragen voor "&amp;'2. Invulblad'!E789&amp;" "&amp;'2. Invulblad'!F789&amp;'2. Invulblad'!G789&amp;" want er is geen aangrenzende maatregel getroffen."))</f>
        <v/>
      </c>
      <c r="N789" s="20">
        <f>MIN(1500,COUNTIF('2. Invulblad'!O789:AJ789,"Ja")*750)</f>
        <v>0</v>
      </c>
      <c r="P789" s="14" t="str">
        <f>IF(O789=Lijstjes!$F$2,IF($F$15=Lijstjes!$A$2,$F$16,$F$21)/COUNTIF('2. Invulblad'!$O$29:$O$1048576,Lijstjes!$F$2),"")</f>
        <v/>
      </c>
      <c r="R789" s="5" t="str">
        <f>IF(Q789=Lijstjes!$F$2,IF($F$15=Lijstjes!$A$3,$F$16,$F$21)/COUNTIF('2. Invulblad'!$Q$29:$Q$1048576,Lijstjes!$F$2),"")</f>
        <v/>
      </c>
      <c r="T789" s="5">
        <f>IF(S789=Lijstjes!$F$2,IF($F$15=Lijstjes!$A$4,$F$16,$F$21)/COUNTIF('2. Invulblad'!$S$29:$S$1048576,Lijstjes!$F$2),0)</f>
        <v>0</v>
      </c>
      <c r="V789" s="5">
        <f>IF(U789=Lijstjes!$F$2,IF($F$15=Lijstjes!$A$5,$F$16,$F$21)/COUNTIF('2. Invulblad'!$U$29:$U$1048576,Lijstjes!$F$2),0)</f>
        <v>0</v>
      </c>
      <c r="X789" s="5" t="str">
        <f>IF(W789=Lijstjes!$F$2,IF($F$15=Lijstjes!$A$6,$F$16,$F$21)/COUNTIF('2. Invulblad'!$W$29:$W$1048576,Lijstjes!$F$2),"")</f>
        <v/>
      </c>
      <c r="Z789" s="5" t="str">
        <f>IF(Y789=Lijstjes!$F$2,IF($F$15=Lijstjes!$A$7,$F$16,$F$21)/COUNTIF('2. Invulblad'!$Y$29:$Y$1048576,Lijstjes!$F$2),"")</f>
        <v/>
      </c>
      <c r="AB789" s="14">
        <f>IF(AA789=Lijstjes!$F$2,IF($F$15=Lijstjes!$A$8,$F$16,$F$21)/COUNTIF('2. Invulblad'!$AA$29:$AA$1048576,Lijstjes!$F$2),0)</f>
        <v>0</v>
      </c>
      <c r="AD789" s="14">
        <f>IF(AC789=Lijstjes!$F$2,IF($F$15=Lijstjes!$A$9,$F$16,$F$21)/COUNTIF('2. Invulblad'!$AC$29:$AC$1048576,Lijstjes!$F$2),0)</f>
        <v>0</v>
      </c>
      <c r="AF789" s="14">
        <f>IF(AE789=Lijstjes!$F$2,IF($F$15=Lijstjes!$A$10,$F$16,$F$21)/COUNTIF('2. Invulblad'!$AE$29:$AE$1048576,Lijstjes!$F$2),0)</f>
        <v>0</v>
      </c>
      <c r="AH789" s="14">
        <f>IF(AG789=Lijstjes!$F$2,IF($F$15=Lijstjes!$A$11,$F$16,$F$21)/COUNTIF('2. Invulblad'!$AG$29:$AG$1048576,Lijstjes!$F$2),0)</f>
        <v>0</v>
      </c>
    </row>
    <row r="790" spans="2:34" x14ac:dyDescent="0.35">
      <c r="B790" s="12" t="str">
        <f t="shared" si="22"/>
        <v/>
      </c>
      <c r="C790" t="str">
        <f t="shared" si="23"/>
        <v/>
      </c>
      <c r="D790" s="15" t="str">
        <f>IF(N790=0,"",IF(AND(N790&gt;0,IFERROR(SEARCH(Lijstjes!$F$2,'2. Invulblad'!O790&amp;'2. Invulblad'!Q790&amp;'2. Invulblad'!S790&amp;'2. Invulblad'!U790&amp;'2. Invulblad'!W790&amp;'2. Invulblad'!Y790&amp;'2. Invulblad'!AA790&amp;'2. Invulblad'!AC790&amp;'2. Invulblad'!AE790&amp;'2. Invulblad'!AG790&amp;'2. Invulblad'!AI790&amp;'2. Invulblad'!AJ790),0)&gt;0),"","U mag geen subsidie aanvragen voor "&amp;'2. Invulblad'!E790&amp;" "&amp;'2. Invulblad'!F790&amp;'2. Invulblad'!G790&amp;" want er is geen aangrenzende maatregel getroffen."))</f>
        <v/>
      </c>
      <c r="N790" s="20">
        <f>MIN(1500,COUNTIF('2. Invulblad'!O790:AJ790,"Ja")*750)</f>
        <v>0</v>
      </c>
      <c r="P790" s="14" t="str">
        <f>IF(O790=Lijstjes!$F$2,IF($F$15=Lijstjes!$A$2,$F$16,$F$21)/COUNTIF('2. Invulblad'!$O$29:$O$1048576,Lijstjes!$F$2),"")</f>
        <v/>
      </c>
      <c r="R790" s="5" t="str">
        <f>IF(Q790=Lijstjes!$F$2,IF($F$15=Lijstjes!$A$3,$F$16,$F$21)/COUNTIF('2. Invulblad'!$Q$29:$Q$1048576,Lijstjes!$F$2),"")</f>
        <v/>
      </c>
      <c r="T790" s="5">
        <f>IF(S790=Lijstjes!$F$2,IF($F$15=Lijstjes!$A$4,$F$16,$F$21)/COUNTIF('2. Invulblad'!$S$29:$S$1048576,Lijstjes!$F$2),0)</f>
        <v>0</v>
      </c>
      <c r="V790" s="5">
        <f>IF(U790=Lijstjes!$F$2,IF($F$15=Lijstjes!$A$5,$F$16,$F$21)/COUNTIF('2. Invulblad'!$U$29:$U$1048576,Lijstjes!$F$2),0)</f>
        <v>0</v>
      </c>
      <c r="X790" s="5" t="str">
        <f>IF(W790=Lijstjes!$F$2,IF($F$15=Lijstjes!$A$6,$F$16,$F$21)/COUNTIF('2. Invulblad'!$W$29:$W$1048576,Lijstjes!$F$2),"")</f>
        <v/>
      </c>
      <c r="Z790" s="5" t="str">
        <f>IF(Y790=Lijstjes!$F$2,IF($F$15=Lijstjes!$A$7,$F$16,$F$21)/COUNTIF('2. Invulblad'!$Y$29:$Y$1048576,Lijstjes!$F$2),"")</f>
        <v/>
      </c>
      <c r="AB790" s="14">
        <f>IF(AA790=Lijstjes!$F$2,IF($F$15=Lijstjes!$A$8,$F$16,$F$21)/COUNTIF('2. Invulblad'!$AA$29:$AA$1048576,Lijstjes!$F$2),0)</f>
        <v>0</v>
      </c>
      <c r="AD790" s="14">
        <f>IF(AC790=Lijstjes!$F$2,IF($F$15=Lijstjes!$A$9,$F$16,$F$21)/COUNTIF('2. Invulblad'!$AC$29:$AC$1048576,Lijstjes!$F$2),0)</f>
        <v>0</v>
      </c>
      <c r="AF790" s="14">
        <f>IF(AE790=Lijstjes!$F$2,IF($F$15=Lijstjes!$A$10,$F$16,$F$21)/COUNTIF('2. Invulblad'!$AE$29:$AE$1048576,Lijstjes!$F$2),0)</f>
        <v>0</v>
      </c>
      <c r="AH790" s="14">
        <f>IF(AG790=Lijstjes!$F$2,IF($F$15=Lijstjes!$A$11,$F$16,$F$21)/COUNTIF('2. Invulblad'!$AG$29:$AG$1048576,Lijstjes!$F$2),0)</f>
        <v>0</v>
      </c>
    </row>
    <row r="791" spans="2:34" x14ac:dyDescent="0.35">
      <c r="B791" s="12" t="str">
        <f t="shared" si="22"/>
        <v/>
      </c>
      <c r="C791" t="str">
        <f t="shared" si="23"/>
        <v/>
      </c>
      <c r="D791" s="15" t="str">
        <f>IF(N791=0,"",IF(AND(N791&gt;0,IFERROR(SEARCH(Lijstjes!$F$2,'2. Invulblad'!O791&amp;'2. Invulblad'!Q791&amp;'2. Invulblad'!S791&amp;'2. Invulblad'!U791&amp;'2. Invulblad'!W791&amp;'2. Invulblad'!Y791&amp;'2. Invulblad'!AA791&amp;'2. Invulblad'!AC791&amp;'2. Invulblad'!AE791&amp;'2. Invulblad'!AG791&amp;'2. Invulblad'!AI791&amp;'2. Invulblad'!AJ791),0)&gt;0),"","U mag geen subsidie aanvragen voor "&amp;'2. Invulblad'!E791&amp;" "&amp;'2. Invulblad'!F791&amp;'2. Invulblad'!G791&amp;" want er is geen aangrenzende maatregel getroffen."))</f>
        <v/>
      </c>
      <c r="N791" s="20">
        <f>MIN(1500,COUNTIF('2. Invulblad'!O791:AJ791,"Ja")*750)</f>
        <v>0</v>
      </c>
      <c r="P791" s="14" t="str">
        <f>IF(O791=Lijstjes!$F$2,IF($F$15=Lijstjes!$A$2,$F$16,$F$21)/COUNTIF('2. Invulblad'!$O$29:$O$1048576,Lijstjes!$F$2),"")</f>
        <v/>
      </c>
      <c r="R791" s="5" t="str">
        <f>IF(Q791=Lijstjes!$F$2,IF($F$15=Lijstjes!$A$3,$F$16,$F$21)/COUNTIF('2. Invulblad'!$Q$29:$Q$1048576,Lijstjes!$F$2),"")</f>
        <v/>
      </c>
      <c r="T791" s="5">
        <f>IF(S791=Lijstjes!$F$2,IF($F$15=Lijstjes!$A$4,$F$16,$F$21)/COUNTIF('2. Invulblad'!$S$29:$S$1048576,Lijstjes!$F$2),0)</f>
        <v>0</v>
      </c>
      <c r="V791" s="5">
        <f>IF(U791=Lijstjes!$F$2,IF($F$15=Lijstjes!$A$5,$F$16,$F$21)/COUNTIF('2. Invulblad'!$U$29:$U$1048576,Lijstjes!$F$2),0)</f>
        <v>0</v>
      </c>
      <c r="X791" s="5" t="str">
        <f>IF(W791=Lijstjes!$F$2,IF($F$15=Lijstjes!$A$6,$F$16,$F$21)/COUNTIF('2. Invulblad'!$W$29:$W$1048576,Lijstjes!$F$2),"")</f>
        <v/>
      </c>
      <c r="Z791" s="5" t="str">
        <f>IF(Y791=Lijstjes!$F$2,IF($F$15=Lijstjes!$A$7,$F$16,$F$21)/COUNTIF('2. Invulblad'!$Y$29:$Y$1048576,Lijstjes!$F$2),"")</f>
        <v/>
      </c>
      <c r="AB791" s="14">
        <f>IF(AA791=Lijstjes!$F$2,IF($F$15=Lijstjes!$A$8,$F$16,$F$21)/COUNTIF('2. Invulblad'!$AA$29:$AA$1048576,Lijstjes!$F$2),0)</f>
        <v>0</v>
      </c>
      <c r="AD791" s="14">
        <f>IF(AC791=Lijstjes!$F$2,IF($F$15=Lijstjes!$A$9,$F$16,$F$21)/COUNTIF('2. Invulblad'!$AC$29:$AC$1048576,Lijstjes!$F$2),0)</f>
        <v>0</v>
      </c>
      <c r="AF791" s="14">
        <f>IF(AE791=Lijstjes!$F$2,IF($F$15=Lijstjes!$A$10,$F$16,$F$21)/COUNTIF('2. Invulblad'!$AE$29:$AE$1048576,Lijstjes!$F$2),0)</f>
        <v>0</v>
      </c>
      <c r="AH791" s="14">
        <f>IF(AG791=Lijstjes!$F$2,IF($F$15=Lijstjes!$A$11,$F$16,$F$21)/COUNTIF('2. Invulblad'!$AG$29:$AG$1048576,Lijstjes!$F$2),0)</f>
        <v>0</v>
      </c>
    </row>
    <row r="792" spans="2:34" x14ac:dyDescent="0.35">
      <c r="B792" s="12" t="str">
        <f t="shared" si="22"/>
        <v/>
      </c>
      <c r="C792" t="str">
        <f t="shared" si="23"/>
        <v/>
      </c>
      <c r="D792" s="15" t="str">
        <f>IF(N792=0,"",IF(AND(N792&gt;0,IFERROR(SEARCH(Lijstjes!$F$2,'2. Invulblad'!O792&amp;'2. Invulblad'!Q792&amp;'2. Invulblad'!S792&amp;'2. Invulblad'!U792&amp;'2. Invulblad'!W792&amp;'2. Invulblad'!Y792&amp;'2. Invulblad'!AA792&amp;'2. Invulblad'!AC792&amp;'2. Invulblad'!AE792&amp;'2. Invulblad'!AG792&amp;'2. Invulblad'!AI792&amp;'2. Invulblad'!AJ792),0)&gt;0),"","U mag geen subsidie aanvragen voor "&amp;'2. Invulblad'!E792&amp;" "&amp;'2. Invulblad'!F792&amp;'2. Invulblad'!G792&amp;" want er is geen aangrenzende maatregel getroffen."))</f>
        <v/>
      </c>
      <c r="N792" s="20">
        <f>MIN(1500,COUNTIF('2. Invulblad'!O792:AJ792,"Ja")*750)</f>
        <v>0</v>
      </c>
      <c r="P792" s="14" t="str">
        <f>IF(O792=Lijstjes!$F$2,IF($F$15=Lijstjes!$A$2,$F$16,$F$21)/COUNTIF('2. Invulblad'!$O$29:$O$1048576,Lijstjes!$F$2),"")</f>
        <v/>
      </c>
      <c r="R792" s="5" t="str">
        <f>IF(Q792=Lijstjes!$F$2,IF($F$15=Lijstjes!$A$3,$F$16,$F$21)/COUNTIF('2. Invulblad'!$Q$29:$Q$1048576,Lijstjes!$F$2),"")</f>
        <v/>
      </c>
      <c r="T792" s="5">
        <f>IF(S792=Lijstjes!$F$2,IF($F$15=Lijstjes!$A$4,$F$16,$F$21)/COUNTIF('2. Invulblad'!$S$29:$S$1048576,Lijstjes!$F$2),0)</f>
        <v>0</v>
      </c>
      <c r="V792" s="5">
        <f>IF(U792=Lijstjes!$F$2,IF($F$15=Lijstjes!$A$5,$F$16,$F$21)/COUNTIF('2. Invulblad'!$U$29:$U$1048576,Lijstjes!$F$2),0)</f>
        <v>0</v>
      </c>
      <c r="X792" s="5" t="str">
        <f>IF(W792=Lijstjes!$F$2,IF($F$15=Lijstjes!$A$6,$F$16,$F$21)/COUNTIF('2. Invulblad'!$W$29:$W$1048576,Lijstjes!$F$2),"")</f>
        <v/>
      </c>
      <c r="Z792" s="5" t="str">
        <f>IF(Y792=Lijstjes!$F$2,IF($F$15=Lijstjes!$A$7,$F$16,$F$21)/COUNTIF('2. Invulblad'!$Y$29:$Y$1048576,Lijstjes!$F$2),"")</f>
        <v/>
      </c>
      <c r="AB792" s="14">
        <f>IF(AA792=Lijstjes!$F$2,IF($F$15=Lijstjes!$A$8,$F$16,$F$21)/COUNTIF('2. Invulblad'!$AA$29:$AA$1048576,Lijstjes!$F$2),0)</f>
        <v>0</v>
      </c>
      <c r="AD792" s="14">
        <f>IF(AC792=Lijstjes!$F$2,IF($F$15=Lijstjes!$A$9,$F$16,$F$21)/COUNTIF('2. Invulblad'!$AC$29:$AC$1048576,Lijstjes!$F$2),0)</f>
        <v>0</v>
      </c>
      <c r="AF792" s="14">
        <f>IF(AE792=Lijstjes!$F$2,IF($F$15=Lijstjes!$A$10,$F$16,$F$21)/COUNTIF('2. Invulblad'!$AE$29:$AE$1048576,Lijstjes!$F$2),0)</f>
        <v>0</v>
      </c>
      <c r="AH792" s="14">
        <f>IF(AG792=Lijstjes!$F$2,IF($F$15=Lijstjes!$A$11,$F$16,$F$21)/COUNTIF('2. Invulblad'!$AG$29:$AG$1048576,Lijstjes!$F$2),0)</f>
        <v>0</v>
      </c>
    </row>
    <row r="793" spans="2:34" x14ac:dyDescent="0.35">
      <c r="B793" s="12" t="str">
        <f t="shared" si="22"/>
        <v/>
      </c>
      <c r="C793" t="str">
        <f t="shared" si="23"/>
        <v/>
      </c>
      <c r="D793" s="15" t="str">
        <f>IF(N793=0,"",IF(AND(N793&gt;0,IFERROR(SEARCH(Lijstjes!$F$2,'2. Invulblad'!O793&amp;'2. Invulblad'!Q793&amp;'2. Invulblad'!S793&amp;'2. Invulblad'!U793&amp;'2. Invulblad'!W793&amp;'2. Invulblad'!Y793&amp;'2. Invulblad'!AA793&amp;'2. Invulblad'!AC793&amp;'2. Invulblad'!AE793&amp;'2. Invulblad'!AG793&amp;'2. Invulblad'!AI793&amp;'2. Invulblad'!AJ793),0)&gt;0),"","U mag geen subsidie aanvragen voor "&amp;'2. Invulblad'!E793&amp;" "&amp;'2. Invulblad'!F793&amp;'2. Invulblad'!G793&amp;" want er is geen aangrenzende maatregel getroffen."))</f>
        <v/>
      </c>
      <c r="N793" s="20">
        <f>MIN(1500,COUNTIF('2. Invulblad'!O793:AJ793,"Ja")*750)</f>
        <v>0</v>
      </c>
      <c r="P793" s="14" t="str">
        <f>IF(O793=Lijstjes!$F$2,IF($F$15=Lijstjes!$A$2,$F$16,$F$21)/COUNTIF('2. Invulblad'!$O$29:$O$1048576,Lijstjes!$F$2),"")</f>
        <v/>
      </c>
      <c r="R793" s="5" t="str">
        <f>IF(Q793=Lijstjes!$F$2,IF($F$15=Lijstjes!$A$3,$F$16,$F$21)/COUNTIF('2. Invulblad'!$Q$29:$Q$1048576,Lijstjes!$F$2),"")</f>
        <v/>
      </c>
      <c r="T793" s="5">
        <f>IF(S793=Lijstjes!$F$2,IF($F$15=Lijstjes!$A$4,$F$16,$F$21)/COUNTIF('2. Invulblad'!$S$29:$S$1048576,Lijstjes!$F$2),0)</f>
        <v>0</v>
      </c>
      <c r="V793" s="5">
        <f>IF(U793=Lijstjes!$F$2,IF($F$15=Lijstjes!$A$5,$F$16,$F$21)/COUNTIF('2. Invulblad'!$U$29:$U$1048576,Lijstjes!$F$2),0)</f>
        <v>0</v>
      </c>
      <c r="X793" s="5" t="str">
        <f>IF(W793=Lijstjes!$F$2,IF($F$15=Lijstjes!$A$6,$F$16,$F$21)/COUNTIF('2. Invulblad'!$W$29:$W$1048576,Lijstjes!$F$2),"")</f>
        <v/>
      </c>
      <c r="Z793" s="5" t="str">
        <f>IF(Y793=Lijstjes!$F$2,IF($F$15=Lijstjes!$A$7,$F$16,$F$21)/COUNTIF('2. Invulblad'!$Y$29:$Y$1048576,Lijstjes!$F$2),"")</f>
        <v/>
      </c>
      <c r="AB793" s="14">
        <f>IF(AA793=Lijstjes!$F$2,IF($F$15=Lijstjes!$A$8,$F$16,$F$21)/COUNTIF('2. Invulblad'!$AA$29:$AA$1048576,Lijstjes!$F$2),0)</f>
        <v>0</v>
      </c>
      <c r="AD793" s="14">
        <f>IF(AC793=Lijstjes!$F$2,IF($F$15=Lijstjes!$A$9,$F$16,$F$21)/COUNTIF('2. Invulblad'!$AC$29:$AC$1048576,Lijstjes!$F$2),0)</f>
        <v>0</v>
      </c>
      <c r="AF793" s="14">
        <f>IF(AE793=Lijstjes!$F$2,IF($F$15=Lijstjes!$A$10,$F$16,$F$21)/COUNTIF('2. Invulblad'!$AE$29:$AE$1048576,Lijstjes!$F$2),0)</f>
        <v>0</v>
      </c>
      <c r="AH793" s="14">
        <f>IF(AG793=Lijstjes!$F$2,IF($F$15=Lijstjes!$A$11,$F$16,$F$21)/COUNTIF('2. Invulblad'!$AG$29:$AG$1048576,Lijstjes!$F$2),0)</f>
        <v>0</v>
      </c>
    </row>
    <row r="794" spans="2:34" x14ac:dyDescent="0.35">
      <c r="B794" s="12" t="str">
        <f t="shared" si="22"/>
        <v/>
      </c>
      <c r="C794" t="str">
        <f t="shared" si="23"/>
        <v/>
      </c>
      <c r="D794" s="15" t="str">
        <f>IF(N794=0,"",IF(AND(N794&gt;0,IFERROR(SEARCH(Lijstjes!$F$2,'2. Invulblad'!O794&amp;'2. Invulblad'!Q794&amp;'2. Invulblad'!S794&amp;'2. Invulblad'!U794&amp;'2. Invulblad'!W794&amp;'2. Invulblad'!Y794&amp;'2. Invulblad'!AA794&amp;'2. Invulblad'!AC794&amp;'2. Invulblad'!AE794&amp;'2. Invulblad'!AG794&amp;'2. Invulblad'!AI794&amp;'2. Invulblad'!AJ794),0)&gt;0),"","U mag geen subsidie aanvragen voor "&amp;'2. Invulblad'!E794&amp;" "&amp;'2. Invulblad'!F794&amp;'2. Invulblad'!G794&amp;" want er is geen aangrenzende maatregel getroffen."))</f>
        <v/>
      </c>
      <c r="N794" s="20">
        <f>MIN(1500,COUNTIF('2. Invulblad'!O794:AJ794,"Ja")*750)</f>
        <v>0</v>
      </c>
      <c r="P794" s="14" t="str">
        <f>IF(O794=Lijstjes!$F$2,IF($F$15=Lijstjes!$A$2,$F$16,$F$21)/COUNTIF('2. Invulblad'!$O$29:$O$1048576,Lijstjes!$F$2),"")</f>
        <v/>
      </c>
      <c r="R794" s="5" t="str">
        <f>IF(Q794=Lijstjes!$F$2,IF($F$15=Lijstjes!$A$3,$F$16,$F$21)/COUNTIF('2. Invulblad'!$Q$29:$Q$1048576,Lijstjes!$F$2),"")</f>
        <v/>
      </c>
      <c r="T794" s="5">
        <f>IF(S794=Lijstjes!$F$2,IF($F$15=Lijstjes!$A$4,$F$16,$F$21)/COUNTIF('2. Invulblad'!$S$29:$S$1048576,Lijstjes!$F$2),0)</f>
        <v>0</v>
      </c>
      <c r="V794" s="5">
        <f>IF(U794=Lijstjes!$F$2,IF($F$15=Lijstjes!$A$5,$F$16,$F$21)/COUNTIF('2. Invulblad'!$U$29:$U$1048576,Lijstjes!$F$2),0)</f>
        <v>0</v>
      </c>
      <c r="X794" s="5" t="str">
        <f>IF(W794=Lijstjes!$F$2,IF($F$15=Lijstjes!$A$6,$F$16,$F$21)/COUNTIF('2. Invulblad'!$W$29:$W$1048576,Lijstjes!$F$2),"")</f>
        <v/>
      </c>
      <c r="Z794" s="5" t="str">
        <f>IF(Y794=Lijstjes!$F$2,IF($F$15=Lijstjes!$A$7,$F$16,$F$21)/COUNTIF('2. Invulblad'!$Y$29:$Y$1048576,Lijstjes!$F$2),"")</f>
        <v/>
      </c>
      <c r="AB794" s="14">
        <f>IF(AA794=Lijstjes!$F$2,IF($F$15=Lijstjes!$A$8,$F$16,$F$21)/COUNTIF('2. Invulblad'!$AA$29:$AA$1048576,Lijstjes!$F$2),0)</f>
        <v>0</v>
      </c>
      <c r="AD794" s="14">
        <f>IF(AC794=Lijstjes!$F$2,IF($F$15=Lijstjes!$A$9,$F$16,$F$21)/COUNTIF('2. Invulblad'!$AC$29:$AC$1048576,Lijstjes!$F$2),0)</f>
        <v>0</v>
      </c>
      <c r="AF794" s="14">
        <f>IF(AE794=Lijstjes!$F$2,IF($F$15=Lijstjes!$A$10,$F$16,$F$21)/COUNTIF('2. Invulblad'!$AE$29:$AE$1048576,Lijstjes!$F$2),0)</f>
        <v>0</v>
      </c>
      <c r="AH794" s="14">
        <f>IF(AG794=Lijstjes!$F$2,IF($F$15=Lijstjes!$A$11,$F$16,$F$21)/COUNTIF('2. Invulblad'!$AG$29:$AG$1048576,Lijstjes!$F$2),0)</f>
        <v>0</v>
      </c>
    </row>
    <row r="795" spans="2:34" x14ac:dyDescent="0.35">
      <c r="B795" s="12" t="str">
        <f t="shared" si="22"/>
        <v/>
      </c>
      <c r="C795" t="str">
        <f t="shared" si="23"/>
        <v/>
      </c>
      <c r="D795" s="15" t="str">
        <f>IF(N795=0,"",IF(AND(N795&gt;0,IFERROR(SEARCH(Lijstjes!$F$2,'2. Invulblad'!O795&amp;'2. Invulblad'!Q795&amp;'2. Invulblad'!S795&amp;'2. Invulblad'!U795&amp;'2. Invulblad'!W795&amp;'2. Invulblad'!Y795&amp;'2. Invulblad'!AA795&amp;'2. Invulblad'!AC795&amp;'2. Invulblad'!AE795&amp;'2. Invulblad'!AG795&amp;'2. Invulblad'!AI795&amp;'2. Invulblad'!AJ795),0)&gt;0),"","U mag geen subsidie aanvragen voor "&amp;'2. Invulblad'!E795&amp;" "&amp;'2. Invulblad'!F795&amp;'2. Invulblad'!G795&amp;" want er is geen aangrenzende maatregel getroffen."))</f>
        <v/>
      </c>
      <c r="N795" s="20">
        <f>MIN(1500,COUNTIF('2. Invulblad'!O795:AJ795,"Ja")*750)</f>
        <v>0</v>
      </c>
      <c r="P795" s="14" t="str">
        <f>IF(O795=Lijstjes!$F$2,IF($F$15=Lijstjes!$A$2,$F$16,$F$21)/COUNTIF('2. Invulblad'!$O$29:$O$1048576,Lijstjes!$F$2),"")</f>
        <v/>
      </c>
      <c r="R795" s="5" t="str">
        <f>IF(Q795=Lijstjes!$F$2,IF($F$15=Lijstjes!$A$3,$F$16,$F$21)/COUNTIF('2. Invulblad'!$Q$29:$Q$1048576,Lijstjes!$F$2),"")</f>
        <v/>
      </c>
      <c r="T795" s="5">
        <f>IF(S795=Lijstjes!$F$2,IF($F$15=Lijstjes!$A$4,$F$16,$F$21)/COUNTIF('2. Invulblad'!$S$29:$S$1048576,Lijstjes!$F$2),0)</f>
        <v>0</v>
      </c>
      <c r="V795" s="5">
        <f>IF(U795=Lijstjes!$F$2,IF($F$15=Lijstjes!$A$5,$F$16,$F$21)/COUNTIF('2. Invulblad'!$U$29:$U$1048576,Lijstjes!$F$2),0)</f>
        <v>0</v>
      </c>
      <c r="X795" s="5" t="str">
        <f>IF(W795=Lijstjes!$F$2,IF($F$15=Lijstjes!$A$6,$F$16,$F$21)/COUNTIF('2. Invulblad'!$W$29:$W$1048576,Lijstjes!$F$2),"")</f>
        <v/>
      </c>
      <c r="Z795" s="5" t="str">
        <f>IF(Y795=Lijstjes!$F$2,IF($F$15=Lijstjes!$A$7,$F$16,$F$21)/COUNTIF('2. Invulblad'!$Y$29:$Y$1048576,Lijstjes!$F$2),"")</f>
        <v/>
      </c>
      <c r="AB795" s="14">
        <f>IF(AA795=Lijstjes!$F$2,IF($F$15=Lijstjes!$A$8,$F$16,$F$21)/COUNTIF('2. Invulblad'!$AA$29:$AA$1048576,Lijstjes!$F$2),0)</f>
        <v>0</v>
      </c>
      <c r="AD795" s="14">
        <f>IF(AC795=Lijstjes!$F$2,IF($F$15=Lijstjes!$A$9,$F$16,$F$21)/COUNTIF('2. Invulblad'!$AC$29:$AC$1048576,Lijstjes!$F$2),0)</f>
        <v>0</v>
      </c>
      <c r="AF795" s="14">
        <f>IF(AE795=Lijstjes!$F$2,IF($F$15=Lijstjes!$A$10,$F$16,$F$21)/COUNTIF('2. Invulblad'!$AE$29:$AE$1048576,Lijstjes!$F$2),0)</f>
        <v>0</v>
      </c>
      <c r="AH795" s="14">
        <f>IF(AG795=Lijstjes!$F$2,IF($F$15=Lijstjes!$A$11,$F$16,$F$21)/COUNTIF('2. Invulblad'!$AG$29:$AG$1048576,Lijstjes!$F$2),0)</f>
        <v>0</v>
      </c>
    </row>
    <row r="796" spans="2:34" x14ac:dyDescent="0.35">
      <c r="B796" s="12" t="str">
        <f t="shared" si="22"/>
        <v/>
      </c>
      <c r="C796" t="str">
        <f t="shared" si="23"/>
        <v/>
      </c>
      <c r="D796" s="15" t="str">
        <f>IF(N796=0,"",IF(AND(N796&gt;0,IFERROR(SEARCH(Lijstjes!$F$2,'2. Invulblad'!O796&amp;'2. Invulblad'!Q796&amp;'2. Invulblad'!S796&amp;'2. Invulblad'!U796&amp;'2. Invulblad'!W796&amp;'2. Invulblad'!Y796&amp;'2. Invulblad'!AA796&amp;'2. Invulblad'!AC796&amp;'2. Invulblad'!AE796&amp;'2. Invulblad'!AG796&amp;'2. Invulblad'!AI796&amp;'2. Invulblad'!AJ796),0)&gt;0),"","U mag geen subsidie aanvragen voor "&amp;'2. Invulblad'!E796&amp;" "&amp;'2. Invulblad'!F796&amp;'2. Invulblad'!G796&amp;" want er is geen aangrenzende maatregel getroffen."))</f>
        <v/>
      </c>
      <c r="N796" s="20">
        <f>MIN(1500,COUNTIF('2. Invulblad'!O796:AJ796,"Ja")*750)</f>
        <v>0</v>
      </c>
      <c r="P796" s="14" t="str">
        <f>IF(O796=Lijstjes!$F$2,IF($F$15=Lijstjes!$A$2,$F$16,$F$21)/COUNTIF('2. Invulblad'!$O$29:$O$1048576,Lijstjes!$F$2),"")</f>
        <v/>
      </c>
      <c r="R796" s="5" t="str">
        <f>IF(Q796=Lijstjes!$F$2,IF($F$15=Lijstjes!$A$3,$F$16,$F$21)/COUNTIF('2. Invulblad'!$Q$29:$Q$1048576,Lijstjes!$F$2),"")</f>
        <v/>
      </c>
      <c r="T796" s="5">
        <f>IF(S796=Lijstjes!$F$2,IF($F$15=Lijstjes!$A$4,$F$16,$F$21)/COUNTIF('2. Invulblad'!$S$29:$S$1048576,Lijstjes!$F$2),0)</f>
        <v>0</v>
      </c>
      <c r="V796" s="5">
        <f>IF(U796=Lijstjes!$F$2,IF($F$15=Lijstjes!$A$5,$F$16,$F$21)/COUNTIF('2. Invulblad'!$U$29:$U$1048576,Lijstjes!$F$2),0)</f>
        <v>0</v>
      </c>
      <c r="X796" s="5" t="str">
        <f>IF(W796=Lijstjes!$F$2,IF($F$15=Lijstjes!$A$6,$F$16,$F$21)/COUNTIF('2. Invulblad'!$W$29:$W$1048576,Lijstjes!$F$2),"")</f>
        <v/>
      </c>
      <c r="Z796" s="5" t="str">
        <f>IF(Y796=Lijstjes!$F$2,IF($F$15=Lijstjes!$A$7,$F$16,$F$21)/COUNTIF('2. Invulblad'!$Y$29:$Y$1048576,Lijstjes!$F$2),"")</f>
        <v/>
      </c>
      <c r="AB796" s="14">
        <f>IF(AA796=Lijstjes!$F$2,IF($F$15=Lijstjes!$A$8,$F$16,$F$21)/COUNTIF('2. Invulblad'!$AA$29:$AA$1048576,Lijstjes!$F$2),0)</f>
        <v>0</v>
      </c>
      <c r="AD796" s="14">
        <f>IF(AC796=Lijstjes!$F$2,IF($F$15=Lijstjes!$A$9,$F$16,$F$21)/COUNTIF('2. Invulblad'!$AC$29:$AC$1048576,Lijstjes!$F$2),0)</f>
        <v>0</v>
      </c>
      <c r="AF796" s="14">
        <f>IF(AE796=Lijstjes!$F$2,IF($F$15=Lijstjes!$A$10,$F$16,$F$21)/COUNTIF('2. Invulblad'!$AE$29:$AE$1048576,Lijstjes!$F$2),0)</f>
        <v>0</v>
      </c>
      <c r="AH796" s="14">
        <f>IF(AG796=Lijstjes!$F$2,IF($F$15=Lijstjes!$A$11,$F$16,$F$21)/COUNTIF('2. Invulblad'!$AG$29:$AG$1048576,Lijstjes!$F$2),0)</f>
        <v>0</v>
      </c>
    </row>
    <row r="797" spans="2:34" x14ac:dyDescent="0.35">
      <c r="B797" s="12" t="str">
        <f t="shared" si="22"/>
        <v/>
      </c>
      <c r="C797" t="str">
        <f t="shared" si="23"/>
        <v/>
      </c>
      <c r="D797" s="15" t="str">
        <f>IF(N797=0,"",IF(AND(N797&gt;0,IFERROR(SEARCH(Lijstjes!$F$2,'2. Invulblad'!O797&amp;'2. Invulblad'!Q797&amp;'2. Invulblad'!S797&amp;'2. Invulblad'!U797&amp;'2. Invulblad'!W797&amp;'2. Invulblad'!Y797&amp;'2. Invulblad'!AA797&amp;'2. Invulblad'!AC797&amp;'2. Invulblad'!AE797&amp;'2. Invulblad'!AG797&amp;'2. Invulblad'!AI797&amp;'2. Invulblad'!AJ797),0)&gt;0),"","U mag geen subsidie aanvragen voor "&amp;'2. Invulblad'!E797&amp;" "&amp;'2. Invulblad'!F797&amp;'2. Invulblad'!G797&amp;" want er is geen aangrenzende maatregel getroffen."))</f>
        <v/>
      </c>
      <c r="N797" s="20">
        <f>MIN(1500,COUNTIF('2. Invulblad'!O797:AJ797,"Ja")*750)</f>
        <v>0</v>
      </c>
      <c r="P797" s="14" t="str">
        <f>IF(O797=Lijstjes!$F$2,IF($F$15=Lijstjes!$A$2,$F$16,$F$21)/COUNTIF('2. Invulblad'!$O$29:$O$1048576,Lijstjes!$F$2),"")</f>
        <v/>
      </c>
      <c r="R797" s="5" t="str">
        <f>IF(Q797=Lijstjes!$F$2,IF($F$15=Lijstjes!$A$3,$F$16,$F$21)/COUNTIF('2. Invulblad'!$Q$29:$Q$1048576,Lijstjes!$F$2),"")</f>
        <v/>
      </c>
      <c r="T797" s="5">
        <f>IF(S797=Lijstjes!$F$2,IF($F$15=Lijstjes!$A$4,$F$16,$F$21)/COUNTIF('2. Invulblad'!$S$29:$S$1048576,Lijstjes!$F$2),0)</f>
        <v>0</v>
      </c>
      <c r="V797" s="5">
        <f>IF(U797=Lijstjes!$F$2,IF($F$15=Lijstjes!$A$5,$F$16,$F$21)/COUNTIF('2. Invulblad'!$U$29:$U$1048576,Lijstjes!$F$2),0)</f>
        <v>0</v>
      </c>
      <c r="X797" s="5" t="str">
        <f>IF(W797=Lijstjes!$F$2,IF($F$15=Lijstjes!$A$6,$F$16,$F$21)/COUNTIF('2. Invulblad'!$W$29:$W$1048576,Lijstjes!$F$2),"")</f>
        <v/>
      </c>
      <c r="Z797" s="5" t="str">
        <f>IF(Y797=Lijstjes!$F$2,IF($F$15=Lijstjes!$A$7,$F$16,$F$21)/COUNTIF('2. Invulblad'!$Y$29:$Y$1048576,Lijstjes!$F$2),"")</f>
        <v/>
      </c>
      <c r="AB797" s="14">
        <f>IF(AA797=Lijstjes!$F$2,IF($F$15=Lijstjes!$A$8,$F$16,$F$21)/COUNTIF('2. Invulblad'!$AA$29:$AA$1048576,Lijstjes!$F$2),0)</f>
        <v>0</v>
      </c>
      <c r="AD797" s="14">
        <f>IF(AC797=Lijstjes!$F$2,IF($F$15=Lijstjes!$A$9,$F$16,$F$21)/COUNTIF('2. Invulblad'!$AC$29:$AC$1048576,Lijstjes!$F$2),0)</f>
        <v>0</v>
      </c>
      <c r="AF797" s="14">
        <f>IF(AE797=Lijstjes!$F$2,IF($F$15=Lijstjes!$A$10,$F$16,$F$21)/COUNTIF('2. Invulblad'!$AE$29:$AE$1048576,Lijstjes!$F$2),0)</f>
        <v>0</v>
      </c>
      <c r="AH797" s="14">
        <f>IF(AG797=Lijstjes!$F$2,IF($F$15=Lijstjes!$A$11,$F$16,$F$21)/COUNTIF('2. Invulblad'!$AG$29:$AG$1048576,Lijstjes!$F$2),0)</f>
        <v>0</v>
      </c>
    </row>
    <row r="798" spans="2:34" x14ac:dyDescent="0.35">
      <c r="B798" s="12" t="str">
        <f t="shared" ref="B798:B861" si="24">IF(AND(T798+V798&gt;0,T798+V798&lt;10),"U mag geen subsidie aanvragen voor "&amp;E798&amp;F798&amp;G798&amp;" want de geïsoleerde oppervlakte per woning voor de gevel/spouw is te klein. Dit moet minimaal 10m2 per woning die aan de maatregel grenst zijn.","")</f>
        <v/>
      </c>
      <c r="C798" t="str">
        <f t="shared" ref="C798:C861" si="25">IF(AND((AB798+AD798+AF798+AH798)&gt;0,(AB798+AD798+AF798+AH798)&lt;3),"U mag geen subsidie aanvragen voor "&amp;E798&amp;F798&amp;G798&amp;" want de geisoleerde oppervlakte voor glas/deuren is te klein. Dit moet gemiddeld per woning minimaal 3 m2 zijn.","")</f>
        <v/>
      </c>
      <c r="D798" s="15" t="str">
        <f>IF(N798=0,"",IF(AND(N798&gt;0,IFERROR(SEARCH(Lijstjes!$F$2,'2. Invulblad'!O798&amp;'2. Invulblad'!Q798&amp;'2. Invulblad'!S798&amp;'2. Invulblad'!U798&amp;'2. Invulblad'!W798&amp;'2. Invulblad'!Y798&amp;'2. Invulblad'!AA798&amp;'2. Invulblad'!AC798&amp;'2. Invulblad'!AE798&amp;'2. Invulblad'!AG798&amp;'2. Invulblad'!AI798&amp;'2. Invulblad'!AJ798),0)&gt;0),"","U mag geen subsidie aanvragen voor "&amp;'2. Invulblad'!E798&amp;" "&amp;'2. Invulblad'!F798&amp;'2. Invulblad'!G798&amp;" want er is geen aangrenzende maatregel getroffen."))</f>
        <v/>
      </c>
      <c r="N798" s="20">
        <f>MIN(1500,COUNTIF('2. Invulblad'!O798:AJ798,"Ja")*750)</f>
        <v>0</v>
      </c>
      <c r="P798" s="14" t="str">
        <f>IF(O798=Lijstjes!$F$2,IF($F$15=Lijstjes!$A$2,$F$16,$F$21)/COUNTIF('2. Invulblad'!$O$29:$O$1048576,Lijstjes!$F$2),"")</f>
        <v/>
      </c>
      <c r="R798" s="5" t="str">
        <f>IF(Q798=Lijstjes!$F$2,IF($F$15=Lijstjes!$A$3,$F$16,$F$21)/COUNTIF('2. Invulblad'!$Q$29:$Q$1048576,Lijstjes!$F$2),"")</f>
        <v/>
      </c>
      <c r="T798" s="5">
        <f>IF(S798=Lijstjes!$F$2,IF($F$15=Lijstjes!$A$4,$F$16,$F$21)/COUNTIF('2. Invulblad'!$S$29:$S$1048576,Lijstjes!$F$2),0)</f>
        <v>0</v>
      </c>
      <c r="V798" s="5">
        <f>IF(U798=Lijstjes!$F$2,IF($F$15=Lijstjes!$A$5,$F$16,$F$21)/COUNTIF('2. Invulblad'!$U$29:$U$1048576,Lijstjes!$F$2),0)</f>
        <v>0</v>
      </c>
      <c r="X798" s="5" t="str">
        <f>IF(W798=Lijstjes!$F$2,IF($F$15=Lijstjes!$A$6,$F$16,$F$21)/COUNTIF('2. Invulblad'!$W$29:$W$1048576,Lijstjes!$F$2),"")</f>
        <v/>
      </c>
      <c r="Z798" s="5" t="str">
        <f>IF(Y798=Lijstjes!$F$2,IF($F$15=Lijstjes!$A$7,$F$16,$F$21)/COUNTIF('2. Invulblad'!$Y$29:$Y$1048576,Lijstjes!$F$2),"")</f>
        <v/>
      </c>
      <c r="AB798" s="14">
        <f>IF(AA798=Lijstjes!$F$2,IF($F$15=Lijstjes!$A$8,$F$16,$F$21)/COUNTIF('2. Invulblad'!$AA$29:$AA$1048576,Lijstjes!$F$2),0)</f>
        <v>0</v>
      </c>
      <c r="AD798" s="14">
        <f>IF(AC798=Lijstjes!$F$2,IF($F$15=Lijstjes!$A$9,$F$16,$F$21)/COUNTIF('2. Invulblad'!$AC$29:$AC$1048576,Lijstjes!$F$2),0)</f>
        <v>0</v>
      </c>
      <c r="AF798" s="14">
        <f>IF(AE798=Lijstjes!$F$2,IF($F$15=Lijstjes!$A$10,$F$16,$F$21)/COUNTIF('2. Invulblad'!$AE$29:$AE$1048576,Lijstjes!$F$2),0)</f>
        <v>0</v>
      </c>
      <c r="AH798" s="14">
        <f>IF(AG798=Lijstjes!$F$2,IF($F$15=Lijstjes!$A$11,$F$16,$F$21)/COUNTIF('2. Invulblad'!$AG$29:$AG$1048576,Lijstjes!$F$2),0)</f>
        <v>0</v>
      </c>
    </row>
    <row r="799" spans="2:34" x14ac:dyDescent="0.35">
      <c r="B799" s="12" t="str">
        <f t="shared" si="24"/>
        <v/>
      </c>
      <c r="C799" t="str">
        <f t="shared" si="25"/>
        <v/>
      </c>
      <c r="D799" s="15" t="str">
        <f>IF(N799=0,"",IF(AND(N799&gt;0,IFERROR(SEARCH(Lijstjes!$F$2,'2. Invulblad'!O799&amp;'2. Invulblad'!Q799&amp;'2. Invulblad'!S799&amp;'2. Invulblad'!U799&amp;'2. Invulblad'!W799&amp;'2. Invulblad'!Y799&amp;'2. Invulblad'!AA799&amp;'2. Invulblad'!AC799&amp;'2. Invulblad'!AE799&amp;'2. Invulblad'!AG799&amp;'2. Invulblad'!AI799&amp;'2. Invulblad'!AJ799),0)&gt;0),"","U mag geen subsidie aanvragen voor "&amp;'2. Invulblad'!E799&amp;" "&amp;'2. Invulblad'!F799&amp;'2. Invulblad'!G799&amp;" want er is geen aangrenzende maatregel getroffen."))</f>
        <v/>
      </c>
      <c r="N799" s="20">
        <f>MIN(1500,COUNTIF('2. Invulblad'!O799:AJ799,"Ja")*750)</f>
        <v>0</v>
      </c>
      <c r="P799" s="14" t="str">
        <f>IF(O799=Lijstjes!$F$2,IF($F$15=Lijstjes!$A$2,$F$16,$F$21)/COUNTIF('2. Invulblad'!$O$29:$O$1048576,Lijstjes!$F$2),"")</f>
        <v/>
      </c>
      <c r="R799" s="5" t="str">
        <f>IF(Q799=Lijstjes!$F$2,IF($F$15=Lijstjes!$A$3,$F$16,$F$21)/COUNTIF('2. Invulblad'!$Q$29:$Q$1048576,Lijstjes!$F$2),"")</f>
        <v/>
      </c>
      <c r="T799" s="5">
        <f>IF(S799=Lijstjes!$F$2,IF($F$15=Lijstjes!$A$4,$F$16,$F$21)/COUNTIF('2. Invulblad'!$S$29:$S$1048576,Lijstjes!$F$2),0)</f>
        <v>0</v>
      </c>
      <c r="V799" s="5">
        <f>IF(U799=Lijstjes!$F$2,IF($F$15=Lijstjes!$A$5,$F$16,$F$21)/COUNTIF('2. Invulblad'!$U$29:$U$1048576,Lijstjes!$F$2),0)</f>
        <v>0</v>
      </c>
      <c r="X799" s="5" t="str">
        <f>IF(W799=Lijstjes!$F$2,IF($F$15=Lijstjes!$A$6,$F$16,$F$21)/COUNTIF('2. Invulblad'!$W$29:$W$1048576,Lijstjes!$F$2),"")</f>
        <v/>
      </c>
      <c r="Z799" s="5" t="str">
        <f>IF(Y799=Lijstjes!$F$2,IF($F$15=Lijstjes!$A$7,$F$16,$F$21)/COUNTIF('2. Invulblad'!$Y$29:$Y$1048576,Lijstjes!$F$2),"")</f>
        <v/>
      </c>
      <c r="AB799" s="14">
        <f>IF(AA799=Lijstjes!$F$2,IF($F$15=Lijstjes!$A$8,$F$16,$F$21)/COUNTIF('2. Invulblad'!$AA$29:$AA$1048576,Lijstjes!$F$2),0)</f>
        <v>0</v>
      </c>
      <c r="AD799" s="14">
        <f>IF(AC799=Lijstjes!$F$2,IF($F$15=Lijstjes!$A$9,$F$16,$F$21)/COUNTIF('2. Invulblad'!$AC$29:$AC$1048576,Lijstjes!$F$2),0)</f>
        <v>0</v>
      </c>
      <c r="AF799" s="14">
        <f>IF(AE799=Lijstjes!$F$2,IF($F$15=Lijstjes!$A$10,$F$16,$F$21)/COUNTIF('2. Invulblad'!$AE$29:$AE$1048576,Lijstjes!$F$2),0)</f>
        <v>0</v>
      </c>
      <c r="AH799" s="14">
        <f>IF(AG799=Lijstjes!$F$2,IF($F$15=Lijstjes!$A$11,$F$16,$F$21)/COUNTIF('2. Invulblad'!$AG$29:$AG$1048576,Lijstjes!$F$2),0)</f>
        <v>0</v>
      </c>
    </row>
    <row r="800" spans="2:34" x14ac:dyDescent="0.35">
      <c r="B800" s="12" t="str">
        <f t="shared" si="24"/>
        <v/>
      </c>
      <c r="C800" t="str">
        <f t="shared" si="25"/>
        <v/>
      </c>
      <c r="D800" s="15" t="str">
        <f>IF(N800=0,"",IF(AND(N800&gt;0,IFERROR(SEARCH(Lijstjes!$F$2,'2. Invulblad'!O800&amp;'2. Invulblad'!Q800&amp;'2. Invulblad'!S800&amp;'2. Invulblad'!U800&amp;'2. Invulblad'!W800&amp;'2. Invulblad'!Y800&amp;'2. Invulblad'!AA800&amp;'2. Invulblad'!AC800&amp;'2. Invulblad'!AE800&amp;'2. Invulblad'!AG800&amp;'2. Invulblad'!AI800&amp;'2. Invulblad'!AJ800),0)&gt;0),"","U mag geen subsidie aanvragen voor "&amp;'2. Invulblad'!E800&amp;" "&amp;'2. Invulblad'!F800&amp;'2. Invulblad'!G800&amp;" want er is geen aangrenzende maatregel getroffen."))</f>
        <v/>
      </c>
      <c r="N800" s="20">
        <f>MIN(1500,COUNTIF('2. Invulblad'!O800:AJ800,"Ja")*750)</f>
        <v>0</v>
      </c>
      <c r="P800" s="14" t="str">
        <f>IF(O800=Lijstjes!$F$2,IF($F$15=Lijstjes!$A$2,$F$16,$F$21)/COUNTIF('2. Invulblad'!$O$29:$O$1048576,Lijstjes!$F$2),"")</f>
        <v/>
      </c>
      <c r="R800" s="5" t="str">
        <f>IF(Q800=Lijstjes!$F$2,IF($F$15=Lijstjes!$A$3,$F$16,$F$21)/COUNTIF('2. Invulblad'!$Q$29:$Q$1048576,Lijstjes!$F$2),"")</f>
        <v/>
      </c>
      <c r="T800" s="5">
        <f>IF(S800=Lijstjes!$F$2,IF($F$15=Lijstjes!$A$4,$F$16,$F$21)/COUNTIF('2. Invulblad'!$S$29:$S$1048576,Lijstjes!$F$2),0)</f>
        <v>0</v>
      </c>
      <c r="V800" s="5">
        <f>IF(U800=Lijstjes!$F$2,IF($F$15=Lijstjes!$A$5,$F$16,$F$21)/COUNTIF('2. Invulblad'!$U$29:$U$1048576,Lijstjes!$F$2),0)</f>
        <v>0</v>
      </c>
      <c r="X800" s="5" t="str">
        <f>IF(W800=Lijstjes!$F$2,IF($F$15=Lijstjes!$A$6,$F$16,$F$21)/COUNTIF('2. Invulblad'!$W$29:$W$1048576,Lijstjes!$F$2),"")</f>
        <v/>
      </c>
      <c r="Z800" s="5" t="str">
        <f>IF(Y800=Lijstjes!$F$2,IF($F$15=Lijstjes!$A$7,$F$16,$F$21)/COUNTIF('2. Invulblad'!$Y$29:$Y$1048576,Lijstjes!$F$2),"")</f>
        <v/>
      </c>
      <c r="AB800" s="14">
        <f>IF(AA800=Lijstjes!$F$2,IF($F$15=Lijstjes!$A$8,$F$16,$F$21)/COUNTIF('2. Invulblad'!$AA$29:$AA$1048576,Lijstjes!$F$2),0)</f>
        <v>0</v>
      </c>
      <c r="AD800" s="14">
        <f>IF(AC800=Lijstjes!$F$2,IF($F$15=Lijstjes!$A$9,$F$16,$F$21)/COUNTIF('2. Invulblad'!$AC$29:$AC$1048576,Lijstjes!$F$2),0)</f>
        <v>0</v>
      </c>
      <c r="AF800" s="14">
        <f>IF(AE800=Lijstjes!$F$2,IF($F$15=Lijstjes!$A$10,$F$16,$F$21)/COUNTIF('2. Invulblad'!$AE$29:$AE$1048576,Lijstjes!$F$2),0)</f>
        <v>0</v>
      </c>
      <c r="AH800" s="14">
        <f>IF(AG800=Lijstjes!$F$2,IF($F$15=Lijstjes!$A$11,$F$16,$F$21)/COUNTIF('2. Invulblad'!$AG$29:$AG$1048576,Lijstjes!$F$2),0)</f>
        <v>0</v>
      </c>
    </row>
    <row r="801" spans="2:34" x14ac:dyDescent="0.35">
      <c r="B801" s="12" t="str">
        <f t="shared" si="24"/>
        <v/>
      </c>
      <c r="C801" t="str">
        <f t="shared" si="25"/>
        <v/>
      </c>
      <c r="D801" s="15" t="str">
        <f>IF(N801=0,"",IF(AND(N801&gt;0,IFERROR(SEARCH(Lijstjes!$F$2,'2. Invulblad'!O801&amp;'2. Invulblad'!Q801&amp;'2. Invulblad'!S801&amp;'2. Invulblad'!U801&amp;'2. Invulblad'!W801&amp;'2. Invulblad'!Y801&amp;'2. Invulblad'!AA801&amp;'2. Invulblad'!AC801&amp;'2. Invulblad'!AE801&amp;'2. Invulblad'!AG801&amp;'2. Invulblad'!AI801&amp;'2. Invulblad'!AJ801),0)&gt;0),"","U mag geen subsidie aanvragen voor "&amp;'2. Invulblad'!E801&amp;" "&amp;'2. Invulblad'!F801&amp;'2. Invulblad'!G801&amp;" want er is geen aangrenzende maatregel getroffen."))</f>
        <v/>
      </c>
      <c r="N801" s="20">
        <f>MIN(1500,COUNTIF('2. Invulblad'!O801:AJ801,"Ja")*750)</f>
        <v>0</v>
      </c>
      <c r="P801" s="14" t="str">
        <f>IF(O801=Lijstjes!$F$2,IF($F$15=Lijstjes!$A$2,$F$16,$F$21)/COUNTIF('2. Invulblad'!$O$29:$O$1048576,Lijstjes!$F$2),"")</f>
        <v/>
      </c>
      <c r="R801" s="5" t="str">
        <f>IF(Q801=Lijstjes!$F$2,IF($F$15=Lijstjes!$A$3,$F$16,$F$21)/COUNTIF('2. Invulblad'!$Q$29:$Q$1048576,Lijstjes!$F$2),"")</f>
        <v/>
      </c>
      <c r="T801" s="5">
        <f>IF(S801=Lijstjes!$F$2,IF($F$15=Lijstjes!$A$4,$F$16,$F$21)/COUNTIF('2. Invulblad'!$S$29:$S$1048576,Lijstjes!$F$2),0)</f>
        <v>0</v>
      </c>
      <c r="V801" s="5">
        <f>IF(U801=Lijstjes!$F$2,IF($F$15=Lijstjes!$A$5,$F$16,$F$21)/COUNTIF('2. Invulblad'!$U$29:$U$1048576,Lijstjes!$F$2),0)</f>
        <v>0</v>
      </c>
      <c r="X801" s="5" t="str">
        <f>IF(W801=Lijstjes!$F$2,IF($F$15=Lijstjes!$A$6,$F$16,$F$21)/COUNTIF('2. Invulblad'!$W$29:$W$1048576,Lijstjes!$F$2),"")</f>
        <v/>
      </c>
      <c r="Z801" s="5" t="str">
        <f>IF(Y801=Lijstjes!$F$2,IF($F$15=Lijstjes!$A$7,$F$16,$F$21)/COUNTIF('2. Invulblad'!$Y$29:$Y$1048576,Lijstjes!$F$2),"")</f>
        <v/>
      </c>
      <c r="AB801" s="14">
        <f>IF(AA801=Lijstjes!$F$2,IF($F$15=Lijstjes!$A$8,$F$16,$F$21)/COUNTIF('2. Invulblad'!$AA$29:$AA$1048576,Lijstjes!$F$2),0)</f>
        <v>0</v>
      </c>
      <c r="AD801" s="14">
        <f>IF(AC801=Lijstjes!$F$2,IF($F$15=Lijstjes!$A$9,$F$16,$F$21)/COUNTIF('2. Invulblad'!$AC$29:$AC$1048576,Lijstjes!$F$2),0)</f>
        <v>0</v>
      </c>
      <c r="AF801" s="14">
        <f>IF(AE801=Lijstjes!$F$2,IF($F$15=Lijstjes!$A$10,$F$16,$F$21)/COUNTIF('2. Invulblad'!$AE$29:$AE$1048576,Lijstjes!$F$2),0)</f>
        <v>0</v>
      </c>
      <c r="AH801" s="14">
        <f>IF(AG801=Lijstjes!$F$2,IF($F$15=Lijstjes!$A$11,$F$16,$F$21)/COUNTIF('2. Invulblad'!$AG$29:$AG$1048576,Lijstjes!$F$2),0)</f>
        <v>0</v>
      </c>
    </row>
    <row r="802" spans="2:34" x14ac:dyDescent="0.35">
      <c r="B802" s="12" t="str">
        <f t="shared" si="24"/>
        <v/>
      </c>
      <c r="C802" t="str">
        <f t="shared" si="25"/>
        <v/>
      </c>
      <c r="D802" s="15" t="str">
        <f>IF(N802=0,"",IF(AND(N802&gt;0,IFERROR(SEARCH(Lijstjes!$F$2,'2. Invulblad'!O802&amp;'2. Invulblad'!Q802&amp;'2. Invulblad'!S802&amp;'2. Invulblad'!U802&amp;'2. Invulblad'!W802&amp;'2. Invulblad'!Y802&amp;'2. Invulblad'!AA802&amp;'2. Invulblad'!AC802&amp;'2. Invulblad'!AE802&amp;'2. Invulblad'!AG802&amp;'2. Invulblad'!AI802&amp;'2. Invulblad'!AJ802),0)&gt;0),"","U mag geen subsidie aanvragen voor "&amp;'2. Invulblad'!E802&amp;" "&amp;'2. Invulblad'!F802&amp;'2. Invulblad'!G802&amp;" want er is geen aangrenzende maatregel getroffen."))</f>
        <v/>
      </c>
      <c r="N802" s="20">
        <f>MIN(1500,COUNTIF('2. Invulblad'!O802:AJ802,"Ja")*750)</f>
        <v>0</v>
      </c>
      <c r="P802" s="14" t="str">
        <f>IF(O802=Lijstjes!$F$2,IF($F$15=Lijstjes!$A$2,$F$16,$F$21)/COUNTIF('2. Invulblad'!$O$29:$O$1048576,Lijstjes!$F$2),"")</f>
        <v/>
      </c>
      <c r="R802" s="5" t="str">
        <f>IF(Q802=Lijstjes!$F$2,IF($F$15=Lijstjes!$A$3,$F$16,$F$21)/COUNTIF('2. Invulblad'!$Q$29:$Q$1048576,Lijstjes!$F$2),"")</f>
        <v/>
      </c>
      <c r="T802" s="5">
        <f>IF(S802=Lijstjes!$F$2,IF($F$15=Lijstjes!$A$4,$F$16,$F$21)/COUNTIF('2. Invulblad'!$S$29:$S$1048576,Lijstjes!$F$2),0)</f>
        <v>0</v>
      </c>
      <c r="V802" s="5">
        <f>IF(U802=Lijstjes!$F$2,IF($F$15=Lijstjes!$A$5,$F$16,$F$21)/COUNTIF('2. Invulblad'!$U$29:$U$1048576,Lijstjes!$F$2),0)</f>
        <v>0</v>
      </c>
      <c r="X802" s="5" t="str">
        <f>IF(W802=Lijstjes!$F$2,IF($F$15=Lijstjes!$A$6,$F$16,$F$21)/COUNTIF('2. Invulblad'!$W$29:$W$1048576,Lijstjes!$F$2),"")</f>
        <v/>
      </c>
      <c r="Z802" s="5" t="str">
        <f>IF(Y802=Lijstjes!$F$2,IF($F$15=Lijstjes!$A$7,$F$16,$F$21)/COUNTIF('2. Invulblad'!$Y$29:$Y$1048576,Lijstjes!$F$2),"")</f>
        <v/>
      </c>
      <c r="AB802" s="14">
        <f>IF(AA802=Lijstjes!$F$2,IF($F$15=Lijstjes!$A$8,$F$16,$F$21)/COUNTIF('2. Invulblad'!$AA$29:$AA$1048576,Lijstjes!$F$2),0)</f>
        <v>0</v>
      </c>
      <c r="AD802" s="14">
        <f>IF(AC802=Lijstjes!$F$2,IF($F$15=Lijstjes!$A$9,$F$16,$F$21)/COUNTIF('2. Invulblad'!$AC$29:$AC$1048576,Lijstjes!$F$2),0)</f>
        <v>0</v>
      </c>
      <c r="AF802" s="14">
        <f>IF(AE802=Lijstjes!$F$2,IF($F$15=Lijstjes!$A$10,$F$16,$F$21)/COUNTIF('2. Invulblad'!$AE$29:$AE$1048576,Lijstjes!$F$2),0)</f>
        <v>0</v>
      </c>
      <c r="AH802" s="14">
        <f>IF(AG802=Lijstjes!$F$2,IF($F$15=Lijstjes!$A$11,$F$16,$F$21)/COUNTIF('2. Invulblad'!$AG$29:$AG$1048576,Lijstjes!$F$2),0)</f>
        <v>0</v>
      </c>
    </row>
    <row r="803" spans="2:34" x14ac:dyDescent="0.35">
      <c r="B803" s="12" t="str">
        <f t="shared" si="24"/>
        <v/>
      </c>
      <c r="C803" t="str">
        <f t="shared" si="25"/>
        <v/>
      </c>
      <c r="D803" s="15" t="str">
        <f>IF(N803=0,"",IF(AND(N803&gt;0,IFERROR(SEARCH(Lijstjes!$F$2,'2. Invulblad'!O803&amp;'2. Invulblad'!Q803&amp;'2. Invulblad'!S803&amp;'2. Invulblad'!U803&amp;'2. Invulblad'!W803&amp;'2. Invulblad'!Y803&amp;'2. Invulblad'!AA803&amp;'2. Invulblad'!AC803&amp;'2. Invulblad'!AE803&amp;'2. Invulblad'!AG803&amp;'2. Invulblad'!AI803&amp;'2. Invulblad'!AJ803),0)&gt;0),"","U mag geen subsidie aanvragen voor "&amp;'2. Invulblad'!E803&amp;" "&amp;'2. Invulblad'!F803&amp;'2. Invulblad'!G803&amp;" want er is geen aangrenzende maatregel getroffen."))</f>
        <v/>
      </c>
      <c r="N803" s="20">
        <f>MIN(1500,COUNTIF('2. Invulblad'!O803:AJ803,"Ja")*750)</f>
        <v>0</v>
      </c>
      <c r="P803" s="14" t="str">
        <f>IF(O803=Lijstjes!$F$2,IF($F$15=Lijstjes!$A$2,$F$16,$F$21)/COUNTIF('2. Invulblad'!$O$29:$O$1048576,Lijstjes!$F$2),"")</f>
        <v/>
      </c>
      <c r="R803" s="5" t="str">
        <f>IF(Q803=Lijstjes!$F$2,IF($F$15=Lijstjes!$A$3,$F$16,$F$21)/COUNTIF('2. Invulblad'!$Q$29:$Q$1048576,Lijstjes!$F$2),"")</f>
        <v/>
      </c>
      <c r="T803" s="5">
        <f>IF(S803=Lijstjes!$F$2,IF($F$15=Lijstjes!$A$4,$F$16,$F$21)/COUNTIF('2. Invulblad'!$S$29:$S$1048576,Lijstjes!$F$2),0)</f>
        <v>0</v>
      </c>
      <c r="V803" s="5">
        <f>IF(U803=Lijstjes!$F$2,IF($F$15=Lijstjes!$A$5,$F$16,$F$21)/COUNTIF('2. Invulblad'!$U$29:$U$1048576,Lijstjes!$F$2),0)</f>
        <v>0</v>
      </c>
      <c r="X803" s="5" t="str">
        <f>IF(W803=Lijstjes!$F$2,IF($F$15=Lijstjes!$A$6,$F$16,$F$21)/COUNTIF('2. Invulblad'!$W$29:$W$1048576,Lijstjes!$F$2),"")</f>
        <v/>
      </c>
      <c r="Z803" s="5" t="str">
        <f>IF(Y803=Lijstjes!$F$2,IF($F$15=Lijstjes!$A$7,$F$16,$F$21)/COUNTIF('2. Invulblad'!$Y$29:$Y$1048576,Lijstjes!$F$2),"")</f>
        <v/>
      </c>
      <c r="AB803" s="14">
        <f>IF(AA803=Lijstjes!$F$2,IF($F$15=Lijstjes!$A$8,$F$16,$F$21)/COUNTIF('2. Invulblad'!$AA$29:$AA$1048576,Lijstjes!$F$2),0)</f>
        <v>0</v>
      </c>
      <c r="AD803" s="14">
        <f>IF(AC803=Lijstjes!$F$2,IF($F$15=Lijstjes!$A$9,$F$16,$F$21)/COUNTIF('2. Invulblad'!$AC$29:$AC$1048576,Lijstjes!$F$2),0)</f>
        <v>0</v>
      </c>
      <c r="AF803" s="14">
        <f>IF(AE803=Lijstjes!$F$2,IF($F$15=Lijstjes!$A$10,$F$16,$F$21)/COUNTIF('2. Invulblad'!$AE$29:$AE$1048576,Lijstjes!$F$2),0)</f>
        <v>0</v>
      </c>
      <c r="AH803" s="14">
        <f>IF(AG803=Lijstjes!$F$2,IF($F$15=Lijstjes!$A$11,$F$16,$F$21)/COUNTIF('2. Invulblad'!$AG$29:$AG$1048576,Lijstjes!$F$2),0)</f>
        <v>0</v>
      </c>
    </row>
    <row r="804" spans="2:34" x14ac:dyDescent="0.35">
      <c r="B804" s="12" t="str">
        <f t="shared" si="24"/>
        <v/>
      </c>
      <c r="C804" t="str">
        <f t="shared" si="25"/>
        <v/>
      </c>
      <c r="D804" s="15" t="str">
        <f>IF(N804=0,"",IF(AND(N804&gt;0,IFERROR(SEARCH(Lijstjes!$F$2,'2. Invulblad'!O804&amp;'2. Invulblad'!Q804&amp;'2. Invulblad'!S804&amp;'2. Invulblad'!U804&amp;'2. Invulblad'!W804&amp;'2. Invulblad'!Y804&amp;'2. Invulblad'!AA804&amp;'2. Invulblad'!AC804&amp;'2. Invulblad'!AE804&amp;'2. Invulblad'!AG804&amp;'2. Invulblad'!AI804&amp;'2. Invulblad'!AJ804),0)&gt;0),"","U mag geen subsidie aanvragen voor "&amp;'2. Invulblad'!E804&amp;" "&amp;'2. Invulblad'!F804&amp;'2. Invulblad'!G804&amp;" want er is geen aangrenzende maatregel getroffen."))</f>
        <v/>
      </c>
      <c r="N804" s="20">
        <f>MIN(1500,COUNTIF('2. Invulblad'!O804:AJ804,"Ja")*750)</f>
        <v>0</v>
      </c>
      <c r="P804" s="14" t="str">
        <f>IF(O804=Lijstjes!$F$2,IF($F$15=Lijstjes!$A$2,$F$16,$F$21)/COUNTIF('2. Invulblad'!$O$29:$O$1048576,Lijstjes!$F$2),"")</f>
        <v/>
      </c>
      <c r="R804" s="5" t="str">
        <f>IF(Q804=Lijstjes!$F$2,IF($F$15=Lijstjes!$A$3,$F$16,$F$21)/COUNTIF('2. Invulblad'!$Q$29:$Q$1048576,Lijstjes!$F$2),"")</f>
        <v/>
      </c>
      <c r="T804" s="5">
        <f>IF(S804=Lijstjes!$F$2,IF($F$15=Lijstjes!$A$4,$F$16,$F$21)/COUNTIF('2. Invulblad'!$S$29:$S$1048576,Lijstjes!$F$2),0)</f>
        <v>0</v>
      </c>
      <c r="V804" s="5">
        <f>IF(U804=Lijstjes!$F$2,IF($F$15=Lijstjes!$A$5,$F$16,$F$21)/COUNTIF('2. Invulblad'!$U$29:$U$1048576,Lijstjes!$F$2),0)</f>
        <v>0</v>
      </c>
      <c r="X804" s="5" t="str">
        <f>IF(W804=Lijstjes!$F$2,IF($F$15=Lijstjes!$A$6,$F$16,$F$21)/COUNTIF('2. Invulblad'!$W$29:$W$1048576,Lijstjes!$F$2),"")</f>
        <v/>
      </c>
      <c r="Z804" s="5" t="str">
        <f>IF(Y804=Lijstjes!$F$2,IF($F$15=Lijstjes!$A$7,$F$16,$F$21)/COUNTIF('2. Invulblad'!$Y$29:$Y$1048576,Lijstjes!$F$2),"")</f>
        <v/>
      </c>
      <c r="AB804" s="14">
        <f>IF(AA804=Lijstjes!$F$2,IF($F$15=Lijstjes!$A$8,$F$16,$F$21)/COUNTIF('2. Invulblad'!$AA$29:$AA$1048576,Lijstjes!$F$2),0)</f>
        <v>0</v>
      </c>
      <c r="AD804" s="14">
        <f>IF(AC804=Lijstjes!$F$2,IF($F$15=Lijstjes!$A$9,$F$16,$F$21)/COUNTIF('2. Invulblad'!$AC$29:$AC$1048576,Lijstjes!$F$2),0)</f>
        <v>0</v>
      </c>
      <c r="AF804" s="14">
        <f>IF(AE804=Lijstjes!$F$2,IF($F$15=Lijstjes!$A$10,$F$16,$F$21)/COUNTIF('2. Invulblad'!$AE$29:$AE$1048576,Lijstjes!$F$2),0)</f>
        <v>0</v>
      </c>
      <c r="AH804" s="14">
        <f>IF(AG804=Lijstjes!$F$2,IF($F$15=Lijstjes!$A$11,$F$16,$F$21)/COUNTIF('2. Invulblad'!$AG$29:$AG$1048576,Lijstjes!$F$2),0)</f>
        <v>0</v>
      </c>
    </row>
    <row r="805" spans="2:34" x14ac:dyDescent="0.35">
      <c r="B805" s="12" t="str">
        <f t="shared" si="24"/>
        <v/>
      </c>
      <c r="C805" t="str">
        <f t="shared" si="25"/>
        <v/>
      </c>
      <c r="D805" s="15" t="str">
        <f>IF(N805=0,"",IF(AND(N805&gt;0,IFERROR(SEARCH(Lijstjes!$F$2,'2. Invulblad'!O805&amp;'2. Invulblad'!Q805&amp;'2. Invulblad'!S805&amp;'2. Invulblad'!U805&amp;'2. Invulblad'!W805&amp;'2. Invulblad'!Y805&amp;'2. Invulblad'!AA805&amp;'2. Invulblad'!AC805&amp;'2. Invulblad'!AE805&amp;'2. Invulblad'!AG805&amp;'2. Invulblad'!AI805&amp;'2. Invulblad'!AJ805),0)&gt;0),"","U mag geen subsidie aanvragen voor "&amp;'2. Invulblad'!E805&amp;" "&amp;'2. Invulblad'!F805&amp;'2. Invulblad'!G805&amp;" want er is geen aangrenzende maatregel getroffen."))</f>
        <v/>
      </c>
      <c r="N805" s="20">
        <f>MIN(1500,COUNTIF('2. Invulblad'!O805:AJ805,"Ja")*750)</f>
        <v>0</v>
      </c>
      <c r="P805" s="14" t="str">
        <f>IF(O805=Lijstjes!$F$2,IF($F$15=Lijstjes!$A$2,$F$16,$F$21)/COUNTIF('2. Invulblad'!$O$29:$O$1048576,Lijstjes!$F$2),"")</f>
        <v/>
      </c>
      <c r="R805" s="5" t="str">
        <f>IF(Q805=Lijstjes!$F$2,IF($F$15=Lijstjes!$A$3,$F$16,$F$21)/COUNTIF('2. Invulblad'!$Q$29:$Q$1048576,Lijstjes!$F$2),"")</f>
        <v/>
      </c>
      <c r="T805" s="5">
        <f>IF(S805=Lijstjes!$F$2,IF($F$15=Lijstjes!$A$4,$F$16,$F$21)/COUNTIF('2. Invulblad'!$S$29:$S$1048576,Lijstjes!$F$2),0)</f>
        <v>0</v>
      </c>
      <c r="V805" s="5">
        <f>IF(U805=Lijstjes!$F$2,IF($F$15=Lijstjes!$A$5,$F$16,$F$21)/COUNTIF('2. Invulblad'!$U$29:$U$1048576,Lijstjes!$F$2),0)</f>
        <v>0</v>
      </c>
      <c r="X805" s="5" t="str">
        <f>IF(W805=Lijstjes!$F$2,IF($F$15=Lijstjes!$A$6,$F$16,$F$21)/COUNTIF('2. Invulblad'!$W$29:$W$1048576,Lijstjes!$F$2),"")</f>
        <v/>
      </c>
      <c r="Z805" s="5" t="str">
        <f>IF(Y805=Lijstjes!$F$2,IF($F$15=Lijstjes!$A$7,$F$16,$F$21)/COUNTIF('2. Invulblad'!$Y$29:$Y$1048576,Lijstjes!$F$2),"")</f>
        <v/>
      </c>
      <c r="AB805" s="14">
        <f>IF(AA805=Lijstjes!$F$2,IF($F$15=Lijstjes!$A$8,$F$16,$F$21)/COUNTIF('2. Invulblad'!$AA$29:$AA$1048576,Lijstjes!$F$2),0)</f>
        <v>0</v>
      </c>
      <c r="AD805" s="14">
        <f>IF(AC805=Lijstjes!$F$2,IF($F$15=Lijstjes!$A$9,$F$16,$F$21)/COUNTIF('2. Invulblad'!$AC$29:$AC$1048576,Lijstjes!$F$2),0)</f>
        <v>0</v>
      </c>
      <c r="AF805" s="14">
        <f>IF(AE805=Lijstjes!$F$2,IF($F$15=Lijstjes!$A$10,$F$16,$F$21)/COUNTIF('2. Invulblad'!$AE$29:$AE$1048576,Lijstjes!$F$2),0)</f>
        <v>0</v>
      </c>
      <c r="AH805" s="14">
        <f>IF(AG805=Lijstjes!$F$2,IF($F$15=Lijstjes!$A$11,$F$16,$F$21)/COUNTIF('2. Invulblad'!$AG$29:$AG$1048576,Lijstjes!$F$2),0)</f>
        <v>0</v>
      </c>
    </row>
    <row r="806" spans="2:34" x14ac:dyDescent="0.35">
      <c r="B806" s="12" t="str">
        <f t="shared" si="24"/>
        <v/>
      </c>
      <c r="C806" t="str">
        <f t="shared" si="25"/>
        <v/>
      </c>
      <c r="D806" s="15" t="str">
        <f>IF(N806=0,"",IF(AND(N806&gt;0,IFERROR(SEARCH(Lijstjes!$F$2,'2. Invulblad'!O806&amp;'2. Invulblad'!Q806&amp;'2. Invulblad'!S806&amp;'2. Invulblad'!U806&amp;'2. Invulblad'!W806&amp;'2. Invulblad'!Y806&amp;'2. Invulblad'!AA806&amp;'2. Invulblad'!AC806&amp;'2. Invulblad'!AE806&amp;'2. Invulblad'!AG806&amp;'2. Invulblad'!AI806&amp;'2. Invulblad'!AJ806),0)&gt;0),"","U mag geen subsidie aanvragen voor "&amp;'2. Invulblad'!E806&amp;" "&amp;'2. Invulblad'!F806&amp;'2. Invulblad'!G806&amp;" want er is geen aangrenzende maatregel getroffen."))</f>
        <v/>
      </c>
      <c r="N806" s="20">
        <f>MIN(1500,COUNTIF('2. Invulblad'!O806:AJ806,"Ja")*750)</f>
        <v>0</v>
      </c>
      <c r="P806" s="14" t="str">
        <f>IF(O806=Lijstjes!$F$2,IF($F$15=Lijstjes!$A$2,$F$16,$F$21)/COUNTIF('2. Invulblad'!$O$29:$O$1048576,Lijstjes!$F$2),"")</f>
        <v/>
      </c>
      <c r="R806" s="5" t="str">
        <f>IF(Q806=Lijstjes!$F$2,IF($F$15=Lijstjes!$A$3,$F$16,$F$21)/COUNTIF('2. Invulblad'!$Q$29:$Q$1048576,Lijstjes!$F$2),"")</f>
        <v/>
      </c>
      <c r="T806" s="5">
        <f>IF(S806=Lijstjes!$F$2,IF($F$15=Lijstjes!$A$4,$F$16,$F$21)/COUNTIF('2. Invulblad'!$S$29:$S$1048576,Lijstjes!$F$2),0)</f>
        <v>0</v>
      </c>
      <c r="V806" s="5">
        <f>IF(U806=Lijstjes!$F$2,IF($F$15=Lijstjes!$A$5,$F$16,$F$21)/COUNTIF('2. Invulblad'!$U$29:$U$1048576,Lijstjes!$F$2),0)</f>
        <v>0</v>
      </c>
      <c r="X806" s="5" t="str">
        <f>IF(W806=Lijstjes!$F$2,IF($F$15=Lijstjes!$A$6,$F$16,$F$21)/COUNTIF('2. Invulblad'!$W$29:$W$1048576,Lijstjes!$F$2),"")</f>
        <v/>
      </c>
      <c r="Z806" s="5" t="str">
        <f>IF(Y806=Lijstjes!$F$2,IF($F$15=Lijstjes!$A$7,$F$16,$F$21)/COUNTIF('2. Invulblad'!$Y$29:$Y$1048576,Lijstjes!$F$2),"")</f>
        <v/>
      </c>
      <c r="AB806" s="14">
        <f>IF(AA806=Lijstjes!$F$2,IF($F$15=Lijstjes!$A$8,$F$16,$F$21)/COUNTIF('2. Invulblad'!$AA$29:$AA$1048576,Lijstjes!$F$2),0)</f>
        <v>0</v>
      </c>
      <c r="AD806" s="14">
        <f>IF(AC806=Lijstjes!$F$2,IF($F$15=Lijstjes!$A$9,$F$16,$F$21)/COUNTIF('2. Invulblad'!$AC$29:$AC$1048576,Lijstjes!$F$2),0)</f>
        <v>0</v>
      </c>
      <c r="AF806" s="14">
        <f>IF(AE806=Lijstjes!$F$2,IF($F$15=Lijstjes!$A$10,$F$16,$F$21)/COUNTIF('2. Invulblad'!$AE$29:$AE$1048576,Lijstjes!$F$2),0)</f>
        <v>0</v>
      </c>
      <c r="AH806" s="14">
        <f>IF(AG806=Lijstjes!$F$2,IF($F$15=Lijstjes!$A$11,$F$16,$F$21)/COUNTIF('2. Invulblad'!$AG$29:$AG$1048576,Lijstjes!$F$2),0)</f>
        <v>0</v>
      </c>
    </row>
    <row r="807" spans="2:34" x14ac:dyDescent="0.35">
      <c r="B807" s="12" t="str">
        <f t="shared" si="24"/>
        <v/>
      </c>
      <c r="C807" t="str">
        <f t="shared" si="25"/>
        <v/>
      </c>
      <c r="D807" s="15" t="str">
        <f>IF(N807=0,"",IF(AND(N807&gt;0,IFERROR(SEARCH(Lijstjes!$F$2,'2. Invulblad'!O807&amp;'2. Invulblad'!Q807&amp;'2. Invulblad'!S807&amp;'2. Invulblad'!U807&amp;'2. Invulblad'!W807&amp;'2. Invulblad'!Y807&amp;'2. Invulblad'!AA807&amp;'2. Invulblad'!AC807&amp;'2. Invulblad'!AE807&amp;'2. Invulblad'!AG807&amp;'2. Invulblad'!AI807&amp;'2. Invulblad'!AJ807),0)&gt;0),"","U mag geen subsidie aanvragen voor "&amp;'2. Invulblad'!E807&amp;" "&amp;'2. Invulblad'!F807&amp;'2. Invulblad'!G807&amp;" want er is geen aangrenzende maatregel getroffen."))</f>
        <v/>
      </c>
      <c r="N807" s="20">
        <f>MIN(1500,COUNTIF('2. Invulblad'!O807:AJ807,"Ja")*750)</f>
        <v>0</v>
      </c>
      <c r="P807" s="14" t="str">
        <f>IF(O807=Lijstjes!$F$2,IF($F$15=Lijstjes!$A$2,$F$16,$F$21)/COUNTIF('2. Invulblad'!$O$29:$O$1048576,Lijstjes!$F$2),"")</f>
        <v/>
      </c>
      <c r="R807" s="5" t="str">
        <f>IF(Q807=Lijstjes!$F$2,IF($F$15=Lijstjes!$A$3,$F$16,$F$21)/COUNTIF('2. Invulblad'!$Q$29:$Q$1048576,Lijstjes!$F$2),"")</f>
        <v/>
      </c>
      <c r="T807" s="5">
        <f>IF(S807=Lijstjes!$F$2,IF($F$15=Lijstjes!$A$4,$F$16,$F$21)/COUNTIF('2. Invulblad'!$S$29:$S$1048576,Lijstjes!$F$2),0)</f>
        <v>0</v>
      </c>
      <c r="V807" s="5">
        <f>IF(U807=Lijstjes!$F$2,IF($F$15=Lijstjes!$A$5,$F$16,$F$21)/COUNTIF('2. Invulblad'!$U$29:$U$1048576,Lijstjes!$F$2),0)</f>
        <v>0</v>
      </c>
      <c r="X807" s="5" t="str">
        <f>IF(W807=Lijstjes!$F$2,IF($F$15=Lijstjes!$A$6,$F$16,$F$21)/COUNTIF('2. Invulblad'!$W$29:$W$1048576,Lijstjes!$F$2),"")</f>
        <v/>
      </c>
      <c r="Z807" s="5" t="str">
        <f>IF(Y807=Lijstjes!$F$2,IF($F$15=Lijstjes!$A$7,$F$16,$F$21)/COUNTIF('2. Invulblad'!$Y$29:$Y$1048576,Lijstjes!$F$2),"")</f>
        <v/>
      </c>
      <c r="AB807" s="14">
        <f>IF(AA807=Lijstjes!$F$2,IF($F$15=Lijstjes!$A$8,$F$16,$F$21)/COUNTIF('2. Invulblad'!$AA$29:$AA$1048576,Lijstjes!$F$2),0)</f>
        <v>0</v>
      </c>
      <c r="AD807" s="14">
        <f>IF(AC807=Lijstjes!$F$2,IF($F$15=Lijstjes!$A$9,$F$16,$F$21)/COUNTIF('2. Invulblad'!$AC$29:$AC$1048576,Lijstjes!$F$2),0)</f>
        <v>0</v>
      </c>
      <c r="AF807" s="14">
        <f>IF(AE807=Lijstjes!$F$2,IF($F$15=Lijstjes!$A$10,$F$16,$F$21)/COUNTIF('2. Invulblad'!$AE$29:$AE$1048576,Lijstjes!$F$2),0)</f>
        <v>0</v>
      </c>
      <c r="AH807" s="14">
        <f>IF(AG807=Lijstjes!$F$2,IF($F$15=Lijstjes!$A$11,$F$16,$F$21)/COUNTIF('2. Invulblad'!$AG$29:$AG$1048576,Lijstjes!$F$2),0)</f>
        <v>0</v>
      </c>
    </row>
    <row r="808" spans="2:34" x14ac:dyDescent="0.35">
      <c r="B808" s="12" t="str">
        <f t="shared" si="24"/>
        <v/>
      </c>
      <c r="C808" t="str">
        <f t="shared" si="25"/>
        <v/>
      </c>
      <c r="D808" s="15" t="str">
        <f>IF(N808=0,"",IF(AND(N808&gt;0,IFERROR(SEARCH(Lijstjes!$F$2,'2. Invulblad'!O808&amp;'2. Invulblad'!Q808&amp;'2. Invulblad'!S808&amp;'2. Invulblad'!U808&amp;'2. Invulblad'!W808&amp;'2. Invulblad'!Y808&amp;'2. Invulblad'!AA808&amp;'2. Invulblad'!AC808&amp;'2. Invulblad'!AE808&amp;'2. Invulblad'!AG808&amp;'2. Invulblad'!AI808&amp;'2. Invulblad'!AJ808),0)&gt;0),"","U mag geen subsidie aanvragen voor "&amp;'2. Invulblad'!E808&amp;" "&amp;'2. Invulblad'!F808&amp;'2. Invulblad'!G808&amp;" want er is geen aangrenzende maatregel getroffen."))</f>
        <v/>
      </c>
      <c r="N808" s="20">
        <f>MIN(1500,COUNTIF('2. Invulblad'!O808:AJ808,"Ja")*750)</f>
        <v>0</v>
      </c>
      <c r="P808" s="14" t="str">
        <f>IF(O808=Lijstjes!$F$2,IF($F$15=Lijstjes!$A$2,$F$16,$F$21)/COUNTIF('2. Invulblad'!$O$29:$O$1048576,Lijstjes!$F$2),"")</f>
        <v/>
      </c>
      <c r="R808" s="5" t="str">
        <f>IF(Q808=Lijstjes!$F$2,IF($F$15=Lijstjes!$A$3,$F$16,$F$21)/COUNTIF('2. Invulblad'!$Q$29:$Q$1048576,Lijstjes!$F$2),"")</f>
        <v/>
      </c>
      <c r="T808" s="5">
        <f>IF(S808=Lijstjes!$F$2,IF($F$15=Lijstjes!$A$4,$F$16,$F$21)/COUNTIF('2. Invulblad'!$S$29:$S$1048576,Lijstjes!$F$2),0)</f>
        <v>0</v>
      </c>
      <c r="V808" s="5">
        <f>IF(U808=Lijstjes!$F$2,IF($F$15=Lijstjes!$A$5,$F$16,$F$21)/COUNTIF('2. Invulblad'!$U$29:$U$1048576,Lijstjes!$F$2),0)</f>
        <v>0</v>
      </c>
      <c r="X808" s="5" t="str">
        <f>IF(W808=Lijstjes!$F$2,IF($F$15=Lijstjes!$A$6,$F$16,$F$21)/COUNTIF('2. Invulblad'!$W$29:$W$1048576,Lijstjes!$F$2),"")</f>
        <v/>
      </c>
      <c r="Z808" s="5" t="str">
        <f>IF(Y808=Lijstjes!$F$2,IF($F$15=Lijstjes!$A$7,$F$16,$F$21)/COUNTIF('2. Invulblad'!$Y$29:$Y$1048576,Lijstjes!$F$2),"")</f>
        <v/>
      </c>
      <c r="AB808" s="14">
        <f>IF(AA808=Lijstjes!$F$2,IF($F$15=Lijstjes!$A$8,$F$16,$F$21)/COUNTIF('2. Invulblad'!$AA$29:$AA$1048576,Lijstjes!$F$2),0)</f>
        <v>0</v>
      </c>
      <c r="AD808" s="14">
        <f>IF(AC808=Lijstjes!$F$2,IF($F$15=Lijstjes!$A$9,$F$16,$F$21)/COUNTIF('2. Invulblad'!$AC$29:$AC$1048576,Lijstjes!$F$2),0)</f>
        <v>0</v>
      </c>
      <c r="AF808" s="14">
        <f>IF(AE808=Lijstjes!$F$2,IF($F$15=Lijstjes!$A$10,$F$16,$F$21)/COUNTIF('2. Invulblad'!$AE$29:$AE$1048576,Lijstjes!$F$2),0)</f>
        <v>0</v>
      </c>
      <c r="AH808" s="14">
        <f>IF(AG808=Lijstjes!$F$2,IF($F$15=Lijstjes!$A$11,$F$16,$F$21)/COUNTIF('2. Invulblad'!$AG$29:$AG$1048576,Lijstjes!$F$2),0)</f>
        <v>0</v>
      </c>
    </row>
    <row r="809" spans="2:34" x14ac:dyDescent="0.35">
      <c r="B809" s="12" t="str">
        <f t="shared" si="24"/>
        <v/>
      </c>
      <c r="C809" t="str">
        <f t="shared" si="25"/>
        <v/>
      </c>
      <c r="D809" s="15" t="str">
        <f>IF(N809=0,"",IF(AND(N809&gt;0,IFERROR(SEARCH(Lijstjes!$F$2,'2. Invulblad'!O809&amp;'2. Invulblad'!Q809&amp;'2. Invulblad'!S809&amp;'2. Invulblad'!U809&amp;'2. Invulblad'!W809&amp;'2. Invulblad'!Y809&amp;'2. Invulblad'!AA809&amp;'2. Invulblad'!AC809&amp;'2. Invulblad'!AE809&amp;'2. Invulblad'!AG809&amp;'2. Invulblad'!AI809&amp;'2. Invulblad'!AJ809),0)&gt;0),"","U mag geen subsidie aanvragen voor "&amp;'2. Invulblad'!E809&amp;" "&amp;'2. Invulblad'!F809&amp;'2. Invulblad'!G809&amp;" want er is geen aangrenzende maatregel getroffen."))</f>
        <v/>
      </c>
      <c r="N809" s="20">
        <f>MIN(1500,COUNTIF('2. Invulblad'!O809:AJ809,"Ja")*750)</f>
        <v>0</v>
      </c>
      <c r="P809" s="14" t="str">
        <f>IF(O809=Lijstjes!$F$2,IF($F$15=Lijstjes!$A$2,$F$16,$F$21)/COUNTIF('2. Invulblad'!$O$29:$O$1048576,Lijstjes!$F$2),"")</f>
        <v/>
      </c>
      <c r="R809" s="5" t="str">
        <f>IF(Q809=Lijstjes!$F$2,IF($F$15=Lijstjes!$A$3,$F$16,$F$21)/COUNTIF('2. Invulblad'!$Q$29:$Q$1048576,Lijstjes!$F$2),"")</f>
        <v/>
      </c>
      <c r="T809" s="5">
        <f>IF(S809=Lijstjes!$F$2,IF($F$15=Lijstjes!$A$4,$F$16,$F$21)/COUNTIF('2. Invulblad'!$S$29:$S$1048576,Lijstjes!$F$2),0)</f>
        <v>0</v>
      </c>
      <c r="V809" s="5">
        <f>IF(U809=Lijstjes!$F$2,IF($F$15=Lijstjes!$A$5,$F$16,$F$21)/COUNTIF('2. Invulblad'!$U$29:$U$1048576,Lijstjes!$F$2),0)</f>
        <v>0</v>
      </c>
      <c r="X809" s="5" t="str">
        <f>IF(W809=Lijstjes!$F$2,IF($F$15=Lijstjes!$A$6,$F$16,$F$21)/COUNTIF('2. Invulblad'!$W$29:$W$1048576,Lijstjes!$F$2),"")</f>
        <v/>
      </c>
      <c r="Z809" s="5" t="str">
        <f>IF(Y809=Lijstjes!$F$2,IF($F$15=Lijstjes!$A$7,$F$16,$F$21)/COUNTIF('2. Invulblad'!$Y$29:$Y$1048576,Lijstjes!$F$2),"")</f>
        <v/>
      </c>
      <c r="AB809" s="14">
        <f>IF(AA809=Lijstjes!$F$2,IF($F$15=Lijstjes!$A$8,$F$16,$F$21)/COUNTIF('2. Invulblad'!$AA$29:$AA$1048576,Lijstjes!$F$2),0)</f>
        <v>0</v>
      </c>
      <c r="AD809" s="14">
        <f>IF(AC809=Lijstjes!$F$2,IF($F$15=Lijstjes!$A$9,$F$16,$F$21)/COUNTIF('2. Invulblad'!$AC$29:$AC$1048576,Lijstjes!$F$2),0)</f>
        <v>0</v>
      </c>
      <c r="AF809" s="14">
        <f>IF(AE809=Lijstjes!$F$2,IF($F$15=Lijstjes!$A$10,$F$16,$F$21)/COUNTIF('2. Invulblad'!$AE$29:$AE$1048576,Lijstjes!$F$2),0)</f>
        <v>0</v>
      </c>
      <c r="AH809" s="14">
        <f>IF(AG809=Lijstjes!$F$2,IF($F$15=Lijstjes!$A$11,$F$16,$F$21)/COUNTIF('2. Invulblad'!$AG$29:$AG$1048576,Lijstjes!$F$2),0)</f>
        <v>0</v>
      </c>
    </row>
    <row r="810" spans="2:34" x14ac:dyDescent="0.35">
      <c r="B810" s="12" t="str">
        <f t="shared" si="24"/>
        <v/>
      </c>
      <c r="C810" t="str">
        <f t="shared" si="25"/>
        <v/>
      </c>
      <c r="D810" s="15" t="str">
        <f>IF(N810=0,"",IF(AND(N810&gt;0,IFERROR(SEARCH(Lijstjes!$F$2,'2. Invulblad'!O810&amp;'2. Invulblad'!Q810&amp;'2. Invulblad'!S810&amp;'2. Invulblad'!U810&amp;'2. Invulblad'!W810&amp;'2. Invulblad'!Y810&amp;'2. Invulblad'!AA810&amp;'2. Invulblad'!AC810&amp;'2. Invulblad'!AE810&amp;'2. Invulblad'!AG810&amp;'2. Invulblad'!AI810&amp;'2. Invulblad'!AJ810),0)&gt;0),"","U mag geen subsidie aanvragen voor "&amp;'2. Invulblad'!E810&amp;" "&amp;'2. Invulblad'!F810&amp;'2. Invulblad'!G810&amp;" want er is geen aangrenzende maatregel getroffen."))</f>
        <v/>
      </c>
      <c r="N810" s="20">
        <f>MIN(1500,COUNTIF('2. Invulblad'!O810:AJ810,"Ja")*750)</f>
        <v>0</v>
      </c>
      <c r="P810" s="14" t="str">
        <f>IF(O810=Lijstjes!$F$2,IF($F$15=Lijstjes!$A$2,$F$16,$F$21)/COUNTIF('2. Invulblad'!$O$29:$O$1048576,Lijstjes!$F$2),"")</f>
        <v/>
      </c>
      <c r="R810" s="5" t="str">
        <f>IF(Q810=Lijstjes!$F$2,IF($F$15=Lijstjes!$A$3,$F$16,$F$21)/COUNTIF('2. Invulblad'!$Q$29:$Q$1048576,Lijstjes!$F$2),"")</f>
        <v/>
      </c>
      <c r="T810" s="5">
        <f>IF(S810=Lijstjes!$F$2,IF($F$15=Lijstjes!$A$4,$F$16,$F$21)/COUNTIF('2. Invulblad'!$S$29:$S$1048576,Lijstjes!$F$2),0)</f>
        <v>0</v>
      </c>
      <c r="V810" s="5">
        <f>IF(U810=Lijstjes!$F$2,IF($F$15=Lijstjes!$A$5,$F$16,$F$21)/COUNTIF('2. Invulblad'!$U$29:$U$1048576,Lijstjes!$F$2),0)</f>
        <v>0</v>
      </c>
      <c r="X810" s="5" t="str">
        <f>IF(W810=Lijstjes!$F$2,IF($F$15=Lijstjes!$A$6,$F$16,$F$21)/COUNTIF('2. Invulblad'!$W$29:$W$1048576,Lijstjes!$F$2),"")</f>
        <v/>
      </c>
      <c r="Z810" s="5" t="str">
        <f>IF(Y810=Lijstjes!$F$2,IF($F$15=Lijstjes!$A$7,$F$16,$F$21)/COUNTIF('2. Invulblad'!$Y$29:$Y$1048576,Lijstjes!$F$2),"")</f>
        <v/>
      </c>
      <c r="AB810" s="14">
        <f>IF(AA810=Lijstjes!$F$2,IF($F$15=Lijstjes!$A$8,$F$16,$F$21)/COUNTIF('2. Invulblad'!$AA$29:$AA$1048576,Lijstjes!$F$2),0)</f>
        <v>0</v>
      </c>
      <c r="AD810" s="14">
        <f>IF(AC810=Lijstjes!$F$2,IF($F$15=Lijstjes!$A$9,$F$16,$F$21)/COUNTIF('2. Invulblad'!$AC$29:$AC$1048576,Lijstjes!$F$2),0)</f>
        <v>0</v>
      </c>
      <c r="AF810" s="14">
        <f>IF(AE810=Lijstjes!$F$2,IF($F$15=Lijstjes!$A$10,$F$16,$F$21)/COUNTIF('2. Invulblad'!$AE$29:$AE$1048576,Lijstjes!$F$2),0)</f>
        <v>0</v>
      </c>
      <c r="AH810" s="14">
        <f>IF(AG810=Lijstjes!$F$2,IF($F$15=Lijstjes!$A$11,$F$16,$F$21)/COUNTIF('2. Invulblad'!$AG$29:$AG$1048576,Lijstjes!$F$2),0)</f>
        <v>0</v>
      </c>
    </row>
    <row r="811" spans="2:34" x14ac:dyDescent="0.35">
      <c r="B811" s="12" t="str">
        <f t="shared" si="24"/>
        <v/>
      </c>
      <c r="C811" t="str">
        <f t="shared" si="25"/>
        <v/>
      </c>
      <c r="D811" s="15" t="str">
        <f>IF(N811=0,"",IF(AND(N811&gt;0,IFERROR(SEARCH(Lijstjes!$F$2,'2. Invulblad'!O811&amp;'2. Invulblad'!Q811&amp;'2. Invulblad'!S811&amp;'2. Invulblad'!U811&amp;'2. Invulblad'!W811&amp;'2. Invulblad'!Y811&amp;'2. Invulblad'!AA811&amp;'2. Invulblad'!AC811&amp;'2. Invulblad'!AE811&amp;'2. Invulblad'!AG811&amp;'2. Invulblad'!AI811&amp;'2. Invulblad'!AJ811),0)&gt;0),"","U mag geen subsidie aanvragen voor "&amp;'2. Invulblad'!E811&amp;" "&amp;'2. Invulblad'!F811&amp;'2. Invulblad'!G811&amp;" want er is geen aangrenzende maatregel getroffen."))</f>
        <v/>
      </c>
      <c r="N811" s="20">
        <f>MIN(1500,COUNTIF('2. Invulblad'!O811:AJ811,"Ja")*750)</f>
        <v>0</v>
      </c>
      <c r="P811" s="14" t="str">
        <f>IF(O811=Lijstjes!$F$2,IF($F$15=Lijstjes!$A$2,$F$16,$F$21)/COUNTIF('2. Invulblad'!$O$29:$O$1048576,Lijstjes!$F$2),"")</f>
        <v/>
      </c>
      <c r="R811" s="5" t="str">
        <f>IF(Q811=Lijstjes!$F$2,IF($F$15=Lijstjes!$A$3,$F$16,$F$21)/COUNTIF('2. Invulblad'!$Q$29:$Q$1048576,Lijstjes!$F$2),"")</f>
        <v/>
      </c>
      <c r="T811" s="5">
        <f>IF(S811=Lijstjes!$F$2,IF($F$15=Lijstjes!$A$4,$F$16,$F$21)/COUNTIF('2. Invulblad'!$S$29:$S$1048576,Lijstjes!$F$2),0)</f>
        <v>0</v>
      </c>
      <c r="V811" s="5">
        <f>IF(U811=Lijstjes!$F$2,IF($F$15=Lijstjes!$A$5,$F$16,$F$21)/COUNTIF('2. Invulblad'!$U$29:$U$1048576,Lijstjes!$F$2),0)</f>
        <v>0</v>
      </c>
      <c r="X811" s="5" t="str">
        <f>IF(W811=Lijstjes!$F$2,IF($F$15=Lijstjes!$A$6,$F$16,$F$21)/COUNTIF('2. Invulblad'!$W$29:$W$1048576,Lijstjes!$F$2),"")</f>
        <v/>
      </c>
      <c r="Z811" s="5" t="str">
        <f>IF(Y811=Lijstjes!$F$2,IF($F$15=Lijstjes!$A$7,$F$16,$F$21)/COUNTIF('2. Invulblad'!$Y$29:$Y$1048576,Lijstjes!$F$2),"")</f>
        <v/>
      </c>
      <c r="AB811" s="14">
        <f>IF(AA811=Lijstjes!$F$2,IF($F$15=Lijstjes!$A$8,$F$16,$F$21)/COUNTIF('2. Invulblad'!$AA$29:$AA$1048576,Lijstjes!$F$2),0)</f>
        <v>0</v>
      </c>
      <c r="AD811" s="14">
        <f>IF(AC811=Lijstjes!$F$2,IF($F$15=Lijstjes!$A$9,$F$16,$F$21)/COUNTIF('2. Invulblad'!$AC$29:$AC$1048576,Lijstjes!$F$2),0)</f>
        <v>0</v>
      </c>
      <c r="AF811" s="14">
        <f>IF(AE811=Lijstjes!$F$2,IF($F$15=Lijstjes!$A$10,$F$16,$F$21)/COUNTIF('2. Invulblad'!$AE$29:$AE$1048576,Lijstjes!$F$2),0)</f>
        <v>0</v>
      </c>
      <c r="AH811" s="14">
        <f>IF(AG811=Lijstjes!$F$2,IF($F$15=Lijstjes!$A$11,$F$16,$F$21)/COUNTIF('2. Invulblad'!$AG$29:$AG$1048576,Lijstjes!$F$2),0)</f>
        <v>0</v>
      </c>
    </row>
    <row r="812" spans="2:34" x14ac:dyDescent="0.35">
      <c r="B812" s="12" t="str">
        <f t="shared" si="24"/>
        <v/>
      </c>
      <c r="C812" t="str">
        <f t="shared" si="25"/>
        <v/>
      </c>
      <c r="D812" s="15" t="str">
        <f>IF(N812=0,"",IF(AND(N812&gt;0,IFERROR(SEARCH(Lijstjes!$F$2,'2. Invulblad'!O812&amp;'2. Invulblad'!Q812&amp;'2. Invulblad'!S812&amp;'2. Invulblad'!U812&amp;'2. Invulblad'!W812&amp;'2. Invulblad'!Y812&amp;'2. Invulblad'!AA812&amp;'2. Invulblad'!AC812&amp;'2. Invulblad'!AE812&amp;'2. Invulblad'!AG812&amp;'2. Invulblad'!AI812&amp;'2. Invulblad'!AJ812),0)&gt;0),"","U mag geen subsidie aanvragen voor "&amp;'2. Invulblad'!E812&amp;" "&amp;'2. Invulblad'!F812&amp;'2. Invulblad'!G812&amp;" want er is geen aangrenzende maatregel getroffen."))</f>
        <v/>
      </c>
      <c r="N812" s="20">
        <f>MIN(1500,COUNTIF('2. Invulblad'!O812:AJ812,"Ja")*750)</f>
        <v>0</v>
      </c>
      <c r="P812" s="14" t="str">
        <f>IF(O812=Lijstjes!$F$2,IF($F$15=Lijstjes!$A$2,$F$16,$F$21)/COUNTIF('2. Invulblad'!$O$29:$O$1048576,Lijstjes!$F$2),"")</f>
        <v/>
      </c>
      <c r="R812" s="5" t="str">
        <f>IF(Q812=Lijstjes!$F$2,IF($F$15=Lijstjes!$A$3,$F$16,$F$21)/COUNTIF('2. Invulblad'!$Q$29:$Q$1048576,Lijstjes!$F$2),"")</f>
        <v/>
      </c>
      <c r="T812" s="5">
        <f>IF(S812=Lijstjes!$F$2,IF($F$15=Lijstjes!$A$4,$F$16,$F$21)/COUNTIF('2. Invulblad'!$S$29:$S$1048576,Lijstjes!$F$2),0)</f>
        <v>0</v>
      </c>
      <c r="V812" s="5">
        <f>IF(U812=Lijstjes!$F$2,IF($F$15=Lijstjes!$A$5,$F$16,$F$21)/COUNTIF('2. Invulblad'!$U$29:$U$1048576,Lijstjes!$F$2),0)</f>
        <v>0</v>
      </c>
      <c r="X812" s="5" t="str">
        <f>IF(W812=Lijstjes!$F$2,IF($F$15=Lijstjes!$A$6,$F$16,$F$21)/COUNTIF('2. Invulblad'!$W$29:$W$1048576,Lijstjes!$F$2),"")</f>
        <v/>
      </c>
      <c r="Z812" s="5" t="str">
        <f>IF(Y812=Lijstjes!$F$2,IF($F$15=Lijstjes!$A$7,$F$16,$F$21)/COUNTIF('2. Invulblad'!$Y$29:$Y$1048576,Lijstjes!$F$2),"")</f>
        <v/>
      </c>
      <c r="AB812" s="14">
        <f>IF(AA812=Lijstjes!$F$2,IF($F$15=Lijstjes!$A$8,$F$16,$F$21)/COUNTIF('2. Invulblad'!$AA$29:$AA$1048576,Lijstjes!$F$2),0)</f>
        <v>0</v>
      </c>
      <c r="AD812" s="14">
        <f>IF(AC812=Lijstjes!$F$2,IF($F$15=Lijstjes!$A$9,$F$16,$F$21)/COUNTIF('2. Invulblad'!$AC$29:$AC$1048576,Lijstjes!$F$2),0)</f>
        <v>0</v>
      </c>
      <c r="AF812" s="14">
        <f>IF(AE812=Lijstjes!$F$2,IF($F$15=Lijstjes!$A$10,$F$16,$F$21)/COUNTIF('2. Invulblad'!$AE$29:$AE$1048576,Lijstjes!$F$2),0)</f>
        <v>0</v>
      </c>
      <c r="AH812" s="14">
        <f>IF(AG812=Lijstjes!$F$2,IF($F$15=Lijstjes!$A$11,$F$16,$F$21)/COUNTIF('2. Invulblad'!$AG$29:$AG$1048576,Lijstjes!$F$2),0)</f>
        <v>0</v>
      </c>
    </row>
    <row r="813" spans="2:34" x14ac:dyDescent="0.35">
      <c r="B813" s="12" t="str">
        <f t="shared" si="24"/>
        <v/>
      </c>
      <c r="C813" t="str">
        <f t="shared" si="25"/>
        <v/>
      </c>
      <c r="D813" s="15" t="str">
        <f>IF(N813=0,"",IF(AND(N813&gt;0,IFERROR(SEARCH(Lijstjes!$F$2,'2. Invulblad'!O813&amp;'2. Invulblad'!Q813&amp;'2. Invulblad'!S813&amp;'2. Invulblad'!U813&amp;'2. Invulblad'!W813&amp;'2. Invulblad'!Y813&amp;'2. Invulblad'!AA813&amp;'2. Invulblad'!AC813&amp;'2. Invulblad'!AE813&amp;'2. Invulblad'!AG813&amp;'2. Invulblad'!AI813&amp;'2. Invulblad'!AJ813),0)&gt;0),"","U mag geen subsidie aanvragen voor "&amp;'2. Invulblad'!E813&amp;" "&amp;'2. Invulblad'!F813&amp;'2. Invulblad'!G813&amp;" want er is geen aangrenzende maatregel getroffen."))</f>
        <v/>
      </c>
      <c r="N813" s="20">
        <f>MIN(1500,COUNTIF('2. Invulblad'!O813:AJ813,"Ja")*750)</f>
        <v>0</v>
      </c>
      <c r="P813" s="14" t="str">
        <f>IF(O813=Lijstjes!$F$2,IF($F$15=Lijstjes!$A$2,$F$16,$F$21)/COUNTIF('2. Invulblad'!$O$29:$O$1048576,Lijstjes!$F$2),"")</f>
        <v/>
      </c>
      <c r="R813" s="5" t="str">
        <f>IF(Q813=Lijstjes!$F$2,IF($F$15=Lijstjes!$A$3,$F$16,$F$21)/COUNTIF('2. Invulblad'!$Q$29:$Q$1048576,Lijstjes!$F$2),"")</f>
        <v/>
      </c>
      <c r="T813" s="5">
        <f>IF(S813=Lijstjes!$F$2,IF($F$15=Lijstjes!$A$4,$F$16,$F$21)/COUNTIF('2. Invulblad'!$S$29:$S$1048576,Lijstjes!$F$2),0)</f>
        <v>0</v>
      </c>
      <c r="V813" s="5">
        <f>IF(U813=Lijstjes!$F$2,IF($F$15=Lijstjes!$A$5,$F$16,$F$21)/COUNTIF('2. Invulblad'!$U$29:$U$1048576,Lijstjes!$F$2),0)</f>
        <v>0</v>
      </c>
      <c r="X813" s="5" t="str">
        <f>IF(W813=Lijstjes!$F$2,IF($F$15=Lijstjes!$A$6,$F$16,$F$21)/COUNTIF('2. Invulblad'!$W$29:$W$1048576,Lijstjes!$F$2),"")</f>
        <v/>
      </c>
      <c r="Z813" s="5" t="str">
        <f>IF(Y813=Lijstjes!$F$2,IF($F$15=Lijstjes!$A$7,$F$16,$F$21)/COUNTIF('2. Invulblad'!$Y$29:$Y$1048576,Lijstjes!$F$2),"")</f>
        <v/>
      </c>
      <c r="AB813" s="14">
        <f>IF(AA813=Lijstjes!$F$2,IF($F$15=Lijstjes!$A$8,$F$16,$F$21)/COUNTIF('2. Invulblad'!$AA$29:$AA$1048576,Lijstjes!$F$2),0)</f>
        <v>0</v>
      </c>
      <c r="AD813" s="14">
        <f>IF(AC813=Lijstjes!$F$2,IF($F$15=Lijstjes!$A$9,$F$16,$F$21)/COUNTIF('2. Invulblad'!$AC$29:$AC$1048576,Lijstjes!$F$2),0)</f>
        <v>0</v>
      </c>
      <c r="AF813" s="14">
        <f>IF(AE813=Lijstjes!$F$2,IF($F$15=Lijstjes!$A$10,$F$16,$F$21)/COUNTIF('2. Invulblad'!$AE$29:$AE$1048576,Lijstjes!$F$2),0)</f>
        <v>0</v>
      </c>
      <c r="AH813" s="14">
        <f>IF(AG813=Lijstjes!$F$2,IF($F$15=Lijstjes!$A$11,$F$16,$F$21)/COUNTIF('2. Invulblad'!$AG$29:$AG$1048576,Lijstjes!$F$2),0)</f>
        <v>0</v>
      </c>
    </row>
    <row r="814" spans="2:34" x14ac:dyDescent="0.35">
      <c r="B814" s="12" t="str">
        <f t="shared" si="24"/>
        <v/>
      </c>
      <c r="C814" t="str">
        <f t="shared" si="25"/>
        <v/>
      </c>
      <c r="D814" s="15" t="str">
        <f>IF(N814=0,"",IF(AND(N814&gt;0,IFERROR(SEARCH(Lijstjes!$F$2,'2. Invulblad'!O814&amp;'2. Invulblad'!Q814&amp;'2. Invulblad'!S814&amp;'2. Invulblad'!U814&amp;'2. Invulblad'!W814&amp;'2. Invulblad'!Y814&amp;'2. Invulblad'!AA814&amp;'2. Invulblad'!AC814&amp;'2. Invulblad'!AE814&amp;'2. Invulblad'!AG814&amp;'2. Invulblad'!AI814&amp;'2. Invulblad'!AJ814),0)&gt;0),"","U mag geen subsidie aanvragen voor "&amp;'2. Invulblad'!E814&amp;" "&amp;'2. Invulblad'!F814&amp;'2. Invulblad'!G814&amp;" want er is geen aangrenzende maatregel getroffen."))</f>
        <v/>
      </c>
      <c r="N814" s="20">
        <f>MIN(1500,COUNTIF('2. Invulblad'!O814:AJ814,"Ja")*750)</f>
        <v>0</v>
      </c>
      <c r="P814" s="14" t="str">
        <f>IF(O814=Lijstjes!$F$2,IF($F$15=Lijstjes!$A$2,$F$16,$F$21)/COUNTIF('2. Invulblad'!$O$29:$O$1048576,Lijstjes!$F$2),"")</f>
        <v/>
      </c>
      <c r="R814" s="5" t="str">
        <f>IF(Q814=Lijstjes!$F$2,IF($F$15=Lijstjes!$A$3,$F$16,$F$21)/COUNTIF('2. Invulblad'!$Q$29:$Q$1048576,Lijstjes!$F$2),"")</f>
        <v/>
      </c>
      <c r="T814" s="5">
        <f>IF(S814=Lijstjes!$F$2,IF($F$15=Lijstjes!$A$4,$F$16,$F$21)/COUNTIF('2. Invulblad'!$S$29:$S$1048576,Lijstjes!$F$2),0)</f>
        <v>0</v>
      </c>
      <c r="V814" s="5">
        <f>IF(U814=Lijstjes!$F$2,IF($F$15=Lijstjes!$A$5,$F$16,$F$21)/COUNTIF('2. Invulblad'!$U$29:$U$1048576,Lijstjes!$F$2),0)</f>
        <v>0</v>
      </c>
      <c r="X814" s="5" t="str">
        <f>IF(W814=Lijstjes!$F$2,IF($F$15=Lijstjes!$A$6,$F$16,$F$21)/COUNTIF('2. Invulblad'!$W$29:$W$1048576,Lijstjes!$F$2),"")</f>
        <v/>
      </c>
      <c r="Z814" s="5" t="str">
        <f>IF(Y814=Lijstjes!$F$2,IF($F$15=Lijstjes!$A$7,$F$16,$F$21)/COUNTIF('2. Invulblad'!$Y$29:$Y$1048576,Lijstjes!$F$2),"")</f>
        <v/>
      </c>
      <c r="AB814" s="14">
        <f>IF(AA814=Lijstjes!$F$2,IF($F$15=Lijstjes!$A$8,$F$16,$F$21)/COUNTIF('2. Invulblad'!$AA$29:$AA$1048576,Lijstjes!$F$2),0)</f>
        <v>0</v>
      </c>
      <c r="AD814" s="14">
        <f>IF(AC814=Lijstjes!$F$2,IF($F$15=Lijstjes!$A$9,$F$16,$F$21)/COUNTIF('2. Invulblad'!$AC$29:$AC$1048576,Lijstjes!$F$2),0)</f>
        <v>0</v>
      </c>
      <c r="AF814" s="14">
        <f>IF(AE814=Lijstjes!$F$2,IF($F$15=Lijstjes!$A$10,$F$16,$F$21)/COUNTIF('2. Invulblad'!$AE$29:$AE$1048576,Lijstjes!$F$2),0)</f>
        <v>0</v>
      </c>
      <c r="AH814" s="14">
        <f>IF(AG814=Lijstjes!$F$2,IF($F$15=Lijstjes!$A$11,$F$16,$F$21)/COUNTIF('2. Invulblad'!$AG$29:$AG$1048576,Lijstjes!$F$2),0)</f>
        <v>0</v>
      </c>
    </row>
    <row r="815" spans="2:34" x14ac:dyDescent="0.35">
      <c r="B815" s="12" t="str">
        <f t="shared" si="24"/>
        <v/>
      </c>
      <c r="C815" t="str">
        <f t="shared" si="25"/>
        <v/>
      </c>
      <c r="D815" s="15" t="str">
        <f>IF(N815=0,"",IF(AND(N815&gt;0,IFERROR(SEARCH(Lijstjes!$F$2,'2. Invulblad'!O815&amp;'2. Invulblad'!Q815&amp;'2. Invulblad'!S815&amp;'2. Invulblad'!U815&amp;'2. Invulblad'!W815&amp;'2. Invulblad'!Y815&amp;'2. Invulblad'!AA815&amp;'2. Invulblad'!AC815&amp;'2. Invulblad'!AE815&amp;'2. Invulblad'!AG815&amp;'2. Invulblad'!AI815&amp;'2. Invulblad'!AJ815),0)&gt;0),"","U mag geen subsidie aanvragen voor "&amp;'2. Invulblad'!E815&amp;" "&amp;'2. Invulblad'!F815&amp;'2. Invulblad'!G815&amp;" want er is geen aangrenzende maatregel getroffen."))</f>
        <v/>
      </c>
      <c r="N815" s="20">
        <f>MIN(1500,COUNTIF('2. Invulblad'!O815:AJ815,"Ja")*750)</f>
        <v>0</v>
      </c>
      <c r="P815" s="14" t="str">
        <f>IF(O815=Lijstjes!$F$2,IF($F$15=Lijstjes!$A$2,$F$16,$F$21)/COUNTIF('2. Invulblad'!$O$29:$O$1048576,Lijstjes!$F$2),"")</f>
        <v/>
      </c>
      <c r="R815" s="5" t="str">
        <f>IF(Q815=Lijstjes!$F$2,IF($F$15=Lijstjes!$A$3,$F$16,$F$21)/COUNTIF('2. Invulblad'!$Q$29:$Q$1048576,Lijstjes!$F$2),"")</f>
        <v/>
      </c>
      <c r="T815" s="5">
        <f>IF(S815=Lijstjes!$F$2,IF($F$15=Lijstjes!$A$4,$F$16,$F$21)/COUNTIF('2. Invulblad'!$S$29:$S$1048576,Lijstjes!$F$2),0)</f>
        <v>0</v>
      </c>
      <c r="V815" s="5">
        <f>IF(U815=Lijstjes!$F$2,IF($F$15=Lijstjes!$A$5,$F$16,$F$21)/COUNTIF('2. Invulblad'!$U$29:$U$1048576,Lijstjes!$F$2),0)</f>
        <v>0</v>
      </c>
      <c r="X815" s="5" t="str">
        <f>IF(W815=Lijstjes!$F$2,IF($F$15=Lijstjes!$A$6,$F$16,$F$21)/COUNTIF('2. Invulblad'!$W$29:$W$1048576,Lijstjes!$F$2),"")</f>
        <v/>
      </c>
      <c r="Z815" s="5" t="str">
        <f>IF(Y815=Lijstjes!$F$2,IF($F$15=Lijstjes!$A$7,$F$16,$F$21)/COUNTIF('2. Invulblad'!$Y$29:$Y$1048576,Lijstjes!$F$2),"")</f>
        <v/>
      </c>
      <c r="AB815" s="14">
        <f>IF(AA815=Lijstjes!$F$2,IF($F$15=Lijstjes!$A$8,$F$16,$F$21)/COUNTIF('2. Invulblad'!$AA$29:$AA$1048576,Lijstjes!$F$2),0)</f>
        <v>0</v>
      </c>
      <c r="AD815" s="14">
        <f>IF(AC815=Lijstjes!$F$2,IF($F$15=Lijstjes!$A$9,$F$16,$F$21)/COUNTIF('2. Invulblad'!$AC$29:$AC$1048576,Lijstjes!$F$2),0)</f>
        <v>0</v>
      </c>
      <c r="AF815" s="14">
        <f>IF(AE815=Lijstjes!$F$2,IF($F$15=Lijstjes!$A$10,$F$16,$F$21)/COUNTIF('2. Invulblad'!$AE$29:$AE$1048576,Lijstjes!$F$2),0)</f>
        <v>0</v>
      </c>
      <c r="AH815" s="14">
        <f>IF(AG815=Lijstjes!$F$2,IF($F$15=Lijstjes!$A$11,$F$16,$F$21)/COUNTIF('2. Invulblad'!$AG$29:$AG$1048576,Lijstjes!$F$2),0)</f>
        <v>0</v>
      </c>
    </row>
    <row r="816" spans="2:34" x14ac:dyDescent="0.35">
      <c r="B816" s="12" t="str">
        <f t="shared" si="24"/>
        <v/>
      </c>
      <c r="C816" t="str">
        <f t="shared" si="25"/>
        <v/>
      </c>
      <c r="D816" s="15" t="str">
        <f>IF(N816=0,"",IF(AND(N816&gt;0,IFERROR(SEARCH(Lijstjes!$F$2,'2. Invulblad'!O816&amp;'2. Invulblad'!Q816&amp;'2. Invulblad'!S816&amp;'2. Invulblad'!U816&amp;'2. Invulblad'!W816&amp;'2. Invulblad'!Y816&amp;'2. Invulblad'!AA816&amp;'2. Invulblad'!AC816&amp;'2. Invulblad'!AE816&amp;'2. Invulblad'!AG816&amp;'2. Invulblad'!AI816&amp;'2. Invulblad'!AJ816),0)&gt;0),"","U mag geen subsidie aanvragen voor "&amp;'2. Invulblad'!E816&amp;" "&amp;'2. Invulblad'!F816&amp;'2. Invulblad'!G816&amp;" want er is geen aangrenzende maatregel getroffen."))</f>
        <v/>
      </c>
      <c r="N816" s="20">
        <f>MIN(1500,COUNTIF('2. Invulblad'!O816:AJ816,"Ja")*750)</f>
        <v>0</v>
      </c>
      <c r="P816" s="14" t="str">
        <f>IF(O816=Lijstjes!$F$2,IF($F$15=Lijstjes!$A$2,$F$16,$F$21)/COUNTIF('2. Invulblad'!$O$29:$O$1048576,Lijstjes!$F$2),"")</f>
        <v/>
      </c>
      <c r="R816" s="5" t="str">
        <f>IF(Q816=Lijstjes!$F$2,IF($F$15=Lijstjes!$A$3,$F$16,$F$21)/COUNTIF('2. Invulblad'!$Q$29:$Q$1048576,Lijstjes!$F$2),"")</f>
        <v/>
      </c>
      <c r="T816" s="5">
        <f>IF(S816=Lijstjes!$F$2,IF($F$15=Lijstjes!$A$4,$F$16,$F$21)/COUNTIF('2. Invulblad'!$S$29:$S$1048576,Lijstjes!$F$2),0)</f>
        <v>0</v>
      </c>
      <c r="V816" s="5">
        <f>IF(U816=Lijstjes!$F$2,IF($F$15=Lijstjes!$A$5,$F$16,$F$21)/COUNTIF('2. Invulblad'!$U$29:$U$1048576,Lijstjes!$F$2),0)</f>
        <v>0</v>
      </c>
      <c r="X816" s="5" t="str">
        <f>IF(W816=Lijstjes!$F$2,IF($F$15=Lijstjes!$A$6,$F$16,$F$21)/COUNTIF('2. Invulblad'!$W$29:$W$1048576,Lijstjes!$F$2),"")</f>
        <v/>
      </c>
      <c r="Z816" s="5" t="str">
        <f>IF(Y816=Lijstjes!$F$2,IF($F$15=Lijstjes!$A$7,$F$16,$F$21)/COUNTIF('2. Invulblad'!$Y$29:$Y$1048576,Lijstjes!$F$2),"")</f>
        <v/>
      </c>
      <c r="AB816" s="14">
        <f>IF(AA816=Lijstjes!$F$2,IF($F$15=Lijstjes!$A$8,$F$16,$F$21)/COUNTIF('2. Invulblad'!$AA$29:$AA$1048576,Lijstjes!$F$2),0)</f>
        <v>0</v>
      </c>
      <c r="AD816" s="14">
        <f>IF(AC816=Lijstjes!$F$2,IF($F$15=Lijstjes!$A$9,$F$16,$F$21)/COUNTIF('2. Invulblad'!$AC$29:$AC$1048576,Lijstjes!$F$2),0)</f>
        <v>0</v>
      </c>
      <c r="AF816" s="14">
        <f>IF(AE816=Lijstjes!$F$2,IF($F$15=Lijstjes!$A$10,$F$16,$F$21)/COUNTIF('2. Invulblad'!$AE$29:$AE$1048576,Lijstjes!$F$2),0)</f>
        <v>0</v>
      </c>
      <c r="AH816" s="14">
        <f>IF(AG816=Lijstjes!$F$2,IF($F$15=Lijstjes!$A$11,$F$16,$F$21)/COUNTIF('2. Invulblad'!$AG$29:$AG$1048576,Lijstjes!$F$2),0)</f>
        <v>0</v>
      </c>
    </row>
    <row r="817" spans="2:34" x14ac:dyDescent="0.35">
      <c r="B817" s="12" t="str">
        <f t="shared" si="24"/>
        <v/>
      </c>
      <c r="C817" t="str">
        <f t="shared" si="25"/>
        <v/>
      </c>
      <c r="D817" s="15" t="str">
        <f>IF(N817=0,"",IF(AND(N817&gt;0,IFERROR(SEARCH(Lijstjes!$F$2,'2. Invulblad'!O817&amp;'2. Invulblad'!Q817&amp;'2. Invulblad'!S817&amp;'2. Invulblad'!U817&amp;'2. Invulblad'!W817&amp;'2. Invulblad'!Y817&amp;'2. Invulblad'!AA817&amp;'2. Invulblad'!AC817&amp;'2. Invulblad'!AE817&amp;'2. Invulblad'!AG817&amp;'2. Invulblad'!AI817&amp;'2. Invulblad'!AJ817),0)&gt;0),"","U mag geen subsidie aanvragen voor "&amp;'2. Invulblad'!E817&amp;" "&amp;'2. Invulblad'!F817&amp;'2. Invulblad'!G817&amp;" want er is geen aangrenzende maatregel getroffen."))</f>
        <v/>
      </c>
      <c r="N817" s="20">
        <f>MIN(1500,COUNTIF('2. Invulblad'!O817:AJ817,"Ja")*750)</f>
        <v>0</v>
      </c>
      <c r="P817" s="14" t="str">
        <f>IF(O817=Lijstjes!$F$2,IF($F$15=Lijstjes!$A$2,$F$16,$F$21)/COUNTIF('2. Invulblad'!$O$29:$O$1048576,Lijstjes!$F$2),"")</f>
        <v/>
      </c>
      <c r="R817" s="5" t="str">
        <f>IF(Q817=Lijstjes!$F$2,IF($F$15=Lijstjes!$A$3,$F$16,$F$21)/COUNTIF('2. Invulblad'!$Q$29:$Q$1048576,Lijstjes!$F$2),"")</f>
        <v/>
      </c>
      <c r="T817" s="5">
        <f>IF(S817=Lijstjes!$F$2,IF($F$15=Lijstjes!$A$4,$F$16,$F$21)/COUNTIF('2. Invulblad'!$S$29:$S$1048576,Lijstjes!$F$2),0)</f>
        <v>0</v>
      </c>
      <c r="V817" s="5">
        <f>IF(U817=Lijstjes!$F$2,IF($F$15=Lijstjes!$A$5,$F$16,$F$21)/COUNTIF('2. Invulblad'!$U$29:$U$1048576,Lijstjes!$F$2),0)</f>
        <v>0</v>
      </c>
      <c r="X817" s="5" t="str">
        <f>IF(W817=Lijstjes!$F$2,IF($F$15=Lijstjes!$A$6,$F$16,$F$21)/COUNTIF('2. Invulblad'!$W$29:$W$1048576,Lijstjes!$F$2),"")</f>
        <v/>
      </c>
      <c r="Z817" s="5" t="str">
        <f>IF(Y817=Lijstjes!$F$2,IF($F$15=Lijstjes!$A$7,$F$16,$F$21)/COUNTIF('2. Invulblad'!$Y$29:$Y$1048576,Lijstjes!$F$2),"")</f>
        <v/>
      </c>
      <c r="AB817" s="14">
        <f>IF(AA817=Lijstjes!$F$2,IF($F$15=Lijstjes!$A$8,$F$16,$F$21)/COUNTIF('2. Invulblad'!$AA$29:$AA$1048576,Lijstjes!$F$2),0)</f>
        <v>0</v>
      </c>
      <c r="AD817" s="14">
        <f>IF(AC817=Lijstjes!$F$2,IF($F$15=Lijstjes!$A$9,$F$16,$F$21)/COUNTIF('2. Invulblad'!$AC$29:$AC$1048576,Lijstjes!$F$2),0)</f>
        <v>0</v>
      </c>
      <c r="AF817" s="14">
        <f>IF(AE817=Lijstjes!$F$2,IF($F$15=Lijstjes!$A$10,$F$16,$F$21)/COUNTIF('2. Invulblad'!$AE$29:$AE$1048576,Lijstjes!$F$2),0)</f>
        <v>0</v>
      </c>
      <c r="AH817" s="14">
        <f>IF(AG817=Lijstjes!$F$2,IF($F$15=Lijstjes!$A$11,$F$16,$F$21)/COUNTIF('2. Invulblad'!$AG$29:$AG$1048576,Lijstjes!$F$2),0)</f>
        <v>0</v>
      </c>
    </row>
    <row r="818" spans="2:34" x14ac:dyDescent="0.35">
      <c r="B818" s="12" t="str">
        <f t="shared" si="24"/>
        <v/>
      </c>
      <c r="C818" t="str">
        <f t="shared" si="25"/>
        <v/>
      </c>
      <c r="D818" s="15" t="str">
        <f>IF(N818=0,"",IF(AND(N818&gt;0,IFERROR(SEARCH(Lijstjes!$F$2,'2. Invulblad'!O818&amp;'2. Invulblad'!Q818&amp;'2. Invulblad'!S818&amp;'2. Invulblad'!U818&amp;'2. Invulblad'!W818&amp;'2. Invulblad'!Y818&amp;'2. Invulblad'!AA818&amp;'2. Invulblad'!AC818&amp;'2. Invulblad'!AE818&amp;'2. Invulblad'!AG818&amp;'2. Invulblad'!AI818&amp;'2. Invulblad'!AJ818),0)&gt;0),"","U mag geen subsidie aanvragen voor "&amp;'2. Invulblad'!E818&amp;" "&amp;'2. Invulblad'!F818&amp;'2. Invulblad'!G818&amp;" want er is geen aangrenzende maatregel getroffen."))</f>
        <v/>
      </c>
      <c r="N818" s="20">
        <f>MIN(1500,COUNTIF('2. Invulblad'!O818:AJ818,"Ja")*750)</f>
        <v>0</v>
      </c>
      <c r="P818" s="14" t="str">
        <f>IF(O818=Lijstjes!$F$2,IF($F$15=Lijstjes!$A$2,$F$16,$F$21)/COUNTIF('2. Invulblad'!$O$29:$O$1048576,Lijstjes!$F$2),"")</f>
        <v/>
      </c>
      <c r="R818" s="5" t="str">
        <f>IF(Q818=Lijstjes!$F$2,IF($F$15=Lijstjes!$A$3,$F$16,$F$21)/COUNTIF('2. Invulblad'!$Q$29:$Q$1048576,Lijstjes!$F$2),"")</f>
        <v/>
      </c>
      <c r="T818" s="5">
        <f>IF(S818=Lijstjes!$F$2,IF($F$15=Lijstjes!$A$4,$F$16,$F$21)/COUNTIF('2. Invulblad'!$S$29:$S$1048576,Lijstjes!$F$2),0)</f>
        <v>0</v>
      </c>
      <c r="V818" s="5">
        <f>IF(U818=Lijstjes!$F$2,IF($F$15=Lijstjes!$A$5,$F$16,$F$21)/COUNTIF('2. Invulblad'!$U$29:$U$1048576,Lijstjes!$F$2),0)</f>
        <v>0</v>
      </c>
      <c r="X818" s="5" t="str">
        <f>IF(W818=Lijstjes!$F$2,IF($F$15=Lijstjes!$A$6,$F$16,$F$21)/COUNTIF('2. Invulblad'!$W$29:$W$1048576,Lijstjes!$F$2),"")</f>
        <v/>
      </c>
      <c r="Z818" s="5" t="str">
        <f>IF(Y818=Lijstjes!$F$2,IF($F$15=Lijstjes!$A$7,$F$16,$F$21)/COUNTIF('2. Invulblad'!$Y$29:$Y$1048576,Lijstjes!$F$2),"")</f>
        <v/>
      </c>
      <c r="AB818" s="14">
        <f>IF(AA818=Lijstjes!$F$2,IF($F$15=Lijstjes!$A$8,$F$16,$F$21)/COUNTIF('2. Invulblad'!$AA$29:$AA$1048576,Lijstjes!$F$2),0)</f>
        <v>0</v>
      </c>
      <c r="AD818" s="14">
        <f>IF(AC818=Lijstjes!$F$2,IF($F$15=Lijstjes!$A$9,$F$16,$F$21)/COUNTIF('2. Invulblad'!$AC$29:$AC$1048576,Lijstjes!$F$2),0)</f>
        <v>0</v>
      </c>
      <c r="AF818" s="14">
        <f>IF(AE818=Lijstjes!$F$2,IF($F$15=Lijstjes!$A$10,$F$16,$F$21)/COUNTIF('2. Invulblad'!$AE$29:$AE$1048576,Lijstjes!$F$2),0)</f>
        <v>0</v>
      </c>
      <c r="AH818" s="14">
        <f>IF(AG818=Lijstjes!$F$2,IF($F$15=Lijstjes!$A$11,$F$16,$F$21)/COUNTIF('2. Invulblad'!$AG$29:$AG$1048576,Lijstjes!$F$2),0)</f>
        <v>0</v>
      </c>
    </row>
    <row r="819" spans="2:34" x14ac:dyDescent="0.35">
      <c r="B819" s="12" t="str">
        <f t="shared" si="24"/>
        <v/>
      </c>
      <c r="C819" t="str">
        <f t="shared" si="25"/>
        <v/>
      </c>
      <c r="D819" s="15" t="str">
        <f>IF(N819=0,"",IF(AND(N819&gt;0,IFERROR(SEARCH(Lijstjes!$F$2,'2. Invulblad'!O819&amp;'2. Invulblad'!Q819&amp;'2. Invulblad'!S819&amp;'2. Invulblad'!U819&amp;'2. Invulblad'!W819&amp;'2. Invulblad'!Y819&amp;'2. Invulblad'!AA819&amp;'2. Invulblad'!AC819&amp;'2. Invulblad'!AE819&amp;'2. Invulblad'!AG819&amp;'2. Invulblad'!AI819&amp;'2. Invulblad'!AJ819),0)&gt;0),"","U mag geen subsidie aanvragen voor "&amp;'2. Invulblad'!E819&amp;" "&amp;'2. Invulblad'!F819&amp;'2. Invulblad'!G819&amp;" want er is geen aangrenzende maatregel getroffen."))</f>
        <v/>
      </c>
      <c r="N819" s="20">
        <f>MIN(1500,COUNTIF('2. Invulblad'!O819:AJ819,"Ja")*750)</f>
        <v>0</v>
      </c>
      <c r="P819" s="14" t="str">
        <f>IF(O819=Lijstjes!$F$2,IF($F$15=Lijstjes!$A$2,$F$16,$F$21)/COUNTIF('2. Invulblad'!$O$29:$O$1048576,Lijstjes!$F$2),"")</f>
        <v/>
      </c>
      <c r="R819" s="5" t="str">
        <f>IF(Q819=Lijstjes!$F$2,IF($F$15=Lijstjes!$A$3,$F$16,$F$21)/COUNTIF('2. Invulblad'!$Q$29:$Q$1048576,Lijstjes!$F$2),"")</f>
        <v/>
      </c>
      <c r="T819" s="5">
        <f>IF(S819=Lijstjes!$F$2,IF($F$15=Lijstjes!$A$4,$F$16,$F$21)/COUNTIF('2. Invulblad'!$S$29:$S$1048576,Lijstjes!$F$2),0)</f>
        <v>0</v>
      </c>
      <c r="V819" s="5">
        <f>IF(U819=Lijstjes!$F$2,IF($F$15=Lijstjes!$A$5,$F$16,$F$21)/COUNTIF('2. Invulblad'!$U$29:$U$1048576,Lijstjes!$F$2),0)</f>
        <v>0</v>
      </c>
      <c r="X819" s="5" t="str">
        <f>IF(W819=Lijstjes!$F$2,IF($F$15=Lijstjes!$A$6,$F$16,$F$21)/COUNTIF('2. Invulblad'!$W$29:$W$1048576,Lijstjes!$F$2),"")</f>
        <v/>
      </c>
      <c r="Z819" s="5" t="str">
        <f>IF(Y819=Lijstjes!$F$2,IF($F$15=Lijstjes!$A$7,$F$16,$F$21)/COUNTIF('2. Invulblad'!$Y$29:$Y$1048576,Lijstjes!$F$2),"")</f>
        <v/>
      </c>
      <c r="AB819" s="14">
        <f>IF(AA819=Lijstjes!$F$2,IF($F$15=Lijstjes!$A$8,$F$16,$F$21)/COUNTIF('2. Invulblad'!$AA$29:$AA$1048576,Lijstjes!$F$2),0)</f>
        <v>0</v>
      </c>
      <c r="AD819" s="14">
        <f>IF(AC819=Lijstjes!$F$2,IF($F$15=Lijstjes!$A$9,$F$16,$F$21)/COUNTIF('2. Invulblad'!$AC$29:$AC$1048576,Lijstjes!$F$2),0)</f>
        <v>0</v>
      </c>
      <c r="AF819" s="14">
        <f>IF(AE819=Lijstjes!$F$2,IF($F$15=Lijstjes!$A$10,$F$16,$F$21)/COUNTIF('2. Invulblad'!$AE$29:$AE$1048576,Lijstjes!$F$2),0)</f>
        <v>0</v>
      </c>
      <c r="AH819" s="14">
        <f>IF(AG819=Lijstjes!$F$2,IF($F$15=Lijstjes!$A$11,$F$16,$F$21)/COUNTIF('2. Invulblad'!$AG$29:$AG$1048576,Lijstjes!$F$2),0)</f>
        <v>0</v>
      </c>
    </row>
    <row r="820" spans="2:34" x14ac:dyDescent="0.35">
      <c r="B820" s="12" t="str">
        <f t="shared" si="24"/>
        <v/>
      </c>
      <c r="C820" t="str">
        <f t="shared" si="25"/>
        <v/>
      </c>
      <c r="D820" s="15" t="str">
        <f>IF(N820=0,"",IF(AND(N820&gt;0,IFERROR(SEARCH(Lijstjes!$F$2,'2. Invulblad'!O820&amp;'2. Invulblad'!Q820&amp;'2. Invulblad'!S820&amp;'2. Invulblad'!U820&amp;'2. Invulblad'!W820&amp;'2. Invulblad'!Y820&amp;'2. Invulblad'!AA820&amp;'2. Invulblad'!AC820&amp;'2. Invulblad'!AE820&amp;'2. Invulblad'!AG820&amp;'2. Invulblad'!AI820&amp;'2. Invulblad'!AJ820),0)&gt;0),"","U mag geen subsidie aanvragen voor "&amp;'2. Invulblad'!E820&amp;" "&amp;'2. Invulblad'!F820&amp;'2. Invulblad'!G820&amp;" want er is geen aangrenzende maatregel getroffen."))</f>
        <v/>
      </c>
      <c r="N820" s="20">
        <f>MIN(1500,COUNTIF('2. Invulblad'!O820:AJ820,"Ja")*750)</f>
        <v>0</v>
      </c>
      <c r="P820" s="14" t="str">
        <f>IF(O820=Lijstjes!$F$2,IF($F$15=Lijstjes!$A$2,$F$16,$F$21)/COUNTIF('2. Invulblad'!$O$29:$O$1048576,Lijstjes!$F$2),"")</f>
        <v/>
      </c>
      <c r="R820" s="5" t="str">
        <f>IF(Q820=Lijstjes!$F$2,IF($F$15=Lijstjes!$A$3,$F$16,$F$21)/COUNTIF('2. Invulblad'!$Q$29:$Q$1048576,Lijstjes!$F$2),"")</f>
        <v/>
      </c>
      <c r="T820" s="5">
        <f>IF(S820=Lijstjes!$F$2,IF($F$15=Lijstjes!$A$4,$F$16,$F$21)/COUNTIF('2. Invulblad'!$S$29:$S$1048576,Lijstjes!$F$2),0)</f>
        <v>0</v>
      </c>
      <c r="V820" s="5">
        <f>IF(U820=Lijstjes!$F$2,IF($F$15=Lijstjes!$A$5,$F$16,$F$21)/COUNTIF('2. Invulblad'!$U$29:$U$1048576,Lijstjes!$F$2),0)</f>
        <v>0</v>
      </c>
      <c r="X820" s="5" t="str">
        <f>IF(W820=Lijstjes!$F$2,IF($F$15=Lijstjes!$A$6,$F$16,$F$21)/COUNTIF('2. Invulblad'!$W$29:$W$1048576,Lijstjes!$F$2),"")</f>
        <v/>
      </c>
      <c r="Z820" s="5" t="str">
        <f>IF(Y820=Lijstjes!$F$2,IF($F$15=Lijstjes!$A$7,$F$16,$F$21)/COUNTIF('2. Invulblad'!$Y$29:$Y$1048576,Lijstjes!$F$2),"")</f>
        <v/>
      </c>
      <c r="AB820" s="14">
        <f>IF(AA820=Lijstjes!$F$2,IF($F$15=Lijstjes!$A$8,$F$16,$F$21)/COUNTIF('2. Invulblad'!$AA$29:$AA$1048576,Lijstjes!$F$2),0)</f>
        <v>0</v>
      </c>
      <c r="AD820" s="14">
        <f>IF(AC820=Lijstjes!$F$2,IF($F$15=Lijstjes!$A$9,$F$16,$F$21)/COUNTIF('2. Invulblad'!$AC$29:$AC$1048576,Lijstjes!$F$2),0)</f>
        <v>0</v>
      </c>
      <c r="AF820" s="14">
        <f>IF(AE820=Lijstjes!$F$2,IF($F$15=Lijstjes!$A$10,$F$16,$F$21)/COUNTIF('2. Invulblad'!$AE$29:$AE$1048576,Lijstjes!$F$2),0)</f>
        <v>0</v>
      </c>
      <c r="AH820" s="14">
        <f>IF(AG820=Lijstjes!$F$2,IF($F$15=Lijstjes!$A$11,$F$16,$F$21)/COUNTIF('2. Invulblad'!$AG$29:$AG$1048576,Lijstjes!$F$2),0)</f>
        <v>0</v>
      </c>
    </row>
    <row r="821" spans="2:34" x14ac:dyDescent="0.35">
      <c r="B821" s="12" t="str">
        <f t="shared" si="24"/>
        <v/>
      </c>
      <c r="C821" t="str">
        <f t="shared" si="25"/>
        <v/>
      </c>
      <c r="D821" s="15" t="str">
        <f>IF(N821=0,"",IF(AND(N821&gt;0,IFERROR(SEARCH(Lijstjes!$F$2,'2. Invulblad'!O821&amp;'2. Invulblad'!Q821&amp;'2. Invulblad'!S821&amp;'2. Invulblad'!U821&amp;'2. Invulblad'!W821&amp;'2. Invulblad'!Y821&amp;'2. Invulblad'!AA821&amp;'2. Invulblad'!AC821&amp;'2. Invulblad'!AE821&amp;'2. Invulblad'!AG821&amp;'2. Invulblad'!AI821&amp;'2. Invulblad'!AJ821),0)&gt;0),"","U mag geen subsidie aanvragen voor "&amp;'2. Invulblad'!E821&amp;" "&amp;'2. Invulblad'!F821&amp;'2. Invulblad'!G821&amp;" want er is geen aangrenzende maatregel getroffen."))</f>
        <v/>
      </c>
      <c r="N821" s="20">
        <f>MIN(1500,COUNTIF('2. Invulblad'!O821:AJ821,"Ja")*750)</f>
        <v>0</v>
      </c>
      <c r="P821" s="14" t="str">
        <f>IF(O821=Lijstjes!$F$2,IF($F$15=Lijstjes!$A$2,$F$16,$F$21)/COUNTIF('2. Invulblad'!$O$29:$O$1048576,Lijstjes!$F$2),"")</f>
        <v/>
      </c>
      <c r="R821" s="5" t="str">
        <f>IF(Q821=Lijstjes!$F$2,IF($F$15=Lijstjes!$A$3,$F$16,$F$21)/COUNTIF('2. Invulblad'!$Q$29:$Q$1048576,Lijstjes!$F$2),"")</f>
        <v/>
      </c>
      <c r="T821" s="5">
        <f>IF(S821=Lijstjes!$F$2,IF($F$15=Lijstjes!$A$4,$F$16,$F$21)/COUNTIF('2. Invulblad'!$S$29:$S$1048576,Lijstjes!$F$2),0)</f>
        <v>0</v>
      </c>
      <c r="V821" s="5">
        <f>IF(U821=Lijstjes!$F$2,IF($F$15=Lijstjes!$A$5,$F$16,$F$21)/COUNTIF('2. Invulblad'!$U$29:$U$1048576,Lijstjes!$F$2),0)</f>
        <v>0</v>
      </c>
      <c r="X821" s="5" t="str">
        <f>IF(W821=Lijstjes!$F$2,IF($F$15=Lijstjes!$A$6,$F$16,$F$21)/COUNTIF('2. Invulblad'!$W$29:$W$1048576,Lijstjes!$F$2),"")</f>
        <v/>
      </c>
      <c r="Z821" s="5" t="str">
        <f>IF(Y821=Lijstjes!$F$2,IF($F$15=Lijstjes!$A$7,$F$16,$F$21)/COUNTIF('2. Invulblad'!$Y$29:$Y$1048576,Lijstjes!$F$2),"")</f>
        <v/>
      </c>
      <c r="AB821" s="14">
        <f>IF(AA821=Lijstjes!$F$2,IF($F$15=Lijstjes!$A$8,$F$16,$F$21)/COUNTIF('2. Invulblad'!$AA$29:$AA$1048576,Lijstjes!$F$2),0)</f>
        <v>0</v>
      </c>
      <c r="AD821" s="14">
        <f>IF(AC821=Lijstjes!$F$2,IF($F$15=Lijstjes!$A$9,$F$16,$F$21)/COUNTIF('2. Invulblad'!$AC$29:$AC$1048576,Lijstjes!$F$2),0)</f>
        <v>0</v>
      </c>
      <c r="AF821" s="14">
        <f>IF(AE821=Lijstjes!$F$2,IF($F$15=Lijstjes!$A$10,$F$16,$F$21)/COUNTIF('2. Invulblad'!$AE$29:$AE$1048576,Lijstjes!$F$2),0)</f>
        <v>0</v>
      </c>
      <c r="AH821" s="14">
        <f>IF(AG821=Lijstjes!$F$2,IF($F$15=Lijstjes!$A$11,$F$16,$F$21)/COUNTIF('2. Invulblad'!$AG$29:$AG$1048576,Lijstjes!$F$2),0)</f>
        <v>0</v>
      </c>
    </row>
    <row r="822" spans="2:34" x14ac:dyDescent="0.35">
      <c r="B822" s="12" t="str">
        <f t="shared" si="24"/>
        <v/>
      </c>
      <c r="C822" t="str">
        <f t="shared" si="25"/>
        <v/>
      </c>
      <c r="D822" s="15" t="str">
        <f>IF(N822=0,"",IF(AND(N822&gt;0,IFERROR(SEARCH(Lijstjes!$F$2,'2. Invulblad'!O822&amp;'2. Invulblad'!Q822&amp;'2. Invulblad'!S822&amp;'2. Invulblad'!U822&amp;'2. Invulblad'!W822&amp;'2. Invulblad'!Y822&amp;'2. Invulblad'!AA822&amp;'2. Invulblad'!AC822&amp;'2. Invulblad'!AE822&amp;'2. Invulblad'!AG822&amp;'2. Invulblad'!AI822&amp;'2. Invulblad'!AJ822),0)&gt;0),"","U mag geen subsidie aanvragen voor "&amp;'2. Invulblad'!E822&amp;" "&amp;'2. Invulblad'!F822&amp;'2. Invulblad'!G822&amp;" want er is geen aangrenzende maatregel getroffen."))</f>
        <v/>
      </c>
      <c r="N822" s="20">
        <f>MIN(1500,COUNTIF('2. Invulblad'!O822:AJ822,"Ja")*750)</f>
        <v>0</v>
      </c>
      <c r="P822" s="14" t="str">
        <f>IF(O822=Lijstjes!$F$2,IF($F$15=Lijstjes!$A$2,$F$16,$F$21)/COUNTIF('2. Invulblad'!$O$29:$O$1048576,Lijstjes!$F$2),"")</f>
        <v/>
      </c>
      <c r="R822" s="5" t="str">
        <f>IF(Q822=Lijstjes!$F$2,IF($F$15=Lijstjes!$A$3,$F$16,$F$21)/COUNTIF('2. Invulblad'!$Q$29:$Q$1048576,Lijstjes!$F$2),"")</f>
        <v/>
      </c>
      <c r="T822" s="5">
        <f>IF(S822=Lijstjes!$F$2,IF($F$15=Lijstjes!$A$4,$F$16,$F$21)/COUNTIF('2. Invulblad'!$S$29:$S$1048576,Lijstjes!$F$2),0)</f>
        <v>0</v>
      </c>
      <c r="V822" s="5">
        <f>IF(U822=Lijstjes!$F$2,IF($F$15=Lijstjes!$A$5,$F$16,$F$21)/COUNTIF('2. Invulblad'!$U$29:$U$1048576,Lijstjes!$F$2),0)</f>
        <v>0</v>
      </c>
      <c r="X822" s="5" t="str">
        <f>IF(W822=Lijstjes!$F$2,IF($F$15=Lijstjes!$A$6,$F$16,$F$21)/COUNTIF('2. Invulblad'!$W$29:$W$1048576,Lijstjes!$F$2),"")</f>
        <v/>
      </c>
      <c r="Z822" s="5" t="str">
        <f>IF(Y822=Lijstjes!$F$2,IF($F$15=Lijstjes!$A$7,$F$16,$F$21)/COUNTIF('2. Invulblad'!$Y$29:$Y$1048576,Lijstjes!$F$2),"")</f>
        <v/>
      </c>
      <c r="AB822" s="14">
        <f>IF(AA822=Lijstjes!$F$2,IF($F$15=Lijstjes!$A$8,$F$16,$F$21)/COUNTIF('2. Invulblad'!$AA$29:$AA$1048576,Lijstjes!$F$2),0)</f>
        <v>0</v>
      </c>
      <c r="AD822" s="14">
        <f>IF(AC822=Lijstjes!$F$2,IF($F$15=Lijstjes!$A$9,$F$16,$F$21)/COUNTIF('2. Invulblad'!$AC$29:$AC$1048576,Lijstjes!$F$2),0)</f>
        <v>0</v>
      </c>
      <c r="AF822" s="14">
        <f>IF(AE822=Lijstjes!$F$2,IF($F$15=Lijstjes!$A$10,$F$16,$F$21)/COUNTIF('2. Invulblad'!$AE$29:$AE$1048576,Lijstjes!$F$2),0)</f>
        <v>0</v>
      </c>
      <c r="AH822" s="14">
        <f>IF(AG822=Lijstjes!$F$2,IF($F$15=Lijstjes!$A$11,$F$16,$F$21)/COUNTIF('2. Invulblad'!$AG$29:$AG$1048576,Lijstjes!$F$2),0)</f>
        <v>0</v>
      </c>
    </row>
    <row r="823" spans="2:34" x14ac:dyDescent="0.35">
      <c r="B823" s="12" t="str">
        <f t="shared" si="24"/>
        <v/>
      </c>
      <c r="C823" t="str">
        <f t="shared" si="25"/>
        <v/>
      </c>
      <c r="D823" s="15" t="str">
        <f>IF(N823=0,"",IF(AND(N823&gt;0,IFERROR(SEARCH(Lijstjes!$F$2,'2. Invulblad'!O823&amp;'2. Invulblad'!Q823&amp;'2. Invulblad'!S823&amp;'2. Invulblad'!U823&amp;'2. Invulblad'!W823&amp;'2. Invulblad'!Y823&amp;'2. Invulblad'!AA823&amp;'2. Invulblad'!AC823&amp;'2. Invulblad'!AE823&amp;'2. Invulblad'!AG823&amp;'2. Invulblad'!AI823&amp;'2. Invulblad'!AJ823),0)&gt;0),"","U mag geen subsidie aanvragen voor "&amp;'2. Invulblad'!E823&amp;" "&amp;'2. Invulblad'!F823&amp;'2. Invulblad'!G823&amp;" want er is geen aangrenzende maatregel getroffen."))</f>
        <v/>
      </c>
      <c r="N823" s="20">
        <f>MIN(1500,COUNTIF('2. Invulblad'!O823:AJ823,"Ja")*750)</f>
        <v>0</v>
      </c>
      <c r="P823" s="14" t="str">
        <f>IF(O823=Lijstjes!$F$2,IF($F$15=Lijstjes!$A$2,$F$16,$F$21)/COUNTIF('2. Invulblad'!$O$29:$O$1048576,Lijstjes!$F$2),"")</f>
        <v/>
      </c>
      <c r="R823" s="5" t="str">
        <f>IF(Q823=Lijstjes!$F$2,IF($F$15=Lijstjes!$A$3,$F$16,$F$21)/COUNTIF('2. Invulblad'!$Q$29:$Q$1048576,Lijstjes!$F$2),"")</f>
        <v/>
      </c>
      <c r="T823" s="5">
        <f>IF(S823=Lijstjes!$F$2,IF($F$15=Lijstjes!$A$4,$F$16,$F$21)/COUNTIF('2. Invulblad'!$S$29:$S$1048576,Lijstjes!$F$2),0)</f>
        <v>0</v>
      </c>
      <c r="V823" s="5">
        <f>IF(U823=Lijstjes!$F$2,IF($F$15=Lijstjes!$A$5,$F$16,$F$21)/COUNTIF('2. Invulblad'!$U$29:$U$1048576,Lijstjes!$F$2),0)</f>
        <v>0</v>
      </c>
      <c r="X823" s="5" t="str">
        <f>IF(W823=Lijstjes!$F$2,IF($F$15=Lijstjes!$A$6,$F$16,$F$21)/COUNTIF('2. Invulblad'!$W$29:$W$1048576,Lijstjes!$F$2),"")</f>
        <v/>
      </c>
      <c r="Z823" s="5" t="str">
        <f>IF(Y823=Lijstjes!$F$2,IF($F$15=Lijstjes!$A$7,$F$16,$F$21)/COUNTIF('2. Invulblad'!$Y$29:$Y$1048576,Lijstjes!$F$2),"")</f>
        <v/>
      </c>
      <c r="AB823" s="14">
        <f>IF(AA823=Lijstjes!$F$2,IF($F$15=Lijstjes!$A$8,$F$16,$F$21)/COUNTIF('2. Invulblad'!$AA$29:$AA$1048576,Lijstjes!$F$2),0)</f>
        <v>0</v>
      </c>
      <c r="AD823" s="14">
        <f>IF(AC823=Lijstjes!$F$2,IF($F$15=Lijstjes!$A$9,$F$16,$F$21)/COUNTIF('2. Invulblad'!$AC$29:$AC$1048576,Lijstjes!$F$2),0)</f>
        <v>0</v>
      </c>
      <c r="AF823" s="14">
        <f>IF(AE823=Lijstjes!$F$2,IF($F$15=Lijstjes!$A$10,$F$16,$F$21)/COUNTIF('2. Invulblad'!$AE$29:$AE$1048576,Lijstjes!$F$2),0)</f>
        <v>0</v>
      </c>
      <c r="AH823" s="14">
        <f>IF(AG823=Lijstjes!$F$2,IF($F$15=Lijstjes!$A$11,$F$16,$F$21)/COUNTIF('2. Invulblad'!$AG$29:$AG$1048576,Lijstjes!$F$2),0)</f>
        <v>0</v>
      </c>
    </row>
    <row r="824" spans="2:34" x14ac:dyDescent="0.35">
      <c r="B824" s="12" t="str">
        <f t="shared" si="24"/>
        <v/>
      </c>
      <c r="C824" t="str">
        <f t="shared" si="25"/>
        <v/>
      </c>
      <c r="D824" s="15" t="str">
        <f>IF(N824=0,"",IF(AND(N824&gt;0,IFERROR(SEARCH(Lijstjes!$F$2,'2. Invulblad'!O824&amp;'2. Invulblad'!Q824&amp;'2. Invulblad'!S824&amp;'2. Invulblad'!U824&amp;'2. Invulblad'!W824&amp;'2. Invulblad'!Y824&amp;'2. Invulblad'!AA824&amp;'2. Invulblad'!AC824&amp;'2. Invulblad'!AE824&amp;'2. Invulblad'!AG824&amp;'2. Invulblad'!AI824&amp;'2. Invulblad'!AJ824),0)&gt;0),"","U mag geen subsidie aanvragen voor "&amp;'2. Invulblad'!E824&amp;" "&amp;'2. Invulblad'!F824&amp;'2. Invulblad'!G824&amp;" want er is geen aangrenzende maatregel getroffen."))</f>
        <v/>
      </c>
      <c r="N824" s="20">
        <f>MIN(1500,COUNTIF('2. Invulblad'!O824:AJ824,"Ja")*750)</f>
        <v>0</v>
      </c>
      <c r="P824" s="14" t="str">
        <f>IF(O824=Lijstjes!$F$2,IF($F$15=Lijstjes!$A$2,$F$16,$F$21)/COUNTIF('2. Invulblad'!$O$29:$O$1048576,Lijstjes!$F$2),"")</f>
        <v/>
      </c>
      <c r="R824" s="5" t="str">
        <f>IF(Q824=Lijstjes!$F$2,IF($F$15=Lijstjes!$A$3,$F$16,$F$21)/COUNTIF('2. Invulblad'!$Q$29:$Q$1048576,Lijstjes!$F$2),"")</f>
        <v/>
      </c>
      <c r="T824" s="5">
        <f>IF(S824=Lijstjes!$F$2,IF($F$15=Lijstjes!$A$4,$F$16,$F$21)/COUNTIF('2. Invulblad'!$S$29:$S$1048576,Lijstjes!$F$2),0)</f>
        <v>0</v>
      </c>
      <c r="V824" s="5">
        <f>IF(U824=Lijstjes!$F$2,IF($F$15=Lijstjes!$A$5,$F$16,$F$21)/COUNTIF('2. Invulblad'!$U$29:$U$1048576,Lijstjes!$F$2),0)</f>
        <v>0</v>
      </c>
      <c r="X824" s="5" t="str">
        <f>IF(W824=Lijstjes!$F$2,IF($F$15=Lijstjes!$A$6,$F$16,$F$21)/COUNTIF('2. Invulblad'!$W$29:$W$1048576,Lijstjes!$F$2),"")</f>
        <v/>
      </c>
      <c r="Z824" s="5" t="str">
        <f>IF(Y824=Lijstjes!$F$2,IF($F$15=Lijstjes!$A$7,$F$16,$F$21)/COUNTIF('2. Invulblad'!$Y$29:$Y$1048576,Lijstjes!$F$2),"")</f>
        <v/>
      </c>
      <c r="AB824" s="14">
        <f>IF(AA824=Lijstjes!$F$2,IF($F$15=Lijstjes!$A$8,$F$16,$F$21)/COUNTIF('2. Invulblad'!$AA$29:$AA$1048576,Lijstjes!$F$2),0)</f>
        <v>0</v>
      </c>
      <c r="AD824" s="14">
        <f>IF(AC824=Lijstjes!$F$2,IF($F$15=Lijstjes!$A$9,$F$16,$F$21)/COUNTIF('2. Invulblad'!$AC$29:$AC$1048576,Lijstjes!$F$2),0)</f>
        <v>0</v>
      </c>
      <c r="AF824" s="14">
        <f>IF(AE824=Lijstjes!$F$2,IF($F$15=Lijstjes!$A$10,$F$16,$F$21)/COUNTIF('2. Invulblad'!$AE$29:$AE$1048576,Lijstjes!$F$2),0)</f>
        <v>0</v>
      </c>
      <c r="AH824" s="14">
        <f>IF(AG824=Lijstjes!$F$2,IF($F$15=Lijstjes!$A$11,$F$16,$F$21)/COUNTIF('2. Invulblad'!$AG$29:$AG$1048576,Lijstjes!$F$2),0)</f>
        <v>0</v>
      </c>
    </row>
    <row r="825" spans="2:34" x14ac:dyDescent="0.35">
      <c r="B825" s="12" t="str">
        <f t="shared" si="24"/>
        <v/>
      </c>
      <c r="C825" t="str">
        <f t="shared" si="25"/>
        <v/>
      </c>
      <c r="D825" s="15" t="str">
        <f>IF(N825=0,"",IF(AND(N825&gt;0,IFERROR(SEARCH(Lijstjes!$F$2,'2. Invulblad'!O825&amp;'2. Invulblad'!Q825&amp;'2. Invulblad'!S825&amp;'2. Invulblad'!U825&amp;'2. Invulblad'!W825&amp;'2. Invulblad'!Y825&amp;'2. Invulblad'!AA825&amp;'2. Invulblad'!AC825&amp;'2. Invulblad'!AE825&amp;'2. Invulblad'!AG825&amp;'2. Invulblad'!AI825&amp;'2. Invulblad'!AJ825),0)&gt;0),"","U mag geen subsidie aanvragen voor "&amp;'2. Invulblad'!E825&amp;" "&amp;'2. Invulblad'!F825&amp;'2. Invulblad'!G825&amp;" want er is geen aangrenzende maatregel getroffen."))</f>
        <v/>
      </c>
      <c r="N825" s="20">
        <f>MIN(1500,COUNTIF('2. Invulblad'!O825:AJ825,"Ja")*750)</f>
        <v>0</v>
      </c>
      <c r="P825" s="14" t="str">
        <f>IF(O825=Lijstjes!$F$2,IF($F$15=Lijstjes!$A$2,$F$16,$F$21)/COUNTIF('2. Invulblad'!$O$29:$O$1048576,Lijstjes!$F$2),"")</f>
        <v/>
      </c>
      <c r="R825" s="5" t="str">
        <f>IF(Q825=Lijstjes!$F$2,IF($F$15=Lijstjes!$A$3,$F$16,$F$21)/COUNTIF('2. Invulblad'!$Q$29:$Q$1048576,Lijstjes!$F$2),"")</f>
        <v/>
      </c>
      <c r="T825" s="5">
        <f>IF(S825=Lijstjes!$F$2,IF($F$15=Lijstjes!$A$4,$F$16,$F$21)/COUNTIF('2. Invulblad'!$S$29:$S$1048576,Lijstjes!$F$2),0)</f>
        <v>0</v>
      </c>
      <c r="V825" s="5">
        <f>IF(U825=Lijstjes!$F$2,IF($F$15=Lijstjes!$A$5,$F$16,$F$21)/COUNTIF('2. Invulblad'!$U$29:$U$1048576,Lijstjes!$F$2),0)</f>
        <v>0</v>
      </c>
      <c r="X825" s="5" t="str">
        <f>IF(W825=Lijstjes!$F$2,IF($F$15=Lijstjes!$A$6,$F$16,$F$21)/COUNTIF('2. Invulblad'!$W$29:$W$1048576,Lijstjes!$F$2),"")</f>
        <v/>
      </c>
      <c r="Z825" s="5" t="str">
        <f>IF(Y825=Lijstjes!$F$2,IF($F$15=Lijstjes!$A$7,$F$16,$F$21)/COUNTIF('2. Invulblad'!$Y$29:$Y$1048576,Lijstjes!$F$2),"")</f>
        <v/>
      </c>
      <c r="AB825" s="14">
        <f>IF(AA825=Lijstjes!$F$2,IF($F$15=Lijstjes!$A$8,$F$16,$F$21)/COUNTIF('2. Invulblad'!$AA$29:$AA$1048576,Lijstjes!$F$2),0)</f>
        <v>0</v>
      </c>
      <c r="AD825" s="14">
        <f>IF(AC825=Lijstjes!$F$2,IF($F$15=Lijstjes!$A$9,$F$16,$F$21)/COUNTIF('2. Invulblad'!$AC$29:$AC$1048576,Lijstjes!$F$2),0)</f>
        <v>0</v>
      </c>
      <c r="AF825" s="14">
        <f>IF(AE825=Lijstjes!$F$2,IF($F$15=Lijstjes!$A$10,$F$16,$F$21)/COUNTIF('2. Invulblad'!$AE$29:$AE$1048576,Lijstjes!$F$2),0)</f>
        <v>0</v>
      </c>
      <c r="AH825" s="14">
        <f>IF(AG825=Lijstjes!$F$2,IF($F$15=Lijstjes!$A$11,$F$16,$F$21)/COUNTIF('2. Invulblad'!$AG$29:$AG$1048576,Lijstjes!$F$2),0)</f>
        <v>0</v>
      </c>
    </row>
    <row r="826" spans="2:34" x14ac:dyDescent="0.35">
      <c r="B826" s="12" t="str">
        <f t="shared" si="24"/>
        <v/>
      </c>
      <c r="C826" t="str">
        <f t="shared" si="25"/>
        <v/>
      </c>
      <c r="D826" s="15" t="str">
        <f>IF(N826=0,"",IF(AND(N826&gt;0,IFERROR(SEARCH(Lijstjes!$F$2,'2. Invulblad'!O826&amp;'2. Invulblad'!Q826&amp;'2. Invulblad'!S826&amp;'2. Invulblad'!U826&amp;'2. Invulblad'!W826&amp;'2. Invulblad'!Y826&amp;'2. Invulblad'!AA826&amp;'2. Invulblad'!AC826&amp;'2. Invulblad'!AE826&amp;'2. Invulblad'!AG826&amp;'2. Invulblad'!AI826&amp;'2. Invulblad'!AJ826),0)&gt;0),"","U mag geen subsidie aanvragen voor "&amp;'2. Invulblad'!E826&amp;" "&amp;'2. Invulblad'!F826&amp;'2. Invulblad'!G826&amp;" want er is geen aangrenzende maatregel getroffen."))</f>
        <v/>
      </c>
      <c r="N826" s="20">
        <f>MIN(1500,COUNTIF('2. Invulblad'!O826:AJ826,"Ja")*750)</f>
        <v>0</v>
      </c>
      <c r="P826" s="14" t="str">
        <f>IF(O826=Lijstjes!$F$2,IF($F$15=Lijstjes!$A$2,$F$16,$F$21)/COUNTIF('2. Invulblad'!$O$29:$O$1048576,Lijstjes!$F$2),"")</f>
        <v/>
      </c>
      <c r="R826" s="5" t="str">
        <f>IF(Q826=Lijstjes!$F$2,IF($F$15=Lijstjes!$A$3,$F$16,$F$21)/COUNTIF('2. Invulblad'!$Q$29:$Q$1048576,Lijstjes!$F$2),"")</f>
        <v/>
      </c>
      <c r="T826" s="5">
        <f>IF(S826=Lijstjes!$F$2,IF($F$15=Lijstjes!$A$4,$F$16,$F$21)/COUNTIF('2. Invulblad'!$S$29:$S$1048576,Lijstjes!$F$2),0)</f>
        <v>0</v>
      </c>
      <c r="V826" s="5">
        <f>IF(U826=Lijstjes!$F$2,IF($F$15=Lijstjes!$A$5,$F$16,$F$21)/COUNTIF('2. Invulblad'!$U$29:$U$1048576,Lijstjes!$F$2),0)</f>
        <v>0</v>
      </c>
      <c r="X826" s="5" t="str">
        <f>IF(W826=Lijstjes!$F$2,IF($F$15=Lijstjes!$A$6,$F$16,$F$21)/COUNTIF('2. Invulblad'!$W$29:$W$1048576,Lijstjes!$F$2),"")</f>
        <v/>
      </c>
      <c r="Z826" s="5" t="str">
        <f>IF(Y826=Lijstjes!$F$2,IF($F$15=Lijstjes!$A$7,$F$16,$F$21)/COUNTIF('2. Invulblad'!$Y$29:$Y$1048576,Lijstjes!$F$2),"")</f>
        <v/>
      </c>
      <c r="AB826" s="14">
        <f>IF(AA826=Lijstjes!$F$2,IF($F$15=Lijstjes!$A$8,$F$16,$F$21)/COUNTIF('2. Invulblad'!$AA$29:$AA$1048576,Lijstjes!$F$2),0)</f>
        <v>0</v>
      </c>
      <c r="AD826" s="14">
        <f>IF(AC826=Lijstjes!$F$2,IF($F$15=Lijstjes!$A$9,$F$16,$F$21)/COUNTIF('2. Invulblad'!$AC$29:$AC$1048576,Lijstjes!$F$2),0)</f>
        <v>0</v>
      </c>
      <c r="AF826" s="14">
        <f>IF(AE826=Lijstjes!$F$2,IF($F$15=Lijstjes!$A$10,$F$16,$F$21)/COUNTIF('2. Invulblad'!$AE$29:$AE$1048576,Lijstjes!$F$2),0)</f>
        <v>0</v>
      </c>
      <c r="AH826" s="14">
        <f>IF(AG826=Lijstjes!$F$2,IF($F$15=Lijstjes!$A$11,$F$16,$F$21)/COUNTIF('2. Invulblad'!$AG$29:$AG$1048576,Lijstjes!$F$2),0)</f>
        <v>0</v>
      </c>
    </row>
    <row r="827" spans="2:34" x14ac:dyDescent="0.35">
      <c r="B827" s="12" t="str">
        <f t="shared" si="24"/>
        <v/>
      </c>
      <c r="C827" t="str">
        <f t="shared" si="25"/>
        <v/>
      </c>
      <c r="D827" s="15" t="str">
        <f>IF(N827=0,"",IF(AND(N827&gt;0,IFERROR(SEARCH(Lijstjes!$F$2,'2. Invulblad'!O827&amp;'2. Invulblad'!Q827&amp;'2. Invulblad'!S827&amp;'2. Invulblad'!U827&amp;'2. Invulblad'!W827&amp;'2. Invulblad'!Y827&amp;'2. Invulblad'!AA827&amp;'2. Invulblad'!AC827&amp;'2. Invulblad'!AE827&amp;'2. Invulblad'!AG827&amp;'2. Invulblad'!AI827&amp;'2. Invulblad'!AJ827),0)&gt;0),"","U mag geen subsidie aanvragen voor "&amp;'2. Invulblad'!E827&amp;" "&amp;'2. Invulblad'!F827&amp;'2. Invulblad'!G827&amp;" want er is geen aangrenzende maatregel getroffen."))</f>
        <v/>
      </c>
      <c r="N827" s="20">
        <f>MIN(1500,COUNTIF('2. Invulblad'!O827:AJ827,"Ja")*750)</f>
        <v>0</v>
      </c>
      <c r="P827" s="14" t="str">
        <f>IF(O827=Lijstjes!$F$2,IF($F$15=Lijstjes!$A$2,$F$16,$F$21)/COUNTIF('2. Invulblad'!$O$29:$O$1048576,Lijstjes!$F$2),"")</f>
        <v/>
      </c>
      <c r="R827" s="5" t="str">
        <f>IF(Q827=Lijstjes!$F$2,IF($F$15=Lijstjes!$A$3,$F$16,$F$21)/COUNTIF('2. Invulblad'!$Q$29:$Q$1048576,Lijstjes!$F$2),"")</f>
        <v/>
      </c>
      <c r="T827" s="5">
        <f>IF(S827=Lijstjes!$F$2,IF($F$15=Lijstjes!$A$4,$F$16,$F$21)/COUNTIF('2. Invulblad'!$S$29:$S$1048576,Lijstjes!$F$2),0)</f>
        <v>0</v>
      </c>
      <c r="V827" s="5">
        <f>IF(U827=Lijstjes!$F$2,IF($F$15=Lijstjes!$A$5,$F$16,$F$21)/COUNTIF('2. Invulblad'!$U$29:$U$1048576,Lijstjes!$F$2),0)</f>
        <v>0</v>
      </c>
      <c r="X827" s="5" t="str">
        <f>IF(W827=Lijstjes!$F$2,IF($F$15=Lijstjes!$A$6,$F$16,$F$21)/COUNTIF('2. Invulblad'!$W$29:$W$1048576,Lijstjes!$F$2),"")</f>
        <v/>
      </c>
      <c r="Z827" s="5" t="str">
        <f>IF(Y827=Lijstjes!$F$2,IF($F$15=Lijstjes!$A$7,$F$16,$F$21)/COUNTIF('2. Invulblad'!$Y$29:$Y$1048576,Lijstjes!$F$2),"")</f>
        <v/>
      </c>
      <c r="AB827" s="14">
        <f>IF(AA827=Lijstjes!$F$2,IF($F$15=Lijstjes!$A$8,$F$16,$F$21)/COUNTIF('2. Invulblad'!$AA$29:$AA$1048576,Lijstjes!$F$2),0)</f>
        <v>0</v>
      </c>
      <c r="AD827" s="14">
        <f>IF(AC827=Lijstjes!$F$2,IF($F$15=Lijstjes!$A$9,$F$16,$F$21)/COUNTIF('2. Invulblad'!$AC$29:$AC$1048576,Lijstjes!$F$2),0)</f>
        <v>0</v>
      </c>
      <c r="AF827" s="14">
        <f>IF(AE827=Lijstjes!$F$2,IF($F$15=Lijstjes!$A$10,$F$16,$F$21)/COUNTIF('2. Invulblad'!$AE$29:$AE$1048576,Lijstjes!$F$2),0)</f>
        <v>0</v>
      </c>
      <c r="AH827" s="14">
        <f>IF(AG827=Lijstjes!$F$2,IF($F$15=Lijstjes!$A$11,$F$16,$F$21)/COUNTIF('2. Invulblad'!$AG$29:$AG$1048576,Lijstjes!$F$2),0)</f>
        <v>0</v>
      </c>
    </row>
    <row r="828" spans="2:34" x14ac:dyDescent="0.35">
      <c r="B828" s="12" t="str">
        <f t="shared" si="24"/>
        <v/>
      </c>
      <c r="C828" t="str">
        <f t="shared" si="25"/>
        <v/>
      </c>
      <c r="D828" s="15" t="str">
        <f>IF(N828=0,"",IF(AND(N828&gt;0,IFERROR(SEARCH(Lijstjes!$F$2,'2. Invulblad'!O828&amp;'2. Invulblad'!Q828&amp;'2. Invulblad'!S828&amp;'2. Invulblad'!U828&amp;'2. Invulblad'!W828&amp;'2. Invulblad'!Y828&amp;'2. Invulblad'!AA828&amp;'2. Invulblad'!AC828&amp;'2. Invulblad'!AE828&amp;'2. Invulblad'!AG828&amp;'2. Invulblad'!AI828&amp;'2. Invulblad'!AJ828),0)&gt;0),"","U mag geen subsidie aanvragen voor "&amp;'2. Invulblad'!E828&amp;" "&amp;'2. Invulblad'!F828&amp;'2. Invulblad'!G828&amp;" want er is geen aangrenzende maatregel getroffen."))</f>
        <v/>
      </c>
      <c r="N828" s="20">
        <f>MIN(1500,COUNTIF('2. Invulblad'!O828:AJ828,"Ja")*750)</f>
        <v>0</v>
      </c>
      <c r="P828" s="14" t="str">
        <f>IF(O828=Lijstjes!$F$2,IF($F$15=Lijstjes!$A$2,$F$16,$F$21)/COUNTIF('2. Invulblad'!$O$29:$O$1048576,Lijstjes!$F$2),"")</f>
        <v/>
      </c>
      <c r="R828" s="5" t="str">
        <f>IF(Q828=Lijstjes!$F$2,IF($F$15=Lijstjes!$A$3,$F$16,$F$21)/COUNTIF('2. Invulblad'!$Q$29:$Q$1048576,Lijstjes!$F$2),"")</f>
        <v/>
      </c>
      <c r="T828" s="5">
        <f>IF(S828=Lijstjes!$F$2,IF($F$15=Lijstjes!$A$4,$F$16,$F$21)/COUNTIF('2. Invulblad'!$S$29:$S$1048576,Lijstjes!$F$2),0)</f>
        <v>0</v>
      </c>
      <c r="V828" s="5">
        <f>IF(U828=Lijstjes!$F$2,IF($F$15=Lijstjes!$A$5,$F$16,$F$21)/COUNTIF('2. Invulblad'!$U$29:$U$1048576,Lijstjes!$F$2),0)</f>
        <v>0</v>
      </c>
      <c r="X828" s="5" t="str">
        <f>IF(W828=Lijstjes!$F$2,IF($F$15=Lijstjes!$A$6,$F$16,$F$21)/COUNTIF('2. Invulblad'!$W$29:$W$1048576,Lijstjes!$F$2),"")</f>
        <v/>
      </c>
      <c r="Z828" s="5" t="str">
        <f>IF(Y828=Lijstjes!$F$2,IF($F$15=Lijstjes!$A$7,$F$16,$F$21)/COUNTIF('2. Invulblad'!$Y$29:$Y$1048576,Lijstjes!$F$2),"")</f>
        <v/>
      </c>
      <c r="AB828" s="14">
        <f>IF(AA828=Lijstjes!$F$2,IF($F$15=Lijstjes!$A$8,$F$16,$F$21)/COUNTIF('2. Invulblad'!$AA$29:$AA$1048576,Lijstjes!$F$2),0)</f>
        <v>0</v>
      </c>
      <c r="AD828" s="14">
        <f>IF(AC828=Lijstjes!$F$2,IF($F$15=Lijstjes!$A$9,$F$16,$F$21)/COUNTIF('2. Invulblad'!$AC$29:$AC$1048576,Lijstjes!$F$2),0)</f>
        <v>0</v>
      </c>
      <c r="AF828" s="14">
        <f>IF(AE828=Lijstjes!$F$2,IF($F$15=Lijstjes!$A$10,$F$16,$F$21)/COUNTIF('2. Invulblad'!$AE$29:$AE$1048576,Lijstjes!$F$2),0)</f>
        <v>0</v>
      </c>
      <c r="AH828" s="14">
        <f>IF(AG828=Lijstjes!$F$2,IF($F$15=Lijstjes!$A$11,$F$16,$F$21)/COUNTIF('2. Invulblad'!$AG$29:$AG$1048576,Lijstjes!$F$2),0)</f>
        <v>0</v>
      </c>
    </row>
    <row r="829" spans="2:34" x14ac:dyDescent="0.35">
      <c r="B829" s="12" t="str">
        <f t="shared" si="24"/>
        <v/>
      </c>
      <c r="C829" t="str">
        <f t="shared" si="25"/>
        <v/>
      </c>
      <c r="D829" s="15" t="str">
        <f>IF(N829=0,"",IF(AND(N829&gt;0,IFERROR(SEARCH(Lijstjes!$F$2,'2. Invulblad'!O829&amp;'2. Invulblad'!Q829&amp;'2. Invulblad'!S829&amp;'2. Invulblad'!U829&amp;'2. Invulblad'!W829&amp;'2. Invulblad'!Y829&amp;'2. Invulblad'!AA829&amp;'2. Invulblad'!AC829&amp;'2. Invulblad'!AE829&amp;'2. Invulblad'!AG829&amp;'2. Invulblad'!AI829&amp;'2. Invulblad'!AJ829),0)&gt;0),"","U mag geen subsidie aanvragen voor "&amp;'2. Invulblad'!E829&amp;" "&amp;'2. Invulblad'!F829&amp;'2. Invulblad'!G829&amp;" want er is geen aangrenzende maatregel getroffen."))</f>
        <v/>
      </c>
      <c r="N829" s="20">
        <f>MIN(1500,COUNTIF('2. Invulblad'!O829:AJ829,"Ja")*750)</f>
        <v>0</v>
      </c>
      <c r="P829" s="14" t="str">
        <f>IF(O829=Lijstjes!$F$2,IF($F$15=Lijstjes!$A$2,$F$16,$F$21)/COUNTIF('2. Invulblad'!$O$29:$O$1048576,Lijstjes!$F$2),"")</f>
        <v/>
      </c>
      <c r="R829" s="5" t="str">
        <f>IF(Q829=Lijstjes!$F$2,IF($F$15=Lijstjes!$A$3,$F$16,$F$21)/COUNTIF('2. Invulblad'!$Q$29:$Q$1048576,Lijstjes!$F$2),"")</f>
        <v/>
      </c>
      <c r="T829" s="5">
        <f>IF(S829=Lijstjes!$F$2,IF($F$15=Lijstjes!$A$4,$F$16,$F$21)/COUNTIF('2. Invulblad'!$S$29:$S$1048576,Lijstjes!$F$2),0)</f>
        <v>0</v>
      </c>
      <c r="V829" s="5">
        <f>IF(U829=Lijstjes!$F$2,IF($F$15=Lijstjes!$A$5,$F$16,$F$21)/COUNTIF('2. Invulblad'!$U$29:$U$1048576,Lijstjes!$F$2),0)</f>
        <v>0</v>
      </c>
      <c r="X829" s="5" t="str">
        <f>IF(W829=Lijstjes!$F$2,IF($F$15=Lijstjes!$A$6,$F$16,$F$21)/COUNTIF('2. Invulblad'!$W$29:$W$1048576,Lijstjes!$F$2),"")</f>
        <v/>
      </c>
      <c r="Z829" s="5" t="str">
        <f>IF(Y829=Lijstjes!$F$2,IF($F$15=Lijstjes!$A$7,$F$16,$F$21)/COUNTIF('2. Invulblad'!$Y$29:$Y$1048576,Lijstjes!$F$2),"")</f>
        <v/>
      </c>
      <c r="AB829" s="14">
        <f>IF(AA829=Lijstjes!$F$2,IF($F$15=Lijstjes!$A$8,$F$16,$F$21)/COUNTIF('2. Invulblad'!$AA$29:$AA$1048576,Lijstjes!$F$2),0)</f>
        <v>0</v>
      </c>
      <c r="AD829" s="14">
        <f>IF(AC829=Lijstjes!$F$2,IF($F$15=Lijstjes!$A$9,$F$16,$F$21)/COUNTIF('2. Invulblad'!$AC$29:$AC$1048576,Lijstjes!$F$2),0)</f>
        <v>0</v>
      </c>
      <c r="AF829" s="14">
        <f>IF(AE829=Lijstjes!$F$2,IF($F$15=Lijstjes!$A$10,$F$16,$F$21)/COUNTIF('2. Invulblad'!$AE$29:$AE$1048576,Lijstjes!$F$2),0)</f>
        <v>0</v>
      </c>
      <c r="AH829" s="14">
        <f>IF(AG829=Lijstjes!$F$2,IF($F$15=Lijstjes!$A$11,$F$16,$F$21)/COUNTIF('2. Invulblad'!$AG$29:$AG$1048576,Lijstjes!$F$2),0)</f>
        <v>0</v>
      </c>
    </row>
    <row r="830" spans="2:34" x14ac:dyDescent="0.35">
      <c r="B830" s="12" t="str">
        <f t="shared" si="24"/>
        <v/>
      </c>
      <c r="C830" t="str">
        <f t="shared" si="25"/>
        <v/>
      </c>
      <c r="D830" s="15" t="str">
        <f>IF(N830=0,"",IF(AND(N830&gt;0,IFERROR(SEARCH(Lijstjes!$F$2,'2. Invulblad'!O830&amp;'2. Invulblad'!Q830&amp;'2. Invulblad'!S830&amp;'2. Invulblad'!U830&amp;'2. Invulblad'!W830&amp;'2. Invulblad'!Y830&amp;'2. Invulblad'!AA830&amp;'2. Invulblad'!AC830&amp;'2. Invulblad'!AE830&amp;'2. Invulblad'!AG830&amp;'2. Invulblad'!AI830&amp;'2. Invulblad'!AJ830),0)&gt;0),"","U mag geen subsidie aanvragen voor "&amp;'2. Invulblad'!E830&amp;" "&amp;'2. Invulblad'!F830&amp;'2. Invulblad'!G830&amp;" want er is geen aangrenzende maatregel getroffen."))</f>
        <v/>
      </c>
      <c r="N830" s="20">
        <f>MIN(1500,COUNTIF('2. Invulblad'!O830:AJ830,"Ja")*750)</f>
        <v>0</v>
      </c>
      <c r="P830" s="14" t="str">
        <f>IF(O830=Lijstjes!$F$2,IF($F$15=Lijstjes!$A$2,$F$16,$F$21)/COUNTIF('2. Invulblad'!$O$29:$O$1048576,Lijstjes!$F$2),"")</f>
        <v/>
      </c>
      <c r="R830" s="5" t="str">
        <f>IF(Q830=Lijstjes!$F$2,IF($F$15=Lijstjes!$A$3,$F$16,$F$21)/COUNTIF('2. Invulblad'!$Q$29:$Q$1048576,Lijstjes!$F$2),"")</f>
        <v/>
      </c>
      <c r="T830" s="5">
        <f>IF(S830=Lijstjes!$F$2,IF($F$15=Lijstjes!$A$4,$F$16,$F$21)/COUNTIF('2. Invulblad'!$S$29:$S$1048576,Lijstjes!$F$2),0)</f>
        <v>0</v>
      </c>
      <c r="V830" s="5">
        <f>IF(U830=Lijstjes!$F$2,IF($F$15=Lijstjes!$A$5,$F$16,$F$21)/COUNTIF('2. Invulblad'!$U$29:$U$1048576,Lijstjes!$F$2),0)</f>
        <v>0</v>
      </c>
      <c r="X830" s="5" t="str">
        <f>IF(W830=Lijstjes!$F$2,IF($F$15=Lijstjes!$A$6,$F$16,$F$21)/COUNTIF('2. Invulblad'!$W$29:$W$1048576,Lijstjes!$F$2),"")</f>
        <v/>
      </c>
      <c r="Z830" s="5" t="str">
        <f>IF(Y830=Lijstjes!$F$2,IF($F$15=Lijstjes!$A$7,$F$16,$F$21)/COUNTIF('2. Invulblad'!$Y$29:$Y$1048576,Lijstjes!$F$2),"")</f>
        <v/>
      </c>
      <c r="AB830" s="14">
        <f>IF(AA830=Lijstjes!$F$2,IF($F$15=Lijstjes!$A$8,$F$16,$F$21)/COUNTIF('2. Invulblad'!$AA$29:$AA$1048576,Lijstjes!$F$2),0)</f>
        <v>0</v>
      </c>
      <c r="AD830" s="14">
        <f>IF(AC830=Lijstjes!$F$2,IF($F$15=Lijstjes!$A$9,$F$16,$F$21)/COUNTIF('2. Invulblad'!$AC$29:$AC$1048576,Lijstjes!$F$2),0)</f>
        <v>0</v>
      </c>
      <c r="AF830" s="14">
        <f>IF(AE830=Lijstjes!$F$2,IF($F$15=Lijstjes!$A$10,$F$16,$F$21)/COUNTIF('2. Invulblad'!$AE$29:$AE$1048576,Lijstjes!$F$2),0)</f>
        <v>0</v>
      </c>
      <c r="AH830" s="14">
        <f>IF(AG830=Lijstjes!$F$2,IF($F$15=Lijstjes!$A$11,$F$16,$F$21)/COUNTIF('2. Invulblad'!$AG$29:$AG$1048576,Lijstjes!$F$2),0)</f>
        <v>0</v>
      </c>
    </row>
    <row r="831" spans="2:34" x14ac:dyDescent="0.35">
      <c r="B831" s="12" t="str">
        <f t="shared" si="24"/>
        <v/>
      </c>
      <c r="C831" t="str">
        <f t="shared" si="25"/>
        <v/>
      </c>
      <c r="D831" s="15" t="str">
        <f>IF(N831=0,"",IF(AND(N831&gt;0,IFERROR(SEARCH(Lijstjes!$F$2,'2. Invulblad'!O831&amp;'2. Invulblad'!Q831&amp;'2. Invulblad'!S831&amp;'2. Invulblad'!U831&amp;'2. Invulblad'!W831&amp;'2. Invulblad'!Y831&amp;'2. Invulblad'!AA831&amp;'2. Invulblad'!AC831&amp;'2. Invulblad'!AE831&amp;'2. Invulblad'!AG831&amp;'2. Invulblad'!AI831&amp;'2. Invulblad'!AJ831),0)&gt;0),"","U mag geen subsidie aanvragen voor "&amp;'2. Invulblad'!E831&amp;" "&amp;'2. Invulblad'!F831&amp;'2. Invulblad'!G831&amp;" want er is geen aangrenzende maatregel getroffen."))</f>
        <v/>
      </c>
      <c r="N831" s="20">
        <f>MIN(1500,COUNTIF('2. Invulblad'!O831:AJ831,"Ja")*750)</f>
        <v>0</v>
      </c>
      <c r="P831" s="14" t="str">
        <f>IF(O831=Lijstjes!$F$2,IF($F$15=Lijstjes!$A$2,$F$16,$F$21)/COUNTIF('2. Invulblad'!$O$29:$O$1048576,Lijstjes!$F$2),"")</f>
        <v/>
      </c>
      <c r="R831" s="5" t="str">
        <f>IF(Q831=Lijstjes!$F$2,IF($F$15=Lijstjes!$A$3,$F$16,$F$21)/COUNTIF('2. Invulblad'!$Q$29:$Q$1048576,Lijstjes!$F$2),"")</f>
        <v/>
      </c>
      <c r="T831" s="5">
        <f>IF(S831=Lijstjes!$F$2,IF($F$15=Lijstjes!$A$4,$F$16,$F$21)/COUNTIF('2. Invulblad'!$S$29:$S$1048576,Lijstjes!$F$2),0)</f>
        <v>0</v>
      </c>
      <c r="V831" s="5">
        <f>IF(U831=Lijstjes!$F$2,IF($F$15=Lijstjes!$A$5,$F$16,$F$21)/COUNTIF('2. Invulblad'!$U$29:$U$1048576,Lijstjes!$F$2),0)</f>
        <v>0</v>
      </c>
      <c r="X831" s="5" t="str">
        <f>IF(W831=Lijstjes!$F$2,IF($F$15=Lijstjes!$A$6,$F$16,$F$21)/COUNTIF('2. Invulblad'!$W$29:$W$1048576,Lijstjes!$F$2),"")</f>
        <v/>
      </c>
      <c r="Z831" s="5" t="str">
        <f>IF(Y831=Lijstjes!$F$2,IF($F$15=Lijstjes!$A$7,$F$16,$F$21)/COUNTIF('2. Invulblad'!$Y$29:$Y$1048576,Lijstjes!$F$2),"")</f>
        <v/>
      </c>
      <c r="AB831" s="14">
        <f>IF(AA831=Lijstjes!$F$2,IF($F$15=Lijstjes!$A$8,$F$16,$F$21)/COUNTIF('2. Invulblad'!$AA$29:$AA$1048576,Lijstjes!$F$2),0)</f>
        <v>0</v>
      </c>
      <c r="AD831" s="14">
        <f>IF(AC831=Lijstjes!$F$2,IF($F$15=Lijstjes!$A$9,$F$16,$F$21)/COUNTIF('2. Invulblad'!$AC$29:$AC$1048576,Lijstjes!$F$2),0)</f>
        <v>0</v>
      </c>
      <c r="AF831" s="14">
        <f>IF(AE831=Lijstjes!$F$2,IF($F$15=Lijstjes!$A$10,$F$16,$F$21)/COUNTIF('2. Invulblad'!$AE$29:$AE$1048576,Lijstjes!$F$2),0)</f>
        <v>0</v>
      </c>
      <c r="AH831" s="14">
        <f>IF(AG831=Lijstjes!$F$2,IF($F$15=Lijstjes!$A$11,$F$16,$F$21)/COUNTIF('2. Invulblad'!$AG$29:$AG$1048576,Lijstjes!$F$2),0)</f>
        <v>0</v>
      </c>
    </row>
    <row r="832" spans="2:34" x14ac:dyDescent="0.35">
      <c r="B832" s="12" t="str">
        <f t="shared" si="24"/>
        <v/>
      </c>
      <c r="C832" t="str">
        <f t="shared" si="25"/>
        <v/>
      </c>
      <c r="D832" s="15" t="str">
        <f>IF(N832=0,"",IF(AND(N832&gt;0,IFERROR(SEARCH(Lijstjes!$F$2,'2. Invulblad'!O832&amp;'2. Invulblad'!Q832&amp;'2. Invulblad'!S832&amp;'2. Invulblad'!U832&amp;'2. Invulblad'!W832&amp;'2. Invulblad'!Y832&amp;'2. Invulblad'!AA832&amp;'2. Invulblad'!AC832&amp;'2. Invulblad'!AE832&amp;'2. Invulblad'!AG832&amp;'2. Invulblad'!AI832&amp;'2. Invulblad'!AJ832),0)&gt;0),"","U mag geen subsidie aanvragen voor "&amp;'2. Invulblad'!E832&amp;" "&amp;'2. Invulblad'!F832&amp;'2. Invulblad'!G832&amp;" want er is geen aangrenzende maatregel getroffen."))</f>
        <v/>
      </c>
      <c r="N832" s="20">
        <f>MIN(1500,COUNTIF('2. Invulblad'!O832:AJ832,"Ja")*750)</f>
        <v>0</v>
      </c>
      <c r="P832" s="14" t="str">
        <f>IF(O832=Lijstjes!$F$2,IF($F$15=Lijstjes!$A$2,$F$16,$F$21)/COUNTIF('2. Invulblad'!$O$29:$O$1048576,Lijstjes!$F$2),"")</f>
        <v/>
      </c>
      <c r="R832" s="5" t="str">
        <f>IF(Q832=Lijstjes!$F$2,IF($F$15=Lijstjes!$A$3,$F$16,$F$21)/COUNTIF('2. Invulblad'!$Q$29:$Q$1048576,Lijstjes!$F$2),"")</f>
        <v/>
      </c>
      <c r="T832" s="5">
        <f>IF(S832=Lijstjes!$F$2,IF($F$15=Lijstjes!$A$4,$F$16,$F$21)/COUNTIF('2. Invulblad'!$S$29:$S$1048576,Lijstjes!$F$2),0)</f>
        <v>0</v>
      </c>
      <c r="V832" s="5">
        <f>IF(U832=Lijstjes!$F$2,IF($F$15=Lijstjes!$A$5,$F$16,$F$21)/COUNTIF('2. Invulblad'!$U$29:$U$1048576,Lijstjes!$F$2),0)</f>
        <v>0</v>
      </c>
      <c r="X832" s="5" t="str">
        <f>IF(W832=Lijstjes!$F$2,IF($F$15=Lijstjes!$A$6,$F$16,$F$21)/COUNTIF('2. Invulblad'!$W$29:$W$1048576,Lijstjes!$F$2),"")</f>
        <v/>
      </c>
      <c r="Z832" s="5" t="str">
        <f>IF(Y832=Lijstjes!$F$2,IF($F$15=Lijstjes!$A$7,$F$16,$F$21)/COUNTIF('2. Invulblad'!$Y$29:$Y$1048576,Lijstjes!$F$2),"")</f>
        <v/>
      </c>
      <c r="AB832" s="14">
        <f>IF(AA832=Lijstjes!$F$2,IF($F$15=Lijstjes!$A$8,$F$16,$F$21)/COUNTIF('2. Invulblad'!$AA$29:$AA$1048576,Lijstjes!$F$2),0)</f>
        <v>0</v>
      </c>
      <c r="AD832" s="14">
        <f>IF(AC832=Lijstjes!$F$2,IF($F$15=Lijstjes!$A$9,$F$16,$F$21)/COUNTIF('2. Invulblad'!$AC$29:$AC$1048576,Lijstjes!$F$2),0)</f>
        <v>0</v>
      </c>
      <c r="AF832" s="14">
        <f>IF(AE832=Lijstjes!$F$2,IF($F$15=Lijstjes!$A$10,$F$16,$F$21)/COUNTIF('2. Invulblad'!$AE$29:$AE$1048576,Lijstjes!$F$2),0)</f>
        <v>0</v>
      </c>
      <c r="AH832" s="14">
        <f>IF(AG832=Lijstjes!$F$2,IF($F$15=Lijstjes!$A$11,$F$16,$F$21)/COUNTIF('2. Invulblad'!$AG$29:$AG$1048576,Lijstjes!$F$2),0)</f>
        <v>0</v>
      </c>
    </row>
    <row r="833" spans="2:34" x14ac:dyDescent="0.35">
      <c r="B833" s="12" t="str">
        <f t="shared" si="24"/>
        <v/>
      </c>
      <c r="C833" t="str">
        <f t="shared" si="25"/>
        <v/>
      </c>
      <c r="D833" s="15" t="str">
        <f>IF(N833=0,"",IF(AND(N833&gt;0,IFERROR(SEARCH(Lijstjes!$F$2,'2. Invulblad'!O833&amp;'2. Invulblad'!Q833&amp;'2. Invulblad'!S833&amp;'2. Invulblad'!U833&amp;'2. Invulblad'!W833&amp;'2. Invulblad'!Y833&amp;'2. Invulblad'!AA833&amp;'2. Invulblad'!AC833&amp;'2. Invulblad'!AE833&amp;'2. Invulblad'!AG833&amp;'2. Invulblad'!AI833&amp;'2. Invulblad'!AJ833),0)&gt;0),"","U mag geen subsidie aanvragen voor "&amp;'2. Invulblad'!E833&amp;" "&amp;'2. Invulblad'!F833&amp;'2. Invulblad'!G833&amp;" want er is geen aangrenzende maatregel getroffen."))</f>
        <v/>
      </c>
      <c r="N833" s="20">
        <f>MIN(1500,COUNTIF('2. Invulblad'!O833:AJ833,"Ja")*750)</f>
        <v>0</v>
      </c>
      <c r="P833" s="14" t="str">
        <f>IF(O833=Lijstjes!$F$2,IF($F$15=Lijstjes!$A$2,$F$16,$F$21)/COUNTIF('2. Invulblad'!$O$29:$O$1048576,Lijstjes!$F$2),"")</f>
        <v/>
      </c>
      <c r="R833" s="5" t="str">
        <f>IF(Q833=Lijstjes!$F$2,IF($F$15=Lijstjes!$A$3,$F$16,$F$21)/COUNTIF('2. Invulblad'!$Q$29:$Q$1048576,Lijstjes!$F$2),"")</f>
        <v/>
      </c>
      <c r="T833" s="5">
        <f>IF(S833=Lijstjes!$F$2,IF($F$15=Lijstjes!$A$4,$F$16,$F$21)/COUNTIF('2. Invulblad'!$S$29:$S$1048576,Lijstjes!$F$2),0)</f>
        <v>0</v>
      </c>
      <c r="V833" s="5">
        <f>IF(U833=Lijstjes!$F$2,IF($F$15=Lijstjes!$A$5,$F$16,$F$21)/COUNTIF('2. Invulblad'!$U$29:$U$1048576,Lijstjes!$F$2),0)</f>
        <v>0</v>
      </c>
      <c r="X833" s="5" t="str">
        <f>IF(W833=Lijstjes!$F$2,IF($F$15=Lijstjes!$A$6,$F$16,$F$21)/COUNTIF('2. Invulblad'!$W$29:$W$1048576,Lijstjes!$F$2),"")</f>
        <v/>
      </c>
      <c r="Z833" s="5" t="str">
        <f>IF(Y833=Lijstjes!$F$2,IF($F$15=Lijstjes!$A$7,$F$16,$F$21)/COUNTIF('2. Invulblad'!$Y$29:$Y$1048576,Lijstjes!$F$2),"")</f>
        <v/>
      </c>
      <c r="AB833" s="14">
        <f>IF(AA833=Lijstjes!$F$2,IF($F$15=Lijstjes!$A$8,$F$16,$F$21)/COUNTIF('2. Invulblad'!$AA$29:$AA$1048576,Lijstjes!$F$2),0)</f>
        <v>0</v>
      </c>
      <c r="AD833" s="14">
        <f>IF(AC833=Lijstjes!$F$2,IF($F$15=Lijstjes!$A$9,$F$16,$F$21)/COUNTIF('2. Invulblad'!$AC$29:$AC$1048576,Lijstjes!$F$2),0)</f>
        <v>0</v>
      </c>
      <c r="AF833" s="14">
        <f>IF(AE833=Lijstjes!$F$2,IF($F$15=Lijstjes!$A$10,$F$16,$F$21)/COUNTIF('2. Invulblad'!$AE$29:$AE$1048576,Lijstjes!$F$2),0)</f>
        <v>0</v>
      </c>
      <c r="AH833" s="14">
        <f>IF(AG833=Lijstjes!$F$2,IF($F$15=Lijstjes!$A$11,$F$16,$F$21)/COUNTIF('2. Invulblad'!$AG$29:$AG$1048576,Lijstjes!$F$2),0)</f>
        <v>0</v>
      </c>
    </row>
    <row r="834" spans="2:34" x14ac:dyDescent="0.35">
      <c r="B834" s="12" t="str">
        <f t="shared" si="24"/>
        <v/>
      </c>
      <c r="C834" t="str">
        <f t="shared" si="25"/>
        <v/>
      </c>
      <c r="D834" s="15" t="str">
        <f>IF(N834=0,"",IF(AND(N834&gt;0,IFERROR(SEARCH(Lijstjes!$F$2,'2. Invulblad'!O834&amp;'2. Invulblad'!Q834&amp;'2. Invulblad'!S834&amp;'2. Invulblad'!U834&amp;'2. Invulblad'!W834&amp;'2. Invulblad'!Y834&amp;'2. Invulblad'!AA834&amp;'2. Invulblad'!AC834&amp;'2. Invulblad'!AE834&amp;'2. Invulblad'!AG834&amp;'2. Invulblad'!AI834&amp;'2. Invulblad'!AJ834),0)&gt;0),"","U mag geen subsidie aanvragen voor "&amp;'2. Invulblad'!E834&amp;" "&amp;'2. Invulblad'!F834&amp;'2. Invulblad'!G834&amp;" want er is geen aangrenzende maatregel getroffen."))</f>
        <v/>
      </c>
      <c r="N834" s="20">
        <f>MIN(1500,COUNTIF('2. Invulblad'!O834:AJ834,"Ja")*750)</f>
        <v>0</v>
      </c>
      <c r="P834" s="14" t="str">
        <f>IF(O834=Lijstjes!$F$2,IF($F$15=Lijstjes!$A$2,$F$16,$F$21)/COUNTIF('2. Invulblad'!$O$29:$O$1048576,Lijstjes!$F$2),"")</f>
        <v/>
      </c>
      <c r="R834" s="5" t="str">
        <f>IF(Q834=Lijstjes!$F$2,IF($F$15=Lijstjes!$A$3,$F$16,$F$21)/COUNTIF('2. Invulblad'!$Q$29:$Q$1048576,Lijstjes!$F$2),"")</f>
        <v/>
      </c>
      <c r="T834" s="5">
        <f>IF(S834=Lijstjes!$F$2,IF($F$15=Lijstjes!$A$4,$F$16,$F$21)/COUNTIF('2. Invulblad'!$S$29:$S$1048576,Lijstjes!$F$2),0)</f>
        <v>0</v>
      </c>
      <c r="V834" s="5">
        <f>IF(U834=Lijstjes!$F$2,IF($F$15=Lijstjes!$A$5,$F$16,$F$21)/COUNTIF('2. Invulblad'!$U$29:$U$1048576,Lijstjes!$F$2),0)</f>
        <v>0</v>
      </c>
      <c r="X834" s="5" t="str">
        <f>IF(W834=Lijstjes!$F$2,IF($F$15=Lijstjes!$A$6,$F$16,$F$21)/COUNTIF('2. Invulblad'!$W$29:$W$1048576,Lijstjes!$F$2),"")</f>
        <v/>
      </c>
      <c r="Z834" s="5" t="str">
        <f>IF(Y834=Lijstjes!$F$2,IF($F$15=Lijstjes!$A$7,$F$16,$F$21)/COUNTIF('2. Invulblad'!$Y$29:$Y$1048576,Lijstjes!$F$2),"")</f>
        <v/>
      </c>
      <c r="AB834" s="14">
        <f>IF(AA834=Lijstjes!$F$2,IF($F$15=Lijstjes!$A$8,$F$16,$F$21)/COUNTIF('2. Invulblad'!$AA$29:$AA$1048576,Lijstjes!$F$2),0)</f>
        <v>0</v>
      </c>
      <c r="AD834" s="14">
        <f>IF(AC834=Lijstjes!$F$2,IF($F$15=Lijstjes!$A$9,$F$16,$F$21)/COUNTIF('2. Invulblad'!$AC$29:$AC$1048576,Lijstjes!$F$2),0)</f>
        <v>0</v>
      </c>
      <c r="AF834" s="14">
        <f>IF(AE834=Lijstjes!$F$2,IF($F$15=Lijstjes!$A$10,$F$16,$F$21)/COUNTIF('2. Invulblad'!$AE$29:$AE$1048576,Lijstjes!$F$2),0)</f>
        <v>0</v>
      </c>
      <c r="AH834" s="14">
        <f>IF(AG834=Lijstjes!$F$2,IF($F$15=Lijstjes!$A$11,$F$16,$F$21)/COUNTIF('2. Invulblad'!$AG$29:$AG$1048576,Lijstjes!$F$2),0)</f>
        <v>0</v>
      </c>
    </row>
    <row r="835" spans="2:34" x14ac:dyDescent="0.35">
      <c r="B835" s="12" t="str">
        <f t="shared" si="24"/>
        <v/>
      </c>
      <c r="C835" t="str">
        <f t="shared" si="25"/>
        <v/>
      </c>
      <c r="D835" s="15" t="str">
        <f>IF(N835=0,"",IF(AND(N835&gt;0,IFERROR(SEARCH(Lijstjes!$F$2,'2. Invulblad'!O835&amp;'2. Invulblad'!Q835&amp;'2. Invulblad'!S835&amp;'2. Invulblad'!U835&amp;'2. Invulblad'!W835&amp;'2. Invulblad'!Y835&amp;'2. Invulblad'!AA835&amp;'2. Invulblad'!AC835&amp;'2. Invulblad'!AE835&amp;'2. Invulblad'!AG835&amp;'2. Invulblad'!AI835&amp;'2. Invulblad'!AJ835),0)&gt;0),"","U mag geen subsidie aanvragen voor "&amp;'2. Invulblad'!E835&amp;" "&amp;'2. Invulblad'!F835&amp;'2. Invulblad'!G835&amp;" want er is geen aangrenzende maatregel getroffen."))</f>
        <v/>
      </c>
      <c r="N835" s="20">
        <f>MIN(1500,COUNTIF('2. Invulblad'!O835:AJ835,"Ja")*750)</f>
        <v>0</v>
      </c>
      <c r="P835" s="14" t="str">
        <f>IF(O835=Lijstjes!$F$2,IF($F$15=Lijstjes!$A$2,$F$16,$F$21)/COUNTIF('2. Invulblad'!$O$29:$O$1048576,Lijstjes!$F$2),"")</f>
        <v/>
      </c>
      <c r="R835" s="5" t="str">
        <f>IF(Q835=Lijstjes!$F$2,IF($F$15=Lijstjes!$A$3,$F$16,$F$21)/COUNTIF('2. Invulblad'!$Q$29:$Q$1048576,Lijstjes!$F$2),"")</f>
        <v/>
      </c>
      <c r="T835" s="5">
        <f>IF(S835=Lijstjes!$F$2,IF($F$15=Lijstjes!$A$4,$F$16,$F$21)/COUNTIF('2. Invulblad'!$S$29:$S$1048576,Lijstjes!$F$2),0)</f>
        <v>0</v>
      </c>
      <c r="V835" s="5">
        <f>IF(U835=Lijstjes!$F$2,IF($F$15=Lijstjes!$A$5,$F$16,$F$21)/COUNTIF('2. Invulblad'!$U$29:$U$1048576,Lijstjes!$F$2),0)</f>
        <v>0</v>
      </c>
      <c r="X835" s="5" t="str">
        <f>IF(W835=Lijstjes!$F$2,IF($F$15=Lijstjes!$A$6,$F$16,$F$21)/COUNTIF('2. Invulblad'!$W$29:$W$1048576,Lijstjes!$F$2),"")</f>
        <v/>
      </c>
      <c r="Z835" s="5" t="str">
        <f>IF(Y835=Lijstjes!$F$2,IF($F$15=Lijstjes!$A$7,$F$16,$F$21)/COUNTIF('2. Invulblad'!$Y$29:$Y$1048576,Lijstjes!$F$2),"")</f>
        <v/>
      </c>
      <c r="AB835" s="14">
        <f>IF(AA835=Lijstjes!$F$2,IF($F$15=Lijstjes!$A$8,$F$16,$F$21)/COUNTIF('2. Invulblad'!$AA$29:$AA$1048576,Lijstjes!$F$2),0)</f>
        <v>0</v>
      </c>
      <c r="AD835" s="14">
        <f>IF(AC835=Lijstjes!$F$2,IF($F$15=Lijstjes!$A$9,$F$16,$F$21)/COUNTIF('2. Invulblad'!$AC$29:$AC$1048576,Lijstjes!$F$2),0)</f>
        <v>0</v>
      </c>
      <c r="AF835" s="14">
        <f>IF(AE835=Lijstjes!$F$2,IF($F$15=Lijstjes!$A$10,$F$16,$F$21)/COUNTIF('2. Invulblad'!$AE$29:$AE$1048576,Lijstjes!$F$2),0)</f>
        <v>0</v>
      </c>
      <c r="AH835" s="14">
        <f>IF(AG835=Lijstjes!$F$2,IF($F$15=Lijstjes!$A$11,$F$16,$F$21)/COUNTIF('2. Invulblad'!$AG$29:$AG$1048576,Lijstjes!$F$2),0)</f>
        <v>0</v>
      </c>
    </row>
    <row r="836" spans="2:34" x14ac:dyDescent="0.35">
      <c r="B836" s="12" t="str">
        <f t="shared" si="24"/>
        <v/>
      </c>
      <c r="C836" t="str">
        <f t="shared" si="25"/>
        <v/>
      </c>
      <c r="D836" s="15" t="str">
        <f>IF(N836=0,"",IF(AND(N836&gt;0,IFERROR(SEARCH(Lijstjes!$F$2,'2. Invulblad'!O836&amp;'2. Invulblad'!Q836&amp;'2. Invulblad'!S836&amp;'2. Invulblad'!U836&amp;'2. Invulblad'!W836&amp;'2. Invulblad'!Y836&amp;'2. Invulblad'!AA836&amp;'2. Invulblad'!AC836&amp;'2. Invulblad'!AE836&amp;'2. Invulblad'!AG836&amp;'2. Invulblad'!AI836&amp;'2. Invulblad'!AJ836),0)&gt;0),"","U mag geen subsidie aanvragen voor "&amp;'2. Invulblad'!E836&amp;" "&amp;'2. Invulblad'!F836&amp;'2. Invulblad'!G836&amp;" want er is geen aangrenzende maatregel getroffen."))</f>
        <v/>
      </c>
      <c r="N836" s="20">
        <f>MIN(1500,COUNTIF('2. Invulblad'!O836:AJ836,"Ja")*750)</f>
        <v>0</v>
      </c>
      <c r="P836" s="14" t="str">
        <f>IF(O836=Lijstjes!$F$2,IF($F$15=Lijstjes!$A$2,$F$16,$F$21)/COUNTIF('2. Invulblad'!$O$29:$O$1048576,Lijstjes!$F$2),"")</f>
        <v/>
      </c>
      <c r="R836" s="5" t="str">
        <f>IF(Q836=Lijstjes!$F$2,IF($F$15=Lijstjes!$A$3,$F$16,$F$21)/COUNTIF('2. Invulblad'!$Q$29:$Q$1048576,Lijstjes!$F$2),"")</f>
        <v/>
      </c>
      <c r="T836" s="5">
        <f>IF(S836=Lijstjes!$F$2,IF($F$15=Lijstjes!$A$4,$F$16,$F$21)/COUNTIF('2. Invulblad'!$S$29:$S$1048576,Lijstjes!$F$2),0)</f>
        <v>0</v>
      </c>
      <c r="V836" s="5">
        <f>IF(U836=Lijstjes!$F$2,IF($F$15=Lijstjes!$A$5,$F$16,$F$21)/COUNTIF('2. Invulblad'!$U$29:$U$1048576,Lijstjes!$F$2),0)</f>
        <v>0</v>
      </c>
      <c r="X836" s="5" t="str">
        <f>IF(W836=Lijstjes!$F$2,IF($F$15=Lijstjes!$A$6,$F$16,$F$21)/COUNTIF('2. Invulblad'!$W$29:$W$1048576,Lijstjes!$F$2),"")</f>
        <v/>
      </c>
      <c r="Z836" s="5" t="str">
        <f>IF(Y836=Lijstjes!$F$2,IF($F$15=Lijstjes!$A$7,$F$16,$F$21)/COUNTIF('2. Invulblad'!$Y$29:$Y$1048576,Lijstjes!$F$2),"")</f>
        <v/>
      </c>
      <c r="AB836" s="14">
        <f>IF(AA836=Lijstjes!$F$2,IF($F$15=Lijstjes!$A$8,$F$16,$F$21)/COUNTIF('2. Invulblad'!$AA$29:$AA$1048576,Lijstjes!$F$2),0)</f>
        <v>0</v>
      </c>
      <c r="AD836" s="14">
        <f>IF(AC836=Lijstjes!$F$2,IF($F$15=Lijstjes!$A$9,$F$16,$F$21)/COUNTIF('2. Invulblad'!$AC$29:$AC$1048576,Lijstjes!$F$2),0)</f>
        <v>0</v>
      </c>
      <c r="AF836" s="14">
        <f>IF(AE836=Lijstjes!$F$2,IF($F$15=Lijstjes!$A$10,$F$16,$F$21)/COUNTIF('2. Invulblad'!$AE$29:$AE$1048576,Lijstjes!$F$2),0)</f>
        <v>0</v>
      </c>
      <c r="AH836" s="14">
        <f>IF(AG836=Lijstjes!$F$2,IF($F$15=Lijstjes!$A$11,$F$16,$F$21)/COUNTIF('2. Invulblad'!$AG$29:$AG$1048576,Lijstjes!$F$2),0)</f>
        <v>0</v>
      </c>
    </row>
    <row r="837" spans="2:34" x14ac:dyDescent="0.35">
      <c r="B837" s="12" t="str">
        <f t="shared" si="24"/>
        <v/>
      </c>
      <c r="C837" t="str">
        <f t="shared" si="25"/>
        <v/>
      </c>
      <c r="D837" s="15" t="str">
        <f>IF(N837=0,"",IF(AND(N837&gt;0,IFERROR(SEARCH(Lijstjes!$F$2,'2. Invulblad'!O837&amp;'2. Invulblad'!Q837&amp;'2. Invulblad'!S837&amp;'2. Invulblad'!U837&amp;'2. Invulblad'!W837&amp;'2. Invulblad'!Y837&amp;'2. Invulblad'!AA837&amp;'2. Invulblad'!AC837&amp;'2. Invulblad'!AE837&amp;'2. Invulblad'!AG837&amp;'2. Invulblad'!AI837&amp;'2. Invulblad'!AJ837),0)&gt;0),"","U mag geen subsidie aanvragen voor "&amp;'2. Invulblad'!E837&amp;" "&amp;'2. Invulblad'!F837&amp;'2. Invulblad'!G837&amp;" want er is geen aangrenzende maatregel getroffen."))</f>
        <v/>
      </c>
      <c r="N837" s="20">
        <f>MIN(1500,COUNTIF('2. Invulblad'!O837:AJ837,"Ja")*750)</f>
        <v>0</v>
      </c>
      <c r="P837" s="14" t="str">
        <f>IF(O837=Lijstjes!$F$2,IF($F$15=Lijstjes!$A$2,$F$16,$F$21)/COUNTIF('2. Invulblad'!$O$29:$O$1048576,Lijstjes!$F$2),"")</f>
        <v/>
      </c>
      <c r="R837" s="5" t="str">
        <f>IF(Q837=Lijstjes!$F$2,IF($F$15=Lijstjes!$A$3,$F$16,$F$21)/COUNTIF('2. Invulblad'!$Q$29:$Q$1048576,Lijstjes!$F$2),"")</f>
        <v/>
      </c>
      <c r="T837" s="5">
        <f>IF(S837=Lijstjes!$F$2,IF($F$15=Lijstjes!$A$4,$F$16,$F$21)/COUNTIF('2. Invulblad'!$S$29:$S$1048576,Lijstjes!$F$2),0)</f>
        <v>0</v>
      </c>
      <c r="V837" s="5">
        <f>IF(U837=Lijstjes!$F$2,IF($F$15=Lijstjes!$A$5,$F$16,$F$21)/COUNTIF('2. Invulblad'!$U$29:$U$1048576,Lijstjes!$F$2),0)</f>
        <v>0</v>
      </c>
      <c r="X837" s="5" t="str">
        <f>IF(W837=Lijstjes!$F$2,IF($F$15=Lijstjes!$A$6,$F$16,$F$21)/COUNTIF('2. Invulblad'!$W$29:$W$1048576,Lijstjes!$F$2),"")</f>
        <v/>
      </c>
      <c r="Z837" s="5" t="str">
        <f>IF(Y837=Lijstjes!$F$2,IF($F$15=Lijstjes!$A$7,$F$16,$F$21)/COUNTIF('2. Invulblad'!$Y$29:$Y$1048576,Lijstjes!$F$2),"")</f>
        <v/>
      </c>
      <c r="AB837" s="14">
        <f>IF(AA837=Lijstjes!$F$2,IF($F$15=Lijstjes!$A$8,$F$16,$F$21)/COUNTIF('2. Invulblad'!$AA$29:$AA$1048576,Lijstjes!$F$2),0)</f>
        <v>0</v>
      </c>
      <c r="AD837" s="14">
        <f>IF(AC837=Lijstjes!$F$2,IF($F$15=Lijstjes!$A$9,$F$16,$F$21)/COUNTIF('2. Invulblad'!$AC$29:$AC$1048576,Lijstjes!$F$2),0)</f>
        <v>0</v>
      </c>
      <c r="AF837" s="14">
        <f>IF(AE837=Lijstjes!$F$2,IF($F$15=Lijstjes!$A$10,$F$16,$F$21)/COUNTIF('2. Invulblad'!$AE$29:$AE$1048576,Lijstjes!$F$2),0)</f>
        <v>0</v>
      </c>
      <c r="AH837" s="14">
        <f>IF(AG837=Lijstjes!$F$2,IF($F$15=Lijstjes!$A$11,$F$16,$F$21)/COUNTIF('2. Invulblad'!$AG$29:$AG$1048576,Lijstjes!$F$2),0)</f>
        <v>0</v>
      </c>
    </row>
    <row r="838" spans="2:34" x14ac:dyDescent="0.35">
      <c r="B838" s="12" t="str">
        <f t="shared" si="24"/>
        <v/>
      </c>
      <c r="C838" t="str">
        <f t="shared" si="25"/>
        <v/>
      </c>
      <c r="D838" s="15" t="str">
        <f>IF(N838=0,"",IF(AND(N838&gt;0,IFERROR(SEARCH(Lijstjes!$F$2,'2. Invulblad'!O838&amp;'2. Invulblad'!Q838&amp;'2. Invulblad'!S838&amp;'2. Invulblad'!U838&amp;'2. Invulblad'!W838&amp;'2. Invulblad'!Y838&amp;'2. Invulblad'!AA838&amp;'2. Invulblad'!AC838&amp;'2. Invulblad'!AE838&amp;'2. Invulblad'!AG838&amp;'2. Invulblad'!AI838&amp;'2. Invulblad'!AJ838),0)&gt;0),"","U mag geen subsidie aanvragen voor "&amp;'2. Invulblad'!E838&amp;" "&amp;'2. Invulblad'!F838&amp;'2. Invulblad'!G838&amp;" want er is geen aangrenzende maatregel getroffen."))</f>
        <v/>
      </c>
      <c r="N838" s="20">
        <f>MIN(1500,COUNTIF('2. Invulblad'!O838:AJ838,"Ja")*750)</f>
        <v>0</v>
      </c>
      <c r="P838" s="14" t="str">
        <f>IF(O838=Lijstjes!$F$2,IF($F$15=Lijstjes!$A$2,$F$16,$F$21)/COUNTIF('2. Invulblad'!$O$29:$O$1048576,Lijstjes!$F$2),"")</f>
        <v/>
      </c>
      <c r="R838" s="5" t="str">
        <f>IF(Q838=Lijstjes!$F$2,IF($F$15=Lijstjes!$A$3,$F$16,$F$21)/COUNTIF('2. Invulblad'!$Q$29:$Q$1048576,Lijstjes!$F$2),"")</f>
        <v/>
      </c>
      <c r="T838" s="5">
        <f>IF(S838=Lijstjes!$F$2,IF($F$15=Lijstjes!$A$4,$F$16,$F$21)/COUNTIF('2. Invulblad'!$S$29:$S$1048576,Lijstjes!$F$2),0)</f>
        <v>0</v>
      </c>
      <c r="V838" s="5">
        <f>IF(U838=Lijstjes!$F$2,IF($F$15=Lijstjes!$A$5,$F$16,$F$21)/COUNTIF('2. Invulblad'!$U$29:$U$1048576,Lijstjes!$F$2),0)</f>
        <v>0</v>
      </c>
      <c r="X838" s="5" t="str">
        <f>IF(W838=Lijstjes!$F$2,IF($F$15=Lijstjes!$A$6,$F$16,$F$21)/COUNTIF('2. Invulblad'!$W$29:$W$1048576,Lijstjes!$F$2),"")</f>
        <v/>
      </c>
      <c r="Z838" s="5" t="str">
        <f>IF(Y838=Lijstjes!$F$2,IF($F$15=Lijstjes!$A$7,$F$16,$F$21)/COUNTIF('2. Invulblad'!$Y$29:$Y$1048576,Lijstjes!$F$2),"")</f>
        <v/>
      </c>
      <c r="AB838" s="14">
        <f>IF(AA838=Lijstjes!$F$2,IF($F$15=Lijstjes!$A$8,$F$16,$F$21)/COUNTIF('2. Invulblad'!$AA$29:$AA$1048576,Lijstjes!$F$2),0)</f>
        <v>0</v>
      </c>
      <c r="AD838" s="14">
        <f>IF(AC838=Lijstjes!$F$2,IF($F$15=Lijstjes!$A$9,$F$16,$F$21)/COUNTIF('2. Invulblad'!$AC$29:$AC$1048576,Lijstjes!$F$2),0)</f>
        <v>0</v>
      </c>
      <c r="AF838" s="14">
        <f>IF(AE838=Lijstjes!$F$2,IF($F$15=Lijstjes!$A$10,$F$16,$F$21)/COUNTIF('2. Invulblad'!$AE$29:$AE$1048576,Lijstjes!$F$2),0)</f>
        <v>0</v>
      </c>
      <c r="AH838" s="14">
        <f>IF(AG838=Lijstjes!$F$2,IF($F$15=Lijstjes!$A$11,$F$16,$F$21)/COUNTIF('2. Invulblad'!$AG$29:$AG$1048576,Lijstjes!$F$2),0)</f>
        <v>0</v>
      </c>
    </row>
    <row r="839" spans="2:34" x14ac:dyDescent="0.35">
      <c r="B839" s="12" t="str">
        <f t="shared" si="24"/>
        <v/>
      </c>
      <c r="C839" t="str">
        <f t="shared" si="25"/>
        <v/>
      </c>
      <c r="D839" s="15" t="str">
        <f>IF(N839=0,"",IF(AND(N839&gt;0,IFERROR(SEARCH(Lijstjes!$F$2,'2. Invulblad'!O839&amp;'2. Invulblad'!Q839&amp;'2. Invulblad'!S839&amp;'2. Invulblad'!U839&amp;'2. Invulblad'!W839&amp;'2. Invulblad'!Y839&amp;'2. Invulblad'!AA839&amp;'2. Invulblad'!AC839&amp;'2. Invulblad'!AE839&amp;'2. Invulblad'!AG839&amp;'2. Invulblad'!AI839&amp;'2. Invulblad'!AJ839),0)&gt;0),"","U mag geen subsidie aanvragen voor "&amp;'2. Invulblad'!E839&amp;" "&amp;'2. Invulblad'!F839&amp;'2. Invulblad'!G839&amp;" want er is geen aangrenzende maatregel getroffen."))</f>
        <v/>
      </c>
      <c r="N839" s="20">
        <f>MIN(1500,COUNTIF('2. Invulblad'!O839:AJ839,"Ja")*750)</f>
        <v>0</v>
      </c>
      <c r="P839" s="14" t="str">
        <f>IF(O839=Lijstjes!$F$2,IF($F$15=Lijstjes!$A$2,$F$16,$F$21)/COUNTIF('2. Invulblad'!$O$29:$O$1048576,Lijstjes!$F$2),"")</f>
        <v/>
      </c>
      <c r="R839" s="5" t="str">
        <f>IF(Q839=Lijstjes!$F$2,IF($F$15=Lijstjes!$A$3,$F$16,$F$21)/COUNTIF('2. Invulblad'!$Q$29:$Q$1048576,Lijstjes!$F$2),"")</f>
        <v/>
      </c>
      <c r="T839" s="5">
        <f>IF(S839=Lijstjes!$F$2,IF($F$15=Lijstjes!$A$4,$F$16,$F$21)/COUNTIF('2. Invulblad'!$S$29:$S$1048576,Lijstjes!$F$2),0)</f>
        <v>0</v>
      </c>
      <c r="V839" s="5">
        <f>IF(U839=Lijstjes!$F$2,IF($F$15=Lijstjes!$A$5,$F$16,$F$21)/COUNTIF('2. Invulblad'!$U$29:$U$1048576,Lijstjes!$F$2),0)</f>
        <v>0</v>
      </c>
      <c r="X839" s="5" t="str">
        <f>IF(W839=Lijstjes!$F$2,IF($F$15=Lijstjes!$A$6,$F$16,$F$21)/COUNTIF('2. Invulblad'!$W$29:$W$1048576,Lijstjes!$F$2),"")</f>
        <v/>
      </c>
      <c r="Z839" s="5" t="str">
        <f>IF(Y839=Lijstjes!$F$2,IF($F$15=Lijstjes!$A$7,$F$16,$F$21)/COUNTIF('2. Invulblad'!$Y$29:$Y$1048576,Lijstjes!$F$2),"")</f>
        <v/>
      </c>
      <c r="AB839" s="14">
        <f>IF(AA839=Lijstjes!$F$2,IF($F$15=Lijstjes!$A$8,$F$16,$F$21)/COUNTIF('2. Invulblad'!$AA$29:$AA$1048576,Lijstjes!$F$2),0)</f>
        <v>0</v>
      </c>
      <c r="AD839" s="14">
        <f>IF(AC839=Lijstjes!$F$2,IF($F$15=Lijstjes!$A$9,$F$16,$F$21)/COUNTIF('2. Invulblad'!$AC$29:$AC$1048576,Lijstjes!$F$2),0)</f>
        <v>0</v>
      </c>
      <c r="AF839" s="14">
        <f>IF(AE839=Lijstjes!$F$2,IF($F$15=Lijstjes!$A$10,$F$16,$F$21)/COUNTIF('2. Invulblad'!$AE$29:$AE$1048576,Lijstjes!$F$2),0)</f>
        <v>0</v>
      </c>
      <c r="AH839" s="14">
        <f>IF(AG839=Lijstjes!$F$2,IF($F$15=Lijstjes!$A$11,$F$16,$F$21)/COUNTIF('2. Invulblad'!$AG$29:$AG$1048576,Lijstjes!$F$2),0)</f>
        <v>0</v>
      </c>
    </row>
    <row r="840" spans="2:34" x14ac:dyDescent="0.35">
      <c r="B840" s="12" t="str">
        <f t="shared" si="24"/>
        <v/>
      </c>
      <c r="C840" t="str">
        <f t="shared" si="25"/>
        <v/>
      </c>
      <c r="D840" s="15" t="str">
        <f>IF(N840=0,"",IF(AND(N840&gt;0,IFERROR(SEARCH(Lijstjes!$F$2,'2. Invulblad'!O840&amp;'2. Invulblad'!Q840&amp;'2. Invulblad'!S840&amp;'2. Invulblad'!U840&amp;'2. Invulblad'!W840&amp;'2. Invulblad'!Y840&amp;'2. Invulblad'!AA840&amp;'2. Invulblad'!AC840&amp;'2. Invulblad'!AE840&amp;'2. Invulblad'!AG840&amp;'2. Invulblad'!AI840&amp;'2. Invulblad'!AJ840),0)&gt;0),"","U mag geen subsidie aanvragen voor "&amp;'2. Invulblad'!E840&amp;" "&amp;'2. Invulblad'!F840&amp;'2. Invulblad'!G840&amp;" want er is geen aangrenzende maatregel getroffen."))</f>
        <v/>
      </c>
      <c r="N840" s="20">
        <f>MIN(1500,COUNTIF('2. Invulblad'!O840:AJ840,"Ja")*750)</f>
        <v>0</v>
      </c>
      <c r="P840" s="14" t="str">
        <f>IF(O840=Lijstjes!$F$2,IF($F$15=Lijstjes!$A$2,$F$16,$F$21)/COUNTIF('2. Invulblad'!$O$29:$O$1048576,Lijstjes!$F$2),"")</f>
        <v/>
      </c>
      <c r="R840" s="5" t="str">
        <f>IF(Q840=Lijstjes!$F$2,IF($F$15=Lijstjes!$A$3,$F$16,$F$21)/COUNTIF('2. Invulblad'!$Q$29:$Q$1048576,Lijstjes!$F$2),"")</f>
        <v/>
      </c>
      <c r="T840" s="5">
        <f>IF(S840=Lijstjes!$F$2,IF($F$15=Lijstjes!$A$4,$F$16,$F$21)/COUNTIF('2. Invulblad'!$S$29:$S$1048576,Lijstjes!$F$2),0)</f>
        <v>0</v>
      </c>
      <c r="V840" s="5">
        <f>IF(U840=Lijstjes!$F$2,IF($F$15=Lijstjes!$A$5,$F$16,$F$21)/COUNTIF('2. Invulblad'!$U$29:$U$1048576,Lijstjes!$F$2),0)</f>
        <v>0</v>
      </c>
      <c r="X840" s="5" t="str">
        <f>IF(W840=Lijstjes!$F$2,IF($F$15=Lijstjes!$A$6,$F$16,$F$21)/COUNTIF('2. Invulblad'!$W$29:$W$1048576,Lijstjes!$F$2),"")</f>
        <v/>
      </c>
      <c r="Z840" s="5" t="str">
        <f>IF(Y840=Lijstjes!$F$2,IF($F$15=Lijstjes!$A$7,$F$16,$F$21)/COUNTIF('2. Invulblad'!$Y$29:$Y$1048576,Lijstjes!$F$2),"")</f>
        <v/>
      </c>
      <c r="AB840" s="14">
        <f>IF(AA840=Lijstjes!$F$2,IF($F$15=Lijstjes!$A$8,$F$16,$F$21)/COUNTIF('2. Invulblad'!$AA$29:$AA$1048576,Lijstjes!$F$2),0)</f>
        <v>0</v>
      </c>
      <c r="AD840" s="14">
        <f>IF(AC840=Lijstjes!$F$2,IF($F$15=Lijstjes!$A$9,$F$16,$F$21)/COUNTIF('2. Invulblad'!$AC$29:$AC$1048576,Lijstjes!$F$2),0)</f>
        <v>0</v>
      </c>
      <c r="AF840" s="14">
        <f>IF(AE840=Lijstjes!$F$2,IF($F$15=Lijstjes!$A$10,$F$16,$F$21)/COUNTIF('2. Invulblad'!$AE$29:$AE$1048576,Lijstjes!$F$2),0)</f>
        <v>0</v>
      </c>
      <c r="AH840" s="14">
        <f>IF(AG840=Lijstjes!$F$2,IF($F$15=Lijstjes!$A$11,$F$16,$F$21)/COUNTIF('2. Invulblad'!$AG$29:$AG$1048576,Lijstjes!$F$2),0)</f>
        <v>0</v>
      </c>
    </row>
    <row r="841" spans="2:34" x14ac:dyDescent="0.35">
      <c r="B841" s="12" t="str">
        <f t="shared" si="24"/>
        <v/>
      </c>
      <c r="C841" t="str">
        <f t="shared" si="25"/>
        <v/>
      </c>
      <c r="D841" s="15" t="str">
        <f>IF(N841=0,"",IF(AND(N841&gt;0,IFERROR(SEARCH(Lijstjes!$F$2,'2. Invulblad'!O841&amp;'2. Invulblad'!Q841&amp;'2. Invulblad'!S841&amp;'2. Invulblad'!U841&amp;'2. Invulblad'!W841&amp;'2. Invulblad'!Y841&amp;'2. Invulblad'!AA841&amp;'2. Invulblad'!AC841&amp;'2. Invulblad'!AE841&amp;'2. Invulblad'!AG841&amp;'2. Invulblad'!AI841&amp;'2. Invulblad'!AJ841),0)&gt;0),"","U mag geen subsidie aanvragen voor "&amp;'2. Invulblad'!E841&amp;" "&amp;'2. Invulblad'!F841&amp;'2. Invulblad'!G841&amp;" want er is geen aangrenzende maatregel getroffen."))</f>
        <v/>
      </c>
      <c r="N841" s="20">
        <f>MIN(1500,COUNTIF('2. Invulblad'!O841:AJ841,"Ja")*750)</f>
        <v>0</v>
      </c>
      <c r="P841" s="14" t="str">
        <f>IF(O841=Lijstjes!$F$2,IF($F$15=Lijstjes!$A$2,$F$16,$F$21)/COUNTIF('2. Invulblad'!$O$29:$O$1048576,Lijstjes!$F$2),"")</f>
        <v/>
      </c>
      <c r="R841" s="5" t="str">
        <f>IF(Q841=Lijstjes!$F$2,IF($F$15=Lijstjes!$A$3,$F$16,$F$21)/COUNTIF('2. Invulblad'!$Q$29:$Q$1048576,Lijstjes!$F$2),"")</f>
        <v/>
      </c>
      <c r="T841" s="5">
        <f>IF(S841=Lijstjes!$F$2,IF($F$15=Lijstjes!$A$4,$F$16,$F$21)/COUNTIF('2. Invulblad'!$S$29:$S$1048576,Lijstjes!$F$2),0)</f>
        <v>0</v>
      </c>
      <c r="V841" s="5">
        <f>IF(U841=Lijstjes!$F$2,IF($F$15=Lijstjes!$A$5,$F$16,$F$21)/COUNTIF('2. Invulblad'!$U$29:$U$1048576,Lijstjes!$F$2),0)</f>
        <v>0</v>
      </c>
      <c r="X841" s="5" t="str">
        <f>IF(W841=Lijstjes!$F$2,IF($F$15=Lijstjes!$A$6,$F$16,$F$21)/COUNTIF('2. Invulblad'!$W$29:$W$1048576,Lijstjes!$F$2),"")</f>
        <v/>
      </c>
      <c r="Z841" s="5" t="str">
        <f>IF(Y841=Lijstjes!$F$2,IF($F$15=Lijstjes!$A$7,$F$16,$F$21)/COUNTIF('2. Invulblad'!$Y$29:$Y$1048576,Lijstjes!$F$2),"")</f>
        <v/>
      </c>
      <c r="AB841" s="14">
        <f>IF(AA841=Lijstjes!$F$2,IF($F$15=Lijstjes!$A$8,$F$16,$F$21)/COUNTIF('2. Invulblad'!$AA$29:$AA$1048576,Lijstjes!$F$2),0)</f>
        <v>0</v>
      </c>
      <c r="AD841" s="14">
        <f>IF(AC841=Lijstjes!$F$2,IF($F$15=Lijstjes!$A$9,$F$16,$F$21)/COUNTIF('2. Invulblad'!$AC$29:$AC$1048576,Lijstjes!$F$2),0)</f>
        <v>0</v>
      </c>
      <c r="AF841" s="14">
        <f>IF(AE841=Lijstjes!$F$2,IF($F$15=Lijstjes!$A$10,$F$16,$F$21)/COUNTIF('2. Invulblad'!$AE$29:$AE$1048576,Lijstjes!$F$2),0)</f>
        <v>0</v>
      </c>
      <c r="AH841" s="14">
        <f>IF(AG841=Lijstjes!$F$2,IF($F$15=Lijstjes!$A$11,$F$16,$F$21)/COUNTIF('2. Invulblad'!$AG$29:$AG$1048576,Lijstjes!$F$2),0)</f>
        <v>0</v>
      </c>
    </row>
    <row r="842" spans="2:34" x14ac:dyDescent="0.35">
      <c r="B842" s="12" t="str">
        <f t="shared" si="24"/>
        <v/>
      </c>
      <c r="C842" t="str">
        <f t="shared" si="25"/>
        <v/>
      </c>
      <c r="D842" s="15" t="str">
        <f>IF(N842=0,"",IF(AND(N842&gt;0,IFERROR(SEARCH(Lijstjes!$F$2,'2. Invulblad'!O842&amp;'2. Invulblad'!Q842&amp;'2. Invulblad'!S842&amp;'2. Invulblad'!U842&amp;'2. Invulblad'!W842&amp;'2. Invulblad'!Y842&amp;'2. Invulblad'!AA842&amp;'2. Invulblad'!AC842&amp;'2. Invulblad'!AE842&amp;'2. Invulblad'!AG842&amp;'2. Invulblad'!AI842&amp;'2. Invulblad'!AJ842),0)&gt;0),"","U mag geen subsidie aanvragen voor "&amp;'2. Invulblad'!E842&amp;" "&amp;'2. Invulblad'!F842&amp;'2. Invulblad'!G842&amp;" want er is geen aangrenzende maatregel getroffen."))</f>
        <v/>
      </c>
      <c r="N842" s="20">
        <f>MIN(1500,COUNTIF('2. Invulblad'!O842:AJ842,"Ja")*750)</f>
        <v>0</v>
      </c>
      <c r="P842" s="14" t="str">
        <f>IF(O842=Lijstjes!$F$2,IF($F$15=Lijstjes!$A$2,$F$16,$F$21)/COUNTIF('2. Invulblad'!$O$29:$O$1048576,Lijstjes!$F$2),"")</f>
        <v/>
      </c>
      <c r="R842" s="5" t="str">
        <f>IF(Q842=Lijstjes!$F$2,IF($F$15=Lijstjes!$A$3,$F$16,$F$21)/COUNTIF('2. Invulblad'!$Q$29:$Q$1048576,Lijstjes!$F$2),"")</f>
        <v/>
      </c>
      <c r="T842" s="5">
        <f>IF(S842=Lijstjes!$F$2,IF($F$15=Lijstjes!$A$4,$F$16,$F$21)/COUNTIF('2. Invulblad'!$S$29:$S$1048576,Lijstjes!$F$2),0)</f>
        <v>0</v>
      </c>
      <c r="V842" s="5">
        <f>IF(U842=Lijstjes!$F$2,IF($F$15=Lijstjes!$A$5,$F$16,$F$21)/COUNTIF('2. Invulblad'!$U$29:$U$1048576,Lijstjes!$F$2),0)</f>
        <v>0</v>
      </c>
      <c r="X842" s="5" t="str">
        <f>IF(W842=Lijstjes!$F$2,IF($F$15=Lijstjes!$A$6,$F$16,$F$21)/COUNTIF('2. Invulblad'!$W$29:$W$1048576,Lijstjes!$F$2),"")</f>
        <v/>
      </c>
      <c r="Z842" s="5" t="str">
        <f>IF(Y842=Lijstjes!$F$2,IF($F$15=Lijstjes!$A$7,$F$16,$F$21)/COUNTIF('2. Invulblad'!$Y$29:$Y$1048576,Lijstjes!$F$2),"")</f>
        <v/>
      </c>
      <c r="AB842" s="14">
        <f>IF(AA842=Lijstjes!$F$2,IF($F$15=Lijstjes!$A$8,$F$16,$F$21)/COUNTIF('2. Invulblad'!$AA$29:$AA$1048576,Lijstjes!$F$2),0)</f>
        <v>0</v>
      </c>
      <c r="AD842" s="14">
        <f>IF(AC842=Lijstjes!$F$2,IF($F$15=Lijstjes!$A$9,$F$16,$F$21)/COUNTIF('2. Invulblad'!$AC$29:$AC$1048576,Lijstjes!$F$2),0)</f>
        <v>0</v>
      </c>
      <c r="AF842" s="14">
        <f>IF(AE842=Lijstjes!$F$2,IF($F$15=Lijstjes!$A$10,$F$16,$F$21)/COUNTIF('2. Invulblad'!$AE$29:$AE$1048576,Lijstjes!$F$2),0)</f>
        <v>0</v>
      </c>
      <c r="AH842" s="14">
        <f>IF(AG842=Lijstjes!$F$2,IF($F$15=Lijstjes!$A$11,$F$16,$F$21)/COUNTIF('2. Invulblad'!$AG$29:$AG$1048576,Lijstjes!$F$2),0)</f>
        <v>0</v>
      </c>
    </row>
    <row r="843" spans="2:34" x14ac:dyDescent="0.35">
      <c r="B843" s="12" t="str">
        <f t="shared" si="24"/>
        <v/>
      </c>
      <c r="C843" t="str">
        <f t="shared" si="25"/>
        <v/>
      </c>
      <c r="D843" s="15" t="str">
        <f>IF(N843=0,"",IF(AND(N843&gt;0,IFERROR(SEARCH(Lijstjes!$F$2,'2. Invulblad'!O843&amp;'2. Invulblad'!Q843&amp;'2. Invulblad'!S843&amp;'2. Invulblad'!U843&amp;'2. Invulblad'!W843&amp;'2. Invulblad'!Y843&amp;'2. Invulblad'!AA843&amp;'2. Invulblad'!AC843&amp;'2. Invulblad'!AE843&amp;'2. Invulblad'!AG843&amp;'2. Invulblad'!AI843&amp;'2. Invulblad'!AJ843),0)&gt;0),"","U mag geen subsidie aanvragen voor "&amp;'2. Invulblad'!E843&amp;" "&amp;'2. Invulblad'!F843&amp;'2. Invulblad'!G843&amp;" want er is geen aangrenzende maatregel getroffen."))</f>
        <v/>
      </c>
      <c r="N843" s="20">
        <f>MIN(1500,COUNTIF('2. Invulblad'!O843:AJ843,"Ja")*750)</f>
        <v>0</v>
      </c>
      <c r="P843" s="14" t="str">
        <f>IF(O843=Lijstjes!$F$2,IF($F$15=Lijstjes!$A$2,$F$16,$F$21)/COUNTIF('2. Invulblad'!$O$29:$O$1048576,Lijstjes!$F$2),"")</f>
        <v/>
      </c>
      <c r="R843" s="5" t="str">
        <f>IF(Q843=Lijstjes!$F$2,IF($F$15=Lijstjes!$A$3,$F$16,$F$21)/COUNTIF('2. Invulblad'!$Q$29:$Q$1048576,Lijstjes!$F$2),"")</f>
        <v/>
      </c>
      <c r="T843" s="5">
        <f>IF(S843=Lijstjes!$F$2,IF($F$15=Lijstjes!$A$4,$F$16,$F$21)/COUNTIF('2. Invulblad'!$S$29:$S$1048576,Lijstjes!$F$2),0)</f>
        <v>0</v>
      </c>
      <c r="V843" s="5">
        <f>IF(U843=Lijstjes!$F$2,IF($F$15=Lijstjes!$A$5,$F$16,$F$21)/COUNTIF('2. Invulblad'!$U$29:$U$1048576,Lijstjes!$F$2),0)</f>
        <v>0</v>
      </c>
      <c r="X843" s="5" t="str">
        <f>IF(W843=Lijstjes!$F$2,IF($F$15=Lijstjes!$A$6,$F$16,$F$21)/COUNTIF('2. Invulblad'!$W$29:$W$1048576,Lijstjes!$F$2),"")</f>
        <v/>
      </c>
      <c r="Z843" s="5" t="str">
        <f>IF(Y843=Lijstjes!$F$2,IF($F$15=Lijstjes!$A$7,$F$16,$F$21)/COUNTIF('2. Invulblad'!$Y$29:$Y$1048576,Lijstjes!$F$2),"")</f>
        <v/>
      </c>
      <c r="AB843" s="14">
        <f>IF(AA843=Lijstjes!$F$2,IF($F$15=Lijstjes!$A$8,$F$16,$F$21)/COUNTIF('2. Invulblad'!$AA$29:$AA$1048576,Lijstjes!$F$2),0)</f>
        <v>0</v>
      </c>
      <c r="AD843" s="14">
        <f>IF(AC843=Lijstjes!$F$2,IF($F$15=Lijstjes!$A$9,$F$16,$F$21)/COUNTIF('2. Invulblad'!$AC$29:$AC$1048576,Lijstjes!$F$2),0)</f>
        <v>0</v>
      </c>
      <c r="AF843" s="14">
        <f>IF(AE843=Lijstjes!$F$2,IF($F$15=Lijstjes!$A$10,$F$16,$F$21)/COUNTIF('2. Invulblad'!$AE$29:$AE$1048576,Lijstjes!$F$2),0)</f>
        <v>0</v>
      </c>
      <c r="AH843" s="14">
        <f>IF(AG843=Lijstjes!$F$2,IF($F$15=Lijstjes!$A$11,$F$16,$F$21)/COUNTIF('2. Invulblad'!$AG$29:$AG$1048576,Lijstjes!$F$2),0)</f>
        <v>0</v>
      </c>
    </row>
    <row r="844" spans="2:34" x14ac:dyDescent="0.35">
      <c r="B844" s="12" t="str">
        <f t="shared" si="24"/>
        <v/>
      </c>
      <c r="C844" t="str">
        <f t="shared" si="25"/>
        <v/>
      </c>
      <c r="D844" s="15" t="str">
        <f>IF(N844=0,"",IF(AND(N844&gt;0,IFERROR(SEARCH(Lijstjes!$F$2,'2. Invulblad'!O844&amp;'2. Invulblad'!Q844&amp;'2. Invulblad'!S844&amp;'2. Invulblad'!U844&amp;'2. Invulblad'!W844&amp;'2. Invulblad'!Y844&amp;'2. Invulblad'!AA844&amp;'2. Invulblad'!AC844&amp;'2. Invulblad'!AE844&amp;'2. Invulblad'!AG844&amp;'2. Invulblad'!AI844&amp;'2. Invulblad'!AJ844),0)&gt;0),"","U mag geen subsidie aanvragen voor "&amp;'2. Invulblad'!E844&amp;" "&amp;'2. Invulblad'!F844&amp;'2. Invulblad'!G844&amp;" want er is geen aangrenzende maatregel getroffen."))</f>
        <v/>
      </c>
      <c r="N844" s="20">
        <f>MIN(1500,COUNTIF('2. Invulblad'!O844:AJ844,"Ja")*750)</f>
        <v>0</v>
      </c>
      <c r="P844" s="14" t="str">
        <f>IF(O844=Lijstjes!$F$2,IF($F$15=Lijstjes!$A$2,$F$16,$F$21)/COUNTIF('2. Invulblad'!$O$29:$O$1048576,Lijstjes!$F$2),"")</f>
        <v/>
      </c>
      <c r="R844" s="5" t="str">
        <f>IF(Q844=Lijstjes!$F$2,IF($F$15=Lijstjes!$A$3,$F$16,$F$21)/COUNTIF('2. Invulblad'!$Q$29:$Q$1048576,Lijstjes!$F$2),"")</f>
        <v/>
      </c>
      <c r="T844" s="5">
        <f>IF(S844=Lijstjes!$F$2,IF($F$15=Lijstjes!$A$4,$F$16,$F$21)/COUNTIF('2. Invulblad'!$S$29:$S$1048576,Lijstjes!$F$2),0)</f>
        <v>0</v>
      </c>
      <c r="V844" s="5">
        <f>IF(U844=Lijstjes!$F$2,IF($F$15=Lijstjes!$A$5,$F$16,$F$21)/COUNTIF('2. Invulblad'!$U$29:$U$1048576,Lijstjes!$F$2),0)</f>
        <v>0</v>
      </c>
      <c r="X844" s="5" t="str">
        <f>IF(W844=Lijstjes!$F$2,IF($F$15=Lijstjes!$A$6,$F$16,$F$21)/COUNTIF('2. Invulblad'!$W$29:$W$1048576,Lijstjes!$F$2),"")</f>
        <v/>
      </c>
      <c r="Z844" s="5" t="str">
        <f>IF(Y844=Lijstjes!$F$2,IF($F$15=Lijstjes!$A$7,$F$16,$F$21)/COUNTIF('2. Invulblad'!$Y$29:$Y$1048576,Lijstjes!$F$2),"")</f>
        <v/>
      </c>
      <c r="AB844" s="14">
        <f>IF(AA844=Lijstjes!$F$2,IF($F$15=Lijstjes!$A$8,$F$16,$F$21)/COUNTIF('2. Invulblad'!$AA$29:$AA$1048576,Lijstjes!$F$2),0)</f>
        <v>0</v>
      </c>
      <c r="AD844" s="14">
        <f>IF(AC844=Lijstjes!$F$2,IF($F$15=Lijstjes!$A$9,$F$16,$F$21)/COUNTIF('2. Invulblad'!$AC$29:$AC$1048576,Lijstjes!$F$2),0)</f>
        <v>0</v>
      </c>
      <c r="AF844" s="14">
        <f>IF(AE844=Lijstjes!$F$2,IF($F$15=Lijstjes!$A$10,$F$16,$F$21)/COUNTIF('2. Invulblad'!$AE$29:$AE$1048576,Lijstjes!$F$2),0)</f>
        <v>0</v>
      </c>
      <c r="AH844" s="14">
        <f>IF(AG844=Lijstjes!$F$2,IF($F$15=Lijstjes!$A$11,$F$16,$F$21)/COUNTIF('2. Invulblad'!$AG$29:$AG$1048576,Lijstjes!$F$2),0)</f>
        <v>0</v>
      </c>
    </row>
    <row r="845" spans="2:34" x14ac:dyDescent="0.35">
      <c r="B845" s="12" t="str">
        <f t="shared" si="24"/>
        <v/>
      </c>
      <c r="C845" t="str">
        <f t="shared" si="25"/>
        <v/>
      </c>
      <c r="D845" s="15" t="str">
        <f>IF(N845=0,"",IF(AND(N845&gt;0,IFERROR(SEARCH(Lijstjes!$F$2,'2. Invulblad'!O845&amp;'2. Invulblad'!Q845&amp;'2. Invulblad'!S845&amp;'2. Invulblad'!U845&amp;'2. Invulblad'!W845&amp;'2. Invulblad'!Y845&amp;'2. Invulblad'!AA845&amp;'2. Invulblad'!AC845&amp;'2. Invulblad'!AE845&amp;'2. Invulblad'!AG845&amp;'2. Invulblad'!AI845&amp;'2. Invulblad'!AJ845),0)&gt;0),"","U mag geen subsidie aanvragen voor "&amp;'2. Invulblad'!E845&amp;" "&amp;'2. Invulblad'!F845&amp;'2. Invulblad'!G845&amp;" want er is geen aangrenzende maatregel getroffen."))</f>
        <v/>
      </c>
      <c r="N845" s="20">
        <f>MIN(1500,COUNTIF('2. Invulblad'!O845:AJ845,"Ja")*750)</f>
        <v>0</v>
      </c>
      <c r="P845" s="14" t="str">
        <f>IF(O845=Lijstjes!$F$2,IF($F$15=Lijstjes!$A$2,$F$16,$F$21)/COUNTIF('2. Invulblad'!$O$29:$O$1048576,Lijstjes!$F$2),"")</f>
        <v/>
      </c>
      <c r="R845" s="5" t="str">
        <f>IF(Q845=Lijstjes!$F$2,IF($F$15=Lijstjes!$A$3,$F$16,$F$21)/COUNTIF('2. Invulblad'!$Q$29:$Q$1048576,Lijstjes!$F$2),"")</f>
        <v/>
      </c>
      <c r="T845" s="5">
        <f>IF(S845=Lijstjes!$F$2,IF($F$15=Lijstjes!$A$4,$F$16,$F$21)/COUNTIF('2. Invulblad'!$S$29:$S$1048576,Lijstjes!$F$2),0)</f>
        <v>0</v>
      </c>
      <c r="V845" s="5">
        <f>IF(U845=Lijstjes!$F$2,IF($F$15=Lijstjes!$A$5,$F$16,$F$21)/COUNTIF('2. Invulblad'!$U$29:$U$1048576,Lijstjes!$F$2),0)</f>
        <v>0</v>
      </c>
      <c r="X845" s="5" t="str">
        <f>IF(W845=Lijstjes!$F$2,IF($F$15=Lijstjes!$A$6,$F$16,$F$21)/COUNTIF('2. Invulblad'!$W$29:$W$1048576,Lijstjes!$F$2),"")</f>
        <v/>
      </c>
      <c r="Z845" s="5" t="str">
        <f>IF(Y845=Lijstjes!$F$2,IF($F$15=Lijstjes!$A$7,$F$16,$F$21)/COUNTIF('2. Invulblad'!$Y$29:$Y$1048576,Lijstjes!$F$2),"")</f>
        <v/>
      </c>
      <c r="AB845" s="14">
        <f>IF(AA845=Lijstjes!$F$2,IF($F$15=Lijstjes!$A$8,$F$16,$F$21)/COUNTIF('2. Invulblad'!$AA$29:$AA$1048576,Lijstjes!$F$2),0)</f>
        <v>0</v>
      </c>
      <c r="AD845" s="14">
        <f>IF(AC845=Lijstjes!$F$2,IF($F$15=Lijstjes!$A$9,$F$16,$F$21)/COUNTIF('2. Invulblad'!$AC$29:$AC$1048576,Lijstjes!$F$2),0)</f>
        <v>0</v>
      </c>
      <c r="AF845" s="14">
        <f>IF(AE845=Lijstjes!$F$2,IF($F$15=Lijstjes!$A$10,$F$16,$F$21)/COUNTIF('2. Invulblad'!$AE$29:$AE$1048576,Lijstjes!$F$2),0)</f>
        <v>0</v>
      </c>
      <c r="AH845" s="14">
        <f>IF(AG845=Lijstjes!$F$2,IF($F$15=Lijstjes!$A$11,$F$16,$F$21)/COUNTIF('2. Invulblad'!$AG$29:$AG$1048576,Lijstjes!$F$2),0)</f>
        <v>0</v>
      </c>
    </row>
    <row r="846" spans="2:34" x14ac:dyDescent="0.35">
      <c r="B846" s="12" t="str">
        <f t="shared" si="24"/>
        <v/>
      </c>
      <c r="C846" t="str">
        <f t="shared" si="25"/>
        <v/>
      </c>
      <c r="D846" s="15" t="str">
        <f>IF(N846=0,"",IF(AND(N846&gt;0,IFERROR(SEARCH(Lijstjes!$F$2,'2. Invulblad'!O846&amp;'2. Invulblad'!Q846&amp;'2. Invulblad'!S846&amp;'2. Invulblad'!U846&amp;'2. Invulblad'!W846&amp;'2. Invulblad'!Y846&amp;'2. Invulblad'!AA846&amp;'2. Invulblad'!AC846&amp;'2. Invulblad'!AE846&amp;'2. Invulblad'!AG846&amp;'2. Invulblad'!AI846&amp;'2. Invulblad'!AJ846),0)&gt;0),"","U mag geen subsidie aanvragen voor "&amp;'2. Invulblad'!E846&amp;" "&amp;'2. Invulblad'!F846&amp;'2. Invulblad'!G846&amp;" want er is geen aangrenzende maatregel getroffen."))</f>
        <v/>
      </c>
      <c r="N846" s="20">
        <f>MIN(1500,COUNTIF('2. Invulblad'!O846:AJ846,"Ja")*750)</f>
        <v>0</v>
      </c>
      <c r="P846" s="14" t="str">
        <f>IF(O846=Lijstjes!$F$2,IF($F$15=Lijstjes!$A$2,$F$16,$F$21)/COUNTIF('2. Invulblad'!$O$29:$O$1048576,Lijstjes!$F$2),"")</f>
        <v/>
      </c>
      <c r="R846" s="5" t="str">
        <f>IF(Q846=Lijstjes!$F$2,IF($F$15=Lijstjes!$A$3,$F$16,$F$21)/COUNTIF('2. Invulblad'!$Q$29:$Q$1048576,Lijstjes!$F$2),"")</f>
        <v/>
      </c>
      <c r="T846" s="5">
        <f>IF(S846=Lijstjes!$F$2,IF($F$15=Lijstjes!$A$4,$F$16,$F$21)/COUNTIF('2. Invulblad'!$S$29:$S$1048576,Lijstjes!$F$2),0)</f>
        <v>0</v>
      </c>
      <c r="V846" s="5">
        <f>IF(U846=Lijstjes!$F$2,IF($F$15=Lijstjes!$A$5,$F$16,$F$21)/COUNTIF('2. Invulblad'!$U$29:$U$1048576,Lijstjes!$F$2),0)</f>
        <v>0</v>
      </c>
      <c r="X846" s="5" t="str">
        <f>IF(W846=Lijstjes!$F$2,IF($F$15=Lijstjes!$A$6,$F$16,$F$21)/COUNTIF('2. Invulblad'!$W$29:$W$1048576,Lijstjes!$F$2),"")</f>
        <v/>
      </c>
      <c r="Z846" s="5" t="str">
        <f>IF(Y846=Lijstjes!$F$2,IF($F$15=Lijstjes!$A$7,$F$16,$F$21)/COUNTIF('2. Invulblad'!$Y$29:$Y$1048576,Lijstjes!$F$2),"")</f>
        <v/>
      </c>
      <c r="AB846" s="14">
        <f>IF(AA846=Lijstjes!$F$2,IF($F$15=Lijstjes!$A$8,$F$16,$F$21)/COUNTIF('2. Invulblad'!$AA$29:$AA$1048576,Lijstjes!$F$2),0)</f>
        <v>0</v>
      </c>
      <c r="AD846" s="14">
        <f>IF(AC846=Lijstjes!$F$2,IF($F$15=Lijstjes!$A$9,$F$16,$F$21)/COUNTIF('2. Invulblad'!$AC$29:$AC$1048576,Lijstjes!$F$2),0)</f>
        <v>0</v>
      </c>
      <c r="AF846" s="14">
        <f>IF(AE846=Lijstjes!$F$2,IF($F$15=Lijstjes!$A$10,$F$16,$F$21)/COUNTIF('2. Invulblad'!$AE$29:$AE$1048576,Lijstjes!$F$2),0)</f>
        <v>0</v>
      </c>
      <c r="AH846" s="14">
        <f>IF(AG846=Lijstjes!$F$2,IF($F$15=Lijstjes!$A$11,$F$16,$F$21)/COUNTIF('2. Invulblad'!$AG$29:$AG$1048576,Lijstjes!$F$2),0)</f>
        <v>0</v>
      </c>
    </row>
    <row r="847" spans="2:34" x14ac:dyDescent="0.35">
      <c r="B847" s="12" t="str">
        <f t="shared" si="24"/>
        <v/>
      </c>
      <c r="C847" t="str">
        <f t="shared" si="25"/>
        <v/>
      </c>
      <c r="D847" s="15" t="str">
        <f>IF(N847=0,"",IF(AND(N847&gt;0,IFERROR(SEARCH(Lijstjes!$F$2,'2. Invulblad'!O847&amp;'2. Invulblad'!Q847&amp;'2. Invulblad'!S847&amp;'2. Invulblad'!U847&amp;'2. Invulblad'!W847&amp;'2. Invulblad'!Y847&amp;'2. Invulblad'!AA847&amp;'2. Invulblad'!AC847&amp;'2. Invulblad'!AE847&amp;'2. Invulblad'!AG847&amp;'2. Invulblad'!AI847&amp;'2. Invulblad'!AJ847),0)&gt;0),"","U mag geen subsidie aanvragen voor "&amp;'2. Invulblad'!E847&amp;" "&amp;'2. Invulblad'!F847&amp;'2. Invulblad'!G847&amp;" want er is geen aangrenzende maatregel getroffen."))</f>
        <v/>
      </c>
      <c r="N847" s="20">
        <f>MIN(1500,COUNTIF('2. Invulblad'!O847:AJ847,"Ja")*750)</f>
        <v>0</v>
      </c>
      <c r="P847" s="14" t="str">
        <f>IF(O847=Lijstjes!$F$2,IF($F$15=Lijstjes!$A$2,$F$16,$F$21)/COUNTIF('2. Invulblad'!$O$29:$O$1048576,Lijstjes!$F$2),"")</f>
        <v/>
      </c>
      <c r="R847" s="5" t="str">
        <f>IF(Q847=Lijstjes!$F$2,IF($F$15=Lijstjes!$A$3,$F$16,$F$21)/COUNTIF('2. Invulblad'!$Q$29:$Q$1048576,Lijstjes!$F$2),"")</f>
        <v/>
      </c>
      <c r="T847" s="5">
        <f>IF(S847=Lijstjes!$F$2,IF($F$15=Lijstjes!$A$4,$F$16,$F$21)/COUNTIF('2. Invulblad'!$S$29:$S$1048576,Lijstjes!$F$2),0)</f>
        <v>0</v>
      </c>
      <c r="V847" s="5">
        <f>IF(U847=Lijstjes!$F$2,IF($F$15=Lijstjes!$A$5,$F$16,$F$21)/COUNTIF('2. Invulblad'!$U$29:$U$1048576,Lijstjes!$F$2),0)</f>
        <v>0</v>
      </c>
      <c r="X847" s="5" t="str">
        <f>IF(W847=Lijstjes!$F$2,IF($F$15=Lijstjes!$A$6,$F$16,$F$21)/COUNTIF('2. Invulblad'!$W$29:$W$1048576,Lijstjes!$F$2),"")</f>
        <v/>
      </c>
      <c r="Z847" s="5" t="str">
        <f>IF(Y847=Lijstjes!$F$2,IF($F$15=Lijstjes!$A$7,$F$16,$F$21)/COUNTIF('2. Invulblad'!$Y$29:$Y$1048576,Lijstjes!$F$2),"")</f>
        <v/>
      </c>
      <c r="AB847" s="14">
        <f>IF(AA847=Lijstjes!$F$2,IF($F$15=Lijstjes!$A$8,$F$16,$F$21)/COUNTIF('2. Invulblad'!$AA$29:$AA$1048576,Lijstjes!$F$2),0)</f>
        <v>0</v>
      </c>
      <c r="AD847" s="14">
        <f>IF(AC847=Lijstjes!$F$2,IF($F$15=Lijstjes!$A$9,$F$16,$F$21)/COUNTIF('2. Invulblad'!$AC$29:$AC$1048576,Lijstjes!$F$2),0)</f>
        <v>0</v>
      </c>
      <c r="AF847" s="14">
        <f>IF(AE847=Lijstjes!$F$2,IF($F$15=Lijstjes!$A$10,$F$16,$F$21)/COUNTIF('2. Invulblad'!$AE$29:$AE$1048576,Lijstjes!$F$2),0)</f>
        <v>0</v>
      </c>
      <c r="AH847" s="14">
        <f>IF(AG847=Lijstjes!$F$2,IF($F$15=Lijstjes!$A$11,$F$16,$F$21)/COUNTIF('2. Invulblad'!$AG$29:$AG$1048576,Lijstjes!$F$2),0)</f>
        <v>0</v>
      </c>
    </row>
    <row r="848" spans="2:34" x14ac:dyDescent="0.35">
      <c r="B848" s="12" t="str">
        <f t="shared" si="24"/>
        <v/>
      </c>
      <c r="C848" t="str">
        <f t="shared" si="25"/>
        <v/>
      </c>
      <c r="D848" s="15" t="str">
        <f>IF(N848=0,"",IF(AND(N848&gt;0,IFERROR(SEARCH(Lijstjes!$F$2,'2. Invulblad'!O848&amp;'2. Invulblad'!Q848&amp;'2. Invulblad'!S848&amp;'2. Invulblad'!U848&amp;'2. Invulblad'!W848&amp;'2. Invulblad'!Y848&amp;'2. Invulblad'!AA848&amp;'2. Invulblad'!AC848&amp;'2. Invulblad'!AE848&amp;'2. Invulblad'!AG848&amp;'2. Invulblad'!AI848&amp;'2. Invulblad'!AJ848),0)&gt;0),"","U mag geen subsidie aanvragen voor "&amp;'2. Invulblad'!E848&amp;" "&amp;'2. Invulblad'!F848&amp;'2. Invulblad'!G848&amp;" want er is geen aangrenzende maatregel getroffen."))</f>
        <v/>
      </c>
      <c r="N848" s="20">
        <f>MIN(1500,COUNTIF('2. Invulblad'!O848:AJ848,"Ja")*750)</f>
        <v>0</v>
      </c>
      <c r="P848" s="14" t="str">
        <f>IF(O848=Lijstjes!$F$2,IF($F$15=Lijstjes!$A$2,$F$16,$F$21)/COUNTIF('2. Invulblad'!$O$29:$O$1048576,Lijstjes!$F$2),"")</f>
        <v/>
      </c>
      <c r="R848" s="5" t="str">
        <f>IF(Q848=Lijstjes!$F$2,IF($F$15=Lijstjes!$A$3,$F$16,$F$21)/COUNTIF('2. Invulblad'!$Q$29:$Q$1048576,Lijstjes!$F$2),"")</f>
        <v/>
      </c>
      <c r="T848" s="5">
        <f>IF(S848=Lijstjes!$F$2,IF($F$15=Lijstjes!$A$4,$F$16,$F$21)/COUNTIF('2. Invulblad'!$S$29:$S$1048576,Lijstjes!$F$2),0)</f>
        <v>0</v>
      </c>
      <c r="V848" s="5">
        <f>IF(U848=Lijstjes!$F$2,IF($F$15=Lijstjes!$A$5,$F$16,$F$21)/COUNTIF('2. Invulblad'!$U$29:$U$1048576,Lijstjes!$F$2),0)</f>
        <v>0</v>
      </c>
      <c r="X848" s="5" t="str">
        <f>IF(W848=Lijstjes!$F$2,IF($F$15=Lijstjes!$A$6,$F$16,$F$21)/COUNTIF('2. Invulblad'!$W$29:$W$1048576,Lijstjes!$F$2),"")</f>
        <v/>
      </c>
      <c r="Z848" s="5" t="str">
        <f>IF(Y848=Lijstjes!$F$2,IF($F$15=Lijstjes!$A$7,$F$16,$F$21)/COUNTIF('2. Invulblad'!$Y$29:$Y$1048576,Lijstjes!$F$2),"")</f>
        <v/>
      </c>
      <c r="AB848" s="14">
        <f>IF(AA848=Lijstjes!$F$2,IF($F$15=Lijstjes!$A$8,$F$16,$F$21)/COUNTIF('2. Invulblad'!$AA$29:$AA$1048576,Lijstjes!$F$2),0)</f>
        <v>0</v>
      </c>
      <c r="AD848" s="14">
        <f>IF(AC848=Lijstjes!$F$2,IF($F$15=Lijstjes!$A$9,$F$16,$F$21)/COUNTIF('2. Invulblad'!$AC$29:$AC$1048576,Lijstjes!$F$2),0)</f>
        <v>0</v>
      </c>
      <c r="AF848" s="14">
        <f>IF(AE848=Lijstjes!$F$2,IF($F$15=Lijstjes!$A$10,$F$16,$F$21)/COUNTIF('2. Invulblad'!$AE$29:$AE$1048576,Lijstjes!$F$2),0)</f>
        <v>0</v>
      </c>
      <c r="AH848" s="14">
        <f>IF(AG848=Lijstjes!$F$2,IF($F$15=Lijstjes!$A$11,$F$16,$F$21)/COUNTIF('2. Invulblad'!$AG$29:$AG$1048576,Lijstjes!$F$2),0)</f>
        <v>0</v>
      </c>
    </row>
    <row r="849" spans="2:34" x14ac:dyDescent="0.35">
      <c r="B849" s="12" t="str">
        <f t="shared" si="24"/>
        <v/>
      </c>
      <c r="C849" t="str">
        <f t="shared" si="25"/>
        <v/>
      </c>
      <c r="D849" s="15" t="str">
        <f>IF(N849=0,"",IF(AND(N849&gt;0,IFERROR(SEARCH(Lijstjes!$F$2,'2. Invulblad'!O849&amp;'2. Invulblad'!Q849&amp;'2. Invulblad'!S849&amp;'2. Invulblad'!U849&amp;'2. Invulblad'!W849&amp;'2. Invulblad'!Y849&amp;'2. Invulblad'!AA849&amp;'2. Invulblad'!AC849&amp;'2. Invulblad'!AE849&amp;'2. Invulblad'!AG849&amp;'2. Invulblad'!AI849&amp;'2. Invulblad'!AJ849),0)&gt;0),"","U mag geen subsidie aanvragen voor "&amp;'2. Invulblad'!E849&amp;" "&amp;'2. Invulblad'!F849&amp;'2. Invulblad'!G849&amp;" want er is geen aangrenzende maatregel getroffen."))</f>
        <v/>
      </c>
      <c r="N849" s="20">
        <f>MIN(1500,COUNTIF('2. Invulblad'!O849:AJ849,"Ja")*750)</f>
        <v>0</v>
      </c>
      <c r="P849" s="14" t="str">
        <f>IF(O849=Lijstjes!$F$2,IF($F$15=Lijstjes!$A$2,$F$16,$F$21)/COUNTIF('2. Invulblad'!$O$29:$O$1048576,Lijstjes!$F$2),"")</f>
        <v/>
      </c>
      <c r="R849" s="5" t="str">
        <f>IF(Q849=Lijstjes!$F$2,IF($F$15=Lijstjes!$A$3,$F$16,$F$21)/COUNTIF('2. Invulblad'!$Q$29:$Q$1048576,Lijstjes!$F$2),"")</f>
        <v/>
      </c>
      <c r="T849" s="5">
        <f>IF(S849=Lijstjes!$F$2,IF($F$15=Lijstjes!$A$4,$F$16,$F$21)/COUNTIF('2. Invulblad'!$S$29:$S$1048576,Lijstjes!$F$2),0)</f>
        <v>0</v>
      </c>
      <c r="V849" s="5">
        <f>IF(U849=Lijstjes!$F$2,IF($F$15=Lijstjes!$A$5,$F$16,$F$21)/COUNTIF('2. Invulblad'!$U$29:$U$1048576,Lijstjes!$F$2),0)</f>
        <v>0</v>
      </c>
      <c r="X849" s="5" t="str">
        <f>IF(W849=Lijstjes!$F$2,IF($F$15=Lijstjes!$A$6,$F$16,$F$21)/COUNTIF('2. Invulblad'!$W$29:$W$1048576,Lijstjes!$F$2),"")</f>
        <v/>
      </c>
      <c r="Z849" s="5" t="str">
        <f>IF(Y849=Lijstjes!$F$2,IF($F$15=Lijstjes!$A$7,$F$16,$F$21)/COUNTIF('2. Invulblad'!$Y$29:$Y$1048576,Lijstjes!$F$2),"")</f>
        <v/>
      </c>
      <c r="AB849" s="14">
        <f>IF(AA849=Lijstjes!$F$2,IF($F$15=Lijstjes!$A$8,$F$16,$F$21)/COUNTIF('2. Invulblad'!$AA$29:$AA$1048576,Lijstjes!$F$2),0)</f>
        <v>0</v>
      </c>
      <c r="AD849" s="14">
        <f>IF(AC849=Lijstjes!$F$2,IF($F$15=Lijstjes!$A$9,$F$16,$F$21)/COUNTIF('2. Invulblad'!$AC$29:$AC$1048576,Lijstjes!$F$2),0)</f>
        <v>0</v>
      </c>
      <c r="AF849" s="14">
        <f>IF(AE849=Lijstjes!$F$2,IF($F$15=Lijstjes!$A$10,$F$16,$F$21)/COUNTIF('2. Invulblad'!$AE$29:$AE$1048576,Lijstjes!$F$2),0)</f>
        <v>0</v>
      </c>
      <c r="AH849" s="14">
        <f>IF(AG849=Lijstjes!$F$2,IF($F$15=Lijstjes!$A$11,$F$16,$F$21)/COUNTIF('2. Invulblad'!$AG$29:$AG$1048576,Lijstjes!$F$2),0)</f>
        <v>0</v>
      </c>
    </row>
    <row r="850" spans="2:34" x14ac:dyDescent="0.35">
      <c r="B850" s="12" t="str">
        <f t="shared" si="24"/>
        <v/>
      </c>
      <c r="C850" t="str">
        <f t="shared" si="25"/>
        <v/>
      </c>
      <c r="D850" s="15" t="str">
        <f>IF(N850=0,"",IF(AND(N850&gt;0,IFERROR(SEARCH(Lijstjes!$F$2,'2. Invulblad'!O850&amp;'2. Invulblad'!Q850&amp;'2. Invulblad'!S850&amp;'2. Invulblad'!U850&amp;'2. Invulblad'!W850&amp;'2. Invulblad'!Y850&amp;'2. Invulblad'!AA850&amp;'2. Invulblad'!AC850&amp;'2. Invulblad'!AE850&amp;'2. Invulblad'!AG850&amp;'2. Invulblad'!AI850&amp;'2. Invulblad'!AJ850),0)&gt;0),"","U mag geen subsidie aanvragen voor "&amp;'2. Invulblad'!E850&amp;" "&amp;'2. Invulblad'!F850&amp;'2. Invulblad'!G850&amp;" want er is geen aangrenzende maatregel getroffen."))</f>
        <v/>
      </c>
      <c r="N850" s="20">
        <f>MIN(1500,COUNTIF('2. Invulblad'!O850:AJ850,"Ja")*750)</f>
        <v>0</v>
      </c>
      <c r="P850" s="14" t="str">
        <f>IF(O850=Lijstjes!$F$2,IF($F$15=Lijstjes!$A$2,$F$16,$F$21)/COUNTIF('2. Invulblad'!$O$29:$O$1048576,Lijstjes!$F$2),"")</f>
        <v/>
      </c>
      <c r="R850" s="5" t="str">
        <f>IF(Q850=Lijstjes!$F$2,IF($F$15=Lijstjes!$A$3,$F$16,$F$21)/COUNTIF('2. Invulblad'!$Q$29:$Q$1048576,Lijstjes!$F$2),"")</f>
        <v/>
      </c>
      <c r="T850" s="5">
        <f>IF(S850=Lijstjes!$F$2,IF($F$15=Lijstjes!$A$4,$F$16,$F$21)/COUNTIF('2. Invulblad'!$S$29:$S$1048576,Lijstjes!$F$2),0)</f>
        <v>0</v>
      </c>
      <c r="V850" s="5">
        <f>IF(U850=Lijstjes!$F$2,IF($F$15=Lijstjes!$A$5,$F$16,$F$21)/COUNTIF('2. Invulblad'!$U$29:$U$1048576,Lijstjes!$F$2),0)</f>
        <v>0</v>
      </c>
      <c r="X850" s="5" t="str">
        <f>IF(W850=Lijstjes!$F$2,IF($F$15=Lijstjes!$A$6,$F$16,$F$21)/COUNTIF('2. Invulblad'!$W$29:$W$1048576,Lijstjes!$F$2),"")</f>
        <v/>
      </c>
      <c r="Z850" s="5" t="str">
        <f>IF(Y850=Lijstjes!$F$2,IF($F$15=Lijstjes!$A$7,$F$16,$F$21)/COUNTIF('2. Invulblad'!$Y$29:$Y$1048576,Lijstjes!$F$2),"")</f>
        <v/>
      </c>
      <c r="AB850" s="14">
        <f>IF(AA850=Lijstjes!$F$2,IF($F$15=Lijstjes!$A$8,$F$16,$F$21)/COUNTIF('2. Invulblad'!$AA$29:$AA$1048576,Lijstjes!$F$2),0)</f>
        <v>0</v>
      </c>
      <c r="AD850" s="14">
        <f>IF(AC850=Lijstjes!$F$2,IF($F$15=Lijstjes!$A$9,$F$16,$F$21)/COUNTIF('2. Invulblad'!$AC$29:$AC$1048576,Lijstjes!$F$2),0)</f>
        <v>0</v>
      </c>
      <c r="AF850" s="14">
        <f>IF(AE850=Lijstjes!$F$2,IF($F$15=Lijstjes!$A$10,$F$16,$F$21)/COUNTIF('2. Invulblad'!$AE$29:$AE$1048576,Lijstjes!$F$2),0)</f>
        <v>0</v>
      </c>
      <c r="AH850" s="14">
        <f>IF(AG850=Lijstjes!$F$2,IF($F$15=Lijstjes!$A$11,$F$16,$F$21)/COUNTIF('2. Invulblad'!$AG$29:$AG$1048576,Lijstjes!$F$2),0)</f>
        <v>0</v>
      </c>
    </row>
    <row r="851" spans="2:34" x14ac:dyDescent="0.35">
      <c r="B851" s="12" t="str">
        <f t="shared" si="24"/>
        <v/>
      </c>
      <c r="C851" t="str">
        <f t="shared" si="25"/>
        <v/>
      </c>
      <c r="D851" s="15" t="str">
        <f>IF(N851=0,"",IF(AND(N851&gt;0,IFERROR(SEARCH(Lijstjes!$F$2,'2. Invulblad'!O851&amp;'2. Invulblad'!Q851&amp;'2. Invulblad'!S851&amp;'2. Invulblad'!U851&amp;'2. Invulblad'!W851&amp;'2. Invulblad'!Y851&amp;'2. Invulblad'!AA851&amp;'2. Invulblad'!AC851&amp;'2. Invulblad'!AE851&amp;'2. Invulblad'!AG851&amp;'2. Invulblad'!AI851&amp;'2. Invulblad'!AJ851),0)&gt;0),"","U mag geen subsidie aanvragen voor "&amp;'2. Invulblad'!E851&amp;" "&amp;'2. Invulblad'!F851&amp;'2. Invulblad'!G851&amp;" want er is geen aangrenzende maatregel getroffen."))</f>
        <v/>
      </c>
      <c r="N851" s="20">
        <f>MIN(1500,COUNTIF('2. Invulblad'!O851:AJ851,"Ja")*750)</f>
        <v>0</v>
      </c>
      <c r="P851" s="14" t="str">
        <f>IF(O851=Lijstjes!$F$2,IF($F$15=Lijstjes!$A$2,$F$16,$F$21)/COUNTIF('2. Invulblad'!$O$29:$O$1048576,Lijstjes!$F$2),"")</f>
        <v/>
      </c>
      <c r="R851" s="5" t="str">
        <f>IF(Q851=Lijstjes!$F$2,IF($F$15=Lijstjes!$A$3,$F$16,$F$21)/COUNTIF('2. Invulblad'!$Q$29:$Q$1048576,Lijstjes!$F$2),"")</f>
        <v/>
      </c>
      <c r="T851" s="5">
        <f>IF(S851=Lijstjes!$F$2,IF($F$15=Lijstjes!$A$4,$F$16,$F$21)/COUNTIF('2. Invulblad'!$S$29:$S$1048576,Lijstjes!$F$2),0)</f>
        <v>0</v>
      </c>
      <c r="V851" s="5">
        <f>IF(U851=Lijstjes!$F$2,IF($F$15=Lijstjes!$A$5,$F$16,$F$21)/COUNTIF('2. Invulblad'!$U$29:$U$1048576,Lijstjes!$F$2),0)</f>
        <v>0</v>
      </c>
      <c r="X851" s="5" t="str">
        <f>IF(W851=Lijstjes!$F$2,IF($F$15=Lijstjes!$A$6,$F$16,$F$21)/COUNTIF('2. Invulblad'!$W$29:$W$1048576,Lijstjes!$F$2),"")</f>
        <v/>
      </c>
      <c r="Z851" s="5" t="str">
        <f>IF(Y851=Lijstjes!$F$2,IF($F$15=Lijstjes!$A$7,$F$16,$F$21)/COUNTIF('2. Invulblad'!$Y$29:$Y$1048576,Lijstjes!$F$2),"")</f>
        <v/>
      </c>
      <c r="AB851" s="14">
        <f>IF(AA851=Lijstjes!$F$2,IF($F$15=Lijstjes!$A$8,$F$16,$F$21)/COUNTIF('2. Invulblad'!$AA$29:$AA$1048576,Lijstjes!$F$2),0)</f>
        <v>0</v>
      </c>
      <c r="AD851" s="14">
        <f>IF(AC851=Lijstjes!$F$2,IF($F$15=Lijstjes!$A$9,$F$16,$F$21)/COUNTIF('2. Invulblad'!$AC$29:$AC$1048576,Lijstjes!$F$2),0)</f>
        <v>0</v>
      </c>
      <c r="AF851" s="14">
        <f>IF(AE851=Lijstjes!$F$2,IF($F$15=Lijstjes!$A$10,$F$16,$F$21)/COUNTIF('2. Invulblad'!$AE$29:$AE$1048576,Lijstjes!$F$2),0)</f>
        <v>0</v>
      </c>
      <c r="AH851" s="14">
        <f>IF(AG851=Lijstjes!$F$2,IF($F$15=Lijstjes!$A$11,$F$16,$F$21)/COUNTIF('2. Invulblad'!$AG$29:$AG$1048576,Lijstjes!$F$2),0)</f>
        <v>0</v>
      </c>
    </row>
    <row r="852" spans="2:34" x14ac:dyDescent="0.35">
      <c r="B852" s="12" t="str">
        <f t="shared" si="24"/>
        <v/>
      </c>
      <c r="C852" t="str">
        <f t="shared" si="25"/>
        <v/>
      </c>
      <c r="D852" s="15" t="str">
        <f>IF(N852=0,"",IF(AND(N852&gt;0,IFERROR(SEARCH(Lijstjes!$F$2,'2. Invulblad'!O852&amp;'2. Invulblad'!Q852&amp;'2. Invulblad'!S852&amp;'2. Invulblad'!U852&amp;'2. Invulblad'!W852&amp;'2. Invulblad'!Y852&amp;'2. Invulblad'!AA852&amp;'2. Invulblad'!AC852&amp;'2. Invulblad'!AE852&amp;'2. Invulblad'!AG852&amp;'2. Invulblad'!AI852&amp;'2. Invulblad'!AJ852),0)&gt;0),"","U mag geen subsidie aanvragen voor "&amp;'2. Invulblad'!E852&amp;" "&amp;'2. Invulblad'!F852&amp;'2. Invulblad'!G852&amp;" want er is geen aangrenzende maatregel getroffen."))</f>
        <v/>
      </c>
      <c r="N852" s="20">
        <f>MIN(1500,COUNTIF('2. Invulblad'!O852:AJ852,"Ja")*750)</f>
        <v>0</v>
      </c>
      <c r="P852" s="14" t="str">
        <f>IF(O852=Lijstjes!$F$2,IF($F$15=Lijstjes!$A$2,$F$16,$F$21)/COUNTIF('2. Invulblad'!$O$29:$O$1048576,Lijstjes!$F$2),"")</f>
        <v/>
      </c>
      <c r="R852" s="5" t="str">
        <f>IF(Q852=Lijstjes!$F$2,IF($F$15=Lijstjes!$A$3,$F$16,$F$21)/COUNTIF('2. Invulblad'!$Q$29:$Q$1048576,Lijstjes!$F$2),"")</f>
        <v/>
      </c>
      <c r="T852" s="5">
        <f>IF(S852=Lijstjes!$F$2,IF($F$15=Lijstjes!$A$4,$F$16,$F$21)/COUNTIF('2. Invulblad'!$S$29:$S$1048576,Lijstjes!$F$2),0)</f>
        <v>0</v>
      </c>
      <c r="V852" s="5">
        <f>IF(U852=Lijstjes!$F$2,IF($F$15=Lijstjes!$A$5,$F$16,$F$21)/COUNTIF('2. Invulblad'!$U$29:$U$1048576,Lijstjes!$F$2),0)</f>
        <v>0</v>
      </c>
      <c r="X852" s="5" t="str">
        <f>IF(W852=Lijstjes!$F$2,IF($F$15=Lijstjes!$A$6,$F$16,$F$21)/COUNTIF('2. Invulblad'!$W$29:$W$1048576,Lijstjes!$F$2),"")</f>
        <v/>
      </c>
      <c r="Z852" s="5" t="str">
        <f>IF(Y852=Lijstjes!$F$2,IF($F$15=Lijstjes!$A$7,$F$16,$F$21)/COUNTIF('2. Invulblad'!$Y$29:$Y$1048576,Lijstjes!$F$2),"")</f>
        <v/>
      </c>
      <c r="AB852" s="14">
        <f>IF(AA852=Lijstjes!$F$2,IF($F$15=Lijstjes!$A$8,$F$16,$F$21)/COUNTIF('2. Invulblad'!$AA$29:$AA$1048576,Lijstjes!$F$2),0)</f>
        <v>0</v>
      </c>
      <c r="AD852" s="14">
        <f>IF(AC852=Lijstjes!$F$2,IF($F$15=Lijstjes!$A$9,$F$16,$F$21)/COUNTIF('2. Invulblad'!$AC$29:$AC$1048576,Lijstjes!$F$2),0)</f>
        <v>0</v>
      </c>
      <c r="AF852" s="14">
        <f>IF(AE852=Lijstjes!$F$2,IF($F$15=Lijstjes!$A$10,$F$16,$F$21)/COUNTIF('2. Invulblad'!$AE$29:$AE$1048576,Lijstjes!$F$2),0)</f>
        <v>0</v>
      </c>
      <c r="AH852" s="14">
        <f>IF(AG852=Lijstjes!$F$2,IF($F$15=Lijstjes!$A$11,$F$16,$F$21)/COUNTIF('2. Invulblad'!$AG$29:$AG$1048576,Lijstjes!$F$2),0)</f>
        <v>0</v>
      </c>
    </row>
    <row r="853" spans="2:34" x14ac:dyDescent="0.35">
      <c r="B853" s="12" t="str">
        <f t="shared" si="24"/>
        <v/>
      </c>
      <c r="C853" t="str">
        <f t="shared" si="25"/>
        <v/>
      </c>
      <c r="D853" s="15" t="str">
        <f>IF(N853=0,"",IF(AND(N853&gt;0,IFERROR(SEARCH(Lijstjes!$F$2,'2. Invulblad'!O853&amp;'2. Invulblad'!Q853&amp;'2. Invulblad'!S853&amp;'2. Invulblad'!U853&amp;'2. Invulblad'!W853&amp;'2. Invulblad'!Y853&amp;'2. Invulblad'!AA853&amp;'2. Invulblad'!AC853&amp;'2. Invulblad'!AE853&amp;'2. Invulblad'!AG853&amp;'2. Invulblad'!AI853&amp;'2. Invulblad'!AJ853),0)&gt;0),"","U mag geen subsidie aanvragen voor "&amp;'2. Invulblad'!E853&amp;" "&amp;'2. Invulblad'!F853&amp;'2. Invulblad'!G853&amp;" want er is geen aangrenzende maatregel getroffen."))</f>
        <v/>
      </c>
      <c r="N853" s="20">
        <f>MIN(1500,COUNTIF('2. Invulblad'!O853:AJ853,"Ja")*750)</f>
        <v>0</v>
      </c>
      <c r="P853" s="14" t="str">
        <f>IF(O853=Lijstjes!$F$2,IF($F$15=Lijstjes!$A$2,$F$16,$F$21)/COUNTIF('2. Invulblad'!$O$29:$O$1048576,Lijstjes!$F$2),"")</f>
        <v/>
      </c>
      <c r="R853" s="5" t="str">
        <f>IF(Q853=Lijstjes!$F$2,IF($F$15=Lijstjes!$A$3,$F$16,$F$21)/COUNTIF('2. Invulblad'!$Q$29:$Q$1048576,Lijstjes!$F$2),"")</f>
        <v/>
      </c>
      <c r="T853" s="5">
        <f>IF(S853=Lijstjes!$F$2,IF($F$15=Lijstjes!$A$4,$F$16,$F$21)/COUNTIF('2. Invulblad'!$S$29:$S$1048576,Lijstjes!$F$2),0)</f>
        <v>0</v>
      </c>
      <c r="V853" s="5">
        <f>IF(U853=Lijstjes!$F$2,IF($F$15=Lijstjes!$A$5,$F$16,$F$21)/COUNTIF('2. Invulblad'!$U$29:$U$1048576,Lijstjes!$F$2),0)</f>
        <v>0</v>
      </c>
      <c r="X853" s="5" t="str">
        <f>IF(W853=Lijstjes!$F$2,IF($F$15=Lijstjes!$A$6,$F$16,$F$21)/COUNTIF('2. Invulblad'!$W$29:$W$1048576,Lijstjes!$F$2),"")</f>
        <v/>
      </c>
      <c r="Z853" s="5" t="str">
        <f>IF(Y853=Lijstjes!$F$2,IF($F$15=Lijstjes!$A$7,$F$16,$F$21)/COUNTIF('2. Invulblad'!$Y$29:$Y$1048576,Lijstjes!$F$2),"")</f>
        <v/>
      </c>
      <c r="AB853" s="14">
        <f>IF(AA853=Lijstjes!$F$2,IF($F$15=Lijstjes!$A$8,$F$16,$F$21)/COUNTIF('2. Invulblad'!$AA$29:$AA$1048576,Lijstjes!$F$2),0)</f>
        <v>0</v>
      </c>
      <c r="AD853" s="14">
        <f>IF(AC853=Lijstjes!$F$2,IF($F$15=Lijstjes!$A$9,$F$16,$F$21)/COUNTIF('2. Invulblad'!$AC$29:$AC$1048576,Lijstjes!$F$2),0)</f>
        <v>0</v>
      </c>
      <c r="AF853" s="14">
        <f>IF(AE853=Lijstjes!$F$2,IF($F$15=Lijstjes!$A$10,$F$16,$F$21)/COUNTIF('2. Invulblad'!$AE$29:$AE$1048576,Lijstjes!$F$2),0)</f>
        <v>0</v>
      </c>
      <c r="AH853" s="14">
        <f>IF(AG853=Lijstjes!$F$2,IF($F$15=Lijstjes!$A$11,$F$16,$F$21)/COUNTIF('2. Invulblad'!$AG$29:$AG$1048576,Lijstjes!$F$2),0)</f>
        <v>0</v>
      </c>
    </row>
    <row r="854" spans="2:34" x14ac:dyDescent="0.35">
      <c r="B854" s="12" t="str">
        <f t="shared" si="24"/>
        <v/>
      </c>
      <c r="C854" t="str">
        <f t="shared" si="25"/>
        <v/>
      </c>
      <c r="D854" s="15" t="str">
        <f>IF(N854=0,"",IF(AND(N854&gt;0,IFERROR(SEARCH(Lijstjes!$F$2,'2. Invulblad'!O854&amp;'2. Invulblad'!Q854&amp;'2. Invulblad'!S854&amp;'2. Invulblad'!U854&amp;'2. Invulblad'!W854&amp;'2. Invulblad'!Y854&amp;'2. Invulblad'!AA854&amp;'2. Invulblad'!AC854&amp;'2. Invulblad'!AE854&amp;'2. Invulblad'!AG854&amp;'2. Invulblad'!AI854&amp;'2. Invulblad'!AJ854),0)&gt;0),"","U mag geen subsidie aanvragen voor "&amp;'2. Invulblad'!E854&amp;" "&amp;'2. Invulblad'!F854&amp;'2. Invulblad'!G854&amp;" want er is geen aangrenzende maatregel getroffen."))</f>
        <v/>
      </c>
      <c r="N854" s="20">
        <f>MIN(1500,COUNTIF('2. Invulblad'!O854:AJ854,"Ja")*750)</f>
        <v>0</v>
      </c>
      <c r="P854" s="14" t="str">
        <f>IF(O854=Lijstjes!$F$2,IF($F$15=Lijstjes!$A$2,$F$16,$F$21)/COUNTIF('2. Invulblad'!$O$29:$O$1048576,Lijstjes!$F$2),"")</f>
        <v/>
      </c>
      <c r="R854" s="5" t="str">
        <f>IF(Q854=Lijstjes!$F$2,IF($F$15=Lijstjes!$A$3,$F$16,$F$21)/COUNTIF('2. Invulblad'!$Q$29:$Q$1048576,Lijstjes!$F$2),"")</f>
        <v/>
      </c>
      <c r="T854" s="5">
        <f>IF(S854=Lijstjes!$F$2,IF($F$15=Lijstjes!$A$4,$F$16,$F$21)/COUNTIF('2. Invulblad'!$S$29:$S$1048576,Lijstjes!$F$2),0)</f>
        <v>0</v>
      </c>
      <c r="V854" s="5">
        <f>IF(U854=Lijstjes!$F$2,IF($F$15=Lijstjes!$A$5,$F$16,$F$21)/COUNTIF('2. Invulblad'!$U$29:$U$1048576,Lijstjes!$F$2),0)</f>
        <v>0</v>
      </c>
      <c r="X854" s="5" t="str">
        <f>IF(W854=Lijstjes!$F$2,IF($F$15=Lijstjes!$A$6,$F$16,$F$21)/COUNTIF('2. Invulblad'!$W$29:$W$1048576,Lijstjes!$F$2),"")</f>
        <v/>
      </c>
      <c r="Z854" s="5" t="str">
        <f>IF(Y854=Lijstjes!$F$2,IF($F$15=Lijstjes!$A$7,$F$16,$F$21)/COUNTIF('2. Invulblad'!$Y$29:$Y$1048576,Lijstjes!$F$2),"")</f>
        <v/>
      </c>
      <c r="AB854" s="14">
        <f>IF(AA854=Lijstjes!$F$2,IF($F$15=Lijstjes!$A$8,$F$16,$F$21)/COUNTIF('2. Invulblad'!$AA$29:$AA$1048576,Lijstjes!$F$2),0)</f>
        <v>0</v>
      </c>
      <c r="AD854" s="14">
        <f>IF(AC854=Lijstjes!$F$2,IF($F$15=Lijstjes!$A$9,$F$16,$F$21)/COUNTIF('2. Invulblad'!$AC$29:$AC$1048576,Lijstjes!$F$2),0)</f>
        <v>0</v>
      </c>
      <c r="AF854" s="14">
        <f>IF(AE854=Lijstjes!$F$2,IF($F$15=Lijstjes!$A$10,$F$16,$F$21)/COUNTIF('2. Invulblad'!$AE$29:$AE$1048576,Lijstjes!$F$2),0)</f>
        <v>0</v>
      </c>
      <c r="AH854" s="14">
        <f>IF(AG854=Lijstjes!$F$2,IF($F$15=Lijstjes!$A$11,$F$16,$F$21)/COUNTIF('2. Invulblad'!$AG$29:$AG$1048576,Lijstjes!$F$2),0)</f>
        <v>0</v>
      </c>
    </row>
    <row r="855" spans="2:34" x14ac:dyDescent="0.35">
      <c r="B855" s="12" t="str">
        <f t="shared" si="24"/>
        <v/>
      </c>
      <c r="C855" t="str">
        <f t="shared" si="25"/>
        <v/>
      </c>
      <c r="D855" s="15" t="str">
        <f>IF(N855=0,"",IF(AND(N855&gt;0,IFERROR(SEARCH(Lijstjes!$F$2,'2. Invulblad'!O855&amp;'2. Invulblad'!Q855&amp;'2. Invulblad'!S855&amp;'2. Invulblad'!U855&amp;'2. Invulblad'!W855&amp;'2. Invulblad'!Y855&amp;'2. Invulblad'!AA855&amp;'2. Invulblad'!AC855&amp;'2. Invulblad'!AE855&amp;'2. Invulblad'!AG855&amp;'2. Invulblad'!AI855&amp;'2. Invulblad'!AJ855),0)&gt;0),"","U mag geen subsidie aanvragen voor "&amp;'2. Invulblad'!E855&amp;" "&amp;'2. Invulblad'!F855&amp;'2. Invulblad'!G855&amp;" want er is geen aangrenzende maatregel getroffen."))</f>
        <v/>
      </c>
      <c r="N855" s="20">
        <f>MIN(1500,COUNTIF('2. Invulblad'!O855:AJ855,"Ja")*750)</f>
        <v>0</v>
      </c>
      <c r="P855" s="14" t="str">
        <f>IF(O855=Lijstjes!$F$2,IF($F$15=Lijstjes!$A$2,$F$16,$F$21)/COUNTIF('2. Invulblad'!$O$29:$O$1048576,Lijstjes!$F$2),"")</f>
        <v/>
      </c>
      <c r="R855" s="5" t="str">
        <f>IF(Q855=Lijstjes!$F$2,IF($F$15=Lijstjes!$A$3,$F$16,$F$21)/COUNTIF('2. Invulblad'!$Q$29:$Q$1048576,Lijstjes!$F$2),"")</f>
        <v/>
      </c>
      <c r="T855" s="5">
        <f>IF(S855=Lijstjes!$F$2,IF($F$15=Lijstjes!$A$4,$F$16,$F$21)/COUNTIF('2. Invulblad'!$S$29:$S$1048576,Lijstjes!$F$2),0)</f>
        <v>0</v>
      </c>
      <c r="V855" s="5">
        <f>IF(U855=Lijstjes!$F$2,IF($F$15=Lijstjes!$A$5,$F$16,$F$21)/COUNTIF('2. Invulblad'!$U$29:$U$1048576,Lijstjes!$F$2),0)</f>
        <v>0</v>
      </c>
      <c r="X855" s="5" t="str">
        <f>IF(W855=Lijstjes!$F$2,IF($F$15=Lijstjes!$A$6,$F$16,$F$21)/COUNTIF('2. Invulblad'!$W$29:$W$1048576,Lijstjes!$F$2),"")</f>
        <v/>
      </c>
      <c r="Z855" s="5" t="str">
        <f>IF(Y855=Lijstjes!$F$2,IF($F$15=Lijstjes!$A$7,$F$16,$F$21)/COUNTIF('2. Invulblad'!$Y$29:$Y$1048576,Lijstjes!$F$2),"")</f>
        <v/>
      </c>
      <c r="AB855" s="14">
        <f>IF(AA855=Lijstjes!$F$2,IF($F$15=Lijstjes!$A$8,$F$16,$F$21)/COUNTIF('2. Invulblad'!$AA$29:$AA$1048576,Lijstjes!$F$2),0)</f>
        <v>0</v>
      </c>
      <c r="AD855" s="14">
        <f>IF(AC855=Lijstjes!$F$2,IF($F$15=Lijstjes!$A$9,$F$16,$F$21)/COUNTIF('2. Invulblad'!$AC$29:$AC$1048576,Lijstjes!$F$2),0)</f>
        <v>0</v>
      </c>
      <c r="AF855" s="14">
        <f>IF(AE855=Lijstjes!$F$2,IF($F$15=Lijstjes!$A$10,$F$16,$F$21)/COUNTIF('2. Invulblad'!$AE$29:$AE$1048576,Lijstjes!$F$2),0)</f>
        <v>0</v>
      </c>
      <c r="AH855" s="14">
        <f>IF(AG855=Lijstjes!$F$2,IF($F$15=Lijstjes!$A$11,$F$16,$F$21)/COUNTIF('2. Invulblad'!$AG$29:$AG$1048576,Lijstjes!$F$2),0)</f>
        <v>0</v>
      </c>
    </row>
    <row r="856" spans="2:34" x14ac:dyDescent="0.35">
      <c r="B856" s="12" t="str">
        <f t="shared" si="24"/>
        <v/>
      </c>
      <c r="C856" t="str">
        <f t="shared" si="25"/>
        <v/>
      </c>
      <c r="D856" s="15" t="str">
        <f>IF(N856=0,"",IF(AND(N856&gt;0,IFERROR(SEARCH(Lijstjes!$F$2,'2. Invulblad'!O856&amp;'2. Invulblad'!Q856&amp;'2. Invulblad'!S856&amp;'2. Invulblad'!U856&amp;'2. Invulblad'!W856&amp;'2. Invulblad'!Y856&amp;'2. Invulblad'!AA856&amp;'2. Invulblad'!AC856&amp;'2. Invulblad'!AE856&amp;'2. Invulblad'!AG856&amp;'2. Invulblad'!AI856&amp;'2. Invulblad'!AJ856),0)&gt;0),"","U mag geen subsidie aanvragen voor "&amp;'2. Invulblad'!E856&amp;" "&amp;'2. Invulblad'!F856&amp;'2. Invulblad'!G856&amp;" want er is geen aangrenzende maatregel getroffen."))</f>
        <v/>
      </c>
      <c r="N856" s="20">
        <f>MIN(1500,COUNTIF('2. Invulblad'!O856:AJ856,"Ja")*750)</f>
        <v>0</v>
      </c>
      <c r="P856" s="14" t="str">
        <f>IF(O856=Lijstjes!$F$2,IF($F$15=Lijstjes!$A$2,$F$16,$F$21)/COUNTIF('2. Invulblad'!$O$29:$O$1048576,Lijstjes!$F$2),"")</f>
        <v/>
      </c>
      <c r="R856" s="5" t="str">
        <f>IF(Q856=Lijstjes!$F$2,IF($F$15=Lijstjes!$A$3,$F$16,$F$21)/COUNTIF('2. Invulblad'!$Q$29:$Q$1048576,Lijstjes!$F$2),"")</f>
        <v/>
      </c>
      <c r="T856" s="5">
        <f>IF(S856=Lijstjes!$F$2,IF($F$15=Lijstjes!$A$4,$F$16,$F$21)/COUNTIF('2. Invulblad'!$S$29:$S$1048576,Lijstjes!$F$2),0)</f>
        <v>0</v>
      </c>
      <c r="V856" s="5">
        <f>IF(U856=Lijstjes!$F$2,IF($F$15=Lijstjes!$A$5,$F$16,$F$21)/COUNTIF('2. Invulblad'!$U$29:$U$1048576,Lijstjes!$F$2),0)</f>
        <v>0</v>
      </c>
      <c r="X856" s="5" t="str">
        <f>IF(W856=Lijstjes!$F$2,IF($F$15=Lijstjes!$A$6,$F$16,$F$21)/COUNTIF('2. Invulblad'!$W$29:$W$1048576,Lijstjes!$F$2),"")</f>
        <v/>
      </c>
      <c r="Z856" s="5" t="str">
        <f>IF(Y856=Lijstjes!$F$2,IF($F$15=Lijstjes!$A$7,$F$16,$F$21)/COUNTIF('2. Invulblad'!$Y$29:$Y$1048576,Lijstjes!$F$2),"")</f>
        <v/>
      </c>
      <c r="AB856" s="14">
        <f>IF(AA856=Lijstjes!$F$2,IF($F$15=Lijstjes!$A$8,$F$16,$F$21)/COUNTIF('2. Invulblad'!$AA$29:$AA$1048576,Lijstjes!$F$2),0)</f>
        <v>0</v>
      </c>
      <c r="AD856" s="14">
        <f>IF(AC856=Lijstjes!$F$2,IF($F$15=Lijstjes!$A$9,$F$16,$F$21)/COUNTIF('2. Invulblad'!$AC$29:$AC$1048576,Lijstjes!$F$2),0)</f>
        <v>0</v>
      </c>
      <c r="AF856" s="14">
        <f>IF(AE856=Lijstjes!$F$2,IF($F$15=Lijstjes!$A$10,$F$16,$F$21)/COUNTIF('2. Invulblad'!$AE$29:$AE$1048576,Lijstjes!$F$2),0)</f>
        <v>0</v>
      </c>
      <c r="AH856" s="14">
        <f>IF(AG856=Lijstjes!$F$2,IF($F$15=Lijstjes!$A$11,$F$16,$F$21)/COUNTIF('2. Invulblad'!$AG$29:$AG$1048576,Lijstjes!$F$2),0)</f>
        <v>0</v>
      </c>
    </row>
    <row r="857" spans="2:34" x14ac:dyDescent="0.35">
      <c r="B857" s="12" t="str">
        <f t="shared" si="24"/>
        <v/>
      </c>
      <c r="C857" t="str">
        <f t="shared" si="25"/>
        <v/>
      </c>
      <c r="D857" s="15" t="str">
        <f>IF(N857=0,"",IF(AND(N857&gt;0,IFERROR(SEARCH(Lijstjes!$F$2,'2. Invulblad'!O857&amp;'2. Invulblad'!Q857&amp;'2. Invulblad'!S857&amp;'2. Invulblad'!U857&amp;'2. Invulblad'!W857&amp;'2. Invulblad'!Y857&amp;'2. Invulblad'!AA857&amp;'2. Invulblad'!AC857&amp;'2. Invulblad'!AE857&amp;'2. Invulblad'!AG857&amp;'2. Invulblad'!AI857&amp;'2. Invulblad'!AJ857),0)&gt;0),"","U mag geen subsidie aanvragen voor "&amp;'2. Invulblad'!E857&amp;" "&amp;'2. Invulblad'!F857&amp;'2. Invulblad'!G857&amp;" want er is geen aangrenzende maatregel getroffen."))</f>
        <v/>
      </c>
      <c r="N857" s="20">
        <f>MIN(1500,COUNTIF('2. Invulblad'!O857:AJ857,"Ja")*750)</f>
        <v>0</v>
      </c>
      <c r="P857" s="14" t="str">
        <f>IF(O857=Lijstjes!$F$2,IF($F$15=Lijstjes!$A$2,$F$16,$F$21)/COUNTIF('2. Invulblad'!$O$29:$O$1048576,Lijstjes!$F$2),"")</f>
        <v/>
      </c>
      <c r="R857" s="5" t="str">
        <f>IF(Q857=Lijstjes!$F$2,IF($F$15=Lijstjes!$A$3,$F$16,$F$21)/COUNTIF('2. Invulblad'!$Q$29:$Q$1048576,Lijstjes!$F$2),"")</f>
        <v/>
      </c>
      <c r="T857" s="5">
        <f>IF(S857=Lijstjes!$F$2,IF($F$15=Lijstjes!$A$4,$F$16,$F$21)/COUNTIF('2. Invulblad'!$S$29:$S$1048576,Lijstjes!$F$2),0)</f>
        <v>0</v>
      </c>
      <c r="V857" s="5">
        <f>IF(U857=Lijstjes!$F$2,IF($F$15=Lijstjes!$A$5,$F$16,$F$21)/COUNTIF('2. Invulblad'!$U$29:$U$1048576,Lijstjes!$F$2),0)</f>
        <v>0</v>
      </c>
      <c r="X857" s="5" t="str">
        <f>IF(W857=Lijstjes!$F$2,IF($F$15=Lijstjes!$A$6,$F$16,$F$21)/COUNTIF('2. Invulblad'!$W$29:$W$1048576,Lijstjes!$F$2),"")</f>
        <v/>
      </c>
      <c r="Z857" s="5" t="str">
        <f>IF(Y857=Lijstjes!$F$2,IF($F$15=Lijstjes!$A$7,$F$16,$F$21)/COUNTIF('2. Invulblad'!$Y$29:$Y$1048576,Lijstjes!$F$2),"")</f>
        <v/>
      </c>
      <c r="AB857" s="14">
        <f>IF(AA857=Lijstjes!$F$2,IF($F$15=Lijstjes!$A$8,$F$16,$F$21)/COUNTIF('2. Invulblad'!$AA$29:$AA$1048576,Lijstjes!$F$2),0)</f>
        <v>0</v>
      </c>
      <c r="AD857" s="14">
        <f>IF(AC857=Lijstjes!$F$2,IF($F$15=Lijstjes!$A$9,$F$16,$F$21)/COUNTIF('2. Invulblad'!$AC$29:$AC$1048576,Lijstjes!$F$2),0)</f>
        <v>0</v>
      </c>
      <c r="AF857" s="14">
        <f>IF(AE857=Lijstjes!$F$2,IF($F$15=Lijstjes!$A$10,$F$16,$F$21)/COUNTIF('2. Invulblad'!$AE$29:$AE$1048576,Lijstjes!$F$2),0)</f>
        <v>0</v>
      </c>
      <c r="AH857" s="14">
        <f>IF(AG857=Lijstjes!$F$2,IF($F$15=Lijstjes!$A$11,$F$16,$F$21)/COUNTIF('2. Invulblad'!$AG$29:$AG$1048576,Lijstjes!$F$2),0)</f>
        <v>0</v>
      </c>
    </row>
    <row r="858" spans="2:34" x14ac:dyDescent="0.35">
      <c r="B858" s="12" t="str">
        <f t="shared" si="24"/>
        <v/>
      </c>
      <c r="C858" t="str">
        <f t="shared" si="25"/>
        <v/>
      </c>
      <c r="D858" s="15" t="str">
        <f>IF(N858=0,"",IF(AND(N858&gt;0,IFERROR(SEARCH(Lijstjes!$F$2,'2. Invulblad'!O858&amp;'2. Invulblad'!Q858&amp;'2. Invulblad'!S858&amp;'2. Invulblad'!U858&amp;'2. Invulblad'!W858&amp;'2. Invulblad'!Y858&amp;'2. Invulblad'!AA858&amp;'2. Invulblad'!AC858&amp;'2. Invulblad'!AE858&amp;'2. Invulblad'!AG858&amp;'2. Invulblad'!AI858&amp;'2. Invulblad'!AJ858),0)&gt;0),"","U mag geen subsidie aanvragen voor "&amp;'2. Invulblad'!E858&amp;" "&amp;'2. Invulblad'!F858&amp;'2. Invulblad'!G858&amp;" want er is geen aangrenzende maatregel getroffen."))</f>
        <v/>
      </c>
      <c r="N858" s="20">
        <f>MIN(1500,COUNTIF('2. Invulblad'!O858:AJ858,"Ja")*750)</f>
        <v>0</v>
      </c>
      <c r="P858" s="14" t="str">
        <f>IF(O858=Lijstjes!$F$2,IF($F$15=Lijstjes!$A$2,$F$16,$F$21)/COUNTIF('2. Invulblad'!$O$29:$O$1048576,Lijstjes!$F$2),"")</f>
        <v/>
      </c>
      <c r="R858" s="5" t="str">
        <f>IF(Q858=Lijstjes!$F$2,IF($F$15=Lijstjes!$A$3,$F$16,$F$21)/COUNTIF('2. Invulblad'!$Q$29:$Q$1048576,Lijstjes!$F$2),"")</f>
        <v/>
      </c>
      <c r="T858" s="5">
        <f>IF(S858=Lijstjes!$F$2,IF($F$15=Lijstjes!$A$4,$F$16,$F$21)/COUNTIF('2. Invulblad'!$S$29:$S$1048576,Lijstjes!$F$2),0)</f>
        <v>0</v>
      </c>
      <c r="V858" s="5">
        <f>IF(U858=Lijstjes!$F$2,IF($F$15=Lijstjes!$A$5,$F$16,$F$21)/COUNTIF('2. Invulblad'!$U$29:$U$1048576,Lijstjes!$F$2),0)</f>
        <v>0</v>
      </c>
      <c r="X858" s="5" t="str">
        <f>IF(W858=Lijstjes!$F$2,IF($F$15=Lijstjes!$A$6,$F$16,$F$21)/COUNTIF('2. Invulblad'!$W$29:$W$1048576,Lijstjes!$F$2),"")</f>
        <v/>
      </c>
      <c r="Z858" s="5" t="str">
        <f>IF(Y858=Lijstjes!$F$2,IF($F$15=Lijstjes!$A$7,$F$16,$F$21)/COUNTIF('2. Invulblad'!$Y$29:$Y$1048576,Lijstjes!$F$2),"")</f>
        <v/>
      </c>
      <c r="AB858" s="14">
        <f>IF(AA858=Lijstjes!$F$2,IF($F$15=Lijstjes!$A$8,$F$16,$F$21)/COUNTIF('2. Invulblad'!$AA$29:$AA$1048576,Lijstjes!$F$2),0)</f>
        <v>0</v>
      </c>
      <c r="AD858" s="14">
        <f>IF(AC858=Lijstjes!$F$2,IF($F$15=Lijstjes!$A$9,$F$16,$F$21)/COUNTIF('2. Invulblad'!$AC$29:$AC$1048576,Lijstjes!$F$2),0)</f>
        <v>0</v>
      </c>
      <c r="AF858" s="14">
        <f>IF(AE858=Lijstjes!$F$2,IF($F$15=Lijstjes!$A$10,$F$16,$F$21)/COUNTIF('2. Invulblad'!$AE$29:$AE$1048576,Lijstjes!$F$2),0)</f>
        <v>0</v>
      </c>
      <c r="AH858" s="14">
        <f>IF(AG858=Lijstjes!$F$2,IF($F$15=Lijstjes!$A$11,$F$16,$F$21)/COUNTIF('2. Invulblad'!$AG$29:$AG$1048576,Lijstjes!$F$2),0)</f>
        <v>0</v>
      </c>
    </row>
    <row r="859" spans="2:34" x14ac:dyDescent="0.35">
      <c r="B859" s="12" t="str">
        <f t="shared" si="24"/>
        <v/>
      </c>
      <c r="C859" t="str">
        <f t="shared" si="25"/>
        <v/>
      </c>
      <c r="D859" s="15" t="str">
        <f>IF(N859=0,"",IF(AND(N859&gt;0,IFERROR(SEARCH(Lijstjes!$F$2,'2. Invulblad'!O859&amp;'2. Invulblad'!Q859&amp;'2. Invulblad'!S859&amp;'2. Invulblad'!U859&amp;'2. Invulblad'!W859&amp;'2. Invulblad'!Y859&amp;'2. Invulblad'!AA859&amp;'2. Invulblad'!AC859&amp;'2. Invulblad'!AE859&amp;'2. Invulblad'!AG859&amp;'2. Invulblad'!AI859&amp;'2. Invulblad'!AJ859),0)&gt;0),"","U mag geen subsidie aanvragen voor "&amp;'2. Invulblad'!E859&amp;" "&amp;'2. Invulblad'!F859&amp;'2. Invulblad'!G859&amp;" want er is geen aangrenzende maatregel getroffen."))</f>
        <v/>
      </c>
      <c r="N859" s="20">
        <f>MIN(1500,COUNTIF('2. Invulblad'!O859:AJ859,"Ja")*750)</f>
        <v>0</v>
      </c>
      <c r="P859" s="14" t="str">
        <f>IF(O859=Lijstjes!$F$2,IF($F$15=Lijstjes!$A$2,$F$16,$F$21)/COUNTIF('2. Invulblad'!$O$29:$O$1048576,Lijstjes!$F$2),"")</f>
        <v/>
      </c>
      <c r="R859" s="5" t="str">
        <f>IF(Q859=Lijstjes!$F$2,IF($F$15=Lijstjes!$A$3,$F$16,$F$21)/COUNTIF('2. Invulblad'!$Q$29:$Q$1048576,Lijstjes!$F$2),"")</f>
        <v/>
      </c>
      <c r="T859" s="5">
        <f>IF(S859=Lijstjes!$F$2,IF($F$15=Lijstjes!$A$4,$F$16,$F$21)/COUNTIF('2. Invulblad'!$S$29:$S$1048576,Lijstjes!$F$2),0)</f>
        <v>0</v>
      </c>
      <c r="V859" s="5">
        <f>IF(U859=Lijstjes!$F$2,IF($F$15=Lijstjes!$A$5,$F$16,$F$21)/COUNTIF('2. Invulblad'!$U$29:$U$1048576,Lijstjes!$F$2),0)</f>
        <v>0</v>
      </c>
      <c r="X859" s="5" t="str">
        <f>IF(W859=Lijstjes!$F$2,IF($F$15=Lijstjes!$A$6,$F$16,$F$21)/COUNTIF('2. Invulblad'!$W$29:$W$1048576,Lijstjes!$F$2),"")</f>
        <v/>
      </c>
      <c r="Z859" s="5" t="str">
        <f>IF(Y859=Lijstjes!$F$2,IF($F$15=Lijstjes!$A$7,$F$16,$F$21)/COUNTIF('2. Invulblad'!$Y$29:$Y$1048576,Lijstjes!$F$2),"")</f>
        <v/>
      </c>
      <c r="AB859" s="14">
        <f>IF(AA859=Lijstjes!$F$2,IF($F$15=Lijstjes!$A$8,$F$16,$F$21)/COUNTIF('2. Invulblad'!$AA$29:$AA$1048576,Lijstjes!$F$2),0)</f>
        <v>0</v>
      </c>
      <c r="AD859" s="14">
        <f>IF(AC859=Lijstjes!$F$2,IF($F$15=Lijstjes!$A$9,$F$16,$F$21)/COUNTIF('2. Invulblad'!$AC$29:$AC$1048576,Lijstjes!$F$2),0)</f>
        <v>0</v>
      </c>
      <c r="AF859" s="14">
        <f>IF(AE859=Lijstjes!$F$2,IF($F$15=Lijstjes!$A$10,$F$16,$F$21)/COUNTIF('2. Invulblad'!$AE$29:$AE$1048576,Lijstjes!$F$2),0)</f>
        <v>0</v>
      </c>
      <c r="AH859" s="14">
        <f>IF(AG859=Lijstjes!$F$2,IF($F$15=Lijstjes!$A$11,$F$16,$F$21)/COUNTIF('2. Invulblad'!$AG$29:$AG$1048576,Lijstjes!$F$2),0)</f>
        <v>0</v>
      </c>
    </row>
    <row r="860" spans="2:34" x14ac:dyDescent="0.35">
      <c r="B860" s="12" t="str">
        <f t="shared" si="24"/>
        <v/>
      </c>
      <c r="C860" t="str">
        <f t="shared" si="25"/>
        <v/>
      </c>
      <c r="D860" s="15" t="str">
        <f>IF(N860=0,"",IF(AND(N860&gt;0,IFERROR(SEARCH(Lijstjes!$F$2,'2. Invulblad'!O860&amp;'2. Invulblad'!Q860&amp;'2. Invulblad'!S860&amp;'2. Invulblad'!U860&amp;'2. Invulblad'!W860&amp;'2. Invulblad'!Y860&amp;'2. Invulblad'!AA860&amp;'2. Invulblad'!AC860&amp;'2. Invulblad'!AE860&amp;'2. Invulblad'!AG860&amp;'2. Invulblad'!AI860&amp;'2. Invulblad'!AJ860),0)&gt;0),"","U mag geen subsidie aanvragen voor "&amp;'2. Invulblad'!E860&amp;" "&amp;'2. Invulblad'!F860&amp;'2. Invulblad'!G860&amp;" want er is geen aangrenzende maatregel getroffen."))</f>
        <v/>
      </c>
      <c r="N860" s="20">
        <f>MIN(1500,COUNTIF('2. Invulblad'!O860:AJ860,"Ja")*750)</f>
        <v>0</v>
      </c>
      <c r="P860" s="14" t="str">
        <f>IF(O860=Lijstjes!$F$2,IF($F$15=Lijstjes!$A$2,$F$16,$F$21)/COUNTIF('2. Invulblad'!$O$29:$O$1048576,Lijstjes!$F$2),"")</f>
        <v/>
      </c>
      <c r="R860" s="5" t="str">
        <f>IF(Q860=Lijstjes!$F$2,IF($F$15=Lijstjes!$A$3,$F$16,$F$21)/COUNTIF('2. Invulblad'!$Q$29:$Q$1048576,Lijstjes!$F$2),"")</f>
        <v/>
      </c>
      <c r="T860" s="5">
        <f>IF(S860=Lijstjes!$F$2,IF($F$15=Lijstjes!$A$4,$F$16,$F$21)/COUNTIF('2. Invulblad'!$S$29:$S$1048576,Lijstjes!$F$2),0)</f>
        <v>0</v>
      </c>
      <c r="V860" s="5">
        <f>IF(U860=Lijstjes!$F$2,IF($F$15=Lijstjes!$A$5,$F$16,$F$21)/COUNTIF('2. Invulblad'!$U$29:$U$1048576,Lijstjes!$F$2),0)</f>
        <v>0</v>
      </c>
      <c r="X860" s="5" t="str">
        <f>IF(W860=Lijstjes!$F$2,IF($F$15=Lijstjes!$A$6,$F$16,$F$21)/COUNTIF('2. Invulblad'!$W$29:$W$1048576,Lijstjes!$F$2),"")</f>
        <v/>
      </c>
      <c r="Z860" s="5" t="str">
        <f>IF(Y860=Lijstjes!$F$2,IF($F$15=Lijstjes!$A$7,$F$16,$F$21)/COUNTIF('2. Invulblad'!$Y$29:$Y$1048576,Lijstjes!$F$2),"")</f>
        <v/>
      </c>
      <c r="AB860" s="14">
        <f>IF(AA860=Lijstjes!$F$2,IF($F$15=Lijstjes!$A$8,$F$16,$F$21)/COUNTIF('2. Invulblad'!$AA$29:$AA$1048576,Lijstjes!$F$2),0)</f>
        <v>0</v>
      </c>
      <c r="AD860" s="14">
        <f>IF(AC860=Lijstjes!$F$2,IF($F$15=Lijstjes!$A$9,$F$16,$F$21)/COUNTIF('2. Invulblad'!$AC$29:$AC$1048576,Lijstjes!$F$2),0)</f>
        <v>0</v>
      </c>
      <c r="AF860" s="14">
        <f>IF(AE860=Lijstjes!$F$2,IF($F$15=Lijstjes!$A$10,$F$16,$F$21)/COUNTIF('2. Invulblad'!$AE$29:$AE$1048576,Lijstjes!$F$2),0)</f>
        <v>0</v>
      </c>
      <c r="AH860" s="14">
        <f>IF(AG860=Lijstjes!$F$2,IF($F$15=Lijstjes!$A$11,$F$16,$F$21)/COUNTIF('2. Invulblad'!$AG$29:$AG$1048576,Lijstjes!$F$2),0)</f>
        <v>0</v>
      </c>
    </row>
    <row r="861" spans="2:34" x14ac:dyDescent="0.35">
      <c r="B861" s="12" t="str">
        <f t="shared" si="24"/>
        <v/>
      </c>
      <c r="C861" t="str">
        <f t="shared" si="25"/>
        <v/>
      </c>
      <c r="D861" s="15" t="str">
        <f>IF(N861=0,"",IF(AND(N861&gt;0,IFERROR(SEARCH(Lijstjes!$F$2,'2. Invulblad'!O861&amp;'2. Invulblad'!Q861&amp;'2. Invulblad'!S861&amp;'2. Invulblad'!U861&amp;'2. Invulblad'!W861&amp;'2. Invulblad'!Y861&amp;'2. Invulblad'!AA861&amp;'2. Invulblad'!AC861&amp;'2. Invulblad'!AE861&amp;'2. Invulblad'!AG861&amp;'2. Invulblad'!AI861&amp;'2. Invulblad'!AJ861),0)&gt;0),"","U mag geen subsidie aanvragen voor "&amp;'2. Invulblad'!E861&amp;" "&amp;'2. Invulblad'!F861&amp;'2. Invulblad'!G861&amp;" want er is geen aangrenzende maatregel getroffen."))</f>
        <v/>
      </c>
      <c r="N861" s="20">
        <f>MIN(1500,COUNTIF('2. Invulblad'!O861:AJ861,"Ja")*750)</f>
        <v>0</v>
      </c>
      <c r="P861" s="14" t="str">
        <f>IF(O861=Lijstjes!$F$2,IF($F$15=Lijstjes!$A$2,$F$16,$F$21)/COUNTIF('2. Invulblad'!$O$29:$O$1048576,Lijstjes!$F$2),"")</f>
        <v/>
      </c>
      <c r="R861" s="5" t="str">
        <f>IF(Q861=Lijstjes!$F$2,IF($F$15=Lijstjes!$A$3,$F$16,$F$21)/COUNTIF('2. Invulblad'!$Q$29:$Q$1048576,Lijstjes!$F$2),"")</f>
        <v/>
      </c>
      <c r="T861" s="5">
        <f>IF(S861=Lijstjes!$F$2,IF($F$15=Lijstjes!$A$4,$F$16,$F$21)/COUNTIF('2. Invulblad'!$S$29:$S$1048576,Lijstjes!$F$2),0)</f>
        <v>0</v>
      </c>
      <c r="V861" s="5">
        <f>IF(U861=Lijstjes!$F$2,IF($F$15=Lijstjes!$A$5,$F$16,$F$21)/COUNTIF('2. Invulblad'!$U$29:$U$1048576,Lijstjes!$F$2),0)</f>
        <v>0</v>
      </c>
      <c r="X861" s="5" t="str">
        <f>IF(W861=Lijstjes!$F$2,IF($F$15=Lijstjes!$A$6,$F$16,$F$21)/COUNTIF('2. Invulblad'!$W$29:$W$1048576,Lijstjes!$F$2),"")</f>
        <v/>
      </c>
      <c r="Z861" s="5" t="str">
        <f>IF(Y861=Lijstjes!$F$2,IF($F$15=Lijstjes!$A$7,$F$16,$F$21)/COUNTIF('2. Invulblad'!$Y$29:$Y$1048576,Lijstjes!$F$2),"")</f>
        <v/>
      </c>
      <c r="AB861" s="14">
        <f>IF(AA861=Lijstjes!$F$2,IF($F$15=Lijstjes!$A$8,$F$16,$F$21)/COUNTIF('2. Invulblad'!$AA$29:$AA$1048576,Lijstjes!$F$2),0)</f>
        <v>0</v>
      </c>
      <c r="AD861" s="14">
        <f>IF(AC861=Lijstjes!$F$2,IF($F$15=Lijstjes!$A$9,$F$16,$F$21)/COUNTIF('2. Invulblad'!$AC$29:$AC$1048576,Lijstjes!$F$2),0)</f>
        <v>0</v>
      </c>
      <c r="AF861" s="14">
        <f>IF(AE861=Lijstjes!$F$2,IF($F$15=Lijstjes!$A$10,$F$16,$F$21)/COUNTIF('2. Invulblad'!$AE$29:$AE$1048576,Lijstjes!$F$2),0)</f>
        <v>0</v>
      </c>
      <c r="AH861" s="14">
        <f>IF(AG861=Lijstjes!$F$2,IF($F$15=Lijstjes!$A$11,$F$16,$F$21)/COUNTIF('2. Invulblad'!$AG$29:$AG$1048576,Lijstjes!$F$2),0)</f>
        <v>0</v>
      </c>
    </row>
    <row r="862" spans="2:34" x14ac:dyDescent="0.35">
      <c r="B862" s="12" t="str">
        <f t="shared" ref="B862:B925" si="26">IF(AND(T862+V862&gt;0,T862+V862&lt;10),"U mag geen subsidie aanvragen voor "&amp;E862&amp;F862&amp;G862&amp;" want de geïsoleerde oppervlakte per woning voor de gevel/spouw is te klein. Dit moet minimaal 10m2 per woning die aan de maatregel grenst zijn.","")</f>
        <v/>
      </c>
      <c r="C862" t="str">
        <f t="shared" ref="C862:C925" si="27">IF(AND((AB862+AD862+AF862+AH862)&gt;0,(AB862+AD862+AF862+AH862)&lt;3),"U mag geen subsidie aanvragen voor "&amp;E862&amp;F862&amp;G862&amp;" want de geisoleerde oppervlakte voor glas/deuren is te klein. Dit moet gemiddeld per woning minimaal 3 m2 zijn.","")</f>
        <v/>
      </c>
      <c r="D862" s="15" t="str">
        <f>IF(N862=0,"",IF(AND(N862&gt;0,IFERROR(SEARCH(Lijstjes!$F$2,'2. Invulblad'!O862&amp;'2. Invulblad'!Q862&amp;'2. Invulblad'!S862&amp;'2. Invulblad'!U862&amp;'2. Invulblad'!W862&amp;'2. Invulblad'!Y862&amp;'2. Invulblad'!AA862&amp;'2. Invulblad'!AC862&amp;'2. Invulblad'!AE862&amp;'2. Invulblad'!AG862&amp;'2. Invulblad'!AI862&amp;'2. Invulblad'!AJ862),0)&gt;0),"","U mag geen subsidie aanvragen voor "&amp;'2. Invulblad'!E862&amp;" "&amp;'2. Invulblad'!F862&amp;'2. Invulblad'!G862&amp;" want er is geen aangrenzende maatregel getroffen."))</f>
        <v/>
      </c>
      <c r="N862" s="20">
        <f>MIN(1500,COUNTIF('2. Invulblad'!O862:AJ862,"Ja")*750)</f>
        <v>0</v>
      </c>
      <c r="P862" s="14" t="str">
        <f>IF(O862=Lijstjes!$F$2,IF($F$15=Lijstjes!$A$2,$F$16,$F$21)/COUNTIF('2. Invulblad'!$O$29:$O$1048576,Lijstjes!$F$2),"")</f>
        <v/>
      </c>
      <c r="R862" s="5" t="str">
        <f>IF(Q862=Lijstjes!$F$2,IF($F$15=Lijstjes!$A$3,$F$16,$F$21)/COUNTIF('2. Invulblad'!$Q$29:$Q$1048576,Lijstjes!$F$2),"")</f>
        <v/>
      </c>
      <c r="T862" s="5">
        <f>IF(S862=Lijstjes!$F$2,IF($F$15=Lijstjes!$A$4,$F$16,$F$21)/COUNTIF('2. Invulblad'!$S$29:$S$1048576,Lijstjes!$F$2),0)</f>
        <v>0</v>
      </c>
      <c r="V862" s="5">
        <f>IF(U862=Lijstjes!$F$2,IF($F$15=Lijstjes!$A$5,$F$16,$F$21)/COUNTIF('2. Invulblad'!$U$29:$U$1048576,Lijstjes!$F$2),0)</f>
        <v>0</v>
      </c>
      <c r="X862" s="5" t="str">
        <f>IF(W862=Lijstjes!$F$2,IF($F$15=Lijstjes!$A$6,$F$16,$F$21)/COUNTIF('2. Invulblad'!$W$29:$W$1048576,Lijstjes!$F$2),"")</f>
        <v/>
      </c>
      <c r="Z862" s="5" t="str">
        <f>IF(Y862=Lijstjes!$F$2,IF($F$15=Lijstjes!$A$7,$F$16,$F$21)/COUNTIF('2. Invulblad'!$Y$29:$Y$1048576,Lijstjes!$F$2),"")</f>
        <v/>
      </c>
      <c r="AB862" s="14">
        <f>IF(AA862=Lijstjes!$F$2,IF($F$15=Lijstjes!$A$8,$F$16,$F$21)/COUNTIF('2. Invulblad'!$AA$29:$AA$1048576,Lijstjes!$F$2),0)</f>
        <v>0</v>
      </c>
      <c r="AD862" s="14">
        <f>IF(AC862=Lijstjes!$F$2,IF($F$15=Lijstjes!$A$9,$F$16,$F$21)/COUNTIF('2. Invulblad'!$AC$29:$AC$1048576,Lijstjes!$F$2),0)</f>
        <v>0</v>
      </c>
      <c r="AF862" s="14">
        <f>IF(AE862=Lijstjes!$F$2,IF($F$15=Lijstjes!$A$10,$F$16,$F$21)/COUNTIF('2. Invulblad'!$AE$29:$AE$1048576,Lijstjes!$F$2),0)</f>
        <v>0</v>
      </c>
      <c r="AH862" s="14">
        <f>IF(AG862=Lijstjes!$F$2,IF($F$15=Lijstjes!$A$11,$F$16,$F$21)/COUNTIF('2. Invulblad'!$AG$29:$AG$1048576,Lijstjes!$F$2),0)</f>
        <v>0</v>
      </c>
    </row>
    <row r="863" spans="2:34" x14ac:dyDescent="0.35">
      <c r="B863" s="12" t="str">
        <f t="shared" si="26"/>
        <v/>
      </c>
      <c r="C863" t="str">
        <f t="shared" si="27"/>
        <v/>
      </c>
      <c r="D863" s="15" t="str">
        <f>IF(N863=0,"",IF(AND(N863&gt;0,IFERROR(SEARCH(Lijstjes!$F$2,'2. Invulblad'!O863&amp;'2. Invulblad'!Q863&amp;'2. Invulblad'!S863&amp;'2. Invulblad'!U863&amp;'2. Invulblad'!W863&amp;'2. Invulblad'!Y863&amp;'2. Invulblad'!AA863&amp;'2. Invulblad'!AC863&amp;'2. Invulblad'!AE863&amp;'2. Invulblad'!AG863&amp;'2. Invulblad'!AI863&amp;'2. Invulblad'!AJ863),0)&gt;0),"","U mag geen subsidie aanvragen voor "&amp;'2. Invulblad'!E863&amp;" "&amp;'2. Invulblad'!F863&amp;'2. Invulblad'!G863&amp;" want er is geen aangrenzende maatregel getroffen."))</f>
        <v/>
      </c>
      <c r="N863" s="20">
        <f>MIN(1500,COUNTIF('2. Invulblad'!O863:AJ863,"Ja")*750)</f>
        <v>0</v>
      </c>
      <c r="P863" s="14" t="str">
        <f>IF(O863=Lijstjes!$F$2,IF($F$15=Lijstjes!$A$2,$F$16,$F$21)/COUNTIF('2. Invulblad'!$O$29:$O$1048576,Lijstjes!$F$2),"")</f>
        <v/>
      </c>
      <c r="R863" s="5" t="str">
        <f>IF(Q863=Lijstjes!$F$2,IF($F$15=Lijstjes!$A$3,$F$16,$F$21)/COUNTIF('2. Invulblad'!$Q$29:$Q$1048576,Lijstjes!$F$2),"")</f>
        <v/>
      </c>
      <c r="T863" s="5">
        <f>IF(S863=Lijstjes!$F$2,IF($F$15=Lijstjes!$A$4,$F$16,$F$21)/COUNTIF('2. Invulblad'!$S$29:$S$1048576,Lijstjes!$F$2),0)</f>
        <v>0</v>
      </c>
      <c r="V863" s="5">
        <f>IF(U863=Lijstjes!$F$2,IF($F$15=Lijstjes!$A$5,$F$16,$F$21)/COUNTIF('2. Invulblad'!$U$29:$U$1048576,Lijstjes!$F$2),0)</f>
        <v>0</v>
      </c>
      <c r="X863" s="5" t="str">
        <f>IF(W863=Lijstjes!$F$2,IF($F$15=Lijstjes!$A$6,$F$16,$F$21)/COUNTIF('2. Invulblad'!$W$29:$W$1048576,Lijstjes!$F$2),"")</f>
        <v/>
      </c>
      <c r="Z863" s="5" t="str">
        <f>IF(Y863=Lijstjes!$F$2,IF($F$15=Lijstjes!$A$7,$F$16,$F$21)/COUNTIF('2. Invulblad'!$Y$29:$Y$1048576,Lijstjes!$F$2),"")</f>
        <v/>
      </c>
      <c r="AB863" s="14">
        <f>IF(AA863=Lijstjes!$F$2,IF($F$15=Lijstjes!$A$8,$F$16,$F$21)/COUNTIF('2. Invulblad'!$AA$29:$AA$1048576,Lijstjes!$F$2),0)</f>
        <v>0</v>
      </c>
      <c r="AD863" s="14">
        <f>IF(AC863=Lijstjes!$F$2,IF($F$15=Lijstjes!$A$9,$F$16,$F$21)/COUNTIF('2. Invulblad'!$AC$29:$AC$1048576,Lijstjes!$F$2),0)</f>
        <v>0</v>
      </c>
      <c r="AF863" s="14">
        <f>IF(AE863=Lijstjes!$F$2,IF($F$15=Lijstjes!$A$10,$F$16,$F$21)/COUNTIF('2. Invulblad'!$AE$29:$AE$1048576,Lijstjes!$F$2),0)</f>
        <v>0</v>
      </c>
      <c r="AH863" s="14">
        <f>IF(AG863=Lijstjes!$F$2,IF($F$15=Lijstjes!$A$11,$F$16,$F$21)/COUNTIF('2. Invulblad'!$AG$29:$AG$1048576,Lijstjes!$F$2),0)</f>
        <v>0</v>
      </c>
    </row>
    <row r="864" spans="2:34" x14ac:dyDescent="0.35">
      <c r="B864" s="12" t="str">
        <f t="shared" si="26"/>
        <v/>
      </c>
      <c r="C864" t="str">
        <f t="shared" si="27"/>
        <v/>
      </c>
      <c r="D864" s="15" t="str">
        <f>IF(N864=0,"",IF(AND(N864&gt;0,IFERROR(SEARCH(Lijstjes!$F$2,'2. Invulblad'!O864&amp;'2. Invulblad'!Q864&amp;'2. Invulblad'!S864&amp;'2. Invulblad'!U864&amp;'2. Invulblad'!W864&amp;'2. Invulblad'!Y864&amp;'2. Invulblad'!AA864&amp;'2. Invulblad'!AC864&amp;'2. Invulblad'!AE864&amp;'2. Invulblad'!AG864&amp;'2. Invulblad'!AI864&amp;'2. Invulblad'!AJ864),0)&gt;0),"","U mag geen subsidie aanvragen voor "&amp;'2. Invulblad'!E864&amp;" "&amp;'2. Invulblad'!F864&amp;'2. Invulblad'!G864&amp;" want er is geen aangrenzende maatregel getroffen."))</f>
        <v/>
      </c>
      <c r="N864" s="20">
        <f>MIN(1500,COUNTIF('2. Invulblad'!O864:AJ864,"Ja")*750)</f>
        <v>0</v>
      </c>
      <c r="P864" s="14" t="str">
        <f>IF(O864=Lijstjes!$F$2,IF($F$15=Lijstjes!$A$2,$F$16,$F$21)/COUNTIF('2. Invulblad'!$O$29:$O$1048576,Lijstjes!$F$2),"")</f>
        <v/>
      </c>
      <c r="R864" s="5" t="str">
        <f>IF(Q864=Lijstjes!$F$2,IF($F$15=Lijstjes!$A$3,$F$16,$F$21)/COUNTIF('2. Invulblad'!$Q$29:$Q$1048576,Lijstjes!$F$2),"")</f>
        <v/>
      </c>
      <c r="T864" s="5">
        <f>IF(S864=Lijstjes!$F$2,IF($F$15=Lijstjes!$A$4,$F$16,$F$21)/COUNTIF('2. Invulblad'!$S$29:$S$1048576,Lijstjes!$F$2),0)</f>
        <v>0</v>
      </c>
      <c r="V864" s="5">
        <f>IF(U864=Lijstjes!$F$2,IF($F$15=Lijstjes!$A$5,$F$16,$F$21)/COUNTIF('2. Invulblad'!$U$29:$U$1048576,Lijstjes!$F$2),0)</f>
        <v>0</v>
      </c>
      <c r="X864" s="5" t="str">
        <f>IF(W864=Lijstjes!$F$2,IF($F$15=Lijstjes!$A$6,$F$16,$F$21)/COUNTIF('2. Invulblad'!$W$29:$W$1048576,Lijstjes!$F$2),"")</f>
        <v/>
      </c>
      <c r="Z864" s="5" t="str">
        <f>IF(Y864=Lijstjes!$F$2,IF($F$15=Lijstjes!$A$7,$F$16,$F$21)/COUNTIF('2. Invulblad'!$Y$29:$Y$1048576,Lijstjes!$F$2),"")</f>
        <v/>
      </c>
      <c r="AB864" s="14">
        <f>IF(AA864=Lijstjes!$F$2,IF($F$15=Lijstjes!$A$8,$F$16,$F$21)/COUNTIF('2. Invulblad'!$AA$29:$AA$1048576,Lijstjes!$F$2),0)</f>
        <v>0</v>
      </c>
      <c r="AD864" s="14">
        <f>IF(AC864=Lijstjes!$F$2,IF($F$15=Lijstjes!$A$9,$F$16,$F$21)/COUNTIF('2. Invulblad'!$AC$29:$AC$1048576,Lijstjes!$F$2),0)</f>
        <v>0</v>
      </c>
      <c r="AF864" s="14">
        <f>IF(AE864=Lijstjes!$F$2,IF($F$15=Lijstjes!$A$10,$F$16,$F$21)/COUNTIF('2. Invulblad'!$AE$29:$AE$1048576,Lijstjes!$F$2),0)</f>
        <v>0</v>
      </c>
      <c r="AH864" s="14">
        <f>IF(AG864=Lijstjes!$F$2,IF($F$15=Lijstjes!$A$11,$F$16,$F$21)/COUNTIF('2. Invulblad'!$AG$29:$AG$1048576,Lijstjes!$F$2),0)</f>
        <v>0</v>
      </c>
    </row>
    <row r="865" spans="2:34" x14ac:dyDescent="0.35">
      <c r="B865" s="12" t="str">
        <f t="shared" si="26"/>
        <v/>
      </c>
      <c r="C865" t="str">
        <f t="shared" si="27"/>
        <v/>
      </c>
      <c r="D865" s="15" t="str">
        <f>IF(N865=0,"",IF(AND(N865&gt;0,IFERROR(SEARCH(Lijstjes!$F$2,'2. Invulblad'!O865&amp;'2. Invulblad'!Q865&amp;'2. Invulblad'!S865&amp;'2. Invulblad'!U865&amp;'2. Invulblad'!W865&amp;'2. Invulblad'!Y865&amp;'2. Invulblad'!AA865&amp;'2. Invulblad'!AC865&amp;'2. Invulblad'!AE865&amp;'2. Invulblad'!AG865&amp;'2. Invulblad'!AI865&amp;'2. Invulblad'!AJ865),0)&gt;0),"","U mag geen subsidie aanvragen voor "&amp;'2. Invulblad'!E865&amp;" "&amp;'2. Invulblad'!F865&amp;'2. Invulblad'!G865&amp;" want er is geen aangrenzende maatregel getroffen."))</f>
        <v/>
      </c>
      <c r="N865" s="20">
        <f>MIN(1500,COUNTIF('2. Invulblad'!O865:AJ865,"Ja")*750)</f>
        <v>0</v>
      </c>
      <c r="P865" s="14" t="str">
        <f>IF(O865=Lijstjes!$F$2,IF($F$15=Lijstjes!$A$2,$F$16,$F$21)/COUNTIF('2. Invulblad'!$O$29:$O$1048576,Lijstjes!$F$2),"")</f>
        <v/>
      </c>
      <c r="R865" s="5" t="str">
        <f>IF(Q865=Lijstjes!$F$2,IF($F$15=Lijstjes!$A$3,$F$16,$F$21)/COUNTIF('2. Invulblad'!$Q$29:$Q$1048576,Lijstjes!$F$2),"")</f>
        <v/>
      </c>
      <c r="T865" s="5">
        <f>IF(S865=Lijstjes!$F$2,IF($F$15=Lijstjes!$A$4,$F$16,$F$21)/COUNTIF('2. Invulblad'!$S$29:$S$1048576,Lijstjes!$F$2),0)</f>
        <v>0</v>
      </c>
      <c r="V865" s="5">
        <f>IF(U865=Lijstjes!$F$2,IF($F$15=Lijstjes!$A$5,$F$16,$F$21)/COUNTIF('2. Invulblad'!$U$29:$U$1048576,Lijstjes!$F$2),0)</f>
        <v>0</v>
      </c>
      <c r="X865" s="5" t="str">
        <f>IF(W865=Lijstjes!$F$2,IF($F$15=Lijstjes!$A$6,$F$16,$F$21)/COUNTIF('2. Invulblad'!$W$29:$W$1048576,Lijstjes!$F$2),"")</f>
        <v/>
      </c>
      <c r="Z865" s="5" t="str">
        <f>IF(Y865=Lijstjes!$F$2,IF($F$15=Lijstjes!$A$7,$F$16,$F$21)/COUNTIF('2. Invulblad'!$Y$29:$Y$1048576,Lijstjes!$F$2),"")</f>
        <v/>
      </c>
      <c r="AB865" s="14">
        <f>IF(AA865=Lijstjes!$F$2,IF($F$15=Lijstjes!$A$8,$F$16,$F$21)/COUNTIF('2. Invulblad'!$AA$29:$AA$1048576,Lijstjes!$F$2),0)</f>
        <v>0</v>
      </c>
      <c r="AD865" s="14">
        <f>IF(AC865=Lijstjes!$F$2,IF($F$15=Lijstjes!$A$9,$F$16,$F$21)/COUNTIF('2. Invulblad'!$AC$29:$AC$1048576,Lijstjes!$F$2),0)</f>
        <v>0</v>
      </c>
      <c r="AF865" s="14">
        <f>IF(AE865=Lijstjes!$F$2,IF($F$15=Lijstjes!$A$10,$F$16,$F$21)/COUNTIF('2. Invulblad'!$AE$29:$AE$1048576,Lijstjes!$F$2),0)</f>
        <v>0</v>
      </c>
      <c r="AH865" s="14">
        <f>IF(AG865=Lijstjes!$F$2,IF($F$15=Lijstjes!$A$11,$F$16,$F$21)/COUNTIF('2. Invulblad'!$AG$29:$AG$1048576,Lijstjes!$F$2),0)</f>
        <v>0</v>
      </c>
    </row>
    <row r="866" spans="2:34" x14ac:dyDescent="0.35">
      <c r="B866" s="12" t="str">
        <f t="shared" si="26"/>
        <v/>
      </c>
      <c r="C866" t="str">
        <f t="shared" si="27"/>
        <v/>
      </c>
      <c r="D866" s="15" t="str">
        <f>IF(N866=0,"",IF(AND(N866&gt;0,IFERROR(SEARCH(Lijstjes!$F$2,'2. Invulblad'!O866&amp;'2. Invulblad'!Q866&amp;'2. Invulblad'!S866&amp;'2. Invulblad'!U866&amp;'2. Invulblad'!W866&amp;'2. Invulblad'!Y866&amp;'2. Invulblad'!AA866&amp;'2. Invulblad'!AC866&amp;'2. Invulblad'!AE866&amp;'2. Invulblad'!AG866&amp;'2. Invulblad'!AI866&amp;'2. Invulblad'!AJ866),0)&gt;0),"","U mag geen subsidie aanvragen voor "&amp;'2. Invulblad'!E866&amp;" "&amp;'2. Invulblad'!F866&amp;'2. Invulblad'!G866&amp;" want er is geen aangrenzende maatregel getroffen."))</f>
        <v/>
      </c>
      <c r="N866" s="20">
        <f>MIN(1500,COUNTIF('2. Invulblad'!O866:AJ866,"Ja")*750)</f>
        <v>0</v>
      </c>
      <c r="P866" s="14" t="str">
        <f>IF(O866=Lijstjes!$F$2,IF($F$15=Lijstjes!$A$2,$F$16,$F$21)/COUNTIF('2. Invulblad'!$O$29:$O$1048576,Lijstjes!$F$2),"")</f>
        <v/>
      </c>
      <c r="R866" s="5" t="str">
        <f>IF(Q866=Lijstjes!$F$2,IF($F$15=Lijstjes!$A$3,$F$16,$F$21)/COUNTIF('2. Invulblad'!$Q$29:$Q$1048576,Lijstjes!$F$2),"")</f>
        <v/>
      </c>
      <c r="T866" s="5">
        <f>IF(S866=Lijstjes!$F$2,IF($F$15=Lijstjes!$A$4,$F$16,$F$21)/COUNTIF('2. Invulblad'!$S$29:$S$1048576,Lijstjes!$F$2),0)</f>
        <v>0</v>
      </c>
      <c r="V866" s="5">
        <f>IF(U866=Lijstjes!$F$2,IF($F$15=Lijstjes!$A$5,$F$16,$F$21)/COUNTIF('2. Invulblad'!$U$29:$U$1048576,Lijstjes!$F$2),0)</f>
        <v>0</v>
      </c>
      <c r="X866" s="5" t="str">
        <f>IF(W866=Lijstjes!$F$2,IF($F$15=Lijstjes!$A$6,$F$16,$F$21)/COUNTIF('2. Invulblad'!$W$29:$W$1048576,Lijstjes!$F$2),"")</f>
        <v/>
      </c>
      <c r="Z866" s="5" t="str">
        <f>IF(Y866=Lijstjes!$F$2,IF($F$15=Lijstjes!$A$7,$F$16,$F$21)/COUNTIF('2. Invulblad'!$Y$29:$Y$1048576,Lijstjes!$F$2),"")</f>
        <v/>
      </c>
      <c r="AB866" s="14">
        <f>IF(AA866=Lijstjes!$F$2,IF($F$15=Lijstjes!$A$8,$F$16,$F$21)/COUNTIF('2. Invulblad'!$AA$29:$AA$1048576,Lijstjes!$F$2),0)</f>
        <v>0</v>
      </c>
      <c r="AD866" s="14">
        <f>IF(AC866=Lijstjes!$F$2,IF($F$15=Lijstjes!$A$9,$F$16,$F$21)/COUNTIF('2. Invulblad'!$AC$29:$AC$1048576,Lijstjes!$F$2),0)</f>
        <v>0</v>
      </c>
      <c r="AF866" s="14">
        <f>IF(AE866=Lijstjes!$F$2,IF($F$15=Lijstjes!$A$10,$F$16,$F$21)/COUNTIF('2. Invulblad'!$AE$29:$AE$1048576,Lijstjes!$F$2),0)</f>
        <v>0</v>
      </c>
      <c r="AH866" s="14">
        <f>IF(AG866=Lijstjes!$F$2,IF($F$15=Lijstjes!$A$11,$F$16,$F$21)/COUNTIF('2. Invulblad'!$AG$29:$AG$1048576,Lijstjes!$F$2),0)</f>
        <v>0</v>
      </c>
    </row>
    <row r="867" spans="2:34" x14ac:dyDescent="0.35">
      <c r="B867" s="12" t="str">
        <f t="shared" si="26"/>
        <v/>
      </c>
      <c r="C867" t="str">
        <f t="shared" si="27"/>
        <v/>
      </c>
      <c r="D867" s="15" t="str">
        <f>IF(N867=0,"",IF(AND(N867&gt;0,IFERROR(SEARCH(Lijstjes!$F$2,'2. Invulblad'!O867&amp;'2. Invulblad'!Q867&amp;'2. Invulblad'!S867&amp;'2. Invulblad'!U867&amp;'2. Invulblad'!W867&amp;'2. Invulblad'!Y867&amp;'2. Invulblad'!AA867&amp;'2. Invulblad'!AC867&amp;'2. Invulblad'!AE867&amp;'2. Invulblad'!AG867&amp;'2. Invulblad'!AI867&amp;'2. Invulblad'!AJ867),0)&gt;0),"","U mag geen subsidie aanvragen voor "&amp;'2. Invulblad'!E867&amp;" "&amp;'2. Invulblad'!F867&amp;'2. Invulblad'!G867&amp;" want er is geen aangrenzende maatregel getroffen."))</f>
        <v/>
      </c>
      <c r="N867" s="20">
        <f>MIN(1500,COUNTIF('2. Invulblad'!O867:AJ867,"Ja")*750)</f>
        <v>0</v>
      </c>
      <c r="P867" s="14" t="str">
        <f>IF(O867=Lijstjes!$F$2,IF($F$15=Lijstjes!$A$2,$F$16,$F$21)/COUNTIF('2. Invulblad'!$O$29:$O$1048576,Lijstjes!$F$2),"")</f>
        <v/>
      </c>
      <c r="R867" s="5" t="str">
        <f>IF(Q867=Lijstjes!$F$2,IF($F$15=Lijstjes!$A$3,$F$16,$F$21)/COUNTIF('2. Invulblad'!$Q$29:$Q$1048576,Lijstjes!$F$2),"")</f>
        <v/>
      </c>
      <c r="T867" s="5">
        <f>IF(S867=Lijstjes!$F$2,IF($F$15=Lijstjes!$A$4,$F$16,$F$21)/COUNTIF('2. Invulblad'!$S$29:$S$1048576,Lijstjes!$F$2),0)</f>
        <v>0</v>
      </c>
      <c r="V867" s="5">
        <f>IF(U867=Lijstjes!$F$2,IF($F$15=Lijstjes!$A$5,$F$16,$F$21)/COUNTIF('2. Invulblad'!$U$29:$U$1048576,Lijstjes!$F$2),0)</f>
        <v>0</v>
      </c>
      <c r="X867" s="5" t="str">
        <f>IF(W867=Lijstjes!$F$2,IF($F$15=Lijstjes!$A$6,$F$16,$F$21)/COUNTIF('2. Invulblad'!$W$29:$W$1048576,Lijstjes!$F$2),"")</f>
        <v/>
      </c>
      <c r="Z867" s="5" t="str">
        <f>IF(Y867=Lijstjes!$F$2,IF($F$15=Lijstjes!$A$7,$F$16,$F$21)/COUNTIF('2. Invulblad'!$Y$29:$Y$1048576,Lijstjes!$F$2),"")</f>
        <v/>
      </c>
      <c r="AB867" s="14">
        <f>IF(AA867=Lijstjes!$F$2,IF($F$15=Lijstjes!$A$8,$F$16,$F$21)/COUNTIF('2. Invulblad'!$AA$29:$AA$1048576,Lijstjes!$F$2),0)</f>
        <v>0</v>
      </c>
      <c r="AD867" s="14">
        <f>IF(AC867=Lijstjes!$F$2,IF($F$15=Lijstjes!$A$9,$F$16,$F$21)/COUNTIF('2. Invulblad'!$AC$29:$AC$1048576,Lijstjes!$F$2),0)</f>
        <v>0</v>
      </c>
      <c r="AF867" s="14">
        <f>IF(AE867=Lijstjes!$F$2,IF($F$15=Lijstjes!$A$10,$F$16,$F$21)/COUNTIF('2. Invulblad'!$AE$29:$AE$1048576,Lijstjes!$F$2),0)</f>
        <v>0</v>
      </c>
      <c r="AH867" s="14">
        <f>IF(AG867=Lijstjes!$F$2,IF($F$15=Lijstjes!$A$11,$F$16,$F$21)/COUNTIF('2. Invulblad'!$AG$29:$AG$1048576,Lijstjes!$F$2),0)</f>
        <v>0</v>
      </c>
    </row>
    <row r="868" spans="2:34" x14ac:dyDescent="0.35">
      <c r="B868" s="12" t="str">
        <f t="shared" si="26"/>
        <v/>
      </c>
      <c r="C868" t="str">
        <f t="shared" si="27"/>
        <v/>
      </c>
      <c r="D868" s="15" t="str">
        <f>IF(N868=0,"",IF(AND(N868&gt;0,IFERROR(SEARCH(Lijstjes!$F$2,'2. Invulblad'!O868&amp;'2. Invulblad'!Q868&amp;'2. Invulblad'!S868&amp;'2. Invulblad'!U868&amp;'2. Invulblad'!W868&amp;'2. Invulblad'!Y868&amp;'2. Invulblad'!AA868&amp;'2. Invulblad'!AC868&amp;'2. Invulblad'!AE868&amp;'2. Invulblad'!AG868&amp;'2. Invulblad'!AI868&amp;'2. Invulblad'!AJ868),0)&gt;0),"","U mag geen subsidie aanvragen voor "&amp;'2. Invulblad'!E868&amp;" "&amp;'2. Invulblad'!F868&amp;'2. Invulblad'!G868&amp;" want er is geen aangrenzende maatregel getroffen."))</f>
        <v/>
      </c>
      <c r="N868" s="20">
        <f>MIN(1500,COUNTIF('2. Invulblad'!O868:AJ868,"Ja")*750)</f>
        <v>0</v>
      </c>
      <c r="P868" s="14" t="str">
        <f>IF(O868=Lijstjes!$F$2,IF($F$15=Lijstjes!$A$2,$F$16,$F$21)/COUNTIF('2. Invulblad'!$O$29:$O$1048576,Lijstjes!$F$2),"")</f>
        <v/>
      </c>
      <c r="R868" s="5" t="str">
        <f>IF(Q868=Lijstjes!$F$2,IF($F$15=Lijstjes!$A$3,$F$16,$F$21)/COUNTIF('2. Invulblad'!$Q$29:$Q$1048576,Lijstjes!$F$2),"")</f>
        <v/>
      </c>
      <c r="T868" s="5">
        <f>IF(S868=Lijstjes!$F$2,IF($F$15=Lijstjes!$A$4,$F$16,$F$21)/COUNTIF('2. Invulblad'!$S$29:$S$1048576,Lijstjes!$F$2),0)</f>
        <v>0</v>
      </c>
      <c r="V868" s="5">
        <f>IF(U868=Lijstjes!$F$2,IF($F$15=Lijstjes!$A$5,$F$16,$F$21)/COUNTIF('2. Invulblad'!$U$29:$U$1048576,Lijstjes!$F$2),0)</f>
        <v>0</v>
      </c>
      <c r="X868" s="5" t="str">
        <f>IF(W868=Lijstjes!$F$2,IF($F$15=Lijstjes!$A$6,$F$16,$F$21)/COUNTIF('2. Invulblad'!$W$29:$W$1048576,Lijstjes!$F$2),"")</f>
        <v/>
      </c>
      <c r="Z868" s="5" t="str">
        <f>IF(Y868=Lijstjes!$F$2,IF($F$15=Lijstjes!$A$7,$F$16,$F$21)/COUNTIF('2. Invulblad'!$Y$29:$Y$1048576,Lijstjes!$F$2),"")</f>
        <v/>
      </c>
      <c r="AB868" s="14">
        <f>IF(AA868=Lijstjes!$F$2,IF($F$15=Lijstjes!$A$8,$F$16,$F$21)/COUNTIF('2. Invulblad'!$AA$29:$AA$1048576,Lijstjes!$F$2),0)</f>
        <v>0</v>
      </c>
      <c r="AD868" s="14">
        <f>IF(AC868=Lijstjes!$F$2,IF($F$15=Lijstjes!$A$9,$F$16,$F$21)/COUNTIF('2. Invulblad'!$AC$29:$AC$1048576,Lijstjes!$F$2),0)</f>
        <v>0</v>
      </c>
      <c r="AF868" s="14">
        <f>IF(AE868=Lijstjes!$F$2,IF($F$15=Lijstjes!$A$10,$F$16,$F$21)/COUNTIF('2. Invulblad'!$AE$29:$AE$1048576,Lijstjes!$F$2),0)</f>
        <v>0</v>
      </c>
      <c r="AH868" s="14">
        <f>IF(AG868=Lijstjes!$F$2,IF($F$15=Lijstjes!$A$11,$F$16,$F$21)/COUNTIF('2. Invulblad'!$AG$29:$AG$1048576,Lijstjes!$F$2),0)</f>
        <v>0</v>
      </c>
    </row>
    <row r="869" spans="2:34" x14ac:dyDescent="0.35">
      <c r="B869" s="12" t="str">
        <f t="shared" si="26"/>
        <v/>
      </c>
      <c r="C869" t="str">
        <f t="shared" si="27"/>
        <v/>
      </c>
      <c r="D869" s="15" t="str">
        <f>IF(N869=0,"",IF(AND(N869&gt;0,IFERROR(SEARCH(Lijstjes!$F$2,'2. Invulblad'!O869&amp;'2. Invulblad'!Q869&amp;'2. Invulblad'!S869&amp;'2. Invulblad'!U869&amp;'2. Invulblad'!W869&amp;'2. Invulblad'!Y869&amp;'2. Invulblad'!AA869&amp;'2. Invulblad'!AC869&amp;'2. Invulblad'!AE869&amp;'2. Invulblad'!AG869&amp;'2. Invulblad'!AI869&amp;'2. Invulblad'!AJ869),0)&gt;0),"","U mag geen subsidie aanvragen voor "&amp;'2. Invulblad'!E869&amp;" "&amp;'2. Invulblad'!F869&amp;'2. Invulblad'!G869&amp;" want er is geen aangrenzende maatregel getroffen."))</f>
        <v/>
      </c>
      <c r="N869" s="20">
        <f>MIN(1500,COUNTIF('2. Invulblad'!O869:AJ869,"Ja")*750)</f>
        <v>0</v>
      </c>
      <c r="P869" s="14" t="str">
        <f>IF(O869=Lijstjes!$F$2,IF($F$15=Lijstjes!$A$2,$F$16,$F$21)/COUNTIF('2. Invulblad'!$O$29:$O$1048576,Lijstjes!$F$2),"")</f>
        <v/>
      </c>
      <c r="R869" s="5" t="str">
        <f>IF(Q869=Lijstjes!$F$2,IF($F$15=Lijstjes!$A$3,$F$16,$F$21)/COUNTIF('2. Invulblad'!$Q$29:$Q$1048576,Lijstjes!$F$2),"")</f>
        <v/>
      </c>
      <c r="T869" s="5">
        <f>IF(S869=Lijstjes!$F$2,IF($F$15=Lijstjes!$A$4,$F$16,$F$21)/COUNTIF('2. Invulblad'!$S$29:$S$1048576,Lijstjes!$F$2),0)</f>
        <v>0</v>
      </c>
      <c r="V869" s="5">
        <f>IF(U869=Lijstjes!$F$2,IF($F$15=Lijstjes!$A$5,$F$16,$F$21)/COUNTIF('2. Invulblad'!$U$29:$U$1048576,Lijstjes!$F$2),0)</f>
        <v>0</v>
      </c>
      <c r="X869" s="5" t="str">
        <f>IF(W869=Lijstjes!$F$2,IF($F$15=Lijstjes!$A$6,$F$16,$F$21)/COUNTIF('2. Invulblad'!$W$29:$W$1048576,Lijstjes!$F$2),"")</f>
        <v/>
      </c>
      <c r="Z869" s="5" t="str">
        <f>IF(Y869=Lijstjes!$F$2,IF($F$15=Lijstjes!$A$7,$F$16,$F$21)/COUNTIF('2. Invulblad'!$Y$29:$Y$1048576,Lijstjes!$F$2),"")</f>
        <v/>
      </c>
      <c r="AB869" s="14">
        <f>IF(AA869=Lijstjes!$F$2,IF($F$15=Lijstjes!$A$8,$F$16,$F$21)/COUNTIF('2. Invulblad'!$AA$29:$AA$1048576,Lijstjes!$F$2),0)</f>
        <v>0</v>
      </c>
      <c r="AD869" s="14">
        <f>IF(AC869=Lijstjes!$F$2,IF($F$15=Lijstjes!$A$9,$F$16,$F$21)/COUNTIF('2. Invulblad'!$AC$29:$AC$1048576,Lijstjes!$F$2),0)</f>
        <v>0</v>
      </c>
      <c r="AF869" s="14">
        <f>IF(AE869=Lijstjes!$F$2,IF($F$15=Lijstjes!$A$10,$F$16,$F$21)/COUNTIF('2. Invulblad'!$AE$29:$AE$1048576,Lijstjes!$F$2),0)</f>
        <v>0</v>
      </c>
      <c r="AH869" s="14">
        <f>IF(AG869=Lijstjes!$F$2,IF($F$15=Lijstjes!$A$11,$F$16,$F$21)/COUNTIF('2. Invulblad'!$AG$29:$AG$1048576,Lijstjes!$F$2),0)</f>
        <v>0</v>
      </c>
    </row>
    <row r="870" spans="2:34" x14ac:dyDescent="0.35">
      <c r="B870" s="12" t="str">
        <f t="shared" si="26"/>
        <v/>
      </c>
      <c r="C870" t="str">
        <f t="shared" si="27"/>
        <v/>
      </c>
      <c r="D870" s="15" t="str">
        <f>IF(N870=0,"",IF(AND(N870&gt;0,IFERROR(SEARCH(Lijstjes!$F$2,'2. Invulblad'!O870&amp;'2. Invulblad'!Q870&amp;'2. Invulblad'!S870&amp;'2. Invulblad'!U870&amp;'2. Invulblad'!W870&amp;'2. Invulblad'!Y870&amp;'2. Invulblad'!AA870&amp;'2. Invulblad'!AC870&amp;'2. Invulblad'!AE870&amp;'2. Invulblad'!AG870&amp;'2. Invulblad'!AI870&amp;'2. Invulblad'!AJ870),0)&gt;0),"","U mag geen subsidie aanvragen voor "&amp;'2. Invulblad'!E870&amp;" "&amp;'2. Invulblad'!F870&amp;'2. Invulblad'!G870&amp;" want er is geen aangrenzende maatregel getroffen."))</f>
        <v/>
      </c>
      <c r="N870" s="20">
        <f>MIN(1500,COUNTIF('2. Invulblad'!O870:AJ870,"Ja")*750)</f>
        <v>0</v>
      </c>
      <c r="P870" s="14" t="str">
        <f>IF(O870=Lijstjes!$F$2,IF($F$15=Lijstjes!$A$2,$F$16,$F$21)/COUNTIF('2. Invulblad'!$O$29:$O$1048576,Lijstjes!$F$2),"")</f>
        <v/>
      </c>
      <c r="R870" s="5" t="str">
        <f>IF(Q870=Lijstjes!$F$2,IF($F$15=Lijstjes!$A$3,$F$16,$F$21)/COUNTIF('2. Invulblad'!$Q$29:$Q$1048576,Lijstjes!$F$2),"")</f>
        <v/>
      </c>
      <c r="T870" s="5">
        <f>IF(S870=Lijstjes!$F$2,IF($F$15=Lijstjes!$A$4,$F$16,$F$21)/COUNTIF('2. Invulblad'!$S$29:$S$1048576,Lijstjes!$F$2),0)</f>
        <v>0</v>
      </c>
      <c r="V870" s="5">
        <f>IF(U870=Lijstjes!$F$2,IF($F$15=Lijstjes!$A$5,$F$16,$F$21)/COUNTIF('2. Invulblad'!$U$29:$U$1048576,Lijstjes!$F$2),0)</f>
        <v>0</v>
      </c>
      <c r="X870" s="5" t="str">
        <f>IF(W870=Lijstjes!$F$2,IF($F$15=Lijstjes!$A$6,$F$16,$F$21)/COUNTIF('2. Invulblad'!$W$29:$W$1048576,Lijstjes!$F$2),"")</f>
        <v/>
      </c>
      <c r="Z870" s="5" t="str">
        <f>IF(Y870=Lijstjes!$F$2,IF($F$15=Lijstjes!$A$7,$F$16,$F$21)/COUNTIF('2. Invulblad'!$Y$29:$Y$1048576,Lijstjes!$F$2),"")</f>
        <v/>
      </c>
      <c r="AB870" s="14">
        <f>IF(AA870=Lijstjes!$F$2,IF($F$15=Lijstjes!$A$8,$F$16,$F$21)/COUNTIF('2. Invulblad'!$AA$29:$AA$1048576,Lijstjes!$F$2),0)</f>
        <v>0</v>
      </c>
      <c r="AD870" s="14">
        <f>IF(AC870=Lijstjes!$F$2,IF($F$15=Lijstjes!$A$9,$F$16,$F$21)/COUNTIF('2. Invulblad'!$AC$29:$AC$1048576,Lijstjes!$F$2),0)</f>
        <v>0</v>
      </c>
      <c r="AF870" s="14">
        <f>IF(AE870=Lijstjes!$F$2,IF($F$15=Lijstjes!$A$10,$F$16,$F$21)/COUNTIF('2. Invulblad'!$AE$29:$AE$1048576,Lijstjes!$F$2),0)</f>
        <v>0</v>
      </c>
      <c r="AH870" s="14">
        <f>IF(AG870=Lijstjes!$F$2,IF($F$15=Lijstjes!$A$11,$F$16,$F$21)/COUNTIF('2. Invulblad'!$AG$29:$AG$1048576,Lijstjes!$F$2),0)</f>
        <v>0</v>
      </c>
    </row>
    <row r="871" spans="2:34" x14ac:dyDescent="0.35">
      <c r="B871" s="12" t="str">
        <f t="shared" si="26"/>
        <v/>
      </c>
      <c r="C871" t="str">
        <f t="shared" si="27"/>
        <v/>
      </c>
      <c r="D871" s="15" t="str">
        <f>IF(N871=0,"",IF(AND(N871&gt;0,IFERROR(SEARCH(Lijstjes!$F$2,'2. Invulblad'!O871&amp;'2. Invulblad'!Q871&amp;'2. Invulblad'!S871&amp;'2. Invulblad'!U871&amp;'2. Invulblad'!W871&amp;'2. Invulblad'!Y871&amp;'2. Invulblad'!AA871&amp;'2. Invulblad'!AC871&amp;'2. Invulblad'!AE871&amp;'2. Invulblad'!AG871&amp;'2. Invulblad'!AI871&amp;'2. Invulblad'!AJ871),0)&gt;0),"","U mag geen subsidie aanvragen voor "&amp;'2. Invulblad'!E871&amp;" "&amp;'2. Invulblad'!F871&amp;'2. Invulblad'!G871&amp;" want er is geen aangrenzende maatregel getroffen."))</f>
        <v/>
      </c>
      <c r="N871" s="20">
        <f>MIN(1500,COUNTIF('2. Invulblad'!O871:AJ871,"Ja")*750)</f>
        <v>0</v>
      </c>
      <c r="P871" s="14" t="str">
        <f>IF(O871=Lijstjes!$F$2,IF($F$15=Lijstjes!$A$2,$F$16,$F$21)/COUNTIF('2. Invulblad'!$O$29:$O$1048576,Lijstjes!$F$2),"")</f>
        <v/>
      </c>
      <c r="R871" s="5" t="str">
        <f>IF(Q871=Lijstjes!$F$2,IF($F$15=Lijstjes!$A$3,$F$16,$F$21)/COUNTIF('2. Invulblad'!$Q$29:$Q$1048576,Lijstjes!$F$2),"")</f>
        <v/>
      </c>
      <c r="T871" s="5">
        <f>IF(S871=Lijstjes!$F$2,IF($F$15=Lijstjes!$A$4,$F$16,$F$21)/COUNTIF('2. Invulblad'!$S$29:$S$1048576,Lijstjes!$F$2),0)</f>
        <v>0</v>
      </c>
      <c r="V871" s="5">
        <f>IF(U871=Lijstjes!$F$2,IF($F$15=Lijstjes!$A$5,$F$16,$F$21)/COUNTIF('2. Invulblad'!$U$29:$U$1048576,Lijstjes!$F$2),0)</f>
        <v>0</v>
      </c>
      <c r="X871" s="5" t="str">
        <f>IF(W871=Lijstjes!$F$2,IF($F$15=Lijstjes!$A$6,$F$16,$F$21)/COUNTIF('2. Invulblad'!$W$29:$W$1048576,Lijstjes!$F$2),"")</f>
        <v/>
      </c>
      <c r="Z871" s="5" t="str">
        <f>IF(Y871=Lijstjes!$F$2,IF($F$15=Lijstjes!$A$7,$F$16,$F$21)/COUNTIF('2. Invulblad'!$Y$29:$Y$1048576,Lijstjes!$F$2),"")</f>
        <v/>
      </c>
      <c r="AB871" s="14">
        <f>IF(AA871=Lijstjes!$F$2,IF($F$15=Lijstjes!$A$8,$F$16,$F$21)/COUNTIF('2. Invulblad'!$AA$29:$AA$1048576,Lijstjes!$F$2),0)</f>
        <v>0</v>
      </c>
      <c r="AD871" s="14">
        <f>IF(AC871=Lijstjes!$F$2,IF($F$15=Lijstjes!$A$9,$F$16,$F$21)/COUNTIF('2. Invulblad'!$AC$29:$AC$1048576,Lijstjes!$F$2),0)</f>
        <v>0</v>
      </c>
      <c r="AF871" s="14">
        <f>IF(AE871=Lijstjes!$F$2,IF($F$15=Lijstjes!$A$10,$F$16,$F$21)/COUNTIF('2. Invulblad'!$AE$29:$AE$1048576,Lijstjes!$F$2),0)</f>
        <v>0</v>
      </c>
      <c r="AH871" s="14">
        <f>IF(AG871=Lijstjes!$F$2,IF($F$15=Lijstjes!$A$11,$F$16,$F$21)/COUNTIF('2. Invulblad'!$AG$29:$AG$1048576,Lijstjes!$F$2),0)</f>
        <v>0</v>
      </c>
    </row>
    <row r="872" spans="2:34" x14ac:dyDescent="0.35">
      <c r="B872" s="12" t="str">
        <f t="shared" si="26"/>
        <v/>
      </c>
      <c r="C872" t="str">
        <f t="shared" si="27"/>
        <v/>
      </c>
      <c r="D872" s="15" t="str">
        <f>IF(N872=0,"",IF(AND(N872&gt;0,IFERROR(SEARCH(Lijstjes!$F$2,'2. Invulblad'!O872&amp;'2. Invulblad'!Q872&amp;'2. Invulblad'!S872&amp;'2. Invulblad'!U872&amp;'2. Invulblad'!W872&amp;'2. Invulblad'!Y872&amp;'2. Invulblad'!AA872&amp;'2. Invulblad'!AC872&amp;'2. Invulblad'!AE872&amp;'2. Invulblad'!AG872&amp;'2. Invulblad'!AI872&amp;'2. Invulblad'!AJ872),0)&gt;0),"","U mag geen subsidie aanvragen voor "&amp;'2. Invulblad'!E872&amp;" "&amp;'2. Invulblad'!F872&amp;'2. Invulblad'!G872&amp;" want er is geen aangrenzende maatregel getroffen."))</f>
        <v/>
      </c>
      <c r="N872" s="20">
        <f>MIN(1500,COUNTIF('2. Invulblad'!O872:AJ872,"Ja")*750)</f>
        <v>0</v>
      </c>
      <c r="P872" s="14" t="str">
        <f>IF(O872=Lijstjes!$F$2,IF($F$15=Lijstjes!$A$2,$F$16,$F$21)/COUNTIF('2. Invulblad'!$O$29:$O$1048576,Lijstjes!$F$2),"")</f>
        <v/>
      </c>
      <c r="R872" s="5" t="str">
        <f>IF(Q872=Lijstjes!$F$2,IF($F$15=Lijstjes!$A$3,$F$16,$F$21)/COUNTIF('2. Invulblad'!$Q$29:$Q$1048576,Lijstjes!$F$2),"")</f>
        <v/>
      </c>
      <c r="T872" s="5">
        <f>IF(S872=Lijstjes!$F$2,IF($F$15=Lijstjes!$A$4,$F$16,$F$21)/COUNTIF('2. Invulblad'!$S$29:$S$1048576,Lijstjes!$F$2),0)</f>
        <v>0</v>
      </c>
      <c r="V872" s="5">
        <f>IF(U872=Lijstjes!$F$2,IF($F$15=Lijstjes!$A$5,$F$16,$F$21)/COUNTIF('2. Invulblad'!$U$29:$U$1048576,Lijstjes!$F$2),0)</f>
        <v>0</v>
      </c>
      <c r="X872" s="5" t="str">
        <f>IF(W872=Lijstjes!$F$2,IF($F$15=Lijstjes!$A$6,$F$16,$F$21)/COUNTIF('2. Invulblad'!$W$29:$W$1048576,Lijstjes!$F$2),"")</f>
        <v/>
      </c>
      <c r="Z872" s="5" t="str">
        <f>IF(Y872=Lijstjes!$F$2,IF($F$15=Lijstjes!$A$7,$F$16,$F$21)/COUNTIF('2. Invulblad'!$Y$29:$Y$1048576,Lijstjes!$F$2),"")</f>
        <v/>
      </c>
      <c r="AB872" s="14">
        <f>IF(AA872=Lijstjes!$F$2,IF($F$15=Lijstjes!$A$8,$F$16,$F$21)/COUNTIF('2. Invulblad'!$AA$29:$AA$1048576,Lijstjes!$F$2),0)</f>
        <v>0</v>
      </c>
      <c r="AD872" s="14">
        <f>IF(AC872=Lijstjes!$F$2,IF($F$15=Lijstjes!$A$9,$F$16,$F$21)/COUNTIF('2. Invulblad'!$AC$29:$AC$1048576,Lijstjes!$F$2),0)</f>
        <v>0</v>
      </c>
      <c r="AF872" s="14">
        <f>IF(AE872=Lijstjes!$F$2,IF($F$15=Lijstjes!$A$10,$F$16,$F$21)/COUNTIF('2. Invulblad'!$AE$29:$AE$1048576,Lijstjes!$F$2),0)</f>
        <v>0</v>
      </c>
      <c r="AH872" s="14">
        <f>IF(AG872=Lijstjes!$F$2,IF($F$15=Lijstjes!$A$11,$F$16,$F$21)/COUNTIF('2. Invulblad'!$AG$29:$AG$1048576,Lijstjes!$F$2),0)</f>
        <v>0</v>
      </c>
    </row>
    <row r="873" spans="2:34" x14ac:dyDescent="0.35">
      <c r="B873" s="12" t="str">
        <f t="shared" si="26"/>
        <v/>
      </c>
      <c r="C873" t="str">
        <f t="shared" si="27"/>
        <v/>
      </c>
      <c r="D873" s="15" t="str">
        <f>IF(N873=0,"",IF(AND(N873&gt;0,IFERROR(SEARCH(Lijstjes!$F$2,'2. Invulblad'!O873&amp;'2. Invulblad'!Q873&amp;'2. Invulblad'!S873&amp;'2. Invulblad'!U873&amp;'2. Invulblad'!W873&amp;'2. Invulblad'!Y873&amp;'2. Invulblad'!AA873&amp;'2. Invulblad'!AC873&amp;'2. Invulblad'!AE873&amp;'2. Invulblad'!AG873&amp;'2. Invulblad'!AI873&amp;'2. Invulblad'!AJ873),0)&gt;0),"","U mag geen subsidie aanvragen voor "&amp;'2. Invulblad'!E873&amp;" "&amp;'2. Invulblad'!F873&amp;'2. Invulblad'!G873&amp;" want er is geen aangrenzende maatregel getroffen."))</f>
        <v/>
      </c>
      <c r="N873" s="20">
        <f>MIN(1500,COUNTIF('2. Invulblad'!O873:AJ873,"Ja")*750)</f>
        <v>0</v>
      </c>
      <c r="P873" s="14" t="str">
        <f>IF(O873=Lijstjes!$F$2,IF($F$15=Lijstjes!$A$2,$F$16,$F$21)/COUNTIF('2. Invulblad'!$O$29:$O$1048576,Lijstjes!$F$2),"")</f>
        <v/>
      </c>
      <c r="R873" s="5" t="str">
        <f>IF(Q873=Lijstjes!$F$2,IF($F$15=Lijstjes!$A$3,$F$16,$F$21)/COUNTIF('2. Invulblad'!$Q$29:$Q$1048576,Lijstjes!$F$2),"")</f>
        <v/>
      </c>
      <c r="T873" s="5">
        <f>IF(S873=Lijstjes!$F$2,IF($F$15=Lijstjes!$A$4,$F$16,$F$21)/COUNTIF('2. Invulblad'!$S$29:$S$1048576,Lijstjes!$F$2),0)</f>
        <v>0</v>
      </c>
      <c r="V873" s="5">
        <f>IF(U873=Lijstjes!$F$2,IF($F$15=Lijstjes!$A$5,$F$16,$F$21)/COUNTIF('2. Invulblad'!$U$29:$U$1048576,Lijstjes!$F$2),0)</f>
        <v>0</v>
      </c>
      <c r="X873" s="5" t="str">
        <f>IF(W873=Lijstjes!$F$2,IF($F$15=Lijstjes!$A$6,$F$16,$F$21)/COUNTIF('2. Invulblad'!$W$29:$W$1048576,Lijstjes!$F$2),"")</f>
        <v/>
      </c>
      <c r="Z873" s="5" t="str">
        <f>IF(Y873=Lijstjes!$F$2,IF($F$15=Lijstjes!$A$7,$F$16,$F$21)/COUNTIF('2. Invulblad'!$Y$29:$Y$1048576,Lijstjes!$F$2),"")</f>
        <v/>
      </c>
      <c r="AB873" s="14">
        <f>IF(AA873=Lijstjes!$F$2,IF($F$15=Lijstjes!$A$8,$F$16,$F$21)/COUNTIF('2. Invulblad'!$AA$29:$AA$1048576,Lijstjes!$F$2),0)</f>
        <v>0</v>
      </c>
      <c r="AD873" s="14">
        <f>IF(AC873=Lijstjes!$F$2,IF($F$15=Lijstjes!$A$9,$F$16,$F$21)/COUNTIF('2. Invulblad'!$AC$29:$AC$1048576,Lijstjes!$F$2),0)</f>
        <v>0</v>
      </c>
      <c r="AF873" s="14">
        <f>IF(AE873=Lijstjes!$F$2,IF($F$15=Lijstjes!$A$10,$F$16,$F$21)/COUNTIF('2. Invulblad'!$AE$29:$AE$1048576,Lijstjes!$F$2),0)</f>
        <v>0</v>
      </c>
      <c r="AH873" s="14">
        <f>IF(AG873=Lijstjes!$F$2,IF($F$15=Lijstjes!$A$11,$F$16,$F$21)/COUNTIF('2. Invulblad'!$AG$29:$AG$1048576,Lijstjes!$F$2),0)</f>
        <v>0</v>
      </c>
    </row>
    <row r="874" spans="2:34" x14ac:dyDescent="0.35">
      <c r="B874" s="12" t="str">
        <f t="shared" si="26"/>
        <v/>
      </c>
      <c r="C874" t="str">
        <f t="shared" si="27"/>
        <v/>
      </c>
      <c r="D874" s="15" t="str">
        <f>IF(N874=0,"",IF(AND(N874&gt;0,IFERROR(SEARCH(Lijstjes!$F$2,'2. Invulblad'!O874&amp;'2. Invulblad'!Q874&amp;'2. Invulblad'!S874&amp;'2. Invulblad'!U874&amp;'2. Invulblad'!W874&amp;'2. Invulblad'!Y874&amp;'2. Invulblad'!AA874&amp;'2. Invulblad'!AC874&amp;'2. Invulblad'!AE874&amp;'2. Invulblad'!AG874&amp;'2. Invulblad'!AI874&amp;'2. Invulblad'!AJ874),0)&gt;0),"","U mag geen subsidie aanvragen voor "&amp;'2. Invulblad'!E874&amp;" "&amp;'2. Invulblad'!F874&amp;'2. Invulblad'!G874&amp;" want er is geen aangrenzende maatregel getroffen."))</f>
        <v/>
      </c>
      <c r="N874" s="20">
        <f>MIN(1500,COUNTIF('2. Invulblad'!O874:AJ874,"Ja")*750)</f>
        <v>0</v>
      </c>
      <c r="P874" s="14" t="str">
        <f>IF(O874=Lijstjes!$F$2,IF($F$15=Lijstjes!$A$2,$F$16,$F$21)/COUNTIF('2. Invulblad'!$O$29:$O$1048576,Lijstjes!$F$2),"")</f>
        <v/>
      </c>
      <c r="R874" s="5" t="str">
        <f>IF(Q874=Lijstjes!$F$2,IF($F$15=Lijstjes!$A$3,$F$16,$F$21)/COUNTIF('2. Invulblad'!$Q$29:$Q$1048576,Lijstjes!$F$2),"")</f>
        <v/>
      </c>
      <c r="T874" s="5">
        <f>IF(S874=Lijstjes!$F$2,IF($F$15=Lijstjes!$A$4,$F$16,$F$21)/COUNTIF('2. Invulblad'!$S$29:$S$1048576,Lijstjes!$F$2),0)</f>
        <v>0</v>
      </c>
      <c r="V874" s="5">
        <f>IF(U874=Lijstjes!$F$2,IF($F$15=Lijstjes!$A$5,$F$16,$F$21)/COUNTIF('2. Invulblad'!$U$29:$U$1048576,Lijstjes!$F$2),0)</f>
        <v>0</v>
      </c>
      <c r="X874" s="5" t="str">
        <f>IF(W874=Lijstjes!$F$2,IF($F$15=Lijstjes!$A$6,$F$16,$F$21)/COUNTIF('2. Invulblad'!$W$29:$W$1048576,Lijstjes!$F$2),"")</f>
        <v/>
      </c>
      <c r="Z874" s="5" t="str">
        <f>IF(Y874=Lijstjes!$F$2,IF($F$15=Lijstjes!$A$7,$F$16,$F$21)/COUNTIF('2. Invulblad'!$Y$29:$Y$1048576,Lijstjes!$F$2),"")</f>
        <v/>
      </c>
      <c r="AB874" s="14">
        <f>IF(AA874=Lijstjes!$F$2,IF($F$15=Lijstjes!$A$8,$F$16,$F$21)/COUNTIF('2. Invulblad'!$AA$29:$AA$1048576,Lijstjes!$F$2),0)</f>
        <v>0</v>
      </c>
      <c r="AD874" s="14">
        <f>IF(AC874=Lijstjes!$F$2,IF($F$15=Lijstjes!$A$9,$F$16,$F$21)/COUNTIF('2. Invulblad'!$AC$29:$AC$1048576,Lijstjes!$F$2),0)</f>
        <v>0</v>
      </c>
      <c r="AF874" s="14">
        <f>IF(AE874=Lijstjes!$F$2,IF($F$15=Lijstjes!$A$10,$F$16,$F$21)/COUNTIF('2. Invulblad'!$AE$29:$AE$1048576,Lijstjes!$F$2),0)</f>
        <v>0</v>
      </c>
      <c r="AH874" s="14">
        <f>IF(AG874=Lijstjes!$F$2,IF($F$15=Lijstjes!$A$11,$F$16,$F$21)/COUNTIF('2. Invulblad'!$AG$29:$AG$1048576,Lijstjes!$F$2),0)</f>
        <v>0</v>
      </c>
    </row>
    <row r="875" spans="2:34" x14ac:dyDescent="0.35">
      <c r="B875" s="12" t="str">
        <f t="shared" si="26"/>
        <v/>
      </c>
      <c r="C875" t="str">
        <f t="shared" si="27"/>
        <v/>
      </c>
      <c r="D875" s="15" t="str">
        <f>IF(N875=0,"",IF(AND(N875&gt;0,IFERROR(SEARCH(Lijstjes!$F$2,'2. Invulblad'!O875&amp;'2. Invulblad'!Q875&amp;'2. Invulblad'!S875&amp;'2. Invulblad'!U875&amp;'2. Invulblad'!W875&amp;'2. Invulblad'!Y875&amp;'2. Invulblad'!AA875&amp;'2. Invulblad'!AC875&amp;'2. Invulblad'!AE875&amp;'2. Invulblad'!AG875&amp;'2. Invulblad'!AI875&amp;'2. Invulblad'!AJ875),0)&gt;0),"","U mag geen subsidie aanvragen voor "&amp;'2. Invulblad'!E875&amp;" "&amp;'2. Invulblad'!F875&amp;'2. Invulblad'!G875&amp;" want er is geen aangrenzende maatregel getroffen."))</f>
        <v/>
      </c>
      <c r="N875" s="20">
        <f>MIN(1500,COUNTIF('2. Invulblad'!O875:AJ875,"Ja")*750)</f>
        <v>0</v>
      </c>
      <c r="P875" s="14" t="str">
        <f>IF(O875=Lijstjes!$F$2,IF($F$15=Lijstjes!$A$2,$F$16,$F$21)/COUNTIF('2. Invulblad'!$O$29:$O$1048576,Lijstjes!$F$2),"")</f>
        <v/>
      </c>
      <c r="R875" s="5" t="str">
        <f>IF(Q875=Lijstjes!$F$2,IF($F$15=Lijstjes!$A$3,$F$16,$F$21)/COUNTIF('2. Invulblad'!$Q$29:$Q$1048576,Lijstjes!$F$2),"")</f>
        <v/>
      </c>
      <c r="T875" s="5">
        <f>IF(S875=Lijstjes!$F$2,IF($F$15=Lijstjes!$A$4,$F$16,$F$21)/COUNTIF('2. Invulblad'!$S$29:$S$1048576,Lijstjes!$F$2),0)</f>
        <v>0</v>
      </c>
      <c r="V875" s="5">
        <f>IF(U875=Lijstjes!$F$2,IF($F$15=Lijstjes!$A$5,$F$16,$F$21)/COUNTIF('2. Invulblad'!$U$29:$U$1048576,Lijstjes!$F$2),0)</f>
        <v>0</v>
      </c>
      <c r="X875" s="5" t="str">
        <f>IF(W875=Lijstjes!$F$2,IF($F$15=Lijstjes!$A$6,$F$16,$F$21)/COUNTIF('2. Invulblad'!$W$29:$W$1048576,Lijstjes!$F$2),"")</f>
        <v/>
      </c>
      <c r="Z875" s="5" t="str">
        <f>IF(Y875=Lijstjes!$F$2,IF($F$15=Lijstjes!$A$7,$F$16,$F$21)/COUNTIF('2. Invulblad'!$Y$29:$Y$1048576,Lijstjes!$F$2),"")</f>
        <v/>
      </c>
      <c r="AB875" s="14">
        <f>IF(AA875=Lijstjes!$F$2,IF($F$15=Lijstjes!$A$8,$F$16,$F$21)/COUNTIF('2. Invulblad'!$AA$29:$AA$1048576,Lijstjes!$F$2),0)</f>
        <v>0</v>
      </c>
      <c r="AD875" s="14">
        <f>IF(AC875=Lijstjes!$F$2,IF($F$15=Lijstjes!$A$9,$F$16,$F$21)/COUNTIF('2. Invulblad'!$AC$29:$AC$1048576,Lijstjes!$F$2),0)</f>
        <v>0</v>
      </c>
      <c r="AF875" s="14">
        <f>IF(AE875=Lijstjes!$F$2,IF($F$15=Lijstjes!$A$10,$F$16,$F$21)/COUNTIF('2. Invulblad'!$AE$29:$AE$1048576,Lijstjes!$F$2),0)</f>
        <v>0</v>
      </c>
      <c r="AH875" s="14">
        <f>IF(AG875=Lijstjes!$F$2,IF($F$15=Lijstjes!$A$11,$F$16,$F$21)/COUNTIF('2. Invulblad'!$AG$29:$AG$1048576,Lijstjes!$F$2),0)</f>
        <v>0</v>
      </c>
    </row>
    <row r="876" spans="2:34" x14ac:dyDescent="0.35">
      <c r="B876" s="12" t="str">
        <f t="shared" si="26"/>
        <v/>
      </c>
      <c r="C876" t="str">
        <f t="shared" si="27"/>
        <v/>
      </c>
      <c r="D876" s="15" t="str">
        <f>IF(N876=0,"",IF(AND(N876&gt;0,IFERROR(SEARCH(Lijstjes!$F$2,'2. Invulblad'!O876&amp;'2. Invulblad'!Q876&amp;'2. Invulblad'!S876&amp;'2. Invulblad'!U876&amp;'2. Invulblad'!W876&amp;'2. Invulblad'!Y876&amp;'2. Invulblad'!AA876&amp;'2. Invulblad'!AC876&amp;'2. Invulblad'!AE876&amp;'2. Invulblad'!AG876&amp;'2. Invulblad'!AI876&amp;'2. Invulblad'!AJ876),0)&gt;0),"","U mag geen subsidie aanvragen voor "&amp;'2. Invulblad'!E876&amp;" "&amp;'2. Invulblad'!F876&amp;'2. Invulblad'!G876&amp;" want er is geen aangrenzende maatregel getroffen."))</f>
        <v/>
      </c>
      <c r="N876" s="20">
        <f>MIN(1500,COUNTIF('2. Invulblad'!O876:AJ876,"Ja")*750)</f>
        <v>0</v>
      </c>
      <c r="P876" s="14" t="str">
        <f>IF(O876=Lijstjes!$F$2,IF($F$15=Lijstjes!$A$2,$F$16,$F$21)/COUNTIF('2. Invulblad'!$O$29:$O$1048576,Lijstjes!$F$2),"")</f>
        <v/>
      </c>
      <c r="R876" s="5" t="str">
        <f>IF(Q876=Lijstjes!$F$2,IF($F$15=Lijstjes!$A$3,$F$16,$F$21)/COUNTIF('2. Invulblad'!$Q$29:$Q$1048576,Lijstjes!$F$2),"")</f>
        <v/>
      </c>
      <c r="T876" s="5">
        <f>IF(S876=Lijstjes!$F$2,IF($F$15=Lijstjes!$A$4,$F$16,$F$21)/COUNTIF('2. Invulblad'!$S$29:$S$1048576,Lijstjes!$F$2),0)</f>
        <v>0</v>
      </c>
      <c r="V876" s="5">
        <f>IF(U876=Lijstjes!$F$2,IF($F$15=Lijstjes!$A$5,$F$16,$F$21)/COUNTIF('2. Invulblad'!$U$29:$U$1048576,Lijstjes!$F$2),0)</f>
        <v>0</v>
      </c>
      <c r="X876" s="5" t="str">
        <f>IF(W876=Lijstjes!$F$2,IF($F$15=Lijstjes!$A$6,$F$16,$F$21)/COUNTIF('2. Invulblad'!$W$29:$W$1048576,Lijstjes!$F$2),"")</f>
        <v/>
      </c>
      <c r="Z876" s="5" t="str">
        <f>IF(Y876=Lijstjes!$F$2,IF($F$15=Lijstjes!$A$7,$F$16,$F$21)/COUNTIF('2. Invulblad'!$Y$29:$Y$1048576,Lijstjes!$F$2),"")</f>
        <v/>
      </c>
      <c r="AB876" s="14">
        <f>IF(AA876=Lijstjes!$F$2,IF($F$15=Lijstjes!$A$8,$F$16,$F$21)/COUNTIF('2. Invulblad'!$AA$29:$AA$1048576,Lijstjes!$F$2),0)</f>
        <v>0</v>
      </c>
      <c r="AD876" s="14">
        <f>IF(AC876=Lijstjes!$F$2,IF($F$15=Lijstjes!$A$9,$F$16,$F$21)/COUNTIF('2. Invulblad'!$AC$29:$AC$1048576,Lijstjes!$F$2),0)</f>
        <v>0</v>
      </c>
      <c r="AF876" s="14">
        <f>IF(AE876=Lijstjes!$F$2,IF($F$15=Lijstjes!$A$10,$F$16,$F$21)/COUNTIF('2. Invulblad'!$AE$29:$AE$1048576,Lijstjes!$F$2),0)</f>
        <v>0</v>
      </c>
      <c r="AH876" s="14">
        <f>IF(AG876=Lijstjes!$F$2,IF($F$15=Lijstjes!$A$11,$F$16,$F$21)/COUNTIF('2. Invulblad'!$AG$29:$AG$1048576,Lijstjes!$F$2),0)</f>
        <v>0</v>
      </c>
    </row>
    <row r="877" spans="2:34" x14ac:dyDescent="0.35">
      <c r="B877" s="12" t="str">
        <f t="shared" si="26"/>
        <v/>
      </c>
      <c r="C877" t="str">
        <f t="shared" si="27"/>
        <v/>
      </c>
      <c r="D877" s="15" t="str">
        <f>IF(N877=0,"",IF(AND(N877&gt;0,IFERROR(SEARCH(Lijstjes!$F$2,'2. Invulblad'!O877&amp;'2. Invulblad'!Q877&amp;'2. Invulblad'!S877&amp;'2. Invulblad'!U877&amp;'2. Invulblad'!W877&amp;'2. Invulblad'!Y877&amp;'2. Invulblad'!AA877&amp;'2. Invulblad'!AC877&amp;'2. Invulblad'!AE877&amp;'2. Invulblad'!AG877&amp;'2. Invulblad'!AI877&amp;'2. Invulblad'!AJ877),0)&gt;0),"","U mag geen subsidie aanvragen voor "&amp;'2. Invulblad'!E877&amp;" "&amp;'2. Invulblad'!F877&amp;'2. Invulblad'!G877&amp;" want er is geen aangrenzende maatregel getroffen."))</f>
        <v/>
      </c>
      <c r="N877" s="20">
        <f>MIN(1500,COUNTIF('2. Invulblad'!O877:AJ877,"Ja")*750)</f>
        <v>0</v>
      </c>
      <c r="P877" s="14" t="str">
        <f>IF(O877=Lijstjes!$F$2,IF($F$15=Lijstjes!$A$2,$F$16,$F$21)/COUNTIF('2. Invulblad'!$O$29:$O$1048576,Lijstjes!$F$2),"")</f>
        <v/>
      </c>
      <c r="R877" s="5" t="str">
        <f>IF(Q877=Lijstjes!$F$2,IF($F$15=Lijstjes!$A$3,$F$16,$F$21)/COUNTIF('2. Invulblad'!$Q$29:$Q$1048576,Lijstjes!$F$2),"")</f>
        <v/>
      </c>
      <c r="T877" s="5">
        <f>IF(S877=Lijstjes!$F$2,IF($F$15=Lijstjes!$A$4,$F$16,$F$21)/COUNTIF('2. Invulblad'!$S$29:$S$1048576,Lijstjes!$F$2),0)</f>
        <v>0</v>
      </c>
      <c r="V877" s="5">
        <f>IF(U877=Lijstjes!$F$2,IF($F$15=Lijstjes!$A$5,$F$16,$F$21)/COUNTIF('2. Invulblad'!$U$29:$U$1048576,Lijstjes!$F$2),0)</f>
        <v>0</v>
      </c>
      <c r="X877" s="5" t="str">
        <f>IF(W877=Lijstjes!$F$2,IF($F$15=Lijstjes!$A$6,$F$16,$F$21)/COUNTIF('2. Invulblad'!$W$29:$W$1048576,Lijstjes!$F$2),"")</f>
        <v/>
      </c>
      <c r="Z877" s="5" t="str">
        <f>IF(Y877=Lijstjes!$F$2,IF($F$15=Lijstjes!$A$7,$F$16,$F$21)/COUNTIF('2. Invulblad'!$Y$29:$Y$1048576,Lijstjes!$F$2),"")</f>
        <v/>
      </c>
      <c r="AB877" s="14">
        <f>IF(AA877=Lijstjes!$F$2,IF($F$15=Lijstjes!$A$8,$F$16,$F$21)/COUNTIF('2. Invulblad'!$AA$29:$AA$1048576,Lijstjes!$F$2),0)</f>
        <v>0</v>
      </c>
      <c r="AD877" s="14">
        <f>IF(AC877=Lijstjes!$F$2,IF($F$15=Lijstjes!$A$9,$F$16,$F$21)/COUNTIF('2. Invulblad'!$AC$29:$AC$1048576,Lijstjes!$F$2),0)</f>
        <v>0</v>
      </c>
      <c r="AF877" s="14">
        <f>IF(AE877=Lijstjes!$F$2,IF($F$15=Lijstjes!$A$10,$F$16,$F$21)/COUNTIF('2. Invulblad'!$AE$29:$AE$1048576,Lijstjes!$F$2),0)</f>
        <v>0</v>
      </c>
      <c r="AH877" s="14">
        <f>IF(AG877=Lijstjes!$F$2,IF($F$15=Lijstjes!$A$11,$F$16,$F$21)/COUNTIF('2. Invulblad'!$AG$29:$AG$1048576,Lijstjes!$F$2),0)</f>
        <v>0</v>
      </c>
    </row>
    <row r="878" spans="2:34" x14ac:dyDescent="0.35">
      <c r="B878" s="12" t="str">
        <f t="shared" si="26"/>
        <v/>
      </c>
      <c r="C878" t="str">
        <f t="shared" si="27"/>
        <v/>
      </c>
      <c r="D878" s="15" t="str">
        <f>IF(N878=0,"",IF(AND(N878&gt;0,IFERROR(SEARCH(Lijstjes!$F$2,'2. Invulblad'!O878&amp;'2. Invulblad'!Q878&amp;'2. Invulblad'!S878&amp;'2. Invulblad'!U878&amp;'2. Invulblad'!W878&amp;'2. Invulblad'!Y878&amp;'2. Invulblad'!AA878&amp;'2. Invulblad'!AC878&amp;'2. Invulblad'!AE878&amp;'2. Invulblad'!AG878&amp;'2. Invulblad'!AI878&amp;'2. Invulblad'!AJ878),0)&gt;0),"","U mag geen subsidie aanvragen voor "&amp;'2. Invulblad'!E878&amp;" "&amp;'2. Invulblad'!F878&amp;'2. Invulblad'!G878&amp;" want er is geen aangrenzende maatregel getroffen."))</f>
        <v/>
      </c>
      <c r="N878" s="20">
        <f>MIN(1500,COUNTIF('2. Invulblad'!O878:AJ878,"Ja")*750)</f>
        <v>0</v>
      </c>
      <c r="P878" s="14" t="str">
        <f>IF(O878=Lijstjes!$F$2,IF($F$15=Lijstjes!$A$2,$F$16,$F$21)/COUNTIF('2. Invulblad'!$O$29:$O$1048576,Lijstjes!$F$2),"")</f>
        <v/>
      </c>
      <c r="R878" s="5" t="str">
        <f>IF(Q878=Lijstjes!$F$2,IF($F$15=Lijstjes!$A$3,$F$16,$F$21)/COUNTIF('2. Invulblad'!$Q$29:$Q$1048576,Lijstjes!$F$2),"")</f>
        <v/>
      </c>
      <c r="T878" s="5">
        <f>IF(S878=Lijstjes!$F$2,IF($F$15=Lijstjes!$A$4,$F$16,$F$21)/COUNTIF('2. Invulblad'!$S$29:$S$1048576,Lijstjes!$F$2),0)</f>
        <v>0</v>
      </c>
      <c r="V878" s="5">
        <f>IF(U878=Lijstjes!$F$2,IF($F$15=Lijstjes!$A$5,$F$16,$F$21)/COUNTIF('2. Invulblad'!$U$29:$U$1048576,Lijstjes!$F$2),0)</f>
        <v>0</v>
      </c>
      <c r="X878" s="5" t="str">
        <f>IF(W878=Lijstjes!$F$2,IF($F$15=Lijstjes!$A$6,$F$16,$F$21)/COUNTIF('2. Invulblad'!$W$29:$W$1048576,Lijstjes!$F$2),"")</f>
        <v/>
      </c>
      <c r="Z878" s="5" t="str">
        <f>IF(Y878=Lijstjes!$F$2,IF($F$15=Lijstjes!$A$7,$F$16,$F$21)/COUNTIF('2. Invulblad'!$Y$29:$Y$1048576,Lijstjes!$F$2),"")</f>
        <v/>
      </c>
      <c r="AB878" s="14">
        <f>IF(AA878=Lijstjes!$F$2,IF($F$15=Lijstjes!$A$8,$F$16,$F$21)/COUNTIF('2. Invulblad'!$AA$29:$AA$1048576,Lijstjes!$F$2),0)</f>
        <v>0</v>
      </c>
      <c r="AD878" s="14">
        <f>IF(AC878=Lijstjes!$F$2,IF($F$15=Lijstjes!$A$9,$F$16,$F$21)/COUNTIF('2. Invulblad'!$AC$29:$AC$1048576,Lijstjes!$F$2),0)</f>
        <v>0</v>
      </c>
      <c r="AF878" s="14">
        <f>IF(AE878=Lijstjes!$F$2,IF($F$15=Lijstjes!$A$10,$F$16,$F$21)/COUNTIF('2. Invulblad'!$AE$29:$AE$1048576,Lijstjes!$F$2),0)</f>
        <v>0</v>
      </c>
      <c r="AH878" s="14">
        <f>IF(AG878=Lijstjes!$F$2,IF($F$15=Lijstjes!$A$11,$F$16,$F$21)/COUNTIF('2. Invulblad'!$AG$29:$AG$1048576,Lijstjes!$F$2),0)</f>
        <v>0</v>
      </c>
    </row>
    <row r="879" spans="2:34" x14ac:dyDescent="0.35">
      <c r="B879" s="12" t="str">
        <f t="shared" si="26"/>
        <v/>
      </c>
      <c r="C879" t="str">
        <f t="shared" si="27"/>
        <v/>
      </c>
      <c r="D879" s="15" t="str">
        <f>IF(N879=0,"",IF(AND(N879&gt;0,IFERROR(SEARCH(Lijstjes!$F$2,'2. Invulblad'!O879&amp;'2. Invulblad'!Q879&amp;'2. Invulblad'!S879&amp;'2. Invulblad'!U879&amp;'2. Invulblad'!W879&amp;'2. Invulblad'!Y879&amp;'2. Invulblad'!AA879&amp;'2. Invulblad'!AC879&amp;'2. Invulblad'!AE879&amp;'2. Invulblad'!AG879&amp;'2. Invulblad'!AI879&amp;'2. Invulblad'!AJ879),0)&gt;0),"","U mag geen subsidie aanvragen voor "&amp;'2. Invulblad'!E879&amp;" "&amp;'2. Invulblad'!F879&amp;'2. Invulblad'!G879&amp;" want er is geen aangrenzende maatregel getroffen."))</f>
        <v/>
      </c>
      <c r="N879" s="20">
        <f>MIN(1500,COUNTIF('2. Invulblad'!O879:AJ879,"Ja")*750)</f>
        <v>0</v>
      </c>
      <c r="P879" s="14" t="str">
        <f>IF(O879=Lijstjes!$F$2,IF($F$15=Lijstjes!$A$2,$F$16,$F$21)/COUNTIF('2. Invulblad'!$O$29:$O$1048576,Lijstjes!$F$2),"")</f>
        <v/>
      </c>
      <c r="R879" s="5" t="str">
        <f>IF(Q879=Lijstjes!$F$2,IF($F$15=Lijstjes!$A$3,$F$16,$F$21)/COUNTIF('2. Invulblad'!$Q$29:$Q$1048576,Lijstjes!$F$2),"")</f>
        <v/>
      </c>
      <c r="T879" s="5">
        <f>IF(S879=Lijstjes!$F$2,IF($F$15=Lijstjes!$A$4,$F$16,$F$21)/COUNTIF('2. Invulblad'!$S$29:$S$1048576,Lijstjes!$F$2),0)</f>
        <v>0</v>
      </c>
      <c r="V879" s="5">
        <f>IF(U879=Lijstjes!$F$2,IF($F$15=Lijstjes!$A$5,$F$16,$F$21)/COUNTIF('2. Invulblad'!$U$29:$U$1048576,Lijstjes!$F$2),0)</f>
        <v>0</v>
      </c>
      <c r="X879" s="5" t="str">
        <f>IF(W879=Lijstjes!$F$2,IF($F$15=Lijstjes!$A$6,$F$16,$F$21)/COUNTIF('2. Invulblad'!$W$29:$W$1048576,Lijstjes!$F$2),"")</f>
        <v/>
      </c>
      <c r="Z879" s="5" t="str">
        <f>IF(Y879=Lijstjes!$F$2,IF($F$15=Lijstjes!$A$7,$F$16,$F$21)/COUNTIF('2. Invulblad'!$Y$29:$Y$1048576,Lijstjes!$F$2),"")</f>
        <v/>
      </c>
      <c r="AB879" s="14">
        <f>IF(AA879=Lijstjes!$F$2,IF($F$15=Lijstjes!$A$8,$F$16,$F$21)/COUNTIF('2. Invulblad'!$AA$29:$AA$1048576,Lijstjes!$F$2),0)</f>
        <v>0</v>
      </c>
      <c r="AD879" s="14">
        <f>IF(AC879=Lijstjes!$F$2,IF($F$15=Lijstjes!$A$9,$F$16,$F$21)/COUNTIF('2. Invulblad'!$AC$29:$AC$1048576,Lijstjes!$F$2),0)</f>
        <v>0</v>
      </c>
      <c r="AF879" s="14">
        <f>IF(AE879=Lijstjes!$F$2,IF($F$15=Lijstjes!$A$10,$F$16,$F$21)/COUNTIF('2. Invulblad'!$AE$29:$AE$1048576,Lijstjes!$F$2),0)</f>
        <v>0</v>
      </c>
      <c r="AH879" s="14">
        <f>IF(AG879=Lijstjes!$F$2,IF($F$15=Lijstjes!$A$11,$F$16,$F$21)/COUNTIF('2. Invulblad'!$AG$29:$AG$1048576,Lijstjes!$F$2),0)</f>
        <v>0</v>
      </c>
    </row>
    <row r="880" spans="2:34" x14ac:dyDescent="0.35">
      <c r="B880" s="12" t="str">
        <f t="shared" si="26"/>
        <v/>
      </c>
      <c r="C880" t="str">
        <f t="shared" si="27"/>
        <v/>
      </c>
      <c r="D880" s="15" t="str">
        <f>IF(N880=0,"",IF(AND(N880&gt;0,IFERROR(SEARCH(Lijstjes!$F$2,'2. Invulblad'!O880&amp;'2. Invulblad'!Q880&amp;'2. Invulblad'!S880&amp;'2. Invulblad'!U880&amp;'2. Invulblad'!W880&amp;'2. Invulblad'!Y880&amp;'2. Invulblad'!AA880&amp;'2. Invulblad'!AC880&amp;'2. Invulblad'!AE880&amp;'2. Invulblad'!AG880&amp;'2. Invulblad'!AI880&amp;'2. Invulblad'!AJ880),0)&gt;0),"","U mag geen subsidie aanvragen voor "&amp;'2. Invulblad'!E880&amp;" "&amp;'2. Invulblad'!F880&amp;'2. Invulblad'!G880&amp;" want er is geen aangrenzende maatregel getroffen."))</f>
        <v/>
      </c>
      <c r="N880" s="20">
        <f>MIN(1500,COUNTIF('2. Invulblad'!O880:AJ880,"Ja")*750)</f>
        <v>0</v>
      </c>
      <c r="P880" s="14" t="str">
        <f>IF(O880=Lijstjes!$F$2,IF($F$15=Lijstjes!$A$2,$F$16,$F$21)/COUNTIF('2. Invulblad'!$O$29:$O$1048576,Lijstjes!$F$2),"")</f>
        <v/>
      </c>
      <c r="R880" s="5" t="str">
        <f>IF(Q880=Lijstjes!$F$2,IF($F$15=Lijstjes!$A$3,$F$16,$F$21)/COUNTIF('2. Invulblad'!$Q$29:$Q$1048576,Lijstjes!$F$2),"")</f>
        <v/>
      </c>
      <c r="T880" s="5">
        <f>IF(S880=Lijstjes!$F$2,IF($F$15=Lijstjes!$A$4,$F$16,$F$21)/COUNTIF('2. Invulblad'!$S$29:$S$1048576,Lijstjes!$F$2),0)</f>
        <v>0</v>
      </c>
      <c r="V880" s="5">
        <f>IF(U880=Lijstjes!$F$2,IF($F$15=Lijstjes!$A$5,$F$16,$F$21)/COUNTIF('2. Invulblad'!$U$29:$U$1048576,Lijstjes!$F$2),0)</f>
        <v>0</v>
      </c>
      <c r="X880" s="5" t="str">
        <f>IF(W880=Lijstjes!$F$2,IF($F$15=Lijstjes!$A$6,$F$16,$F$21)/COUNTIF('2. Invulblad'!$W$29:$W$1048576,Lijstjes!$F$2),"")</f>
        <v/>
      </c>
      <c r="Z880" s="5" t="str">
        <f>IF(Y880=Lijstjes!$F$2,IF($F$15=Lijstjes!$A$7,$F$16,$F$21)/COUNTIF('2. Invulblad'!$Y$29:$Y$1048576,Lijstjes!$F$2),"")</f>
        <v/>
      </c>
      <c r="AB880" s="14">
        <f>IF(AA880=Lijstjes!$F$2,IF($F$15=Lijstjes!$A$8,$F$16,$F$21)/COUNTIF('2. Invulblad'!$AA$29:$AA$1048576,Lijstjes!$F$2),0)</f>
        <v>0</v>
      </c>
      <c r="AD880" s="14">
        <f>IF(AC880=Lijstjes!$F$2,IF($F$15=Lijstjes!$A$9,$F$16,$F$21)/COUNTIF('2. Invulblad'!$AC$29:$AC$1048576,Lijstjes!$F$2),0)</f>
        <v>0</v>
      </c>
      <c r="AF880" s="14">
        <f>IF(AE880=Lijstjes!$F$2,IF($F$15=Lijstjes!$A$10,$F$16,$F$21)/COUNTIF('2. Invulblad'!$AE$29:$AE$1048576,Lijstjes!$F$2),0)</f>
        <v>0</v>
      </c>
      <c r="AH880" s="14">
        <f>IF(AG880=Lijstjes!$F$2,IF($F$15=Lijstjes!$A$11,$F$16,$F$21)/COUNTIF('2. Invulblad'!$AG$29:$AG$1048576,Lijstjes!$F$2),0)</f>
        <v>0</v>
      </c>
    </row>
    <row r="881" spans="2:34" x14ac:dyDescent="0.35">
      <c r="B881" s="12" t="str">
        <f t="shared" si="26"/>
        <v/>
      </c>
      <c r="C881" t="str">
        <f t="shared" si="27"/>
        <v/>
      </c>
      <c r="D881" s="15" t="str">
        <f>IF(N881=0,"",IF(AND(N881&gt;0,IFERROR(SEARCH(Lijstjes!$F$2,'2. Invulblad'!O881&amp;'2. Invulblad'!Q881&amp;'2. Invulblad'!S881&amp;'2. Invulblad'!U881&amp;'2. Invulblad'!W881&amp;'2. Invulblad'!Y881&amp;'2. Invulblad'!AA881&amp;'2. Invulblad'!AC881&amp;'2. Invulblad'!AE881&amp;'2. Invulblad'!AG881&amp;'2. Invulblad'!AI881&amp;'2. Invulblad'!AJ881),0)&gt;0),"","U mag geen subsidie aanvragen voor "&amp;'2. Invulblad'!E881&amp;" "&amp;'2. Invulblad'!F881&amp;'2. Invulblad'!G881&amp;" want er is geen aangrenzende maatregel getroffen."))</f>
        <v/>
      </c>
      <c r="N881" s="20">
        <f>MIN(1500,COUNTIF('2. Invulblad'!O881:AJ881,"Ja")*750)</f>
        <v>0</v>
      </c>
      <c r="P881" s="14" t="str">
        <f>IF(O881=Lijstjes!$F$2,IF($F$15=Lijstjes!$A$2,$F$16,$F$21)/COUNTIF('2. Invulblad'!$O$29:$O$1048576,Lijstjes!$F$2),"")</f>
        <v/>
      </c>
      <c r="R881" s="5" t="str">
        <f>IF(Q881=Lijstjes!$F$2,IF($F$15=Lijstjes!$A$3,$F$16,$F$21)/COUNTIF('2. Invulblad'!$Q$29:$Q$1048576,Lijstjes!$F$2),"")</f>
        <v/>
      </c>
      <c r="T881" s="5">
        <f>IF(S881=Lijstjes!$F$2,IF($F$15=Lijstjes!$A$4,$F$16,$F$21)/COUNTIF('2. Invulblad'!$S$29:$S$1048576,Lijstjes!$F$2),0)</f>
        <v>0</v>
      </c>
      <c r="V881" s="5">
        <f>IF(U881=Lijstjes!$F$2,IF($F$15=Lijstjes!$A$5,$F$16,$F$21)/COUNTIF('2. Invulblad'!$U$29:$U$1048576,Lijstjes!$F$2),0)</f>
        <v>0</v>
      </c>
      <c r="X881" s="5" t="str">
        <f>IF(W881=Lijstjes!$F$2,IF($F$15=Lijstjes!$A$6,$F$16,$F$21)/COUNTIF('2. Invulblad'!$W$29:$W$1048576,Lijstjes!$F$2),"")</f>
        <v/>
      </c>
      <c r="Z881" s="5" t="str">
        <f>IF(Y881=Lijstjes!$F$2,IF($F$15=Lijstjes!$A$7,$F$16,$F$21)/COUNTIF('2. Invulblad'!$Y$29:$Y$1048576,Lijstjes!$F$2),"")</f>
        <v/>
      </c>
      <c r="AB881" s="14">
        <f>IF(AA881=Lijstjes!$F$2,IF($F$15=Lijstjes!$A$8,$F$16,$F$21)/COUNTIF('2. Invulblad'!$AA$29:$AA$1048576,Lijstjes!$F$2),0)</f>
        <v>0</v>
      </c>
      <c r="AD881" s="14">
        <f>IF(AC881=Lijstjes!$F$2,IF($F$15=Lijstjes!$A$9,$F$16,$F$21)/COUNTIF('2. Invulblad'!$AC$29:$AC$1048576,Lijstjes!$F$2),0)</f>
        <v>0</v>
      </c>
      <c r="AF881" s="14">
        <f>IF(AE881=Lijstjes!$F$2,IF($F$15=Lijstjes!$A$10,$F$16,$F$21)/COUNTIF('2. Invulblad'!$AE$29:$AE$1048576,Lijstjes!$F$2),0)</f>
        <v>0</v>
      </c>
      <c r="AH881" s="14">
        <f>IF(AG881=Lijstjes!$F$2,IF($F$15=Lijstjes!$A$11,$F$16,$F$21)/COUNTIF('2. Invulblad'!$AG$29:$AG$1048576,Lijstjes!$F$2),0)</f>
        <v>0</v>
      </c>
    </row>
    <row r="882" spans="2:34" x14ac:dyDescent="0.35">
      <c r="B882" s="12" t="str">
        <f t="shared" si="26"/>
        <v/>
      </c>
      <c r="C882" t="str">
        <f t="shared" si="27"/>
        <v/>
      </c>
      <c r="D882" s="15" t="str">
        <f>IF(N882=0,"",IF(AND(N882&gt;0,IFERROR(SEARCH(Lijstjes!$F$2,'2. Invulblad'!O882&amp;'2. Invulblad'!Q882&amp;'2. Invulblad'!S882&amp;'2. Invulblad'!U882&amp;'2. Invulblad'!W882&amp;'2. Invulblad'!Y882&amp;'2. Invulblad'!AA882&amp;'2. Invulblad'!AC882&amp;'2. Invulblad'!AE882&amp;'2. Invulblad'!AG882&amp;'2. Invulblad'!AI882&amp;'2. Invulblad'!AJ882),0)&gt;0),"","U mag geen subsidie aanvragen voor "&amp;'2. Invulblad'!E882&amp;" "&amp;'2. Invulblad'!F882&amp;'2. Invulblad'!G882&amp;" want er is geen aangrenzende maatregel getroffen."))</f>
        <v/>
      </c>
      <c r="N882" s="20">
        <f>MIN(1500,COUNTIF('2. Invulblad'!O882:AJ882,"Ja")*750)</f>
        <v>0</v>
      </c>
      <c r="P882" s="14" t="str">
        <f>IF(O882=Lijstjes!$F$2,IF($F$15=Lijstjes!$A$2,$F$16,$F$21)/COUNTIF('2. Invulblad'!$O$29:$O$1048576,Lijstjes!$F$2),"")</f>
        <v/>
      </c>
      <c r="R882" s="5" t="str">
        <f>IF(Q882=Lijstjes!$F$2,IF($F$15=Lijstjes!$A$3,$F$16,$F$21)/COUNTIF('2. Invulblad'!$Q$29:$Q$1048576,Lijstjes!$F$2),"")</f>
        <v/>
      </c>
      <c r="T882" s="5">
        <f>IF(S882=Lijstjes!$F$2,IF($F$15=Lijstjes!$A$4,$F$16,$F$21)/COUNTIF('2. Invulblad'!$S$29:$S$1048576,Lijstjes!$F$2),0)</f>
        <v>0</v>
      </c>
      <c r="V882" s="5">
        <f>IF(U882=Lijstjes!$F$2,IF($F$15=Lijstjes!$A$5,$F$16,$F$21)/COUNTIF('2. Invulblad'!$U$29:$U$1048576,Lijstjes!$F$2),0)</f>
        <v>0</v>
      </c>
      <c r="X882" s="5" t="str">
        <f>IF(W882=Lijstjes!$F$2,IF($F$15=Lijstjes!$A$6,$F$16,$F$21)/COUNTIF('2. Invulblad'!$W$29:$W$1048576,Lijstjes!$F$2),"")</f>
        <v/>
      </c>
      <c r="Z882" s="5" t="str">
        <f>IF(Y882=Lijstjes!$F$2,IF($F$15=Lijstjes!$A$7,$F$16,$F$21)/COUNTIF('2. Invulblad'!$Y$29:$Y$1048576,Lijstjes!$F$2),"")</f>
        <v/>
      </c>
      <c r="AB882" s="14">
        <f>IF(AA882=Lijstjes!$F$2,IF($F$15=Lijstjes!$A$8,$F$16,$F$21)/COUNTIF('2. Invulblad'!$AA$29:$AA$1048576,Lijstjes!$F$2),0)</f>
        <v>0</v>
      </c>
      <c r="AD882" s="14">
        <f>IF(AC882=Lijstjes!$F$2,IF($F$15=Lijstjes!$A$9,$F$16,$F$21)/COUNTIF('2. Invulblad'!$AC$29:$AC$1048576,Lijstjes!$F$2),0)</f>
        <v>0</v>
      </c>
      <c r="AF882" s="14">
        <f>IF(AE882=Lijstjes!$F$2,IF($F$15=Lijstjes!$A$10,$F$16,$F$21)/COUNTIF('2. Invulblad'!$AE$29:$AE$1048576,Lijstjes!$F$2),0)</f>
        <v>0</v>
      </c>
      <c r="AH882" s="14">
        <f>IF(AG882=Lijstjes!$F$2,IF($F$15=Lijstjes!$A$11,$F$16,$F$21)/COUNTIF('2. Invulblad'!$AG$29:$AG$1048576,Lijstjes!$F$2),0)</f>
        <v>0</v>
      </c>
    </row>
    <row r="883" spans="2:34" x14ac:dyDescent="0.35">
      <c r="B883" s="12" t="str">
        <f t="shared" si="26"/>
        <v/>
      </c>
      <c r="C883" t="str">
        <f t="shared" si="27"/>
        <v/>
      </c>
      <c r="D883" s="15" t="str">
        <f>IF(N883=0,"",IF(AND(N883&gt;0,IFERROR(SEARCH(Lijstjes!$F$2,'2. Invulblad'!O883&amp;'2. Invulblad'!Q883&amp;'2. Invulblad'!S883&amp;'2. Invulblad'!U883&amp;'2. Invulblad'!W883&amp;'2. Invulblad'!Y883&amp;'2. Invulblad'!AA883&amp;'2. Invulblad'!AC883&amp;'2. Invulblad'!AE883&amp;'2. Invulblad'!AG883&amp;'2. Invulblad'!AI883&amp;'2. Invulblad'!AJ883),0)&gt;0),"","U mag geen subsidie aanvragen voor "&amp;'2. Invulblad'!E883&amp;" "&amp;'2. Invulblad'!F883&amp;'2. Invulblad'!G883&amp;" want er is geen aangrenzende maatregel getroffen."))</f>
        <v/>
      </c>
      <c r="N883" s="20">
        <f>MIN(1500,COUNTIF('2. Invulblad'!O883:AJ883,"Ja")*750)</f>
        <v>0</v>
      </c>
      <c r="P883" s="14" t="str">
        <f>IF(O883=Lijstjes!$F$2,IF($F$15=Lijstjes!$A$2,$F$16,$F$21)/COUNTIF('2. Invulblad'!$O$29:$O$1048576,Lijstjes!$F$2),"")</f>
        <v/>
      </c>
      <c r="R883" s="5" t="str">
        <f>IF(Q883=Lijstjes!$F$2,IF($F$15=Lijstjes!$A$3,$F$16,$F$21)/COUNTIF('2. Invulblad'!$Q$29:$Q$1048576,Lijstjes!$F$2),"")</f>
        <v/>
      </c>
      <c r="T883" s="5">
        <f>IF(S883=Lijstjes!$F$2,IF($F$15=Lijstjes!$A$4,$F$16,$F$21)/COUNTIF('2. Invulblad'!$S$29:$S$1048576,Lijstjes!$F$2),0)</f>
        <v>0</v>
      </c>
      <c r="V883" s="5">
        <f>IF(U883=Lijstjes!$F$2,IF($F$15=Lijstjes!$A$5,$F$16,$F$21)/COUNTIF('2. Invulblad'!$U$29:$U$1048576,Lijstjes!$F$2),0)</f>
        <v>0</v>
      </c>
      <c r="X883" s="5" t="str">
        <f>IF(W883=Lijstjes!$F$2,IF($F$15=Lijstjes!$A$6,$F$16,$F$21)/COUNTIF('2. Invulblad'!$W$29:$W$1048576,Lijstjes!$F$2),"")</f>
        <v/>
      </c>
      <c r="Z883" s="5" t="str">
        <f>IF(Y883=Lijstjes!$F$2,IF($F$15=Lijstjes!$A$7,$F$16,$F$21)/COUNTIF('2. Invulblad'!$Y$29:$Y$1048576,Lijstjes!$F$2),"")</f>
        <v/>
      </c>
      <c r="AB883" s="14">
        <f>IF(AA883=Lijstjes!$F$2,IF($F$15=Lijstjes!$A$8,$F$16,$F$21)/COUNTIF('2. Invulblad'!$AA$29:$AA$1048576,Lijstjes!$F$2),0)</f>
        <v>0</v>
      </c>
      <c r="AD883" s="14">
        <f>IF(AC883=Lijstjes!$F$2,IF($F$15=Lijstjes!$A$9,$F$16,$F$21)/COUNTIF('2. Invulblad'!$AC$29:$AC$1048576,Lijstjes!$F$2),0)</f>
        <v>0</v>
      </c>
      <c r="AF883" s="14">
        <f>IF(AE883=Lijstjes!$F$2,IF($F$15=Lijstjes!$A$10,$F$16,$F$21)/COUNTIF('2. Invulblad'!$AE$29:$AE$1048576,Lijstjes!$F$2),0)</f>
        <v>0</v>
      </c>
      <c r="AH883" s="14">
        <f>IF(AG883=Lijstjes!$F$2,IF($F$15=Lijstjes!$A$11,$F$16,$F$21)/COUNTIF('2. Invulblad'!$AG$29:$AG$1048576,Lijstjes!$F$2),0)</f>
        <v>0</v>
      </c>
    </row>
    <row r="884" spans="2:34" x14ac:dyDescent="0.35">
      <c r="B884" s="12" t="str">
        <f t="shared" si="26"/>
        <v/>
      </c>
      <c r="C884" t="str">
        <f t="shared" si="27"/>
        <v/>
      </c>
      <c r="D884" s="15" t="str">
        <f>IF(N884=0,"",IF(AND(N884&gt;0,IFERROR(SEARCH(Lijstjes!$F$2,'2. Invulblad'!O884&amp;'2. Invulblad'!Q884&amp;'2. Invulblad'!S884&amp;'2. Invulblad'!U884&amp;'2. Invulblad'!W884&amp;'2. Invulblad'!Y884&amp;'2. Invulblad'!AA884&amp;'2. Invulblad'!AC884&amp;'2. Invulblad'!AE884&amp;'2. Invulblad'!AG884&amp;'2. Invulblad'!AI884&amp;'2. Invulblad'!AJ884),0)&gt;0),"","U mag geen subsidie aanvragen voor "&amp;'2. Invulblad'!E884&amp;" "&amp;'2. Invulblad'!F884&amp;'2. Invulblad'!G884&amp;" want er is geen aangrenzende maatregel getroffen."))</f>
        <v/>
      </c>
      <c r="N884" s="20">
        <f>MIN(1500,COUNTIF('2. Invulblad'!O884:AJ884,"Ja")*750)</f>
        <v>0</v>
      </c>
      <c r="P884" s="14" t="str">
        <f>IF(O884=Lijstjes!$F$2,IF($F$15=Lijstjes!$A$2,$F$16,$F$21)/COUNTIF('2. Invulblad'!$O$29:$O$1048576,Lijstjes!$F$2),"")</f>
        <v/>
      </c>
      <c r="R884" s="5" t="str">
        <f>IF(Q884=Lijstjes!$F$2,IF($F$15=Lijstjes!$A$3,$F$16,$F$21)/COUNTIF('2. Invulblad'!$Q$29:$Q$1048576,Lijstjes!$F$2),"")</f>
        <v/>
      </c>
      <c r="T884" s="5">
        <f>IF(S884=Lijstjes!$F$2,IF($F$15=Lijstjes!$A$4,$F$16,$F$21)/COUNTIF('2. Invulblad'!$S$29:$S$1048576,Lijstjes!$F$2),0)</f>
        <v>0</v>
      </c>
      <c r="V884" s="5">
        <f>IF(U884=Lijstjes!$F$2,IF($F$15=Lijstjes!$A$5,$F$16,$F$21)/COUNTIF('2. Invulblad'!$U$29:$U$1048576,Lijstjes!$F$2),0)</f>
        <v>0</v>
      </c>
      <c r="X884" s="5" t="str">
        <f>IF(W884=Lijstjes!$F$2,IF($F$15=Lijstjes!$A$6,$F$16,$F$21)/COUNTIF('2. Invulblad'!$W$29:$W$1048576,Lijstjes!$F$2),"")</f>
        <v/>
      </c>
      <c r="Z884" s="5" t="str">
        <f>IF(Y884=Lijstjes!$F$2,IF($F$15=Lijstjes!$A$7,$F$16,$F$21)/COUNTIF('2. Invulblad'!$Y$29:$Y$1048576,Lijstjes!$F$2),"")</f>
        <v/>
      </c>
      <c r="AB884" s="14">
        <f>IF(AA884=Lijstjes!$F$2,IF($F$15=Lijstjes!$A$8,$F$16,$F$21)/COUNTIF('2. Invulblad'!$AA$29:$AA$1048576,Lijstjes!$F$2),0)</f>
        <v>0</v>
      </c>
      <c r="AD884" s="14">
        <f>IF(AC884=Lijstjes!$F$2,IF($F$15=Lijstjes!$A$9,$F$16,$F$21)/COUNTIF('2. Invulblad'!$AC$29:$AC$1048576,Lijstjes!$F$2),0)</f>
        <v>0</v>
      </c>
      <c r="AF884" s="14">
        <f>IF(AE884=Lijstjes!$F$2,IF($F$15=Lijstjes!$A$10,$F$16,$F$21)/COUNTIF('2. Invulblad'!$AE$29:$AE$1048576,Lijstjes!$F$2),0)</f>
        <v>0</v>
      </c>
      <c r="AH884" s="14">
        <f>IF(AG884=Lijstjes!$F$2,IF($F$15=Lijstjes!$A$11,$F$16,$F$21)/COUNTIF('2. Invulblad'!$AG$29:$AG$1048576,Lijstjes!$F$2),0)</f>
        <v>0</v>
      </c>
    </row>
    <row r="885" spans="2:34" x14ac:dyDescent="0.35">
      <c r="B885" s="12" t="str">
        <f t="shared" si="26"/>
        <v/>
      </c>
      <c r="C885" t="str">
        <f t="shared" si="27"/>
        <v/>
      </c>
      <c r="D885" s="15" t="str">
        <f>IF(N885=0,"",IF(AND(N885&gt;0,IFERROR(SEARCH(Lijstjes!$F$2,'2. Invulblad'!O885&amp;'2. Invulblad'!Q885&amp;'2. Invulblad'!S885&amp;'2. Invulblad'!U885&amp;'2. Invulblad'!W885&amp;'2. Invulblad'!Y885&amp;'2. Invulblad'!AA885&amp;'2. Invulblad'!AC885&amp;'2. Invulblad'!AE885&amp;'2. Invulblad'!AG885&amp;'2. Invulblad'!AI885&amp;'2. Invulblad'!AJ885),0)&gt;0),"","U mag geen subsidie aanvragen voor "&amp;'2. Invulblad'!E885&amp;" "&amp;'2. Invulblad'!F885&amp;'2. Invulblad'!G885&amp;" want er is geen aangrenzende maatregel getroffen."))</f>
        <v/>
      </c>
      <c r="N885" s="20">
        <f>MIN(1500,COUNTIF('2. Invulblad'!O885:AJ885,"Ja")*750)</f>
        <v>0</v>
      </c>
      <c r="P885" s="14" t="str">
        <f>IF(O885=Lijstjes!$F$2,IF($F$15=Lijstjes!$A$2,$F$16,$F$21)/COUNTIF('2. Invulblad'!$O$29:$O$1048576,Lijstjes!$F$2),"")</f>
        <v/>
      </c>
      <c r="R885" s="5" t="str">
        <f>IF(Q885=Lijstjes!$F$2,IF($F$15=Lijstjes!$A$3,$F$16,$F$21)/COUNTIF('2. Invulblad'!$Q$29:$Q$1048576,Lijstjes!$F$2),"")</f>
        <v/>
      </c>
      <c r="T885" s="5">
        <f>IF(S885=Lijstjes!$F$2,IF($F$15=Lijstjes!$A$4,$F$16,$F$21)/COUNTIF('2. Invulblad'!$S$29:$S$1048576,Lijstjes!$F$2),0)</f>
        <v>0</v>
      </c>
      <c r="V885" s="5">
        <f>IF(U885=Lijstjes!$F$2,IF($F$15=Lijstjes!$A$5,$F$16,$F$21)/COUNTIF('2. Invulblad'!$U$29:$U$1048576,Lijstjes!$F$2),0)</f>
        <v>0</v>
      </c>
      <c r="X885" s="5" t="str">
        <f>IF(W885=Lijstjes!$F$2,IF($F$15=Lijstjes!$A$6,$F$16,$F$21)/COUNTIF('2. Invulblad'!$W$29:$W$1048576,Lijstjes!$F$2),"")</f>
        <v/>
      </c>
      <c r="Z885" s="5" t="str">
        <f>IF(Y885=Lijstjes!$F$2,IF($F$15=Lijstjes!$A$7,$F$16,$F$21)/COUNTIF('2. Invulblad'!$Y$29:$Y$1048576,Lijstjes!$F$2),"")</f>
        <v/>
      </c>
      <c r="AB885" s="14">
        <f>IF(AA885=Lijstjes!$F$2,IF($F$15=Lijstjes!$A$8,$F$16,$F$21)/COUNTIF('2. Invulblad'!$AA$29:$AA$1048576,Lijstjes!$F$2),0)</f>
        <v>0</v>
      </c>
      <c r="AD885" s="14">
        <f>IF(AC885=Lijstjes!$F$2,IF($F$15=Lijstjes!$A$9,$F$16,$F$21)/COUNTIF('2. Invulblad'!$AC$29:$AC$1048576,Lijstjes!$F$2),0)</f>
        <v>0</v>
      </c>
      <c r="AF885" s="14">
        <f>IF(AE885=Lijstjes!$F$2,IF($F$15=Lijstjes!$A$10,$F$16,$F$21)/COUNTIF('2. Invulblad'!$AE$29:$AE$1048576,Lijstjes!$F$2),0)</f>
        <v>0</v>
      </c>
      <c r="AH885" s="14">
        <f>IF(AG885=Lijstjes!$F$2,IF($F$15=Lijstjes!$A$11,$F$16,$F$21)/COUNTIF('2. Invulblad'!$AG$29:$AG$1048576,Lijstjes!$F$2),0)</f>
        <v>0</v>
      </c>
    </row>
    <row r="886" spans="2:34" x14ac:dyDescent="0.35">
      <c r="B886" s="12" t="str">
        <f t="shared" si="26"/>
        <v/>
      </c>
      <c r="C886" t="str">
        <f t="shared" si="27"/>
        <v/>
      </c>
      <c r="D886" s="15" t="str">
        <f>IF(N886=0,"",IF(AND(N886&gt;0,IFERROR(SEARCH(Lijstjes!$F$2,'2. Invulblad'!O886&amp;'2. Invulblad'!Q886&amp;'2. Invulblad'!S886&amp;'2. Invulblad'!U886&amp;'2. Invulblad'!W886&amp;'2. Invulblad'!Y886&amp;'2. Invulblad'!AA886&amp;'2. Invulblad'!AC886&amp;'2. Invulblad'!AE886&amp;'2. Invulblad'!AG886&amp;'2. Invulblad'!AI886&amp;'2. Invulblad'!AJ886),0)&gt;0),"","U mag geen subsidie aanvragen voor "&amp;'2. Invulblad'!E886&amp;" "&amp;'2. Invulblad'!F886&amp;'2. Invulblad'!G886&amp;" want er is geen aangrenzende maatregel getroffen."))</f>
        <v/>
      </c>
      <c r="N886" s="20">
        <f>MIN(1500,COUNTIF('2. Invulblad'!O886:AJ886,"Ja")*750)</f>
        <v>0</v>
      </c>
      <c r="P886" s="14" t="str">
        <f>IF(O886=Lijstjes!$F$2,IF($F$15=Lijstjes!$A$2,$F$16,$F$21)/COUNTIF('2. Invulblad'!$O$29:$O$1048576,Lijstjes!$F$2),"")</f>
        <v/>
      </c>
      <c r="R886" s="5" t="str">
        <f>IF(Q886=Lijstjes!$F$2,IF($F$15=Lijstjes!$A$3,$F$16,$F$21)/COUNTIF('2. Invulblad'!$Q$29:$Q$1048576,Lijstjes!$F$2),"")</f>
        <v/>
      </c>
      <c r="T886" s="5">
        <f>IF(S886=Lijstjes!$F$2,IF($F$15=Lijstjes!$A$4,$F$16,$F$21)/COUNTIF('2. Invulblad'!$S$29:$S$1048576,Lijstjes!$F$2),0)</f>
        <v>0</v>
      </c>
      <c r="V886" s="5">
        <f>IF(U886=Lijstjes!$F$2,IF($F$15=Lijstjes!$A$5,$F$16,$F$21)/COUNTIF('2. Invulblad'!$U$29:$U$1048576,Lijstjes!$F$2),0)</f>
        <v>0</v>
      </c>
      <c r="X886" s="5" t="str">
        <f>IF(W886=Lijstjes!$F$2,IF($F$15=Lijstjes!$A$6,$F$16,$F$21)/COUNTIF('2. Invulblad'!$W$29:$W$1048576,Lijstjes!$F$2),"")</f>
        <v/>
      </c>
      <c r="Z886" s="5" t="str">
        <f>IF(Y886=Lijstjes!$F$2,IF($F$15=Lijstjes!$A$7,$F$16,$F$21)/COUNTIF('2. Invulblad'!$Y$29:$Y$1048576,Lijstjes!$F$2),"")</f>
        <v/>
      </c>
      <c r="AB886" s="14">
        <f>IF(AA886=Lijstjes!$F$2,IF($F$15=Lijstjes!$A$8,$F$16,$F$21)/COUNTIF('2. Invulblad'!$AA$29:$AA$1048576,Lijstjes!$F$2),0)</f>
        <v>0</v>
      </c>
      <c r="AD886" s="14">
        <f>IF(AC886=Lijstjes!$F$2,IF($F$15=Lijstjes!$A$9,$F$16,$F$21)/COUNTIF('2. Invulblad'!$AC$29:$AC$1048576,Lijstjes!$F$2),0)</f>
        <v>0</v>
      </c>
      <c r="AF886" s="14">
        <f>IF(AE886=Lijstjes!$F$2,IF($F$15=Lijstjes!$A$10,$F$16,$F$21)/COUNTIF('2. Invulblad'!$AE$29:$AE$1048576,Lijstjes!$F$2),0)</f>
        <v>0</v>
      </c>
      <c r="AH886" s="14">
        <f>IF(AG886=Lijstjes!$F$2,IF($F$15=Lijstjes!$A$11,$F$16,$F$21)/COUNTIF('2. Invulblad'!$AG$29:$AG$1048576,Lijstjes!$F$2),0)</f>
        <v>0</v>
      </c>
    </row>
    <row r="887" spans="2:34" x14ac:dyDescent="0.35">
      <c r="B887" s="12" t="str">
        <f t="shared" si="26"/>
        <v/>
      </c>
      <c r="C887" t="str">
        <f t="shared" si="27"/>
        <v/>
      </c>
      <c r="D887" s="15" t="str">
        <f>IF(N887=0,"",IF(AND(N887&gt;0,IFERROR(SEARCH(Lijstjes!$F$2,'2. Invulblad'!O887&amp;'2. Invulblad'!Q887&amp;'2. Invulblad'!S887&amp;'2. Invulblad'!U887&amp;'2. Invulblad'!W887&amp;'2. Invulblad'!Y887&amp;'2. Invulblad'!AA887&amp;'2. Invulblad'!AC887&amp;'2. Invulblad'!AE887&amp;'2. Invulblad'!AG887&amp;'2. Invulblad'!AI887&amp;'2. Invulblad'!AJ887),0)&gt;0),"","U mag geen subsidie aanvragen voor "&amp;'2. Invulblad'!E887&amp;" "&amp;'2. Invulblad'!F887&amp;'2. Invulblad'!G887&amp;" want er is geen aangrenzende maatregel getroffen."))</f>
        <v/>
      </c>
      <c r="N887" s="20">
        <f>MIN(1500,COUNTIF('2. Invulblad'!O887:AJ887,"Ja")*750)</f>
        <v>0</v>
      </c>
      <c r="P887" s="14" t="str">
        <f>IF(O887=Lijstjes!$F$2,IF($F$15=Lijstjes!$A$2,$F$16,$F$21)/COUNTIF('2. Invulblad'!$O$29:$O$1048576,Lijstjes!$F$2),"")</f>
        <v/>
      </c>
      <c r="R887" s="5" t="str">
        <f>IF(Q887=Lijstjes!$F$2,IF($F$15=Lijstjes!$A$3,$F$16,$F$21)/COUNTIF('2. Invulblad'!$Q$29:$Q$1048576,Lijstjes!$F$2),"")</f>
        <v/>
      </c>
      <c r="T887" s="5">
        <f>IF(S887=Lijstjes!$F$2,IF($F$15=Lijstjes!$A$4,$F$16,$F$21)/COUNTIF('2. Invulblad'!$S$29:$S$1048576,Lijstjes!$F$2),0)</f>
        <v>0</v>
      </c>
      <c r="V887" s="5">
        <f>IF(U887=Lijstjes!$F$2,IF($F$15=Lijstjes!$A$5,$F$16,$F$21)/COUNTIF('2. Invulblad'!$U$29:$U$1048576,Lijstjes!$F$2),0)</f>
        <v>0</v>
      </c>
      <c r="X887" s="5" t="str">
        <f>IF(W887=Lijstjes!$F$2,IF($F$15=Lijstjes!$A$6,$F$16,$F$21)/COUNTIF('2. Invulblad'!$W$29:$W$1048576,Lijstjes!$F$2),"")</f>
        <v/>
      </c>
      <c r="Z887" s="5" t="str">
        <f>IF(Y887=Lijstjes!$F$2,IF($F$15=Lijstjes!$A$7,$F$16,$F$21)/COUNTIF('2. Invulblad'!$Y$29:$Y$1048576,Lijstjes!$F$2),"")</f>
        <v/>
      </c>
      <c r="AB887" s="14">
        <f>IF(AA887=Lijstjes!$F$2,IF($F$15=Lijstjes!$A$8,$F$16,$F$21)/COUNTIF('2. Invulblad'!$AA$29:$AA$1048576,Lijstjes!$F$2),0)</f>
        <v>0</v>
      </c>
      <c r="AD887" s="14">
        <f>IF(AC887=Lijstjes!$F$2,IF($F$15=Lijstjes!$A$9,$F$16,$F$21)/COUNTIF('2. Invulblad'!$AC$29:$AC$1048576,Lijstjes!$F$2),0)</f>
        <v>0</v>
      </c>
      <c r="AF887" s="14">
        <f>IF(AE887=Lijstjes!$F$2,IF($F$15=Lijstjes!$A$10,$F$16,$F$21)/COUNTIF('2. Invulblad'!$AE$29:$AE$1048576,Lijstjes!$F$2),0)</f>
        <v>0</v>
      </c>
      <c r="AH887" s="14">
        <f>IF(AG887=Lijstjes!$F$2,IF($F$15=Lijstjes!$A$11,$F$16,$F$21)/COUNTIF('2. Invulblad'!$AG$29:$AG$1048576,Lijstjes!$F$2),0)</f>
        <v>0</v>
      </c>
    </row>
    <row r="888" spans="2:34" x14ac:dyDescent="0.35">
      <c r="B888" s="12" t="str">
        <f t="shared" si="26"/>
        <v/>
      </c>
      <c r="C888" t="str">
        <f t="shared" si="27"/>
        <v/>
      </c>
      <c r="D888" s="15" t="str">
        <f>IF(N888=0,"",IF(AND(N888&gt;0,IFERROR(SEARCH(Lijstjes!$F$2,'2. Invulblad'!O888&amp;'2. Invulblad'!Q888&amp;'2. Invulblad'!S888&amp;'2. Invulblad'!U888&amp;'2. Invulblad'!W888&amp;'2. Invulblad'!Y888&amp;'2. Invulblad'!AA888&amp;'2. Invulblad'!AC888&amp;'2. Invulblad'!AE888&amp;'2. Invulblad'!AG888&amp;'2. Invulblad'!AI888&amp;'2. Invulblad'!AJ888),0)&gt;0),"","U mag geen subsidie aanvragen voor "&amp;'2. Invulblad'!E888&amp;" "&amp;'2. Invulblad'!F888&amp;'2. Invulblad'!G888&amp;" want er is geen aangrenzende maatregel getroffen."))</f>
        <v/>
      </c>
      <c r="N888" s="20">
        <f>MIN(1500,COUNTIF('2. Invulblad'!O888:AJ888,"Ja")*750)</f>
        <v>0</v>
      </c>
      <c r="P888" s="14" t="str">
        <f>IF(O888=Lijstjes!$F$2,IF($F$15=Lijstjes!$A$2,$F$16,$F$21)/COUNTIF('2. Invulblad'!$O$29:$O$1048576,Lijstjes!$F$2),"")</f>
        <v/>
      </c>
      <c r="R888" s="5" t="str">
        <f>IF(Q888=Lijstjes!$F$2,IF($F$15=Lijstjes!$A$3,$F$16,$F$21)/COUNTIF('2. Invulblad'!$Q$29:$Q$1048576,Lijstjes!$F$2),"")</f>
        <v/>
      </c>
      <c r="T888" s="5">
        <f>IF(S888=Lijstjes!$F$2,IF($F$15=Lijstjes!$A$4,$F$16,$F$21)/COUNTIF('2. Invulblad'!$S$29:$S$1048576,Lijstjes!$F$2),0)</f>
        <v>0</v>
      </c>
      <c r="V888" s="5">
        <f>IF(U888=Lijstjes!$F$2,IF($F$15=Lijstjes!$A$5,$F$16,$F$21)/COUNTIF('2. Invulblad'!$U$29:$U$1048576,Lijstjes!$F$2),0)</f>
        <v>0</v>
      </c>
      <c r="X888" s="5" t="str">
        <f>IF(W888=Lijstjes!$F$2,IF($F$15=Lijstjes!$A$6,$F$16,$F$21)/COUNTIF('2. Invulblad'!$W$29:$W$1048576,Lijstjes!$F$2),"")</f>
        <v/>
      </c>
      <c r="Z888" s="5" t="str">
        <f>IF(Y888=Lijstjes!$F$2,IF($F$15=Lijstjes!$A$7,$F$16,$F$21)/COUNTIF('2. Invulblad'!$Y$29:$Y$1048576,Lijstjes!$F$2),"")</f>
        <v/>
      </c>
      <c r="AB888" s="14">
        <f>IF(AA888=Lijstjes!$F$2,IF($F$15=Lijstjes!$A$8,$F$16,$F$21)/COUNTIF('2. Invulblad'!$AA$29:$AA$1048576,Lijstjes!$F$2),0)</f>
        <v>0</v>
      </c>
      <c r="AD888" s="14">
        <f>IF(AC888=Lijstjes!$F$2,IF($F$15=Lijstjes!$A$9,$F$16,$F$21)/COUNTIF('2. Invulblad'!$AC$29:$AC$1048576,Lijstjes!$F$2),0)</f>
        <v>0</v>
      </c>
      <c r="AF888" s="14">
        <f>IF(AE888=Lijstjes!$F$2,IF($F$15=Lijstjes!$A$10,$F$16,$F$21)/COUNTIF('2. Invulblad'!$AE$29:$AE$1048576,Lijstjes!$F$2),0)</f>
        <v>0</v>
      </c>
      <c r="AH888" s="14">
        <f>IF(AG888=Lijstjes!$F$2,IF($F$15=Lijstjes!$A$11,$F$16,$F$21)/COUNTIF('2. Invulblad'!$AG$29:$AG$1048576,Lijstjes!$F$2),0)</f>
        <v>0</v>
      </c>
    </row>
    <row r="889" spans="2:34" x14ac:dyDescent="0.35">
      <c r="B889" s="12" t="str">
        <f t="shared" si="26"/>
        <v/>
      </c>
      <c r="C889" t="str">
        <f t="shared" si="27"/>
        <v/>
      </c>
      <c r="D889" s="15" t="str">
        <f>IF(N889=0,"",IF(AND(N889&gt;0,IFERROR(SEARCH(Lijstjes!$F$2,'2. Invulblad'!O889&amp;'2. Invulblad'!Q889&amp;'2. Invulblad'!S889&amp;'2. Invulblad'!U889&amp;'2. Invulblad'!W889&amp;'2. Invulblad'!Y889&amp;'2. Invulblad'!AA889&amp;'2. Invulblad'!AC889&amp;'2. Invulblad'!AE889&amp;'2. Invulblad'!AG889&amp;'2. Invulblad'!AI889&amp;'2. Invulblad'!AJ889),0)&gt;0),"","U mag geen subsidie aanvragen voor "&amp;'2. Invulblad'!E889&amp;" "&amp;'2. Invulblad'!F889&amp;'2. Invulblad'!G889&amp;" want er is geen aangrenzende maatregel getroffen."))</f>
        <v/>
      </c>
      <c r="N889" s="20">
        <f>MIN(1500,COUNTIF('2. Invulblad'!O889:AJ889,"Ja")*750)</f>
        <v>0</v>
      </c>
      <c r="P889" s="14" t="str">
        <f>IF(O889=Lijstjes!$F$2,IF($F$15=Lijstjes!$A$2,$F$16,$F$21)/COUNTIF('2. Invulblad'!$O$29:$O$1048576,Lijstjes!$F$2),"")</f>
        <v/>
      </c>
      <c r="R889" s="5" t="str">
        <f>IF(Q889=Lijstjes!$F$2,IF($F$15=Lijstjes!$A$3,$F$16,$F$21)/COUNTIF('2. Invulblad'!$Q$29:$Q$1048576,Lijstjes!$F$2),"")</f>
        <v/>
      </c>
      <c r="T889" s="5">
        <f>IF(S889=Lijstjes!$F$2,IF($F$15=Lijstjes!$A$4,$F$16,$F$21)/COUNTIF('2. Invulblad'!$S$29:$S$1048576,Lijstjes!$F$2),0)</f>
        <v>0</v>
      </c>
      <c r="V889" s="5">
        <f>IF(U889=Lijstjes!$F$2,IF($F$15=Lijstjes!$A$5,$F$16,$F$21)/COUNTIF('2. Invulblad'!$U$29:$U$1048576,Lijstjes!$F$2),0)</f>
        <v>0</v>
      </c>
      <c r="X889" s="5" t="str">
        <f>IF(W889=Lijstjes!$F$2,IF($F$15=Lijstjes!$A$6,$F$16,$F$21)/COUNTIF('2. Invulblad'!$W$29:$W$1048576,Lijstjes!$F$2),"")</f>
        <v/>
      </c>
      <c r="Z889" s="5" t="str">
        <f>IF(Y889=Lijstjes!$F$2,IF($F$15=Lijstjes!$A$7,$F$16,$F$21)/COUNTIF('2. Invulblad'!$Y$29:$Y$1048576,Lijstjes!$F$2),"")</f>
        <v/>
      </c>
      <c r="AB889" s="14">
        <f>IF(AA889=Lijstjes!$F$2,IF($F$15=Lijstjes!$A$8,$F$16,$F$21)/COUNTIF('2. Invulblad'!$AA$29:$AA$1048576,Lijstjes!$F$2),0)</f>
        <v>0</v>
      </c>
      <c r="AD889" s="14">
        <f>IF(AC889=Lijstjes!$F$2,IF($F$15=Lijstjes!$A$9,$F$16,$F$21)/COUNTIF('2. Invulblad'!$AC$29:$AC$1048576,Lijstjes!$F$2),0)</f>
        <v>0</v>
      </c>
      <c r="AF889" s="14">
        <f>IF(AE889=Lijstjes!$F$2,IF($F$15=Lijstjes!$A$10,$F$16,$F$21)/COUNTIF('2. Invulblad'!$AE$29:$AE$1048576,Lijstjes!$F$2),0)</f>
        <v>0</v>
      </c>
      <c r="AH889" s="14">
        <f>IF(AG889=Lijstjes!$F$2,IF($F$15=Lijstjes!$A$11,$F$16,$F$21)/COUNTIF('2. Invulblad'!$AG$29:$AG$1048576,Lijstjes!$F$2),0)</f>
        <v>0</v>
      </c>
    </row>
    <row r="890" spans="2:34" x14ac:dyDescent="0.35">
      <c r="B890" s="12" t="str">
        <f t="shared" si="26"/>
        <v/>
      </c>
      <c r="C890" t="str">
        <f t="shared" si="27"/>
        <v/>
      </c>
      <c r="D890" s="15" t="str">
        <f>IF(N890=0,"",IF(AND(N890&gt;0,IFERROR(SEARCH(Lijstjes!$F$2,'2. Invulblad'!O890&amp;'2. Invulblad'!Q890&amp;'2. Invulblad'!S890&amp;'2. Invulblad'!U890&amp;'2. Invulblad'!W890&amp;'2. Invulblad'!Y890&amp;'2. Invulblad'!AA890&amp;'2. Invulblad'!AC890&amp;'2. Invulblad'!AE890&amp;'2. Invulblad'!AG890&amp;'2. Invulblad'!AI890&amp;'2. Invulblad'!AJ890),0)&gt;0),"","U mag geen subsidie aanvragen voor "&amp;'2. Invulblad'!E890&amp;" "&amp;'2. Invulblad'!F890&amp;'2. Invulblad'!G890&amp;" want er is geen aangrenzende maatregel getroffen."))</f>
        <v/>
      </c>
      <c r="N890" s="20">
        <f>MIN(1500,COUNTIF('2. Invulblad'!O890:AJ890,"Ja")*750)</f>
        <v>0</v>
      </c>
      <c r="P890" s="14" t="str">
        <f>IF(O890=Lijstjes!$F$2,IF($F$15=Lijstjes!$A$2,$F$16,$F$21)/COUNTIF('2. Invulblad'!$O$29:$O$1048576,Lijstjes!$F$2),"")</f>
        <v/>
      </c>
      <c r="R890" s="5" t="str">
        <f>IF(Q890=Lijstjes!$F$2,IF($F$15=Lijstjes!$A$3,$F$16,$F$21)/COUNTIF('2. Invulblad'!$Q$29:$Q$1048576,Lijstjes!$F$2),"")</f>
        <v/>
      </c>
      <c r="T890" s="5">
        <f>IF(S890=Lijstjes!$F$2,IF($F$15=Lijstjes!$A$4,$F$16,$F$21)/COUNTIF('2. Invulblad'!$S$29:$S$1048576,Lijstjes!$F$2),0)</f>
        <v>0</v>
      </c>
      <c r="V890" s="5">
        <f>IF(U890=Lijstjes!$F$2,IF($F$15=Lijstjes!$A$5,$F$16,$F$21)/COUNTIF('2. Invulblad'!$U$29:$U$1048576,Lijstjes!$F$2),0)</f>
        <v>0</v>
      </c>
      <c r="X890" s="5" t="str">
        <f>IF(W890=Lijstjes!$F$2,IF($F$15=Lijstjes!$A$6,$F$16,$F$21)/COUNTIF('2. Invulblad'!$W$29:$W$1048576,Lijstjes!$F$2),"")</f>
        <v/>
      </c>
      <c r="Z890" s="5" t="str">
        <f>IF(Y890=Lijstjes!$F$2,IF($F$15=Lijstjes!$A$7,$F$16,$F$21)/COUNTIF('2. Invulblad'!$Y$29:$Y$1048576,Lijstjes!$F$2),"")</f>
        <v/>
      </c>
      <c r="AB890" s="14">
        <f>IF(AA890=Lijstjes!$F$2,IF($F$15=Lijstjes!$A$8,$F$16,$F$21)/COUNTIF('2. Invulblad'!$AA$29:$AA$1048576,Lijstjes!$F$2),0)</f>
        <v>0</v>
      </c>
      <c r="AD890" s="14">
        <f>IF(AC890=Lijstjes!$F$2,IF($F$15=Lijstjes!$A$9,$F$16,$F$21)/COUNTIF('2. Invulblad'!$AC$29:$AC$1048576,Lijstjes!$F$2),0)</f>
        <v>0</v>
      </c>
      <c r="AF890" s="14">
        <f>IF(AE890=Lijstjes!$F$2,IF($F$15=Lijstjes!$A$10,$F$16,$F$21)/COUNTIF('2. Invulblad'!$AE$29:$AE$1048576,Lijstjes!$F$2),0)</f>
        <v>0</v>
      </c>
      <c r="AH890" s="14">
        <f>IF(AG890=Lijstjes!$F$2,IF($F$15=Lijstjes!$A$11,$F$16,$F$21)/COUNTIF('2. Invulblad'!$AG$29:$AG$1048576,Lijstjes!$F$2),0)</f>
        <v>0</v>
      </c>
    </row>
    <row r="891" spans="2:34" x14ac:dyDescent="0.35">
      <c r="B891" s="12" t="str">
        <f t="shared" si="26"/>
        <v/>
      </c>
      <c r="C891" t="str">
        <f t="shared" si="27"/>
        <v/>
      </c>
      <c r="D891" s="15" t="str">
        <f>IF(N891=0,"",IF(AND(N891&gt;0,IFERROR(SEARCH(Lijstjes!$F$2,'2. Invulblad'!O891&amp;'2. Invulblad'!Q891&amp;'2. Invulblad'!S891&amp;'2. Invulblad'!U891&amp;'2. Invulblad'!W891&amp;'2. Invulblad'!Y891&amp;'2. Invulblad'!AA891&amp;'2. Invulblad'!AC891&amp;'2. Invulblad'!AE891&amp;'2. Invulblad'!AG891&amp;'2. Invulblad'!AI891&amp;'2. Invulblad'!AJ891),0)&gt;0),"","U mag geen subsidie aanvragen voor "&amp;'2. Invulblad'!E891&amp;" "&amp;'2. Invulblad'!F891&amp;'2. Invulblad'!G891&amp;" want er is geen aangrenzende maatregel getroffen."))</f>
        <v/>
      </c>
      <c r="N891" s="20">
        <f>MIN(1500,COUNTIF('2. Invulblad'!O891:AJ891,"Ja")*750)</f>
        <v>0</v>
      </c>
      <c r="P891" s="14" t="str">
        <f>IF(O891=Lijstjes!$F$2,IF($F$15=Lijstjes!$A$2,$F$16,$F$21)/COUNTIF('2. Invulblad'!$O$29:$O$1048576,Lijstjes!$F$2),"")</f>
        <v/>
      </c>
      <c r="R891" s="5" t="str">
        <f>IF(Q891=Lijstjes!$F$2,IF($F$15=Lijstjes!$A$3,$F$16,$F$21)/COUNTIF('2. Invulblad'!$Q$29:$Q$1048576,Lijstjes!$F$2),"")</f>
        <v/>
      </c>
      <c r="T891" s="5">
        <f>IF(S891=Lijstjes!$F$2,IF($F$15=Lijstjes!$A$4,$F$16,$F$21)/COUNTIF('2. Invulblad'!$S$29:$S$1048576,Lijstjes!$F$2),0)</f>
        <v>0</v>
      </c>
      <c r="V891" s="5">
        <f>IF(U891=Lijstjes!$F$2,IF($F$15=Lijstjes!$A$5,$F$16,$F$21)/COUNTIF('2. Invulblad'!$U$29:$U$1048576,Lijstjes!$F$2),0)</f>
        <v>0</v>
      </c>
      <c r="X891" s="5" t="str">
        <f>IF(W891=Lijstjes!$F$2,IF($F$15=Lijstjes!$A$6,$F$16,$F$21)/COUNTIF('2. Invulblad'!$W$29:$W$1048576,Lijstjes!$F$2),"")</f>
        <v/>
      </c>
      <c r="Z891" s="5" t="str">
        <f>IF(Y891=Lijstjes!$F$2,IF($F$15=Lijstjes!$A$7,$F$16,$F$21)/COUNTIF('2. Invulblad'!$Y$29:$Y$1048576,Lijstjes!$F$2),"")</f>
        <v/>
      </c>
      <c r="AB891" s="14">
        <f>IF(AA891=Lijstjes!$F$2,IF($F$15=Lijstjes!$A$8,$F$16,$F$21)/COUNTIF('2. Invulblad'!$AA$29:$AA$1048576,Lijstjes!$F$2),0)</f>
        <v>0</v>
      </c>
      <c r="AD891" s="14">
        <f>IF(AC891=Lijstjes!$F$2,IF($F$15=Lijstjes!$A$9,$F$16,$F$21)/COUNTIF('2. Invulblad'!$AC$29:$AC$1048576,Lijstjes!$F$2),0)</f>
        <v>0</v>
      </c>
      <c r="AF891" s="14">
        <f>IF(AE891=Lijstjes!$F$2,IF($F$15=Lijstjes!$A$10,$F$16,$F$21)/COUNTIF('2. Invulblad'!$AE$29:$AE$1048576,Lijstjes!$F$2),0)</f>
        <v>0</v>
      </c>
      <c r="AH891" s="14">
        <f>IF(AG891=Lijstjes!$F$2,IF($F$15=Lijstjes!$A$11,$F$16,$F$21)/COUNTIF('2. Invulblad'!$AG$29:$AG$1048576,Lijstjes!$F$2),0)</f>
        <v>0</v>
      </c>
    </row>
    <row r="892" spans="2:34" x14ac:dyDescent="0.35">
      <c r="B892" s="12" t="str">
        <f t="shared" si="26"/>
        <v/>
      </c>
      <c r="C892" t="str">
        <f t="shared" si="27"/>
        <v/>
      </c>
      <c r="D892" s="15" t="str">
        <f>IF(N892=0,"",IF(AND(N892&gt;0,IFERROR(SEARCH(Lijstjes!$F$2,'2. Invulblad'!O892&amp;'2. Invulblad'!Q892&amp;'2. Invulblad'!S892&amp;'2. Invulblad'!U892&amp;'2. Invulblad'!W892&amp;'2. Invulblad'!Y892&amp;'2. Invulblad'!AA892&amp;'2. Invulblad'!AC892&amp;'2. Invulblad'!AE892&amp;'2. Invulblad'!AG892&amp;'2. Invulblad'!AI892&amp;'2. Invulblad'!AJ892),0)&gt;0),"","U mag geen subsidie aanvragen voor "&amp;'2. Invulblad'!E892&amp;" "&amp;'2. Invulblad'!F892&amp;'2. Invulblad'!G892&amp;" want er is geen aangrenzende maatregel getroffen."))</f>
        <v/>
      </c>
      <c r="N892" s="20">
        <f>MIN(1500,COUNTIF('2. Invulblad'!O892:AJ892,"Ja")*750)</f>
        <v>0</v>
      </c>
      <c r="P892" s="14" t="str">
        <f>IF(O892=Lijstjes!$F$2,IF($F$15=Lijstjes!$A$2,$F$16,$F$21)/COUNTIF('2. Invulblad'!$O$29:$O$1048576,Lijstjes!$F$2),"")</f>
        <v/>
      </c>
      <c r="R892" s="5" t="str">
        <f>IF(Q892=Lijstjes!$F$2,IF($F$15=Lijstjes!$A$3,$F$16,$F$21)/COUNTIF('2. Invulblad'!$Q$29:$Q$1048576,Lijstjes!$F$2),"")</f>
        <v/>
      </c>
      <c r="T892" s="5">
        <f>IF(S892=Lijstjes!$F$2,IF($F$15=Lijstjes!$A$4,$F$16,$F$21)/COUNTIF('2. Invulblad'!$S$29:$S$1048576,Lijstjes!$F$2),0)</f>
        <v>0</v>
      </c>
      <c r="V892" s="5">
        <f>IF(U892=Lijstjes!$F$2,IF($F$15=Lijstjes!$A$5,$F$16,$F$21)/COUNTIF('2. Invulblad'!$U$29:$U$1048576,Lijstjes!$F$2),0)</f>
        <v>0</v>
      </c>
      <c r="X892" s="5" t="str">
        <f>IF(W892=Lijstjes!$F$2,IF($F$15=Lijstjes!$A$6,$F$16,$F$21)/COUNTIF('2. Invulblad'!$W$29:$W$1048576,Lijstjes!$F$2),"")</f>
        <v/>
      </c>
      <c r="Z892" s="5" t="str">
        <f>IF(Y892=Lijstjes!$F$2,IF($F$15=Lijstjes!$A$7,$F$16,$F$21)/COUNTIF('2. Invulblad'!$Y$29:$Y$1048576,Lijstjes!$F$2),"")</f>
        <v/>
      </c>
      <c r="AB892" s="14">
        <f>IF(AA892=Lijstjes!$F$2,IF($F$15=Lijstjes!$A$8,$F$16,$F$21)/COUNTIF('2. Invulblad'!$AA$29:$AA$1048576,Lijstjes!$F$2),0)</f>
        <v>0</v>
      </c>
      <c r="AD892" s="14">
        <f>IF(AC892=Lijstjes!$F$2,IF($F$15=Lijstjes!$A$9,$F$16,$F$21)/COUNTIF('2. Invulblad'!$AC$29:$AC$1048576,Lijstjes!$F$2),0)</f>
        <v>0</v>
      </c>
      <c r="AF892" s="14">
        <f>IF(AE892=Lijstjes!$F$2,IF($F$15=Lijstjes!$A$10,$F$16,$F$21)/COUNTIF('2. Invulblad'!$AE$29:$AE$1048576,Lijstjes!$F$2),0)</f>
        <v>0</v>
      </c>
      <c r="AH892" s="14">
        <f>IF(AG892=Lijstjes!$F$2,IF($F$15=Lijstjes!$A$11,$F$16,$F$21)/COUNTIF('2. Invulblad'!$AG$29:$AG$1048576,Lijstjes!$F$2),0)</f>
        <v>0</v>
      </c>
    </row>
    <row r="893" spans="2:34" x14ac:dyDescent="0.35">
      <c r="B893" s="12" t="str">
        <f t="shared" si="26"/>
        <v/>
      </c>
      <c r="C893" t="str">
        <f t="shared" si="27"/>
        <v/>
      </c>
      <c r="D893" s="15" t="str">
        <f>IF(N893=0,"",IF(AND(N893&gt;0,IFERROR(SEARCH(Lijstjes!$F$2,'2. Invulblad'!O893&amp;'2. Invulblad'!Q893&amp;'2. Invulblad'!S893&amp;'2. Invulblad'!U893&amp;'2. Invulblad'!W893&amp;'2. Invulblad'!Y893&amp;'2. Invulblad'!AA893&amp;'2. Invulblad'!AC893&amp;'2. Invulblad'!AE893&amp;'2. Invulblad'!AG893&amp;'2. Invulblad'!AI893&amp;'2. Invulblad'!AJ893),0)&gt;0),"","U mag geen subsidie aanvragen voor "&amp;'2. Invulblad'!E893&amp;" "&amp;'2. Invulblad'!F893&amp;'2. Invulblad'!G893&amp;" want er is geen aangrenzende maatregel getroffen."))</f>
        <v/>
      </c>
      <c r="N893" s="20">
        <f>MIN(1500,COUNTIF('2. Invulblad'!O893:AJ893,"Ja")*750)</f>
        <v>0</v>
      </c>
      <c r="P893" s="14" t="str">
        <f>IF(O893=Lijstjes!$F$2,IF($F$15=Lijstjes!$A$2,$F$16,$F$21)/COUNTIF('2. Invulblad'!$O$29:$O$1048576,Lijstjes!$F$2),"")</f>
        <v/>
      </c>
      <c r="R893" s="5" t="str">
        <f>IF(Q893=Lijstjes!$F$2,IF($F$15=Lijstjes!$A$3,$F$16,$F$21)/COUNTIF('2. Invulblad'!$Q$29:$Q$1048576,Lijstjes!$F$2),"")</f>
        <v/>
      </c>
      <c r="T893" s="5">
        <f>IF(S893=Lijstjes!$F$2,IF($F$15=Lijstjes!$A$4,$F$16,$F$21)/COUNTIF('2. Invulblad'!$S$29:$S$1048576,Lijstjes!$F$2),0)</f>
        <v>0</v>
      </c>
      <c r="V893" s="5">
        <f>IF(U893=Lijstjes!$F$2,IF($F$15=Lijstjes!$A$5,$F$16,$F$21)/COUNTIF('2. Invulblad'!$U$29:$U$1048576,Lijstjes!$F$2),0)</f>
        <v>0</v>
      </c>
      <c r="X893" s="5" t="str">
        <f>IF(W893=Lijstjes!$F$2,IF($F$15=Lijstjes!$A$6,$F$16,$F$21)/COUNTIF('2. Invulblad'!$W$29:$W$1048576,Lijstjes!$F$2),"")</f>
        <v/>
      </c>
      <c r="Z893" s="5" t="str">
        <f>IF(Y893=Lijstjes!$F$2,IF($F$15=Lijstjes!$A$7,$F$16,$F$21)/COUNTIF('2. Invulblad'!$Y$29:$Y$1048576,Lijstjes!$F$2),"")</f>
        <v/>
      </c>
      <c r="AB893" s="14">
        <f>IF(AA893=Lijstjes!$F$2,IF($F$15=Lijstjes!$A$8,$F$16,$F$21)/COUNTIF('2. Invulblad'!$AA$29:$AA$1048576,Lijstjes!$F$2),0)</f>
        <v>0</v>
      </c>
      <c r="AD893" s="14">
        <f>IF(AC893=Lijstjes!$F$2,IF($F$15=Lijstjes!$A$9,$F$16,$F$21)/COUNTIF('2. Invulblad'!$AC$29:$AC$1048576,Lijstjes!$F$2),0)</f>
        <v>0</v>
      </c>
      <c r="AF893" s="14">
        <f>IF(AE893=Lijstjes!$F$2,IF($F$15=Lijstjes!$A$10,$F$16,$F$21)/COUNTIF('2. Invulblad'!$AE$29:$AE$1048576,Lijstjes!$F$2),0)</f>
        <v>0</v>
      </c>
      <c r="AH893" s="14">
        <f>IF(AG893=Lijstjes!$F$2,IF($F$15=Lijstjes!$A$11,$F$16,$F$21)/COUNTIF('2. Invulblad'!$AG$29:$AG$1048576,Lijstjes!$F$2),0)</f>
        <v>0</v>
      </c>
    </row>
    <row r="894" spans="2:34" x14ac:dyDescent="0.35">
      <c r="B894" s="12" t="str">
        <f t="shared" si="26"/>
        <v/>
      </c>
      <c r="C894" t="str">
        <f t="shared" si="27"/>
        <v/>
      </c>
      <c r="D894" s="15" t="str">
        <f>IF(N894=0,"",IF(AND(N894&gt;0,IFERROR(SEARCH(Lijstjes!$F$2,'2. Invulblad'!O894&amp;'2. Invulblad'!Q894&amp;'2. Invulblad'!S894&amp;'2. Invulblad'!U894&amp;'2. Invulblad'!W894&amp;'2. Invulblad'!Y894&amp;'2. Invulblad'!AA894&amp;'2. Invulblad'!AC894&amp;'2. Invulblad'!AE894&amp;'2. Invulblad'!AG894&amp;'2. Invulblad'!AI894&amp;'2. Invulblad'!AJ894),0)&gt;0),"","U mag geen subsidie aanvragen voor "&amp;'2. Invulblad'!E894&amp;" "&amp;'2. Invulblad'!F894&amp;'2. Invulblad'!G894&amp;" want er is geen aangrenzende maatregel getroffen."))</f>
        <v/>
      </c>
      <c r="N894" s="20">
        <f>MIN(1500,COUNTIF('2. Invulblad'!O894:AJ894,"Ja")*750)</f>
        <v>0</v>
      </c>
      <c r="P894" s="14" t="str">
        <f>IF(O894=Lijstjes!$F$2,IF($F$15=Lijstjes!$A$2,$F$16,$F$21)/COUNTIF('2. Invulblad'!$O$29:$O$1048576,Lijstjes!$F$2),"")</f>
        <v/>
      </c>
      <c r="R894" s="5" t="str">
        <f>IF(Q894=Lijstjes!$F$2,IF($F$15=Lijstjes!$A$3,$F$16,$F$21)/COUNTIF('2. Invulblad'!$Q$29:$Q$1048576,Lijstjes!$F$2),"")</f>
        <v/>
      </c>
      <c r="T894" s="5">
        <f>IF(S894=Lijstjes!$F$2,IF($F$15=Lijstjes!$A$4,$F$16,$F$21)/COUNTIF('2. Invulblad'!$S$29:$S$1048576,Lijstjes!$F$2),0)</f>
        <v>0</v>
      </c>
      <c r="V894" s="5">
        <f>IF(U894=Lijstjes!$F$2,IF($F$15=Lijstjes!$A$5,$F$16,$F$21)/COUNTIF('2. Invulblad'!$U$29:$U$1048576,Lijstjes!$F$2),0)</f>
        <v>0</v>
      </c>
      <c r="X894" s="5" t="str">
        <f>IF(W894=Lijstjes!$F$2,IF($F$15=Lijstjes!$A$6,$F$16,$F$21)/COUNTIF('2. Invulblad'!$W$29:$W$1048576,Lijstjes!$F$2),"")</f>
        <v/>
      </c>
      <c r="Z894" s="5" t="str">
        <f>IF(Y894=Lijstjes!$F$2,IF($F$15=Lijstjes!$A$7,$F$16,$F$21)/COUNTIF('2. Invulblad'!$Y$29:$Y$1048576,Lijstjes!$F$2),"")</f>
        <v/>
      </c>
      <c r="AB894" s="14">
        <f>IF(AA894=Lijstjes!$F$2,IF($F$15=Lijstjes!$A$8,$F$16,$F$21)/COUNTIF('2. Invulblad'!$AA$29:$AA$1048576,Lijstjes!$F$2),0)</f>
        <v>0</v>
      </c>
      <c r="AD894" s="14">
        <f>IF(AC894=Lijstjes!$F$2,IF($F$15=Lijstjes!$A$9,$F$16,$F$21)/COUNTIF('2. Invulblad'!$AC$29:$AC$1048576,Lijstjes!$F$2),0)</f>
        <v>0</v>
      </c>
      <c r="AF894" s="14">
        <f>IF(AE894=Lijstjes!$F$2,IF($F$15=Lijstjes!$A$10,$F$16,$F$21)/COUNTIF('2. Invulblad'!$AE$29:$AE$1048576,Lijstjes!$F$2),0)</f>
        <v>0</v>
      </c>
      <c r="AH894" s="14">
        <f>IF(AG894=Lijstjes!$F$2,IF($F$15=Lijstjes!$A$11,$F$16,$F$21)/COUNTIF('2. Invulblad'!$AG$29:$AG$1048576,Lijstjes!$F$2),0)</f>
        <v>0</v>
      </c>
    </row>
    <row r="895" spans="2:34" x14ac:dyDescent="0.35">
      <c r="B895" s="12" t="str">
        <f t="shared" si="26"/>
        <v/>
      </c>
      <c r="C895" t="str">
        <f t="shared" si="27"/>
        <v/>
      </c>
      <c r="D895" s="15" t="str">
        <f>IF(N895=0,"",IF(AND(N895&gt;0,IFERROR(SEARCH(Lijstjes!$F$2,'2. Invulblad'!O895&amp;'2. Invulblad'!Q895&amp;'2. Invulblad'!S895&amp;'2. Invulblad'!U895&amp;'2. Invulblad'!W895&amp;'2. Invulblad'!Y895&amp;'2. Invulblad'!AA895&amp;'2. Invulblad'!AC895&amp;'2. Invulblad'!AE895&amp;'2. Invulblad'!AG895&amp;'2. Invulblad'!AI895&amp;'2. Invulblad'!AJ895),0)&gt;0),"","U mag geen subsidie aanvragen voor "&amp;'2. Invulblad'!E895&amp;" "&amp;'2. Invulblad'!F895&amp;'2. Invulblad'!G895&amp;" want er is geen aangrenzende maatregel getroffen."))</f>
        <v/>
      </c>
      <c r="N895" s="20">
        <f>MIN(1500,COUNTIF('2. Invulblad'!O895:AJ895,"Ja")*750)</f>
        <v>0</v>
      </c>
      <c r="P895" s="14" t="str">
        <f>IF(O895=Lijstjes!$F$2,IF($F$15=Lijstjes!$A$2,$F$16,$F$21)/COUNTIF('2. Invulblad'!$O$29:$O$1048576,Lijstjes!$F$2),"")</f>
        <v/>
      </c>
      <c r="R895" s="5" t="str">
        <f>IF(Q895=Lijstjes!$F$2,IF($F$15=Lijstjes!$A$3,$F$16,$F$21)/COUNTIF('2. Invulblad'!$Q$29:$Q$1048576,Lijstjes!$F$2),"")</f>
        <v/>
      </c>
      <c r="T895" s="5">
        <f>IF(S895=Lijstjes!$F$2,IF($F$15=Lijstjes!$A$4,$F$16,$F$21)/COUNTIF('2. Invulblad'!$S$29:$S$1048576,Lijstjes!$F$2),0)</f>
        <v>0</v>
      </c>
      <c r="V895" s="5">
        <f>IF(U895=Lijstjes!$F$2,IF($F$15=Lijstjes!$A$5,$F$16,$F$21)/COUNTIF('2. Invulblad'!$U$29:$U$1048576,Lijstjes!$F$2),0)</f>
        <v>0</v>
      </c>
      <c r="X895" s="5" t="str">
        <f>IF(W895=Lijstjes!$F$2,IF($F$15=Lijstjes!$A$6,$F$16,$F$21)/COUNTIF('2. Invulblad'!$W$29:$W$1048576,Lijstjes!$F$2),"")</f>
        <v/>
      </c>
      <c r="Z895" s="5" t="str">
        <f>IF(Y895=Lijstjes!$F$2,IF($F$15=Lijstjes!$A$7,$F$16,$F$21)/COUNTIF('2. Invulblad'!$Y$29:$Y$1048576,Lijstjes!$F$2),"")</f>
        <v/>
      </c>
      <c r="AB895" s="14">
        <f>IF(AA895=Lijstjes!$F$2,IF($F$15=Lijstjes!$A$8,$F$16,$F$21)/COUNTIF('2. Invulblad'!$AA$29:$AA$1048576,Lijstjes!$F$2),0)</f>
        <v>0</v>
      </c>
      <c r="AD895" s="14">
        <f>IF(AC895=Lijstjes!$F$2,IF($F$15=Lijstjes!$A$9,$F$16,$F$21)/COUNTIF('2. Invulblad'!$AC$29:$AC$1048576,Lijstjes!$F$2),0)</f>
        <v>0</v>
      </c>
      <c r="AF895" s="14">
        <f>IF(AE895=Lijstjes!$F$2,IF($F$15=Lijstjes!$A$10,$F$16,$F$21)/COUNTIF('2. Invulblad'!$AE$29:$AE$1048576,Lijstjes!$F$2),0)</f>
        <v>0</v>
      </c>
      <c r="AH895" s="14">
        <f>IF(AG895=Lijstjes!$F$2,IF($F$15=Lijstjes!$A$11,$F$16,$F$21)/COUNTIF('2. Invulblad'!$AG$29:$AG$1048576,Lijstjes!$F$2),0)</f>
        <v>0</v>
      </c>
    </row>
    <row r="896" spans="2:34" x14ac:dyDescent="0.35">
      <c r="B896" s="12" t="str">
        <f t="shared" si="26"/>
        <v/>
      </c>
      <c r="C896" t="str">
        <f t="shared" si="27"/>
        <v/>
      </c>
      <c r="D896" s="15" t="str">
        <f>IF(N896=0,"",IF(AND(N896&gt;0,IFERROR(SEARCH(Lijstjes!$F$2,'2. Invulblad'!O896&amp;'2. Invulblad'!Q896&amp;'2. Invulblad'!S896&amp;'2. Invulblad'!U896&amp;'2. Invulblad'!W896&amp;'2. Invulblad'!Y896&amp;'2. Invulblad'!AA896&amp;'2. Invulblad'!AC896&amp;'2. Invulblad'!AE896&amp;'2. Invulblad'!AG896&amp;'2. Invulblad'!AI896&amp;'2. Invulblad'!AJ896),0)&gt;0),"","U mag geen subsidie aanvragen voor "&amp;'2. Invulblad'!E896&amp;" "&amp;'2. Invulblad'!F896&amp;'2. Invulblad'!G896&amp;" want er is geen aangrenzende maatregel getroffen."))</f>
        <v/>
      </c>
      <c r="N896" s="20">
        <f>MIN(1500,COUNTIF('2. Invulblad'!O896:AJ896,"Ja")*750)</f>
        <v>0</v>
      </c>
      <c r="P896" s="14" t="str">
        <f>IF(O896=Lijstjes!$F$2,IF($F$15=Lijstjes!$A$2,$F$16,$F$21)/COUNTIF('2. Invulblad'!$O$29:$O$1048576,Lijstjes!$F$2),"")</f>
        <v/>
      </c>
      <c r="R896" s="5" t="str">
        <f>IF(Q896=Lijstjes!$F$2,IF($F$15=Lijstjes!$A$3,$F$16,$F$21)/COUNTIF('2. Invulblad'!$Q$29:$Q$1048576,Lijstjes!$F$2),"")</f>
        <v/>
      </c>
      <c r="T896" s="5">
        <f>IF(S896=Lijstjes!$F$2,IF($F$15=Lijstjes!$A$4,$F$16,$F$21)/COUNTIF('2. Invulblad'!$S$29:$S$1048576,Lijstjes!$F$2),0)</f>
        <v>0</v>
      </c>
      <c r="V896" s="5">
        <f>IF(U896=Lijstjes!$F$2,IF($F$15=Lijstjes!$A$5,$F$16,$F$21)/COUNTIF('2. Invulblad'!$U$29:$U$1048576,Lijstjes!$F$2),0)</f>
        <v>0</v>
      </c>
      <c r="X896" s="5" t="str">
        <f>IF(W896=Lijstjes!$F$2,IF($F$15=Lijstjes!$A$6,$F$16,$F$21)/COUNTIF('2. Invulblad'!$W$29:$W$1048576,Lijstjes!$F$2),"")</f>
        <v/>
      </c>
      <c r="Z896" s="5" t="str">
        <f>IF(Y896=Lijstjes!$F$2,IF($F$15=Lijstjes!$A$7,$F$16,$F$21)/COUNTIF('2. Invulblad'!$Y$29:$Y$1048576,Lijstjes!$F$2),"")</f>
        <v/>
      </c>
      <c r="AB896" s="14">
        <f>IF(AA896=Lijstjes!$F$2,IF($F$15=Lijstjes!$A$8,$F$16,$F$21)/COUNTIF('2. Invulblad'!$AA$29:$AA$1048576,Lijstjes!$F$2),0)</f>
        <v>0</v>
      </c>
      <c r="AD896" s="14">
        <f>IF(AC896=Lijstjes!$F$2,IF($F$15=Lijstjes!$A$9,$F$16,$F$21)/COUNTIF('2. Invulblad'!$AC$29:$AC$1048576,Lijstjes!$F$2),0)</f>
        <v>0</v>
      </c>
      <c r="AF896" s="14">
        <f>IF(AE896=Lijstjes!$F$2,IF($F$15=Lijstjes!$A$10,$F$16,$F$21)/COUNTIF('2. Invulblad'!$AE$29:$AE$1048576,Lijstjes!$F$2),0)</f>
        <v>0</v>
      </c>
      <c r="AH896" s="14">
        <f>IF(AG896=Lijstjes!$F$2,IF($F$15=Lijstjes!$A$11,$F$16,$F$21)/COUNTIF('2. Invulblad'!$AG$29:$AG$1048576,Lijstjes!$F$2),0)</f>
        <v>0</v>
      </c>
    </row>
    <row r="897" spans="2:34" x14ac:dyDescent="0.35">
      <c r="B897" s="12" t="str">
        <f t="shared" si="26"/>
        <v/>
      </c>
      <c r="C897" t="str">
        <f t="shared" si="27"/>
        <v/>
      </c>
      <c r="D897" s="15" t="str">
        <f>IF(N897=0,"",IF(AND(N897&gt;0,IFERROR(SEARCH(Lijstjes!$F$2,'2. Invulblad'!O897&amp;'2. Invulblad'!Q897&amp;'2. Invulblad'!S897&amp;'2. Invulblad'!U897&amp;'2. Invulblad'!W897&amp;'2. Invulblad'!Y897&amp;'2. Invulblad'!AA897&amp;'2. Invulblad'!AC897&amp;'2. Invulblad'!AE897&amp;'2. Invulblad'!AG897&amp;'2. Invulblad'!AI897&amp;'2. Invulblad'!AJ897),0)&gt;0),"","U mag geen subsidie aanvragen voor "&amp;'2. Invulblad'!E897&amp;" "&amp;'2. Invulblad'!F897&amp;'2. Invulblad'!G897&amp;" want er is geen aangrenzende maatregel getroffen."))</f>
        <v/>
      </c>
      <c r="N897" s="20">
        <f>MIN(1500,COUNTIF('2. Invulblad'!O897:AJ897,"Ja")*750)</f>
        <v>0</v>
      </c>
      <c r="P897" s="14" t="str">
        <f>IF(O897=Lijstjes!$F$2,IF($F$15=Lijstjes!$A$2,$F$16,$F$21)/COUNTIF('2. Invulblad'!$O$29:$O$1048576,Lijstjes!$F$2),"")</f>
        <v/>
      </c>
      <c r="R897" s="5" t="str">
        <f>IF(Q897=Lijstjes!$F$2,IF($F$15=Lijstjes!$A$3,$F$16,$F$21)/COUNTIF('2. Invulblad'!$Q$29:$Q$1048576,Lijstjes!$F$2),"")</f>
        <v/>
      </c>
      <c r="T897" s="5">
        <f>IF(S897=Lijstjes!$F$2,IF($F$15=Lijstjes!$A$4,$F$16,$F$21)/COUNTIF('2. Invulblad'!$S$29:$S$1048576,Lijstjes!$F$2),0)</f>
        <v>0</v>
      </c>
      <c r="V897" s="5">
        <f>IF(U897=Lijstjes!$F$2,IF($F$15=Lijstjes!$A$5,$F$16,$F$21)/COUNTIF('2. Invulblad'!$U$29:$U$1048576,Lijstjes!$F$2),0)</f>
        <v>0</v>
      </c>
      <c r="X897" s="5" t="str">
        <f>IF(W897=Lijstjes!$F$2,IF($F$15=Lijstjes!$A$6,$F$16,$F$21)/COUNTIF('2. Invulblad'!$W$29:$W$1048576,Lijstjes!$F$2),"")</f>
        <v/>
      </c>
      <c r="Z897" s="5" t="str">
        <f>IF(Y897=Lijstjes!$F$2,IF($F$15=Lijstjes!$A$7,$F$16,$F$21)/COUNTIF('2. Invulblad'!$Y$29:$Y$1048576,Lijstjes!$F$2),"")</f>
        <v/>
      </c>
      <c r="AB897" s="14">
        <f>IF(AA897=Lijstjes!$F$2,IF($F$15=Lijstjes!$A$8,$F$16,$F$21)/COUNTIF('2. Invulblad'!$AA$29:$AA$1048576,Lijstjes!$F$2),0)</f>
        <v>0</v>
      </c>
      <c r="AD897" s="14">
        <f>IF(AC897=Lijstjes!$F$2,IF($F$15=Lijstjes!$A$9,$F$16,$F$21)/COUNTIF('2. Invulblad'!$AC$29:$AC$1048576,Lijstjes!$F$2),0)</f>
        <v>0</v>
      </c>
      <c r="AF897" s="14">
        <f>IF(AE897=Lijstjes!$F$2,IF($F$15=Lijstjes!$A$10,$F$16,$F$21)/COUNTIF('2. Invulblad'!$AE$29:$AE$1048576,Lijstjes!$F$2),0)</f>
        <v>0</v>
      </c>
      <c r="AH897" s="14">
        <f>IF(AG897=Lijstjes!$F$2,IF($F$15=Lijstjes!$A$11,$F$16,$F$21)/COUNTIF('2. Invulblad'!$AG$29:$AG$1048576,Lijstjes!$F$2),0)</f>
        <v>0</v>
      </c>
    </row>
    <row r="898" spans="2:34" x14ac:dyDescent="0.35">
      <c r="B898" s="12" t="str">
        <f t="shared" si="26"/>
        <v/>
      </c>
      <c r="C898" t="str">
        <f t="shared" si="27"/>
        <v/>
      </c>
      <c r="D898" s="15" t="str">
        <f>IF(N898=0,"",IF(AND(N898&gt;0,IFERROR(SEARCH(Lijstjes!$F$2,'2. Invulblad'!O898&amp;'2. Invulblad'!Q898&amp;'2. Invulblad'!S898&amp;'2. Invulblad'!U898&amp;'2. Invulblad'!W898&amp;'2. Invulblad'!Y898&amp;'2. Invulblad'!AA898&amp;'2. Invulblad'!AC898&amp;'2. Invulblad'!AE898&amp;'2. Invulblad'!AG898&amp;'2. Invulblad'!AI898&amp;'2. Invulblad'!AJ898),0)&gt;0),"","U mag geen subsidie aanvragen voor "&amp;'2. Invulblad'!E898&amp;" "&amp;'2. Invulblad'!F898&amp;'2. Invulblad'!G898&amp;" want er is geen aangrenzende maatregel getroffen."))</f>
        <v/>
      </c>
      <c r="N898" s="20">
        <f>MIN(1500,COUNTIF('2. Invulblad'!O898:AJ898,"Ja")*750)</f>
        <v>0</v>
      </c>
      <c r="P898" s="14" t="str">
        <f>IF(O898=Lijstjes!$F$2,IF($F$15=Lijstjes!$A$2,$F$16,$F$21)/COUNTIF('2. Invulblad'!$O$29:$O$1048576,Lijstjes!$F$2),"")</f>
        <v/>
      </c>
      <c r="R898" s="5" t="str">
        <f>IF(Q898=Lijstjes!$F$2,IF($F$15=Lijstjes!$A$3,$F$16,$F$21)/COUNTIF('2. Invulblad'!$Q$29:$Q$1048576,Lijstjes!$F$2),"")</f>
        <v/>
      </c>
      <c r="T898" s="5">
        <f>IF(S898=Lijstjes!$F$2,IF($F$15=Lijstjes!$A$4,$F$16,$F$21)/COUNTIF('2. Invulblad'!$S$29:$S$1048576,Lijstjes!$F$2),0)</f>
        <v>0</v>
      </c>
      <c r="V898" s="5">
        <f>IF(U898=Lijstjes!$F$2,IF($F$15=Lijstjes!$A$5,$F$16,$F$21)/COUNTIF('2. Invulblad'!$U$29:$U$1048576,Lijstjes!$F$2),0)</f>
        <v>0</v>
      </c>
      <c r="X898" s="5" t="str">
        <f>IF(W898=Lijstjes!$F$2,IF($F$15=Lijstjes!$A$6,$F$16,$F$21)/COUNTIF('2. Invulblad'!$W$29:$W$1048576,Lijstjes!$F$2),"")</f>
        <v/>
      </c>
      <c r="Z898" s="5" t="str">
        <f>IF(Y898=Lijstjes!$F$2,IF($F$15=Lijstjes!$A$7,$F$16,$F$21)/COUNTIF('2. Invulblad'!$Y$29:$Y$1048576,Lijstjes!$F$2),"")</f>
        <v/>
      </c>
      <c r="AB898" s="14">
        <f>IF(AA898=Lijstjes!$F$2,IF($F$15=Lijstjes!$A$8,$F$16,$F$21)/COUNTIF('2. Invulblad'!$AA$29:$AA$1048576,Lijstjes!$F$2),0)</f>
        <v>0</v>
      </c>
      <c r="AD898" s="14">
        <f>IF(AC898=Lijstjes!$F$2,IF($F$15=Lijstjes!$A$9,$F$16,$F$21)/COUNTIF('2. Invulblad'!$AC$29:$AC$1048576,Lijstjes!$F$2),0)</f>
        <v>0</v>
      </c>
      <c r="AF898" s="14">
        <f>IF(AE898=Lijstjes!$F$2,IF($F$15=Lijstjes!$A$10,$F$16,$F$21)/COUNTIF('2. Invulblad'!$AE$29:$AE$1048576,Lijstjes!$F$2),0)</f>
        <v>0</v>
      </c>
      <c r="AH898" s="14">
        <f>IF(AG898=Lijstjes!$F$2,IF($F$15=Lijstjes!$A$11,$F$16,$F$21)/COUNTIF('2. Invulblad'!$AG$29:$AG$1048576,Lijstjes!$F$2),0)</f>
        <v>0</v>
      </c>
    </row>
    <row r="899" spans="2:34" x14ac:dyDescent="0.35">
      <c r="B899" s="12" t="str">
        <f t="shared" si="26"/>
        <v/>
      </c>
      <c r="C899" t="str">
        <f t="shared" si="27"/>
        <v/>
      </c>
      <c r="D899" s="15" t="str">
        <f>IF(N899=0,"",IF(AND(N899&gt;0,IFERROR(SEARCH(Lijstjes!$F$2,'2. Invulblad'!O899&amp;'2. Invulblad'!Q899&amp;'2. Invulblad'!S899&amp;'2. Invulblad'!U899&amp;'2. Invulblad'!W899&amp;'2. Invulblad'!Y899&amp;'2. Invulblad'!AA899&amp;'2. Invulblad'!AC899&amp;'2. Invulblad'!AE899&amp;'2. Invulblad'!AG899&amp;'2. Invulblad'!AI899&amp;'2. Invulblad'!AJ899),0)&gt;0),"","U mag geen subsidie aanvragen voor "&amp;'2. Invulblad'!E899&amp;" "&amp;'2. Invulblad'!F899&amp;'2. Invulblad'!G899&amp;" want er is geen aangrenzende maatregel getroffen."))</f>
        <v/>
      </c>
      <c r="N899" s="20">
        <f>MIN(1500,COUNTIF('2. Invulblad'!O899:AJ899,"Ja")*750)</f>
        <v>0</v>
      </c>
      <c r="P899" s="14" t="str">
        <f>IF(O899=Lijstjes!$F$2,IF($F$15=Lijstjes!$A$2,$F$16,$F$21)/COUNTIF('2. Invulblad'!$O$29:$O$1048576,Lijstjes!$F$2),"")</f>
        <v/>
      </c>
      <c r="R899" s="5" t="str">
        <f>IF(Q899=Lijstjes!$F$2,IF($F$15=Lijstjes!$A$3,$F$16,$F$21)/COUNTIF('2. Invulblad'!$Q$29:$Q$1048576,Lijstjes!$F$2),"")</f>
        <v/>
      </c>
      <c r="T899" s="5">
        <f>IF(S899=Lijstjes!$F$2,IF($F$15=Lijstjes!$A$4,$F$16,$F$21)/COUNTIF('2. Invulblad'!$S$29:$S$1048576,Lijstjes!$F$2),0)</f>
        <v>0</v>
      </c>
      <c r="V899" s="5">
        <f>IF(U899=Lijstjes!$F$2,IF($F$15=Lijstjes!$A$5,$F$16,$F$21)/COUNTIF('2. Invulblad'!$U$29:$U$1048576,Lijstjes!$F$2),0)</f>
        <v>0</v>
      </c>
      <c r="X899" s="5" t="str">
        <f>IF(W899=Lijstjes!$F$2,IF($F$15=Lijstjes!$A$6,$F$16,$F$21)/COUNTIF('2. Invulblad'!$W$29:$W$1048576,Lijstjes!$F$2),"")</f>
        <v/>
      </c>
      <c r="Z899" s="5" t="str">
        <f>IF(Y899=Lijstjes!$F$2,IF($F$15=Lijstjes!$A$7,$F$16,$F$21)/COUNTIF('2. Invulblad'!$Y$29:$Y$1048576,Lijstjes!$F$2),"")</f>
        <v/>
      </c>
      <c r="AB899" s="14">
        <f>IF(AA899=Lijstjes!$F$2,IF($F$15=Lijstjes!$A$8,$F$16,$F$21)/COUNTIF('2. Invulblad'!$AA$29:$AA$1048576,Lijstjes!$F$2),0)</f>
        <v>0</v>
      </c>
      <c r="AD899" s="14">
        <f>IF(AC899=Lijstjes!$F$2,IF($F$15=Lijstjes!$A$9,$F$16,$F$21)/COUNTIF('2. Invulblad'!$AC$29:$AC$1048576,Lijstjes!$F$2),0)</f>
        <v>0</v>
      </c>
      <c r="AF899" s="14">
        <f>IF(AE899=Lijstjes!$F$2,IF($F$15=Lijstjes!$A$10,$F$16,$F$21)/COUNTIF('2. Invulblad'!$AE$29:$AE$1048576,Lijstjes!$F$2),0)</f>
        <v>0</v>
      </c>
      <c r="AH899" s="14">
        <f>IF(AG899=Lijstjes!$F$2,IF($F$15=Lijstjes!$A$11,$F$16,$F$21)/COUNTIF('2. Invulblad'!$AG$29:$AG$1048576,Lijstjes!$F$2),0)</f>
        <v>0</v>
      </c>
    </row>
    <row r="900" spans="2:34" x14ac:dyDescent="0.35">
      <c r="B900" s="12" t="str">
        <f t="shared" si="26"/>
        <v/>
      </c>
      <c r="C900" t="str">
        <f t="shared" si="27"/>
        <v/>
      </c>
      <c r="D900" s="15" t="str">
        <f>IF(N900=0,"",IF(AND(N900&gt;0,IFERROR(SEARCH(Lijstjes!$F$2,'2. Invulblad'!O900&amp;'2. Invulblad'!Q900&amp;'2. Invulblad'!S900&amp;'2. Invulblad'!U900&amp;'2. Invulblad'!W900&amp;'2. Invulblad'!Y900&amp;'2. Invulblad'!AA900&amp;'2. Invulblad'!AC900&amp;'2. Invulblad'!AE900&amp;'2. Invulblad'!AG900&amp;'2. Invulblad'!AI900&amp;'2. Invulblad'!AJ900),0)&gt;0),"","U mag geen subsidie aanvragen voor "&amp;'2. Invulblad'!E900&amp;" "&amp;'2. Invulblad'!F900&amp;'2. Invulblad'!G900&amp;" want er is geen aangrenzende maatregel getroffen."))</f>
        <v/>
      </c>
      <c r="N900" s="20">
        <f>MIN(1500,COUNTIF('2. Invulblad'!O900:AJ900,"Ja")*750)</f>
        <v>0</v>
      </c>
      <c r="P900" s="14" t="str">
        <f>IF(O900=Lijstjes!$F$2,IF($F$15=Lijstjes!$A$2,$F$16,$F$21)/COUNTIF('2. Invulblad'!$O$29:$O$1048576,Lijstjes!$F$2),"")</f>
        <v/>
      </c>
      <c r="R900" s="5" t="str">
        <f>IF(Q900=Lijstjes!$F$2,IF($F$15=Lijstjes!$A$3,$F$16,$F$21)/COUNTIF('2. Invulblad'!$Q$29:$Q$1048576,Lijstjes!$F$2),"")</f>
        <v/>
      </c>
      <c r="T900" s="5">
        <f>IF(S900=Lijstjes!$F$2,IF($F$15=Lijstjes!$A$4,$F$16,$F$21)/COUNTIF('2. Invulblad'!$S$29:$S$1048576,Lijstjes!$F$2),0)</f>
        <v>0</v>
      </c>
      <c r="V900" s="5">
        <f>IF(U900=Lijstjes!$F$2,IF($F$15=Lijstjes!$A$5,$F$16,$F$21)/COUNTIF('2. Invulblad'!$U$29:$U$1048576,Lijstjes!$F$2),0)</f>
        <v>0</v>
      </c>
      <c r="X900" s="5" t="str">
        <f>IF(W900=Lijstjes!$F$2,IF($F$15=Lijstjes!$A$6,$F$16,$F$21)/COUNTIF('2. Invulblad'!$W$29:$W$1048576,Lijstjes!$F$2),"")</f>
        <v/>
      </c>
      <c r="Z900" s="5" t="str">
        <f>IF(Y900=Lijstjes!$F$2,IF($F$15=Lijstjes!$A$7,$F$16,$F$21)/COUNTIF('2. Invulblad'!$Y$29:$Y$1048576,Lijstjes!$F$2),"")</f>
        <v/>
      </c>
      <c r="AB900" s="14">
        <f>IF(AA900=Lijstjes!$F$2,IF($F$15=Lijstjes!$A$8,$F$16,$F$21)/COUNTIF('2. Invulblad'!$AA$29:$AA$1048576,Lijstjes!$F$2),0)</f>
        <v>0</v>
      </c>
      <c r="AD900" s="14">
        <f>IF(AC900=Lijstjes!$F$2,IF($F$15=Lijstjes!$A$9,$F$16,$F$21)/COUNTIF('2. Invulblad'!$AC$29:$AC$1048576,Lijstjes!$F$2),0)</f>
        <v>0</v>
      </c>
      <c r="AF900" s="14">
        <f>IF(AE900=Lijstjes!$F$2,IF($F$15=Lijstjes!$A$10,$F$16,$F$21)/COUNTIF('2. Invulblad'!$AE$29:$AE$1048576,Lijstjes!$F$2),0)</f>
        <v>0</v>
      </c>
      <c r="AH900" s="14">
        <f>IF(AG900=Lijstjes!$F$2,IF($F$15=Lijstjes!$A$11,$F$16,$F$21)/COUNTIF('2. Invulblad'!$AG$29:$AG$1048576,Lijstjes!$F$2),0)</f>
        <v>0</v>
      </c>
    </row>
    <row r="901" spans="2:34" x14ac:dyDescent="0.35">
      <c r="B901" s="12" t="str">
        <f t="shared" si="26"/>
        <v/>
      </c>
      <c r="C901" t="str">
        <f t="shared" si="27"/>
        <v/>
      </c>
      <c r="D901" s="15" t="str">
        <f>IF(N901=0,"",IF(AND(N901&gt;0,IFERROR(SEARCH(Lijstjes!$F$2,'2. Invulblad'!O901&amp;'2. Invulblad'!Q901&amp;'2. Invulblad'!S901&amp;'2. Invulblad'!U901&amp;'2. Invulblad'!W901&amp;'2. Invulblad'!Y901&amp;'2. Invulblad'!AA901&amp;'2. Invulblad'!AC901&amp;'2. Invulblad'!AE901&amp;'2. Invulblad'!AG901&amp;'2. Invulblad'!AI901&amp;'2. Invulblad'!AJ901),0)&gt;0),"","U mag geen subsidie aanvragen voor "&amp;'2. Invulblad'!E901&amp;" "&amp;'2. Invulblad'!F901&amp;'2. Invulblad'!G901&amp;" want er is geen aangrenzende maatregel getroffen."))</f>
        <v/>
      </c>
      <c r="N901" s="20">
        <f>MIN(1500,COUNTIF('2. Invulblad'!O901:AJ901,"Ja")*750)</f>
        <v>0</v>
      </c>
      <c r="P901" s="14" t="str">
        <f>IF(O901=Lijstjes!$F$2,IF($F$15=Lijstjes!$A$2,$F$16,$F$21)/COUNTIF('2. Invulblad'!$O$29:$O$1048576,Lijstjes!$F$2),"")</f>
        <v/>
      </c>
      <c r="R901" s="5" t="str">
        <f>IF(Q901=Lijstjes!$F$2,IF($F$15=Lijstjes!$A$3,$F$16,$F$21)/COUNTIF('2. Invulblad'!$Q$29:$Q$1048576,Lijstjes!$F$2),"")</f>
        <v/>
      </c>
      <c r="T901" s="5">
        <f>IF(S901=Lijstjes!$F$2,IF($F$15=Lijstjes!$A$4,$F$16,$F$21)/COUNTIF('2. Invulblad'!$S$29:$S$1048576,Lijstjes!$F$2),0)</f>
        <v>0</v>
      </c>
      <c r="V901" s="5">
        <f>IF(U901=Lijstjes!$F$2,IF($F$15=Lijstjes!$A$5,$F$16,$F$21)/COUNTIF('2. Invulblad'!$U$29:$U$1048576,Lijstjes!$F$2),0)</f>
        <v>0</v>
      </c>
      <c r="X901" s="5" t="str">
        <f>IF(W901=Lijstjes!$F$2,IF($F$15=Lijstjes!$A$6,$F$16,$F$21)/COUNTIF('2. Invulblad'!$W$29:$W$1048576,Lijstjes!$F$2),"")</f>
        <v/>
      </c>
      <c r="Z901" s="5" t="str">
        <f>IF(Y901=Lijstjes!$F$2,IF($F$15=Lijstjes!$A$7,$F$16,$F$21)/COUNTIF('2. Invulblad'!$Y$29:$Y$1048576,Lijstjes!$F$2),"")</f>
        <v/>
      </c>
      <c r="AB901" s="14">
        <f>IF(AA901=Lijstjes!$F$2,IF($F$15=Lijstjes!$A$8,$F$16,$F$21)/COUNTIF('2. Invulblad'!$AA$29:$AA$1048576,Lijstjes!$F$2),0)</f>
        <v>0</v>
      </c>
      <c r="AD901" s="14">
        <f>IF(AC901=Lijstjes!$F$2,IF($F$15=Lijstjes!$A$9,$F$16,$F$21)/COUNTIF('2. Invulblad'!$AC$29:$AC$1048576,Lijstjes!$F$2),0)</f>
        <v>0</v>
      </c>
      <c r="AF901" s="14">
        <f>IF(AE901=Lijstjes!$F$2,IF($F$15=Lijstjes!$A$10,$F$16,$F$21)/COUNTIF('2. Invulblad'!$AE$29:$AE$1048576,Lijstjes!$F$2),0)</f>
        <v>0</v>
      </c>
      <c r="AH901" s="14">
        <f>IF(AG901=Lijstjes!$F$2,IF($F$15=Lijstjes!$A$11,$F$16,$F$21)/COUNTIF('2. Invulblad'!$AG$29:$AG$1048576,Lijstjes!$F$2),0)</f>
        <v>0</v>
      </c>
    </row>
    <row r="902" spans="2:34" x14ac:dyDescent="0.35">
      <c r="B902" s="12" t="str">
        <f t="shared" si="26"/>
        <v/>
      </c>
      <c r="C902" t="str">
        <f t="shared" si="27"/>
        <v/>
      </c>
      <c r="D902" s="15" t="str">
        <f>IF(N902=0,"",IF(AND(N902&gt;0,IFERROR(SEARCH(Lijstjes!$F$2,'2. Invulblad'!O902&amp;'2. Invulblad'!Q902&amp;'2. Invulblad'!S902&amp;'2. Invulblad'!U902&amp;'2. Invulblad'!W902&amp;'2. Invulblad'!Y902&amp;'2. Invulblad'!AA902&amp;'2. Invulblad'!AC902&amp;'2. Invulblad'!AE902&amp;'2. Invulblad'!AG902&amp;'2. Invulblad'!AI902&amp;'2. Invulblad'!AJ902),0)&gt;0),"","U mag geen subsidie aanvragen voor "&amp;'2. Invulblad'!E902&amp;" "&amp;'2. Invulblad'!F902&amp;'2. Invulblad'!G902&amp;" want er is geen aangrenzende maatregel getroffen."))</f>
        <v/>
      </c>
      <c r="N902" s="20">
        <f>MIN(1500,COUNTIF('2. Invulblad'!O902:AJ902,"Ja")*750)</f>
        <v>0</v>
      </c>
      <c r="P902" s="14" t="str">
        <f>IF(O902=Lijstjes!$F$2,IF($F$15=Lijstjes!$A$2,$F$16,$F$21)/COUNTIF('2. Invulblad'!$O$29:$O$1048576,Lijstjes!$F$2),"")</f>
        <v/>
      </c>
      <c r="R902" s="5" t="str">
        <f>IF(Q902=Lijstjes!$F$2,IF($F$15=Lijstjes!$A$3,$F$16,$F$21)/COUNTIF('2. Invulblad'!$Q$29:$Q$1048576,Lijstjes!$F$2),"")</f>
        <v/>
      </c>
      <c r="T902" s="5">
        <f>IF(S902=Lijstjes!$F$2,IF($F$15=Lijstjes!$A$4,$F$16,$F$21)/COUNTIF('2. Invulblad'!$S$29:$S$1048576,Lijstjes!$F$2),0)</f>
        <v>0</v>
      </c>
      <c r="V902" s="5">
        <f>IF(U902=Lijstjes!$F$2,IF($F$15=Lijstjes!$A$5,$F$16,$F$21)/COUNTIF('2. Invulblad'!$U$29:$U$1048576,Lijstjes!$F$2),0)</f>
        <v>0</v>
      </c>
      <c r="X902" s="5" t="str">
        <f>IF(W902=Lijstjes!$F$2,IF($F$15=Lijstjes!$A$6,$F$16,$F$21)/COUNTIF('2. Invulblad'!$W$29:$W$1048576,Lijstjes!$F$2),"")</f>
        <v/>
      </c>
      <c r="Z902" s="5" t="str">
        <f>IF(Y902=Lijstjes!$F$2,IF($F$15=Lijstjes!$A$7,$F$16,$F$21)/COUNTIF('2. Invulblad'!$Y$29:$Y$1048576,Lijstjes!$F$2),"")</f>
        <v/>
      </c>
      <c r="AB902" s="14">
        <f>IF(AA902=Lijstjes!$F$2,IF($F$15=Lijstjes!$A$8,$F$16,$F$21)/COUNTIF('2. Invulblad'!$AA$29:$AA$1048576,Lijstjes!$F$2),0)</f>
        <v>0</v>
      </c>
      <c r="AD902" s="14">
        <f>IF(AC902=Lijstjes!$F$2,IF($F$15=Lijstjes!$A$9,$F$16,$F$21)/COUNTIF('2. Invulblad'!$AC$29:$AC$1048576,Lijstjes!$F$2),0)</f>
        <v>0</v>
      </c>
      <c r="AF902" s="14">
        <f>IF(AE902=Lijstjes!$F$2,IF($F$15=Lijstjes!$A$10,$F$16,$F$21)/COUNTIF('2. Invulblad'!$AE$29:$AE$1048576,Lijstjes!$F$2),0)</f>
        <v>0</v>
      </c>
      <c r="AH902" s="14">
        <f>IF(AG902=Lijstjes!$F$2,IF($F$15=Lijstjes!$A$11,$F$16,$F$21)/COUNTIF('2. Invulblad'!$AG$29:$AG$1048576,Lijstjes!$F$2),0)</f>
        <v>0</v>
      </c>
    </row>
    <row r="903" spans="2:34" x14ac:dyDescent="0.35">
      <c r="B903" s="12" t="str">
        <f t="shared" si="26"/>
        <v/>
      </c>
      <c r="C903" t="str">
        <f t="shared" si="27"/>
        <v/>
      </c>
      <c r="D903" s="15" t="str">
        <f>IF(N903=0,"",IF(AND(N903&gt;0,IFERROR(SEARCH(Lijstjes!$F$2,'2. Invulblad'!O903&amp;'2. Invulblad'!Q903&amp;'2. Invulblad'!S903&amp;'2. Invulblad'!U903&amp;'2. Invulblad'!W903&amp;'2. Invulblad'!Y903&amp;'2. Invulblad'!AA903&amp;'2. Invulblad'!AC903&amp;'2. Invulblad'!AE903&amp;'2. Invulblad'!AG903&amp;'2. Invulblad'!AI903&amp;'2. Invulblad'!AJ903),0)&gt;0),"","U mag geen subsidie aanvragen voor "&amp;'2. Invulblad'!E903&amp;" "&amp;'2. Invulblad'!F903&amp;'2. Invulblad'!G903&amp;" want er is geen aangrenzende maatregel getroffen."))</f>
        <v/>
      </c>
      <c r="N903" s="20">
        <f>MIN(1500,COUNTIF('2. Invulblad'!O903:AJ903,"Ja")*750)</f>
        <v>0</v>
      </c>
      <c r="P903" s="14" t="str">
        <f>IF(O903=Lijstjes!$F$2,IF($F$15=Lijstjes!$A$2,$F$16,$F$21)/COUNTIF('2. Invulblad'!$O$29:$O$1048576,Lijstjes!$F$2),"")</f>
        <v/>
      </c>
      <c r="R903" s="5" t="str">
        <f>IF(Q903=Lijstjes!$F$2,IF($F$15=Lijstjes!$A$3,$F$16,$F$21)/COUNTIF('2. Invulblad'!$Q$29:$Q$1048576,Lijstjes!$F$2),"")</f>
        <v/>
      </c>
      <c r="T903" s="5">
        <f>IF(S903=Lijstjes!$F$2,IF($F$15=Lijstjes!$A$4,$F$16,$F$21)/COUNTIF('2. Invulblad'!$S$29:$S$1048576,Lijstjes!$F$2),0)</f>
        <v>0</v>
      </c>
      <c r="V903" s="5">
        <f>IF(U903=Lijstjes!$F$2,IF($F$15=Lijstjes!$A$5,$F$16,$F$21)/COUNTIF('2. Invulblad'!$U$29:$U$1048576,Lijstjes!$F$2),0)</f>
        <v>0</v>
      </c>
      <c r="X903" s="5" t="str">
        <f>IF(W903=Lijstjes!$F$2,IF($F$15=Lijstjes!$A$6,$F$16,$F$21)/COUNTIF('2. Invulblad'!$W$29:$W$1048576,Lijstjes!$F$2),"")</f>
        <v/>
      </c>
      <c r="Z903" s="5" t="str">
        <f>IF(Y903=Lijstjes!$F$2,IF($F$15=Lijstjes!$A$7,$F$16,$F$21)/COUNTIF('2. Invulblad'!$Y$29:$Y$1048576,Lijstjes!$F$2),"")</f>
        <v/>
      </c>
      <c r="AB903" s="14">
        <f>IF(AA903=Lijstjes!$F$2,IF($F$15=Lijstjes!$A$8,$F$16,$F$21)/COUNTIF('2. Invulblad'!$AA$29:$AA$1048576,Lijstjes!$F$2),0)</f>
        <v>0</v>
      </c>
      <c r="AD903" s="14">
        <f>IF(AC903=Lijstjes!$F$2,IF($F$15=Lijstjes!$A$9,$F$16,$F$21)/COUNTIF('2. Invulblad'!$AC$29:$AC$1048576,Lijstjes!$F$2),0)</f>
        <v>0</v>
      </c>
      <c r="AF903" s="14">
        <f>IF(AE903=Lijstjes!$F$2,IF($F$15=Lijstjes!$A$10,$F$16,$F$21)/COUNTIF('2. Invulblad'!$AE$29:$AE$1048576,Lijstjes!$F$2),0)</f>
        <v>0</v>
      </c>
      <c r="AH903" s="14">
        <f>IF(AG903=Lijstjes!$F$2,IF($F$15=Lijstjes!$A$11,$F$16,$F$21)/COUNTIF('2. Invulblad'!$AG$29:$AG$1048576,Lijstjes!$F$2),0)</f>
        <v>0</v>
      </c>
    </row>
    <row r="904" spans="2:34" x14ac:dyDescent="0.35">
      <c r="B904" s="12" t="str">
        <f t="shared" si="26"/>
        <v/>
      </c>
      <c r="C904" t="str">
        <f t="shared" si="27"/>
        <v/>
      </c>
      <c r="D904" s="15" t="str">
        <f>IF(N904=0,"",IF(AND(N904&gt;0,IFERROR(SEARCH(Lijstjes!$F$2,'2. Invulblad'!O904&amp;'2. Invulblad'!Q904&amp;'2. Invulblad'!S904&amp;'2. Invulblad'!U904&amp;'2. Invulblad'!W904&amp;'2. Invulblad'!Y904&amp;'2. Invulblad'!AA904&amp;'2. Invulblad'!AC904&amp;'2. Invulblad'!AE904&amp;'2. Invulblad'!AG904&amp;'2. Invulblad'!AI904&amp;'2. Invulblad'!AJ904),0)&gt;0),"","U mag geen subsidie aanvragen voor "&amp;'2. Invulblad'!E904&amp;" "&amp;'2. Invulblad'!F904&amp;'2. Invulblad'!G904&amp;" want er is geen aangrenzende maatregel getroffen."))</f>
        <v/>
      </c>
      <c r="N904" s="20">
        <f>MIN(1500,COUNTIF('2. Invulblad'!O904:AJ904,"Ja")*750)</f>
        <v>0</v>
      </c>
      <c r="P904" s="14" t="str">
        <f>IF(O904=Lijstjes!$F$2,IF($F$15=Lijstjes!$A$2,$F$16,$F$21)/COUNTIF('2. Invulblad'!$O$29:$O$1048576,Lijstjes!$F$2),"")</f>
        <v/>
      </c>
      <c r="R904" s="5" t="str">
        <f>IF(Q904=Lijstjes!$F$2,IF($F$15=Lijstjes!$A$3,$F$16,$F$21)/COUNTIF('2. Invulblad'!$Q$29:$Q$1048576,Lijstjes!$F$2),"")</f>
        <v/>
      </c>
      <c r="T904" s="5">
        <f>IF(S904=Lijstjes!$F$2,IF($F$15=Lijstjes!$A$4,$F$16,$F$21)/COUNTIF('2. Invulblad'!$S$29:$S$1048576,Lijstjes!$F$2),0)</f>
        <v>0</v>
      </c>
      <c r="V904" s="5">
        <f>IF(U904=Lijstjes!$F$2,IF($F$15=Lijstjes!$A$5,$F$16,$F$21)/COUNTIF('2. Invulblad'!$U$29:$U$1048576,Lijstjes!$F$2),0)</f>
        <v>0</v>
      </c>
      <c r="X904" s="5" t="str">
        <f>IF(W904=Lijstjes!$F$2,IF($F$15=Lijstjes!$A$6,$F$16,$F$21)/COUNTIF('2. Invulblad'!$W$29:$W$1048576,Lijstjes!$F$2),"")</f>
        <v/>
      </c>
      <c r="Z904" s="5" t="str">
        <f>IF(Y904=Lijstjes!$F$2,IF($F$15=Lijstjes!$A$7,$F$16,$F$21)/COUNTIF('2. Invulblad'!$Y$29:$Y$1048576,Lijstjes!$F$2),"")</f>
        <v/>
      </c>
      <c r="AB904" s="14">
        <f>IF(AA904=Lijstjes!$F$2,IF($F$15=Lijstjes!$A$8,$F$16,$F$21)/COUNTIF('2. Invulblad'!$AA$29:$AA$1048576,Lijstjes!$F$2),0)</f>
        <v>0</v>
      </c>
      <c r="AD904" s="14">
        <f>IF(AC904=Lijstjes!$F$2,IF($F$15=Lijstjes!$A$9,$F$16,$F$21)/COUNTIF('2. Invulblad'!$AC$29:$AC$1048576,Lijstjes!$F$2),0)</f>
        <v>0</v>
      </c>
      <c r="AF904" s="14">
        <f>IF(AE904=Lijstjes!$F$2,IF($F$15=Lijstjes!$A$10,$F$16,$F$21)/COUNTIF('2. Invulblad'!$AE$29:$AE$1048576,Lijstjes!$F$2),0)</f>
        <v>0</v>
      </c>
      <c r="AH904" s="14">
        <f>IF(AG904=Lijstjes!$F$2,IF($F$15=Lijstjes!$A$11,$F$16,$F$21)/COUNTIF('2. Invulblad'!$AG$29:$AG$1048576,Lijstjes!$F$2),0)</f>
        <v>0</v>
      </c>
    </row>
    <row r="905" spans="2:34" x14ac:dyDescent="0.35">
      <c r="B905" s="12" t="str">
        <f t="shared" si="26"/>
        <v/>
      </c>
      <c r="C905" t="str">
        <f t="shared" si="27"/>
        <v/>
      </c>
      <c r="D905" s="15" t="str">
        <f>IF(N905=0,"",IF(AND(N905&gt;0,IFERROR(SEARCH(Lijstjes!$F$2,'2. Invulblad'!O905&amp;'2. Invulblad'!Q905&amp;'2. Invulblad'!S905&amp;'2. Invulblad'!U905&amp;'2. Invulblad'!W905&amp;'2. Invulblad'!Y905&amp;'2. Invulblad'!AA905&amp;'2. Invulblad'!AC905&amp;'2. Invulblad'!AE905&amp;'2. Invulblad'!AG905&amp;'2. Invulblad'!AI905&amp;'2. Invulblad'!AJ905),0)&gt;0),"","U mag geen subsidie aanvragen voor "&amp;'2. Invulblad'!E905&amp;" "&amp;'2. Invulblad'!F905&amp;'2. Invulblad'!G905&amp;" want er is geen aangrenzende maatregel getroffen."))</f>
        <v/>
      </c>
      <c r="N905" s="20">
        <f>MIN(1500,COUNTIF('2. Invulblad'!O905:AJ905,"Ja")*750)</f>
        <v>0</v>
      </c>
      <c r="P905" s="14" t="str">
        <f>IF(O905=Lijstjes!$F$2,IF($F$15=Lijstjes!$A$2,$F$16,$F$21)/COUNTIF('2. Invulblad'!$O$29:$O$1048576,Lijstjes!$F$2),"")</f>
        <v/>
      </c>
      <c r="R905" s="5" t="str">
        <f>IF(Q905=Lijstjes!$F$2,IF($F$15=Lijstjes!$A$3,$F$16,$F$21)/COUNTIF('2. Invulblad'!$Q$29:$Q$1048576,Lijstjes!$F$2),"")</f>
        <v/>
      </c>
      <c r="T905" s="5">
        <f>IF(S905=Lijstjes!$F$2,IF($F$15=Lijstjes!$A$4,$F$16,$F$21)/COUNTIF('2. Invulblad'!$S$29:$S$1048576,Lijstjes!$F$2),0)</f>
        <v>0</v>
      </c>
      <c r="V905" s="5">
        <f>IF(U905=Lijstjes!$F$2,IF($F$15=Lijstjes!$A$5,$F$16,$F$21)/COUNTIF('2. Invulblad'!$U$29:$U$1048576,Lijstjes!$F$2),0)</f>
        <v>0</v>
      </c>
      <c r="X905" s="5" t="str">
        <f>IF(W905=Lijstjes!$F$2,IF($F$15=Lijstjes!$A$6,$F$16,$F$21)/COUNTIF('2. Invulblad'!$W$29:$W$1048576,Lijstjes!$F$2),"")</f>
        <v/>
      </c>
      <c r="Z905" s="5" t="str">
        <f>IF(Y905=Lijstjes!$F$2,IF($F$15=Lijstjes!$A$7,$F$16,$F$21)/COUNTIF('2. Invulblad'!$Y$29:$Y$1048576,Lijstjes!$F$2),"")</f>
        <v/>
      </c>
      <c r="AB905" s="14">
        <f>IF(AA905=Lijstjes!$F$2,IF($F$15=Lijstjes!$A$8,$F$16,$F$21)/COUNTIF('2. Invulblad'!$AA$29:$AA$1048576,Lijstjes!$F$2),0)</f>
        <v>0</v>
      </c>
      <c r="AD905" s="14">
        <f>IF(AC905=Lijstjes!$F$2,IF($F$15=Lijstjes!$A$9,$F$16,$F$21)/COUNTIF('2. Invulblad'!$AC$29:$AC$1048576,Lijstjes!$F$2),0)</f>
        <v>0</v>
      </c>
      <c r="AF905" s="14">
        <f>IF(AE905=Lijstjes!$F$2,IF($F$15=Lijstjes!$A$10,$F$16,$F$21)/COUNTIF('2. Invulblad'!$AE$29:$AE$1048576,Lijstjes!$F$2),0)</f>
        <v>0</v>
      </c>
      <c r="AH905" s="14">
        <f>IF(AG905=Lijstjes!$F$2,IF($F$15=Lijstjes!$A$11,$F$16,$F$21)/COUNTIF('2. Invulblad'!$AG$29:$AG$1048576,Lijstjes!$F$2),0)</f>
        <v>0</v>
      </c>
    </row>
    <row r="906" spans="2:34" x14ac:dyDescent="0.35">
      <c r="B906" s="12" t="str">
        <f t="shared" si="26"/>
        <v/>
      </c>
      <c r="C906" t="str">
        <f t="shared" si="27"/>
        <v/>
      </c>
      <c r="D906" s="15" t="str">
        <f>IF(N906=0,"",IF(AND(N906&gt;0,IFERROR(SEARCH(Lijstjes!$F$2,'2. Invulblad'!O906&amp;'2. Invulblad'!Q906&amp;'2. Invulblad'!S906&amp;'2. Invulblad'!U906&amp;'2. Invulblad'!W906&amp;'2. Invulblad'!Y906&amp;'2. Invulblad'!AA906&amp;'2. Invulblad'!AC906&amp;'2. Invulblad'!AE906&amp;'2. Invulblad'!AG906&amp;'2. Invulblad'!AI906&amp;'2. Invulblad'!AJ906),0)&gt;0),"","U mag geen subsidie aanvragen voor "&amp;'2. Invulblad'!E906&amp;" "&amp;'2. Invulblad'!F906&amp;'2. Invulblad'!G906&amp;" want er is geen aangrenzende maatregel getroffen."))</f>
        <v/>
      </c>
      <c r="N906" s="20">
        <f>MIN(1500,COUNTIF('2. Invulblad'!O906:AJ906,"Ja")*750)</f>
        <v>0</v>
      </c>
      <c r="P906" s="14" t="str">
        <f>IF(O906=Lijstjes!$F$2,IF($F$15=Lijstjes!$A$2,$F$16,$F$21)/COUNTIF('2. Invulblad'!$O$29:$O$1048576,Lijstjes!$F$2),"")</f>
        <v/>
      </c>
      <c r="R906" s="5" t="str">
        <f>IF(Q906=Lijstjes!$F$2,IF($F$15=Lijstjes!$A$3,$F$16,$F$21)/COUNTIF('2. Invulblad'!$Q$29:$Q$1048576,Lijstjes!$F$2),"")</f>
        <v/>
      </c>
      <c r="T906" s="5">
        <f>IF(S906=Lijstjes!$F$2,IF($F$15=Lijstjes!$A$4,$F$16,$F$21)/COUNTIF('2. Invulblad'!$S$29:$S$1048576,Lijstjes!$F$2),0)</f>
        <v>0</v>
      </c>
      <c r="V906" s="5">
        <f>IF(U906=Lijstjes!$F$2,IF($F$15=Lijstjes!$A$5,$F$16,$F$21)/COUNTIF('2. Invulblad'!$U$29:$U$1048576,Lijstjes!$F$2),0)</f>
        <v>0</v>
      </c>
      <c r="X906" s="5" t="str">
        <f>IF(W906=Lijstjes!$F$2,IF($F$15=Lijstjes!$A$6,$F$16,$F$21)/COUNTIF('2. Invulblad'!$W$29:$W$1048576,Lijstjes!$F$2),"")</f>
        <v/>
      </c>
      <c r="Z906" s="5" t="str">
        <f>IF(Y906=Lijstjes!$F$2,IF($F$15=Lijstjes!$A$7,$F$16,$F$21)/COUNTIF('2. Invulblad'!$Y$29:$Y$1048576,Lijstjes!$F$2),"")</f>
        <v/>
      </c>
      <c r="AB906" s="14">
        <f>IF(AA906=Lijstjes!$F$2,IF($F$15=Lijstjes!$A$8,$F$16,$F$21)/COUNTIF('2. Invulblad'!$AA$29:$AA$1048576,Lijstjes!$F$2),0)</f>
        <v>0</v>
      </c>
      <c r="AD906" s="14">
        <f>IF(AC906=Lijstjes!$F$2,IF($F$15=Lijstjes!$A$9,$F$16,$F$21)/COUNTIF('2. Invulblad'!$AC$29:$AC$1048576,Lijstjes!$F$2),0)</f>
        <v>0</v>
      </c>
      <c r="AF906" s="14">
        <f>IF(AE906=Lijstjes!$F$2,IF($F$15=Lijstjes!$A$10,$F$16,$F$21)/COUNTIF('2. Invulblad'!$AE$29:$AE$1048576,Lijstjes!$F$2),0)</f>
        <v>0</v>
      </c>
      <c r="AH906" s="14">
        <f>IF(AG906=Lijstjes!$F$2,IF($F$15=Lijstjes!$A$11,$F$16,$F$21)/COUNTIF('2. Invulblad'!$AG$29:$AG$1048576,Lijstjes!$F$2),0)</f>
        <v>0</v>
      </c>
    </row>
    <row r="907" spans="2:34" x14ac:dyDescent="0.35">
      <c r="B907" s="12" t="str">
        <f t="shared" si="26"/>
        <v/>
      </c>
      <c r="C907" t="str">
        <f t="shared" si="27"/>
        <v/>
      </c>
      <c r="D907" s="15" t="str">
        <f>IF(N907=0,"",IF(AND(N907&gt;0,IFERROR(SEARCH(Lijstjes!$F$2,'2. Invulblad'!O907&amp;'2. Invulblad'!Q907&amp;'2. Invulblad'!S907&amp;'2. Invulblad'!U907&amp;'2. Invulblad'!W907&amp;'2. Invulblad'!Y907&amp;'2. Invulblad'!AA907&amp;'2. Invulblad'!AC907&amp;'2. Invulblad'!AE907&amp;'2. Invulblad'!AG907&amp;'2. Invulblad'!AI907&amp;'2. Invulblad'!AJ907),0)&gt;0),"","U mag geen subsidie aanvragen voor "&amp;'2. Invulblad'!E907&amp;" "&amp;'2. Invulblad'!F907&amp;'2. Invulblad'!G907&amp;" want er is geen aangrenzende maatregel getroffen."))</f>
        <v/>
      </c>
      <c r="N907" s="20">
        <f>MIN(1500,COUNTIF('2. Invulblad'!O907:AJ907,"Ja")*750)</f>
        <v>0</v>
      </c>
      <c r="P907" s="14" t="str">
        <f>IF(O907=Lijstjes!$F$2,IF($F$15=Lijstjes!$A$2,$F$16,$F$21)/COUNTIF('2. Invulblad'!$O$29:$O$1048576,Lijstjes!$F$2),"")</f>
        <v/>
      </c>
      <c r="R907" s="5" t="str">
        <f>IF(Q907=Lijstjes!$F$2,IF($F$15=Lijstjes!$A$3,$F$16,$F$21)/COUNTIF('2. Invulblad'!$Q$29:$Q$1048576,Lijstjes!$F$2),"")</f>
        <v/>
      </c>
      <c r="T907" s="5">
        <f>IF(S907=Lijstjes!$F$2,IF($F$15=Lijstjes!$A$4,$F$16,$F$21)/COUNTIF('2. Invulblad'!$S$29:$S$1048576,Lijstjes!$F$2),0)</f>
        <v>0</v>
      </c>
      <c r="V907" s="5">
        <f>IF(U907=Lijstjes!$F$2,IF($F$15=Lijstjes!$A$5,$F$16,$F$21)/COUNTIF('2. Invulblad'!$U$29:$U$1048576,Lijstjes!$F$2),0)</f>
        <v>0</v>
      </c>
      <c r="X907" s="5" t="str">
        <f>IF(W907=Lijstjes!$F$2,IF($F$15=Lijstjes!$A$6,$F$16,$F$21)/COUNTIF('2. Invulblad'!$W$29:$W$1048576,Lijstjes!$F$2),"")</f>
        <v/>
      </c>
      <c r="Z907" s="5" t="str">
        <f>IF(Y907=Lijstjes!$F$2,IF($F$15=Lijstjes!$A$7,$F$16,$F$21)/COUNTIF('2. Invulblad'!$Y$29:$Y$1048576,Lijstjes!$F$2),"")</f>
        <v/>
      </c>
      <c r="AB907" s="14">
        <f>IF(AA907=Lijstjes!$F$2,IF($F$15=Lijstjes!$A$8,$F$16,$F$21)/COUNTIF('2. Invulblad'!$AA$29:$AA$1048576,Lijstjes!$F$2),0)</f>
        <v>0</v>
      </c>
      <c r="AD907" s="14">
        <f>IF(AC907=Lijstjes!$F$2,IF($F$15=Lijstjes!$A$9,$F$16,$F$21)/COUNTIF('2. Invulblad'!$AC$29:$AC$1048576,Lijstjes!$F$2),0)</f>
        <v>0</v>
      </c>
      <c r="AF907" s="14">
        <f>IF(AE907=Lijstjes!$F$2,IF($F$15=Lijstjes!$A$10,$F$16,$F$21)/COUNTIF('2. Invulblad'!$AE$29:$AE$1048576,Lijstjes!$F$2),0)</f>
        <v>0</v>
      </c>
      <c r="AH907" s="14">
        <f>IF(AG907=Lijstjes!$F$2,IF($F$15=Lijstjes!$A$11,$F$16,$F$21)/COUNTIF('2. Invulblad'!$AG$29:$AG$1048576,Lijstjes!$F$2),0)</f>
        <v>0</v>
      </c>
    </row>
    <row r="908" spans="2:34" x14ac:dyDescent="0.35">
      <c r="B908" s="12" t="str">
        <f t="shared" si="26"/>
        <v/>
      </c>
      <c r="C908" t="str">
        <f t="shared" si="27"/>
        <v/>
      </c>
      <c r="D908" s="15" t="str">
        <f>IF(N908=0,"",IF(AND(N908&gt;0,IFERROR(SEARCH(Lijstjes!$F$2,'2. Invulblad'!O908&amp;'2. Invulblad'!Q908&amp;'2. Invulblad'!S908&amp;'2. Invulblad'!U908&amp;'2. Invulblad'!W908&amp;'2. Invulblad'!Y908&amp;'2. Invulblad'!AA908&amp;'2. Invulblad'!AC908&amp;'2. Invulblad'!AE908&amp;'2. Invulblad'!AG908&amp;'2. Invulblad'!AI908&amp;'2. Invulblad'!AJ908),0)&gt;0),"","U mag geen subsidie aanvragen voor "&amp;'2. Invulblad'!E908&amp;" "&amp;'2. Invulblad'!F908&amp;'2. Invulblad'!G908&amp;" want er is geen aangrenzende maatregel getroffen."))</f>
        <v/>
      </c>
      <c r="N908" s="20">
        <f>MIN(1500,COUNTIF('2. Invulblad'!O908:AJ908,"Ja")*750)</f>
        <v>0</v>
      </c>
      <c r="P908" s="14" t="str">
        <f>IF(O908=Lijstjes!$F$2,IF($F$15=Lijstjes!$A$2,$F$16,$F$21)/COUNTIF('2. Invulblad'!$O$29:$O$1048576,Lijstjes!$F$2),"")</f>
        <v/>
      </c>
      <c r="R908" s="5" t="str">
        <f>IF(Q908=Lijstjes!$F$2,IF($F$15=Lijstjes!$A$3,$F$16,$F$21)/COUNTIF('2. Invulblad'!$Q$29:$Q$1048576,Lijstjes!$F$2),"")</f>
        <v/>
      </c>
      <c r="T908" s="5">
        <f>IF(S908=Lijstjes!$F$2,IF($F$15=Lijstjes!$A$4,$F$16,$F$21)/COUNTIF('2. Invulblad'!$S$29:$S$1048576,Lijstjes!$F$2),0)</f>
        <v>0</v>
      </c>
      <c r="V908" s="5">
        <f>IF(U908=Lijstjes!$F$2,IF($F$15=Lijstjes!$A$5,$F$16,$F$21)/COUNTIF('2. Invulblad'!$U$29:$U$1048576,Lijstjes!$F$2),0)</f>
        <v>0</v>
      </c>
      <c r="X908" s="5" t="str">
        <f>IF(W908=Lijstjes!$F$2,IF($F$15=Lijstjes!$A$6,$F$16,$F$21)/COUNTIF('2. Invulblad'!$W$29:$W$1048576,Lijstjes!$F$2),"")</f>
        <v/>
      </c>
      <c r="Z908" s="5" t="str">
        <f>IF(Y908=Lijstjes!$F$2,IF($F$15=Lijstjes!$A$7,$F$16,$F$21)/COUNTIF('2. Invulblad'!$Y$29:$Y$1048576,Lijstjes!$F$2),"")</f>
        <v/>
      </c>
      <c r="AB908" s="14">
        <f>IF(AA908=Lijstjes!$F$2,IF($F$15=Lijstjes!$A$8,$F$16,$F$21)/COUNTIF('2. Invulblad'!$AA$29:$AA$1048576,Lijstjes!$F$2),0)</f>
        <v>0</v>
      </c>
      <c r="AD908" s="14">
        <f>IF(AC908=Lijstjes!$F$2,IF($F$15=Lijstjes!$A$9,$F$16,$F$21)/COUNTIF('2. Invulblad'!$AC$29:$AC$1048576,Lijstjes!$F$2),0)</f>
        <v>0</v>
      </c>
      <c r="AF908" s="14">
        <f>IF(AE908=Lijstjes!$F$2,IF($F$15=Lijstjes!$A$10,$F$16,$F$21)/COUNTIF('2. Invulblad'!$AE$29:$AE$1048576,Lijstjes!$F$2),0)</f>
        <v>0</v>
      </c>
      <c r="AH908" s="14">
        <f>IF(AG908=Lijstjes!$F$2,IF($F$15=Lijstjes!$A$11,$F$16,$F$21)/COUNTIF('2. Invulblad'!$AG$29:$AG$1048576,Lijstjes!$F$2),0)</f>
        <v>0</v>
      </c>
    </row>
    <row r="909" spans="2:34" x14ac:dyDescent="0.35">
      <c r="B909" s="12" t="str">
        <f t="shared" si="26"/>
        <v/>
      </c>
      <c r="C909" t="str">
        <f t="shared" si="27"/>
        <v/>
      </c>
      <c r="D909" s="15" t="str">
        <f>IF(N909=0,"",IF(AND(N909&gt;0,IFERROR(SEARCH(Lijstjes!$F$2,'2. Invulblad'!O909&amp;'2. Invulblad'!Q909&amp;'2. Invulblad'!S909&amp;'2. Invulblad'!U909&amp;'2. Invulblad'!W909&amp;'2. Invulblad'!Y909&amp;'2. Invulblad'!AA909&amp;'2. Invulblad'!AC909&amp;'2. Invulblad'!AE909&amp;'2. Invulblad'!AG909&amp;'2. Invulblad'!AI909&amp;'2. Invulblad'!AJ909),0)&gt;0),"","U mag geen subsidie aanvragen voor "&amp;'2. Invulblad'!E909&amp;" "&amp;'2. Invulblad'!F909&amp;'2. Invulblad'!G909&amp;" want er is geen aangrenzende maatregel getroffen."))</f>
        <v/>
      </c>
      <c r="N909" s="20">
        <f>MIN(1500,COUNTIF('2. Invulblad'!O909:AJ909,"Ja")*750)</f>
        <v>0</v>
      </c>
      <c r="P909" s="14" t="str">
        <f>IF(O909=Lijstjes!$F$2,IF($F$15=Lijstjes!$A$2,$F$16,$F$21)/COUNTIF('2. Invulblad'!$O$29:$O$1048576,Lijstjes!$F$2),"")</f>
        <v/>
      </c>
      <c r="R909" s="5" t="str">
        <f>IF(Q909=Lijstjes!$F$2,IF($F$15=Lijstjes!$A$3,$F$16,$F$21)/COUNTIF('2. Invulblad'!$Q$29:$Q$1048576,Lijstjes!$F$2),"")</f>
        <v/>
      </c>
      <c r="T909" s="5">
        <f>IF(S909=Lijstjes!$F$2,IF($F$15=Lijstjes!$A$4,$F$16,$F$21)/COUNTIF('2. Invulblad'!$S$29:$S$1048576,Lijstjes!$F$2),0)</f>
        <v>0</v>
      </c>
      <c r="V909" s="5">
        <f>IF(U909=Lijstjes!$F$2,IF($F$15=Lijstjes!$A$5,$F$16,$F$21)/COUNTIF('2. Invulblad'!$U$29:$U$1048576,Lijstjes!$F$2),0)</f>
        <v>0</v>
      </c>
      <c r="X909" s="5" t="str">
        <f>IF(W909=Lijstjes!$F$2,IF($F$15=Lijstjes!$A$6,$F$16,$F$21)/COUNTIF('2. Invulblad'!$W$29:$W$1048576,Lijstjes!$F$2),"")</f>
        <v/>
      </c>
      <c r="Z909" s="5" t="str">
        <f>IF(Y909=Lijstjes!$F$2,IF($F$15=Lijstjes!$A$7,$F$16,$F$21)/COUNTIF('2. Invulblad'!$Y$29:$Y$1048576,Lijstjes!$F$2),"")</f>
        <v/>
      </c>
      <c r="AB909" s="14">
        <f>IF(AA909=Lijstjes!$F$2,IF($F$15=Lijstjes!$A$8,$F$16,$F$21)/COUNTIF('2. Invulblad'!$AA$29:$AA$1048576,Lijstjes!$F$2),0)</f>
        <v>0</v>
      </c>
      <c r="AD909" s="14">
        <f>IF(AC909=Lijstjes!$F$2,IF($F$15=Lijstjes!$A$9,$F$16,$F$21)/COUNTIF('2. Invulblad'!$AC$29:$AC$1048576,Lijstjes!$F$2),0)</f>
        <v>0</v>
      </c>
      <c r="AF909" s="14">
        <f>IF(AE909=Lijstjes!$F$2,IF($F$15=Lijstjes!$A$10,$F$16,$F$21)/COUNTIF('2. Invulblad'!$AE$29:$AE$1048576,Lijstjes!$F$2),0)</f>
        <v>0</v>
      </c>
      <c r="AH909" s="14">
        <f>IF(AG909=Lijstjes!$F$2,IF($F$15=Lijstjes!$A$11,$F$16,$F$21)/COUNTIF('2. Invulblad'!$AG$29:$AG$1048576,Lijstjes!$F$2),0)</f>
        <v>0</v>
      </c>
    </row>
    <row r="910" spans="2:34" x14ac:dyDescent="0.35">
      <c r="B910" s="12" t="str">
        <f t="shared" si="26"/>
        <v/>
      </c>
      <c r="C910" t="str">
        <f t="shared" si="27"/>
        <v/>
      </c>
      <c r="D910" s="15" t="str">
        <f>IF(N910=0,"",IF(AND(N910&gt;0,IFERROR(SEARCH(Lijstjes!$F$2,'2. Invulblad'!O910&amp;'2. Invulblad'!Q910&amp;'2. Invulblad'!S910&amp;'2. Invulblad'!U910&amp;'2. Invulblad'!W910&amp;'2. Invulblad'!Y910&amp;'2. Invulblad'!AA910&amp;'2. Invulblad'!AC910&amp;'2. Invulblad'!AE910&amp;'2. Invulblad'!AG910&amp;'2. Invulblad'!AI910&amp;'2. Invulblad'!AJ910),0)&gt;0),"","U mag geen subsidie aanvragen voor "&amp;'2. Invulblad'!E910&amp;" "&amp;'2. Invulblad'!F910&amp;'2. Invulblad'!G910&amp;" want er is geen aangrenzende maatregel getroffen."))</f>
        <v/>
      </c>
      <c r="N910" s="20">
        <f>MIN(1500,COUNTIF('2. Invulblad'!O910:AJ910,"Ja")*750)</f>
        <v>0</v>
      </c>
      <c r="P910" s="14" t="str">
        <f>IF(O910=Lijstjes!$F$2,IF($F$15=Lijstjes!$A$2,$F$16,$F$21)/COUNTIF('2. Invulblad'!$O$29:$O$1048576,Lijstjes!$F$2),"")</f>
        <v/>
      </c>
      <c r="R910" s="5" t="str">
        <f>IF(Q910=Lijstjes!$F$2,IF($F$15=Lijstjes!$A$3,$F$16,$F$21)/COUNTIF('2. Invulblad'!$Q$29:$Q$1048576,Lijstjes!$F$2),"")</f>
        <v/>
      </c>
      <c r="T910" s="5">
        <f>IF(S910=Lijstjes!$F$2,IF($F$15=Lijstjes!$A$4,$F$16,$F$21)/COUNTIF('2. Invulblad'!$S$29:$S$1048576,Lijstjes!$F$2),0)</f>
        <v>0</v>
      </c>
      <c r="V910" s="5">
        <f>IF(U910=Lijstjes!$F$2,IF($F$15=Lijstjes!$A$5,$F$16,$F$21)/COUNTIF('2. Invulblad'!$U$29:$U$1048576,Lijstjes!$F$2),0)</f>
        <v>0</v>
      </c>
      <c r="X910" s="5" t="str">
        <f>IF(W910=Lijstjes!$F$2,IF($F$15=Lijstjes!$A$6,$F$16,$F$21)/COUNTIF('2. Invulblad'!$W$29:$W$1048576,Lijstjes!$F$2),"")</f>
        <v/>
      </c>
      <c r="Z910" s="5" t="str">
        <f>IF(Y910=Lijstjes!$F$2,IF($F$15=Lijstjes!$A$7,$F$16,$F$21)/COUNTIF('2. Invulblad'!$Y$29:$Y$1048576,Lijstjes!$F$2),"")</f>
        <v/>
      </c>
      <c r="AB910" s="14">
        <f>IF(AA910=Lijstjes!$F$2,IF($F$15=Lijstjes!$A$8,$F$16,$F$21)/COUNTIF('2. Invulblad'!$AA$29:$AA$1048576,Lijstjes!$F$2),0)</f>
        <v>0</v>
      </c>
      <c r="AD910" s="14">
        <f>IF(AC910=Lijstjes!$F$2,IF($F$15=Lijstjes!$A$9,$F$16,$F$21)/COUNTIF('2. Invulblad'!$AC$29:$AC$1048576,Lijstjes!$F$2),0)</f>
        <v>0</v>
      </c>
      <c r="AF910" s="14">
        <f>IF(AE910=Lijstjes!$F$2,IF($F$15=Lijstjes!$A$10,$F$16,$F$21)/COUNTIF('2. Invulblad'!$AE$29:$AE$1048576,Lijstjes!$F$2),0)</f>
        <v>0</v>
      </c>
      <c r="AH910" s="14">
        <f>IF(AG910=Lijstjes!$F$2,IF($F$15=Lijstjes!$A$11,$F$16,$F$21)/COUNTIF('2. Invulblad'!$AG$29:$AG$1048576,Lijstjes!$F$2),0)</f>
        <v>0</v>
      </c>
    </row>
    <row r="911" spans="2:34" x14ac:dyDescent="0.35">
      <c r="B911" s="12" t="str">
        <f t="shared" si="26"/>
        <v/>
      </c>
      <c r="C911" t="str">
        <f t="shared" si="27"/>
        <v/>
      </c>
      <c r="D911" s="15" t="str">
        <f>IF(N911=0,"",IF(AND(N911&gt;0,IFERROR(SEARCH(Lijstjes!$F$2,'2. Invulblad'!O911&amp;'2. Invulblad'!Q911&amp;'2. Invulblad'!S911&amp;'2. Invulblad'!U911&amp;'2. Invulblad'!W911&amp;'2. Invulblad'!Y911&amp;'2. Invulblad'!AA911&amp;'2. Invulblad'!AC911&amp;'2. Invulblad'!AE911&amp;'2. Invulblad'!AG911&amp;'2. Invulblad'!AI911&amp;'2. Invulblad'!AJ911),0)&gt;0),"","U mag geen subsidie aanvragen voor "&amp;'2. Invulblad'!E911&amp;" "&amp;'2. Invulblad'!F911&amp;'2. Invulblad'!G911&amp;" want er is geen aangrenzende maatregel getroffen."))</f>
        <v/>
      </c>
      <c r="N911" s="20">
        <f>MIN(1500,COUNTIF('2. Invulblad'!O911:AJ911,"Ja")*750)</f>
        <v>0</v>
      </c>
      <c r="P911" s="14" t="str">
        <f>IF(O911=Lijstjes!$F$2,IF($F$15=Lijstjes!$A$2,$F$16,$F$21)/COUNTIF('2. Invulblad'!$O$29:$O$1048576,Lijstjes!$F$2),"")</f>
        <v/>
      </c>
      <c r="R911" s="5" t="str">
        <f>IF(Q911=Lijstjes!$F$2,IF($F$15=Lijstjes!$A$3,$F$16,$F$21)/COUNTIF('2. Invulblad'!$Q$29:$Q$1048576,Lijstjes!$F$2),"")</f>
        <v/>
      </c>
      <c r="T911" s="5">
        <f>IF(S911=Lijstjes!$F$2,IF($F$15=Lijstjes!$A$4,$F$16,$F$21)/COUNTIF('2. Invulblad'!$S$29:$S$1048576,Lijstjes!$F$2),0)</f>
        <v>0</v>
      </c>
      <c r="V911" s="5">
        <f>IF(U911=Lijstjes!$F$2,IF($F$15=Lijstjes!$A$5,$F$16,$F$21)/COUNTIF('2. Invulblad'!$U$29:$U$1048576,Lijstjes!$F$2),0)</f>
        <v>0</v>
      </c>
      <c r="X911" s="5" t="str">
        <f>IF(W911=Lijstjes!$F$2,IF($F$15=Lijstjes!$A$6,$F$16,$F$21)/COUNTIF('2. Invulblad'!$W$29:$W$1048576,Lijstjes!$F$2),"")</f>
        <v/>
      </c>
      <c r="Z911" s="5" t="str">
        <f>IF(Y911=Lijstjes!$F$2,IF($F$15=Lijstjes!$A$7,$F$16,$F$21)/COUNTIF('2. Invulblad'!$Y$29:$Y$1048576,Lijstjes!$F$2),"")</f>
        <v/>
      </c>
      <c r="AB911" s="14">
        <f>IF(AA911=Lijstjes!$F$2,IF($F$15=Lijstjes!$A$8,$F$16,$F$21)/COUNTIF('2. Invulblad'!$AA$29:$AA$1048576,Lijstjes!$F$2),0)</f>
        <v>0</v>
      </c>
      <c r="AD911" s="14">
        <f>IF(AC911=Lijstjes!$F$2,IF($F$15=Lijstjes!$A$9,$F$16,$F$21)/COUNTIF('2. Invulblad'!$AC$29:$AC$1048576,Lijstjes!$F$2),0)</f>
        <v>0</v>
      </c>
      <c r="AF911" s="14">
        <f>IF(AE911=Lijstjes!$F$2,IF($F$15=Lijstjes!$A$10,$F$16,$F$21)/COUNTIF('2. Invulblad'!$AE$29:$AE$1048576,Lijstjes!$F$2),0)</f>
        <v>0</v>
      </c>
      <c r="AH911" s="14">
        <f>IF(AG911=Lijstjes!$F$2,IF($F$15=Lijstjes!$A$11,$F$16,$F$21)/COUNTIF('2. Invulblad'!$AG$29:$AG$1048576,Lijstjes!$F$2),0)</f>
        <v>0</v>
      </c>
    </row>
    <row r="912" spans="2:34" x14ac:dyDescent="0.35">
      <c r="B912" s="12" t="str">
        <f t="shared" si="26"/>
        <v/>
      </c>
      <c r="C912" t="str">
        <f t="shared" si="27"/>
        <v/>
      </c>
      <c r="D912" s="15" t="str">
        <f>IF(N912=0,"",IF(AND(N912&gt;0,IFERROR(SEARCH(Lijstjes!$F$2,'2. Invulblad'!O912&amp;'2. Invulblad'!Q912&amp;'2. Invulblad'!S912&amp;'2. Invulblad'!U912&amp;'2. Invulblad'!W912&amp;'2. Invulblad'!Y912&amp;'2. Invulblad'!AA912&amp;'2. Invulblad'!AC912&amp;'2. Invulblad'!AE912&amp;'2. Invulblad'!AG912&amp;'2. Invulblad'!AI912&amp;'2. Invulblad'!AJ912),0)&gt;0),"","U mag geen subsidie aanvragen voor "&amp;'2. Invulblad'!E912&amp;" "&amp;'2. Invulblad'!F912&amp;'2. Invulblad'!G912&amp;" want er is geen aangrenzende maatregel getroffen."))</f>
        <v/>
      </c>
      <c r="N912" s="20">
        <f>MIN(1500,COUNTIF('2. Invulblad'!O912:AJ912,"Ja")*750)</f>
        <v>0</v>
      </c>
      <c r="P912" s="14" t="str">
        <f>IF(O912=Lijstjes!$F$2,IF($F$15=Lijstjes!$A$2,$F$16,$F$21)/COUNTIF('2. Invulblad'!$O$29:$O$1048576,Lijstjes!$F$2),"")</f>
        <v/>
      </c>
      <c r="R912" s="5" t="str">
        <f>IF(Q912=Lijstjes!$F$2,IF($F$15=Lijstjes!$A$3,$F$16,$F$21)/COUNTIF('2. Invulblad'!$Q$29:$Q$1048576,Lijstjes!$F$2),"")</f>
        <v/>
      </c>
      <c r="T912" s="5">
        <f>IF(S912=Lijstjes!$F$2,IF($F$15=Lijstjes!$A$4,$F$16,$F$21)/COUNTIF('2. Invulblad'!$S$29:$S$1048576,Lijstjes!$F$2),0)</f>
        <v>0</v>
      </c>
      <c r="V912" s="5">
        <f>IF(U912=Lijstjes!$F$2,IF($F$15=Lijstjes!$A$5,$F$16,$F$21)/COUNTIF('2. Invulblad'!$U$29:$U$1048576,Lijstjes!$F$2),0)</f>
        <v>0</v>
      </c>
      <c r="X912" s="5" t="str">
        <f>IF(W912=Lijstjes!$F$2,IF($F$15=Lijstjes!$A$6,$F$16,$F$21)/COUNTIF('2. Invulblad'!$W$29:$W$1048576,Lijstjes!$F$2),"")</f>
        <v/>
      </c>
      <c r="Z912" s="5" t="str">
        <f>IF(Y912=Lijstjes!$F$2,IF($F$15=Lijstjes!$A$7,$F$16,$F$21)/COUNTIF('2. Invulblad'!$Y$29:$Y$1048576,Lijstjes!$F$2),"")</f>
        <v/>
      </c>
      <c r="AB912" s="14">
        <f>IF(AA912=Lijstjes!$F$2,IF($F$15=Lijstjes!$A$8,$F$16,$F$21)/COUNTIF('2. Invulblad'!$AA$29:$AA$1048576,Lijstjes!$F$2),0)</f>
        <v>0</v>
      </c>
      <c r="AD912" s="14">
        <f>IF(AC912=Lijstjes!$F$2,IF($F$15=Lijstjes!$A$9,$F$16,$F$21)/COUNTIF('2. Invulblad'!$AC$29:$AC$1048576,Lijstjes!$F$2),0)</f>
        <v>0</v>
      </c>
      <c r="AF912" s="14">
        <f>IF(AE912=Lijstjes!$F$2,IF($F$15=Lijstjes!$A$10,$F$16,$F$21)/COUNTIF('2. Invulblad'!$AE$29:$AE$1048576,Lijstjes!$F$2),0)</f>
        <v>0</v>
      </c>
      <c r="AH912" s="14">
        <f>IF(AG912=Lijstjes!$F$2,IF($F$15=Lijstjes!$A$11,$F$16,$F$21)/COUNTIF('2. Invulblad'!$AG$29:$AG$1048576,Lijstjes!$F$2),0)</f>
        <v>0</v>
      </c>
    </row>
    <row r="913" spans="2:34" x14ac:dyDescent="0.35">
      <c r="B913" s="12" t="str">
        <f t="shared" si="26"/>
        <v/>
      </c>
      <c r="C913" t="str">
        <f t="shared" si="27"/>
        <v/>
      </c>
      <c r="D913" s="15" t="str">
        <f>IF(N913=0,"",IF(AND(N913&gt;0,IFERROR(SEARCH(Lijstjes!$F$2,'2. Invulblad'!O913&amp;'2. Invulblad'!Q913&amp;'2. Invulblad'!S913&amp;'2. Invulblad'!U913&amp;'2. Invulblad'!W913&amp;'2. Invulblad'!Y913&amp;'2. Invulblad'!AA913&amp;'2. Invulblad'!AC913&amp;'2. Invulblad'!AE913&amp;'2. Invulblad'!AG913&amp;'2. Invulblad'!AI913&amp;'2. Invulblad'!AJ913),0)&gt;0),"","U mag geen subsidie aanvragen voor "&amp;'2. Invulblad'!E913&amp;" "&amp;'2. Invulblad'!F913&amp;'2. Invulblad'!G913&amp;" want er is geen aangrenzende maatregel getroffen."))</f>
        <v/>
      </c>
      <c r="N913" s="20">
        <f>MIN(1500,COUNTIF('2. Invulblad'!O913:AJ913,"Ja")*750)</f>
        <v>0</v>
      </c>
      <c r="P913" s="14" t="str">
        <f>IF(O913=Lijstjes!$F$2,IF($F$15=Lijstjes!$A$2,$F$16,$F$21)/COUNTIF('2. Invulblad'!$O$29:$O$1048576,Lijstjes!$F$2),"")</f>
        <v/>
      </c>
      <c r="R913" s="5" t="str">
        <f>IF(Q913=Lijstjes!$F$2,IF($F$15=Lijstjes!$A$3,$F$16,$F$21)/COUNTIF('2. Invulblad'!$Q$29:$Q$1048576,Lijstjes!$F$2),"")</f>
        <v/>
      </c>
      <c r="T913" s="5">
        <f>IF(S913=Lijstjes!$F$2,IF($F$15=Lijstjes!$A$4,$F$16,$F$21)/COUNTIF('2. Invulblad'!$S$29:$S$1048576,Lijstjes!$F$2),0)</f>
        <v>0</v>
      </c>
      <c r="V913" s="5">
        <f>IF(U913=Lijstjes!$F$2,IF($F$15=Lijstjes!$A$5,$F$16,$F$21)/COUNTIF('2. Invulblad'!$U$29:$U$1048576,Lijstjes!$F$2),0)</f>
        <v>0</v>
      </c>
      <c r="X913" s="5" t="str">
        <f>IF(W913=Lijstjes!$F$2,IF($F$15=Lijstjes!$A$6,$F$16,$F$21)/COUNTIF('2. Invulblad'!$W$29:$W$1048576,Lijstjes!$F$2),"")</f>
        <v/>
      </c>
      <c r="Z913" s="5" t="str">
        <f>IF(Y913=Lijstjes!$F$2,IF($F$15=Lijstjes!$A$7,$F$16,$F$21)/COUNTIF('2. Invulblad'!$Y$29:$Y$1048576,Lijstjes!$F$2),"")</f>
        <v/>
      </c>
      <c r="AB913" s="14">
        <f>IF(AA913=Lijstjes!$F$2,IF($F$15=Lijstjes!$A$8,$F$16,$F$21)/COUNTIF('2. Invulblad'!$AA$29:$AA$1048576,Lijstjes!$F$2),0)</f>
        <v>0</v>
      </c>
      <c r="AD913" s="14">
        <f>IF(AC913=Lijstjes!$F$2,IF($F$15=Lijstjes!$A$9,$F$16,$F$21)/COUNTIF('2. Invulblad'!$AC$29:$AC$1048576,Lijstjes!$F$2),0)</f>
        <v>0</v>
      </c>
      <c r="AF913" s="14">
        <f>IF(AE913=Lijstjes!$F$2,IF($F$15=Lijstjes!$A$10,$F$16,$F$21)/COUNTIF('2. Invulblad'!$AE$29:$AE$1048576,Lijstjes!$F$2),0)</f>
        <v>0</v>
      </c>
      <c r="AH913" s="14">
        <f>IF(AG913=Lijstjes!$F$2,IF($F$15=Lijstjes!$A$11,$F$16,$F$21)/COUNTIF('2. Invulblad'!$AG$29:$AG$1048576,Lijstjes!$F$2),0)</f>
        <v>0</v>
      </c>
    </row>
    <row r="914" spans="2:34" x14ac:dyDescent="0.35">
      <c r="B914" s="12" t="str">
        <f t="shared" si="26"/>
        <v/>
      </c>
      <c r="C914" t="str">
        <f t="shared" si="27"/>
        <v/>
      </c>
      <c r="D914" s="15" t="str">
        <f>IF(N914=0,"",IF(AND(N914&gt;0,IFERROR(SEARCH(Lijstjes!$F$2,'2. Invulblad'!O914&amp;'2. Invulblad'!Q914&amp;'2. Invulblad'!S914&amp;'2. Invulblad'!U914&amp;'2. Invulblad'!W914&amp;'2. Invulblad'!Y914&amp;'2. Invulblad'!AA914&amp;'2. Invulblad'!AC914&amp;'2. Invulblad'!AE914&amp;'2. Invulblad'!AG914&amp;'2. Invulblad'!AI914&amp;'2. Invulblad'!AJ914),0)&gt;0),"","U mag geen subsidie aanvragen voor "&amp;'2. Invulblad'!E914&amp;" "&amp;'2. Invulblad'!F914&amp;'2. Invulblad'!G914&amp;" want er is geen aangrenzende maatregel getroffen."))</f>
        <v/>
      </c>
      <c r="N914" s="20">
        <f>MIN(1500,COUNTIF('2. Invulblad'!O914:AJ914,"Ja")*750)</f>
        <v>0</v>
      </c>
      <c r="P914" s="14" t="str">
        <f>IF(O914=Lijstjes!$F$2,IF($F$15=Lijstjes!$A$2,$F$16,$F$21)/COUNTIF('2. Invulblad'!$O$29:$O$1048576,Lijstjes!$F$2),"")</f>
        <v/>
      </c>
      <c r="R914" s="5" t="str">
        <f>IF(Q914=Lijstjes!$F$2,IF($F$15=Lijstjes!$A$3,$F$16,$F$21)/COUNTIF('2. Invulblad'!$Q$29:$Q$1048576,Lijstjes!$F$2),"")</f>
        <v/>
      </c>
      <c r="T914" s="5">
        <f>IF(S914=Lijstjes!$F$2,IF($F$15=Lijstjes!$A$4,$F$16,$F$21)/COUNTIF('2. Invulblad'!$S$29:$S$1048576,Lijstjes!$F$2),0)</f>
        <v>0</v>
      </c>
      <c r="V914" s="5">
        <f>IF(U914=Lijstjes!$F$2,IF($F$15=Lijstjes!$A$5,$F$16,$F$21)/COUNTIF('2. Invulblad'!$U$29:$U$1048576,Lijstjes!$F$2),0)</f>
        <v>0</v>
      </c>
      <c r="X914" s="5" t="str">
        <f>IF(W914=Lijstjes!$F$2,IF($F$15=Lijstjes!$A$6,$F$16,$F$21)/COUNTIF('2. Invulblad'!$W$29:$W$1048576,Lijstjes!$F$2),"")</f>
        <v/>
      </c>
      <c r="Z914" s="5" t="str">
        <f>IF(Y914=Lijstjes!$F$2,IF($F$15=Lijstjes!$A$7,$F$16,$F$21)/COUNTIF('2. Invulblad'!$Y$29:$Y$1048576,Lijstjes!$F$2),"")</f>
        <v/>
      </c>
      <c r="AB914" s="14">
        <f>IF(AA914=Lijstjes!$F$2,IF($F$15=Lijstjes!$A$8,$F$16,$F$21)/COUNTIF('2. Invulblad'!$AA$29:$AA$1048576,Lijstjes!$F$2),0)</f>
        <v>0</v>
      </c>
      <c r="AD914" s="14">
        <f>IF(AC914=Lijstjes!$F$2,IF($F$15=Lijstjes!$A$9,$F$16,$F$21)/COUNTIF('2. Invulblad'!$AC$29:$AC$1048576,Lijstjes!$F$2),0)</f>
        <v>0</v>
      </c>
      <c r="AF914" s="14">
        <f>IF(AE914=Lijstjes!$F$2,IF($F$15=Lijstjes!$A$10,$F$16,$F$21)/COUNTIF('2. Invulblad'!$AE$29:$AE$1048576,Lijstjes!$F$2),0)</f>
        <v>0</v>
      </c>
      <c r="AH914" s="14">
        <f>IF(AG914=Lijstjes!$F$2,IF($F$15=Lijstjes!$A$11,$F$16,$F$21)/COUNTIF('2. Invulblad'!$AG$29:$AG$1048576,Lijstjes!$F$2),0)</f>
        <v>0</v>
      </c>
    </row>
    <row r="915" spans="2:34" x14ac:dyDescent="0.35">
      <c r="B915" s="12" t="str">
        <f t="shared" si="26"/>
        <v/>
      </c>
      <c r="C915" t="str">
        <f t="shared" si="27"/>
        <v/>
      </c>
      <c r="D915" s="15" t="str">
        <f>IF(N915=0,"",IF(AND(N915&gt;0,IFERROR(SEARCH(Lijstjes!$F$2,'2. Invulblad'!O915&amp;'2. Invulblad'!Q915&amp;'2. Invulblad'!S915&amp;'2. Invulblad'!U915&amp;'2. Invulblad'!W915&amp;'2. Invulblad'!Y915&amp;'2. Invulblad'!AA915&amp;'2. Invulblad'!AC915&amp;'2. Invulblad'!AE915&amp;'2. Invulblad'!AG915&amp;'2. Invulblad'!AI915&amp;'2. Invulblad'!AJ915),0)&gt;0),"","U mag geen subsidie aanvragen voor "&amp;'2. Invulblad'!E915&amp;" "&amp;'2. Invulblad'!F915&amp;'2. Invulblad'!G915&amp;" want er is geen aangrenzende maatregel getroffen."))</f>
        <v/>
      </c>
      <c r="N915" s="20">
        <f>MIN(1500,COUNTIF('2. Invulblad'!O915:AJ915,"Ja")*750)</f>
        <v>0</v>
      </c>
      <c r="P915" s="14" t="str">
        <f>IF(O915=Lijstjes!$F$2,IF($F$15=Lijstjes!$A$2,$F$16,$F$21)/COUNTIF('2. Invulblad'!$O$29:$O$1048576,Lijstjes!$F$2),"")</f>
        <v/>
      </c>
      <c r="R915" s="5" t="str">
        <f>IF(Q915=Lijstjes!$F$2,IF($F$15=Lijstjes!$A$3,$F$16,$F$21)/COUNTIF('2. Invulblad'!$Q$29:$Q$1048576,Lijstjes!$F$2),"")</f>
        <v/>
      </c>
      <c r="T915" s="5">
        <f>IF(S915=Lijstjes!$F$2,IF($F$15=Lijstjes!$A$4,$F$16,$F$21)/COUNTIF('2. Invulblad'!$S$29:$S$1048576,Lijstjes!$F$2),0)</f>
        <v>0</v>
      </c>
      <c r="V915" s="5">
        <f>IF(U915=Lijstjes!$F$2,IF($F$15=Lijstjes!$A$5,$F$16,$F$21)/COUNTIF('2. Invulblad'!$U$29:$U$1048576,Lijstjes!$F$2),0)</f>
        <v>0</v>
      </c>
      <c r="X915" s="5" t="str">
        <f>IF(W915=Lijstjes!$F$2,IF($F$15=Lijstjes!$A$6,$F$16,$F$21)/COUNTIF('2. Invulblad'!$W$29:$W$1048576,Lijstjes!$F$2),"")</f>
        <v/>
      </c>
      <c r="Z915" s="5" t="str">
        <f>IF(Y915=Lijstjes!$F$2,IF($F$15=Lijstjes!$A$7,$F$16,$F$21)/COUNTIF('2. Invulblad'!$Y$29:$Y$1048576,Lijstjes!$F$2),"")</f>
        <v/>
      </c>
      <c r="AB915" s="14">
        <f>IF(AA915=Lijstjes!$F$2,IF($F$15=Lijstjes!$A$8,$F$16,$F$21)/COUNTIF('2. Invulblad'!$AA$29:$AA$1048576,Lijstjes!$F$2),0)</f>
        <v>0</v>
      </c>
      <c r="AD915" s="14">
        <f>IF(AC915=Lijstjes!$F$2,IF($F$15=Lijstjes!$A$9,$F$16,$F$21)/COUNTIF('2. Invulblad'!$AC$29:$AC$1048576,Lijstjes!$F$2),0)</f>
        <v>0</v>
      </c>
      <c r="AF915" s="14">
        <f>IF(AE915=Lijstjes!$F$2,IF($F$15=Lijstjes!$A$10,$F$16,$F$21)/COUNTIF('2. Invulblad'!$AE$29:$AE$1048576,Lijstjes!$F$2),0)</f>
        <v>0</v>
      </c>
      <c r="AH915" s="14">
        <f>IF(AG915=Lijstjes!$F$2,IF($F$15=Lijstjes!$A$11,$F$16,$F$21)/COUNTIF('2. Invulblad'!$AG$29:$AG$1048576,Lijstjes!$F$2),0)</f>
        <v>0</v>
      </c>
    </row>
    <row r="916" spans="2:34" x14ac:dyDescent="0.35">
      <c r="B916" s="12" t="str">
        <f t="shared" si="26"/>
        <v/>
      </c>
      <c r="C916" t="str">
        <f t="shared" si="27"/>
        <v/>
      </c>
      <c r="D916" s="15" t="str">
        <f>IF(N916=0,"",IF(AND(N916&gt;0,IFERROR(SEARCH(Lijstjes!$F$2,'2. Invulblad'!O916&amp;'2. Invulblad'!Q916&amp;'2. Invulblad'!S916&amp;'2. Invulblad'!U916&amp;'2. Invulblad'!W916&amp;'2. Invulblad'!Y916&amp;'2. Invulblad'!AA916&amp;'2. Invulblad'!AC916&amp;'2. Invulblad'!AE916&amp;'2. Invulblad'!AG916&amp;'2. Invulblad'!AI916&amp;'2. Invulblad'!AJ916),0)&gt;0),"","U mag geen subsidie aanvragen voor "&amp;'2. Invulblad'!E916&amp;" "&amp;'2. Invulblad'!F916&amp;'2. Invulblad'!G916&amp;" want er is geen aangrenzende maatregel getroffen."))</f>
        <v/>
      </c>
      <c r="N916" s="20">
        <f>MIN(1500,COUNTIF('2. Invulblad'!O916:AJ916,"Ja")*750)</f>
        <v>0</v>
      </c>
      <c r="P916" s="14" t="str">
        <f>IF(O916=Lijstjes!$F$2,IF($F$15=Lijstjes!$A$2,$F$16,$F$21)/COUNTIF('2. Invulblad'!$O$29:$O$1048576,Lijstjes!$F$2),"")</f>
        <v/>
      </c>
      <c r="R916" s="5" t="str">
        <f>IF(Q916=Lijstjes!$F$2,IF($F$15=Lijstjes!$A$3,$F$16,$F$21)/COUNTIF('2. Invulblad'!$Q$29:$Q$1048576,Lijstjes!$F$2),"")</f>
        <v/>
      </c>
      <c r="T916" s="5">
        <f>IF(S916=Lijstjes!$F$2,IF($F$15=Lijstjes!$A$4,$F$16,$F$21)/COUNTIF('2. Invulblad'!$S$29:$S$1048576,Lijstjes!$F$2),0)</f>
        <v>0</v>
      </c>
      <c r="V916" s="5">
        <f>IF(U916=Lijstjes!$F$2,IF($F$15=Lijstjes!$A$5,$F$16,$F$21)/COUNTIF('2. Invulblad'!$U$29:$U$1048576,Lijstjes!$F$2),0)</f>
        <v>0</v>
      </c>
      <c r="X916" s="5" t="str">
        <f>IF(W916=Lijstjes!$F$2,IF($F$15=Lijstjes!$A$6,$F$16,$F$21)/COUNTIF('2. Invulblad'!$W$29:$W$1048576,Lijstjes!$F$2),"")</f>
        <v/>
      </c>
      <c r="Z916" s="5" t="str">
        <f>IF(Y916=Lijstjes!$F$2,IF($F$15=Lijstjes!$A$7,$F$16,$F$21)/COUNTIF('2. Invulblad'!$Y$29:$Y$1048576,Lijstjes!$F$2),"")</f>
        <v/>
      </c>
      <c r="AB916" s="14">
        <f>IF(AA916=Lijstjes!$F$2,IF($F$15=Lijstjes!$A$8,$F$16,$F$21)/COUNTIF('2. Invulblad'!$AA$29:$AA$1048576,Lijstjes!$F$2),0)</f>
        <v>0</v>
      </c>
      <c r="AD916" s="14">
        <f>IF(AC916=Lijstjes!$F$2,IF($F$15=Lijstjes!$A$9,$F$16,$F$21)/COUNTIF('2. Invulblad'!$AC$29:$AC$1048576,Lijstjes!$F$2),0)</f>
        <v>0</v>
      </c>
      <c r="AF916" s="14">
        <f>IF(AE916=Lijstjes!$F$2,IF($F$15=Lijstjes!$A$10,$F$16,$F$21)/COUNTIF('2. Invulblad'!$AE$29:$AE$1048576,Lijstjes!$F$2),0)</f>
        <v>0</v>
      </c>
      <c r="AH916" s="14">
        <f>IF(AG916=Lijstjes!$F$2,IF($F$15=Lijstjes!$A$11,$F$16,$F$21)/COUNTIF('2. Invulblad'!$AG$29:$AG$1048576,Lijstjes!$F$2),0)</f>
        <v>0</v>
      </c>
    </row>
    <row r="917" spans="2:34" x14ac:dyDescent="0.35">
      <c r="B917" s="12" t="str">
        <f t="shared" si="26"/>
        <v/>
      </c>
      <c r="C917" t="str">
        <f t="shared" si="27"/>
        <v/>
      </c>
      <c r="D917" s="15" t="str">
        <f>IF(N917=0,"",IF(AND(N917&gt;0,IFERROR(SEARCH(Lijstjes!$F$2,'2. Invulblad'!O917&amp;'2. Invulblad'!Q917&amp;'2. Invulblad'!S917&amp;'2. Invulblad'!U917&amp;'2. Invulblad'!W917&amp;'2. Invulblad'!Y917&amp;'2. Invulblad'!AA917&amp;'2. Invulblad'!AC917&amp;'2. Invulblad'!AE917&amp;'2. Invulblad'!AG917&amp;'2. Invulblad'!AI917&amp;'2. Invulblad'!AJ917),0)&gt;0),"","U mag geen subsidie aanvragen voor "&amp;'2. Invulblad'!E917&amp;" "&amp;'2. Invulblad'!F917&amp;'2. Invulblad'!G917&amp;" want er is geen aangrenzende maatregel getroffen."))</f>
        <v/>
      </c>
      <c r="N917" s="20">
        <f>MIN(1500,COUNTIF('2. Invulblad'!O917:AJ917,"Ja")*750)</f>
        <v>0</v>
      </c>
      <c r="P917" s="14" t="str">
        <f>IF(O917=Lijstjes!$F$2,IF($F$15=Lijstjes!$A$2,$F$16,$F$21)/COUNTIF('2. Invulblad'!$O$29:$O$1048576,Lijstjes!$F$2),"")</f>
        <v/>
      </c>
      <c r="R917" s="5" t="str">
        <f>IF(Q917=Lijstjes!$F$2,IF($F$15=Lijstjes!$A$3,$F$16,$F$21)/COUNTIF('2. Invulblad'!$Q$29:$Q$1048576,Lijstjes!$F$2),"")</f>
        <v/>
      </c>
      <c r="T917" s="5">
        <f>IF(S917=Lijstjes!$F$2,IF($F$15=Lijstjes!$A$4,$F$16,$F$21)/COUNTIF('2. Invulblad'!$S$29:$S$1048576,Lijstjes!$F$2),0)</f>
        <v>0</v>
      </c>
      <c r="V917" s="5">
        <f>IF(U917=Lijstjes!$F$2,IF($F$15=Lijstjes!$A$5,$F$16,$F$21)/COUNTIF('2. Invulblad'!$U$29:$U$1048576,Lijstjes!$F$2),0)</f>
        <v>0</v>
      </c>
      <c r="X917" s="5" t="str">
        <f>IF(W917=Lijstjes!$F$2,IF($F$15=Lijstjes!$A$6,$F$16,$F$21)/COUNTIF('2. Invulblad'!$W$29:$W$1048576,Lijstjes!$F$2),"")</f>
        <v/>
      </c>
      <c r="Z917" s="5" t="str">
        <f>IF(Y917=Lijstjes!$F$2,IF($F$15=Lijstjes!$A$7,$F$16,$F$21)/COUNTIF('2. Invulblad'!$Y$29:$Y$1048576,Lijstjes!$F$2),"")</f>
        <v/>
      </c>
      <c r="AB917" s="14">
        <f>IF(AA917=Lijstjes!$F$2,IF($F$15=Lijstjes!$A$8,$F$16,$F$21)/COUNTIF('2. Invulblad'!$AA$29:$AA$1048576,Lijstjes!$F$2),0)</f>
        <v>0</v>
      </c>
      <c r="AD917" s="14">
        <f>IF(AC917=Lijstjes!$F$2,IF($F$15=Lijstjes!$A$9,$F$16,$F$21)/COUNTIF('2. Invulblad'!$AC$29:$AC$1048576,Lijstjes!$F$2),0)</f>
        <v>0</v>
      </c>
      <c r="AF917" s="14">
        <f>IF(AE917=Lijstjes!$F$2,IF($F$15=Lijstjes!$A$10,$F$16,$F$21)/COUNTIF('2. Invulblad'!$AE$29:$AE$1048576,Lijstjes!$F$2),0)</f>
        <v>0</v>
      </c>
      <c r="AH917" s="14">
        <f>IF(AG917=Lijstjes!$F$2,IF($F$15=Lijstjes!$A$11,$F$16,$F$21)/COUNTIF('2. Invulblad'!$AG$29:$AG$1048576,Lijstjes!$F$2),0)</f>
        <v>0</v>
      </c>
    </row>
    <row r="918" spans="2:34" x14ac:dyDescent="0.35">
      <c r="B918" s="12" t="str">
        <f t="shared" si="26"/>
        <v/>
      </c>
      <c r="C918" t="str">
        <f t="shared" si="27"/>
        <v/>
      </c>
      <c r="D918" s="15" t="str">
        <f>IF(N918=0,"",IF(AND(N918&gt;0,IFERROR(SEARCH(Lijstjes!$F$2,'2. Invulblad'!O918&amp;'2. Invulblad'!Q918&amp;'2. Invulblad'!S918&amp;'2. Invulblad'!U918&amp;'2. Invulblad'!W918&amp;'2. Invulblad'!Y918&amp;'2. Invulblad'!AA918&amp;'2. Invulblad'!AC918&amp;'2. Invulblad'!AE918&amp;'2. Invulblad'!AG918&amp;'2. Invulblad'!AI918&amp;'2. Invulblad'!AJ918),0)&gt;0),"","U mag geen subsidie aanvragen voor "&amp;'2. Invulblad'!E918&amp;" "&amp;'2. Invulblad'!F918&amp;'2. Invulblad'!G918&amp;" want er is geen aangrenzende maatregel getroffen."))</f>
        <v/>
      </c>
      <c r="N918" s="20">
        <f>MIN(1500,COUNTIF('2. Invulblad'!O918:AJ918,"Ja")*750)</f>
        <v>0</v>
      </c>
      <c r="P918" s="14" t="str">
        <f>IF(O918=Lijstjes!$F$2,IF($F$15=Lijstjes!$A$2,$F$16,$F$21)/COUNTIF('2. Invulblad'!$O$29:$O$1048576,Lijstjes!$F$2),"")</f>
        <v/>
      </c>
      <c r="R918" s="5" t="str">
        <f>IF(Q918=Lijstjes!$F$2,IF($F$15=Lijstjes!$A$3,$F$16,$F$21)/COUNTIF('2. Invulblad'!$Q$29:$Q$1048576,Lijstjes!$F$2),"")</f>
        <v/>
      </c>
      <c r="T918" s="5">
        <f>IF(S918=Lijstjes!$F$2,IF($F$15=Lijstjes!$A$4,$F$16,$F$21)/COUNTIF('2. Invulblad'!$S$29:$S$1048576,Lijstjes!$F$2),0)</f>
        <v>0</v>
      </c>
      <c r="V918" s="5">
        <f>IF(U918=Lijstjes!$F$2,IF($F$15=Lijstjes!$A$5,$F$16,$F$21)/COUNTIF('2. Invulblad'!$U$29:$U$1048576,Lijstjes!$F$2),0)</f>
        <v>0</v>
      </c>
      <c r="X918" s="5" t="str">
        <f>IF(W918=Lijstjes!$F$2,IF($F$15=Lijstjes!$A$6,$F$16,$F$21)/COUNTIF('2. Invulblad'!$W$29:$W$1048576,Lijstjes!$F$2),"")</f>
        <v/>
      </c>
      <c r="Z918" s="5" t="str">
        <f>IF(Y918=Lijstjes!$F$2,IF($F$15=Lijstjes!$A$7,$F$16,$F$21)/COUNTIF('2. Invulblad'!$Y$29:$Y$1048576,Lijstjes!$F$2),"")</f>
        <v/>
      </c>
      <c r="AB918" s="14">
        <f>IF(AA918=Lijstjes!$F$2,IF($F$15=Lijstjes!$A$8,$F$16,$F$21)/COUNTIF('2. Invulblad'!$AA$29:$AA$1048576,Lijstjes!$F$2),0)</f>
        <v>0</v>
      </c>
      <c r="AD918" s="14">
        <f>IF(AC918=Lijstjes!$F$2,IF($F$15=Lijstjes!$A$9,$F$16,$F$21)/COUNTIF('2. Invulblad'!$AC$29:$AC$1048576,Lijstjes!$F$2),0)</f>
        <v>0</v>
      </c>
      <c r="AF918" s="14">
        <f>IF(AE918=Lijstjes!$F$2,IF($F$15=Lijstjes!$A$10,$F$16,$F$21)/COUNTIF('2. Invulblad'!$AE$29:$AE$1048576,Lijstjes!$F$2),0)</f>
        <v>0</v>
      </c>
      <c r="AH918" s="14">
        <f>IF(AG918=Lijstjes!$F$2,IF($F$15=Lijstjes!$A$11,$F$16,$F$21)/COUNTIF('2. Invulblad'!$AG$29:$AG$1048576,Lijstjes!$F$2),0)</f>
        <v>0</v>
      </c>
    </row>
    <row r="919" spans="2:34" x14ac:dyDescent="0.35">
      <c r="B919" s="12" t="str">
        <f t="shared" si="26"/>
        <v/>
      </c>
      <c r="C919" t="str">
        <f t="shared" si="27"/>
        <v/>
      </c>
      <c r="D919" s="15" t="str">
        <f>IF(N919=0,"",IF(AND(N919&gt;0,IFERROR(SEARCH(Lijstjes!$F$2,'2. Invulblad'!O919&amp;'2. Invulblad'!Q919&amp;'2. Invulblad'!S919&amp;'2. Invulblad'!U919&amp;'2. Invulblad'!W919&amp;'2. Invulblad'!Y919&amp;'2. Invulblad'!AA919&amp;'2. Invulblad'!AC919&amp;'2. Invulblad'!AE919&amp;'2. Invulblad'!AG919&amp;'2. Invulblad'!AI919&amp;'2. Invulblad'!AJ919),0)&gt;0),"","U mag geen subsidie aanvragen voor "&amp;'2. Invulblad'!E919&amp;" "&amp;'2. Invulblad'!F919&amp;'2. Invulblad'!G919&amp;" want er is geen aangrenzende maatregel getroffen."))</f>
        <v/>
      </c>
      <c r="N919" s="20">
        <f>MIN(1500,COUNTIF('2. Invulblad'!O919:AJ919,"Ja")*750)</f>
        <v>0</v>
      </c>
      <c r="P919" s="14" t="str">
        <f>IF(O919=Lijstjes!$F$2,IF($F$15=Lijstjes!$A$2,$F$16,$F$21)/COUNTIF('2. Invulblad'!$O$29:$O$1048576,Lijstjes!$F$2),"")</f>
        <v/>
      </c>
      <c r="R919" s="5" t="str">
        <f>IF(Q919=Lijstjes!$F$2,IF($F$15=Lijstjes!$A$3,$F$16,$F$21)/COUNTIF('2. Invulblad'!$Q$29:$Q$1048576,Lijstjes!$F$2),"")</f>
        <v/>
      </c>
      <c r="T919" s="5">
        <f>IF(S919=Lijstjes!$F$2,IF($F$15=Lijstjes!$A$4,$F$16,$F$21)/COUNTIF('2. Invulblad'!$S$29:$S$1048576,Lijstjes!$F$2),0)</f>
        <v>0</v>
      </c>
      <c r="V919" s="5">
        <f>IF(U919=Lijstjes!$F$2,IF($F$15=Lijstjes!$A$5,$F$16,$F$21)/COUNTIF('2. Invulblad'!$U$29:$U$1048576,Lijstjes!$F$2),0)</f>
        <v>0</v>
      </c>
      <c r="X919" s="5" t="str">
        <f>IF(W919=Lijstjes!$F$2,IF($F$15=Lijstjes!$A$6,$F$16,$F$21)/COUNTIF('2. Invulblad'!$W$29:$W$1048576,Lijstjes!$F$2),"")</f>
        <v/>
      </c>
      <c r="Z919" s="5" t="str">
        <f>IF(Y919=Lijstjes!$F$2,IF($F$15=Lijstjes!$A$7,$F$16,$F$21)/COUNTIF('2. Invulblad'!$Y$29:$Y$1048576,Lijstjes!$F$2),"")</f>
        <v/>
      </c>
      <c r="AB919" s="14">
        <f>IF(AA919=Lijstjes!$F$2,IF($F$15=Lijstjes!$A$8,$F$16,$F$21)/COUNTIF('2. Invulblad'!$AA$29:$AA$1048576,Lijstjes!$F$2),0)</f>
        <v>0</v>
      </c>
      <c r="AD919" s="14">
        <f>IF(AC919=Lijstjes!$F$2,IF($F$15=Lijstjes!$A$9,$F$16,$F$21)/COUNTIF('2. Invulblad'!$AC$29:$AC$1048576,Lijstjes!$F$2),0)</f>
        <v>0</v>
      </c>
      <c r="AF919" s="14">
        <f>IF(AE919=Lijstjes!$F$2,IF($F$15=Lijstjes!$A$10,$F$16,$F$21)/COUNTIF('2. Invulblad'!$AE$29:$AE$1048576,Lijstjes!$F$2),0)</f>
        <v>0</v>
      </c>
      <c r="AH919" s="14">
        <f>IF(AG919=Lijstjes!$F$2,IF($F$15=Lijstjes!$A$11,$F$16,$F$21)/COUNTIF('2. Invulblad'!$AG$29:$AG$1048576,Lijstjes!$F$2),0)</f>
        <v>0</v>
      </c>
    </row>
    <row r="920" spans="2:34" x14ac:dyDescent="0.35">
      <c r="B920" s="12" t="str">
        <f t="shared" si="26"/>
        <v/>
      </c>
      <c r="C920" t="str">
        <f t="shared" si="27"/>
        <v/>
      </c>
      <c r="D920" s="15" t="str">
        <f>IF(N920=0,"",IF(AND(N920&gt;0,IFERROR(SEARCH(Lijstjes!$F$2,'2. Invulblad'!O920&amp;'2. Invulblad'!Q920&amp;'2. Invulblad'!S920&amp;'2. Invulblad'!U920&amp;'2. Invulblad'!W920&amp;'2. Invulblad'!Y920&amp;'2. Invulblad'!AA920&amp;'2. Invulblad'!AC920&amp;'2. Invulblad'!AE920&amp;'2. Invulblad'!AG920&amp;'2. Invulblad'!AI920&amp;'2. Invulblad'!AJ920),0)&gt;0),"","U mag geen subsidie aanvragen voor "&amp;'2. Invulblad'!E920&amp;" "&amp;'2. Invulblad'!F920&amp;'2. Invulblad'!G920&amp;" want er is geen aangrenzende maatregel getroffen."))</f>
        <v/>
      </c>
      <c r="N920" s="20">
        <f>MIN(1500,COUNTIF('2. Invulblad'!O920:AJ920,"Ja")*750)</f>
        <v>0</v>
      </c>
      <c r="P920" s="14" t="str">
        <f>IF(O920=Lijstjes!$F$2,IF($F$15=Lijstjes!$A$2,$F$16,$F$21)/COUNTIF('2. Invulblad'!$O$29:$O$1048576,Lijstjes!$F$2),"")</f>
        <v/>
      </c>
      <c r="R920" s="5" t="str">
        <f>IF(Q920=Lijstjes!$F$2,IF($F$15=Lijstjes!$A$3,$F$16,$F$21)/COUNTIF('2. Invulblad'!$Q$29:$Q$1048576,Lijstjes!$F$2),"")</f>
        <v/>
      </c>
      <c r="T920" s="5">
        <f>IF(S920=Lijstjes!$F$2,IF($F$15=Lijstjes!$A$4,$F$16,$F$21)/COUNTIF('2. Invulblad'!$S$29:$S$1048576,Lijstjes!$F$2),0)</f>
        <v>0</v>
      </c>
      <c r="V920" s="5">
        <f>IF(U920=Lijstjes!$F$2,IF($F$15=Lijstjes!$A$5,$F$16,$F$21)/COUNTIF('2. Invulblad'!$U$29:$U$1048576,Lijstjes!$F$2),0)</f>
        <v>0</v>
      </c>
      <c r="X920" s="5" t="str">
        <f>IF(W920=Lijstjes!$F$2,IF($F$15=Lijstjes!$A$6,$F$16,$F$21)/COUNTIF('2. Invulblad'!$W$29:$W$1048576,Lijstjes!$F$2),"")</f>
        <v/>
      </c>
      <c r="Z920" s="5" t="str">
        <f>IF(Y920=Lijstjes!$F$2,IF($F$15=Lijstjes!$A$7,$F$16,$F$21)/COUNTIF('2. Invulblad'!$Y$29:$Y$1048576,Lijstjes!$F$2),"")</f>
        <v/>
      </c>
      <c r="AB920" s="14">
        <f>IF(AA920=Lijstjes!$F$2,IF($F$15=Lijstjes!$A$8,$F$16,$F$21)/COUNTIF('2. Invulblad'!$AA$29:$AA$1048576,Lijstjes!$F$2),0)</f>
        <v>0</v>
      </c>
      <c r="AD920" s="14">
        <f>IF(AC920=Lijstjes!$F$2,IF($F$15=Lijstjes!$A$9,$F$16,$F$21)/COUNTIF('2. Invulblad'!$AC$29:$AC$1048576,Lijstjes!$F$2),0)</f>
        <v>0</v>
      </c>
      <c r="AF920" s="14">
        <f>IF(AE920=Lijstjes!$F$2,IF($F$15=Lijstjes!$A$10,$F$16,$F$21)/COUNTIF('2. Invulblad'!$AE$29:$AE$1048576,Lijstjes!$F$2),0)</f>
        <v>0</v>
      </c>
      <c r="AH920" s="14">
        <f>IF(AG920=Lijstjes!$F$2,IF($F$15=Lijstjes!$A$11,$F$16,$F$21)/COUNTIF('2. Invulblad'!$AG$29:$AG$1048576,Lijstjes!$F$2),0)</f>
        <v>0</v>
      </c>
    </row>
    <row r="921" spans="2:34" x14ac:dyDescent="0.35">
      <c r="B921" s="12" t="str">
        <f t="shared" si="26"/>
        <v/>
      </c>
      <c r="C921" t="str">
        <f t="shared" si="27"/>
        <v/>
      </c>
      <c r="D921" s="15" t="str">
        <f>IF(N921=0,"",IF(AND(N921&gt;0,IFERROR(SEARCH(Lijstjes!$F$2,'2. Invulblad'!O921&amp;'2. Invulblad'!Q921&amp;'2. Invulblad'!S921&amp;'2. Invulblad'!U921&amp;'2. Invulblad'!W921&amp;'2. Invulblad'!Y921&amp;'2. Invulblad'!AA921&amp;'2. Invulblad'!AC921&amp;'2. Invulblad'!AE921&amp;'2. Invulblad'!AG921&amp;'2. Invulblad'!AI921&amp;'2. Invulblad'!AJ921),0)&gt;0),"","U mag geen subsidie aanvragen voor "&amp;'2. Invulblad'!E921&amp;" "&amp;'2. Invulblad'!F921&amp;'2. Invulblad'!G921&amp;" want er is geen aangrenzende maatregel getroffen."))</f>
        <v/>
      </c>
      <c r="N921" s="20">
        <f>MIN(1500,COUNTIF('2. Invulblad'!O921:AJ921,"Ja")*750)</f>
        <v>0</v>
      </c>
      <c r="P921" s="14" t="str">
        <f>IF(O921=Lijstjes!$F$2,IF($F$15=Lijstjes!$A$2,$F$16,$F$21)/COUNTIF('2. Invulblad'!$O$29:$O$1048576,Lijstjes!$F$2),"")</f>
        <v/>
      </c>
      <c r="R921" s="5" t="str">
        <f>IF(Q921=Lijstjes!$F$2,IF($F$15=Lijstjes!$A$3,$F$16,$F$21)/COUNTIF('2. Invulblad'!$Q$29:$Q$1048576,Lijstjes!$F$2),"")</f>
        <v/>
      </c>
      <c r="T921" s="5">
        <f>IF(S921=Lijstjes!$F$2,IF($F$15=Lijstjes!$A$4,$F$16,$F$21)/COUNTIF('2. Invulblad'!$S$29:$S$1048576,Lijstjes!$F$2),0)</f>
        <v>0</v>
      </c>
      <c r="V921" s="5">
        <f>IF(U921=Lijstjes!$F$2,IF($F$15=Lijstjes!$A$5,$F$16,$F$21)/COUNTIF('2. Invulblad'!$U$29:$U$1048576,Lijstjes!$F$2),0)</f>
        <v>0</v>
      </c>
      <c r="X921" s="5" t="str">
        <f>IF(W921=Lijstjes!$F$2,IF($F$15=Lijstjes!$A$6,$F$16,$F$21)/COUNTIF('2. Invulblad'!$W$29:$W$1048576,Lijstjes!$F$2),"")</f>
        <v/>
      </c>
      <c r="Z921" s="5" t="str">
        <f>IF(Y921=Lijstjes!$F$2,IF($F$15=Lijstjes!$A$7,$F$16,$F$21)/COUNTIF('2. Invulblad'!$Y$29:$Y$1048576,Lijstjes!$F$2),"")</f>
        <v/>
      </c>
      <c r="AB921" s="14">
        <f>IF(AA921=Lijstjes!$F$2,IF($F$15=Lijstjes!$A$8,$F$16,$F$21)/COUNTIF('2. Invulblad'!$AA$29:$AA$1048576,Lijstjes!$F$2),0)</f>
        <v>0</v>
      </c>
      <c r="AD921" s="14">
        <f>IF(AC921=Lijstjes!$F$2,IF($F$15=Lijstjes!$A$9,$F$16,$F$21)/COUNTIF('2. Invulblad'!$AC$29:$AC$1048576,Lijstjes!$F$2),0)</f>
        <v>0</v>
      </c>
      <c r="AF921" s="14">
        <f>IF(AE921=Lijstjes!$F$2,IF($F$15=Lijstjes!$A$10,$F$16,$F$21)/COUNTIF('2. Invulblad'!$AE$29:$AE$1048576,Lijstjes!$F$2),0)</f>
        <v>0</v>
      </c>
      <c r="AH921" s="14">
        <f>IF(AG921=Lijstjes!$F$2,IF($F$15=Lijstjes!$A$11,$F$16,$F$21)/COUNTIF('2. Invulblad'!$AG$29:$AG$1048576,Lijstjes!$F$2),0)</f>
        <v>0</v>
      </c>
    </row>
    <row r="922" spans="2:34" x14ac:dyDescent="0.35">
      <c r="B922" s="12" t="str">
        <f t="shared" si="26"/>
        <v/>
      </c>
      <c r="C922" t="str">
        <f t="shared" si="27"/>
        <v/>
      </c>
      <c r="D922" s="15" t="str">
        <f>IF(N922=0,"",IF(AND(N922&gt;0,IFERROR(SEARCH(Lijstjes!$F$2,'2. Invulblad'!O922&amp;'2. Invulblad'!Q922&amp;'2. Invulblad'!S922&amp;'2. Invulblad'!U922&amp;'2. Invulblad'!W922&amp;'2. Invulblad'!Y922&amp;'2. Invulblad'!AA922&amp;'2. Invulblad'!AC922&amp;'2. Invulblad'!AE922&amp;'2. Invulblad'!AG922&amp;'2. Invulblad'!AI922&amp;'2. Invulblad'!AJ922),0)&gt;0),"","U mag geen subsidie aanvragen voor "&amp;'2. Invulblad'!E922&amp;" "&amp;'2. Invulblad'!F922&amp;'2. Invulblad'!G922&amp;" want er is geen aangrenzende maatregel getroffen."))</f>
        <v/>
      </c>
      <c r="N922" s="20">
        <f>MIN(1500,COUNTIF('2. Invulblad'!O922:AJ922,"Ja")*750)</f>
        <v>0</v>
      </c>
      <c r="P922" s="14" t="str">
        <f>IF(O922=Lijstjes!$F$2,IF($F$15=Lijstjes!$A$2,$F$16,$F$21)/COUNTIF('2. Invulblad'!$O$29:$O$1048576,Lijstjes!$F$2),"")</f>
        <v/>
      </c>
      <c r="R922" s="5" t="str">
        <f>IF(Q922=Lijstjes!$F$2,IF($F$15=Lijstjes!$A$3,$F$16,$F$21)/COUNTIF('2. Invulblad'!$Q$29:$Q$1048576,Lijstjes!$F$2),"")</f>
        <v/>
      </c>
      <c r="T922" s="5">
        <f>IF(S922=Lijstjes!$F$2,IF($F$15=Lijstjes!$A$4,$F$16,$F$21)/COUNTIF('2. Invulblad'!$S$29:$S$1048576,Lijstjes!$F$2),0)</f>
        <v>0</v>
      </c>
      <c r="V922" s="5">
        <f>IF(U922=Lijstjes!$F$2,IF($F$15=Lijstjes!$A$5,$F$16,$F$21)/COUNTIF('2. Invulblad'!$U$29:$U$1048576,Lijstjes!$F$2),0)</f>
        <v>0</v>
      </c>
      <c r="X922" s="5" t="str">
        <f>IF(W922=Lijstjes!$F$2,IF($F$15=Lijstjes!$A$6,$F$16,$F$21)/COUNTIF('2. Invulblad'!$W$29:$W$1048576,Lijstjes!$F$2),"")</f>
        <v/>
      </c>
      <c r="Z922" s="5" t="str">
        <f>IF(Y922=Lijstjes!$F$2,IF($F$15=Lijstjes!$A$7,$F$16,$F$21)/COUNTIF('2. Invulblad'!$Y$29:$Y$1048576,Lijstjes!$F$2),"")</f>
        <v/>
      </c>
      <c r="AB922" s="14">
        <f>IF(AA922=Lijstjes!$F$2,IF($F$15=Lijstjes!$A$8,$F$16,$F$21)/COUNTIF('2. Invulblad'!$AA$29:$AA$1048576,Lijstjes!$F$2),0)</f>
        <v>0</v>
      </c>
      <c r="AD922" s="14">
        <f>IF(AC922=Lijstjes!$F$2,IF($F$15=Lijstjes!$A$9,$F$16,$F$21)/COUNTIF('2. Invulblad'!$AC$29:$AC$1048576,Lijstjes!$F$2),0)</f>
        <v>0</v>
      </c>
      <c r="AF922" s="14">
        <f>IF(AE922=Lijstjes!$F$2,IF($F$15=Lijstjes!$A$10,$F$16,$F$21)/COUNTIF('2. Invulblad'!$AE$29:$AE$1048576,Lijstjes!$F$2),0)</f>
        <v>0</v>
      </c>
      <c r="AH922" s="14">
        <f>IF(AG922=Lijstjes!$F$2,IF($F$15=Lijstjes!$A$11,$F$16,$F$21)/COUNTIF('2. Invulblad'!$AG$29:$AG$1048576,Lijstjes!$F$2),0)</f>
        <v>0</v>
      </c>
    </row>
    <row r="923" spans="2:34" x14ac:dyDescent="0.35">
      <c r="B923" s="12" t="str">
        <f t="shared" si="26"/>
        <v/>
      </c>
      <c r="C923" t="str">
        <f t="shared" si="27"/>
        <v/>
      </c>
      <c r="D923" s="15" t="str">
        <f>IF(N923=0,"",IF(AND(N923&gt;0,IFERROR(SEARCH(Lijstjes!$F$2,'2. Invulblad'!O923&amp;'2. Invulblad'!Q923&amp;'2. Invulblad'!S923&amp;'2. Invulblad'!U923&amp;'2. Invulblad'!W923&amp;'2. Invulblad'!Y923&amp;'2. Invulblad'!AA923&amp;'2. Invulblad'!AC923&amp;'2. Invulblad'!AE923&amp;'2. Invulblad'!AG923&amp;'2. Invulblad'!AI923&amp;'2. Invulblad'!AJ923),0)&gt;0),"","U mag geen subsidie aanvragen voor "&amp;'2. Invulblad'!E923&amp;" "&amp;'2. Invulblad'!F923&amp;'2. Invulblad'!G923&amp;" want er is geen aangrenzende maatregel getroffen."))</f>
        <v/>
      </c>
      <c r="N923" s="20">
        <f>MIN(1500,COUNTIF('2. Invulblad'!O923:AJ923,"Ja")*750)</f>
        <v>0</v>
      </c>
      <c r="P923" s="14" t="str">
        <f>IF(O923=Lijstjes!$F$2,IF($F$15=Lijstjes!$A$2,$F$16,$F$21)/COUNTIF('2. Invulblad'!$O$29:$O$1048576,Lijstjes!$F$2),"")</f>
        <v/>
      </c>
      <c r="R923" s="5" t="str">
        <f>IF(Q923=Lijstjes!$F$2,IF($F$15=Lijstjes!$A$3,$F$16,$F$21)/COUNTIF('2. Invulblad'!$Q$29:$Q$1048576,Lijstjes!$F$2),"")</f>
        <v/>
      </c>
      <c r="T923" s="5">
        <f>IF(S923=Lijstjes!$F$2,IF($F$15=Lijstjes!$A$4,$F$16,$F$21)/COUNTIF('2. Invulblad'!$S$29:$S$1048576,Lijstjes!$F$2),0)</f>
        <v>0</v>
      </c>
      <c r="V923" s="5">
        <f>IF(U923=Lijstjes!$F$2,IF($F$15=Lijstjes!$A$5,$F$16,$F$21)/COUNTIF('2. Invulblad'!$U$29:$U$1048576,Lijstjes!$F$2),0)</f>
        <v>0</v>
      </c>
      <c r="X923" s="5" t="str">
        <f>IF(W923=Lijstjes!$F$2,IF($F$15=Lijstjes!$A$6,$F$16,$F$21)/COUNTIF('2. Invulblad'!$W$29:$W$1048576,Lijstjes!$F$2),"")</f>
        <v/>
      </c>
      <c r="Z923" s="5" t="str">
        <f>IF(Y923=Lijstjes!$F$2,IF($F$15=Lijstjes!$A$7,$F$16,$F$21)/COUNTIF('2. Invulblad'!$Y$29:$Y$1048576,Lijstjes!$F$2),"")</f>
        <v/>
      </c>
      <c r="AB923" s="14">
        <f>IF(AA923=Lijstjes!$F$2,IF($F$15=Lijstjes!$A$8,$F$16,$F$21)/COUNTIF('2. Invulblad'!$AA$29:$AA$1048576,Lijstjes!$F$2),0)</f>
        <v>0</v>
      </c>
      <c r="AD923" s="14">
        <f>IF(AC923=Lijstjes!$F$2,IF($F$15=Lijstjes!$A$9,$F$16,$F$21)/COUNTIF('2. Invulblad'!$AC$29:$AC$1048576,Lijstjes!$F$2),0)</f>
        <v>0</v>
      </c>
      <c r="AF923" s="14">
        <f>IF(AE923=Lijstjes!$F$2,IF($F$15=Lijstjes!$A$10,$F$16,$F$21)/COUNTIF('2. Invulblad'!$AE$29:$AE$1048576,Lijstjes!$F$2),0)</f>
        <v>0</v>
      </c>
      <c r="AH923" s="14">
        <f>IF(AG923=Lijstjes!$F$2,IF($F$15=Lijstjes!$A$11,$F$16,$F$21)/COUNTIF('2. Invulblad'!$AG$29:$AG$1048576,Lijstjes!$F$2),0)</f>
        <v>0</v>
      </c>
    </row>
    <row r="924" spans="2:34" x14ac:dyDescent="0.35">
      <c r="B924" s="12" t="str">
        <f t="shared" si="26"/>
        <v/>
      </c>
      <c r="C924" t="str">
        <f t="shared" si="27"/>
        <v/>
      </c>
      <c r="D924" s="15" t="str">
        <f>IF(N924=0,"",IF(AND(N924&gt;0,IFERROR(SEARCH(Lijstjes!$F$2,'2. Invulblad'!O924&amp;'2. Invulblad'!Q924&amp;'2. Invulblad'!S924&amp;'2. Invulblad'!U924&amp;'2. Invulblad'!W924&amp;'2. Invulblad'!Y924&amp;'2. Invulblad'!AA924&amp;'2. Invulblad'!AC924&amp;'2. Invulblad'!AE924&amp;'2. Invulblad'!AG924&amp;'2. Invulblad'!AI924&amp;'2. Invulblad'!AJ924),0)&gt;0),"","U mag geen subsidie aanvragen voor "&amp;'2. Invulblad'!E924&amp;" "&amp;'2. Invulblad'!F924&amp;'2. Invulblad'!G924&amp;" want er is geen aangrenzende maatregel getroffen."))</f>
        <v/>
      </c>
      <c r="N924" s="20">
        <f>MIN(1500,COUNTIF('2. Invulblad'!O924:AJ924,"Ja")*750)</f>
        <v>0</v>
      </c>
      <c r="P924" s="14" t="str">
        <f>IF(O924=Lijstjes!$F$2,IF($F$15=Lijstjes!$A$2,$F$16,$F$21)/COUNTIF('2. Invulblad'!$O$29:$O$1048576,Lijstjes!$F$2),"")</f>
        <v/>
      </c>
      <c r="R924" s="5" t="str">
        <f>IF(Q924=Lijstjes!$F$2,IF($F$15=Lijstjes!$A$3,$F$16,$F$21)/COUNTIF('2. Invulblad'!$Q$29:$Q$1048576,Lijstjes!$F$2),"")</f>
        <v/>
      </c>
      <c r="T924" s="5">
        <f>IF(S924=Lijstjes!$F$2,IF($F$15=Lijstjes!$A$4,$F$16,$F$21)/COUNTIF('2. Invulblad'!$S$29:$S$1048576,Lijstjes!$F$2),0)</f>
        <v>0</v>
      </c>
      <c r="V924" s="5">
        <f>IF(U924=Lijstjes!$F$2,IF($F$15=Lijstjes!$A$5,$F$16,$F$21)/COUNTIF('2. Invulblad'!$U$29:$U$1048576,Lijstjes!$F$2),0)</f>
        <v>0</v>
      </c>
      <c r="X924" s="5" t="str">
        <f>IF(W924=Lijstjes!$F$2,IF($F$15=Lijstjes!$A$6,$F$16,$F$21)/COUNTIF('2. Invulblad'!$W$29:$W$1048576,Lijstjes!$F$2),"")</f>
        <v/>
      </c>
      <c r="Z924" s="5" t="str">
        <f>IF(Y924=Lijstjes!$F$2,IF($F$15=Lijstjes!$A$7,$F$16,$F$21)/COUNTIF('2. Invulblad'!$Y$29:$Y$1048576,Lijstjes!$F$2),"")</f>
        <v/>
      </c>
      <c r="AB924" s="14">
        <f>IF(AA924=Lijstjes!$F$2,IF($F$15=Lijstjes!$A$8,$F$16,$F$21)/COUNTIF('2. Invulblad'!$AA$29:$AA$1048576,Lijstjes!$F$2),0)</f>
        <v>0</v>
      </c>
      <c r="AD924" s="14">
        <f>IF(AC924=Lijstjes!$F$2,IF($F$15=Lijstjes!$A$9,$F$16,$F$21)/COUNTIF('2. Invulblad'!$AC$29:$AC$1048576,Lijstjes!$F$2),0)</f>
        <v>0</v>
      </c>
      <c r="AF924" s="14">
        <f>IF(AE924=Lijstjes!$F$2,IF($F$15=Lijstjes!$A$10,$F$16,$F$21)/COUNTIF('2. Invulblad'!$AE$29:$AE$1048576,Lijstjes!$F$2),0)</f>
        <v>0</v>
      </c>
      <c r="AH924" s="14">
        <f>IF(AG924=Lijstjes!$F$2,IF($F$15=Lijstjes!$A$11,$F$16,$F$21)/COUNTIF('2. Invulblad'!$AG$29:$AG$1048576,Lijstjes!$F$2),0)</f>
        <v>0</v>
      </c>
    </row>
    <row r="925" spans="2:34" x14ac:dyDescent="0.35">
      <c r="B925" s="12" t="str">
        <f t="shared" si="26"/>
        <v/>
      </c>
      <c r="C925" t="str">
        <f t="shared" si="27"/>
        <v/>
      </c>
      <c r="D925" s="15" t="str">
        <f>IF(N925=0,"",IF(AND(N925&gt;0,IFERROR(SEARCH(Lijstjes!$F$2,'2. Invulblad'!O925&amp;'2. Invulblad'!Q925&amp;'2. Invulblad'!S925&amp;'2. Invulblad'!U925&amp;'2. Invulblad'!W925&amp;'2. Invulblad'!Y925&amp;'2. Invulblad'!AA925&amp;'2. Invulblad'!AC925&amp;'2. Invulblad'!AE925&amp;'2. Invulblad'!AG925&amp;'2. Invulblad'!AI925&amp;'2. Invulblad'!AJ925),0)&gt;0),"","U mag geen subsidie aanvragen voor "&amp;'2. Invulblad'!E925&amp;" "&amp;'2. Invulblad'!F925&amp;'2. Invulblad'!G925&amp;" want er is geen aangrenzende maatregel getroffen."))</f>
        <v/>
      </c>
      <c r="N925" s="20">
        <f>MIN(1500,COUNTIF('2. Invulblad'!O925:AJ925,"Ja")*750)</f>
        <v>0</v>
      </c>
      <c r="P925" s="14" t="str">
        <f>IF(O925=Lijstjes!$F$2,IF($F$15=Lijstjes!$A$2,$F$16,$F$21)/COUNTIF('2. Invulblad'!$O$29:$O$1048576,Lijstjes!$F$2),"")</f>
        <v/>
      </c>
      <c r="R925" s="5" t="str">
        <f>IF(Q925=Lijstjes!$F$2,IF($F$15=Lijstjes!$A$3,$F$16,$F$21)/COUNTIF('2. Invulblad'!$Q$29:$Q$1048576,Lijstjes!$F$2),"")</f>
        <v/>
      </c>
      <c r="T925" s="5">
        <f>IF(S925=Lijstjes!$F$2,IF($F$15=Lijstjes!$A$4,$F$16,$F$21)/COUNTIF('2. Invulblad'!$S$29:$S$1048576,Lijstjes!$F$2),0)</f>
        <v>0</v>
      </c>
      <c r="V925" s="5">
        <f>IF(U925=Lijstjes!$F$2,IF($F$15=Lijstjes!$A$5,$F$16,$F$21)/COUNTIF('2. Invulblad'!$U$29:$U$1048576,Lijstjes!$F$2),0)</f>
        <v>0</v>
      </c>
      <c r="X925" s="5" t="str">
        <f>IF(W925=Lijstjes!$F$2,IF($F$15=Lijstjes!$A$6,$F$16,$F$21)/COUNTIF('2. Invulblad'!$W$29:$W$1048576,Lijstjes!$F$2),"")</f>
        <v/>
      </c>
      <c r="Z925" s="5" t="str">
        <f>IF(Y925=Lijstjes!$F$2,IF($F$15=Lijstjes!$A$7,$F$16,$F$21)/COUNTIF('2. Invulblad'!$Y$29:$Y$1048576,Lijstjes!$F$2),"")</f>
        <v/>
      </c>
      <c r="AB925" s="14">
        <f>IF(AA925=Lijstjes!$F$2,IF($F$15=Lijstjes!$A$8,$F$16,$F$21)/COUNTIF('2. Invulblad'!$AA$29:$AA$1048576,Lijstjes!$F$2),0)</f>
        <v>0</v>
      </c>
      <c r="AD925" s="14">
        <f>IF(AC925=Lijstjes!$F$2,IF($F$15=Lijstjes!$A$9,$F$16,$F$21)/COUNTIF('2. Invulblad'!$AC$29:$AC$1048576,Lijstjes!$F$2),0)</f>
        <v>0</v>
      </c>
      <c r="AF925" s="14">
        <f>IF(AE925=Lijstjes!$F$2,IF($F$15=Lijstjes!$A$10,$F$16,$F$21)/COUNTIF('2. Invulblad'!$AE$29:$AE$1048576,Lijstjes!$F$2),0)</f>
        <v>0</v>
      </c>
      <c r="AH925" s="14">
        <f>IF(AG925=Lijstjes!$F$2,IF($F$15=Lijstjes!$A$11,$F$16,$F$21)/COUNTIF('2. Invulblad'!$AG$29:$AG$1048576,Lijstjes!$F$2),0)</f>
        <v>0</v>
      </c>
    </row>
    <row r="926" spans="2:34" x14ac:dyDescent="0.35">
      <c r="B926" s="12" t="str">
        <f t="shared" ref="B926:B989" si="28">IF(AND(T926+V926&gt;0,T926+V926&lt;10),"U mag geen subsidie aanvragen voor "&amp;E926&amp;F926&amp;G926&amp;" want de geïsoleerde oppervlakte per woning voor de gevel/spouw is te klein. Dit moet minimaal 10m2 per woning die aan de maatregel grenst zijn.","")</f>
        <v/>
      </c>
      <c r="C926" t="str">
        <f t="shared" ref="C926:C989" si="29">IF(AND((AB926+AD926+AF926+AH926)&gt;0,(AB926+AD926+AF926+AH926)&lt;3),"U mag geen subsidie aanvragen voor "&amp;E926&amp;F926&amp;G926&amp;" want de geisoleerde oppervlakte voor glas/deuren is te klein. Dit moet gemiddeld per woning minimaal 3 m2 zijn.","")</f>
        <v/>
      </c>
      <c r="D926" s="15" t="str">
        <f>IF(N926=0,"",IF(AND(N926&gt;0,IFERROR(SEARCH(Lijstjes!$F$2,'2. Invulblad'!O926&amp;'2. Invulblad'!Q926&amp;'2. Invulblad'!S926&amp;'2. Invulblad'!U926&amp;'2. Invulblad'!W926&amp;'2. Invulblad'!Y926&amp;'2. Invulblad'!AA926&amp;'2. Invulblad'!AC926&amp;'2. Invulblad'!AE926&amp;'2. Invulblad'!AG926&amp;'2. Invulblad'!AI926&amp;'2. Invulblad'!AJ926),0)&gt;0),"","U mag geen subsidie aanvragen voor "&amp;'2. Invulblad'!E926&amp;" "&amp;'2. Invulblad'!F926&amp;'2. Invulblad'!G926&amp;" want er is geen aangrenzende maatregel getroffen."))</f>
        <v/>
      </c>
      <c r="N926" s="20">
        <f>MIN(1500,COUNTIF('2. Invulblad'!O926:AJ926,"Ja")*750)</f>
        <v>0</v>
      </c>
      <c r="P926" s="14" t="str">
        <f>IF(O926=Lijstjes!$F$2,IF($F$15=Lijstjes!$A$2,$F$16,$F$21)/COUNTIF('2. Invulblad'!$O$29:$O$1048576,Lijstjes!$F$2),"")</f>
        <v/>
      </c>
      <c r="R926" s="5" t="str">
        <f>IF(Q926=Lijstjes!$F$2,IF($F$15=Lijstjes!$A$3,$F$16,$F$21)/COUNTIF('2. Invulblad'!$Q$29:$Q$1048576,Lijstjes!$F$2),"")</f>
        <v/>
      </c>
      <c r="T926" s="5">
        <f>IF(S926=Lijstjes!$F$2,IF($F$15=Lijstjes!$A$4,$F$16,$F$21)/COUNTIF('2. Invulblad'!$S$29:$S$1048576,Lijstjes!$F$2),0)</f>
        <v>0</v>
      </c>
      <c r="V926" s="5">
        <f>IF(U926=Lijstjes!$F$2,IF($F$15=Lijstjes!$A$5,$F$16,$F$21)/COUNTIF('2. Invulblad'!$U$29:$U$1048576,Lijstjes!$F$2),0)</f>
        <v>0</v>
      </c>
      <c r="X926" s="5" t="str">
        <f>IF(W926=Lijstjes!$F$2,IF($F$15=Lijstjes!$A$6,$F$16,$F$21)/COUNTIF('2. Invulblad'!$W$29:$W$1048576,Lijstjes!$F$2),"")</f>
        <v/>
      </c>
      <c r="Z926" s="5" t="str">
        <f>IF(Y926=Lijstjes!$F$2,IF($F$15=Lijstjes!$A$7,$F$16,$F$21)/COUNTIF('2. Invulblad'!$Y$29:$Y$1048576,Lijstjes!$F$2),"")</f>
        <v/>
      </c>
      <c r="AB926" s="14">
        <f>IF(AA926=Lijstjes!$F$2,IF($F$15=Lijstjes!$A$8,$F$16,$F$21)/COUNTIF('2. Invulblad'!$AA$29:$AA$1048576,Lijstjes!$F$2),0)</f>
        <v>0</v>
      </c>
      <c r="AD926" s="14">
        <f>IF(AC926=Lijstjes!$F$2,IF($F$15=Lijstjes!$A$9,$F$16,$F$21)/COUNTIF('2. Invulblad'!$AC$29:$AC$1048576,Lijstjes!$F$2),0)</f>
        <v>0</v>
      </c>
      <c r="AF926" s="14">
        <f>IF(AE926=Lijstjes!$F$2,IF($F$15=Lijstjes!$A$10,$F$16,$F$21)/COUNTIF('2. Invulblad'!$AE$29:$AE$1048576,Lijstjes!$F$2),0)</f>
        <v>0</v>
      </c>
      <c r="AH926" s="14">
        <f>IF(AG926=Lijstjes!$F$2,IF($F$15=Lijstjes!$A$11,$F$16,$F$21)/COUNTIF('2. Invulblad'!$AG$29:$AG$1048576,Lijstjes!$F$2),0)</f>
        <v>0</v>
      </c>
    </row>
    <row r="927" spans="2:34" x14ac:dyDescent="0.35">
      <c r="B927" s="12" t="str">
        <f t="shared" si="28"/>
        <v/>
      </c>
      <c r="C927" t="str">
        <f t="shared" si="29"/>
        <v/>
      </c>
      <c r="D927" s="15" t="str">
        <f>IF(N927=0,"",IF(AND(N927&gt;0,IFERROR(SEARCH(Lijstjes!$F$2,'2. Invulblad'!O927&amp;'2. Invulblad'!Q927&amp;'2. Invulblad'!S927&amp;'2. Invulblad'!U927&amp;'2. Invulblad'!W927&amp;'2. Invulblad'!Y927&amp;'2. Invulblad'!AA927&amp;'2. Invulblad'!AC927&amp;'2. Invulblad'!AE927&amp;'2. Invulblad'!AG927&amp;'2. Invulblad'!AI927&amp;'2. Invulblad'!AJ927),0)&gt;0),"","U mag geen subsidie aanvragen voor "&amp;'2. Invulblad'!E927&amp;" "&amp;'2. Invulblad'!F927&amp;'2. Invulblad'!G927&amp;" want er is geen aangrenzende maatregel getroffen."))</f>
        <v/>
      </c>
      <c r="N927" s="20">
        <f>MIN(1500,COUNTIF('2. Invulblad'!O927:AJ927,"Ja")*750)</f>
        <v>0</v>
      </c>
      <c r="P927" s="14" t="str">
        <f>IF(O927=Lijstjes!$F$2,IF($F$15=Lijstjes!$A$2,$F$16,$F$21)/COUNTIF('2. Invulblad'!$O$29:$O$1048576,Lijstjes!$F$2),"")</f>
        <v/>
      </c>
      <c r="R927" s="5" t="str">
        <f>IF(Q927=Lijstjes!$F$2,IF($F$15=Lijstjes!$A$3,$F$16,$F$21)/COUNTIF('2. Invulblad'!$Q$29:$Q$1048576,Lijstjes!$F$2),"")</f>
        <v/>
      </c>
      <c r="T927" s="5">
        <f>IF(S927=Lijstjes!$F$2,IF($F$15=Lijstjes!$A$4,$F$16,$F$21)/COUNTIF('2. Invulblad'!$S$29:$S$1048576,Lijstjes!$F$2),0)</f>
        <v>0</v>
      </c>
      <c r="V927" s="5">
        <f>IF(U927=Lijstjes!$F$2,IF($F$15=Lijstjes!$A$5,$F$16,$F$21)/COUNTIF('2. Invulblad'!$U$29:$U$1048576,Lijstjes!$F$2),0)</f>
        <v>0</v>
      </c>
      <c r="X927" s="5" t="str">
        <f>IF(W927=Lijstjes!$F$2,IF($F$15=Lijstjes!$A$6,$F$16,$F$21)/COUNTIF('2. Invulblad'!$W$29:$W$1048576,Lijstjes!$F$2),"")</f>
        <v/>
      </c>
      <c r="Z927" s="5" t="str">
        <f>IF(Y927=Lijstjes!$F$2,IF($F$15=Lijstjes!$A$7,$F$16,$F$21)/COUNTIF('2. Invulblad'!$Y$29:$Y$1048576,Lijstjes!$F$2),"")</f>
        <v/>
      </c>
      <c r="AB927" s="14">
        <f>IF(AA927=Lijstjes!$F$2,IF($F$15=Lijstjes!$A$8,$F$16,$F$21)/COUNTIF('2. Invulblad'!$AA$29:$AA$1048576,Lijstjes!$F$2),0)</f>
        <v>0</v>
      </c>
      <c r="AD927" s="14">
        <f>IF(AC927=Lijstjes!$F$2,IF($F$15=Lijstjes!$A$9,$F$16,$F$21)/COUNTIF('2. Invulblad'!$AC$29:$AC$1048576,Lijstjes!$F$2),0)</f>
        <v>0</v>
      </c>
      <c r="AF927" s="14">
        <f>IF(AE927=Lijstjes!$F$2,IF($F$15=Lijstjes!$A$10,$F$16,$F$21)/COUNTIF('2. Invulblad'!$AE$29:$AE$1048576,Lijstjes!$F$2),0)</f>
        <v>0</v>
      </c>
      <c r="AH927" s="14">
        <f>IF(AG927=Lijstjes!$F$2,IF($F$15=Lijstjes!$A$11,$F$16,$F$21)/COUNTIF('2. Invulblad'!$AG$29:$AG$1048576,Lijstjes!$F$2),0)</f>
        <v>0</v>
      </c>
    </row>
    <row r="928" spans="2:34" x14ac:dyDescent="0.35">
      <c r="B928" s="12" t="str">
        <f t="shared" si="28"/>
        <v/>
      </c>
      <c r="C928" t="str">
        <f t="shared" si="29"/>
        <v/>
      </c>
      <c r="D928" s="15" t="str">
        <f>IF(N928=0,"",IF(AND(N928&gt;0,IFERROR(SEARCH(Lijstjes!$F$2,'2. Invulblad'!O928&amp;'2. Invulblad'!Q928&amp;'2. Invulblad'!S928&amp;'2. Invulblad'!U928&amp;'2. Invulblad'!W928&amp;'2. Invulblad'!Y928&amp;'2. Invulblad'!AA928&amp;'2. Invulblad'!AC928&amp;'2. Invulblad'!AE928&amp;'2. Invulblad'!AG928&amp;'2. Invulblad'!AI928&amp;'2. Invulblad'!AJ928),0)&gt;0),"","U mag geen subsidie aanvragen voor "&amp;'2. Invulblad'!E928&amp;" "&amp;'2. Invulblad'!F928&amp;'2. Invulblad'!G928&amp;" want er is geen aangrenzende maatregel getroffen."))</f>
        <v/>
      </c>
      <c r="N928" s="20">
        <f>MIN(1500,COUNTIF('2. Invulblad'!O928:AJ928,"Ja")*750)</f>
        <v>0</v>
      </c>
      <c r="P928" s="14" t="str">
        <f>IF(O928=Lijstjes!$F$2,IF($F$15=Lijstjes!$A$2,$F$16,$F$21)/COUNTIF('2. Invulblad'!$O$29:$O$1048576,Lijstjes!$F$2),"")</f>
        <v/>
      </c>
      <c r="R928" s="5" t="str">
        <f>IF(Q928=Lijstjes!$F$2,IF($F$15=Lijstjes!$A$3,$F$16,$F$21)/COUNTIF('2. Invulblad'!$Q$29:$Q$1048576,Lijstjes!$F$2),"")</f>
        <v/>
      </c>
      <c r="T928" s="5">
        <f>IF(S928=Lijstjes!$F$2,IF($F$15=Lijstjes!$A$4,$F$16,$F$21)/COUNTIF('2. Invulblad'!$S$29:$S$1048576,Lijstjes!$F$2),0)</f>
        <v>0</v>
      </c>
      <c r="V928" s="5">
        <f>IF(U928=Lijstjes!$F$2,IF($F$15=Lijstjes!$A$5,$F$16,$F$21)/COUNTIF('2. Invulblad'!$U$29:$U$1048576,Lijstjes!$F$2),0)</f>
        <v>0</v>
      </c>
      <c r="X928" s="5" t="str">
        <f>IF(W928=Lijstjes!$F$2,IF($F$15=Lijstjes!$A$6,$F$16,$F$21)/COUNTIF('2. Invulblad'!$W$29:$W$1048576,Lijstjes!$F$2),"")</f>
        <v/>
      </c>
      <c r="Z928" s="5" t="str">
        <f>IF(Y928=Lijstjes!$F$2,IF($F$15=Lijstjes!$A$7,$F$16,$F$21)/COUNTIF('2. Invulblad'!$Y$29:$Y$1048576,Lijstjes!$F$2),"")</f>
        <v/>
      </c>
      <c r="AB928" s="14">
        <f>IF(AA928=Lijstjes!$F$2,IF($F$15=Lijstjes!$A$8,$F$16,$F$21)/COUNTIF('2. Invulblad'!$AA$29:$AA$1048576,Lijstjes!$F$2),0)</f>
        <v>0</v>
      </c>
      <c r="AD928" s="14">
        <f>IF(AC928=Lijstjes!$F$2,IF($F$15=Lijstjes!$A$9,$F$16,$F$21)/COUNTIF('2. Invulblad'!$AC$29:$AC$1048576,Lijstjes!$F$2),0)</f>
        <v>0</v>
      </c>
      <c r="AF928" s="14">
        <f>IF(AE928=Lijstjes!$F$2,IF($F$15=Lijstjes!$A$10,$F$16,$F$21)/COUNTIF('2. Invulblad'!$AE$29:$AE$1048576,Lijstjes!$F$2),0)</f>
        <v>0</v>
      </c>
      <c r="AH928" s="14">
        <f>IF(AG928=Lijstjes!$F$2,IF($F$15=Lijstjes!$A$11,$F$16,$F$21)/COUNTIF('2. Invulblad'!$AG$29:$AG$1048576,Lijstjes!$F$2),0)</f>
        <v>0</v>
      </c>
    </row>
    <row r="929" spans="2:34" x14ac:dyDescent="0.35">
      <c r="B929" s="12" t="str">
        <f t="shared" si="28"/>
        <v/>
      </c>
      <c r="C929" t="str">
        <f t="shared" si="29"/>
        <v/>
      </c>
      <c r="D929" s="15" t="str">
        <f>IF(N929=0,"",IF(AND(N929&gt;0,IFERROR(SEARCH(Lijstjes!$F$2,'2. Invulblad'!O929&amp;'2. Invulblad'!Q929&amp;'2. Invulblad'!S929&amp;'2. Invulblad'!U929&amp;'2. Invulblad'!W929&amp;'2. Invulblad'!Y929&amp;'2. Invulblad'!AA929&amp;'2. Invulblad'!AC929&amp;'2. Invulblad'!AE929&amp;'2. Invulblad'!AG929&amp;'2. Invulblad'!AI929&amp;'2. Invulblad'!AJ929),0)&gt;0),"","U mag geen subsidie aanvragen voor "&amp;'2. Invulblad'!E929&amp;" "&amp;'2. Invulblad'!F929&amp;'2. Invulblad'!G929&amp;" want er is geen aangrenzende maatregel getroffen."))</f>
        <v/>
      </c>
      <c r="N929" s="20">
        <f>MIN(1500,COUNTIF('2. Invulblad'!O929:AJ929,"Ja")*750)</f>
        <v>0</v>
      </c>
      <c r="P929" s="14" t="str">
        <f>IF(O929=Lijstjes!$F$2,IF($F$15=Lijstjes!$A$2,$F$16,$F$21)/COUNTIF('2. Invulblad'!$O$29:$O$1048576,Lijstjes!$F$2),"")</f>
        <v/>
      </c>
      <c r="R929" s="5" t="str">
        <f>IF(Q929=Lijstjes!$F$2,IF($F$15=Lijstjes!$A$3,$F$16,$F$21)/COUNTIF('2. Invulblad'!$Q$29:$Q$1048576,Lijstjes!$F$2),"")</f>
        <v/>
      </c>
      <c r="T929" s="5">
        <f>IF(S929=Lijstjes!$F$2,IF($F$15=Lijstjes!$A$4,$F$16,$F$21)/COUNTIF('2. Invulblad'!$S$29:$S$1048576,Lijstjes!$F$2),0)</f>
        <v>0</v>
      </c>
      <c r="V929" s="5">
        <f>IF(U929=Lijstjes!$F$2,IF($F$15=Lijstjes!$A$5,$F$16,$F$21)/COUNTIF('2. Invulblad'!$U$29:$U$1048576,Lijstjes!$F$2),0)</f>
        <v>0</v>
      </c>
      <c r="X929" s="5" t="str">
        <f>IF(W929=Lijstjes!$F$2,IF($F$15=Lijstjes!$A$6,$F$16,$F$21)/COUNTIF('2. Invulblad'!$W$29:$W$1048576,Lijstjes!$F$2),"")</f>
        <v/>
      </c>
      <c r="Z929" s="5" t="str">
        <f>IF(Y929=Lijstjes!$F$2,IF($F$15=Lijstjes!$A$7,$F$16,$F$21)/COUNTIF('2. Invulblad'!$Y$29:$Y$1048576,Lijstjes!$F$2),"")</f>
        <v/>
      </c>
      <c r="AB929" s="14">
        <f>IF(AA929=Lijstjes!$F$2,IF($F$15=Lijstjes!$A$8,$F$16,$F$21)/COUNTIF('2. Invulblad'!$AA$29:$AA$1048576,Lijstjes!$F$2),0)</f>
        <v>0</v>
      </c>
      <c r="AD929" s="14">
        <f>IF(AC929=Lijstjes!$F$2,IF($F$15=Lijstjes!$A$9,$F$16,$F$21)/COUNTIF('2. Invulblad'!$AC$29:$AC$1048576,Lijstjes!$F$2),0)</f>
        <v>0</v>
      </c>
      <c r="AF929" s="14">
        <f>IF(AE929=Lijstjes!$F$2,IF($F$15=Lijstjes!$A$10,$F$16,$F$21)/COUNTIF('2. Invulblad'!$AE$29:$AE$1048576,Lijstjes!$F$2),0)</f>
        <v>0</v>
      </c>
      <c r="AH929" s="14">
        <f>IF(AG929=Lijstjes!$F$2,IF($F$15=Lijstjes!$A$11,$F$16,$F$21)/COUNTIF('2. Invulblad'!$AG$29:$AG$1048576,Lijstjes!$F$2),0)</f>
        <v>0</v>
      </c>
    </row>
    <row r="930" spans="2:34" x14ac:dyDescent="0.35">
      <c r="B930" s="12" t="str">
        <f t="shared" si="28"/>
        <v/>
      </c>
      <c r="C930" t="str">
        <f t="shared" si="29"/>
        <v/>
      </c>
      <c r="D930" s="15" t="str">
        <f>IF(N930=0,"",IF(AND(N930&gt;0,IFERROR(SEARCH(Lijstjes!$F$2,'2. Invulblad'!O930&amp;'2. Invulblad'!Q930&amp;'2. Invulblad'!S930&amp;'2. Invulblad'!U930&amp;'2. Invulblad'!W930&amp;'2. Invulblad'!Y930&amp;'2. Invulblad'!AA930&amp;'2. Invulblad'!AC930&amp;'2. Invulblad'!AE930&amp;'2. Invulblad'!AG930&amp;'2. Invulblad'!AI930&amp;'2. Invulblad'!AJ930),0)&gt;0),"","U mag geen subsidie aanvragen voor "&amp;'2. Invulblad'!E930&amp;" "&amp;'2. Invulblad'!F930&amp;'2. Invulblad'!G930&amp;" want er is geen aangrenzende maatregel getroffen."))</f>
        <v/>
      </c>
      <c r="N930" s="20">
        <f>MIN(1500,COUNTIF('2. Invulblad'!O930:AJ930,"Ja")*750)</f>
        <v>0</v>
      </c>
      <c r="P930" s="14" t="str">
        <f>IF(O930=Lijstjes!$F$2,IF($F$15=Lijstjes!$A$2,$F$16,$F$21)/COUNTIF('2. Invulblad'!$O$29:$O$1048576,Lijstjes!$F$2),"")</f>
        <v/>
      </c>
      <c r="R930" s="5" t="str">
        <f>IF(Q930=Lijstjes!$F$2,IF($F$15=Lijstjes!$A$3,$F$16,$F$21)/COUNTIF('2. Invulblad'!$Q$29:$Q$1048576,Lijstjes!$F$2),"")</f>
        <v/>
      </c>
      <c r="T930" s="5">
        <f>IF(S930=Lijstjes!$F$2,IF($F$15=Lijstjes!$A$4,$F$16,$F$21)/COUNTIF('2. Invulblad'!$S$29:$S$1048576,Lijstjes!$F$2),0)</f>
        <v>0</v>
      </c>
      <c r="V930" s="5">
        <f>IF(U930=Lijstjes!$F$2,IF($F$15=Lijstjes!$A$5,$F$16,$F$21)/COUNTIF('2. Invulblad'!$U$29:$U$1048576,Lijstjes!$F$2),0)</f>
        <v>0</v>
      </c>
      <c r="X930" s="5" t="str">
        <f>IF(W930=Lijstjes!$F$2,IF($F$15=Lijstjes!$A$6,$F$16,$F$21)/COUNTIF('2. Invulblad'!$W$29:$W$1048576,Lijstjes!$F$2),"")</f>
        <v/>
      </c>
      <c r="Z930" s="5" t="str">
        <f>IF(Y930=Lijstjes!$F$2,IF($F$15=Lijstjes!$A$7,$F$16,$F$21)/COUNTIF('2. Invulblad'!$Y$29:$Y$1048576,Lijstjes!$F$2),"")</f>
        <v/>
      </c>
      <c r="AB930" s="14">
        <f>IF(AA930=Lijstjes!$F$2,IF($F$15=Lijstjes!$A$8,$F$16,$F$21)/COUNTIF('2. Invulblad'!$AA$29:$AA$1048576,Lijstjes!$F$2),0)</f>
        <v>0</v>
      </c>
      <c r="AD930" s="14">
        <f>IF(AC930=Lijstjes!$F$2,IF($F$15=Lijstjes!$A$9,$F$16,$F$21)/COUNTIF('2. Invulblad'!$AC$29:$AC$1048576,Lijstjes!$F$2),0)</f>
        <v>0</v>
      </c>
      <c r="AF930" s="14">
        <f>IF(AE930=Lijstjes!$F$2,IF($F$15=Lijstjes!$A$10,$F$16,$F$21)/COUNTIF('2. Invulblad'!$AE$29:$AE$1048576,Lijstjes!$F$2),0)</f>
        <v>0</v>
      </c>
      <c r="AH930" s="14">
        <f>IF(AG930=Lijstjes!$F$2,IF($F$15=Lijstjes!$A$11,$F$16,$F$21)/COUNTIF('2. Invulblad'!$AG$29:$AG$1048576,Lijstjes!$F$2),0)</f>
        <v>0</v>
      </c>
    </row>
    <row r="931" spans="2:34" x14ac:dyDescent="0.35">
      <c r="B931" s="12" t="str">
        <f t="shared" si="28"/>
        <v/>
      </c>
      <c r="C931" t="str">
        <f t="shared" si="29"/>
        <v/>
      </c>
      <c r="D931" s="15" t="str">
        <f>IF(N931=0,"",IF(AND(N931&gt;0,IFERROR(SEARCH(Lijstjes!$F$2,'2. Invulblad'!O931&amp;'2. Invulblad'!Q931&amp;'2. Invulblad'!S931&amp;'2. Invulblad'!U931&amp;'2. Invulblad'!W931&amp;'2. Invulblad'!Y931&amp;'2. Invulblad'!AA931&amp;'2. Invulblad'!AC931&amp;'2. Invulblad'!AE931&amp;'2. Invulblad'!AG931&amp;'2. Invulblad'!AI931&amp;'2. Invulblad'!AJ931),0)&gt;0),"","U mag geen subsidie aanvragen voor "&amp;'2. Invulblad'!E931&amp;" "&amp;'2. Invulblad'!F931&amp;'2. Invulblad'!G931&amp;" want er is geen aangrenzende maatregel getroffen."))</f>
        <v/>
      </c>
      <c r="N931" s="20">
        <f>MIN(1500,COUNTIF('2. Invulblad'!O931:AJ931,"Ja")*750)</f>
        <v>0</v>
      </c>
      <c r="P931" s="14" t="str">
        <f>IF(O931=Lijstjes!$F$2,IF($F$15=Lijstjes!$A$2,$F$16,$F$21)/COUNTIF('2. Invulblad'!$O$29:$O$1048576,Lijstjes!$F$2),"")</f>
        <v/>
      </c>
      <c r="R931" s="5" t="str">
        <f>IF(Q931=Lijstjes!$F$2,IF($F$15=Lijstjes!$A$3,$F$16,$F$21)/COUNTIF('2. Invulblad'!$Q$29:$Q$1048576,Lijstjes!$F$2),"")</f>
        <v/>
      </c>
      <c r="T931" s="5">
        <f>IF(S931=Lijstjes!$F$2,IF($F$15=Lijstjes!$A$4,$F$16,$F$21)/COUNTIF('2. Invulblad'!$S$29:$S$1048576,Lijstjes!$F$2),0)</f>
        <v>0</v>
      </c>
      <c r="V931" s="5">
        <f>IF(U931=Lijstjes!$F$2,IF($F$15=Lijstjes!$A$5,$F$16,$F$21)/COUNTIF('2. Invulblad'!$U$29:$U$1048576,Lijstjes!$F$2),0)</f>
        <v>0</v>
      </c>
      <c r="X931" s="5" t="str">
        <f>IF(W931=Lijstjes!$F$2,IF($F$15=Lijstjes!$A$6,$F$16,$F$21)/COUNTIF('2. Invulblad'!$W$29:$W$1048576,Lijstjes!$F$2),"")</f>
        <v/>
      </c>
      <c r="Z931" s="5" t="str">
        <f>IF(Y931=Lijstjes!$F$2,IF($F$15=Lijstjes!$A$7,$F$16,$F$21)/COUNTIF('2. Invulblad'!$Y$29:$Y$1048576,Lijstjes!$F$2),"")</f>
        <v/>
      </c>
      <c r="AB931" s="14">
        <f>IF(AA931=Lijstjes!$F$2,IF($F$15=Lijstjes!$A$8,$F$16,$F$21)/COUNTIF('2. Invulblad'!$AA$29:$AA$1048576,Lijstjes!$F$2),0)</f>
        <v>0</v>
      </c>
      <c r="AD931" s="14">
        <f>IF(AC931=Lijstjes!$F$2,IF($F$15=Lijstjes!$A$9,$F$16,$F$21)/COUNTIF('2. Invulblad'!$AC$29:$AC$1048576,Lijstjes!$F$2),0)</f>
        <v>0</v>
      </c>
      <c r="AF931" s="14">
        <f>IF(AE931=Lijstjes!$F$2,IF($F$15=Lijstjes!$A$10,$F$16,$F$21)/COUNTIF('2. Invulblad'!$AE$29:$AE$1048576,Lijstjes!$F$2),0)</f>
        <v>0</v>
      </c>
      <c r="AH931" s="14">
        <f>IF(AG931=Lijstjes!$F$2,IF($F$15=Lijstjes!$A$11,$F$16,$F$21)/COUNTIF('2. Invulblad'!$AG$29:$AG$1048576,Lijstjes!$F$2),0)</f>
        <v>0</v>
      </c>
    </row>
    <row r="932" spans="2:34" x14ac:dyDescent="0.35">
      <c r="B932" s="12" t="str">
        <f t="shared" si="28"/>
        <v/>
      </c>
      <c r="C932" t="str">
        <f t="shared" si="29"/>
        <v/>
      </c>
      <c r="D932" s="15" t="str">
        <f>IF(N932=0,"",IF(AND(N932&gt;0,IFERROR(SEARCH(Lijstjes!$F$2,'2. Invulblad'!O932&amp;'2. Invulblad'!Q932&amp;'2. Invulblad'!S932&amp;'2. Invulblad'!U932&amp;'2. Invulblad'!W932&amp;'2. Invulblad'!Y932&amp;'2. Invulblad'!AA932&amp;'2. Invulblad'!AC932&amp;'2. Invulblad'!AE932&amp;'2. Invulblad'!AG932&amp;'2. Invulblad'!AI932&amp;'2. Invulblad'!AJ932),0)&gt;0),"","U mag geen subsidie aanvragen voor "&amp;'2. Invulblad'!E932&amp;" "&amp;'2. Invulblad'!F932&amp;'2. Invulblad'!G932&amp;" want er is geen aangrenzende maatregel getroffen."))</f>
        <v/>
      </c>
      <c r="N932" s="20">
        <f>MIN(1500,COUNTIF('2. Invulblad'!O932:AJ932,"Ja")*750)</f>
        <v>0</v>
      </c>
      <c r="P932" s="14" t="str">
        <f>IF(O932=Lijstjes!$F$2,IF($F$15=Lijstjes!$A$2,$F$16,$F$21)/COUNTIF('2. Invulblad'!$O$29:$O$1048576,Lijstjes!$F$2),"")</f>
        <v/>
      </c>
      <c r="R932" s="5" t="str">
        <f>IF(Q932=Lijstjes!$F$2,IF($F$15=Lijstjes!$A$3,$F$16,$F$21)/COUNTIF('2. Invulblad'!$Q$29:$Q$1048576,Lijstjes!$F$2),"")</f>
        <v/>
      </c>
      <c r="T932" s="5">
        <f>IF(S932=Lijstjes!$F$2,IF($F$15=Lijstjes!$A$4,$F$16,$F$21)/COUNTIF('2. Invulblad'!$S$29:$S$1048576,Lijstjes!$F$2),0)</f>
        <v>0</v>
      </c>
      <c r="V932" s="5">
        <f>IF(U932=Lijstjes!$F$2,IF($F$15=Lijstjes!$A$5,$F$16,$F$21)/COUNTIF('2. Invulblad'!$U$29:$U$1048576,Lijstjes!$F$2),0)</f>
        <v>0</v>
      </c>
      <c r="X932" s="5" t="str">
        <f>IF(W932=Lijstjes!$F$2,IF($F$15=Lijstjes!$A$6,$F$16,$F$21)/COUNTIF('2. Invulblad'!$W$29:$W$1048576,Lijstjes!$F$2),"")</f>
        <v/>
      </c>
      <c r="Z932" s="5" t="str">
        <f>IF(Y932=Lijstjes!$F$2,IF($F$15=Lijstjes!$A$7,$F$16,$F$21)/COUNTIF('2. Invulblad'!$Y$29:$Y$1048576,Lijstjes!$F$2),"")</f>
        <v/>
      </c>
      <c r="AB932" s="14">
        <f>IF(AA932=Lijstjes!$F$2,IF($F$15=Lijstjes!$A$8,$F$16,$F$21)/COUNTIF('2. Invulblad'!$AA$29:$AA$1048576,Lijstjes!$F$2),0)</f>
        <v>0</v>
      </c>
      <c r="AD932" s="14">
        <f>IF(AC932=Lijstjes!$F$2,IF($F$15=Lijstjes!$A$9,$F$16,$F$21)/COUNTIF('2. Invulblad'!$AC$29:$AC$1048576,Lijstjes!$F$2),0)</f>
        <v>0</v>
      </c>
      <c r="AF932" s="14">
        <f>IF(AE932=Lijstjes!$F$2,IF($F$15=Lijstjes!$A$10,$F$16,$F$21)/COUNTIF('2. Invulblad'!$AE$29:$AE$1048576,Lijstjes!$F$2),0)</f>
        <v>0</v>
      </c>
      <c r="AH932" s="14">
        <f>IF(AG932=Lijstjes!$F$2,IF($F$15=Lijstjes!$A$11,$F$16,$F$21)/COUNTIF('2. Invulblad'!$AG$29:$AG$1048576,Lijstjes!$F$2),0)</f>
        <v>0</v>
      </c>
    </row>
    <row r="933" spans="2:34" x14ac:dyDescent="0.35">
      <c r="B933" s="12" t="str">
        <f t="shared" si="28"/>
        <v/>
      </c>
      <c r="C933" t="str">
        <f t="shared" si="29"/>
        <v/>
      </c>
      <c r="D933" s="15" t="str">
        <f>IF(N933=0,"",IF(AND(N933&gt;0,IFERROR(SEARCH(Lijstjes!$F$2,'2. Invulblad'!O933&amp;'2. Invulblad'!Q933&amp;'2. Invulblad'!S933&amp;'2. Invulblad'!U933&amp;'2. Invulblad'!W933&amp;'2. Invulblad'!Y933&amp;'2. Invulblad'!AA933&amp;'2. Invulblad'!AC933&amp;'2. Invulblad'!AE933&amp;'2. Invulblad'!AG933&amp;'2. Invulblad'!AI933&amp;'2. Invulblad'!AJ933),0)&gt;0),"","U mag geen subsidie aanvragen voor "&amp;'2. Invulblad'!E933&amp;" "&amp;'2. Invulblad'!F933&amp;'2. Invulblad'!G933&amp;" want er is geen aangrenzende maatregel getroffen."))</f>
        <v/>
      </c>
      <c r="N933" s="20">
        <f>MIN(1500,COUNTIF('2. Invulblad'!O933:AJ933,"Ja")*750)</f>
        <v>0</v>
      </c>
      <c r="P933" s="14" t="str">
        <f>IF(O933=Lijstjes!$F$2,IF($F$15=Lijstjes!$A$2,$F$16,$F$21)/COUNTIF('2. Invulblad'!$O$29:$O$1048576,Lijstjes!$F$2),"")</f>
        <v/>
      </c>
      <c r="R933" s="5" t="str">
        <f>IF(Q933=Lijstjes!$F$2,IF($F$15=Lijstjes!$A$3,$F$16,$F$21)/COUNTIF('2. Invulblad'!$Q$29:$Q$1048576,Lijstjes!$F$2),"")</f>
        <v/>
      </c>
      <c r="T933" s="5">
        <f>IF(S933=Lijstjes!$F$2,IF($F$15=Lijstjes!$A$4,$F$16,$F$21)/COUNTIF('2. Invulblad'!$S$29:$S$1048576,Lijstjes!$F$2),0)</f>
        <v>0</v>
      </c>
      <c r="V933" s="5">
        <f>IF(U933=Lijstjes!$F$2,IF($F$15=Lijstjes!$A$5,$F$16,$F$21)/COUNTIF('2. Invulblad'!$U$29:$U$1048576,Lijstjes!$F$2),0)</f>
        <v>0</v>
      </c>
      <c r="X933" s="5" t="str">
        <f>IF(W933=Lijstjes!$F$2,IF($F$15=Lijstjes!$A$6,$F$16,$F$21)/COUNTIF('2. Invulblad'!$W$29:$W$1048576,Lijstjes!$F$2),"")</f>
        <v/>
      </c>
      <c r="Z933" s="5" t="str">
        <f>IF(Y933=Lijstjes!$F$2,IF($F$15=Lijstjes!$A$7,$F$16,$F$21)/COUNTIF('2. Invulblad'!$Y$29:$Y$1048576,Lijstjes!$F$2),"")</f>
        <v/>
      </c>
      <c r="AB933" s="14">
        <f>IF(AA933=Lijstjes!$F$2,IF($F$15=Lijstjes!$A$8,$F$16,$F$21)/COUNTIF('2. Invulblad'!$AA$29:$AA$1048576,Lijstjes!$F$2),0)</f>
        <v>0</v>
      </c>
      <c r="AD933" s="14">
        <f>IF(AC933=Lijstjes!$F$2,IF($F$15=Lijstjes!$A$9,$F$16,$F$21)/COUNTIF('2. Invulblad'!$AC$29:$AC$1048576,Lijstjes!$F$2),0)</f>
        <v>0</v>
      </c>
      <c r="AF933" s="14">
        <f>IF(AE933=Lijstjes!$F$2,IF($F$15=Lijstjes!$A$10,$F$16,$F$21)/COUNTIF('2. Invulblad'!$AE$29:$AE$1048576,Lijstjes!$F$2),0)</f>
        <v>0</v>
      </c>
      <c r="AH933" s="14">
        <f>IF(AG933=Lijstjes!$F$2,IF($F$15=Lijstjes!$A$11,$F$16,$F$21)/COUNTIF('2. Invulblad'!$AG$29:$AG$1048576,Lijstjes!$F$2),0)</f>
        <v>0</v>
      </c>
    </row>
    <row r="934" spans="2:34" x14ac:dyDescent="0.35">
      <c r="B934" s="12" t="str">
        <f t="shared" si="28"/>
        <v/>
      </c>
      <c r="C934" t="str">
        <f t="shared" si="29"/>
        <v/>
      </c>
      <c r="D934" s="15" t="str">
        <f>IF(N934=0,"",IF(AND(N934&gt;0,IFERROR(SEARCH(Lijstjes!$F$2,'2. Invulblad'!O934&amp;'2. Invulblad'!Q934&amp;'2. Invulblad'!S934&amp;'2. Invulblad'!U934&amp;'2. Invulblad'!W934&amp;'2. Invulblad'!Y934&amp;'2. Invulblad'!AA934&amp;'2. Invulblad'!AC934&amp;'2. Invulblad'!AE934&amp;'2. Invulblad'!AG934&amp;'2. Invulblad'!AI934&amp;'2. Invulblad'!AJ934),0)&gt;0),"","U mag geen subsidie aanvragen voor "&amp;'2. Invulblad'!E934&amp;" "&amp;'2. Invulblad'!F934&amp;'2. Invulblad'!G934&amp;" want er is geen aangrenzende maatregel getroffen."))</f>
        <v/>
      </c>
      <c r="N934" s="20">
        <f>MIN(1500,COUNTIF('2. Invulblad'!O934:AJ934,"Ja")*750)</f>
        <v>0</v>
      </c>
      <c r="P934" s="14" t="str">
        <f>IF(O934=Lijstjes!$F$2,IF($F$15=Lijstjes!$A$2,$F$16,$F$21)/COUNTIF('2. Invulblad'!$O$29:$O$1048576,Lijstjes!$F$2),"")</f>
        <v/>
      </c>
      <c r="R934" s="5" t="str">
        <f>IF(Q934=Lijstjes!$F$2,IF($F$15=Lijstjes!$A$3,$F$16,$F$21)/COUNTIF('2. Invulblad'!$Q$29:$Q$1048576,Lijstjes!$F$2),"")</f>
        <v/>
      </c>
      <c r="T934" s="5">
        <f>IF(S934=Lijstjes!$F$2,IF($F$15=Lijstjes!$A$4,$F$16,$F$21)/COUNTIF('2. Invulblad'!$S$29:$S$1048576,Lijstjes!$F$2),0)</f>
        <v>0</v>
      </c>
      <c r="V934" s="5">
        <f>IF(U934=Lijstjes!$F$2,IF($F$15=Lijstjes!$A$5,$F$16,$F$21)/COUNTIF('2. Invulblad'!$U$29:$U$1048576,Lijstjes!$F$2),0)</f>
        <v>0</v>
      </c>
      <c r="X934" s="5" t="str">
        <f>IF(W934=Lijstjes!$F$2,IF($F$15=Lijstjes!$A$6,$F$16,$F$21)/COUNTIF('2. Invulblad'!$W$29:$W$1048576,Lijstjes!$F$2),"")</f>
        <v/>
      </c>
      <c r="Z934" s="5" t="str">
        <f>IF(Y934=Lijstjes!$F$2,IF($F$15=Lijstjes!$A$7,$F$16,$F$21)/COUNTIF('2. Invulblad'!$Y$29:$Y$1048576,Lijstjes!$F$2),"")</f>
        <v/>
      </c>
      <c r="AB934" s="14">
        <f>IF(AA934=Lijstjes!$F$2,IF($F$15=Lijstjes!$A$8,$F$16,$F$21)/COUNTIF('2. Invulblad'!$AA$29:$AA$1048576,Lijstjes!$F$2),0)</f>
        <v>0</v>
      </c>
      <c r="AD934" s="14">
        <f>IF(AC934=Lijstjes!$F$2,IF($F$15=Lijstjes!$A$9,$F$16,$F$21)/COUNTIF('2. Invulblad'!$AC$29:$AC$1048576,Lijstjes!$F$2),0)</f>
        <v>0</v>
      </c>
      <c r="AF934" s="14">
        <f>IF(AE934=Lijstjes!$F$2,IF($F$15=Lijstjes!$A$10,$F$16,$F$21)/COUNTIF('2. Invulblad'!$AE$29:$AE$1048576,Lijstjes!$F$2),0)</f>
        <v>0</v>
      </c>
      <c r="AH934" s="14">
        <f>IF(AG934=Lijstjes!$F$2,IF($F$15=Lijstjes!$A$11,$F$16,$F$21)/COUNTIF('2. Invulblad'!$AG$29:$AG$1048576,Lijstjes!$F$2),0)</f>
        <v>0</v>
      </c>
    </row>
    <row r="935" spans="2:34" x14ac:dyDescent="0.35">
      <c r="B935" s="12" t="str">
        <f t="shared" si="28"/>
        <v/>
      </c>
      <c r="C935" t="str">
        <f t="shared" si="29"/>
        <v/>
      </c>
      <c r="D935" s="15" t="str">
        <f>IF(N935=0,"",IF(AND(N935&gt;0,IFERROR(SEARCH(Lijstjes!$F$2,'2. Invulblad'!O935&amp;'2. Invulblad'!Q935&amp;'2. Invulblad'!S935&amp;'2. Invulblad'!U935&amp;'2. Invulblad'!W935&amp;'2. Invulblad'!Y935&amp;'2. Invulblad'!AA935&amp;'2. Invulblad'!AC935&amp;'2. Invulblad'!AE935&amp;'2. Invulblad'!AG935&amp;'2. Invulblad'!AI935&amp;'2. Invulblad'!AJ935),0)&gt;0),"","U mag geen subsidie aanvragen voor "&amp;'2. Invulblad'!E935&amp;" "&amp;'2. Invulblad'!F935&amp;'2. Invulblad'!G935&amp;" want er is geen aangrenzende maatregel getroffen."))</f>
        <v/>
      </c>
      <c r="N935" s="20">
        <f>MIN(1500,COUNTIF('2. Invulblad'!O935:AJ935,"Ja")*750)</f>
        <v>0</v>
      </c>
      <c r="P935" s="14" t="str">
        <f>IF(O935=Lijstjes!$F$2,IF($F$15=Lijstjes!$A$2,$F$16,$F$21)/COUNTIF('2. Invulblad'!$O$29:$O$1048576,Lijstjes!$F$2),"")</f>
        <v/>
      </c>
      <c r="R935" s="5" t="str">
        <f>IF(Q935=Lijstjes!$F$2,IF($F$15=Lijstjes!$A$3,$F$16,$F$21)/COUNTIF('2. Invulblad'!$Q$29:$Q$1048576,Lijstjes!$F$2),"")</f>
        <v/>
      </c>
      <c r="T935" s="5">
        <f>IF(S935=Lijstjes!$F$2,IF($F$15=Lijstjes!$A$4,$F$16,$F$21)/COUNTIF('2. Invulblad'!$S$29:$S$1048576,Lijstjes!$F$2),0)</f>
        <v>0</v>
      </c>
      <c r="V935" s="5">
        <f>IF(U935=Lijstjes!$F$2,IF($F$15=Lijstjes!$A$5,$F$16,$F$21)/COUNTIF('2. Invulblad'!$U$29:$U$1048576,Lijstjes!$F$2),0)</f>
        <v>0</v>
      </c>
      <c r="X935" s="5" t="str">
        <f>IF(W935=Lijstjes!$F$2,IF($F$15=Lijstjes!$A$6,$F$16,$F$21)/COUNTIF('2. Invulblad'!$W$29:$W$1048576,Lijstjes!$F$2),"")</f>
        <v/>
      </c>
      <c r="Z935" s="5" t="str">
        <f>IF(Y935=Lijstjes!$F$2,IF($F$15=Lijstjes!$A$7,$F$16,$F$21)/COUNTIF('2. Invulblad'!$Y$29:$Y$1048576,Lijstjes!$F$2),"")</f>
        <v/>
      </c>
      <c r="AB935" s="14">
        <f>IF(AA935=Lijstjes!$F$2,IF($F$15=Lijstjes!$A$8,$F$16,$F$21)/COUNTIF('2. Invulblad'!$AA$29:$AA$1048576,Lijstjes!$F$2),0)</f>
        <v>0</v>
      </c>
      <c r="AD935" s="14">
        <f>IF(AC935=Lijstjes!$F$2,IF($F$15=Lijstjes!$A$9,$F$16,$F$21)/COUNTIF('2. Invulblad'!$AC$29:$AC$1048576,Lijstjes!$F$2),0)</f>
        <v>0</v>
      </c>
      <c r="AF935" s="14">
        <f>IF(AE935=Lijstjes!$F$2,IF($F$15=Lijstjes!$A$10,$F$16,$F$21)/COUNTIF('2. Invulblad'!$AE$29:$AE$1048576,Lijstjes!$F$2),0)</f>
        <v>0</v>
      </c>
      <c r="AH935" s="14">
        <f>IF(AG935=Lijstjes!$F$2,IF($F$15=Lijstjes!$A$11,$F$16,$F$21)/COUNTIF('2. Invulblad'!$AG$29:$AG$1048576,Lijstjes!$F$2),0)</f>
        <v>0</v>
      </c>
    </row>
    <row r="936" spans="2:34" x14ac:dyDescent="0.35">
      <c r="B936" s="12" t="str">
        <f t="shared" si="28"/>
        <v/>
      </c>
      <c r="C936" t="str">
        <f t="shared" si="29"/>
        <v/>
      </c>
      <c r="D936" s="15" t="str">
        <f>IF(N936=0,"",IF(AND(N936&gt;0,IFERROR(SEARCH(Lijstjes!$F$2,'2. Invulblad'!O936&amp;'2. Invulblad'!Q936&amp;'2. Invulblad'!S936&amp;'2. Invulblad'!U936&amp;'2. Invulblad'!W936&amp;'2. Invulblad'!Y936&amp;'2. Invulblad'!AA936&amp;'2. Invulblad'!AC936&amp;'2. Invulblad'!AE936&amp;'2. Invulblad'!AG936&amp;'2. Invulblad'!AI936&amp;'2. Invulblad'!AJ936),0)&gt;0),"","U mag geen subsidie aanvragen voor "&amp;'2. Invulblad'!E936&amp;" "&amp;'2. Invulblad'!F936&amp;'2. Invulblad'!G936&amp;" want er is geen aangrenzende maatregel getroffen."))</f>
        <v/>
      </c>
      <c r="N936" s="20">
        <f>MIN(1500,COUNTIF('2. Invulblad'!O936:AJ936,"Ja")*750)</f>
        <v>0</v>
      </c>
      <c r="P936" s="14" t="str">
        <f>IF(O936=Lijstjes!$F$2,IF($F$15=Lijstjes!$A$2,$F$16,$F$21)/COUNTIF('2. Invulblad'!$O$29:$O$1048576,Lijstjes!$F$2),"")</f>
        <v/>
      </c>
      <c r="R936" s="5" t="str">
        <f>IF(Q936=Lijstjes!$F$2,IF($F$15=Lijstjes!$A$3,$F$16,$F$21)/COUNTIF('2. Invulblad'!$Q$29:$Q$1048576,Lijstjes!$F$2),"")</f>
        <v/>
      </c>
      <c r="T936" s="5">
        <f>IF(S936=Lijstjes!$F$2,IF($F$15=Lijstjes!$A$4,$F$16,$F$21)/COUNTIF('2. Invulblad'!$S$29:$S$1048576,Lijstjes!$F$2),0)</f>
        <v>0</v>
      </c>
      <c r="V936" s="5">
        <f>IF(U936=Lijstjes!$F$2,IF($F$15=Lijstjes!$A$5,$F$16,$F$21)/COUNTIF('2. Invulblad'!$U$29:$U$1048576,Lijstjes!$F$2),0)</f>
        <v>0</v>
      </c>
      <c r="X936" s="5" t="str">
        <f>IF(W936=Lijstjes!$F$2,IF($F$15=Lijstjes!$A$6,$F$16,$F$21)/COUNTIF('2. Invulblad'!$W$29:$W$1048576,Lijstjes!$F$2),"")</f>
        <v/>
      </c>
      <c r="Z936" s="5" t="str">
        <f>IF(Y936=Lijstjes!$F$2,IF($F$15=Lijstjes!$A$7,$F$16,$F$21)/COUNTIF('2. Invulblad'!$Y$29:$Y$1048576,Lijstjes!$F$2),"")</f>
        <v/>
      </c>
      <c r="AB936" s="14">
        <f>IF(AA936=Lijstjes!$F$2,IF($F$15=Lijstjes!$A$8,$F$16,$F$21)/COUNTIF('2. Invulblad'!$AA$29:$AA$1048576,Lijstjes!$F$2),0)</f>
        <v>0</v>
      </c>
      <c r="AD936" s="14">
        <f>IF(AC936=Lijstjes!$F$2,IF($F$15=Lijstjes!$A$9,$F$16,$F$21)/COUNTIF('2. Invulblad'!$AC$29:$AC$1048576,Lijstjes!$F$2),0)</f>
        <v>0</v>
      </c>
      <c r="AF936" s="14">
        <f>IF(AE936=Lijstjes!$F$2,IF($F$15=Lijstjes!$A$10,$F$16,$F$21)/COUNTIF('2. Invulblad'!$AE$29:$AE$1048576,Lijstjes!$F$2),0)</f>
        <v>0</v>
      </c>
      <c r="AH936" s="14">
        <f>IF(AG936=Lijstjes!$F$2,IF($F$15=Lijstjes!$A$11,$F$16,$F$21)/COUNTIF('2. Invulblad'!$AG$29:$AG$1048576,Lijstjes!$F$2),0)</f>
        <v>0</v>
      </c>
    </row>
    <row r="937" spans="2:34" x14ac:dyDescent="0.35">
      <c r="B937" s="12" t="str">
        <f t="shared" si="28"/>
        <v/>
      </c>
      <c r="C937" t="str">
        <f t="shared" si="29"/>
        <v/>
      </c>
      <c r="D937" s="15" t="str">
        <f>IF(N937=0,"",IF(AND(N937&gt;0,IFERROR(SEARCH(Lijstjes!$F$2,'2. Invulblad'!O937&amp;'2. Invulblad'!Q937&amp;'2. Invulblad'!S937&amp;'2. Invulblad'!U937&amp;'2. Invulblad'!W937&amp;'2. Invulblad'!Y937&amp;'2. Invulblad'!AA937&amp;'2. Invulblad'!AC937&amp;'2. Invulblad'!AE937&amp;'2. Invulblad'!AG937&amp;'2. Invulblad'!AI937&amp;'2. Invulblad'!AJ937),0)&gt;0),"","U mag geen subsidie aanvragen voor "&amp;'2. Invulblad'!E937&amp;" "&amp;'2. Invulblad'!F937&amp;'2. Invulblad'!G937&amp;" want er is geen aangrenzende maatregel getroffen."))</f>
        <v/>
      </c>
      <c r="N937" s="20">
        <f>MIN(1500,COUNTIF('2. Invulblad'!O937:AJ937,"Ja")*750)</f>
        <v>0</v>
      </c>
      <c r="P937" s="14" t="str">
        <f>IF(O937=Lijstjes!$F$2,IF($F$15=Lijstjes!$A$2,$F$16,$F$21)/COUNTIF('2. Invulblad'!$O$29:$O$1048576,Lijstjes!$F$2),"")</f>
        <v/>
      </c>
      <c r="R937" s="5" t="str">
        <f>IF(Q937=Lijstjes!$F$2,IF($F$15=Lijstjes!$A$3,$F$16,$F$21)/COUNTIF('2. Invulblad'!$Q$29:$Q$1048576,Lijstjes!$F$2),"")</f>
        <v/>
      </c>
      <c r="T937" s="5">
        <f>IF(S937=Lijstjes!$F$2,IF($F$15=Lijstjes!$A$4,$F$16,$F$21)/COUNTIF('2. Invulblad'!$S$29:$S$1048576,Lijstjes!$F$2),0)</f>
        <v>0</v>
      </c>
      <c r="V937" s="5">
        <f>IF(U937=Lijstjes!$F$2,IF($F$15=Lijstjes!$A$5,$F$16,$F$21)/COUNTIF('2. Invulblad'!$U$29:$U$1048576,Lijstjes!$F$2),0)</f>
        <v>0</v>
      </c>
      <c r="X937" s="5" t="str">
        <f>IF(W937=Lijstjes!$F$2,IF($F$15=Lijstjes!$A$6,$F$16,$F$21)/COUNTIF('2. Invulblad'!$W$29:$W$1048576,Lijstjes!$F$2),"")</f>
        <v/>
      </c>
      <c r="Z937" s="5" t="str">
        <f>IF(Y937=Lijstjes!$F$2,IF($F$15=Lijstjes!$A$7,$F$16,$F$21)/COUNTIF('2. Invulblad'!$Y$29:$Y$1048576,Lijstjes!$F$2),"")</f>
        <v/>
      </c>
      <c r="AB937" s="14">
        <f>IF(AA937=Lijstjes!$F$2,IF($F$15=Lijstjes!$A$8,$F$16,$F$21)/COUNTIF('2. Invulblad'!$AA$29:$AA$1048576,Lijstjes!$F$2),0)</f>
        <v>0</v>
      </c>
      <c r="AD937" s="14">
        <f>IF(AC937=Lijstjes!$F$2,IF($F$15=Lijstjes!$A$9,$F$16,$F$21)/COUNTIF('2. Invulblad'!$AC$29:$AC$1048576,Lijstjes!$F$2),0)</f>
        <v>0</v>
      </c>
      <c r="AF937" s="14">
        <f>IF(AE937=Lijstjes!$F$2,IF($F$15=Lijstjes!$A$10,$F$16,$F$21)/COUNTIF('2. Invulblad'!$AE$29:$AE$1048576,Lijstjes!$F$2),0)</f>
        <v>0</v>
      </c>
      <c r="AH937" s="14">
        <f>IF(AG937=Lijstjes!$F$2,IF($F$15=Lijstjes!$A$11,$F$16,$F$21)/COUNTIF('2. Invulblad'!$AG$29:$AG$1048576,Lijstjes!$F$2),0)</f>
        <v>0</v>
      </c>
    </row>
    <row r="938" spans="2:34" x14ac:dyDescent="0.35">
      <c r="B938" s="12" t="str">
        <f t="shared" si="28"/>
        <v/>
      </c>
      <c r="C938" t="str">
        <f t="shared" si="29"/>
        <v/>
      </c>
      <c r="D938" s="15" t="str">
        <f>IF(N938=0,"",IF(AND(N938&gt;0,IFERROR(SEARCH(Lijstjes!$F$2,'2. Invulblad'!O938&amp;'2. Invulblad'!Q938&amp;'2. Invulblad'!S938&amp;'2. Invulblad'!U938&amp;'2. Invulblad'!W938&amp;'2. Invulblad'!Y938&amp;'2. Invulblad'!AA938&amp;'2. Invulblad'!AC938&amp;'2. Invulblad'!AE938&amp;'2. Invulblad'!AG938&amp;'2. Invulblad'!AI938&amp;'2. Invulblad'!AJ938),0)&gt;0),"","U mag geen subsidie aanvragen voor "&amp;'2. Invulblad'!E938&amp;" "&amp;'2. Invulblad'!F938&amp;'2. Invulblad'!G938&amp;" want er is geen aangrenzende maatregel getroffen."))</f>
        <v/>
      </c>
      <c r="N938" s="20">
        <f>MIN(1500,COUNTIF('2. Invulblad'!O938:AJ938,"Ja")*750)</f>
        <v>0</v>
      </c>
      <c r="P938" s="14" t="str">
        <f>IF(O938=Lijstjes!$F$2,IF($F$15=Lijstjes!$A$2,$F$16,$F$21)/COUNTIF('2. Invulblad'!$O$29:$O$1048576,Lijstjes!$F$2),"")</f>
        <v/>
      </c>
      <c r="R938" s="5" t="str">
        <f>IF(Q938=Lijstjes!$F$2,IF($F$15=Lijstjes!$A$3,$F$16,$F$21)/COUNTIF('2. Invulblad'!$Q$29:$Q$1048576,Lijstjes!$F$2),"")</f>
        <v/>
      </c>
      <c r="T938" s="5">
        <f>IF(S938=Lijstjes!$F$2,IF($F$15=Lijstjes!$A$4,$F$16,$F$21)/COUNTIF('2. Invulblad'!$S$29:$S$1048576,Lijstjes!$F$2),0)</f>
        <v>0</v>
      </c>
      <c r="V938" s="5">
        <f>IF(U938=Lijstjes!$F$2,IF($F$15=Lijstjes!$A$5,$F$16,$F$21)/COUNTIF('2. Invulblad'!$U$29:$U$1048576,Lijstjes!$F$2),0)</f>
        <v>0</v>
      </c>
      <c r="X938" s="5" t="str">
        <f>IF(W938=Lijstjes!$F$2,IF($F$15=Lijstjes!$A$6,$F$16,$F$21)/COUNTIF('2. Invulblad'!$W$29:$W$1048576,Lijstjes!$F$2),"")</f>
        <v/>
      </c>
      <c r="Z938" s="5" t="str">
        <f>IF(Y938=Lijstjes!$F$2,IF($F$15=Lijstjes!$A$7,$F$16,$F$21)/COUNTIF('2. Invulblad'!$Y$29:$Y$1048576,Lijstjes!$F$2),"")</f>
        <v/>
      </c>
      <c r="AB938" s="14">
        <f>IF(AA938=Lijstjes!$F$2,IF($F$15=Lijstjes!$A$8,$F$16,$F$21)/COUNTIF('2. Invulblad'!$AA$29:$AA$1048576,Lijstjes!$F$2),0)</f>
        <v>0</v>
      </c>
      <c r="AD938" s="14">
        <f>IF(AC938=Lijstjes!$F$2,IF($F$15=Lijstjes!$A$9,$F$16,$F$21)/COUNTIF('2. Invulblad'!$AC$29:$AC$1048576,Lijstjes!$F$2),0)</f>
        <v>0</v>
      </c>
      <c r="AF938" s="14">
        <f>IF(AE938=Lijstjes!$F$2,IF($F$15=Lijstjes!$A$10,$F$16,$F$21)/COUNTIF('2. Invulblad'!$AE$29:$AE$1048576,Lijstjes!$F$2),0)</f>
        <v>0</v>
      </c>
      <c r="AH938" s="14">
        <f>IF(AG938=Lijstjes!$F$2,IF($F$15=Lijstjes!$A$11,$F$16,$F$21)/COUNTIF('2. Invulblad'!$AG$29:$AG$1048576,Lijstjes!$F$2),0)</f>
        <v>0</v>
      </c>
    </row>
    <row r="939" spans="2:34" x14ac:dyDescent="0.35">
      <c r="B939" s="12" t="str">
        <f t="shared" si="28"/>
        <v/>
      </c>
      <c r="C939" t="str">
        <f t="shared" si="29"/>
        <v/>
      </c>
      <c r="D939" s="15" t="str">
        <f>IF(N939=0,"",IF(AND(N939&gt;0,IFERROR(SEARCH(Lijstjes!$F$2,'2. Invulblad'!O939&amp;'2. Invulblad'!Q939&amp;'2. Invulblad'!S939&amp;'2. Invulblad'!U939&amp;'2. Invulblad'!W939&amp;'2. Invulblad'!Y939&amp;'2. Invulblad'!AA939&amp;'2. Invulblad'!AC939&amp;'2. Invulblad'!AE939&amp;'2. Invulblad'!AG939&amp;'2. Invulblad'!AI939&amp;'2. Invulblad'!AJ939),0)&gt;0),"","U mag geen subsidie aanvragen voor "&amp;'2. Invulblad'!E939&amp;" "&amp;'2. Invulblad'!F939&amp;'2. Invulblad'!G939&amp;" want er is geen aangrenzende maatregel getroffen."))</f>
        <v/>
      </c>
      <c r="N939" s="20">
        <f>MIN(1500,COUNTIF('2. Invulblad'!O939:AJ939,"Ja")*750)</f>
        <v>0</v>
      </c>
      <c r="P939" s="14" t="str">
        <f>IF(O939=Lijstjes!$F$2,IF($F$15=Lijstjes!$A$2,$F$16,$F$21)/COUNTIF('2. Invulblad'!$O$29:$O$1048576,Lijstjes!$F$2),"")</f>
        <v/>
      </c>
      <c r="R939" s="5" t="str">
        <f>IF(Q939=Lijstjes!$F$2,IF($F$15=Lijstjes!$A$3,$F$16,$F$21)/COUNTIF('2. Invulblad'!$Q$29:$Q$1048576,Lijstjes!$F$2),"")</f>
        <v/>
      </c>
      <c r="T939" s="5">
        <f>IF(S939=Lijstjes!$F$2,IF($F$15=Lijstjes!$A$4,$F$16,$F$21)/COUNTIF('2. Invulblad'!$S$29:$S$1048576,Lijstjes!$F$2),0)</f>
        <v>0</v>
      </c>
      <c r="V939" s="5">
        <f>IF(U939=Lijstjes!$F$2,IF($F$15=Lijstjes!$A$5,$F$16,$F$21)/COUNTIF('2. Invulblad'!$U$29:$U$1048576,Lijstjes!$F$2),0)</f>
        <v>0</v>
      </c>
      <c r="X939" s="5" t="str">
        <f>IF(W939=Lijstjes!$F$2,IF($F$15=Lijstjes!$A$6,$F$16,$F$21)/COUNTIF('2. Invulblad'!$W$29:$W$1048576,Lijstjes!$F$2),"")</f>
        <v/>
      </c>
      <c r="Z939" s="5" t="str">
        <f>IF(Y939=Lijstjes!$F$2,IF($F$15=Lijstjes!$A$7,$F$16,$F$21)/COUNTIF('2. Invulblad'!$Y$29:$Y$1048576,Lijstjes!$F$2),"")</f>
        <v/>
      </c>
      <c r="AB939" s="14">
        <f>IF(AA939=Lijstjes!$F$2,IF($F$15=Lijstjes!$A$8,$F$16,$F$21)/COUNTIF('2. Invulblad'!$AA$29:$AA$1048576,Lijstjes!$F$2),0)</f>
        <v>0</v>
      </c>
      <c r="AD939" s="14">
        <f>IF(AC939=Lijstjes!$F$2,IF($F$15=Lijstjes!$A$9,$F$16,$F$21)/COUNTIF('2. Invulblad'!$AC$29:$AC$1048576,Lijstjes!$F$2),0)</f>
        <v>0</v>
      </c>
      <c r="AF939" s="14">
        <f>IF(AE939=Lijstjes!$F$2,IF($F$15=Lijstjes!$A$10,$F$16,$F$21)/COUNTIF('2. Invulblad'!$AE$29:$AE$1048576,Lijstjes!$F$2),0)</f>
        <v>0</v>
      </c>
      <c r="AH939" s="14">
        <f>IF(AG939=Lijstjes!$F$2,IF($F$15=Lijstjes!$A$11,$F$16,$F$21)/COUNTIF('2. Invulblad'!$AG$29:$AG$1048576,Lijstjes!$F$2),0)</f>
        <v>0</v>
      </c>
    </row>
    <row r="940" spans="2:34" x14ac:dyDescent="0.35">
      <c r="B940" s="12" t="str">
        <f t="shared" si="28"/>
        <v/>
      </c>
      <c r="C940" t="str">
        <f t="shared" si="29"/>
        <v/>
      </c>
      <c r="D940" s="15" t="str">
        <f>IF(N940=0,"",IF(AND(N940&gt;0,IFERROR(SEARCH(Lijstjes!$F$2,'2. Invulblad'!O940&amp;'2. Invulblad'!Q940&amp;'2. Invulblad'!S940&amp;'2. Invulblad'!U940&amp;'2. Invulblad'!W940&amp;'2. Invulblad'!Y940&amp;'2. Invulblad'!AA940&amp;'2. Invulblad'!AC940&amp;'2. Invulblad'!AE940&amp;'2. Invulblad'!AG940&amp;'2. Invulblad'!AI940&amp;'2. Invulblad'!AJ940),0)&gt;0),"","U mag geen subsidie aanvragen voor "&amp;'2. Invulblad'!E940&amp;" "&amp;'2. Invulblad'!F940&amp;'2. Invulblad'!G940&amp;" want er is geen aangrenzende maatregel getroffen."))</f>
        <v/>
      </c>
      <c r="N940" s="20">
        <f>MIN(1500,COUNTIF('2. Invulblad'!O940:AJ940,"Ja")*750)</f>
        <v>0</v>
      </c>
      <c r="P940" s="14" t="str">
        <f>IF(O940=Lijstjes!$F$2,IF($F$15=Lijstjes!$A$2,$F$16,$F$21)/COUNTIF('2. Invulblad'!$O$29:$O$1048576,Lijstjes!$F$2),"")</f>
        <v/>
      </c>
      <c r="R940" s="5" t="str">
        <f>IF(Q940=Lijstjes!$F$2,IF($F$15=Lijstjes!$A$3,$F$16,$F$21)/COUNTIF('2. Invulblad'!$Q$29:$Q$1048576,Lijstjes!$F$2),"")</f>
        <v/>
      </c>
      <c r="T940" s="5">
        <f>IF(S940=Lijstjes!$F$2,IF($F$15=Lijstjes!$A$4,$F$16,$F$21)/COUNTIF('2. Invulblad'!$S$29:$S$1048576,Lijstjes!$F$2),0)</f>
        <v>0</v>
      </c>
      <c r="V940" s="5">
        <f>IF(U940=Lijstjes!$F$2,IF($F$15=Lijstjes!$A$5,$F$16,$F$21)/COUNTIF('2. Invulblad'!$U$29:$U$1048576,Lijstjes!$F$2),0)</f>
        <v>0</v>
      </c>
      <c r="X940" s="5" t="str">
        <f>IF(W940=Lijstjes!$F$2,IF($F$15=Lijstjes!$A$6,$F$16,$F$21)/COUNTIF('2. Invulblad'!$W$29:$W$1048576,Lijstjes!$F$2),"")</f>
        <v/>
      </c>
      <c r="Z940" s="5" t="str">
        <f>IF(Y940=Lijstjes!$F$2,IF($F$15=Lijstjes!$A$7,$F$16,$F$21)/COUNTIF('2. Invulblad'!$Y$29:$Y$1048576,Lijstjes!$F$2),"")</f>
        <v/>
      </c>
      <c r="AB940" s="14">
        <f>IF(AA940=Lijstjes!$F$2,IF($F$15=Lijstjes!$A$8,$F$16,$F$21)/COUNTIF('2. Invulblad'!$AA$29:$AA$1048576,Lijstjes!$F$2),0)</f>
        <v>0</v>
      </c>
      <c r="AD940" s="14">
        <f>IF(AC940=Lijstjes!$F$2,IF($F$15=Lijstjes!$A$9,$F$16,$F$21)/COUNTIF('2. Invulblad'!$AC$29:$AC$1048576,Lijstjes!$F$2),0)</f>
        <v>0</v>
      </c>
      <c r="AF940" s="14">
        <f>IF(AE940=Lijstjes!$F$2,IF($F$15=Lijstjes!$A$10,$F$16,$F$21)/COUNTIF('2. Invulblad'!$AE$29:$AE$1048576,Lijstjes!$F$2),0)</f>
        <v>0</v>
      </c>
      <c r="AH940" s="14">
        <f>IF(AG940=Lijstjes!$F$2,IF($F$15=Lijstjes!$A$11,$F$16,$F$21)/COUNTIF('2. Invulblad'!$AG$29:$AG$1048576,Lijstjes!$F$2),0)</f>
        <v>0</v>
      </c>
    </row>
    <row r="941" spans="2:34" x14ac:dyDescent="0.35">
      <c r="B941" s="12" t="str">
        <f t="shared" si="28"/>
        <v/>
      </c>
      <c r="C941" t="str">
        <f t="shared" si="29"/>
        <v/>
      </c>
      <c r="D941" s="15" t="str">
        <f>IF(N941=0,"",IF(AND(N941&gt;0,IFERROR(SEARCH(Lijstjes!$F$2,'2. Invulblad'!O941&amp;'2. Invulblad'!Q941&amp;'2. Invulblad'!S941&amp;'2. Invulblad'!U941&amp;'2. Invulblad'!W941&amp;'2. Invulblad'!Y941&amp;'2. Invulblad'!AA941&amp;'2. Invulblad'!AC941&amp;'2. Invulblad'!AE941&amp;'2. Invulblad'!AG941&amp;'2. Invulblad'!AI941&amp;'2. Invulblad'!AJ941),0)&gt;0),"","U mag geen subsidie aanvragen voor "&amp;'2. Invulblad'!E941&amp;" "&amp;'2. Invulblad'!F941&amp;'2. Invulblad'!G941&amp;" want er is geen aangrenzende maatregel getroffen."))</f>
        <v/>
      </c>
      <c r="N941" s="20">
        <f>MIN(1500,COUNTIF('2. Invulblad'!O941:AJ941,"Ja")*750)</f>
        <v>0</v>
      </c>
      <c r="P941" s="14" t="str">
        <f>IF(O941=Lijstjes!$F$2,IF($F$15=Lijstjes!$A$2,$F$16,$F$21)/COUNTIF('2. Invulblad'!$O$29:$O$1048576,Lijstjes!$F$2),"")</f>
        <v/>
      </c>
      <c r="R941" s="5" t="str">
        <f>IF(Q941=Lijstjes!$F$2,IF($F$15=Lijstjes!$A$3,$F$16,$F$21)/COUNTIF('2. Invulblad'!$Q$29:$Q$1048576,Lijstjes!$F$2),"")</f>
        <v/>
      </c>
      <c r="T941" s="5">
        <f>IF(S941=Lijstjes!$F$2,IF($F$15=Lijstjes!$A$4,$F$16,$F$21)/COUNTIF('2. Invulblad'!$S$29:$S$1048576,Lijstjes!$F$2),0)</f>
        <v>0</v>
      </c>
      <c r="V941" s="5">
        <f>IF(U941=Lijstjes!$F$2,IF($F$15=Lijstjes!$A$5,$F$16,$F$21)/COUNTIF('2. Invulblad'!$U$29:$U$1048576,Lijstjes!$F$2),0)</f>
        <v>0</v>
      </c>
      <c r="X941" s="5" t="str">
        <f>IF(W941=Lijstjes!$F$2,IF($F$15=Lijstjes!$A$6,$F$16,$F$21)/COUNTIF('2. Invulblad'!$W$29:$W$1048576,Lijstjes!$F$2),"")</f>
        <v/>
      </c>
      <c r="Z941" s="5" t="str">
        <f>IF(Y941=Lijstjes!$F$2,IF($F$15=Lijstjes!$A$7,$F$16,$F$21)/COUNTIF('2. Invulblad'!$Y$29:$Y$1048576,Lijstjes!$F$2),"")</f>
        <v/>
      </c>
      <c r="AB941" s="14">
        <f>IF(AA941=Lijstjes!$F$2,IF($F$15=Lijstjes!$A$8,$F$16,$F$21)/COUNTIF('2. Invulblad'!$AA$29:$AA$1048576,Lijstjes!$F$2),0)</f>
        <v>0</v>
      </c>
      <c r="AD941" s="14">
        <f>IF(AC941=Lijstjes!$F$2,IF($F$15=Lijstjes!$A$9,$F$16,$F$21)/COUNTIF('2. Invulblad'!$AC$29:$AC$1048576,Lijstjes!$F$2),0)</f>
        <v>0</v>
      </c>
      <c r="AF941" s="14">
        <f>IF(AE941=Lijstjes!$F$2,IF($F$15=Lijstjes!$A$10,$F$16,$F$21)/COUNTIF('2. Invulblad'!$AE$29:$AE$1048576,Lijstjes!$F$2),0)</f>
        <v>0</v>
      </c>
      <c r="AH941" s="14">
        <f>IF(AG941=Lijstjes!$F$2,IF($F$15=Lijstjes!$A$11,$F$16,$F$21)/COUNTIF('2. Invulblad'!$AG$29:$AG$1048576,Lijstjes!$F$2),0)</f>
        <v>0</v>
      </c>
    </row>
    <row r="942" spans="2:34" x14ac:dyDescent="0.35">
      <c r="B942" s="12" t="str">
        <f t="shared" si="28"/>
        <v/>
      </c>
      <c r="C942" t="str">
        <f t="shared" si="29"/>
        <v/>
      </c>
      <c r="D942" s="15" t="str">
        <f>IF(N942=0,"",IF(AND(N942&gt;0,IFERROR(SEARCH(Lijstjes!$F$2,'2. Invulblad'!O942&amp;'2. Invulblad'!Q942&amp;'2. Invulblad'!S942&amp;'2. Invulblad'!U942&amp;'2. Invulblad'!W942&amp;'2. Invulblad'!Y942&amp;'2. Invulblad'!AA942&amp;'2. Invulblad'!AC942&amp;'2. Invulblad'!AE942&amp;'2. Invulblad'!AG942&amp;'2. Invulblad'!AI942&amp;'2. Invulblad'!AJ942),0)&gt;0),"","U mag geen subsidie aanvragen voor "&amp;'2. Invulblad'!E942&amp;" "&amp;'2. Invulblad'!F942&amp;'2. Invulblad'!G942&amp;" want er is geen aangrenzende maatregel getroffen."))</f>
        <v/>
      </c>
      <c r="N942" s="20">
        <f>MIN(1500,COUNTIF('2. Invulblad'!O942:AJ942,"Ja")*750)</f>
        <v>0</v>
      </c>
      <c r="P942" s="14" t="str">
        <f>IF(O942=Lijstjes!$F$2,IF($F$15=Lijstjes!$A$2,$F$16,$F$21)/COUNTIF('2. Invulblad'!$O$29:$O$1048576,Lijstjes!$F$2),"")</f>
        <v/>
      </c>
      <c r="R942" s="5" t="str">
        <f>IF(Q942=Lijstjes!$F$2,IF($F$15=Lijstjes!$A$3,$F$16,$F$21)/COUNTIF('2. Invulblad'!$Q$29:$Q$1048576,Lijstjes!$F$2),"")</f>
        <v/>
      </c>
      <c r="T942" s="5">
        <f>IF(S942=Lijstjes!$F$2,IF($F$15=Lijstjes!$A$4,$F$16,$F$21)/COUNTIF('2. Invulblad'!$S$29:$S$1048576,Lijstjes!$F$2),0)</f>
        <v>0</v>
      </c>
      <c r="V942" s="5">
        <f>IF(U942=Lijstjes!$F$2,IF($F$15=Lijstjes!$A$5,$F$16,$F$21)/COUNTIF('2. Invulblad'!$U$29:$U$1048576,Lijstjes!$F$2),0)</f>
        <v>0</v>
      </c>
      <c r="X942" s="5" t="str">
        <f>IF(W942=Lijstjes!$F$2,IF($F$15=Lijstjes!$A$6,$F$16,$F$21)/COUNTIF('2. Invulblad'!$W$29:$W$1048576,Lijstjes!$F$2),"")</f>
        <v/>
      </c>
      <c r="Z942" s="5" t="str">
        <f>IF(Y942=Lijstjes!$F$2,IF($F$15=Lijstjes!$A$7,$F$16,$F$21)/COUNTIF('2. Invulblad'!$Y$29:$Y$1048576,Lijstjes!$F$2),"")</f>
        <v/>
      </c>
      <c r="AB942" s="14">
        <f>IF(AA942=Lijstjes!$F$2,IF($F$15=Lijstjes!$A$8,$F$16,$F$21)/COUNTIF('2. Invulblad'!$AA$29:$AA$1048576,Lijstjes!$F$2),0)</f>
        <v>0</v>
      </c>
      <c r="AD942" s="14">
        <f>IF(AC942=Lijstjes!$F$2,IF($F$15=Lijstjes!$A$9,$F$16,$F$21)/COUNTIF('2. Invulblad'!$AC$29:$AC$1048576,Lijstjes!$F$2),0)</f>
        <v>0</v>
      </c>
      <c r="AF942" s="14">
        <f>IF(AE942=Lijstjes!$F$2,IF($F$15=Lijstjes!$A$10,$F$16,$F$21)/COUNTIF('2. Invulblad'!$AE$29:$AE$1048576,Lijstjes!$F$2),0)</f>
        <v>0</v>
      </c>
      <c r="AH942" s="14">
        <f>IF(AG942=Lijstjes!$F$2,IF($F$15=Lijstjes!$A$11,$F$16,$F$21)/COUNTIF('2. Invulblad'!$AG$29:$AG$1048576,Lijstjes!$F$2),0)</f>
        <v>0</v>
      </c>
    </row>
    <row r="943" spans="2:34" x14ac:dyDescent="0.35">
      <c r="B943" s="12" t="str">
        <f t="shared" si="28"/>
        <v/>
      </c>
      <c r="C943" t="str">
        <f t="shared" si="29"/>
        <v/>
      </c>
      <c r="D943" s="15" t="str">
        <f>IF(N943=0,"",IF(AND(N943&gt;0,IFERROR(SEARCH(Lijstjes!$F$2,'2. Invulblad'!O943&amp;'2. Invulblad'!Q943&amp;'2. Invulblad'!S943&amp;'2. Invulblad'!U943&amp;'2. Invulblad'!W943&amp;'2. Invulblad'!Y943&amp;'2. Invulblad'!AA943&amp;'2. Invulblad'!AC943&amp;'2. Invulblad'!AE943&amp;'2. Invulblad'!AG943&amp;'2. Invulblad'!AI943&amp;'2. Invulblad'!AJ943),0)&gt;0),"","U mag geen subsidie aanvragen voor "&amp;'2. Invulblad'!E943&amp;" "&amp;'2. Invulblad'!F943&amp;'2. Invulblad'!G943&amp;" want er is geen aangrenzende maatregel getroffen."))</f>
        <v/>
      </c>
      <c r="N943" s="20">
        <f>MIN(1500,COUNTIF('2. Invulblad'!O943:AJ943,"Ja")*750)</f>
        <v>0</v>
      </c>
      <c r="P943" s="14" t="str">
        <f>IF(O943=Lijstjes!$F$2,IF($F$15=Lijstjes!$A$2,$F$16,$F$21)/COUNTIF('2. Invulblad'!$O$29:$O$1048576,Lijstjes!$F$2),"")</f>
        <v/>
      </c>
      <c r="R943" s="5" t="str">
        <f>IF(Q943=Lijstjes!$F$2,IF($F$15=Lijstjes!$A$3,$F$16,$F$21)/COUNTIF('2. Invulblad'!$Q$29:$Q$1048576,Lijstjes!$F$2),"")</f>
        <v/>
      </c>
      <c r="T943" s="5">
        <f>IF(S943=Lijstjes!$F$2,IF($F$15=Lijstjes!$A$4,$F$16,$F$21)/COUNTIF('2. Invulblad'!$S$29:$S$1048576,Lijstjes!$F$2),0)</f>
        <v>0</v>
      </c>
      <c r="V943" s="5">
        <f>IF(U943=Lijstjes!$F$2,IF($F$15=Lijstjes!$A$5,$F$16,$F$21)/COUNTIF('2. Invulblad'!$U$29:$U$1048576,Lijstjes!$F$2),0)</f>
        <v>0</v>
      </c>
      <c r="X943" s="5" t="str">
        <f>IF(W943=Lijstjes!$F$2,IF($F$15=Lijstjes!$A$6,$F$16,$F$21)/COUNTIF('2. Invulblad'!$W$29:$W$1048576,Lijstjes!$F$2),"")</f>
        <v/>
      </c>
      <c r="Z943" s="5" t="str">
        <f>IF(Y943=Lijstjes!$F$2,IF($F$15=Lijstjes!$A$7,$F$16,$F$21)/COUNTIF('2. Invulblad'!$Y$29:$Y$1048576,Lijstjes!$F$2),"")</f>
        <v/>
      </c>
      <c r="AB943" s="14">
        <f>IF(AA943=Lijstjes!$F$2,IF($F$15=Lijstjes!$A$8,$F$16,$F$21)/COUNTIF('2. Invulblad'!$AA$29:$AA$1048576,Lijstjes!$F$2),0)</f>
        <v>0</v>
      </c>
      <c r="AD943" s="14">
        <f>IF(AC943=Lijstjes!$F$2,IF($F$15=Lijstjes!$A$9,$F$16,$F$21)/COUNTIF('2. Invulblad'!$AC$29:$AC$1048576,Lijstjes!$F$2),0)</f>
        <v>0</v>
      </c>
      <c r="AF943" s="14">
        <f>IF(AE943=Lijstjes!$F$2,IF($F$15=Lijstjes!$A$10,$F$16,$F$21)/COUNTIF('2. Invulblad'!$AE$29:$AE$1048576,Lijstjes!$F$2),0)</f>
        <v>0</v>
      </c>
      <c r="AH943" s="14">
        <f>IF(AG943=Lijstjes!$F$2,IF($F$15=Lijstjes!$A$11,$F$16,$F$21)/COUNTIF('2. Invulblad'!$AG$29:$AG$1048576,Lijstjes!$F$2),0)</f>
        <v>0</v>
      </c>
    </row>
    <row r="944" spans="2:34" x14ac:dyDescent="0.35">
      <c r="B944" s="12" t="str">
        <f t="shared" si="28"/>
        <v/>
      </c>
      <c r="C944" t="str">
        <f t="shared" si="29"/>
        <v/>
      </c>
      <c r="D944" s="15" t="str">
        <f>IF(N944=0,"",IF(AND(N944&gt;0,IFERROR(SEARCH(Lijstjes!$F$2,'2. Invulblad'!O944&amp;'2. Invulblad'!Q944&amp;'2. Invulblad'!S944&amp;'2. Invulblad'!U944&amp;'2. Invulblad'!W944&amp;'2. Invulblad'!Y944&amp;'2. Invulblad'!AA944&amp;'2. Invulblad'!AC944&amp;'2. Invulblad'!AE944&amp;'2. Invulblad'!AG944&amp;'2. Invulblad'!AI944&amp;'2. Invulblad'!AJ944),0)&gt;0),"","U mag geen subsidie aanvragen voor "&amp;'2. Invulblad'!E944&amp;" "&amp;'2. Invulblad'!F944&amp;'2. Invulblad'!G944&amp;" want er is geen aangrenzende maatregel getroffen."))</f>
        <v/>
      </c>
      <c r="N944" s="20">
        <f>MIN(1500,COUNTIF('2. Invulblad'!O944:AJ944,"Ja")*750)</f>
        <v>0</v>
      </c>
      <c r="P944" s="14" t="str">
        <f>IF(O944=Lijstjes!$F$2,IF($F$15=Lijstjes!$A$2,$F$16,$F$21)/COUNTIF('2. Invulblad'!$O$29:$O$1048576,Lijstjes!$F$2),"")</f>
        <v/>
      </c>
      <c r="R944" s="5" t="str">
        <f>IF(Q944=Lijstjes!$F$2,IF($F$15=Lijstjes!$A$3,$F$16,$F$21)/COUNTIF('2. Invulblad'!$Q$29:$Q$1048576,Lijstjes!$F$2),"")</f>
        <v/>
      </c>
      <c r="T944" s="5">
        <f>IF(S944=Lijstjes!$F$2,IF($F$15=Lijstjes!$A$4,$F$16,$F$21)/COUNTIF('2. Invulblad'!$S$29:$S$1048576,Lijstjes!$F$2),0)</f>
        <v>0</v>
      </c>
      <c r="V944" s="5">
        <f>IF(U944=Lijstjes!$F$2,IF($F$15=Lijstjes!$A$5,$F$16,$F$21)/COUNTIF('2. Invulblad'!$U$29:$U$1048576,Lijstjes!$F$2),0)</f>
        <v>0</v>
      </c>
      <c r="X944" s="5" t="str">
        <f>IF(W944=Lijstjes!$F$2,IF($F$15=Lijstjes!$A$6,$F$16,$F$21)/COUNTIF('2. Invulblad'!$W$29:$W$1048576,Lijstjes!$F$2),"")</f>
        <v/>
      </c>
      <c r="Z944" s="5" t="str">
        <f>IF(Y944=Lijstjes!$F$2,IF($F$15=Lijstjes!$A$7,$F$16,$F$21)/COUNTIF('2. Invulblad'!$Y$29:$Y$1048576,Lijstjes!$F$2),"")</f>
        <v/>
      </c>
      <c r="AB944" s="14">
        <f>IF(AA944=Lijstjes!$F$2,IF($F$15=Lijstjes!$A$8,$F$16,$F$21)/COUNTIF('2. Invulblad'!$AA$29:$AA$1048576,Lijstjes!$F$2),0)</f>
        <v>0</v>
      </c>
      <c r="AD944" s="14">
        <f>IF(AC944=Lijstjes!$F$2,IF($F$15=Lijstjes!$A$9,$F$16,$F$21)/COUNTIF('2. Invulblad'!$AC$29:$AC$1048576,Lijstjes!$F$2),0)</f>
        <v>0</v>
      </c>
      <c r="AF944" s="14">
        <f>IF(AE944=Lijstjes!$F$2,IF($F$15=Lijstjes!$A$10,$F$16,$F$21)/COUNTIF('2. Invulblad'!$AE$29:$AE$1048576,Lijstjes!$F$2),0)</f>
        <v>0</v>
      </c>
      <c r="AH944" s="14">
        <f>IF(AG944=Lijstjes!$F$2,IF($F$15=Lijstjes!$A$11,$F$16,$F$21)/COUNTIF('2. Invulblad'!$AG$29:$AG$1048576,Lijstjes!$F$2),0)</f>
        <v>0</v>
      </c>
    </row>
    <row r="945" spans="2:34" x14ac:dyDescent="0.35">
      <c r="B945" s="12" t="str">
        <f t="shared" si="28"/>
        <v/>
      </c>
      <c r="C945" t="str">
        <f t="shared" si="29"/>
        <v/>
      </c>
      <c r="D945" s="15" t="str">
        <f>IF(N945=0,"",IF(AND(N945&gt;0,IFERROR(SEARCH(Lijstjes!$F$2,'2. Invulblad'!O945&amp;'2. Invulblad'!Q945&amp;'2. Invulblad'!S945&amp;'2. Invulblad'!U945&amp;'2. Invulblad'!W945&amp;'2. Invulblad'!Y945&amp;'2. Invulblad'!AA945&amp;'2. Invulblad'!AC945&amp;'2. Invulblad'!AE945&amp;'2. Invulblad'!AG945&amp;'2. Invulblad'!AI945&amp;'2. Invulblad'!AJ945),0)&gt;0),"","U mag geen subsidie aanvragen voor "&amp;'2. Invulblad'!E945&amp;" "&amp;'2. Invulblad'!F945&amp;'2. Invulblad'!G945&amp;" want er is geen aangrenzende maatregel getroffen."))</f>
        <v/>
      </c>
      <c r="N945" s="20">
        <f>MIN(1500,COUNTIF('2. Invulblad'!O945:AJ945,"Ja")*750)</f>
        <v>0</v>
      </c>
      <c r="P945" s="14" t="str">
        <f>IF(O945=Lijstjes!$F$2,IF($F$15=Lijstjes!$A$2,$F$16,$F$21)/COUNTIF('2. Invulblad'!$O$29:$O$1048576,Lijstjes!$F$2),"")</f>
        <v/>
      </c>
      <c r="R945" s="5" t="str">
        <f>IF(Q945=Lijstjes!$F$2,IF($F$15=Lijstjes!$A$3,$F$16,$F$21)/COUNTIF('2. Invulblad'!$Q$29:$Q$1048576,Lijstjes!$F$2),"")</f>
        <v/>
      </c>
      <c r="T945" s="5">
        <f>IF(S945=Lijstjes!$F$2,IF($F$15=Lijstjes!$A$4,$F$16,$F$21)/COUNTIF('2. Invulblad'!$S$29:$S$1048576,Lijstjes!$F$2),0)</f>
        <v>0</v>
      </c>
      <c r="V945" s="5">
        <f>IF(U945=Lijstjes!$F$2,IF($F$15=Lijstjes!$A$5,$F$16,$F$21)/COUNTIF('2. Invulblad'!$U$29:$U$1048576,Lijstjes!$F$2),0)</f>
        <v>0</v>
      </c>
      <c r="X945" s="5" t="str">
        <f>IF(W945=Lijstjes!$F$2,IF($F$15=Lijstjes!$A$6,$F$16,$F$21)/COUNTIF('2. Invulblad'!$W$29:$W$1048576,Lijstjes!$F$2),"")</f>
        <v/>
      </c>
      <c r="Z945" s="5" t="str">
        <f>IF(Y945=Lijstjes!$F$2,IF($F$15=Lijstjes!$A$7,$F$16,$F$21)/COUNTIF('2. Invulblad'!$Y$29:$Y$1048576,Lijstjes!$F$2),"")</f>
        <v/>
      </c>
      <c r="AB945" s="14">
        <f>IF(AA945=Lijstjes!$F$2,IF($F$15=Lijstjes!$A$8,$F$16,$F$21)/COUNTIF('2. Invulblad'!$AA$29:$AA$1048576,Lijstjes!$F$2),0)</f>
        <v>0</v>
      </c>
      <c r="AD945" s="14">
        <f>IF(AC945=Lijstjes!$F$2,IF($F$15=Lijstjes!$A$9,$F$16,$F$21)/COUNTIF('2. Invulblad'!$AC$29:$AC$1048576,Lijstjes!$F$2),0)</f>
        <v>0</v>
      </c>
      <c r="AF945" s="14">
        <f>IF(AE945=Lijstjes!$F$2,IF($F$15=Lijstjes!$A$10,$F$16,$F$21)/COUNTIF('2. Invulblad'!$AE$29:$AE$1048576,Lijstjes!$F$2),0)</f>
        <v>0</v>
      </c>
      <c r="AH945" s="14">
        <f>IF(AG945=Lijstjes!$F$2,IF($F$15=Lijstjes!$A$11,$F$16,$F$21)/COUNTIF('2. Invulblad'!$AG$29:$AG$1048576,Lijstjes!$F$2),0)</f>
        <v>0</v>
      </c>
    </row>
    <row r="946" spans="2:34" x14ac:dyDescent="0.35">
      <c r="B946" s="12" t="str">
        <f t="shared" si="28"/>
        <v/>
      </c>
      <c r="C946" t="str">
        <f t="shared" si="29"/>
        <v/>
      </c>
      <c r="D946" s="15" t="str">
        <f>IF(N946=0,"",IF(AND(N946&gt;0,IFERROR(SEARCH(Lijstjes!$F$2,'2. Invulblad'!O946&amp;'2. Invulblad'!Q946&amp;'2. Invulblad'!S946&amp;'2. Invulblad'!U946&amp;'2. Invulblad'!W946&amp;'2. Invulblad'!Y946&amp;'2. Invulblad'!AA946&amp;'2. Invulblad'!AC946&amp;'2. Invulblad'!AE946&amp;'2. Invulblad'!AG946&amp;'2. Invulblad'!AI946&amp;'2. Invulblad'!AJ946),0)&gt;0),"","U mag geen subsidie aanvragen voor "&amp;'2. Invulblad'!E946&amp;" "&amp;'2. Invulblad'!F946&amp;'2. Invulblad'!G946&amp;" want er is geen aangrenzende maatregel getroffen."))</f>
        <v/>
      </c>
      <c r="N946" s="20">
        <f>MIN(1500,COUNTIF('2. Invulblad'!O946:AJ946,"Ja")*750)</f>
        <v>0</v>
      </c>
      <c r="P946" s="14" t="str">
        <f>IF(O946=Lijstjes!$F$2,IF($F$15=Lijstjes!$A$2,$F$16,$F$21)/COUNTIF('2. Invulblad'!$O$29:$O$1048576,Lijstjes!$F$2),"")</f>
        <v/>
      </c>
      <c r="R946" s="5" t="str">
        <f>IF(Q946=Lijstjes!$F$2,IF($F$15=Lijstjes!$A$3,$F$16,$F$21)/COUNTIF('2. Invulblad'!$Q$29:$Q$1048576,Lijstjes!$F$2),"")</f>
        <v/>
      </c>
      <c r="T946" s="5">
        <f>IF(S946=Lijstjes!$F$2,IF($F$15=Lijstjes!$A$4,$F$16,$F$21)/COUNTIF('2. Invulblad'!$S$29:$S$1048576,Lijstjes!$F$2),0)</f>
        <v>0</v>
      </c>
      <c r="V946" s="5">
        <f>IF(U946=Lijstjes!$F$2,IF($F$15=Lijstjes!$A$5,$F$16,$F$21)/COUNTIF('2. Invulblad'!$U$29:$U$1048576,Lijstjes!$F$2),0)</f>
        <v>0</v>
      </c>
      <c r="X946" s="5" t="str">
        <f>IF(W946=Lijstjes!$F$2,IF($F$15=Lijstjes!$A$6,$F$16,$F$21)/COUNTIF('2. Invulblad'!$W$29:$W$1048576,Lijstjes!$F$2),"")</f>
        <v/>
      </c>
      <c r="Z946" s="5" t="str">
        <f>IF(Y946=Lijstjes!$F$2,IF($F$15=Lijstjes!$A$7,$F$16,$F$21)/COUNTIF('2. Invulblad'!$Y$29:$Y$1048576,Lijstjes!$F$2),"")</f>
        <v/>
      </c>
      <c r="AB946" s="14">
        <f>IF(AA946=Lijstjes!$F$2,IF($F$15=Lijstjes!$A$8,$F$16,$F$21)/COUNTIF('2. Invulblad'!$AA$29:$AA$1048576,Lijstjes!$F$2),0)</f>
        <v>0</v>
      </c>
      <c r="AD946" s="14">
        <f>IF(AC946=Lijstjes!$F$2,IF($F$15=Lijstjes!$A$9,$F$16,$F$21)/COUNTIF('2. Invulblad'!$AC$29:$AC$1048576,Lijstjes!$F$2),0)</f>
        <v>0</v>
      </c>
      <c r="AF946" s="14">
        <f>IF(AE946=Lijstjes!$F$2,IF($F$15=Lijstjes!$A$10,$F$16,$F$21)/COUNTIF('2. Invulblad'!$AE$29:$AE$1048576,Lijstjes!$F$2),0)</f>
        <v>0</v>
      </c>
      <c r="AH946" s="14">
        <f>IF(AG946=Lijstjes!$F$2,IF($F$15=Lijstjes!$A$11,$F$16,$F$21)/COUNTIF('2. Invulblad'!$AG$29:$AG$1048576,Lijstjes!$F$2),0)</f>
        <v>0</v>
      </c>
    </row>
    <row r="947" spans="2:34" x14ac:dyDescent="0.35">
      <c r="B947" s="12" t="str">
        <f t="shared" si="28"/>
        <v/>
      </c>
      <c r="C947" t="str">
        <f t="shared" si="29"/>
        <v/>
      </c>
      <c r="D947" s="15" t="str">
        <f>IF(N947=0,"",IF(AND(N947&gt;0,IFERROR(SEARCH(Lijstjes!$F$2,'2. Invulblad'!O947&amp;'2. Invulblad'!Q947&amp;'2. Invulblad'!S947&amp;'2. Invulblad'!U947&amp;'2. Invulblad'!W947&amp;'2. Invulblad'!Y947&amp;'2. Invulblad'!AA947&amp;'2. Invulblad'!AC947&amp;'2. Invulblad'!AE947&amp;'2. Invulblad'!AG947&amp;'2. Invulblad'!AI947&amp;'2. Invulblad'!AJ947),0)&gt;0),"","U mag geen subsidie aanvragen voor "&amp;'2. Invulblad'!E947&amp;" "&amp;'2. Invulblad'!F947&amp;'2. Invulblad'!G947&amp;" want er is geen aangrenzende maatregel getroffen."))</f>
        <v/>
      </c>
      <c r="N947" s="20">
        <f>MIN(1500,COUNTIF('2. Invulblad'!O947:AJ947,"Ja")*750)</f>
        <v>0</v>
      </c>
      <c r="P947" s="14" t="str">
        <f>IF(O947=Lijstjes!$F$2,IF($F$15=Lijstjes!$A$2,$F$16,$F$21)/COUNTIF('2. Invulblad'!$O$29:$O$1048576,Lijstjes!$F$2),"")</f>
        <v/>
      </c>
      <c r="R947" s="5" t="str">
        <f>IF(Q947=Lijstjes!$F$2,IF($F$15=Lijstjes!$A$3,$F$16,$F$21)/COUNTIF('2. Invulblad'!$Q$29:$Q$1048576,Lijstjes!$F$2),"")</f>
        <v/>
      </c>
      <c r="T947" s="5">
        <f>IF(S947=Lijstjes!$F$2,IF($F$15=Lijstjes!$A$4,$F$16,$F$21)/COUNTIF('2. Invulblad'!$S$29:$S$1048576,Lijstjes!$F$2),0)</f>
        <v>0</v>
      </c>
      <c r="V947" s="5">
        <f>IF(U947=Lijstjes!$F$2,IF($F$15=Lijstjes!$A$5,$F$16,$F$21)/COUNTIF('2. Invulblad'!$U$29:$U$1048576,Lijstjes!$F$2),0)</f>
        <v>0</v>
      </c>
      <c r="X947" s="5" t="str">
        <f>IF(W947=Lijstjes!$F$2,IF($F$15=Lijstjes!$A$6,$F$16,$F$21)/COUNTIF('2. Invulblad'!$W$29:$W$1048576,Lijstjes!$F$2),"")</f>
        <v/>
      </c>
      <c r="Z947" s="5" t="str">
        <f>IF(Y947=Lijstjes!$F$2,IF($F$15=Lijstjes!$A$7,$F$16,$F$21)/COUNTIF('2. Invulblad'!$Y$29:$Y$1048576,Lijstjes!$F$2),"")</f>
        <v/>
      </c>
      <c r="AB947" s="14">
        <f>IF(AA947=Lijstjes!$F$2,IF($F$15=Lijstjes!$A$8,$F$16,$F$21)/COUNTIF('2. Invulblad'!$AA$29:$AA$1048576,Lijstjes!$F$2),0)</f>
        <v>0</v>
      </c>
      <c r="AD947" s="14">
        <f>IF(AC947=Lijstjes!$F$2,IF($F$15=Lijstjes!$A$9,$F$16,$F$21)/COUNTIF('2. Invulblad'!$AC$29:$AC$1048576,Lijstjes!$F$2),0)</f>
        <v>0</v>
      </c>
      <c r="AF947" s="14">
        <f>IF(AE947=Lijstjes!$F$2,IF($F$15=Lijstjes!$A$10,$F$16,$F$21)/COUNTIF('2. Invulblad'!$AE$29:$AE$1048576,Lijstjes!$F$2),0)</f>
        <v>0</v>
      </c>
      <c r="AH947" s="14">
        <f>IF(AG947=Lijstjes!$F$2,IF($F$15=Lijstjes!$A$11,$F$16,$F$21)/COUNTIF('2. Invulblad'!$AG$29:$AG$1048576,Lijstjes!$F$2),0)</f>
        <v>0</v>
      </c>
    </row>
    <row r="948" spans="2:34" x14ac:dyDescent="0.35">
      <c r="B948" s="12" t="str">
        <f t="shared" si="28"/>
        <v/>
      </c>
      <c r="C948" t="str">
        <f t="shared" si="29"/>
        <v/>
      </c>
      <c r="D948" s="15" t="str">
        <f>IF(N948=0,"",IF(AND(N948&gt;0,IFERROR(SEARCH(Lijstjes!$F$2,'2. Invulblad'!O948&amp;'2. Invulblad'!Q948&amp;'2. Invulblad'!S948&amp;'2. Invulblad'!U948&amp;'2. Invulblad'!W948&amp;'2. Invulblad'!Y948&amp;'2. Invulblad'!AA948&amp;'2. Invulblad'!AC948&amp;'2. Invulblad'!AE948&amp;'2. Invulblad'!AG948&amp;'2. Invulblad'!AI948&amp;'2. Invulblad'!AJ948),0)&gt;0),"","U mag geen subsidie aanvragen voor "&amp;'2. Invulblad'!E948&amp;" "&amp;'2. Invulblad'!F948&amp;'2. Invulblad'!G948&amp;" want er is geen aangrenzende maatregel getroffen."))</f>
        <v/>
      </c>
      <c r="N948" s="20">
        <f>MIN(1500,COUNTIF('2. Invulblad'!O948:AJ948,"Ja")*750)</f>
        <v>0</v>
      </c>
      <c r="P948" s="14" t="str">
        <f>IF(O948=Lijstjes!$F$2,IF($F$15=Lijstjes!$A$2,$F$16,$F$21)/COUNTIF('2. Invulblad'!$O$29:$O$1048576,Lijstjes!$F$2),"")</f>
        <v/>
      </c>
      <c r="R948" s="5" t="str">
        <f>IF(Q948=Lijstjes!$F$2,IF($F$15=Lijstjes!$A$3,$F$16,$F$21)/COUNTIF('2. Invulblad'!$Q$29:$Q$1048576,Lijstjes!$F$2),"")</f>
        <v/>
      </c>
      <c r="T948" s="5">
        <f>IF(S948=Lijstjes!$F$2,IF($F$15=Lijstjes!$A$4,$F$16,$F$21)/COUNTIF('2. Invulblad'!$S$29:$S$1048576,Lijstjes!$F$2),0)</f>
        <v>0</v>
      </c>
      <c r="V948" s="5">
        <f>IF(U948=Lijstjes!$F$2,IF($F$15=Lijstjes!$A$5,$F$16,$F$21)/COUNTIF('2. Invulblad'!$U$29:$U$1048576,Lijstjes!$F$2),0)</f>
        <v>0</v>
      </c>
      <c r="X948" s="5" t="str">
        <f>IF(W948=Lijstjes!$F$2,IF($F$15=Lijstjes!$A$6,$F$16,$F$21)/COUNTIF('2. Invulblad'!$W$29:$W$1048576,Lijstjes!$F$2),"")</f>
        <v/>
      </c>
      <c r="Z948" s="5" t="str">
        <f>IF(Y948=Lijstjes!$F$2,IF($F$15=Lijstjes!$A$7,$F$16,$F$21)/COUNTIF('2. Invulblad'!$Y$29:$Y$1048576,Lijstjes!$F$2),"")</f>
        <v/>
      </c>
      <c r="AB948" s="14">
        <f>IF(AA948=Lijstjes!$F$2,IF($F$15=Lijstjes!$A$8,$F$16,$F$21)/COUNTIF('2. Invulblad'!$AA$29:$AA$1048576,Lijstjes!$F$2),0)</f>
        <v>0</v>
      </c>
      <c r="AD948" s="14">
        <f>IF(AC948=Lijstjes!$F$2,IF($F$15=Lijstjes!$A$9,$F$16,$F$21)/COUNTIF('2. Invulblad'!$AC$29:$AC$1048576,Lijstjes!$F$2),0)</f>
        <v>0</v>
      </c>
      <c r="AF948" s="14">
        <f>IF(AE948=Lijstjes!$F$2,IF($F$15=Lijstjes!$A$10,$F$16,$F$21)/COUNTIF('2. Invulblad'!$AE$29:$AE$1048576,Lijstjes!$F$2),0)</f>
        <v>0</v>
      </c>
      <c r="AH948" s="14">
        <f>IF(AG948=Lijstjes!$F$2,IF($F$15=Lijstjes!$A$11,$F$16,$F$21)/COUNTIF('2. Invulblad'!$AG$29:$AG$1048576,Lijstjes!$F$2),0)</f>
        <v>0</v>
      </c>
    </row>
    <row r="949" spans="2:34" x14ac:dyDescent="0.35">
      <c r="B949" s="12" t="str">
        <f t="shared" si="28"/>
        <v/>
      </c>
      <c r="C949" t="str">
        <f t="shared" si="29"/>
        <v/>
      </c>
      <c r="D949" s="15" t="str">
        <f>IF(N949=0,"",IF(AND(N949&gt;0,IFERROR(SEARCH(Lijstjes!$F$2,'2. Invulblad'!O949&amp;'2. Invulblad'!Q949&amp;'2. Invulblad'!S949&amp;'2. Invulblad'!U949&amp;'2. Invulblad'!W949&amp;'2. Invulblad'!Y949&amp;'2. Invulblad'!AA949&amp;'2. Invulblad'!AC949&amp;'2. Invulblad'!AE949&amp;'2. Invulblad'!AG949&amp;'2. Invulblad'!AI949&amp;'2. Invulblad'!AJ949),0)&gt;0),"","U mag geen subsidie aanvragen voor "&amp;'2. Invulblad'!E949&amp;" "&amp;'2. Invulblad'!F949&amp;'2. Invulblad'!G949&amp;" want er is geen aangrenzende maatregel getroffen."))</f>
        <v/>
      </c>
      <c r="N949" s="20">
        <f>MIN(1500,COUNTIF('2. Invulblad'!O949:AJ949,"Ja")*750)</f>
        <v>0</v>
      </c>
      <c r="P949" s="14" t="str">
        <f>IF(O949=Lijstjes!$F$2,IF($F$15=Lijstjes!$A$2,$F$16,$F$21)/COUNTIF('2. Invulblad'!$O$29:$O$1048576,Lijstjes!$F$2),"")</f>
        <v/>
      </c>
      <c r="R949" s="5" t="str">
        <f>IF(Q949=Lijstjes!$F$2,IF($F$15=Lijstjes!$A$3,$F$16,$F$21)/COUNTIF('2. Invulblad'!$Q$29:$Q$1048576,Lijstjes!$F$2),"")</f>
        <v/>
      </c>
      <c r="T949" s="5">
        <f>IF(S949=Lijstjes!$F$2,IF($F$15=Lijstjes!$A$4,$F$16,$F$21)/COUNTIF('2. Invulblad'!$S$29:$S$1048576,Lijstjes!$F$2),0)</f>
        <v>0</v>
      </c>
      <c r="V949" s="5">
        <f>IF(U949=Lijstjes!$F$2,IF($F$15=Lijstjes!$A$5,$F$16,$F$21)/COUNTIF('2. Invulblad'!$U$29:$U$1048576,Lijstjes!$F$2),0)</f>
        <v>0</v>
      </c>
      <c r="X949" s="5" t="str">
        <f>IF(W949=Lijstjes!$F$2,IF($F$15=Lijstjes!$A$6,$F$16,$F$21)/COUNTIF('2. Invulblad'!$W$29:$W$1048576,Lijstjes!$F$2),"")</f>
        <v/>
      </c>
      <c r="Z949" s="5" t="str">
        <f>IF(Y949=Lijstjes!$F$2,IF($F$15=Lijstjes!$A$7,$F$16,$F$21)/COUNTIF('2. Invulblad'!$Y$29:$Y$1048576,Lijstjes!$F$2),"")</f>
        <v/>
      </c>
      <c r="AB949" s="14">
        <f>IF(AA949=Lijstjes!$F$2,IF($F$15=Lijstjes!$A$8,$F$16,$F$21)/COUNTIF('2. Invulblad'!$AA$29:$AA$1048576,Lijstjes!$F$2),0)</f>
        <v>0</v>
      </c>
      <c r="AD949" s="14">
        <f>IF(AC949=Lijstjes!$F$2,IF($F$15=Lijstjes!$A$9,$F$16,$F$21)/COUNTIF('2. Invulblad'!$AC$29:$AC$1048576,Lijstjes!$F$2),0)</f>
        <v>0</v>
      </c>
      <c r="AF949" s="14">
        <f>IF(AE949=Lijstjes!$F$2,IF($F$15=Lijstjes!$A$10,$F$16,$F$21)/COUNTIF('2. Invulblad'!$AE$29:$AE$1048576,Lijstjes!$F$2),0)</f>
        <v>0</v>
      </c>
      <c r="AH949" s="14">
        <f>IF(AG949=Lijstjes!$F$2,IF($F$15=Lijstjes!$A$11,$F$16,$F$21)/COUNTIF('2. Invulblad'!$AG$29:$AG$1048576,Lijstjes!$F$2),0)</f>
        <v>0</v>
      </c>
    </row>
    <row r="950" spans="2:34" x14ac:dyDescent="0.35">
      <c r="B950" s="12" t="str">
        <f t="shared" si="28"/>
        <v/>
      </c>
      <c r="C950" t="str">
        <f t="shared" si="29"/>
        <v/>
      </c>
      <c r="D950" s="15" t="str">
        <f>IF(N950=0,"",IF(AND(N950&gt;0,IFERROR(SEARCH(Lijstjes!$F$2,'2. Invulblad'!O950&amp;'2. Invulblad'!Q950&amp;'2. Invulblad'!S950&amp;'2. Invulblad'!U950&amp;'2. Invulblad'!W950&amp;'2. Invulblad'!Y950&amp;'2. Invulblad'!AA950&amp;'2. Invulblad'!AC950&amp;'2. Invulblad'!AE950&amp;'2. Invulblad'!AG950&amp;'2. Invulblad'!AI950&amp;'2. Invulblad'!AJ950),0)&gt;0),"","U mag geen subsidie aanvragen voor "&amp;'2. Invulblad'!E950&amp;" "&amp;'2. Invulblad'!F950&amp;'2. Invulblad'!G950&amp;" want er is geen aangrenzende maatregel getroffen."))</f>
        <v/>
      </c>
      <c r="N950" s="20">
        <f>MIN(1500,COUNTIF('2. Invulblad'!O950:AJ950,"Ja")*750)</f>
        <v>0</v>
      </c>
      <c r="P950" s="14" t="str">
        <f>IF(O950=Lijstjes!$F$2,IF($F$15=Lijstjes!$A$2,$F$16,$F$21)/COUNTIF('2. Invulblad'!$O$29:$O$1048576,Lijstjes!$F$2),"")</f>
        <v/>
      </c>
      <c r="R950" s="5" t="str">
        <f>IF(Q950=Lijstjes!$F$2,IF($F$15=Lijstjes!$A$3,$F$16,$F$21)/COUNTIF('2. Invulblad'!$Q$29:$Q$1048576,Lijstjes!$F$2),"")</f>
        <v/>
      </c>
      <c r="T950" s="5">
        <f>IF(S950=Lijstjes!$F$2,IF($F$15=Lijstjes!$A$4,$F$16,$F$21)/COUNTIF('2. Invulblad'!$S$29:$S$1048576,Lijstjes!$F$2),0)</f>
        <v>0</v>
      </c>
      <c r="V950" s="5">
        <f>IF(U950=Lijstjes!$F$2,IF($F$15=Lijstjes!$A$5,$F$16,$F$21)/COUNTIF('2. Invulblad'!$U$29:$U$1048576,Lijstjes!$F$2),0)</f>
        <v>0</v>
      </c>
      <c r="X950" s="5" t="str">
        <f>IF(W950=Lijstjes!$F$2,IF($F$15=Lijstjes!$A$6,$F$16,$F$21)/COUNTIF('2. Invulblad'!$W$29:$W$1048576,Lijstjes!$F$2),"")</f>
        <v/>
      </c>
      <c r="Z950" s="5" t="str">
        <f>IF(Y950=Lijstjes!$F$2,IF($F$15=Lijstjes!$A$7,$F$16,$F$21)/COUNTIF('2. Invulblad'!$Y$29:$Y$1048576,Lijstjes!$F$2),"")</f>
        <v/>
      </c>
      <c r="AB950" s="14">
        <f>IF(AA950=Lijstjes!$F$2,IF($F$15=Lijstjes!$A$8,$F$16,$F$21)/COUNTIF('2. Invulblad'!$AA$29:$AA$1048576,Lijstjes!$F$2),0)</f>
        <v>0</v>
      </c>
      <c r="AD950" s="14">
        <f>IF(AC950=Lijstjes!$F$2,IF($F$15=Lijstjes!$A$9,$F$16,$F$21)/COUNTIF('2. Invulblad'!$AC$29:$AC$1048576,Lijstjes!$F$2),0)</f>
        <v>0</v>
      </c>
      <c r="AF950" s="14">
        <f>IF(AE950=Lijstjes!$F$2,IF($F$15=Lijstjes!$A$10,$F$16,$F$21)/COUNTIF('2. Invulblad'!$AE$29:$AE$1048576,Lijstjes!$F$2),0)</f>
        <v>0</v>
      </c>
      <c r="AH950" s="14">
        <f>IF(AG950=Lijstjes!$F$2,IF($F$15=Lijstjes!$A$11,$F$16,$F$21)/COUNTIF('2. Invulblad'!$AG$29:$AG$1048576,Lijstjes!$F$2),0)</f>
        <v>0</v>
      </c>
    </row>
    <row r="951" spans="2:34" x14ac:dyDescent="0.35">
      <c r="B951" s="12" t="str">
        <f t="shared" si="28"/>
        <v/>
      </c>
      <c r="C951" t="str">
        <f t="shared" si="29"/>
        <v/>
      </c>
      <c r="D951" s="15" t="str">
        <f>IF(N951=0,"",IF(AND(N951&gt;0,IFERROR(SEARCH(Lijstjes!$F$2,'2. Invulblad'!O951&amp;'2. Invulblad'!Q951&amp;'2. Invulblad'!S951&amp;'2. Invulblad'!U951&amp;'2. Invulblad'!W951&amp;'2. Invulblad'!Y951&amp;'2. Invulblad'!AA951&amp;'2. Invulblad'!AC951&amp;'2. Invulblad'!AE951&amp;'2. Invulblad'!AG951&amp;'2. Invulblad'!AI951&amp;'2. Invulblad'!AJ951),0)&gt;0),"","U mag geen subsidie aanvragen voor "&amp;'2. Invulblad'!E951&amp;" "&amp;'2. Invulblad'!F951&amp;'2. Invulblad'!G951&amp;" want er is geen aangrenzende maatregel getroffen."))</f>
        <v/>
      </c>
      <c r="N951" s="20">
        <f>MIN(1500,COUNTIF('2. Invulblad'!O951:AJ951,"Ja")*750)</f>
        <v>0</v>
      </c>
      <c r="P951" s="14" t="str">
        <f>IF(O951=Lijstjes!$F$2,IF($F$15=Lijstjes!$A$2,$F$16,$F$21)/COUNTIF('2. Invulblad'!$O$29:$O$1048576,Lijstjes!$F$2),"")</f>
        <v/>
      </c>
      <c r="R951" s="5" t="str">
        <f>IF(Q951=Lijstjes!$F$2,IF($F$15=Lijstjes!$A$3,$F$16,$F$21)/COUNTIF('2. Invulblad'!$Q$29:$Q$1048576,Lijstjes!$F$2),"")</f>
        <v/>
      </c>
      <c r="T951" s="5">
        <f>IF(S951=Lijstjes!$F$2,IF($F$15=Lijstjes!$A$4,$F$16,$F$21)/COUNTIF('2. Invulblad'!$S$29:$S$1048576,Lijstjes!$F$2),0)</f>
        <v>0</v>
      </c>
      <c r="V951" s="5">
        <f>IF(U951=Lijstjes!$F$2,IF($F$15=Lijstjes!$A$5,$F$16,$F$21)/COUNTIF('2. Invulblad'!$U$29:$U$1048576,Lijstjes!$F$2),0)</f>
        <v>0</v>
      </c>
      <c r="X951" s="5" t="str">
        <f>IF(W951=Lijstjes!$F$2,IF($F$15=Lijstjes!$A$6,$F$16,$F$21)/COUNTIF('2. Invulblad'!$W$29:$W$1048576,Lijstjes!$F$2),"")</f>
        <v/>
      </c>
      <c r="Z951" s="5" t="str">
        <f>IF(Y951=Lijstjes!$F$2,IF($F$15=Lijstjes!$A$7,$F$16,$F$21)/COUNTIF('2. Invulblad'!$Y$29:$Y$1048576,Lijstjes!$F$2),"")</f>
        <v/>
      </c>
      <c r="AB951" s="14">
        <f>IF(AA951=Lijstjes!$F$2,IF($F$15=Lijstjes!$A$8,$F$16,$F$21)/COUNTIF('2. Invulblad'!$AA$29:$AA$1048576,Lijstjes!$F$2),0)</f>
        <v>0</v>
      </c>
      <c r="AD951" s="14">
        <f>IF(AC951=Lijstjes!$F$2,IF($F$15=Lijstjes!$A$9,$F$16,$F$21)/COUNTIF('2. Invulblad'!$AC$29:$AC$1048576,Lijstjes!$F$2),0)</f>
        <v>0</v>
      </c>
      <c r="AF951" s="14">
        <f>IF(AE951=Lijstjes!$F$2,IF($F$15=Lijstjes!$A$10,$F$16,$F$21)/COUNTIF('2. Invulblad'!$AE$29:$AE$1048576,Lijstjes!$F$2),0)</f>
        <v>0</v>
      </c>
      <c r="AH951" s="14">
        <f>IF(AG951=Lijstjes!$F$2,IF($F$15=Lijstjes!$A$11,$F$16,$F$21)/COUNTIF('2. Invulblad'!$AG$29:$AG$1048576,Lijstjes!$F$2),0)</f>
        <v>0</v>
      </c>
    </row>
    <row r="952" spans="2:34" x14ac:dyDescent="0.35">
      <c r="B952" s="12" t="str">
        <f t="shared" si="28"/>
        <v/>
      </c>
      <c r="C952" t="str">
        <f t="shared" si="29"/>
        <v/>
      </c>
      <c r="D952" s="15" t="str">
        <f>IF(N952=0,"",IF(AND(N952&gt;0,IFERROR(SEARCH(Lijstjes!$F$2,'2. Invulblad'!O952&amp;'2. Invulblad'!Q952&amp;'2. Invulblad'!S952&amp;'2. Invulblad'!U952&amp;'2. Invulblad'!W952&amp;'2. Invulblad'!Y952&amp;'2. Invulblad'!AA952&amp;'2. Invulblad'!AC952&amp;'2. Invulblad'!AE952&amp;'2. Invulblad'!AG952&amp;'2. Invulblad'!AI952&amp;'2. Invulblad'!AJ952),0)&gt;0),"","U mag geen subsidie aanvragen voor "&amp;'2. Invulblad'!E952&amp;" "&amp;'2. Invulblad'!F952&amp;'2. Invulblad'!G952&amp;" want er is geen aangrenzende maatregel getroffen."))</f>
        <v/>
      </c>
      <c r="N952" s="20">
        <f>MIN(1500,COUNTIF('2. Invulblad'!O952:AJ952,"Ja")*750)</f>
        <v>0</v>
      </c>
      <c r="P952" s="14" t="str">
        <f>IF(O952=Lijstjes!$F$2,IF($F$15=Lijstjes!$A$2,$F$16,$F$21)/COUNTIF('2. Invulblad'!$O$29:$O$1048576,Lijstjes!$F$2),"")</f>
        <v/>
      </c>
      <c r="R952" s="5" t="str">
        <f>IF(Q952=Lijstjes!$F$2,IF($F$15=Lijstjes!$A$3,$F$16,$F$21)/COUNTIF('2. Invulblad'!$Q$29:$Q$1048576,Lijstjes!$F$2),"")</f>
        <v/>
      </c>
      <c r="T952" s="5">
        <f>IF(S952=Lijstjes!$F$2,IF($F$15=Lijstjes!$A$4,$F$16,$F$21)/COUNTIF('2. Invulblad'!$S$29:$S$1048576,Lijstjes!$F$2),0)</f>
        <v>0</v>
      </c>
      <c r="V952" s="5">
        <f>IF(U952=Lijstjes!$F$2,IF($F$15=Lijstjes!$A$5,$F$16,$F$21)/COUNTIF('2. Invulblad'!$U$29:$U$1048576,Lijstjes!$F$2),0)</f>
        <v>0</v>
      </c>
      <c r="X952" s="5" t="str">
        <f>IF(W952=Lijstjes!$F$2,IF($F$15=Lijstjes!$A$6,$F$16,$F$21)/COUNTIF('2. Invulblad'!$W$29:$W$1048576,Lijstjes!$F$2),"")</f>
        <v/>
      </c>
      <c r="Z952" s="5" t="str">
        <f>IF(Y952=Lijstjes!$F$2,IF($F$15=Lijstjes!$A$7,$F$16,$F$21)/COUNTIF('2. Invulblad'!$Y$29:$Y$1048576,Lijstjes!$F$2),"")</f>
        <v/>
      </c>
      <c r="AB952" s="14">
        <f>IF(AA952=Lijstjes!$F$2,IF($F$15=Lijstjes!$A$8,$F$16,$F$21)/COUNTIF('2. Invulblad'!$AA$29:$AA$1048576,Lijstjes!$F$2),0)</f>
        <v>0</v>
      </c>
      <c r="AD952" s="14">
        <f>IF(AC952=Lijstjes!$F$2,IF($F$15=Lijstjes!$A$9,$F$16,$F$21)/COUNTIF('2. Invulblad'!$AC$29:$AC$1048576,Lijstjes!$F$2),0)</f>
        <v>0</v>
      </c>
      <c r="AF952" s="14">
        <f>IF(AE952=Lijstjes!$F$2,IF($F$15=Lijstjes!$A$10,$F$16,$F$21)/COUNTIF('2. Invulblad'!$AE$29:$AE$1048576,Lijstjes!$F$2),0)</f>
        <v>0</v>
      </c>
      <c r="AH952" s="14">
        <f>IF(AG952=Lijstjes!$F$2,IF($F$15=Lijstjes!$A$11,$F$16,$F$21)/COUNTIF('2. Invulblad'!$AG$29:$AG$1048576,Lijstjes!$F$2),0)</f>
        <v>0</v>
      </c>
    </row>
    <row r="953" spans="2:34" x14ac:dyDescent="0.35">
      <c r="B953" s="12" t="str">
        <f t="shared" si="28"/>
        <v/>
      </c>
      <c r="C953" t="str">
        <f t="shared" si="29"/>
        <v/>
      </c>
      <c r="D953" s="15" t="str">
        <f>IF(N953=0,"",IF(AND(N953&gt;0,IFERROR(SEARCH(Lijstjes!$F$2,'2. Invulblad'!O953&amp;'2. Invulblad'!Q953&amp;'2. Invulblad'!S953&amp;'2. Invulblad'!U953&amp;'2. Invulblad'!W953&amp;'2. Invulblad'!Y953&amp;'2. Invulblad'!AA953&amp;'2. Invulblad'!AC953&amp;'2. Invulblad'!AE953&amp;'2. Invulblad'!AG953&amp;'2. Invulblad'!AI953&amp;'2. Invulblad'!AJ953),0)&gt;0),"","U mag geen subsidie aanvragen voor "&amp;'2. Invulblad'!E953&amp;" "&amp;'2. Invulblad'!F953&amp;'2. Invulblad'!G953&amp;" want er is geen aangrenzende maatregel getroffen."))</f>
        <v/>
      </c>
      <c r="N953" s="20">
        <f>MIN(1500,COUNTIF('2. Invulblad'!O953:AJ953,"Ja")*750)</f>
        <v>0</v>
      </c>
      <c r="P953" s="14" t="str">
        <f>IF(O953=Lijstjes!$F$2,IF($F$15=Lijstjes!$A$2,$F$16,$F$21)/COUNTIF('2. Invulblad'!$O$29:$O$1048576,Lijstjes!$F$2),"")</f>
        <v/>
      </c>
      <c r="R953" s="5" t="str">
        <f>IF(Q953=Lijstjes!$F$2,IF($F$15=Lijstjes!$A$3,$F$16,$F$21)/COUNTIF('2. Invulblad'!$Q$29:$Q$1048576,Lijstjes!$F$2),"")</f>
        <v/>
      </c>
      <c r="T953" s="5">
        <f>IF(S953=Lijstjes!$F$2,IF($F$15=Lijstjes!$A$4,$F$16,$F$21)/COUNTIF('2. Invulblad'!$S$29:$S$1048576,Lijstjes!$F$2),0)</f>
        <v>0</v>
      </c>
      <c r="V953" s="5">
        <f>IF(U953=Lijstjes!$F$2,IF($F$15=Lijstjes!$A$5,$F$16,$F$21)/COUNTIF('2. Invulblad'!$U$29:$U$1048576,Lijstjes!$F$2),0)</f>
        <v>0</v>
      </c>
      <c r="X953" s="5" t="str">
        <f>IF(W953=Lijstjes!$F$2,IF($F$15=Lijstjes!$A$6,$F$16,$F$21)/COUNTIF('2. Invulblad'!$W$29:$W$1048576,Lijstjes!$F$2),"")</f>
        <v/>
      </c>
      <c r="Z953" s="5" t="str">
        <f>IF(Y953=Lijstjes!$F$2,IF($F$15=Lijstjes!$A$7,$F$16,$F$21)/COUNTIF('2. Invulblad'!$Y$29:$Y$1048576,Lijstjes!$F$2),"")</f>
        <v/>
      </c>
      <c r="AB953" s="14">
        <f>IF(AA953=Lijstjes!$F$2,IF($F$15=Lijstjes!$A$8,$F$16,$F$21)/COUNTIF('2. Invulblad'!$AA$29:$AA$1048576,Lijstjes!$F$2),0)</f>
        <v>0</v>
      </c>
      <c r="AD953" s="14">
        <f>IF(AC953=Lijstjes!$F$2,IF($F$15=Lijstjes!$A$9,$F$16,$F$21)/COUNTIF('2. Invulblad'!$AC$29:$AC$1048576,Lijstjes!$F$2),0)</f>
        <v>0</v>
      </c>
      <c r="AF953" s="14">
        <f>IF(AE953=Lijstjes!$F$2,IF($F$15=Lijstjes!$A$10,$F$16,$F$21)/COUNTIF('2. Invulblad'!$AE$29:$AE$1048576,Lijstjes!$F$2),0)</f>
        <v>0</v>
      </c>
      <c r="AH953" s="14">
        <f>IF(AG953=Lijstjes!$F$2,IF($F$15=Lijstjes!$A$11,$F$16,$F$21)/COUNTIF('2. Invulblad'!$AG$29:$AG$1048576,Lijstjes!$F$2),0)</f>
        <v>0</v>
      </c>
    </row>
    <row r="954" spans="2:34" x14ac:dyDescent="0.35">
      <c r="B954" s="12" t="str">
        <f t="shared" si="28"/>
        <v/>
      </c>
      <c r="C954" t="str">
        <f t="shared" si="29"/>
        <v/>
      </c>
      <c r="D954" s="15" t="str">
        <f>IF(N954=0,"",IF(AND(N954&gt;0,IFERROR(SEARCH(Lijstjes!$F$2,'2. Invulblad'!O954&amp;'2. Invulblad'!Q954&amp;'2. Invulblad'!S954&amp;'2. Invulblad'!U954&amp;'2. Invulblad'!W954&amp;'2. Invulblad'!Y954&amp;'2. Invulblad'!AA954&amp;'2. Invulblad'!AC954&amp;'2. Invulblad'!AE954&amp;'2. Invulblad'!AG954&amp;'2. Invulblad'!AI954&amp;'2. Invulblad'!AJ954),0)&gt;0),"","U mag geen subsidie aanvragen voor "&amp;'2. Invulblad'!E954&amp;" "&amp;'2. Invulblad'!F954&amp;'2. Invulblad'!G954&amp;" want er is geen aangrenzende maatregel getroffen."))</f>
        <v/>
      </c>
      <c r="N954" s="20">
        <f>MIN(1500,COUNTIF('2. Invulblad'!O954:AJ954,"Ja")*750)</f>
        <v>0</v>
      </c>
      <c r="P954" s="14" t="str">
        <f>IF(O954=Lijstjes!$F$2,IF($F$15=Lijstjes!$A$2,$F$16,$F$21)/COUNTIF('2. Invulblad'!$O$29:$O$1048576,Lijstjes!$F$2),"")</f>
        <v/>
      </c>
      <c r="R954" s="5" t="str">
        <f>IF(Q954=Lijstjes!$F$2,IF($F$15=Lijstjes!$A$3,$F$16,$F$21)/COUNTIF('2. Invulblad'!$Q$29:$Q$1048576,Lijstjes!$F$2),"")</f>
        <v/>
      </c>
      <c r="T954" s="5">
        <f>IF(S954=Lijstjes!$F$2,IF($F$15=Lijstjes!$A$4,$F$16,$F$21)/COUNTIF('2. Invulblad'!$S$29:$S$1048576,Lijstjes!$F$2),0)</f>
        <v>0</v>
      </c>
      <c r="V954" s="5">
        <f>IF(U954=Lijstjes!$F$2,IF($F$15=Lijstjes!$A$5,$F$16,$F$21)/COUNTIF('2. Invulblad'!$U$29:$U$1048576,Lijstjes!$F$2),0)</f>
        <v>0</v>
      </c>
      <c r="X954" s="5" t="str">
        <f>IF(W954=Lijstjes!$F$2,IF($F$15=Lijstjes!$A$6,$F$16,$F$21)/COUNTIF('2. Invulblad'!$W$29:$W$1048576,Lijstjes!$F$2),"")</f>
        <v/>
      </c>
      <c r="Z954" s="5" t="str">
        <f>IF(Y954=Lijstjes!$F$2,IF($F$15=Lijstjes!$A$7,$F$16,$F$21)/COUNTIF('2. Invulblad'!$Y$29:$Y$1048576,Lijstjes!$F$2),"")</f>
        <v/>
      </c>
      <c r="AB954" s="14">
        <f>IF(AA954=Lijstjes!$F$2,IF($F$15=Lijstjes!$A$8,$F$16,$F$21)/COUNTIF('2. Invulblad'!$AA$29:$AA$1048576,Lijstjes!$F$2),0)</f>
        <v>0</v>
      </c>
      <c r="AD954" s="14">
        <f>IF(AC954=Lijstjes!$F$2,IF($F$15=Lijstjes!$A$9,$F$16,$F$21)/COUNTIF('2. Invulblad'!$AC$29:$AC$1048576,Lijstjes!$F$2),0)</f>
        <v>0</v>
      </c>
      <c r="AF954" s="14">
        <f>IF(AE954=Lijstjes!$F$2,IF($F$15=Lijstjes!$A$10,$F$16,$F$21)/COUNTIF('2. Invulblad'!$AE$29:$AE$1048576,Lijstjes!$F$2),0)</f>
        <v>0</v>
      </c>
      <c r="AH954" s="14">
        <f>IF(AG954=Lijstjes!$F$2,IF($F$15=Lijstjes!$A$11,$F$16,$F$21)/COUNTIF('2. Invulblad'!$AG$29:$AG$1048576,Lijstjes!$F$2),0)</f>
        <v>0</v>
      </c>
    </row>
    <row r="955" spans="2:34" x14ac:dyDescent="0.35">
      <c r="B955" s="12" t="str">
        <f t="shared" si="28"/>
        <v/>
      </c>
      <c r="C955" t="str">
        <f t="shared" si="29"/>
        <v/>
      </c>
      <c r="D955" s="15" t="str">
        <f>IF(N955=0,"",IF(AND(N955&gt;0,IFERROR(SEARCH(Lijstjes!$F$2,'2. Invulblad'!O955&amp;'2. Invulblad'!Q955&amp;'2. Invulblad'!S955&amp;'2. Invulblad'!U955&amp;'2. Invulblad'!W955&amp;'2. Invulblad'!Y955&amp;'2. Invulblad'!AA955&amp;'2. Invulblad'!AC955&amp;'2. Invulblad'!AE955&amp;'2. Invulblad'!AG955&amp;'2. Invulblad'!AI955&amp;'2. Invulblad'!AJ955),0)&gt;0),"","U mag geen subsidie aanvragen voor "&amp;'2. Invulblad'!E955&amp;" "&amp;'2. Invulblad'!F955&amp;'2. Invulblad'!G955&amp;" want er is geen aangrenzende maatregel getroffen."))</f>
        <v/>
      </c>
      <c r="N955" s="20">
        <f>MIN(1500,COUNTIF('2. Invulblad'!O955:AJ955,"Ja")*750)</f>
        <v>0</v>
      </c>
      <c r="P955" s="14" t="str">
        <f>IF(O955=Lijstjes!$F$2,IF($F$15=Lijstjes!$A$2,$F$16,$F$21)/COUNTIF('2. Invulblad'!$O$29:$O$1048576,Lijstjes!$F$2),"")</f>
        <v/>
      </c>
      <c r="R955" s="5" t="str">
        <f>IF(Q955=Lijstjes!$F$2,IF($F$15=Lijstjes!$A$3,$F$16,$F$21)/COUNTIF('2. Invulblad'!$Q$29:$Q$1048576,Lijstjes!$F$2),"")</f>
        <v/>
      </c>
      <c r="T955" s="5">
        <f>IF(S955=Lijstjes!$F$2,IF($F$15=Lijstjes!$A$4,$F$16,$F$21)/COUNTIF('2. Invulblad'!$S$29:$S$1048576,Lijstjes!$F$2),0)</f>
        <v>0</v>
      </c>
      <c r="V955" s="5">
        <f>IF(U955=Lijstjes!$F$2,IF($F$15=Lijstjes!$A$5,$F$16,$F$21)/COUNTIF('2. Invulblad'!$U$29:$U$1048576,Lijstjes!$F$2),0)</f>
        <v>0</v>
      </c>
      <c r="X955" s="5" t="str">
        <f>IF(W955=Lijstjes!$F$2,IF($F$15=Lijstjes!$A$6,$F$16,$F$21)/COUNTIF('2. Invulblad'!$W$29:$W$1048576,Lijstjes!$F$2),"")</f>
        <v/>
      </c>
      <c r="Z955" s="5" t="str">
        <f>IF(Y955=Lijstjes!$F$2,IF($F$15=Lijstjes!$A$7,$F$16,$F$21)/COUNTIF('2. Invulblad'!$Y$29:$Y$1048576,Lijstjes!$F$2),"")</f>
        <v/>
      </c>
      <c r="AB955" s="14">
        <f>IF(AA955=Lijstjes!$F$2,IF($F$15=Lijstjes!$A$8,$F$16,$F$21)/COUNTIF('2. Invulblad'!$AA$29:$AA$1048576,Lijstjes!$F$2),0)</f>
        <v>0</v>
      </c>
      <c r="AD955" s="14">
        <f>IF(AC955=Lijstjes!$F$2,IF($F$15=Lijstjes!$A$9,$F$16,$F$21)/COUNTIF('2. Invulblad'!$AC$29:$AC$1048576,Lijstjes!$F$2),0)</f>
        <v>0</v>
      </c>
      <c r="AF955" s="14">
        <f>IF(AE955=Lijstjes!$F$2,IF($F$15=Lijstjes!$A$10,$F$16,$F$21)/COUNTIF('2. Invulblad'!$AE$29:$AE$1048576,Lijstjes!$F$2),0)</f>
        <v>0</v>
      </c>
      <c r="AH955" s="14">
        <f>IF(AG955=Lijstjes!$F$2,IF($F$15=Lijstjes!$A$11,$F$16,$F$21)/COUNTIF('2. Invulblad'!$AG$29:$AG$1048576,Lijstjes!$F$2),0)</f>
        <v>0</v>
      </c>
    </row>
    <row r="956" spans="2:34" x14ac:dyDescent="0.35">
      <c r="B956" s="12" t="str">
        <f t="shared" si="28"/>
        <v/>
      </c>
      <c r="C956" t="str">
        <f t="shared" si="29"/>
        <v/>
      </c>
      <c r="D956" s="15" t="str">
        <f>IF(N956=0,"",IF(AND(N956&gt;0,IFERROR(SEARCH(Lijstjes!$F$2,'2. Invulblad'!O956&amp;'2. Invulblad'!Q956&amp;'2. Invulblad'!S956&amp;'2. Invulblad'!U956&amp;'2. Invulblad'!W956&amp;'2. Invulblad'!Y956&amp;'2. Invulblad'!AA956&amp;'2. Invulblad'!AC956&amp;'2. Invulblad'!AE956&amp;'2. Invulblad'!AG956&amp;'2. Invulblad'!AI956&amp;'2. Invulblad'!AJ956),0)&gt;0),"","U mag geen subsidie aanvragen voor "&amp;'2. Invulblad'!E956&amp;" "&amp;'2. Invulblad'!F956&amp;'2. Invulblad'!G956&amp;" want er is geen aangrenzende maatregel getroffen."))</f>
        <v/>
      </c>
      <c r="N956" s="20">
        <f>MIN(1500,COUNTIF('2. Invulblad'!O956:AJ956,"Ja")*750)</f>
        <v>0</v>
      </c>
      <c r="P956" s="14" t="str">
        <f>IF(O956=Lijstjes!$F$2,IF($F$15=Lijstjes!$A$2,$F$16,$F$21)/COUNTIF('2. Invulblad'!$O$29:$O$1048576,Lijstjes!$F$2),"")</f>
        <v/>
      </c>
      <c r="R956" s="5" t="str">
        <f>IF(Q956=Lijstjes!$F$2,IF($F$15=Lijstjes!$A$3,$F$16,$F$21)/COUNTIF('2. Invulblad'!$Q$29:$Q$1048576,Lijstjes!$F$2),"")</f>
        <v/>
      </c>
      <c r="T956" s="5">
        <f>IF(S956=Lijstjes!$F$2,IF($F$15=Lijstjes!$A$4,$F$16,$F$21)/COUNTIF('2. Invulblad'!$S$29:$S$1048576,Lijstjes!$F$2),0)</f>
        <v>0</v>
      </c>
      <c r="V956" s="5">
        <f>IF(U956=Lijstjes!$F$2,IF($F$15=Lijstjes!$A$5,$F$16,$F$21)/COUNTIF('2. Invulblad'!$U$29:$U$1048576,Lijstjes!$F$2),0)</f>
        <v>0</v>
      </c>
      <c r="X956" s="5" t="str">
        <f>IF(W956=Lijstjes!$F$2,IF($F$15=Lijstjes!$A$6,$F$16,$F$21)/COUNTIF('2. Invulblad'!$W$29:$W$1048576,Lijstjes!$F$2),"")</f>
        <v/>
      </c>
      <c r="Z956" s="5" t="str">
        <f>IF(Y956=Lijstjes!$F$2,IF($F$15=Lijstjes!$A$7,$F$16,$F$21)/COUNTIF('2. Invulblad'!$Y$29:$Y$1048576,Lijstjes!$F$2),"")</f>
        <v/>
      </c>
      <c r="AB956" s="14">
        <f>IF(AA956=Lijstjes!$F$2,IF($F$15=Lijstjes!$A$8,$F$16,$F$21)/COUNTIF('2. Invulblad'!$AA$29:$AA$1048576,Lijstjes!$F$2),0)</f>
        <v>0</v>
      </c>
      <c r="AD956" s="14">
        <f>IF(AC956=Lijstjes!$F$2,IF($F$15=Lijstjes!$A$9,$F$16,$F$21)/COUNTIF('2. Invulblad'!$AC$29:$AC$1048576,Lijstjes!$F$2),0)</f>
        <v>0</v>
      </c>
      <c r="AF956" s="14">
        <f>IF(AE956=Lijstjes!$F$2,IF($F$15=Lijstjes!$A$10,$F$16,$F$21)/COUNTIF('2. Invulblad'!$AE$29:$AE$1048576,Lijstjes!$F$2),0)</f>
        <v>0</v>
      </c>
      <c r="AH956" s="14">
        <f>IF(AG956=Lijstjes!$F$2,IF($F$15=Lijstjes!$A$11,$F$16,$F$21)/COUNTIF('2. Invulblad'!$AG$29:$AG$1048576,Lijstjes!$F$2),0)</f>
        <v>0</v>
      </c>
    </row>
    <row r="957" spans="2:34" x14ac:dyDescent="0.35">
      <c r="B957" s="12" t="str">
        <f t="shared" si="28"/>
        <v/>
      </c>
      <c r="C957" t="str">
        <f t="shared" si="29"/>
        <v/>
      </c>
      <c r="D957" s="15" t="str">
        <f>IF(N957=0,"",IF(AND(N957&gt;0,IFERROR(SEARCH(Lijstjes!$F$2,'2. Invulblad'!O957&amp;'2. Invulblad'!Q957&amp;'2. Invulblad'!S957&amp;'2. Invulblad'!U957&amp;'2. Invulblad'!W957&amp;'2. Invulblad'!Y957&amp;'2. Invulblad'!AA957&amp;'2. Invulblad'!AC957&amp;'2. Invulblad'!AE957&amp;'2. Invulblad'!AG957&amp;'2. Invulblad'!AI957&amp;'2. Invulblad'!AJ957),0)&gt;0),"","U mag geen subsidie aanvragen voor "&amp;'2. Invulblad'!E957&amp;" "&amp;'2. Invulblad'!F957&amp;'2. Invulblad'!G957&amp;" want er is geen aangrenzende maatregel getroffen."))</f>
        <v/>
      </c>
      <c r="N957" s="20">
        <f>MIN(1500,COUNTIF('2. Invulblad'!O957:AJ957,"Ja")*750)</f>
        <v>0</v>
      </c>
      <c r="P957" s="14" t="str">
        <f>IF(O957=Lijstjes!$F$2,IF($F$15=Lijstjes!$A$2,$F$16,$F$21)/COUNTIF('2. Invulblad'!$O$29:$O$1048576,Lijstjes!$F$2),"")</f>
        <v/>
      </c>
      <c r="R957" s="5" t="str">
        <f>IF(Q957=Lijstjes!$F$2,IF($F$15=Lijstjes!$A$3,$F$16,$F$21)/COUNTIF('2. Invulblad'!$Q$29:$Q$1048576,Lijstjes!$F$2),"")</f>
        <v/>
      </c>
      <c r="T957" s="5">
        <f>IF(S957=Lijstjes!$F$2,IF($F$15=Lijstjes!$A$4,$F$16,$F$21)/COUNTIF('2. Invulblad'!$S$29:$S$1048576,Lijstjes!$F$2),0)</f>
        <v>0</v>
      </c>
      <c r="V957" s="5">
        <f>IF(U957=Lijstjes!$F$2,IF($F$15=Lijstjes!$A$5,$F$16,$F$21)/COUNTIF('2. Invulblad'!$U$29:$U$1048576,Lijstjes!$F$2),0)</f>
        <v>0</v>
      </c>
      <c r="X957" s="5" t="str">
        <f>IF(W957=Lijstjes!$F$2,IF($F$15=Lijstjes!$A$6,$F$16,$F$21)/COUNTIF('2. Invulblad'!$W$29:$W$1048576,Lijstjes!$F$2),"")</f>
        <v/>
      </c>
      <c r="Z957" s="5" t="str">
        <f>IF(Y957=Lijstjes!$F$2,IF($F$15=Lijstjes!$A$7,$F$16,$F$21)/COUNTIF('2. Invulblad'!$Y$29:$Y$1048576,Lijstjes!$F$2),"")</f>
        <v/>
      </c>
      <c r="AB957" s="14">
        <f>IF(AA957=Lijstjes!$F$2,IF($F$15=Lijstjes!$A$8,$F$16,$F$21)/COUNTIF('2. Invulblad'!$AA$29:$AA$1048576,Lijstjes!$F$2),0)</f>
        <v>0</v>
      </c>
      <c r="AD957" s="14">
        <f>IF(AC957=Lijstjes!$F$2,IF($F$15=Lijstjes!$A$9,$F$16,$F$21)/COUNTIF('2. Invulblad'!$AC$29:$AC$1048576,Lijstjes!$F$2),0)</f>
        <v>0</v>
      </c>
      <c r="AF957" s="14">
        <f>IF(AE957=Lijstjes!$F$2,IF($F$15=Lijstjes!$A$10,$F$16,$F$21)/COUNTIF('2. Invulblad'!$AE$29:$AE$1048576,Lijstjes!$F$2),0)</f>
        <v>0</v>
      </c>
      <c r="AH957" s="14">
        <f>IF(AG957=Lijstjes!$F$2,IF($F$15=Lijstjes!$A$11,$F$16,$F$21)/COUNTIF('2. Invulblad'!$AG$29:$AG$1048576,Lijstjes!$F$2),0)</f>
        <v>0</v>
      </c>
    </row>
    <row r="958" spans="2:34" x14ac:dyDescent="0.35">
      <c r="B958" s="12" t="str">
        <f t="shared" si="28"/>
        <v/>
      </c>
      <c r="C958" t="str">
        <f t="shared" si="29"/>
        <v/>
      </c>
      <c r="D958" s="15" t="str">
        <f>IF(N958=0,"",IF(AND(N958&gt;0,IFERROR(SEARCH(Lijstjes!$F$2,'2. Invulblad'!O958&amp;'2. Invulblad'!Q958&amp;'2. Invulblad'!S958&amp;'2. Invulblad'!U958&amp;'2. Invulblad'!W958&amp;'2. Invulblad'!Y958&amp;'2. Invulblad'!AA958&amp;'2. Invulblad'!AC958&amp;'2. Invulblad'!AE958&amp;'2. Invulblad'!AG958&amp;'2. Invulblad'!AI958&amp;'2. Invulblad'!AJ958),0)&gt;0),"","U mag geen subsidie aanvragen voor "&amp;'2. Invulblad'!E958&amp;" "&amp;'2. Invulblad'!F958&amp;'2. Invulblad'!G958&amp;" want er is geen aangrenzende maatregel getroffen."))</f>
        <v/>
      </c>
      <c r="N958" s="20">
        <f>MIN(1500,COUNTIF('2. Invulblad'!O958:AJ958,"Ja")*750)</f>
        <v>0</v>
      </c>
      <c r="P958" s="14" t="str">
        <f>IF(O958=Lijstjes!$F$2,IF($F$15=Lijstjes!$A$2,$F$16,$F$21)/COUNTIF('2. Invulblad'!$O$29:$O$1048576,Lijstjes!$F$2),"")</f>
        <v/>
      </c>
      <c r="R958" s="5" t="str">
        <f>IF(Q958=Lijstjes!$F$2,IF($F$15=Lijstjes!$A$3,$F$16,$F$21)/COUNTIF('2. Invulblad'!$Q$29:$Q$1048576,Lijstjes!$F$2),"")</f>
        <v/>
      </c>
      <c r="T958" s="5">
        <f>IF(S958=Lijstjes!$F$2,IF($F$15=Lijstjes!$A$4,$F$16,$F$21)/COUNTIF('2. Invulblad'!$S$29:$S$1048576,Lijstjes!$F$2),0)</f>
        <v>0</v>
      </c>
      <c r="V958" s="5">
        <f>IF(U958=Lijstjes!$F$2,IF($F$15=Lijstjes!$A$5,$F$16,$F$21)/COUNTIF('2. Invulblad'!$U$29:$U$1048576,Lijstjes!$F$2),0)</f>
        <v>0</v>
      </c>
      <c r="X958" s="5" t="str">
        <f>IF(W958=Lijstjes!$F$2,IF($F$15=Lijstjes!$A$6,$F$16,$F$21)/COUNTIF('2. Invulblad'!$W$29:$W$1048576,Lijstjes!$F$2),"")</f>
        <v/>
      </c>
      <c r="Z958" s="5" t="str">
        <f>IF(Y958=Lijstjes!$F$2,IF($F$15=Lijstjes!$A$7,$F$16,$F$21)/COUNTIF('2. Invulblad'!$Y$29:$Y$1048576,Lijstjes!$F$2),"")</f>
        <v/>
      </c>
      <c r="AB958" s="14">
        <f>IF(AA958=Lijstjes!$F$2,IF($F$15=Lijstjes!$A$8,$F$16,$F$21)/COUNTIF('2. Invulblad'!$AA$29:$AA$1048576,Lijstjes!$F$2),0)</f>
        <v>0</v>
      </c>
      <c r="AD958" s="14">
        <f>IF(AC958=Lijstjes!$F$2,IF($F$15=Lijstjes!$A$9,$F$16,$F$21)/COUNTIF('2. Invulblad'!$AC$29:$AC$1048576,Lijstjes!$F$2),0)</f>
        <v>0</v>
      </c>
      <c r="AF958" s="14">
        <f>IF(AE958=Lijstjes!$F$2,IF($F$15=Lijstjes!$A$10,$F$16,$F$21)/COUNTIF('2. Invulblad'!$AE$29:$AE$1048576,Lijstjes!$F$2),0)</f>
        <v>0</v>
      </c>
      <c r="AH958" s="14">
        <f>IF(AG958=Lijstjes!$F$2,IF($F$15=Lijstjes!$A$11,$F$16,$F$21)/COUNTIF('2. Invulblad'!$AG$29:$AG$1048576,Lijstjes!$F$2),0)</f>
        <v>0</v>
      </c>
    </row>
    <row r="959" spans="2:34" x14ac:dyDescent="0.35">
      <c r="B959" s="12" t="str">
        <f t="shared" si="28"/>
        <v/>
      </c>
      <c r="C959" t="str">
        <f t="shared" si="29"/>
        <v/>
      </c>
      <c r="D959" s="15" t="str">
        <f>IF(N959=0,"",IF(AND(N959&gt;0,IFERROR(SEARCH(Lijstjes!$F$2,'2. Invulblad'!O959&amp;'2. Invulblad'!Q959&amp;'2. Invulblad'!S959&amp;'2. Invulblad'!U959&amp;'2. Invulblad'!W959&amp;'2. Invulblad'!Y959&amp;'2. Invulblad'!AA959&amp;'2. Invulblad'!AC959&amp;'2. Invulblad'!AE959&amp;'2. Invulblad'!AG959&amp;'2. Invulblad'!AI959&amp;'2. Invulblad'!AJ959),0)&gt;0),"","U mag geen subsidie aanvragen voor "&amp;'2. Invulblad'!E959&amp;" "&amp;'2. Invulblad'!F959&amp;'2. Invulblad'!G959&amp;" want er is geen aangrenzende maatregel getroffen."))</f>
        <v/>
      </c>
      <c r="N959" s="20">
        <f>MIN(1500,COUNTIF('2. Invulblad'!O959:AJ959,"Ja")*750)</f>
        <v>0</v>
      </c>
      <c r="P959" s="14" t="str">
        <f>IF(O959=Lijstjes!$F$2,IF($F$15=Lijstjes!$A$2,$F$16,$F$21)/COUNTIF('2. Invulblad'!$O$29:$O$1048576,Lijstjes!$F$2),"")</f>
        <v/>
      </c>
      <c r="R959" s="5" t="str">
        <f>IF(Q959=Lijstjes!$F$2,IF($F$15=Lijstjes!$A$3,$F$16,$F$21)/COUNTIF('2. Invulblad'!$Q$29:$Q$1048576,Lijstjes!$F$2),"")</f>
        <v/>
      </c>
      <c r="T959" s="5">
        <f>IF(S959=Lijstjes!$F$2,IF($F$15=Lijstjes!$A$4,$F$16,$F$21)/COUNTIF('2. Invulblad'!$S$29:$S$1048576,Lijstjes!$F$2),0)</f>
        <v>0</v>
      </c>
      <c r="V959" s="5">
        <f>IF(U959=Lijstjes!$F$2,IF($F$15=Lijstjes!$A$5,$F$16,$F$21)/COUNTIF('2. Invulblad'!$U$29:$U$1048576,Lijstjes!$F$2),0)</f>
        <v>0</v>
      </c>
      <c r="X959" s="5" t="str">
        <f>IF(W959=Lijstjes!$F$2,IF($F$15=Lijstjes!$A$6,$F$16,$F$21)/COUNTIF('2. Invulblad'!$W$29:$W$1048576,Lijstjes!$F$2),"")</f>
        <v/>
      </c>
      <c r="Z959" s="5" t="str">
        <f>IF(Y959=Lijstjes!$F$2,IF($F$15=Lijstjes!$A$7,$F$16,$F$21)/COUNTIF('2. Invulblad'!$Y$29:$Y$1048576,Lijstjes!$F$2),"")</f>
        <v/>
      </c>
      <c r="AB959" s="14">
        <f>IF(AA959=Lijstjes!$F$2,IF($F$15=Lijstjes!$A$8,$F$16,$F$21)/COUNTIF('2. Invulblad'!$AA$29:$AA$1048576,Lijstjes!$F$2),0)</f>
        <v>0</v>
      </c>
      <c r="AD959" s="14">
        <f>IF(AC959=Lijstjes!$F$2,IF($F$15=Lijstjes!$A$9,$F$16,$F$21)/COUNTIF('2. Invulblad'!$AC$29:$AC$1048576,Lijstjes!$F$2),0)</f>
        <v>0</v>
      </c>
      <c r="AF959" s="14">
        <f>IF(AE959=Lijstjes!$F$2,IF($F$15=Lijstjes!$A$10,$F$16,$F$21)/COUNTIF('2. Invulblad'!$AE$29:$AE$1048576,Lijstjes!$F$2),0)</f>
        <v>0</v>
      </c>
      <c r="AH959" s="14">
        <f>IF(AG959=Lijstjes!$F$2,IF($F$15=Lijstjes!$A$11,$F$16,$F$21)/COUNTIF('2. Invulblad'!$AG$29:$AG$1048576,Lijstjes!$F$2),0)</f>
        <v>0</v>
      </c>
    </row>
    <row r="960" spans="2:34" x14ac:dyDescent="0.35">
      <c r="B960" s="12" t="str">
        <f t="shared" si="28"/>
        <v/>
      </c>
      <c r="C960" t="str">
        <f t="shared" si="29"/>
        <v/>
      </c>
      <c r="D960" s="15" t="str">
        <f>IF(N960=0,"",IF(AND(N960&gt;0,IFERROR(SEARCH(Lijstjes!$F$2,'2. Invulblad'!O960&amp;'2. Invulblad'!Q960&amp;'2. Invulblad'!S960&amp;'2. Invulblad'!U960&amp;'2. Invulblad'!W960&amp;'2. Invulblad'!Y960&amp;'2. Invulblad'!AA960&amp;'2. Invulblad'!AC960&amp;'2. Invulblad'!AE960&amp;'2. Invulblad'!AG960&amp;'2. Invulblad'!AI960&amp;'2. Invulblad'!AJ960),0)&gt;0),"","U mag geen subsidie aanvragen voor "&amp;'2. Invulblad'!E960&amp;" "&amp;'2. Invulblad'!F960&amp;'2. Invulblad'!G960&amp;" want er is geen aangrenzende maatregel getroffen."))</f>
        <v/>
      </c>
      <c r="N960" s="20">
        <f>MIN(1500,COUNTIF('2. Invulblad'!O960:AJ960,"Ja")*750)</f>
        <v>0</v>
      </c>
      <c r="P960" s="14" t="str">
        <f>IF(O960=Lijstjes!$F$2,IF($F$15=Lijstjes!$A$2,$F$16,$F$21)/COUNTIF('2. Invulblad'!$O$29:$O$1048576,Lijstjes!$F$2),"")</f>
        <v/>
      </c>
      <c r="R960" s="5" t="str">
        <f>IF(Q960=Lijstjes!$F$2,IF($F$15=Lijstjes!$A$3,$F$16,$F$21)/COUNTIF('2. Invulblad'!$Q$29:$Q$1048576,Lijstjes!$F$2),"")</f>
        <v/>
      </c>
      <c r="T960" s="5">
        <f>IF(S960=Lijstjes!$F$2,IF($F$15=Lijstjes!$A$4,$F$16,$F$21)/COUNTIF('2. Invulblad'!$S$29:$S$1048576,Lijstjes!$F$2),0)</f>
        <v>0</v>
      </c>
      <c r="V960" s="5">
        <f>IF(U960=Lijstjes!$F$2,IF($F$15=Lijstjes!$A$5,$F$16,$F$21)/COUNTIF('2. Invulblad'!$U$29:$U$1048576,Lijstjes!$F$2),0)</f>
        <v>0</v>
      </c>
      <c r="X960" s="5" t="str">
        <f>IF(W960=Lijstjes!$F$2,IF($F$15=Lijstjes!$A$6,$F$16,$F$21)/COUNTIF('2. Invulblad'!$W$29:$W$1048576,Lijstjes!$F$2),"")</f>
        <v/>
      </c>
      <c r="Z960" s="5" t="str">
        <f>IF(Y960=Lijstjes!$F$2,IF($F$15=Lijstjes!$A$7,$F$16,$F$21)/COUNTIF('2. Invulblad'!$Y$29:$Y$1048576,Lijstjes!$F$2),"")</f>
        <v/>
      </c>
      <c r="AB960" s="14">
        <f>IF(AA960=Lijstjes!$F$2,IF($F$15=Lijstjes!$A$8,$F$16,$F$21)/COUNTIF('2. Invulblad'!$AA$29:$AA$1048576,Lijstjes!$F$2),0)</f>
        <v>0</v>
      </c>
      <c r="AD960" s="14">
        <f>IF(AC960=Lijstjes!$F$2,IF($F$15=Lijstjes!$A$9,$F$16,$F$21)/COUNTIF('2. Invulblad'!$AC$29:$AC$1048576,Lijstjes!$F$2),0)</f>
        <v>0</v>
      </c>
      <c r="AF960" s="14">
        <f>IF(AE960=Lijstjes!$F$2,IF($F$15=Lijstjes!$A$10,$F$16,$F$21)/COUNTIF('2. Invulblad'!$AE$29:$AE$1048576,Lijstjes!$F$2),0)</f>
        <v>0</v>
      </c>
      <c r="AH960" s="14">
        <f>IF(AG960=Lijstjes!$F$2,IF($F$15=Lijstjes!$A$11,$F$16,$F$21)/COUNTIF('2. Invulblad'!$AG$29:$AG$1048576,Lijstjes!$F$2),0)</f>
        <v>0</v>
      </c>
    </row>
    <row r="961" spans="2:34" x14ac:dyDescent="0.35">
      <c r="B961" s="12" t="str">
        <f t="shared" si="28"/>
        <v/>
      </c>
      <c r="C961" t="str">
        <f t="shared" si="29"/>
        <v/>
      </c>
      <c r="D961" s="15" t="str">
        <f>IF(N961=0,"",IF(AND(N961&gt;0,IFERROR(SEARCH(Lijstjes!$F$2,'2. Invulblad'!O961&amp;'2. Invulblad'!Q961&amp;'2. Invulblad'!S961&amp;'2. Invulblad'!U961&amp;'2. Invulblad'!W961&amp;'2. Invulblad'!Y961&amp;'2. Invulblad'!AA961&amp;'2. Invulblad'!AC961&amp;'2. Invulblad'!AE961&amp;'2. Invulblad'!AG961&amp;'2. Invulblad'!AI961&amp;'2. Invulblad'!AJ961),0)&gt;0),"","U mag geen subsidie aanvragen voor "&amp;'2. Invulblad'!E961&amp;" "&amp;'2. Invulblad'!F961&amp;'2. Invulblad'!G961&amp;" want er is geen aangrenzende maatregel getroffen."))</f>
        <v/>
      </c>
      <c r="N961" s="20">
        <f>MIN(1500,COUNTIF('2. Invulblad'!O961:AJ961,"Ja")*750)</f>
        <v>0</v>
      </c>
      <c r="P961" s="14" t="str">
        <f>IF(O961=Lijstjes!$F$2,IF($F$15=Lijstjes!$A$2,$F$16,$F$21)/COUNTIF('2. Invulblad'!$O$29:$O$1048576,Lijstjes!$F$2),"")</f>
        <v/>
      </c>
      <c r="R961" s="5" t="str">
        <f>IF(Q961=Lijstjes!$F$2,IF($F$15=Lijstjes!$A$3,$F$16,$F$21)/COUNTIF('2. Invulblad'!$Q$29:$Q$1048576,Lijstjes!$F$2),"")</f>
        <v/>
      </c>
      <c r="T961" s="5">
        <f>IF(S961=Lijstjes!$F$2,IF($F$15=Lijstjes!$A$4,$F$16,$F$21)/COUNTIF('2. Invulblad'!$S$29:$S$1048576,Lijstjes!$F$2),0)</f>
        <v>0</v>
      </c>
      <c r="V961" s="5">
        <f>IF(U961=Lijstjes!$F$2,IF($F$15=Lijstjes!$A$5,$F$16,$F$21)/COUNTIF('2. Invulblad'!$U$29:$U$1048576,Lijstjes!$F$2),0)</f>
        <v>0</v>
      </c>
      <c r="X961" s="5" t="str">
        <f>IF(W961=Lijstjes!$F$2,IF($F$15=Lijstjes!$A$6,$F$16,$F$21)/COUNTIF('2. Invulblad'!$W$29:$W$1048576,Lijstjes!$F$2),"")</f>
        <v/>
      </c>
      <c r="Z961" s="5" t="str">
        <f>IF(Y961=Lijstjes!$F$2,IF($F$15=Lijstjes!$A$7,$F$16,$F$21)/COUNTIF('2. Invulblad'!$Y$29:$Y$1048576,Lijstjes!$F$2),"")</f>
        <v/>
      </c>
      <c r="AB961" s="14">
        <f>IF(AA961=Lijstjes!$F$2,IF($F$15=Lijstjes!$A$8,$F$16,$F$21)/COUNTIF('2. Invulblad'!$AA$29:$AA$1048576,Lijstjes!$F$2),0)</f>
        <v>0</v>
      </c>
      <c r="AD961" s="14">
        <f>IF(AC961=Lijstjes!$F$2,IF($F$15=Lijstjes!$A$9,$F$16,$F$21)/COUNTIF('2. Invulblad'!$AC$29:$AC$1048576,Lijstjes!$F$2),0)</f>
        <v>0</v>
      </c>
      <c r="AF961" s="14">
        <f>IF(AE961=Lijstjes!$F$2,IF($F$15=Lijstjes!$A$10,$F$16,$F$21)/COUNTIF('2. Invulblad'!$AE$29:$AE$1048576,Lijstjes!$F$2),0)</f>
        <v>0</v>
      </c>
      <c r="AH961" s="14">
        <f>IF(AG961=Lijstjes!$F$2,IF($F$15=Lijstjes!$A$11,$F$16,$F$21)/COUNTIF('2. Invulblad'!$AG$29:$AG$1048576,Lijstjes!$F$2),0)</f>
        <v>0</v>
      </c>
    </row>
    <row r="962" spans="2:34" x14ac:dyDescent="0.35">
      <c r="B962" s="12" t="str">
        <f t="shared" si="28"/>
        <v/>
      </c>
      <c r="C962" t="str">
        <f t="shared" si="29"/>
        <v/>
      </c>
      <c r="D962" s="15" t="str">
        <f>IF(N962=0,"",IF(AND(N962&gt;0,IFERROR(SEARCH(Lijstjes!$F$2,'2. Invulblad'!O962&amp;'2. Invulblad'!Q962&amp;'2. Invulblad'!S962&amp;'2. Invulblad'!U962&amp;'2. Invulblad'!W962&amp;'2. Invulblad'!Y962&amp;'2. Invulblad'!AA962&amp;'2. Invulblad'!AC962&amp;'2. Invulblad'!AE962&amp;'2. Invulblad'!AG962&amp;'2. Invulblad'!AI962&amp;'2. Invulblad'!AJ962),0)&gt;0),"","U mag geen subsidie aanvragen voor "&amp;'2. Invulblad'!E962&amp;" "&amp;'2. Invulblad'!F962&amp;'2. Invulblad'!G962&amp;" want er is geen aangrenzende maatregel getroffen."))</f>
        <v/>
      </c>
      <c r="N962" s="20">
        <f>MIN(1500,COUNTIF('2. Invulblad'!O962:AJ962,"Ja")*750)</f>
        <v>0</v>
      </c>
      <c r="P962" s="14" t="str">
        <f>IF(O962=Lijstjes!$F$2,IF($F$15=Lijstjes!$A$2,$F$16,$F$21)/COUNTIF('2. Invulblad'!$O$29:$O$1048576,Lijstjes!$F$2),"")</f>
        <v/>
      </c>
      <c r="R962" s="5" t="str">
        <f>IF(Q962=Lijstjes!$F$2,IF($F$15=Lijstjes!$A$3,$F$16,$F$21)/COUNTIF('2. Invulblad'!$Q$29:$Q$1048576,Lijstjes!$F$2),"")</f>
        <v/>
      </c>
      <c r="T962" s="5">
        <f>IF(S962=Lijstjes!$F$2,IF($F$15=Lijstjes!$A$4,$F$16,$F$21)/COUNTIF('2. Invulblad'!$S$29:$S$1048576,Lijstjes!$F$2),0)</f>
        <v>0</v>
      </c>
      <c r="V962" s="5">
        <f>IF(U962=Lijstjes!$F$2,IF($F$15=Lijstjes!$A$5,$F$16,$F$21)/COUNTIF('2. Invulblad'!$U$29:$U$1048576,Lijstjes!$F$2),0)</f>
        <v>0</v>
      </c>
      <c r="X962" s="5" t="str">
        <f>IF(W962=Lijstjes!$F$2,IF($F$15=Lijstjes!$A$6,$F$16,$F$21)/COUNTIF('2. Invulblad'!$W$29:$W$1048576,Lijstjes!$F$2),"")</f>
        <v/>
      </c>
      <c r="Z962" s="5" t="str">
        <f>IF(Y962=Lijstjes!$F$2,IF($F$15=Lijstjes!$A$7,$F$16,$F$21)/COUNTIF('2. Invulblad'!$Y$29:$Y$1048576,Lijstjes!$F$2),"")</f>
        <v/>
      </c>
      <c r="AB962" s="14">
        <f>IF(AA962=Lijstjes!$F$2,IF($F$15=Lijstjes!$A$8,$F$16,$F$21)/COUNTIF('2. Invulblad'!$AA$29:$AA$1048576,Lijstjes!$F$2),0)</f>
        <v>0</v>
      </c>
      <c r="AD962" s="14">
        <f>IF(AC962=Lijstjes!$F$2,IF($F$15=Lijstjes!$A$9,$F$16,$F$21)/COUNTIF('2. Invulblad'!$AC$29:$AC$1048576,Lijstjes!$F$2),0)</f>
        <v>0</v>
      </c>
      <c r="AF962" s="14">
        <f>IF(AE962=Lijstjes!$F$2,IF($F$15=Lijstjes!$A$10,$F$16,$F$21)/COUNTIF('2. Invulblad'!$AE$29:$AE$1048576,Lijstjes!$F$2),0)</f>
        <v>0</v>
      </c>
      <c r="AH962" s="14">
        <f>IF(AG962=Lijstjes!$F$2,IF($F$15=Lijstjes!$A$11,$F$16,$F$21)/COUNTIF('2. Invulblad'!$AG$29:$AG$1048576,Lijstjes!$F$2),0)</f>
        <v>0</v>
      </c>
    </row>
    <row r="963" spans="2:34" x14ac:dyDescent="0.35">
      <c r="B963" s="12" t="str">
        <f t="shared" si="28"/>
        <v/>
      </c>
      <c r="C963" t="str">
        <f t="shared" si="29"/>
        <v/>
      </c>
      <c r="D963" s="15" t="str">
        <f>IF(N963=0,"",IF(AND(N963&gt;0,IFERROR(SEARCH(Lijstjes!$F$2,'2. Invulblad'!O963&amp;'2. Invulblad'!Q963&amp;'2. Invulblad'!S963&amp;'2. Invulblad'!U963&amp;'2. Invulblad'!W963&amp;'2. Invulblad'!Y963&amp;'2. Invulblad'!AA963&amp;'2. Invulblad'!AC963&amp;'2. Invulblad'!AE963&amp;'2. Invulblad'!AG963&amp;'2. Invulblad'!AI963&amp;'2. Invulblad'!AJ963),0)&gt;0),"","U mag geen subsidie aanvragen voor "&amp;'2. Invulblad'!E963&amp;" "&amp;'2. Invulblad'!F963&amp;'2. Invulblad'!G963&amp;" want er is geen aangrenzende maatregel getroffen."))</f>
        <v/>
      </c>
      <c r="N963" s="20">
        <f>MIN(1500,COUNTIF('2. Invulblad'!O963:AJ963,"Ja")*750)</f>
        <v>0</v>
      </c>
      <c r="P963" s="14" t="str">
        <f>IF(O963=Lijstjes!$F$2,IF($F$15=Lijstjes!$A$2,$F$16,$F$21)/COUNTIF('2. Invulblad'!$O$29:$O$1048576,Lijstjes!$F$2),"")</f>
        <v/>
      </c>
      <c r="R963" s="5" t="str">
        <f>IF(Q963=Lijstjes!$F$2,IF($F$15=Lijstjes!$A$3,$F$16,$F$21)/COUNTIF('2. Invulblad'!$Q$29:$Q$1048576,Lijstjes!$F$2),"")</f>
        <v/>
      </c>
      <c r="T963" s="5">
        <f>IF(S963=Lijstjes!$F$2,IF($F$15=Lijstjes!$A$4,$F$16,$F$21)/COUNTIF('2. Invulblad'!$S$29:$S$1048576,Lijstjes!$F$2),0)</f>
        <v>0</v>
      </c>
      <c r="V963" s="5">
        <f>IF(U963=Lijstjes!$F$2,IF($F$15=Lijstjes!$A$5,$F$16,$F$21)/COUNTIF('2. Invulblad'!$U$29:$U$1048576,Lijstjes!$F$2),0)</f>
        <v>0</v>
      </c>
      <c r="X963" s="5" t="str">
        <f>IF(W963=Lijstjes!$F$2,IF($F$15=Lijstjes!$A$6,$F$16,$F$21)/COUNTIF('2. Invulblad'!$W$29:$W$1048576,Lijstjes!$F$2),"")</f>
        <v/>
      </c>
      <c r="Z963" s="5" t="str">
        <f>IF(Y963=Lijstjes!$F$2,IF($F$15=Lijstjes!$A$7,$F$16,$F$21)/COUNTIF('2. Invulblad'!$Y$29:$Y$1048576,Lijstjes!$F$2),"")</f>
        <v/>
      </c>
      <c r="AB963" s="14">
        <f>IF(AA963=Lijstjes!$F$2,IF($F$15=Lijstjes!$A$8,$F$16,$F$21)/COUNTIF('2. Invulblad'!$AA$29:$AA$1048576,Lijstjes!$F$2),0)</f>
        <v>0</v>
      </c>
      <c r="AD963" s="14">
        <f>IF(AC963=Lijstjes!$F$2,IF($F$15=Lijstjes!$A$9,$F$16,$F$21)/COUNTIF('2. Invulblad'!$AC$29:$AC$1048576,Lijstjes!$F$2),0)</f>
        <v>0</v>
      </c>
      <c r="AF963" s="14">
        <f>IF(AE963=Lijstjes!$F$2,IF($F$15=Lijstjes!$A$10,$F$16,$F$21)/COUNTIF('2. Invulblad'!$AE$29:$AE$1048576,Lijstjes!$F$2),0)</f>
        <v>0</v>
      </c>
      <c r="AH963" s="14">
        <f>IF(AG963=Lijstjes!$F$2,IF($F$15=Lijstjes!$A$11,$F$16,$F$21)/COUNTIF('2. Invulblad'!$AG$29:$AG$1048576,Lijstjes!$F$2),0)</f>
        <v>0</v>
      </c>
    </row>
    <row r="964" spans="2:34" x14ac:dyDescent="0.35">
      <c r="B964" s="12" t="str">
        <f t="shared" si="28"/>
        <v/>
      </c>
      <c r="C964" t="str">
        <f t="shared" si="29"/>
        <v/>
      </c>
      <c r="D964" s="15" t="str">
        <f>IF(N964=0,"",IF(AND(N964&gt;0,IFERROR(SEARCH(Lijstjes!$F$2,'2. Invulblad'!O964&amp;'2. Invulblad'!Q964&amp;'2. Invulblad'!S964&amp;'2. Invulblad'!U964&amp;'2. Invulblad'!W964&amp;'2. Invulblad'!Y964&amp;'2. Invulblad'!AA964&amp;'2. Invulblad'!AC964&amp;'2. Invulblad'!AE964&amp;'2. Invulblad'!AG964&amp;'2. Invulblad'!AI964&amp;'2. Invulblad'!AJ964),0)&gt;0),"","U mag geen subsidie aanvragen voor "&amp;'2. Invulblad'!E964&amp;" "&amp;'2. Invulblad'!F964&amp;'2. Invulblad'!G964&amp;" want er is geen aangrenzende maatregel getroffen."))</f>
        <v/>
      </c>
      <c r="N964" s="20">
        <f>MIN(1500,COUNTIF('2. Invulblad'!O964:AJ964,"Ja")*750)</f>
        <v>0</v>
      </c>
      <c r="P964" s="14" t="str">
        <f>IF(O964=Lijstjes!$F$2,IF($F$15=Lijstjes!$A$2,$F$16,$F$21)/COUNTIF('2. Invulblad'!$O$29:$O$1048576,Lijstjes!$F$2),"")</f>
        <v/>
      </c>
      <c r="R964" s="5" t="str">
        <f>IF(Q964=Lijstjes!$F$2,IF($F$15=Lijstjes!$A$3,$F$16,$F$21)/COUNTIF('2. Invulblad'!$Q$29:$Q$1048576,Lijstjes!$F$2),"")</f>
        <v/>
      </c>
      <c r="T964" s="5">
        <f>IF(S964=Lijstjes!$F$2,IF($F$15=Lijstjes!$A$4,$F$16,$F$21)/COUNTIF('2. Invulblad'!$S$29:$S$1048576,Lijstjes!$F$2),0)</f>
        <v>0</v>
      </c>
      <c r="V964" s="5">
        <f>IF(U964=Lijstjes!$F$2,IF($F$15=Lijstjes!$A$5,$F$16,$F$21)/COUNTIF('2. Invulblad'!$U$29:$U$1048576,Lijstjes!$F$2),0)</f>
        <v>0</v>
      </c>
      <c r="X964" s="5" t="str">
        <f>IF(W964=Lijstjes!$F$2,IF($F$15=Lijstjes!$A$6,$F$16,$F$21)/COUNTIF('2. Invulblad'!$W$29:$W$1048576,Lijstjes!$F$2),"")</f>
        <v/>
      </c>
      <c r="Z964" s="5" t="str">
        <f>IF(Y964=Lijstjes!$F$2,IF($F$15=Lijstjes!$A$7,$F$16,$F$21)/COUNTIF('2. Invulblad'!$Y$29:$Y$1048576,Lijstjes!$F$2),"")</f>
        <v/>
      </c>
      <c r="AB964" s="14">
        <f>IF(AA964=Lijstjes!$F$2,IF($F$15=Lijstjes!$A$8,$F$16,$F$21)/COUNTIF('2. Invulblad'!$AA$29:$AA$1048576,Lijstjes!$F$2),0)</f>
        <v>0</v>
      </c>
      <c r="AD964" s="14">
        <f>IF(AC964=Lijstjes!$F$2,IF($F$15=Lijstjes!$A$9,$F$16,$F$21)/COUNTIF('2. Invulblad'!$AC$29:$AC$1048576,Lijstjes!$F$2),0)</f>
        <v>0</v>
      </c>
      <c r="AF964" s="14">
        <f>IF(AE964=Lijstjes!$F$2,IF($F$15=Lijstjes!$A$10,$F$16,$F$21)/COUNTIF('2. Invulblad'!$AE$29:$AE$1048576,Lijstjes!$F$2),0)</f>
        <v>0</v>
      </c>
      <c r="AH964" s="14">
        <f>IF(AG964=Lijstjes!$F$2,IF($F$15=Lijstjes!$A$11,$F$16,$F$21)/COUNTIF('2. Invulblad'!$AG$29:$AG$1048576,Lijstjes!$F$2),0)</f>
        <v>0</v>
      </c>
    </row>
    <row r="965" spans="2:34" x14ac:dyDescent="0.35">
      <c r="B965" s="12" t="str">
        <f t="shared" si="28"/>
        <v/>
      </c>
      <c r="C965" t="str">
        <f t="shared" si="29"/>
        <v/>
      </c>
      <c r="D965" s="15" t="str">
        <f>IF(N965=0,"",IF(AND(N965&gt;0,IFERROR(SEARCH(Lijstjes!$F$2,'2. Invulblad'!O965&amp;'2. Invulblad'!Q965&amp;'2. Invulblad'!S965&amp;'2. Invulblad'!U965&amp;'2. Invulblad'!W965&amp;'2. Invulblad'!Y965&amp;'2. Invulblad'!AA965&amp;'2. Invulblad'!AC965&amp;'2. Invulblad'!AE965&amp;'2. Invulblad'!AG965&amp;'2. Invulblad'!AI965&amp;'2. Invulblad'!AJ965),0)&gt;0),"","U mag geen subsidie aanvragen voor "&amp;'2. Invulblad'!E965&amp;" "&amp;'2. Invulblad'!F965&amp;'2. Invulblad'!G965&amp;" want er is geen aangrenzende maatregel getroffen."))</f>
        <v/>
      </c>
      <c r="N965" s="20">
        <f>MIN(1500,COUNTIF('2. Invulblad'!O965:AJ965,"Ja")*750)</f>
        <v>0</v>
      </c>
      <c r="P965" s="14" t="str">
        <f>IF(O965=Lijstjes!$F$2,IF($F$15=Lijstjes!$A$2,$F$16,$F$21)/COUNTIF('2. Invulblad'!$O$29:$O$1048576,Lijstjes!$F$2),"")</f>
        <v/>
      </c>
      <c r="R965" s="5" t="str">
        <f>IF(Q965=Lijstjes!$F$2,IF($F$15=Lijstjes!$A$3,$F$16,$F$21)/COUNTIF('2. Invulblad'!$Q$29:$Q$1048576,Lijstjes!$F$2),"")</f>
        <v/>
      </c>
      <c r="T965" s="5">
        <f>IF(S965=Lijstjes!$F$2,IF($F$15=Lijstjes!$A$4,$F$16,$F$21)/COUNTIF('2. Invulblad'!$S$29:$S$1048576,Lijstjes!$F$2),0)</f>
        <v>0</v>
      </c>
      <c r="V965" s="5">
        <f>IF(U965=Lijstjes!$F$2,IF($F$15=Lijstjes!$A$5,$F$16,$F$21)/COUNTIF('2. Invulblad'!$U$29:$U$1048576,Lijstjes!$F$2),0)</f>
        <v>0</v>
      </c>
      <c r="X965" s="5" t="str">
        <f>IF(W965=Lijstjes!$F$2,IF($F$15=Lijstjes!$A$6,$F$16,$F$21)/COUNTIF('2. Invulblad'!$W$29:$W$1048576,Lijstjes!$F$2),"")</f>
        <v/>
      </c>
      <c r="Z965" s="5" t="str">
        <f>IF(Y965=Lijstjes!$F$2,IF($F$15=Lijstjes!$A$7,$F$16,$F$21)/COUNTIF('2. Invulblad'!$Y$29:$Y$1048576,Lijstjes!$F$2),"")</f>
        <v/>
      </c>
      <c r="AB965" s="14">
        <f>IF(AA965=Lijstjes!$F$2,IF($F$15=Lijstjes!$A$8,$F$16,$F$21)/COUNTIF('2. Invulblad'!$AA$29:$AA$1048576,Lijstjes!$F$2),0)</f>
        <v>0</v>
      </c>
      <c r="AD965" s="14">
        <f>IF(AC965=Lijstjes!$F$2,IF($F$15=Lijstjes!$A$9,$F$16,$F$21)/COUNTIF('2. Invulblad'!$AC$29:$AC$1048576,Lijstjes!$F$2),0)</f>
        <v>0</v>
      </c>
      <c r="AF965" s="14">
        <f>IF(AE965=Lijstjes!$F$2,IF($F$15=Lijstjes!$A$10,$F$16,$F$21)/COUNTIF('2. Invulblad'!$AE$29:$AE$1048576,Lijstjes!$F$2),0)</f>
        <v>0</v>
      </c>
      <c r="AH965" s="14">
        <f>IF(AG965=Lijstjes!$F$2,IF($F$15=Lijstjes!$A$11,$F$16,$F$21)/COUNTIF('2. Invulblad'!$AG$29:$AG$1048576,Lijstjes!$F$2),0)</f>
        <v>0</v>
      </c>
    </row>
    <row r="966" spans="2:34" x14ac:dyDescent="0.35">
      <c r="B966" s="12" t="str">
        <f t="shared" si="28"/>
        <v/>
      </c>
      <c r="C966" t="str">
        <f t="shared" si="29"/>
        <v/>
      </c>
      <c r="D966" s="15" t="str">
        <f>IF(N966=0,"",IF(AND(N966&gt;0,IFERROR(SEARCH(Lijstjes!$F$2,'2. Invulblad'!O966&amp;'2. Invulblad'!Q966&amp;'2. Invulblad'!S966&amp;'2. Invulblad'!U966&amp;'2. Invulblad'!W966&amp;'2. Invulblad'!Y966&amp;'2. Invulblad'!AA966&amp;'2. Invulblad'!AC966&amp;'2. Invulblad'!AE966&amp;'2. Invulblad'!AG966&amp;'2. Invulblad'!AI966&amp;'2. Invulblad'!AJ966),0)&gt;0),"","U mag geen subsidie aanvragen voor "&amp;'2. Invulblad'!E966&amp;" "&amp;'2. Invulblad'!F966&amp;'2. Invulblad'!G966&amp;" want er is geen aangrenzende maatregel getroffen."))</f>
        <v/>
      </c>
      <c r="N966" s="20">
        <f>MIN(1500,COUNTIF('2. Invulblad'!O966:AJ966,"Ja")*750)</f>
        <v>0</v>
      </c>
      <c r="P966" s="14" t="str">
        <f>IF(O966=Lijstjes!$F$2,IF($F$15=Lijstjes!$A$2,$F$16,$F$21)/COUNTIF('2. Invulblad'!$O$29:$O$1048576,Lijstjes!$F$2),"")</f>
        <v/>
      </c>
      <c r="R966" s="5" t="str">
        <f>IF(Q966=Lijstjes!$F$2,IF($F$15=Lijstjes!$A$3,$F$16,$F$21)/COUNTIF('2. Invulblad'!$Q$29:$Q$1048576,Lijstjes!$F$2),"")</f>
        <v/>
      </c>
      <c r="T966" s="5">
        <f>IF(S966=Lijstjes!$F$2,IF($F$15=Lijstjes!$A$4,$F$16,$F$21)/COUNTIF('2. Invulblad'!$S$29:$S$1048576,Lijstjes!$F$2),0)</f>
        <v>0</v>
      </c>
      <c r="V966" s="5">
        <f>IF(U966=Lijstjes!$F$2,IF($F$15=Lijstjes!$A$5,$F$16,$F$21)/COUNTIF('2. Invulblad'!$U$29:$U$1048576,Lijstjes!$F$2),0)</f>
        <v>0</v>
      </c>
      <c r="X966" s="5" t="str">
        <f>IF(W966=Lijstjes!$F$2,IF($F$15=Lijstjes!$A$6,$F$16,$F$21)/COUNTIF('2. Invulblad'!$W$29:$W$1048576,Lijstjes!$F$2),"")</f>
        <v/>
      </c>
      <c r="Z966" s="5" t="str">
        <f>IF(Y966=Lijstjes!$F$2,IF($F$15=Lijstjes!$A$7,$F$16,$F$21)/COUNTIF('2. Invulblad'!$Y$29:$Y$1048576,Lijstjes!$F$2),"")</f>
        <v/>
      </c>
      <c r="AB966" s="14">
        <f>IF(AA966=Lijstjes!$F$2,IF($F$15=Lijstjes!$A$8,$F$16,$F$21)/COUNTIF('2. Invulblad'!$AA$29:$AA$1048576,Lijstjes!$F$2),0)</f>
        <v>0</v>
      </c>
      <c r="AD966" s="14">
        <f>IF(AC966=Lijstjes!$F$2,IF($F$15=Lijstjes!$A$9,$F$16,$F$21)/COUNTIF('2. Invulblad'!$AC$29:$AC$1048576,Lijstjes!$F$2),0)</f>
        <v>0</v>
      </c>
      <c r="AF966" s="14">
        <f>IF(AE966=Lijstjes!$F$2,IF($F$15=Lijstjes!$A$10,$F$16,$F$21)/COUNTIF('2. Invulblad'!$AE$29:$AE$1048576,Lijstjes!$F$2),0)</f>
        <v>0</v>
      </c>
      <c r="AH966" s="14">
        <f>IF(AG966=Lijstjes!$F$2,IF($F$15=Lijstjes!$A$11,$F$16,$F$21)/COUNTIF('2. Invulblad'!$AG$29:$AG$1048576,Lijstjes!$F$2),0)</f>
        <v>0</v>
      </c>
    </row>
    <row r="967" spans="2:34" x14ac:dyDescent="0.35">
      <c r="B967" s="12" t="str">
        <f t="shared" si="28"/>
        <v/>
      </c>
      <c r="C967" t="str">
        <f t="shared" si="29"/>
        <v/>
      </c>
      <c r="D967" s="15" t="str">
        <f>IF(N967=0,"",IF(AND(N967&gt;0,IFERROR(SEARCH(Lijstjes!$F$2,'2. Invulblad'!O967&amp;'2. Invulblad'!Q967&amp;'2. Invulblad'!S967&amp;'2. Invulblad'!U967&amp;'2. Invulblad'!W967&amp;'2. Invulblad'!Y967&amp;'2. Invulblad'!AA967&amp;'2. Invulblad'!AC967&amp;'2. Invulblad'!AE967&amp;'2. Invulblad'!AG967&amp;'2. Invulblad'!AI967&amp;'2. Invulblad'!AJ967),0)&gt;0),"","U mag geen subsidie aanvragen voor "&amp;'2. Invulblad'!E967&amp;" "&amp;'2. Invulblad'!F967&amp;'2. Invulblad'!G967&amp;" want er is geen aangrenzende maatregel getroffen."))</f>
        <v/>
      </c>
      <c r="N967" s="20">
        <f>MIN(1500,COUNTIF('2. Invulblad'!O967:AJ967,"Ja")*750)</f>
        <v>0</v>
      </c>
      <c r="P967" s="14" t="str">
        <f>IF(O967=Lijstjes!$F$2,IF($F$15=Lijstjes!$A$2,$F$16,$F$21)/COUNTIF('2. Invulblad'!$O$29:$O$1048576,Lijstjes!$F$2),"")</f>
        <v/>
      </c>
      <c r="R967" s="5" t="str">
        <f>IF(Q967=Lijstjes!$F$2,IF($F$15=Lijstjes!$A$3,$F$16,$F$21)/COUNTIF('2. Invulblad'!$Q$29:$Q$1048576,Lijstjes!$F$2),"")</f>
        <v/>
      </c>
      <c r="T967" s="5">
        <f>IF(S967=Lijstjes!$F$2,IF($F$15=Lijstjes!$A$4,$F$16,$F$21)/COUNTIF('2. Invulblad'!$S$29:$S$1048576,Lijstjes!$F$2),0)</f>
        <v>0</v>
      </c>
      <c r="V967" s="5">
        <f>IF(U967=Lijstjes!$F$2,IF($F$15=Lijstjes!$A$5,$F$16,$F$21)/COUNTIF('2. Invulblad'!$U$29:$U$1048576,Lijstjes!$F$2),0)</f>
        <v>0</v>
      </c>
      <c r="X967" s="5" t="str">
        <f>IF(W967=Lijstjes!$F$2,IF($F$15=Lijstjes!$A$6,$F$16,$F$21)/COUNTIF('2. Invulblad'!$W$29:$W$1048576,Lijstjes!$F$2),"")</f>
        <v/>
      </c>
      <c r="Z967" s="5" t="str">
        <f>IF(Y967=Lijstjes!$F$2,IF($F$15=Lijstjes!$A$7,$F$16,$F$21)/COUNTIF('2. Invulblad'!$Y$29:$Y$1048576,Lijstjes!$F$2),"")</f>
        <v/>
      </c>
      <c r="AB967" s="14">
        <f>IF(AA967=Lijstjes!$F$2,IF($F$15=Lijstjes!$A$8,$F$16,$F$21)/COUNTIF('2. Invulblad'!$AA$29:$AA$1048576,Lijstjes!$F$2),0)</f>
        <v>0</v>
      </c>
      <c r="AD967" s="14">
        <f>IF(AC967=Lijstjes!$F$2,IF($F$15=Lijstjes!$A$9,$F$16,$F$21)/COUNTIF('2. Invulblad'!$AC$29:$AC$1048576,Lijstjes!$F$2),0)</f>
        <v>0</v>
      </c>
      <c r="AF967" s="14">
        <f>IF(AE967=Lijstjes!$F$2,IF($F$15=Lijstjes!$A$10,$F$16,$F$21)/COUNTIF('2. Invulblad'!$AE$29:$AE$1048576,Lijstjes!$F$2),0)</f>
        <v>0</v>
      </c>
      <c r="AH967" s="14">
        <f>IF(AG967=Lijstjes!$F$2,IF($F$15=Lijstjes!$A$11,$F$16,$F$21)/COUNTIF('2. Invulblad'!$AG$29:$AG$1048576,Lijstjes!$F$2),0)</f>
        <v>0</v>
      </c>
    </row>
    <row r="968" spans="2:34" x14ac:dyDescent="0.35">
      <c r="B968" s="12" t="str">
        <f t="shared" si="28"/>
        <v/>
      </c>
      <c r="C968" t="str">
        <f t="shared" si="29"/>
        <v/>
      </c>
      <c r="D968" s="15" t="str">
        <f>IF(N968=0,"",IF(AND(N968&gt;0,IFERROR(SEARCH(Lijstjes!$F$2,'2. Invulblad'!O968&amp;'2. Invulblad'!Q968&amp;'2. Invulblad'!S968&amp;'2. Invulblad'!U968&amp;'2. Invulblad'!W968&amp;'2. Invulblad'!Y968&amp;'2. Invulblad'!AA968&amp;'2. Invulblad'!AC968&amp;'2. Invulblad'!AE968&amp;'2. Invulblad'!AG968&amp;'2. Invulblad'!AI968&amp;'2. Invulblad'!AJ968),0)&gt;0),"","U mag geen subsidie aanvragen voor "&amp;'2. Invulblad'!E968&amp;" "&amp;'2. Invulblad'!F968&amp;'2. Invulblad'!G968&amp;" want er is geen aangrenzende maatregel getroffen."))</f>
        <v/>
      </c>
      <c r="N968" s="20">
        <f>MIN(1500,COUNTIF('2. Invulblad'!O968:AJ968,"Ja")*750)</f>
        <v>0</v>
      </c>
      <c r="P968" s="14" t="str">
        <f>IF(O968=Lijstjes!$F$2,IF($F$15=Lijstjes!$A$2,$F$16,$F$21)/COUNTIF('2. Invulblad'!$O$29:$O$1048576,Lijstjes!$F$2),"")</f>
        <v/>
      </c>
      <c r="R968" s="5" t="str">
        <f>IF(Q968=Lijstjes!$F$2,IF($F$15=Lijstjes!$A$3,$F$16,$F$21)/COUNTIF('2. Invulblad'!$Q$29:$Q$1048576,Lijstjes!$F$2),"")</f>
        <v/>
      </c>
      <c r="T968" s="5">
        <f>IF(S968=Lijstjes!$F$2,IF($F$15=Lijstjes!$A$4,$F$16,$F$21)/COUNTIF('2. Invulblad'!$S$29:$S$1048576,Lijstjes!$F$2),0)</f>
        <v>0</v>
      </c>
      <c r="V968" s="5">
        <f>IF(U968=Lijstjes!$F$2,IF($F$15=Lijstjes!$A$5,$F$16,$F$21)/COUNTIF('2. Invulblad'!$U$29:$U$1048576,Lijstjes!$F$2),0)</f>
        <v>0</v>
      </c>
      <c r="X968" s="5" t="str">
        <f>IF(W968=Lijstjes!$F$2,IF($F$15=Lijstjes!$A$6,$F$16,$F$21)/COUNTIF('2. Invulblad'!$W$29:$W$1048576,Lijstjes!$F$2),"")</f>
        <v/>
      </c>
      <c r="Z968" s="5" t="str">
        <f>IF(Y968=Lijstjes!$F$2,IF($F$15=Lijstjes!$A$7,$F$16,$F$21)/COUNTIF('2. Invulblad'!$Y$29:$Y$1048576,Lijstjes!$F$2),"")</f>
        <v/>
      </c>
      <c r="AB968" s="14">
        <f>IF(AA968=Lijstjes!$F$2,IF($F$15=Lijstjes!$A$8,$F$16,$F$21)/COUNTIF('2. Invulblad'!$AA$29:$AA$1048576,Lijstjes!$F$2),0)</f>
        <v>0</v>
      </c>
      <c r="AD968" s="14">
        <f>IF(AC968=Lijstjes!$F$2,IF($F$15=Lijstjes!$A$9,$F$16,$F$21)/COUNTIF('2. Invulblad'!$AC$29:$AC$1048576,Lijstjes!$F$2),0)</f>
        <v>0</v>
      </c>
      <c r="AF968" s="14">
        <f>IF(AE968=Lijstjes!$F$2,IF($F$15=Lijstjes!$A$10,$F$16,$F$21)/COUNTIF('2. Invulblad'!$AE$29:$AE$1048576,Lijstjes!$F$2),0)</f>
        <v>0</v>
      </c>
      <c r="AH968" s="14">
        <f>IF(AG968=Lijstjes!$F$2,IF($F$15=Lijstjes!$A$11,$F$16,$F$21)/COUNTIF('2. Invulblad'!$AG$29:$AG$1048576,Lijstjes!$F$2),0)</f>
        <v>0</v>
      </c>
    </row>
    <row r="969" spans="2:34" x14ac:dyDescent="0.35">
      <c r="B969" s="12" t="str">
        <f t="shared" si="28"/>
        <v/>
      </c>
      <c r="C969" t="str">
        <f t="shared" si="29"/>
        <v/>
      </c>
      <c r="D969" s="15" t="str">
        <f>IF(N969=0,"",IF(AND(N969&gt;0,IFERROR(SEARCH(Lijstjes!$F$2,'2. Invulblad'!O969&amp;'2. Invulblad'!Q969&amp;'2. Invulblad'!S969&amp;'2. Invulblad'!U969&amp;'2. Invulblad'!W969&amp;'2. Invulblad'!Y969&amp;'2. Invulblad'!AA969&amp;'2. Invulblad'!AC969&amp;'2. Invulblad'!AE969&amp;'2. Invulblad'!AG969&amp;'2. Invulblad'!AI969&amp;'2. Invulblad'!AJ969),0)&gt;0),"","U mag geen subsidie aanvragen voor "&amp;'2. Invulblad'!E969&amp;" "&amp;'2. Invulblad'!F969&amp;'2. Invulblad'!G969&amp;" want er is geen aangrenzende maatregel getroffen."))</f>
        <v/>
      </c>
      <c r="N969" s="20">
        <f>MIN(1500,COUNTIF('2. Invulblad'!O969:AJ969,"Ja")*750)</f>
        <v>0</v>
      </c>
      <c r="P969" s="14" t="str">
        <f>IF(O969=Lijstjes!$F$2,IF($F$15=Lijstjes!$A$2,$F$16,$F$21)/COUNTIF('2. Invulblad'!$O$29:$O$1048576,Lijstjes!$F$2),"")</f>
        <v/>
      </c>
      <c r="R969" s="5" t="str">
        <f>IF(Q969=Lijstjes!$F$2,IF($F$15=Lijstjes!$A$3,$F$16,$F$21)/COUNTIF('2. Invulblad'!$Q$29:$Q$1048576,Lijstjes!$F$2),"")</f>
        <v/>
      </c>
      <c r="T969" s="5">
        <f>IF(S969=Lijstjes!$F$2,IF($F$15=Lijstjes!$A$4,$F$16,$F$21)/COUNTIF('2. Invulblad'!$S$29:$S$1048576,Lijstjes!$F$2),0)</f>
        <v>0</v>
      </c>
      <c r="V969" s="5">
        <f>IF(U969=Lijstjes!$F$2,IF($F$15=Lijstjes!$A$5,$F$16,$F$21)/COUNTIF('2. Invulblad'!$U$29:$U$1048576,Lijstjes!$F$2),0)</f>
        <v>0</v>
      </c>
      <c r="X969" s="5" t="str">
        <f>IF(W969=Lijstjes!$F$2,IF($F$15=Lijstjes!$A$6,$F$16,$F$21)/COUNTIF('2. Invulblad'!$W$29:$W$1048576,Lijstjes!$F$2),"")</f>
        <v/>
      </c>
      <c r="Z969" s="5" t="str">
        <f>IF(Y969=Lijstjes!$F$2,IF($F$15=Lijstjes!$A$7,$F$16,$F$21)/COUNTIF('2. Invulblad'!$Y$29:$Y$1048576,Lijstjes!$F$2),"")</f>
        <v/>
      </c>
      <c r="AB969" s="14">
        <f>IF(AA969=Lijstjes!$F$2,IF($F$15=Lijstjes!$A$8,$F$16,$F$21)/COUNTIF('2. Invulblad'!$AA$29:$AA$1048576,Lijstjes!$F$2),0)</f>
        <v>0</v>
      </c>
      <c r="AD969" s="14">
        <f>IF(AC969=Lijstjes!$F$2,IF($F$15=Lijstjes!$A$9,$F$16,$F$21)/COUNTIF('2. Invulblad'!$AC$29:$AC$1048576,Lijstjes!$F$2),0)</f>
        <v>0</v>
      </c>
      <c r="AF969" s="14">
        <f>IF(AE969=Lijstjes!$F$2,IF($F$15=Lijstjes!$A$10,$F$16,$F$21)/COUNTIF('2. Invulblad'!$AE$29:$AE$1048576,Lijstjes!$F$2),0)</f>
        <v>0</v>
      </c>
      <c r="AH969" s="14">
        <f>IF(AG969=Lijstjes!$F$2,IF($F$15=Lijstjes!$A$11,$F$16,$F$21)/COUNTIF('2. Invulblad'!$AG$29:$AG$1048576,Lijstjes!$F$2),0)</f>
        <v>0</v>
      </c>
    </row>
    <row r="970" spans="2:34" x14ac:dyDescent="0.35">
      <c r="B970" s="12" t="str">
        <f t="shared" si="28"/>
        <v/>
      </c>
      <c r="C970" t="str">
        <f t="shared" si="29"/>
        <v/>
      </c>
      <c r="D970" s="15" t="str">
        <f>IF(N970=0,"",IF(AND(N970&gt;0,IFERROR(SEARCH(Lijstjes!$F$2,'2. Invulblad'!O970&amp;'2. Invulblad'!Q970&amp;'2. Invulblad'!S970&amp;'2. Invulblad'!U970&amp;'2. Invulblad'!W970&amp;'2. Invulblad'!Y970&amp;'2. Invulblad'!AA970&amp;'2. Invulblad'!AC970&amp;'2. Invulblad'!AE970&amp;'2. Invulblad'!AG970&amp;'2. Invulblad'!AI970&amp;'2. Invulblad'!AJ970),0)&gt;0),"","U mag geen subsidie aanvragen voor "&amp;'2. Invulblad'!E970&amp;" "&amp;'2. Invulblad'!F970&amp;'2. Invulblad'!G970&amp;" want er is geen aangrenzende maatregel getroffen."))</f>
        <v/>
      </c>
      <c r="N970" s="20">
        <f>MIN(1500,COUNTIF('2. Invulblad'!O970:AJ970,"Ja")*750)</f>
        <v>0</v>
      </c>
      <c r="P970" s="14" t="str">
        <f>IF(O970=Lijstjes!$F$2,IF($F$15=Lijstjes!$A$2,$F$16,$F$21)/COUNTIF('2. Invulblad'!$O$29:$O$1048576,Lijstjes!$F$2),"")</f>
        <v/>
      </c>
      <c r="R970" s="5" t="str">
        <f>IF(Q970=Lijstjes!$F$2,IF($F$15=Lijstjes!$A$3,$F$16,$F$21)/COUNTIF('2. Invulblad'!$Q$29:$Q$1048576,Lijstjes!$F$2),"")</f>
        <v/>
      </c>
      <c r="T970" s="5">
        <f>IF(S970=Lijstjes!$F$2,IF($F$15=Lijstjes!$A$4,$F$16,$F$21)/COUNTIF('2. Invulblad'!$S$29:$S$1048576,Lijstjes!$F$2),0)</f>
        <v>0</v>
      </c>
      <c r="V970" s="5">
        <f>IF(U970=Lijstjes!$F$2,IF($F$15=Lijstjes!$A$5,$F$16,$F$21)/COUNTIF('2. Invulblad'!$U$29:$U$1048576,Lijstjes!$F$2),0)</f>
        <v>0</v>
      </c>
      <c r="X970" s="5" t="str">
        <f>IF(W970=Lijstjes!$F$2,IF($F$15=Lijstjes!$A$6,$F$16,$F$21)/COUNTIF('2. Invulblad'!$W$29:$W$1048576,Lijstjes!$F$2),"")</f>
        <v/>
      </c>
      <c r="Z970" s="5" t="str">
        <f>IF(Y970=Lijstjes!$F$2,IF($F$15=Lijstjes!$A$7,$F$16,$F$21)/COUNTIF('2. Invulblad'!$Y$29:$Y$1048576,Lijstjes!$F$2),"")</f>
        <v/>
      </c>
      <c r="AB970" s="14">
        <f>IF(AA970=Lijstjes!$F$2,IF($F$15=Lijstjes!$A$8,$F$16,$F$21)/COUNTIF('2. Invulblad'!$AA$29:$AA$1048576,Lijstjes!$F$2),0)</f>
        <v>0</v>
      </c>
      <c r="AD970" s="14">
        <f>IF(AC970=Lijstjes!$F$2,IF($F$15=Lijstjes!$A$9,$F$16,$F$21)/COUNTIF('2. Invulblad'!$AC$29:$AC$1048576,Lijstjes!$F$2),0)</f>
        <v>0</v>
      </c>
      <c r="AF970" s="14">
        <f>IF(AE970=Lijstjes!$F$2,IF($F$15=Lijstjes!$A$10,$F$16,$F$21)/COUNTIF('2. Invulblad'!$AE$29:$AE$1048576,Lijstjes!$F$2),0)</f>
        <v>0</v>
      </c>
      <c r="AH970" s="14">
        <f>IF(AG970=Lijstjes!$F$2,IF($F$15=Lijstjes!$A$11,$F$16,$F$21)/COUNTIF('2. Invulblad'!$AG$29:$AG$1048576,Lijstjes!$F$2),0)</f>
        <v>0</v>
      </c>
    </row>
    <row r="971" spans="2:34" x14ac:dyDescent="0.35">
      <c r="B971" s="12" t="str">
        <f t="shared" si="28"/>
        <v/>
      </c>
      <c r="C971" t="str">
        <f t="shared" si="29"/>
        <v/>
      </c>
      <c r="D971" s="15" t="str">
        <f>IF(N971=0,"",IF(AND(N971&gt;0,IFERROR(SEARCH(Lijstjes!$F$2,'2. Invulblad'!O971&amp;'2. Invulblad'!Q971&amp;'2. Invulblad'!S971&amp;'2. Invulblad'!U971&amp;'2. Invulblad'!W971&amp;'2. Invulblad'!Y971&amp;'2. Invulblad'!AA971&amp;'2. Invulblad'!AC971&amp;'2. Invulblad'!AE971&amp;'2. Invulblad'!AG971&amp;'2. Invulblad'!AI971&amp;'2. Invulblad'!AJ971),0)&gt;0),"","U mag geen subsidie aanvragen voor "&amp;'2. Invulblad'!E971&amp;" "&amp;'2. Invulblad'!F971&amp;'2. Invulblad'!G971&amp;" want er is geen aangrenzende maatregel getroffen."))</f>
        <v/>
      </c>
      <c r="N971" s="20">
        <f>MIN(1500,COUNTIF('2. Invulblad'!O971:AJ971,"Ja")*750)</f>
        <v>0</v>
      </c>
      <c r="P971" s="14" t="str">
        <f>IF(O971=Lijstjes!$F$2,IF($F$15=Lijstjes!$A$2,$F$16,$F$21)/COUNTIF('2. Invulblad'!$O$29:$O$1048576,Lijstjes!$F$2),"")</f>
        <v/>
      </c>
      <c r="R971" s="5" t="str">
        <f>IF(Q971=Lijstjes!$F$2,IF($F$15=Lijstjes!$A$3,$F$16,$F$21)/COUNTIF('2. Invulblad'!$Q$29:$Q$1048576,Lijstjes!$F$2),"")</f>
        <v/>
      </c>
      <c r="T971" s="5">
        <f>IF(S971=Lijstjes!$F$2,IF($F$15=Lijstjes!$A$4,$F$16,$F$21)/COUNTIF('2. Invulblad'!$S$29:$S$1048576,Lijstjes!$F$2),0)</f>
        <v>0</v>
      </c>
      <c r="V971" s="5">
        <f>IF(U971=Lijstjes!$F$2,IF($F$15=Lijstjes!$A$5,$F$16,$F$21)/COUNTIF('2. Invulblad'!$U$29:$U$1048576,Lijstjes!$F$2),0)</f>
        <v>0</v>
      </c>
      <c r="X971" s="5" t="str">
        <f>IF(W971=Lijstjes!$F$2,IF($F$15=Lijstjes!$A$6,$F$16,$F$21)/COUNTIF('2. Invulblad'!$W$29:$W$1048576,Lijstjes!$F$2),"")</f>
        <v/>
      </c>
      <c r="Z971" s="5" t="str">
        <f>IF(Y971=Lijstjes!$F$2,IF($F$15=Lijstjes!$A$7,$F$16,$F$21)/COUNTIF('2. Invulblad'!$Y$29:$Y$1048576,Lijstjes!$F$2),"")</f>
        <v/>
      </c>
      <c r="AB971" s="14">
        <f>IF(AA971=Lijstjes!$F$2,IF($F$15=Lijstjes!$A$8,$F$16,$F$21)/COUNTIF('2. Invulblad'!$AA$29:$AA$1048576,Lijstjes!$F$2),0)</f>
        <v>0</v>
      </c>
      <c r="AD971" s="14">
        <f>IF(AC971=Lijstjes!$F$2,IF($F$15=Lijstjes!$A$9,$F$16,$F$21)/COUNTIF('2. Invulblad'!$AC$29:$AC$1048576,Lijstjes!$F$2),0)</f>
        <v>0</v>
      </c>
      <c r="AF971" s="14">
        <f>IF(AE971=Lijstjes!$F$2,IF($F$15=Lijstjes!$A$10,$F$16,$F$21)/COUNTIF('2. Invulblad'!$AE$29:$AE$1048576,Lijstjes!$F$2),0)</f>
        <v>0</v>
      </c>
      <c r="AH971" s="14">
        <f>IF(AG971=Lijstjes!$F$2,IF($F$15=Lijstjes!$A$11,$F$16,$F$21)/COUNTIF('2. Invulblad'!$AG$29:$AG$1048576,Lijstjes!$F$2),0)</f>
        <v>0</v>
      </c>
    </row>
    <row r="972" spans="2:34" x14ac:dyDescent="0.35">
      <c r="B972" s="12" t="str">
        <f t="shared" si="28"/>
        <v/>
      </c>
      <c r="C972" t="str">
        <f t="shared" si="29"/>
        <v/>
      </c>
      <c r="D972" s="15" t="str">
        <f>IF(N972=0,"",IF(AND(N972&gt;0,IFERROR(SEARCH(Lijstjes!$F$2,'2. Invulblad'!O972&amp;'2. Invulblad'!Q972&amp;'2. Invulblad'!S972&amp;'2. Invulblad'!U972&amp;'2. Invulblad'!W972&amp;'2. Invulblad'!Y972&amp;'2. Invulblad'!AA972&amp;'2. Invulblad'!AC972&amp;'2. Invulblad'!AE972&amp;'2. Invulblad'!AG972&amp;'2. Invulblad'!AI972&amp;'2. Invulblad'!AJ972),0)&gt;0),"","U mag geen subsidie aanvragen voor "&amp;'2. Invulblad'!E972&amp;" "&amp;'2. Invulblad'!F972&amp;'2. Invulblad'!G972&amp;" want er is geen aangrenzende maatregel getroffen."))</f>
        <v/>
      </c>
      <c r="N972" s="20">
        <f>MIN(1500,COUNTIF('2. Invulblad'!O972:AJ972,"Ja")*750)</f>
        <v>0</v>
      </c>
      <c r="P972" s="14" t="str">
        <f>IF(O972=Lijstjes!$F$2,IF($F$15=Lijstjes!$A$2,$F$16,$F$21)/COUNTIF('2. Invulblad'!$O$29:$O$1048576,Lijstjes!$F$2),"")</f>
        <v/>
      </c>
      <c r="R972" s="5" t="str">
        <f>IF(Q972=Lijstjes!$F$2,IF($F$15=Lijstjes!$A$3,$F$16,$F$21)/COUNTIF('2. Invulblad'!$Q$29:$Q$1048576,Lijstjes!$F$2),"")</f>
        <v/>
      </c>
      <c r="T972" s="5">
        <f>IF(S972=Lijstjes!$F$2,IF($F$15=Lijstjes!$A$4,$F$16,$F$21)/COUNTIF('2. Invulblad'!$S$29:$S$1048576,Lijstjes!$F$2),0)</f>
        <v>0</v>
      </c>
      <c r="V972" s="5">
        <f>IF(U972=Lijstjes!$F$2,IF($F$15=Lijstjes!$A$5,$F$16,$F$21)/COUNTIF('2. Invulblad'!$U$29:$U$1048576,Lijstjes!$F$2),0)</f>
        <v>0</v>
      </c>
      <c r="X972" s="5" t="str">
        <f>IF(W972=Lijstjes!$F$2,IF($F$15=Lijstjes!$A$6,$F$16,$F$21)/COUNTIF('2. Invulblad'!$W$29:$W$1048576,Lijstjes!$F$2),"")</f>
        <v/>
      </c>
      <c r="Z972" s="5" t="str">
        <f>IF(Y972=Lijstjes!$F$2,IF($F$15=Lijstjes!$A$7,$F$16,$F$21)/COUNTIF('2. Invulblad'!$Y$29:$Y$1048576,Lijstjes!$F$2),"")</f>
        <v/>
      </c>
      <c r="AB972" s="14">
        <f>IF(AA972=Lijstjes!$F$2,IF($F$15=Lijstjes!$A$8,$F$16,$F$21)/COUNTIF('2. Invulblad'!$AA$29:$AA$1048576,Lijstjes!$F$2),0)</f>
        <v>0</v>
      </c>
      <c r="AD972" s="14">
        <f>IF(AC972=Lijstjes!$F$2,IF($F$15=Lijstjes!$A$9,$F$16,$F$21)/COUNTIF('2. Invulblad'!$AC$29:$AC$1048576,Lijstjes!$F$2),0)</f>
        <v>0</v>
      </c>
      <c r="AF972" s="14">
        <f>IF(AE972=Lijstjes!$F$2,IF($F$15=Lijstjes!$A$10,$F$16,$F$21)/COUNTIF('2. Invulblad'!$AE$29:$AE$1048576,Lijstjes!$F$2),0)</f>
        <v>0</v>
      </c>
      <c r="AH972" s="14">
        <f>IF(AG972=Lijstjes!$F$2,IF($F$15=Lijstjes!$A$11,$F$16,$F$21)/COUNTIF('2. Invulblad'!$AG$29:$AG$1048576,Lijstjes!$F$2),0)</f>
        <v>0</v>
      </c>
    </row>
    <row r="973" spans="2:34" x14ac:dyDescent="0.35">
      <c r="B973" s="12" t="str">
        <f t="shared" si="28"/>
        <v/>
      </c>
      <c r="C973" t="str">
        <f t="shared" si="29"/>
        <v/>
      </c>
      <c r="D973" s="15" t="str">
        <f>IF(N973=0,"",IF(AND(N973&gt;0,IFERROR(SEARCH(Lijstjes!$F$2,'2. Invulblad'!O973&amp;'2. Invulblad'!Q973&amp;'2. Invulblad'!S973&amp;'2. Invulblad'!U973&amp;'2. Invulblad'!W973&amp;'2. Invulblad'!Y973&amp;'2. Invulblad'!AA973&amp;'2. Invulblad'!AC973&amp;'2. Invulblad'!AE973&amp;'2. Invulblad'!AG973&amp;'2. Invulblad'!AI973&amp;'2. Invulblad'!AJ973),0)&gt;0),"","U mag geen subsidie aanvragen voor "&amp;'2. Invulblad'!E973&amp;" "&amp;'2. Invulblad'!F973&amp;'2. Invulblad'!G973&amp;" want er is geen aangrenzende maatregel getroffen."))</f>
        <v/>
      </c>
      <c r="N973" s="20">
        <f>MIN(1500,COUNTIF('2. Invulblad'!O973:AJ973,"Ja")*750)</f>
        <v>0</v>
      </c>
      <c r="P973" s="14" t="str">
        <f>IF(O973=Lijstjes!$F$2,IF($F$15=Lijstjes!$A$2,$F$16,$F$21)/COUNTIF('2. Invulblad'!$O$29:$O$1048576,Lijstjes!$F$2),"")</f>
        <v/>
      </c>
      <c r="R973" s="5" t="str">
        <f>IF(Q973=Lijstjes!$F$2,IF($F$15=Lijstjes!$A$3,$F$16,$F$21)/COUNTIF('2. Invulblad'!$Q$29:$Q$1048576,Lijstjes!$F$2),"")</f>
        <v/>
      </c>
      <c r="T973" s="5">
        <f>IF(S973=Lijstjes!$F$2,IF($F$15=Lijstjes!$A$4,$F$16,$F$21)/COUNTIF('2. Invulblad'!$S$29:$S$1048576,Lijstjes!$F$2),0)</f>
        <v>0</v>
      </c>
      <c r="V973" s="5">
        <f>IF(U973=Lijstjes!$F$2,IF($F$15=Lijstjes!$A$5,$F$16,$F$21)/COUNTIF('2. Invulblad'!$U$29:$U$1048576,Lijstjes!$F$2),0)</f>
        <v>0</v>
      </c>
      <c r="X973" s="5" t="str">
        <f>IF(W973=Lijstjes!$F$2,IF($F$15=Lijstjes!$A$6,$F$16,$F$21)/COUNTIF('2. Invulblad'!$W$29:$W$1048576,Lijstjes!$F$2),"")</f>
        <v/>
      </c>
      <c r="Z973" s="5" t="str">
        <f>IF(Y973=Lijstjes!$F$2,IF($F$15=Lijstjes!$A$7,$F$16,$F$21)/COUNTIF('2. Invulblad'!$Y$29:$Y$1048576,Lijstjes!$F$2),"")</f>
        <v/>
      </c>
      <c r="AB973" s="14">
        <f>IF(AA973=Lijstjes!$F$2,IF($F$15=Lijstjes!$A$8,$F$16,$F$21)/COUNTIF('2. Invulblad'!$AA$29:$AA$1048576,Lijstjes!$F$2),0)</f>
        <v>0</v>
      </c>
      <c r="AD973" s="14">
        <f>IF(AC973=Lijstjes!$F$2,IF($F$15=Lijstjes!$A$9,$F$16,$F$21)/COUNTIF('2. Invulblad'!$AC$29:$AC$1048576,Lijstjes!$F$2),0)</f>
        <v>0</v>
      </c>
      <c r="AF973" s="14">
        <f>IF(AE973=Lijstjes!$F$2,IF($F$15=Lijstjes!$A$10,$F$16,$F$21)/COUNTIF('2. Invulblad'!$AE$29:$AE$1048576,Lijstjes!$F$2),0)</f>
        <v>0</v>
      </c>
      <c r="AH973" s="14">
        <f>IF(AG973=Lijstjes!$F$2,IF($F$15=Lijstjes!$A$11,$F$16,$F$21)/COUNTIF('2. Invulblad'!$AG$29:$AG$1048576,Lijstjes!$F$2),0)</f>
        <v>0</v>
      </c>
    </row>
    <row r="974" spans="2:34" x14ac:dyDescent="0.35">
      <c r="B974" s="12" t="str">
        <f t="shared" si="28"/>
        <v/>
      </c>
      <c r="C974" t="str">
        <f t="shared" si="29"/>
        <v/>
      </c>
      <c r="D974" s="15" t="str">
        <f>IF(N974=0,"",IF(AND(N974&gt;0,IFERROR(SEARCH(Lijstjes!$F$2,'2. Invulblad'!O974&amp;'2. Invulblad'!Q974&amp;'2. Invulblad'!S974&amp;'2. Invulblad'!U974&amp;'2. Invulblad'!W974&amp;'2. Invulblad'!Y974&amp;'2. Invulblad'!AA974&amp;'2. Invulblad'!AC974&amp;'2. Invulblad'!AE974&amp;'2. Invulblad'!AG974&amp;'2. Invulblad'!AI974&amp;'2. Invulblad'!AJ974),0)&gt;0),"","U mag geen subsidie aanvragen voor "&amp;'2. Invulblad'!E974&amp;" "&amp;'2. Invulblad'!F974&amp;'2. Invulblad'!G974&amp;" want er is geen aangrenzende maatregel getroffen."))</f>
        <v/>
      </c>
      <c r="N974" s="20">
        <f>MIN(1500,COUNTIF('2. Invulblad'!O974:AJ974,"Ja")*750)</f>
        <v>0</v>
      </c>
      <c r="P974" s="14" t="str">
        <f>IF(O974=Lijstjes!$F$2,IF($F$15=Lijstjes!$A$2,$F$16,$F$21)/COUNTIF('2. Invulblad'!$O$29:$O$1048576,Lijstjes!$F$2),"")</f>
        <v/>
      </c>
      <c r="R974" s="5" t="str">
        <f>IF(Q974=Lijstjes!$F$2,IF($F$15=Lijstjes!$A$3,$F$16,$F$21)/COUNTIF('2. Invulblad'!$Q$29:$Q$1048576,Lijstjes!$F$2),"")</f>
        <v/>
      </c>
      <c r="T974" s="5">
        <f>IF(S974=Lijstjes!$F$2,IF($F$15=Lijstjes!$A$4,$F$16,$F$21)/COUNTIF('2. Invulblad'!$S$29:$S$1048576,Lijstjes!$F$2),0)</f>
        <v>0</v>
      </c>
      <c r="V974" s="5">
        <f>IF(U974=Lijstjes!$F$2,IF($F$15=Lijstjes!$A$5,$F$16,$F$21)/COUNTIF('2. Invulblad'!$U$29:$U$1048576,Lijstjes!$F$2),0)</f>
        <v>0</v>
      </c>
      <c r="X974" s="5" t="str">
        <f>IF(W974=Lijstjes!$F$2,IF($F$15=Lijstjes!$A$6,$F$16,$F$21)/COUNTIF('2. Invulblad'!$W$29:$W$1048576,Lijstjes!$F$2),"")</f>
        <v/>
      </c>
      <c r="Z974" s="5" t="str">
        <f>IF(Y974=Lijstjes!$F$2,IF($F$15=Lijstjes!$A$7,$F$16,$F$21)/COUNTIF('2. Invulblad'!$Y$29:$Y$1048576,Lijstjes!$F$2),"")</f>
        <v/>
      </c>
      <c r="AB974" s="14">
        <f>IF(AA974=Lijstjes!$F$2,IF($F$15=Lijstjes!$A$8,$F$16,$F$21)/COUNTIF('2. Invulblad'!$AA$29:$AA$1048576,Lijstjes!$F$2),0)</f>
        <v>0</v>
      </c>
      <c r="AD974" s="14">
        <f>IF(AC974=Lijstjes!$F$2,IF($F$15=Lijstjes!$A$9,$F$16,$F$21)/COUNTIF('2. Invulblad'!$AC$29:$AC$1048576,Lijstjes!$F$2),0)</f>
        <v>0</v>
      </c>
      <c r="AF974" s="14">
        <f>IF(AE974=Lijstjes!$F$2,IF($F$15=Lijstjes!$A$10,$F$16,$F$21)/COUNTIF('2. Invulblad'!$AE$29:$AE$1048576,Lijstjes!$F$2),0)</f>
        <v>0</v>
      </c>
      <c r="AH974" s="14">
        <f>IF(AG974=Lijstjes!$F$2,IF($F$15=Lijstjes!$A$11,$F$16,$F$21)/COUNTIF('2. Invulblad'!$AG$29:$AG$1048576,Lijstjes!$F$2),0)</f>
        <v>0</v>
      </c>
    </row>
    <row r="975" spans="2:34" x14ac:dyDescent="0.35">
      <c r="B975" s="12" t="str">
        <f t="shared" si="28"/>
        <v/>
      </c>
      <c r="C975" t="str">
        <f t="shared" si="29"/>
        <v/>
      </c>
      <c r="D975" s="15" t="str">
        <f>IF(N975=0,"",IF(AND(N975&gt;0,IFERROR(SEARCH(Lijstjes!$F$2,'2. Invulblad'!O975&amp;'2. Invulblad'!Q975&amp;'2. Invulblad'!S975&amp;'2. Invulblad'!U975&amp;'2. Invulblad'!W975&amp;'2. Invulblad'!Y975&amp;'2. Invulblad'!AA975&amp;'2. Invulblad'!AC975&amp;'2. Invulblad'!AE975&amp;'2. Invulblad'!AG975&amp;'2. Invulblad'!AI975&amp;'2. Invulblad'!AJ975),0)&gt;0),"","U mag geen subsidie aanvragen voor "&amp;'2. Invulblad'!E975&amp;" "&amp;'2. Invulblad'!F975&amp;'2. Invulblad'!G975&amp;" want er is geen aangrenzende maatregel getroffen."))</f>
        <v/>
      </c>
      <c r="N975" s="20">
        <f>MIN(1500,COUNTIF('2. Invulblad'!O975:AJ975,"Ja")*750)</f>
        <v>0</v>
      </c>
      <c r="P975" s="14" t="str">
        <f>IF(O975=Lijstjes!$F$2,IF($F$15=Lijstjes!$A$2,$F$16,$F$21)/COUNTIF('2. Invulblad'!$O$29:$O$1048576,Lijstjes!$F$2),"")</f>
        <v/>
      </c>
      <c r="R975" s="5" t="str">
        <f>IF(Q975=Lijstjes!$F$2,IF($F$15=Lijstjes!$A$3,$F$16,$F$21)/COUNTIF('2. Invulblad'!$Q$29:$Q$1048576,Lijstjes!$F$2),"")</f>
        <v/>
      </c>
      <c r="T975" s="5">
        <f>IF(S975=Lijstjes!$F$2,IF($F$15=Lijstjes!$A$4,$F$16,$F$21)/COUNTIF('2. Invulblad'!$S$29:$S$1048576,Lijstjes!$F$2),0)</f>
        <v>0</v>
      </c>
      <c r="V975" s="5">
        <f>IF(U975=Lijstjes!$F$2,IF($F$15=Lijstjes!$A$5,$F$16,$F$21)/COUNTIF('2. Invulblad'!$U$29:$U$1048576,Lijstjes!$F$2),0)</f>
        <v>0</v>
      </c>
      <c r="X975" s="5" t="str">
        <f>IF(W975=Lijstjes!$F$2,IF($F$15=Lijstjes!$A$6,$F$16,$F$21)/COUNTIF('2. Invulblad'!$W$29:$W$1048576,Lijstjes!$F$2),"")</f>
        <v/>
      </c>
      <c r="Z975" s="5" t="str">
        <f>IF(Y975=Lijstjes!$F$2,IF($F$15=Lijstjes!$A$7,$F$16,$F$21)/COUNTIF('2. Invulblad'!$Y$29:$Y$1048576,Lijstjes!$F$2),"")</f>
        <v/>
      </c>
      <c r="AB975" s="14">
        <f>IF(AA975=Lijstjes!$F$2,IF($F$15=Lijstjes!$A$8,$F$16,$F$21)/COUNTIF('2. Invulblad'!$AA$29:$AA$1048576,Lijstjes!$F$2),0)</f>
        <v>0</v>
      </c>
      <c r="AD975" s="14">
        <f>IF(AC975=Lijstjes!$F$2,IF($F$15=Lijstjes!$A$9,$F$16,$F$21)/COUNTIF('2. Invulblad'!$AC$29:$AC$1048576,Lijstjes!$F$2),0)</f>
        <v>0</v>
      </c>
      <c r="AF975" s="14">
        <f>IF(AE975=Lijstjes!$F$2,IF($F$15=Lijstjes!$A$10,$F$16,$F$21)/COUNTIF('2. Invulblad'!$AE$29:$AE$1048576,Lijstjes!$F$2),0)</f>
        <v>0</v>
      </c>
      <c r="AH975" s="14">
        <f>IF(AG975=Lijstjes!$F$2,IF($F$15=Lijstjes!$A$11,$F$16,$F$21)/COUNTIF('2. Invulblad'!$AG$29:$AG$1048576,Lijstjes!$F$2),0)</f>
        <v>0</v>
      </c>
    </row>
    <row r="976" spans="2:34" x14ac:dyDescent="0.35">
      <c r="B976" s="12" t="str">
        <f t="shared" si="28"/>
        <v/>
      </c>
      <c r="C976" t="str">
        <f t="shared" si="29"/>
        <v/>
      </c>
      <c r="D976" s="15" t="str">
        <f>IF(N976=0,"",IF(AND(N976&gt;0,IFERROR(SEARCH(Lijstjes!$F$2,'2. Invulblad'!O976&amp;'2. Invulblad'!Q976&amp;'2. Invulblad'!S976&amp;'2. Invulblad'!U976&amp;'2. Invulblad'!W976&amp;'2. Invulblad'!Y976&amp;'2. Invulblad'!AA976&amp;'2. Invulblad'!AC976&amp;'2. Invulblad'!AE976&amp;'2. Invulblad'!AG976&amp;'2. Invulblad'!AI976&amp;'2. Invulblad'!AJ976),0)&gt;0),"","U mag geen subsidie aanvragen voor "&amp;'2. Invulblad'!E976&amp;" "&amp;'2. Invulblad'!F976&amp;'2. Invulblad'!G976&amp;" want er is geen aangrenzende maatregel getroffen."))</f>
        <v/>
      </c>
      <c r="N976" s="20">
        <f>MIN(1500,COUNTIF('2. Invulblad'!O976:AJ976,"Ja")*750)</f>
        <v>0</v>
      </c>
      <c r="P976" s="14" t="str">
        <f>IF(O976=Lijstjes!$F$2,IF($F$15=Lijstjes!$A$2,$F$16,$F$21)/COUNTIF('2. Invulblad'!$O$29:$O$1048576,Lijstjes!$F$2),"")</f>
        <v/>
      </c>
      <c r="R976" s="5" t="str">
        <f>IF(Q976=Lijstjes!$F$2,IF($F$15=Lijstjes!$A$3,$F$16,$F$21)/COUNTIF('2. Invulblad'!$Q$29:$Q$1048576,Lijstjes!$F$2),"")</f>
        <v/>
      </c>
      <c r="T976" s="5">
        <f>IF(S976=Lijstjes!$F$2,IF($F$15=Lijstjes!$A$4,$F$16,$F$21)/COUNTIF('2. Invulblad'!$S$29:$S$1048576,Lijstjes!$F$2),0)</f>
        <v>0</v>
      </c>
      <c r="V976" s="5">
        <f>IF(U976=Lijstjes!$F$2,IF($F$15=Lijstjes!$A$5,$F$16,$F$21)/COUNTIF('2. Invulblad'!$U$29:$U$1048576,Lijstjes!$F$2),0)</f>
        <v>0</v>
      </c>
      <c r="X976" s="5" t="str">
        <f>IF(W976=Lijstjes!$F$2,IF($F$15=Lijstjes!$A$6,$F$16,$F$21)/COUNTIF('2. Invulblad'!$W$29:$W$1048576,Lijstjes!$F$2),"")</f>
        <v/>
      </c>
      <c r="Z976" s="5" t="str">
        <f>IF(Y976=Lijstjes!$F$2,IF($F$15=Lijstjes!$A$7,$F$16,$F$21)/COUNTIF('2. Invulblad'!$Y$29:$Y$1048576,Lijstjes!$F$2),"")</f>
        <v/>
      </c>
      <c r="AB976" s="14">
        <f>IF(AA976=Lijstjes!$F$2,IF($F$15=Lijstjes!$A$8,$F$16,$F$21)/COUNTIF('2. Invulblad'!$AA$29:$AA$1048576,Lijstjes!$F$2),0)</f>
        <v>0</v>
      </c>
      <c r="AD976" s="14">
        <f>IF(AC976=Lijstjes!$F$2,IF($F$15=Lijstjes!$A$9,$F$16,$F$21)/COUNTIF('2. Invulblad'!$AC$29:$AC$1048576,Lijstjes!$F$2),0)</f>
        <v>0</v>
      </c>
      <c r="AF976" s="14">
        <f>IF(AE976=Lijstjes!$F$2,IF($F$15=Lijstjes!$A$10,$F$16,$F$21)/COUNTIF('2. Invulblad'!$AE$29:$AE$1048576,Lijstjes!$F$2),0)</f>
        <v>0</v>
      </c>
      <c r="AH976" s="14">
        <f>IF(AG976=Lijstjes!$F$2,IF($F$15=Lijstjes!$A$11,$F$16,$F$21)/COUNTIF('2. Invulblad'!$AG$29:$AG$1048576,Lijstjes!$F$2),0)</f>
        <v>0</v>
      </c>
    </row>
    <row r="977" spans="2:34" x14ac:dyDescent="0.35">
      <c r="B977" s="12" t="str">
        <f t="shared" si="28"/>
        <v/>
      </c>
      <c r="C977" t="str">
        <f t="shared" si="29"/>
        <v/>
      </c>
      <c r="D977" s="15" t="str">
        <f>IF(N977=0,"",IF(AND(N977&gt;0,IFERROR(SEARCH(Lijstjes!$F$2,'2. Invulblad'!O977&amp;'2. Invulblad'!Q977&amp;'2. Invulblad'!S977&amp;'2. Invulblad'!U977&amp;'2. Invulblad'!W977&amp;'2. Invulblad'!Y977&amp;'2. Invulblad'!AA977&amp;'2. Invulblad'!AC977&amp;'2. Invulblad'!AE977&amp;'2. Invulblad'!AG977&amp;'2. Invulblad'!AI977&amp;'2. Invulblad'!AJ977),0)&gt;0),"","U mag geen subsidie aanvragen voor "&amp;'2. Invulblad'!E977&amp;" "&amp;'2. Invulblad'!F977&amp;'2. Invulblad'!G977&amp;" want er is geen aangrenzende maatregel getroffen."))</f>
        <v/>
      </c>
      <c r="N977" s="20">
        <f>MIN(1500,COUNTIF('2. Invulblad'!O977:AJ977,"Ja")*750)</f>
        <v>0</v>
      </c>
      <c r="P977" s="14" t="str">
        <f>IF(O977=Lijstjes!$F$2,IF($F$15=Lijstjes!$A$2,$F$16,$F$21)/COUNTIF('2. Invulblad'!$O$29:$O$1048576,Lijstjes!$F$2),"")</f>
        <v/>
      </c>
      <c r="R977" s="5" t="str">
        <f>IF(Q977=Lijstjes!$F$2,IF($F$15=Lijstjes!$A$3,$F$16,$F$21)/COUNTIF('2. Invulblad'!$Q$29:$Q$1048576,Lijstjes!$F$2),"")</f>
        <v/>
      </c>
      <c r="T977" s="5">
        <f>IF(S977=Lijstjes!$F$2,IF($F$15=Lijstjes!$A$4,$F$16,$F$21)/COUNTIF('2. Invulblad'!$S$29:$S$1048576,Lijstjes!$F$2),0)</f>
        <v>0</v>
      </c>
      <c r="V977" s="5">
        <f>IF(U977=Lijstjes!$F$2,IF($F$15=Lijstjes!$A$5,$F$16,$F$21)/COUNTIF('2. Invulblad'!$U$29:$U$1048576,Lijstjes!$F$2),0)</f>
        <v>0</v>
      </c>
      <c r="X977" s="5" t="str">
        <f>IF(W977=Lijstjes!$F$2,IF($F$15=Lijstjes!$A$6,$F$16,$F$21)/COUNTIF('2. Invulblad'!$W$29:$W$1048576,Lijstjes!$F$2),"")</f>
        <v/>
      </c>
      <c r="Z977" s="5" t="str">
        <f>IF(Y977=Lijstjes!$F$2,IF($F$15=Lijstjes!$A$7,$F$16,$F$21)/COUNTIF('2. Invulblad'!$Y$29:$Y$1048576,Lijstjes!$F$2),"")</f>
        <v/>
      </c>
      <c r="AB977" s="14">
        <f>IF(AA977=Lijstjes!$F$2,IF($F$15=Lijstjes!$A$8,$F$16,$F$21)/COUNTIF('2. Invulblad'!$AA$29:$AA$1048576,Lijstjes!$F$2),0)</f>
        <v>0</v>
      </c>
      <c r="AD977" s="14">
        <f>IF(AC977=Lijstjes!$F$2,IF($F$15=Lijstjes!$A$9,$F$16,$F$21)/COUNTIF('2. Invulblad'!$AC$29:$AC$1048576,Lijstjes!$F$2),0)</f>
        <v>0</v>
      </c>
      <c r="AF977" s="14">
        <f>IF(AE977=Lijstjes!$F$2,IF($F$15=Lijstjes!$A$10,$F$16,$F$21)/COUNTIF('2. Invulblad'!$AE$29:$AE$1048576,Lijstjes!$F$2),0)</f>
        <v>0</v>
      </c>
      <c r="AH977" s="14">
        <f>IF(AG977=Lijstjes!$F$2,IF($F$15=Lijstjes!$A$11,$F$16,$F$21)/COUNTIF('2. Invulblad'!$AG$29:$AG$1048576,Lijstjes!$F$2),0)</f>
        <v>0</v>
      </c>
    </row>
    <row r="978" spans="2:34" x14ac:dyDescent="0.35">
      <c r="B978" s="12" t="str">
        <f t="shared" si="28"/>
        <v/>
      </c>
      <c r="C978" t="str">
        <f t="shared" si="29"/>
        <v/>
      </c>
      <c r="D978" s="15" t="str">
        <f>IF(N978=0,"",IF(AND(N978&gt;0,IFERROR(SEARCH(Lijstjes!$F$2,'2. Invulblad'!O978&amp;'2. Invulblad'!Q978&amp;'2. Invulblad'!S978&amp;'2. Invulblad'!U978&amp;'2. Invulblad'!W978&amp;'2. Invulblad'!Y978&amp;'2. Invulblad'!AA978&amp;'2. Invulblad'!AC978&amp;'2. Invulblad'!AE978&amp;'2. Invulblad'!AG978&amp;'2. Invulblad'!AI978&amp;'2. Invulblad'!AJ978),0)&gt;0),"","U mag geen subsidie aanvragen voor "&amp;'2. Invulblad'!E978&amp;" "&amp;'2. Invulblad'!F978&amp;'2. Invulblad'!G978&amp;" want er is geen aangrenzende maatregel getroffen."))</f>
        <v/>
      </c>
      <c r="N978" s="20">
        <f>MIN(1500,COUNTIF('2. Invulblad'!O978:AJ978,"Ja")*750)</f>
        <v>0</v>
      </c>
      <c r="P978" s="14" t="str">
        <f>IF(O978=Lijstjes!$F$2,IF($F$15=Lijstjes!$A$2,$F$16,$F$21)/COUNTIF('2. Invulblad'!$O$29:$O$1048576,Lijstjes!$F$2),"")</f>
        <v/>
      </c>
      <c r="R978" s="5" t="str">
        <f>IF(Q978=Lijstjes!$F$2,IF($F$15=Lijstjes!$A$3,$F$16,$F$21)/COUNTIF('2. Invulblad'!$Q$29:$Q$1048576,Lijstjes!$F$2),"")</f>
        <v/>
      </c>
      <c r="T978" s="5">
        <f>IF(S978=Lijstjes!$F$2,IF($F$15=Lijstjes!$A$4,$F$16,$F$21)/COUNTIF('2. Invulblad'!$S$29:$S$1048576,Lijstjes!$F$2),0)</f>
        <v>0</v>
      </c>
      <c r="V978" s="5">
        <f>IF(U978=Lijstjes!$F$2,IF($F$15=Lijstjes!$A$5,$F$16,$F$21)/COUNTIF('2. Invulblad'!$U$29:$U$1048576,Lijstjes!$F$2),0)</f>
        <v>0</v>
      </c>
      <c r="X978" s="5" t="str">
        <f>IF(W978=Lijstjes!$F$2,IF($F$15=Lijstjes!$A$6,$F$16,$F$21)/COUNTIF('2. Invulblad'!$W$29:$W$1048576,Lijstjes!$F$2),"")</f>
        <v/>
      </c>
      <c r="Z978" s="5" t="str">
        <f>IF(Y978=Lijstjes!$F$2,IF($F$15=Lijstjes!$A$7,$F$16,$F$21)/COUNTIF('2. Invulblad'!$Y$29:$Y$1048576,Lijstjes!$F$2),"")</f>
        <v/>
      </c>
      <c r="AB978" s="14">
        <f>IF(AA978=Lijstjes!$F$2,IF($F$15=Lijstjes!$A$8,$F$16,$F$21)/COUNTIF('2. Invulblad'!$AA$29:$AA$1048576,Lijstjes!$F$2),0)</f>
        <v>0</v>
      </c>
      <c r="AD978" s="14">
        <f>IF(AC978=Lijstjes!$F$2,IF($F$15=Lijstjes!$A$9,$F$16,$F$21)/COUNTIF('2. Invulblad'!$AC$29:$AC$1048576,Lijstjes!$F$2),0)</f>
        <v>0</v>
      </c>
      <c r="AF978" s="14">
        <f>IF(AE978=Lijstjes!$F$2,IF($F$15=Lijstjes!$A$10,$F$16,$F$21)/COUNTIF('2. Invulblad'!$AE$29:$AE$1048576,Lijstjes!$F$2),0)</f>
        <v>0</v>
      </c>
      <c r="AH978" s="14">
        <f>IF(AG978=Lijstjes!$F$2,IF($F$15=Lijstjes!$A$11,$F$16,$F$21)/COUNTIF('2. Invulblad'!$AG$29:$AG$1048576,Lijstjes!$F$2),0)</f>
        <v>0</v>
      </c>
    </row>
    <row r="979" spans="2:34" x14ac:dyDescent="0.35">
      <c r="B979" s="12" t="str">
        <f t="shared" si="28"/>
        <v/>
      </c>
      <c r="C979" t="str">
        <f t="shared" si="29"/>
        <v/>
      </c>
      <c r="D979" s="15" t="str">
        <f>IF(N979=0,"",IF(AND(N979&gt;0,IFERROR(SEARCH(Lijstjes!$F$2,'2. Invulblad'!O979&amp;'2. Invulblad'!Q979&amp;'2. Invulblad'!S979&amp;'2. Invulblad'!U979&amp;'2. Invulblad'!W979&amp;'2. Invulblad'!Y979&amp;'2. Invulblad'!AA979&amp;'2. Invulblad'!AC979&amp;'2. Invulblad'!AE979&amp;'2. Invulblad'!AG979&amp;'2. Invulblad'!AI979&amp;'2. Invulblad'!AJ979),0)&gt;0),"","U mag geen subsidie aanvragen voor "&amp;'2. Invulblad'!E979&amp;" "&amp;'2. Invulblad'!F979&amp;'2. Invulblad'!G979&amp;" want er is geen aangrenzende maatregel getroffen."))</f>
        <v/>
      </c>
      <c r="N979" s="20">
        <f>MIN(1500,COUNTIF('2. Invulblad'!O979:AJ979,"Ja")*750)</f>
        <v>0</v>
      </c>
      <c r="P979" s="14" t="str">
        <f>IF(O979=Lijstjes!$F$2,IF($F$15=Lijstjes!$A$2,$F$16,$F$21)/COUNTIF('2. Invulblad'!$O$29:$O$1048576,Lijstjes!$F$2),"")</f>
        <v/>
      </c>
      <c r="R979" s="5" t="str">
        <f>IF(Q979=Lijstjes!$F$2,IF($F$15=Lijstjes!$A$3,$F$16,$F$21)/COUNTIF('2. Invulblad'!$Q$29:$Q$1048576,Lijstjes!$F$2),"")</f>
        <v/>
      </c>
      <c r="T979" s="5">
        <f>IF(S979=Lijstjes!$F$2,IF($F$15=Lijstjes!$A$4,$F$16,$F$21)/COUNTIF('2. Invulblad'!$S$29:$S$1048576,Lijstjes!$F$2),0)</f>
        <v>0</v>
      </c>
      <c r="V979" s="5">
        <f>IF(U979=Lijstjes!$F$2,IF($F$15=Lijstjes!$A$5,$F$16,$F$21)/COUNTIF('2. Invulblad'!$U$29:$U$1048576,Lijstjes!$F$2),0)</f>
        <v>0</v>
      </c>
      <c r="X979" s="5" t="str">
        <f>IF(W979=Lijstjes!$F$2,IF($F$15=Lijstjes!$A$6,$F$16,$F$21)/COUNTIF('2. Invulblad'!$W$29:$W$1048576,Lijstjes!$F$2),"")</f>
        <v/>
      </c>
      <c r="Z979" s="5" t="str">
        <f>IF(Y979=Lijstjes!$F$2,IF($F$15=Lijstjes!$A$7,$F$16,$F$21)/COUNTIF('2. Invulblad'!$Y$29:$Y$1048576,Lijstjes!$F$2),"")</f>
        <v/>
      </c>
      <c r="AB979" s="14">
        <f>IF(AA979=Lijstjes!$F$2,IF($F$15=Lijstjes!$A$8,$F$16,$F$21)/COUNTIF('2. Invulblad'!$AA$29:$AA$1048576,Lijstjes!$F$2),0)</f>
        <v>0</v>
      </c>
      <c r="AD979" s="14">
        <f>IF(AC979=Lijstjes!$F$2,IF($F$15=Lijstjes!$A$9,$F$16,$F$21)/COUNTIF('2. Invulblad'!$AC$29:$AC$1048576,Lijstjes!$F$2),0)</f>
        <v>0</v>
      </c>
      <c r="AF979" s="14">
        <f>IF(AE979=Lijstjes!$F$2,IF($F$15=Lijstjes!$A$10,$F$16,$F$21)/COUNTIF('2. Invulblad'!$AE$29:$AE$1048576,Lijstjes!$F$2),0)</f>
        <v>0</v>
      </c>
      <c r="AH979" s="14">
        <f>IF(AG979=Lijstjes!$F$2,IF($F$15=Lijstjes!$A$11,$F$16,$F$21)/COUNTIF('2. Invulblad'!$AG$29:$AG$1048576,Lijstjes!$F$2),0)</f>
        <v>0</v>
      </c>
    </row>
    <row r="980" spans="2:34" x14ac:dyDescent="0.35">
      <c r="B980" s="12" t="str">
        <f t="shared" si="28"/>
        <v/>
      </c>
      <c r="C980" t="str">
        <f t="shared" si="29"/>
        <v/>
      </c>
      <c r="D980" s="15" t="str">
        <f>IF(N980=0,"",IF(AND(N980&gt;0,IFERROR(SEARCH(Lijstjes!$F$2,'2. Invulblad'!O980&amp;'2. Invulblad'!Q980&amp;'2. Invulblad'!S980&amp;'2. Invulblad'!U980&amp;'2. Invulblad'!W980&amp;'2. Invulblad'!Y980&amp;'2. Invulblad'!AA980&amp;'2. Invulblad'!AC980&amp;'2. Invulblad'!AE980&amp;'2. Invulblad'!AG980&amp;'2. Invulblad'!AI980&amp;'2. Invulblad'!AJ980),0)&gt;0),"","U mag geen subsidie aanvragen voor "&amp;'2. Invulblad'!E980&amp;" "&amp;'2. Invulblad'!F980&amp;'2. Invulblad'!G980&amp;" want er is geen aangrenzende maatregel getroffen."))</f>
        <v/>
      </c>
      <c r="N980" s="20">
        <f>MIN(1500,COUNTIF('2. Invulblad'!O980:AJ980,"Ja")*750)</f>
        <v>0</v>
      </c>
      <c r="P980" s="14" t="str">
        <f>IF(O980=Lijstjes!$F$2,IF($F$15=Lijstjes!$A$2,$F$16,$F$21)/COUNTIF('2. Invulblad'!$O$29:$O$1048576,Lijstjes!$F$2),"")</f>
        <v/>
      </c>
      <c r="R980" s="5" t="str">
        <f>IF(Q980=Lijstjes!$F$2,IF($F$15=Lijstjes!$A$3,$F$16,$F$21)/COUNTIF('2. Invulblad'!$Q$29:$Q$1048576,Lijstjes!$F$2),"")</f>
        <v/>
      </c>
      <c r="T980" s="5">
        <f>IF(S980=Lijstjes!$F$2,IF($F$15=Lijstjes!$A$4,$F$16,$F$21)/COUNTIF('2. Invulblad'!$S$29:$S$1048576,Lijstjes!$F$2),0)</f>
        <v>0</v>
      </c>
      <c r="V980" s="5">
        <f>IF(U980=Lijstjes!$F$2,IF($F$15=Lijstjes!$A$5,$F$16,$F$21)/COUNTIF('2. Invulblad'!$U$29:$U$1048576,Lijstjes!$F$2),0)</f>
        <v>0</v>
      </c>
      <c r="X980" s="5" t="str">
        <f>IF(W980=Lijstjes!$F$2,IF($F$15=Lijstjes!$A$6,$F$16,$F$21)/COUNTIF('2. Invulblad'!$W$29:$W$1048576,Lijstjes!$F$2),"")</f>
        <v/>
      </c>
      <c r="Z980" s="5" t="str">
        <f>IF(Y980=Lijstjes!$F$2,IF($F$15=Lijstjes!$A$7,$F$16,$F$21)/COUNTIF('2. Invulblad'!$Y$29:$Y$1048576,Lijstjes!$F$2),"")</f>
        <v/>
      </c>
      <c r="AB980" s="14">
        <f>IF(AA980=Lijstjes!$F$2,IF($F$15=Lijstjes!$A$8,$F$16,$F$21)/COUNTIF('2. Invulblad'!$AA$29:$AA$1048576,Lijstjes!$F$2),0)</f>
        <v>0</v>
      </c>
      <c r="AD980" s="14">
        <f>IF(AC980=Lijstjes!$F$2,IF($F$15=Lijstjes!$A$9,$F$16,$F$21)/COUNTIF('2. Invulblad'!$AC$29:$AC$1048576,Lijstjes!$F$2),0)</f>
        <v>0</v>
      </c>
      <c r="AF980" s="14">
        <f>IF(AE980=Lijstjes!$F$2,IF($F$15=Lijstjes!$A$10,$F$16,$F$21)/COUNTIF('2. Invulblad'!$AE$29:$AE$1048576,Lijstjes!$F$2),0)</f>
        <v>0</v>
      </c>
      <c r="AH980" s="14">
        <f>IF(AG980=Lijstjes!$F$2,IF($F$15=Lijstjes!$A$11,$F$16,$F$21)/COUNTIF('2. Invulblad'!$AG$29:$AG$1048576,Lijstjes!$F$2),0)</f>
        <v>0</v>
      </c>
    </row>
    <row r="981" spans="2:34" x14ac:dyDescent="0.35">
      <c r="B981" s="12" t="str">
        <f t="shared" si="28"/>
        <v/>
      </c>
      <c r="C981" t="str">
        <f t="shared" si="29"/>
        <v/>
      </c>
      <c r="D981" s="15" t="str">
        <f>IF(N981=0,"",IF(AND(N981&gt;0,IFERROR(SEARCH(Lijstjes!$F$2,'2. Invulblad'!O981&amp;'2. Invulblad'!Q981&amp;'2. Invulblad'!S981&amp;'2. Invulblad'!U981&amp;'2. Invulblad'!W981&amp;'2. Invulblad'!Y981&amp;'2. Invulblad'!AA981&amp;'2. Invulblad'!AC981&amp;'2. Invulblad'!AE981&amp;'2. Invulblad'!AG981&amp;'2. Invulblad'!AI981&amp;'2. Invulblad'!AJ981),0)&gt;0),"","U mag geen subsidie aanvragen voor "&amp;'2. Invulblad'!E981&amp;" "&amp;'2. Invulblad'!F981&amp;'2. Invulblad'!G981&amp;" want er is geen aangrenzende maatregel getroffen."))</f>
        <v/>
      </c>
      <c r="N981" s="20">
        <f>MIN(1500,COUNTIF('2. Invulblad'!O981:AJ981,"Ja")*750)</f>
        <v>0</v>
      </c>
      <c r="P981" s="14" t="str">
        <f>IF(O981=Lijstjes!$F$2,IF($F$15=Lijstjes!$A$2,$F$16,$F$21)/COUNTIF('2. Invulblad'!$O$29:$O$1048576,Lijstjes!$F$2),"")</f>
        <v/>
      </c>
      <c r="R981" s="5" t="str">
        <f>IF(Q981=Lijstjes!$F$2,IF($F$15=Lijstjes!$A$3,$F$16,$F$21)/COUNTIF('2. Invulblad'!$Q$29:$Q$1048576,Lijstjes!$F$2),"")</f>
        <v/>
      </c>
      <c r="T981" s="5">
        <f>IF(S981=Lijstjes!$F$2,IF($F$15=Lijstjes!$A$4,$F$16,$F$21)/COUNTIF('2. Invulblad'!$S$29:$S$1048576,Lijstjes!$F$2),0)</f>
        <v>0</v>
      </c>
      <c r="V981" s="5">
        <f>IF(U981=Lijstjes!$F$2,IF($F$15=Lijstjes!$A$5,$F$16,$F$21)/COUNTIF('2. Invulblad'!$U$29:$U$1048576,Lijstjes!$F$2),0)</f>
        <v>0</v>
      </c>
      <c r="X981" s="5" t="str">
        <f>IF(W981=Lijstjes!$F$2,IF($F$15=Lijstjes!$A$6,$F$16,$F$21)/COUNTIF('2. Invulblad'!$W$29:$W$1048576,Lijstjes!$F$2),"")</f>
        <v/>
      </c>
      <c r="Z981" s="5" t="str">
        <f>IF(Y981=Lijstjes!$F$2,IF($F$15=Lijstjes!$A$7,$F$16,$F$21)/COUNTIF('2. Invulblad'!$Y$29:$Y$1048576,Lijstjes!$F$2),"")</f>
        <v/>
      </c>
      <c r="AB981" s="14">
        <f>IF(AA981=Lijstjes!$F$2,IF($F$15=Lijstjes!$A$8,$F$16,$F$21)/COUNTIF('2. Invulblad'!$AA$29:$AA$1048576,Lijstjes!$F$2),0)</f>
        <v>0</v>
      </c>
      <c r="AD981" s="14">
        <f>IF(AC981=Lijstjes!$F$2,IF($F$15=Lijstjes!$A$9,$F$16,$F$21)/COUNTIF('2. Invulblad'!$AC$29:$AC$1048576,Lijstjes!$F$2),0)</f>
        <v>0</v>
      </c>
      <c r="AF981" s="14">
        <f>IF(AE981=Lijstjes!$F$2,IF($F$15=Lijstjes!$A$10,$F$16,$F$21)/COUNTIF('2. Invulblad'!$AE$29:$AE$1048576,Lijstjes!$F$2),0)</f>
        <v>0</v>
      </c>
      <c r="AH981" s="14">
        <f>IF(AG981=Lijstjes!$F$2,IF($F$15=Lijstjes!$A$11,$F$16,$F$21)/COUNTIF('2. Invulblad'!$AG$29:$AG$1048576,Lijstjes!$F$2),0)</f>
        <v>0</v>
      </c>
    </row>
    <row r="982" spans="2:34" x14ac:dyDescent="0.35">
      <c r="B982" s="12" t="str">
        <f t="shared" si="28"/>
        <v/>
      </c>
      <c r="C982" t="str">
        <f t="shared" si="29"/>
        <v/>
      </c>
      <c r="D982" s="15" t="str">
        <f>IF(N982=0,"",IF(AND(N982&gt;0,IFERROR(SEARCH(Lijstjes!$F$2,'2. Invulblad'!O982&amp;'2. Invulblad'!Q982&amp;'2. Invulblad'!S982&amp;'2. Invulblad'!U982&amp;'2. Invulblad'!W982&amp;'2. Invulblad'!Y982&amp;'2. Invulblad'!AA982&amp;'2. Invulblad'!AC982&amp;'2. Invulblad'!AE982&amp;'2. Invulblad'!AG982&amp;'2. Invulblad'!AI982&amp;'2. Invulblad'!AJ982),0)&gt;0),"","U mag geen subsidie aanvragen voor "&amp;'2. Invulblad'!E982&amp;" "&amp;'2. Invulblad'!F982&amp;'2. Invulblad'!G982&amp;" want er is geen aangrenzende maatregel getroffen."))</f>
        <v/>
      </c>
      <c r="N982" s="20">
        <f>MIN(1500,COUNTIF('2. Invulblad'!O982:AJ982,"Ja")*750)</f>
        <v>0</v>
      </c>
      <c r="P982" s="14" t="str">
        <f>IF(O982=Lijstjes!$F$2,IF($F$15=Lijstjes!$A$2,$F$16,$F$21)/COUNTIF('2. Invulblad'!$O$29:$O$1048576,Lijstjes!$F$2),"")</f>
        <v/>
      </c>
      <c r="R982" s="5" t="str">
        <f>IF(Q982=Lijstjes!$F$2,IF($F$15=Lijstjes!$A$3,$F$16,$F$21)/COUNTIF('2. Invulblad'!$Q$29:$Q$1048576,Lijstjes!$F$2),"")</f>
        <v/>
      </c>
      <c r="T982" s="5">
        <f>IF(S982=Lijstjes!$F$2,IF($F$15=Lijstjes!$A$4,$F$16,$F$21)/COUNTIF('2. Invulblad'!$S$29:$S$1048576,Lijstjes!$F$2),0)</f>
        <v>0</v>
      </c>
      <c r="V982" s="5">
        <f>IF(U982=Lijstjes!$F$2,IF($F$15=Lijstjes!$A$5,$F$16,$F$21)/COUNTIF('2. Invulblad'!$U$29:$U$1048576,Lijstjes!$F$2),0)</f>
        <v>0</v>
      </c>
      <c r="X982" s="5" t="str">
        <f>IF(W982=Lijstjes!$F$2,IF($F$15=Lijstjes!$A$6,$F$16,$F$21)/COUNTIF('2. Invulblad'!$W$29:$W$1048576,Lijstjes!$F$2),"")</f>
        <v/>
      </c>
      <c r="Z982" s="5" t="str">
        <f>IF(Y982=Lijstjes!$F$2,IF($F$15=Lijstjes!$A$7,$F$16,$F$21)/COUNTIF('2. Invulblad'!$Y$29:$Y$1048576,Lijstjes!$F$2),"")</f>
        <v/>
      </c>
      <c r="AB982" s="14">
        <f>IF(AA982=Lijstjes!$F$2,IF($F$15=Lijstjes!$A$8,$F$16,$F$21)/COUNTIF('2. Invulblad'!$AA$29:$AA$1048576,Lijstjes!$F$2),0)</f>
        <v>0</v>
      </c>
      <c r="AD982" s="14">
        <f>IF(AC982=Lijstjes!$F$2,IF($F$15=Lijstjes!$A$9,$F$16,$F$21)/COUNTIF('2. Invulblad'!$AC$29:$AC$1048576,Lijstjes!$F$2),0)</f>
        <v>0</v>
      </c>
      <c r="AF982" s="14">
        <f>IF(AE982=Lijstjes!$F$2,IF($F$15=Lijstjes!$A$10,$F$16,$F$21)/COUNTIF('2. Invulblad'!$AE$29:$AE$1048576,Lijstjes!$F$2),0)</f>
        <v>0</v>
      </c>
      <c r="AH982" s="14">
        <f>IF(AG982=Lijstjes!$F$2,IF($F$15=Lijstjes!$A$11,$F$16,$F$21)/COUNTIF('2. Invulblad'!$AG$29:$AG$1048576,Lijstjes!$F$2),0)</f>
        <v>0</v>
      </c>
    </row>
    <row r="983" spans="2:34" x14ac:dyDescent="0.35">
      <c r="B983" s="12" t="str">
        <f t="shared" si="28"/>
        <v/>
      </c>
      <c r="C983" t="str">
        <f t="shared" si="29"/>
        <v/>
      </c>
      <c r="D983" s="15" t="str">
        <f>IF(N983=0,"",IF(AND(N983&gt;0,IFERROR(SEARCH(Lijstjes!$F$2,'2. Invulblad'!O983&amp;'2. Invulblad'!Q983&amp;'2. Invulblad'!S983&amp;'2. Invulblad'!U983&amp;'2. Invulblad'!W983&amp;'2. Invulblad'!Y983&amp;'2. Invulblad'!AA983&amp;'2. Invulblad'!AC983&amp;'2. Invulblad'!AE983&amp;'2. Invulblad'!AG983&amp;'2. Invulblad'!AI983&amp;'2. Invulblad'!AJ983),0)&gt;0),"","U mag geen subsidie aanvragen voor "&amp;'2. Invulblad'!E983&amp;" "&amp;'2. Invulblad'!F983&amp;'2. Invulblad'!G983&amp;" want er is geen aangrenzende maatregel getroffen."))</f>
        <v/>
      </c>
      <c r="N983" s="20">
        <f>MIN(1500,COUNTIF('2. Invulblad'!O983:AJ983,"Ja")*750)</f>
        <v>0</v>
      </c>
      <c r="P983" s="14" t="str">
        <f>IF(O983=Lijstjes!$F$2,IF($F$15=Lijstjes!$A$2,$F$16,$F$21)/COUNTIF('2. Invulblad'!$O$29:$O$1048576,Lijstjes!$F$2),"")</f>
        <v/>
      </c>
      <c r="R983" s="5" t="str">
        <f>IF(Q983=Lijstjes!$F$2,IF($F$15=Lijstjes!$A$3,$F$16,$F$21)/COUNTIF('2. Invulblad'!$Q$29:$Q$1048576,Lijstjes!$F$2),"")</f>
        <v/>
      </c>
      <c r="T983" s="5">
        <f>IF(S983=Lijstjes!$F$2,IF($F$15=Lijstjes!$A$4,$F$16,$F$21)/COUNTIF('2. Invulblad'!$S$29:$S$1048576,Lijstjes!$F$2),0)</f>
        <v>0</v>
      </c>
      <c r="V983" s="5">
        <f>IF(U983=Lijstjes!$F$2,IF($F$15=Lijstjes!$A$5,$F$16,$F$21)/COUNTIF('2. Invulblad'!$U$29:$U$1048576,Lijstjes!$F$2),0)</f>
        <v>0</v>
      </c>
      <c r="X983" s="5" t="str">
        <f>IF(W983=Lijstjes!$F$2,IF($F$15=Lijstjes!$A$6,$F$16,$F$21)/COUNTIF('2. Invulblad'!$W$29:$W$1048576,Lijstjes!$F$2),"")</f>
        <v/>
      </c>
      <c r="Z983" s="5" t="str">
        <f>IF(Y983=Lijstjes!$F$2,IF($F$15=Lijstjes!$A$7,$F$16,$F$21)/COUNTIF('2. Invulblad'!$Y$29:$Y$1048576,Lijstjes!$F$2),"")</f>
        <v/>
      </c>
      <c r="AB983" s="14">
        <f>IF(AA983=Lijstjes!$F$2,IF($F$15=Lijstjes!$A$8,$F$16,$F$21)/COUNTIF('2. Invulblad'!$AA$29:$AA$1048576,Lijstjes!$F$2),0)</f>
        <v>0</v>
      </c>
      <c r="AD983" s="14">
        <f>IF(AC983=Lijstjes!$F$2,IF($F$15=Lijstjes!$A$9,$F$16,$F$21)/COUNTIF('2. Invulblad'!$AC$29:$AC$1048576,Lijstjes!$F$2),0)</f>
        <v>0</v>
      </c>
      <c r="AF983" s="14">
        <f>IF(AE983=Lijstjes!$F$2,IF($F$15=Lijstjes!$A$10,$F$16,$F$21)/COUNTIF('2. Invulblad'!$AE$29:$AE$1048576,Lijstjes!$F$2),0)</f>
        <v>0</v>
      </c>
      <c r="AH983" s="14">
        <f>IF(AG983=Lijstjes!$F$2,IF($F$15=Lijstjes!$A$11,$F$16,$F$21)/COUNTIF('2. Invulblad'!$AG$29:$AG$1048576,Lijstjes!$F$2),0)</f>
        <v>0</v>
      </c>
    </row>
    <row r="984" spans="2:34" x14ac:dyDescent="0.35">
      <c r="B984" s="12" t="str">
        <f t="shared" si="28"/>
        <v/>
      </c>
      <c r="C984" t="str">
        <f t="shared" si="29"/>
        <v/>
      </c>
      <c r="D984" s="15" t="str">
        <f>IF(N984=0,"",IF(AND(N984&gt;0,IFERROR(SEARCH(Lijstjes!$F$2,'2. Invulblad'!O984&amp;'2. Invulblad'!Q984&amp;'2. Invulblad'!S984&amp;'2. Invulblad'!U984&amp;'2. Invulblad'!W984&amp;'2. Invulblad'!Y984&amp;'2. Invulblad'!AA984&amp;'2. Invulblad'!AC984&amp;'2. Invulblad'!AE984&amp;'2. Invulblad'!AG984&amp;'2. Invulblad'!AI984&amp;'2. Invulblad'!AJ984),0)&gt;0),"","U mag geen subsidie aanvragen voor "&amp;'2. Invulblad'!E984&amp;" "&amp;'2. Invulblad'!F984&amp;'2. Invulblad'!G984&amp;" want er is geen aangrenzende maatregel getroffen."))</f>
        <v/>
      </c>
      <c r="N984" s="20">
        <f>MIN(1500,COUNTIF('2. Invulblad'!O984:AJ984,"Ja")*750)</f>
        <v>0</v>
      </c>
      <c r="P984" s="14" t="str">
        <f>IF(O984=Lijstjes!$F$2,IF($F$15=Lijstjes!$A$2,$F$16,$F$21)/COUNTIF('2. Invulblad'!$O$29:$O$1048576,Lijstjes!$F$2),"")</f>
        <v/>
      </c>
      <c r="R984" s="5" t="str">
        <f>IF(Q984=Lijstjes!$F$2,IF($F$15=Lijstjes!$A$3,$F$16,$F$21)/COUNTIF('2. Invulblad'!$Q$29:$Q$1048576,Lijstjes!$F$2),"")</f>
        <v/>
      </c>
      <c r="T984" s="5">
        <f>IF(S984=Lijstjes!$F$2,IF($F$15=Lijstjes!$A$4,$F$16,$F$21)/COUNTIF('2. Invulblad'!$S$29:$S$1048576,Lijstjes!$F$2),0)</f>
        <v>0</v>
      </c>
      <c r="V984" s="5">
        <f>IF(U984=Lijstjes!$F$2,IF($F$15=Lijstjes!$A$5,$F$16,$F$21)/COUNTIF('2. Invulblad'!$U$29:$U$1048576,Lijstjes!$F$2),0)</f>
        <v>0</v>
      </c>
      <c r="X984" s="5" t="str">
        <f>IF(W984=Lijstjes!$F$2,IF($F$15=Lijstjes!$A$6,$F$16,$F$21)/COUNTIF('2. Invulblad'!$W$29:$W$1048576,Lijstjes!$F$2),"")</f>
        <v/>
      </c>
      <c r="Z984" s="5" t="str">
        <f>IF(Y984=Lijstjes!$F$2,IF($F$15=Lijstjes!$A$7,$F$16,$F$21)/COUNTIF('2. Invulblad'!$Y$29:$Y$1048576,Lijstjes!$F$2),"")</f>
        <v/>
      </c>
      <c r="AB984" s="14">
        <f>IF(AA984=Lijstjes!$F$2,IF($F$15=Lijstjes!$A$8,$F$16,$F$21)/COUNTIF('2. Invulblad'!$AA$29:$AA$1048576,Lijstjes!$F$2),0)</f>
        <v>0</v>
      </c>
      <c r="AD984" s="14">
        <f>IF(AC984=Lijstjes!$F$2,IF($F$15=Lijstjes!$A$9,$F$16,$F$21)/COUNTIF('2. Invulblad'!$AC$29:$AC$1048576,Lijstjes!$F$2),0)</f>
        <v>0</v>
      </c>
      <c r="AF984" s="14">
        <f>IF(AE984=Lijstjes!$F$2,IF($F$15=Lijstjes!$A$10,$F$16,$F$21)/COUNTIF('2. Invulblad'!$AE$29:$AE$1048576,Lijstjes!$F$2),0)</f>
        <v>0</v>
      </c>
      <c r="AH984" s="14">
        <f>IF(AG984=Lijstjes!$F$2,IF($F$15=Lijstjes!$A$11,$F$16,$F$21)/COUNTIF('2. Invulblad'!$AG$29:$AG$1048576,Lijstjes!$F$2),0)</f>
        <v>0</v>
      </c>
    </row>
    <row r="985" spans="2:34" x14ac:dyDescent="0.35">
      <c r="B985" s="12" t="str">
        <f t="shared" si="28"/>
        <v/>
      </c>
      <c r="C985" t="str">
        <f t="shared" si="29"/>
        <v/>
      </c>
      <c r="D985" s="15" t="str">
        <f>IF(N985=0,"",IF(AND(N985&gt;0,IFERROR(SEARCH(Lijstjes!$F$2,'2. Invulblad'!O985&amp;'2. Invulblad'!Q985&amp;'2. Invulblad'!S985&amp;'2. Invulblad'!U985&amp;'2. Invulblad'!W985&amp;'2. Invulblad'!Y985&amp;'2. Invulblad'!AA985&amp;'2. Invulblad'!AC985&amp;'2. Invulblad'!AE985&amp;'2. Invulblad'!AG985&amp;'2. Invulblad'!AI985&amp;'2. Invulblad'!AJ985),0)&gt;0),"","U mag geen subsidie aanvragen voor "&amp;'2. Invulblad'!E985&amp;" "&amp;'2. Invulblad'!F985&amp;'2. Invulblad'!G985&amp;" want er is geen aangrenzende maatregel getroffen."))</f>
        <v/>
      </c>
      <c r="N985" s="20">
        <f>MIN(1500,COUNTIF('2. Invulblad'!O985:AJ985,"Ja")*750)</f>
        <v>0</v>
      </c>
      <c r="P985" s="14" t="str">
        <f>IF(O985=Lijstjes!$F$2,IF($F$15=Lijstjes!$A$2,$F$16,$F$21)/COUNTIF('2. Invulblad'!$O$29:$O$1048576,Lijstjes!$F$2),"")</f>
        <v/>
      </c>
      <c r="R985" s="5" t="str">
        <f>IF(Q985=Lijstjes!$F$2,IF($F$15=Lijstjes!$A$3,$F$16,$F$21)/COUNTIF('2. Invulblad'!$Q$29:$Q$1048576,Lijstjes!$F$2),"")</f>
        <v/>
      </c>
      <c r="T985" s="5">
        <f>IF(S985=Lijstjes!$F$2,IF($F$15=Lijstjes!$A$4,$F$16,$F$21)/COUNTIF('2. Invulblad'!$S$29:$S$1048576,Lijstjes!$F$2),0)</f>
        <v>0</v>
      </c>
      <c r="V985" s="5">
        <f>IF(U985=Lijstjes!$F$2,IF($F$15=Lijstjes!$A$5,$F$16,$F$21)/COUNTIF('2. Invulblad'!$U$29:$U$1048576,Lijstjes!$F$2),0)</f>
        <v>0</v>
      </c>
      <c r="X985" s="5" t="str">
        <f>IF(W985=Lijstjes!$F$2,IF($F$15=Lijstjes!$A$6,$F$16,$F$21)/COUNTIF('2. Invulblad'!$W$29:$W$1048576,Lijstjes!$F$2),"")</f>
        <v/>
      </c>
      <c r="Z985" s="5" t="str">
        <f>IF(Y985=Lijstjes!$F$2,IF($F$15=Lijstjes!$A$7,$F$16,$F$21)/COUNTIF('2. Invulblad'!$Y$29:$Y$1048576,Lijstjes!$F$2),"")</f>
        <v/>
      </c>
      <c r="AB985" s="14">
        <f>IF(AA985=Lijstjes!$F$2,IF($F$15=Lijstjes!$A$8,$F$16,$F$21)/COUNTIF('2. Invulblad'!$AA$29:$AA$1048576,Lijstjes!$F$2),0)</f>
        <v>0</v>
      </c>
      <c r="AD985" s="14">
        <f>IF(AC985=Lijstjes!$F$2,IF($F$15=Lijstjes!$A$9,$F$16,$F$21)/COUNTIF('2. Invulblad'!$AC$29:$AC$1048576,Lijstjes!$F$2),0)</f>
        <v>0</v>
      </c>
      <c r="AF985" s="14">
        <f>IF(AE985=Lijstjes!$F$2,IF($F$15=Lijstjes!$A$10,$F$16,$F$21)/COUNTIF('2. Invulblad'!$AE$29:$AE$1048576,Lijstjes!$F$2),0)</f>
        <v>0</v>
      </c>
      <c r="AH985" s="14">
        <f>IF(AG985=Lijstjes!$F$2,IF($F$15=Lijstjes!$A$11,$F$16,$F$21)/COUNTIF('2. Invulblad'!$AG$29:$AG$1048576,Lijstjes!$F$2),0)</f>
        <v>0</v>
      </c>
    </row>
    <row r="986" spans="2:34" x14ac:dyDescent="0.35">
      <c r="B986" s="12" t="str">
        <f t="shared" si="28"/>
        <v/>
      </c>
      <c r="C986" t="str">
        <f t="shared" si="29"/>
        <v/>
      </c>
      <c r="D986" s="15" t="str">
        <f>IF(N986=0,"",IF(AND(N986&gt;0,IFERROR(SEARCH(Lijstjes!$F$2,'2. Invulblad'!O986&amp;'2. Invulblad'!Q986&amp;'2. Invulblad'!S986&amp;'2. Invulblad'!U986&amp;'2. Invulblad'!W986&amp;'2. Invulblad'!Y986&amp;'2. Invulblad'!AA986&amp;'2. Invulblad'!AC986&amp;'2. Invulblad'!AE986&amp;'2. Invulblad'!AG986&amp;'2. Invulblad'!AI986&amp;'2. Invulblad'!AJ986),0)&gt;0),"","U mag geen subsidie aanvragen voor "&amp;'2. Invulblad'!E986&amp;" "&amp;'2. Invulblad'!F986&amp;'2. Invulblad'!G986&amp;" want er is geen aangrenzende maatregel getroffen."))</f>
        <v/>
      </c>
      <c r="N986" s="20">
        <f>MIN(1500,COUNTIF('2. Invulblad'!O986:AJ986,"Ja")*750)</f>
        <v>0</v>
      </c>
      <c r="P986" s="14" t="str">
        <f>IF(O986=Lijstjes!$F$2,IF($F$15=Lijstjes!$A$2,$F$16,$F$21)/COUNTIF('2. Invulblad'!$O$29:$O$1048576,Lijstjes!$F$2),"")</f>
        <v/>
      </c>
      <c r="R986" s="5" t="str">
        <f>IF(Q986=Lijstjes!$F$2,IF($F$15=Lijstjes!$A$3,$F$16,$F$21)/COUNTIF('2. Invulblad'!$Q$29:$Q$1048576,Lijstjes!$F$2),"")</f>
        <v/>
      </c>
      <c r="T986" s="5">
        <f>IF(S986=Lijstjes!$F$2,IF($F$15=Lijstjes!$A$4,$F$16,$F$21)/COUNTIF('2. Invulblad'!$S$29:$S$1048576,Lijstjes!$F$2),0)</f>
        <v>0</v>
      </c>
      <c r="V986" s="5">
        <f>IF(U986=Lijstjes!$F$2,IF($F$15=Lijstjes!$A$5,$F$16,$F$21)/COUNTIF('2. Invulblad'!$U$29:$U$1048576,Lijstjes!$F$2),0)</f>
        <v>0</v>
      </c>
      <c r="X986" s="5" t="str">
        <f>IF(W986=Lijstjes!$F$2,IF($F$15=Lijstjes!$A$6,$F$16,$F$21)/COUNTIF('2. Invulblad'!$W$29:$W$1048576,Lijstjes!$F$2),"")</f>
        <v/>
      </c>
      <c r="Z986" s="5" t="str">
        <f>IF(Y986=Lijstjes!$F$2,IF($F$15=Lijstjes!$A$7,$F$16,$F$21)/COUNTIF('2. Invulblad'!$Y$29:$Y$1048576,Lijstjes!$F$2),"")</f>
        <v/>
      </c>
      <c r="AB986" s="14">
        <f>IF(AA986=Lijstjes!$F$2,IF($F$15=Lijstjes!$A$8,$F$16,$F$21)/COUNTIF('2. Invulblad'!$AA$29:$AA$1048576,Lijstjes!$F$2),0)</f>
        <v>0</v>
      </c>
      <c r="AD986" s="14">
        <f>IF(AC986=Lijstjes!$F$2,IF($F$15=Lijstjes!$A$9,$F$16,$F$21)/COUNTIF('2. Invulblad'!$AC$29:$AC$1048576,Lijstjes!$F$2),0)</f>
        <v>0</v>
      </c>
      <c r="AF986" s="14">
        <f>IF(AE986=Lijstjes!$F$2,IF($F$15=Lijstjes!$A$10,$F$16,$F$21)/COUNTIF('2. Invulblad'!$AE$29:$AE$1048576,Lijstjes!$F$2),0)</f>
        <v>0</v>
      </c>
      <c r="AH986" s="14">
        <f>IF(AG986=Lijstjes!$F$2,IF($F$15=Lijstjes!$A$11,$F$16,$F$21)/COUNTIF('2. Invulblad'!$AG$29:$AG$1048576,Lijstjes!$F$2),0)</f>
        <v>0</v>
      </c>
    </row>
    <row r="987" spans="2:34" x14ac:dyDescent="0.35">
      <c r="B987" s="12" t="str">
        <f t="shared" si="28"/>
        <v/>
      </c>
      <c r="C987" t="str">
        <f t="shared" si="29"/>
        <v/>
      </c>
      <c r="D987" s="15" t="str">
        <f>IF(N987=0,"",IF(AND(N987&gt;0,IFERROR(SEARCH(Lijstjes!$F$2,'2. Invulblad'!O987&amp;'2. Invulblad'!Q987&amp;'2. Invulblad'!S987&amp;'2. Invulblad'!U987&amp;'2. Invulblad'!W987&amp;'2. Invulblad'!Y987&amp;'2. Invulblad'!AA987&amp;'2. Invulblad'!AC987&amp;'2. Invulblad'!AE987&amp;'2. Invulblad'!AG987&amp;'2. Invulblad'!AI987&amp;'2. Invulblad'!AJ987),0)&gt;0),"","U mag geen subsidie aanvragen voor "&amp;'2. Invulblad'!E987&amp;" "&amp;'2. Invulblad'!F987&amp;'2. Invulblad'!G987&amp;" want er is geen aangrenzende maatregel getroffen."))</f>
        <v/>
      </c>
      <c r="N987" s="20">
        <f>MIN(1500,COUNTIF('2. Invulblad'!O987:AJ987,"Ja")*750)</f>
        <v>0</v>
      </c>
      <c r="P987" s="14" t="str">
        <f>IF(O987=Lijstjes!$F$2,IF($F$15=Lijstjes!$A$2,$F$16,$F$21)/COUNTIF('2. Invulblad'!$O$29:$O$1048576,Lijstjes!$F$2),"")</f>
        <v/>
      </c>
      <c r="R987" s="5" t="str">
        <f>IF(Q987=Lijstjes!$F$2,IF($F$15=Lijstjes!$A$3,$F$16,$F$21)/COUNTIF('2. Invulblad'!$Q$29:$Q$1048576,Lijstjes!$F$2),"")</f>
        <v/>
      </c>
      <c r="T987" s="5">
        <f>IF(S987=Lijstjes!$F$2,IF($F$15=Lijstjes!$A$4,$F$16,$F$21)/COUNTIF('2. Invulblad'!$S$29:$S$1048576,Lijstjes!$F$2),0)</f>
        <v>0</v>
      </c>
      <c r="V987" s="5">
        <f>IF(U987=Lijstjes!$F$2,IF($F$15=Lijstjes!$A$5,$F$16,$F$21)/COUNTIF('2. Invulblad'!$U$29:$U$1048576,Lijstjes!$F$2),0)</f>
        <v>0</v>
      </c>
      <c r="X987" s="5" t="str">
        <f>IF(W987=Lijstjes!$F$2,IF($F$15=Lijstjes!$A$6,$F$16,$F$21)/COUNTIF('2. Invulblad'!$W$29:$W$1048576,Lijstjes!$F$2),"")</f>
        <v/>
      </c>
      <c r="Z987" s="5" t="str">
        <f>IF(Y987=Lijstjes!$F$2,IF($F$15=Lijstjes!$A$7,$F$16,$F$21)/COUNTIF('2. Invulblad'!$Y$29:$Y$1048576,Lijstjes!$F$2),"")</f>
        <v/>
      </c>
      <c r="AB987" s="14">
        <f>IF(AA987=Lijstjes!$F$2,IF($F$15=Lijstjes!$A$8,$F$16,$F$21)/COUNTIF('2. Invulblad'!$AA$29:$AA$1048576,Lijstjes!$F$2),0)</f>
        <v>0</v>
      </c>
      <c r="AD987" s="14">
        <f>IF(AC987=Lijstjes!$F$2,IF($F$15=Lijstjes!$A$9,$F$16,$F$21)/COUNTIF('2. Invulblad'!$AC$29:$AC$1048576,Lijstjes!$F$2),0)</f>
        <v>0</v>
      </c>
      <c r="AF987" s="14">
        <f>IF(AE987=Lijstjes!$F$2,IF($F$15=Lijstjes!$A$10,$F$16,$F$21)/COUNTIF('2. Invulblad'!$AE$29:$AE$1048576,Lijstjes!$F$2),0)</f>
        <v>0</v>
      </c>
      <c r="AH987" s="14">
        <f>IF(AG987=Lijstjes!$F$2,IF($F$15=Lijstjes!$A$11,$F$16,$F$21)/COUNTIF('2. Invulblad'!$AG$29:$AG$1048576,Lijstjes!$F$2),0)</f>
        <v>0</v>
      </c>
    </row>
    <row r="988" spans="2:34" x14ac:dyDescent="0.35">
      <c r="B988" s="12" t="str">
        <f t="shared" si="28"/>
        <v/>
      </c>
      <c r="C988" t="str">
        <f t="shared" si="29"/>
        <v/>
      </c>
      <c r="D988" s="15" t="str">
        <f>IF(N988=0,"",IF(AND(N988&gt;0,IFERROR(SEARCH(Lijstjes!$F$2,'2. Invulblad'!O988&amp;'2. Invulblad'!Q988&amp;'2. Invulblad'!S988&amp;'2. Invulblad'!U988&amp;'2. Invulblad'!W988&amp;'2. Invulblad'!Y988&amp;'2. Invulblad'!AA988&amp;'2. Invulblad'!AC988&amp;'2. Invulblad'!AE988&amp;'2. Invulblad'!AG988&amp;'2. Invulblad'!AI988&amp;'2. Invulblad'!AJ988),0)&gt;0),"","U mag geen subsidie aanvragen voor "&amp;'2. Invulblad'!E988&amp;" "&amp;'2. Invulblad'!F988&amp;'2. Invulblad'!G988&amp;" want er is geen aangrenzende maatregel getroffen."))</f>
        <v/>
      </c>
      <c r="N988" s="20">
        <f>MIN(1500,COUNTIF('2. Invulblad'!O988:AJ988,"Ja")*750)</f>
        <v>0</v>
      </c>
      <c r="P988" s="14" t="str">
        <f>IF(O988=Lijstjes!$F$2,IF($F$15=Lijstjes!$A$2,$F$16,$F$21)/COUNTIF('2. Invulblad'!$O$29:$O$1048576,Lijstjes!$F$2),"")</f>
        <v/>
      </c>
      <c r="R988" s="5" t="str">
        <f>IF(Q988=Lijstjes!$F$2,IF($F$15=Lijstjes!$A$3,$F$16,$F$21)/COUNTIF('2. Invulblad'!$Q$29:$Q$1048576,Lijstjes!$F$2),"")</f>
        <v/>
      </c>
      <c r="T988" s="5">
        <f>IF(S988=Lijstjes!$F$2,IF($F$15=Lijstjes!$A$4,$F$16,$F$21)/COUNTIF('2. Invulblad'!$S$29:$S$1048576,Lijstjes!$F$2),0)</f>
        <v>0</v>
      </c>
      <c r="V988" s="5">
        <f>IF(U988=Lijstjes!$F$2,IF($F$15=Lijstjes!$A$5,$F$16,$F$21)/COUNTIF('2. Invulblad'!$U$29:$U$1048576,Lijstjes!$F$2),0)</f>
        <v>0</v>
      </c>
      <c r="X988" s="5" t="str">
        <f>IF(W988=Lijstjes!$F$2,IF($F$15=Lijstjes!$A$6,$F$16,$F$21)/COUNTIF('2. Invulblad'!$W$29:$W$1048576,Lijstjes!$F$2),"")</f>
        <v/>
      </c>
      <c r="Z988" s="5" t="str">
        <f>IF(Y988=Lijstjes!$F$2,IF($F$15=Lijstjes!$A$7,$F$16,$F$21)/COUNTIF('2. Invulblad'!$Y$29:$Y$1048576,Lijstjes!$F$2),"")</f>
        <v/>
      </c>
      <c r="AB988" s="14">
        <f>IF(AA988=Lijstjes!$F$2,IF($F$15=Lijstjes!$A$8,$F$16,$F$21)/COUNTIF('2. Invulblad'!$AA$29:$AA$1048576,Lijstjes!$F$2),0)</f>
        <v>0</v>
      </c>
      <c r="AD988" s="14">
        <f>IF(AC988=Lijstjes!$F$2,IF($F$15=Lijstjes!$A$9,$F$16,$F$21)/COUNTIF('2. Invulblad'!$AC$29:$AC$1048576,Lijstjes!$F$2),0)</f>
        <v>0</v>
      </c>
      <c r="AF988" s="14">
        <f>IF(AE988=Lijstjes!$F$2,IF($F$15=Lijstjes!$A$10,$F$16,$F$21)/COUNTIF('2. Invulblad'!$AE$29:$AE$1048576,Lijstjes!$F$2),0)</f>
        <v>0</v>
      </c>
      <c r="AH988" s="14">
        <f>IF(AG988=Lijstjes!$F$2,IF($F$15=Lijstjes!$A$11,$F$16,$F$21)/COUNTIF('2. Invulblad'!$AG$29:$AG$1048576,Lijstjes!$F$2),0)</f>
        <v>0</v>
      </c>
    </row>
    <row r="989" spans="2:34" x14ac:dyDescent="0.35">
      <c r="B989" s="12" t="str">
        <f t="shared" si="28"/>
        <v/>
      </c>
      <c r="C989" t="str">
        <f t="shared" si="29"/>
        <v/>
      </c>
      <c r="D989" s="15" t="str">
        <f>IF(N989=0,"",IF(AND(N989&gt;0,IFERROR(SEARCH(Lijstjes!$F$2,'2. Invulblad'!O989&amp;'2. Invulblad'!Q989&amp;'2. Invulblad'!S989&amp;'2. Invulblad'!U989&amp;'2. Invulblad'!W989&amp;'2. Invulblad'!Y989&amp;'2. Invulblad'!AA989&amp;'2. Invulblad'!AC989&amp;'2. Invulblad'!AE989&amp;'2. Invulblad'!AG989&amp;'2. Invulblad'!AI989&amp;'2. Invulblad'!AJ989),0)&gt;0),"","U mag geen subsidie aanvragen voor "&amp;'2. Invulblad'!E989&amp;" "&amp;'2. Invulblad'!F989&amp;'2. Invulblad'!G989&amp;" want er is geen aangrenzende maatregel getroffen."))</f>
        <v/>
      </c>
      <c r="N989" s="20">
        <f>MIN(1500,COUNTIF('2. Invulblad'!O989:AJ989,"Ja")*750)</f>
        <v>0</v>
      </c>
      <c r="P989" s="14" t="str">
        <f>IF(O989=Lijstjes!$F$2,IF($F$15=Lijstjes!$A$2,$F$16,$F$21)/COUNTIF('2. Invulblad'!$O$29:$O$1048576,Lijstjes!$F$2),"")</f>
        <v/>
      </c>
      <c r="R989" s="5" t="str">
        <f>IF(Q989=Lijstjes!$F$2,IF($F$15=Lijstjes!$A$3,$F$16,$F$21)/COUNTIF('2. Invulblad'!$Q$29:$Q$1048576,Lijstjes!$F$2),"")</f>
        <v/>
      </c>
      <c r="T989" s="5">
        <f>IF(S989=Lijstjes!$F$2,IF($F$15=Lijstjes!$A$4,$F$16,$F$21)/COUNTIF('2. Invulblad'!$S$29:$S$1048576,Lijstjes!$F$2),0)</f>
        <v>0</v>
      </c>
      <c r="V989" s="5">
        <f>IF(U989=Lijstjes!$F$2,IF($F$15=Lijstjes!$A$5,$F$16,$F$21)/COUNTIF('2. Invulblad'!$U$29:$U$1048576,Lijstjes!$F$2),0)</f>
        <v>0</v>
      </c>
      <c r="X989" s="5" t="str">
        <f>IF(W989=Lijstjes!$F$2,IF($F$15=Lijstjes!$A$6,$F$16,$F$21)/COUNTIF('2. Invulblad'!$W$29:$W$1048576,Lijstjes!$F$2),"")</f>
        <v/>
      </c>
      <c r="Z989" s="5" t="str">
        <f>IF(Y989=Lijstjes!$F$2,IF($F$15=Lijstjes!$A$7,$F$16,$F$21)/COUNTIF('2. Invulblad'!$Y$29:$Y$1048576,Lijstjes!$F$2),"")</f>
        <v/>
      </c>
      <c r="AB989" s="14">
        <f>IF(AA989=Lijstjes!$F$2,IF($F$15=Lijstjes!$A$8,$F$16,$F$21)/COUNTIF('2. Invulblad'!$AA$29:$AA$1048576,Lijstjes!$F$2),0)</f>
        <v>0</v>
      </c>
      <c r="AD989" s="14">
        <f>IF(AC989=Lijstjes!$F$2,IF($F$15=Lijstjes!$A$9,$F$16,$F$21)/COUNTIF('2. Invulblad'!$AC$29:$AC$1048576,Lijstjes!$F$2),0)</f>
        <v>0</v>
      </c>
      <c r="AF989" s="14">
        <f>IF(AE989=Lijstjes!$F$2,IF($F$15=Lijstjes!$A$10,$F$16,$F$21)/COUNTIF('2. Invulblad'!$AE$29:$AE$1048576,Lijstjes!$F$2),0)</f>
        <v>0</v>
      </c>
      <c r="AH989" s="14">
        <f>IF(AG989=Lijstjes!$F$2,IF($F$15=Lijstjes!$A$11,$F$16,$F$21)/COUNTIF('2. Invulblad'!$AG$29:$AG$1048576,Lijstjes!$F$2),0)</f>
        <v>0</v>
      </c>
    </row>
    <row r="990" spans="2:34" x14ac:dyDescent="0.35">
      <c r="B990" s="12" t="str">
        <f t="shared" ref="B990:B1053" si="30">IF(AND(T990+V990&gt;0,T990+V990&lt;10),"U mag geen subsidie aanvragen voor "&amp;E990&amp;F990&amp;G990&amp;" want de geïsoleerde oppervlakte per woning voor de gevel/spouw is te klein. Dit moet minimaal 10m2 per woning die aan de maatregel grenst zijn.","")</f>
        <v/>
      </c>
      <c r="C990" t="str">
        <f t="shared" ref="C990:C1053" si="31">IF(AND((AB990+AD990+AF990+AH990)&gt;0,(AB990+AD990+AF990+AH990)&lt;3),"U mag geen subsidie aanvragen voor "&amp;E990&amp;F990&amp;G990&amp;" want de geisoleerde oppervlakte voor glas/deuren is te klein. Dit moet gemiddeld per woning minimaal 3 m2 zijn.","")</f>
        <v/>
      </c>
      <c r="D990" s="15" t="str">
        <f>IF(N990=0,"",IF(AND(N990&gt;0,IFERROR(SEARCH(Lijstjes!$F$2,'2. Invulblad'!O990&amp;'2. Invulblad'!Q990&amp;'2. Invulblad'!S990&amp;'2. Invulblad'!U990&amp;'2. Invulblad'!W990&amp;'2. Invulblad'!Y990&amp;'2. Invulblad'!AA990&amp;'2. Invulblad'!AC990&amp;'2. Invulblad'!AE990&amp;'2. Invulblad'!AG990&amp;'2. Invulblad'!AI990&amp;'2. Invulblad'!AJ990),0)&gt;0),"","U mag geen subsidie aanvragen voor "&amp;'2. Invulblad'!E990&amp;" "&amp;'2. Invulblad'!F990&amp;'2. Invulblad'!G990&amp;" want er is geen aangrenzende maatregel getroffen."))</f>
        <v/>
      </c>
      <c r="N990" s="20">
        <f>MIN(1500,COUNTIF('2. Invulblad'!O990:AJ990,"Ja")*750)</f>
        <v>0</v>
      </c>
      <c r="P990" s="14" t="str">
        <f>IF(O990=Lijstjes!$F$2,IF($F$15=Lijstjes!$A$2,$F$16,$F$21)/COUNTIF('2. Invulblad'!$O$29:$O$1048576,Lijstjes!$F$2),"")</f>
        <v/>
      </c>
      <c r="R990" s="5" t="str">
        <f>IF(Q990=Lijstjes!$F$2,IF($F$15=Lijstjes!$A$3,$F$16,$F$21)/COUNTIF('2. Invulblad'!$Q$29:$Q$1048576,Lijstjes!$F$2),"")</f>
        <v/>
      </c>
      <c r="T990" s="5">
        <f>IF(S990=Lijstjes!$F$2,IF($F$15=Lijstjes!$A$4,$F$16,$F$21)/COUNTIF('2. Invulblad'!$S$29:$S$1048576,Lijstjes!$F$2),0)</f>
        <v>0</v>
      </c>
      <c r="V990" s="5">
        <f>IF(U990=Lijstjes!$F$2,IF($F$15=Lijstjes!$A$5,$F$16,$F$21)/COUNTIF('2. Invulblad'!$U$29:$U$1048576,Lijstjes!$F$2),0)</f>
        <v>0</v>
      </c>
      <c r="X990" s="5" t="str">
        <f>IF(W990=Lijstjes!$F$2,IF($F$15=Lijstjes!$A$6,$F$16,$F$21)/COUNTIF('2. Invulblad'!$W$29:$W$1048576,Lijstjes!$F$2),"")</f>
        <v/>
      </c>
      <c r="Z990" s="5" t="str">
        <f>IF(Y990=Lijstjes!$F$2,IF($F$15=Lijstjes!$A$7,$F$16,$F$21)/COUNTIF('2. Invulblad'!$Y$29:$Y$1048576,Lijstjes!$F$2),"")</f>
        <v/>
      </c>
      <c r="AB990" s="14">
        <f>IF(AA990=Lijstjes!$F$2,IF($F$15=Lijstjes!$A$8,$F$16,$F$21)/COUNTIF('2. Invulblad'!$AA$29:$AA$1048576,Lijstjes!$F$2),0)</f>
        <v>0</v>
      </c>
      <c r="AD990" s="14">
        <f>IF(AC990=Lijstjes!$F$2,IF($F$15=Lijstjes!$A$9,$F$16,$F$21)/COUNTIF('2. Invulblad'!$AC$29:$AC$1048576,Lijstjes!$F$2),0)</f>
        <v>0</v>
      </c>
      <c r="AF990" s="14">
        <f>IF(AE990=Lijstjes!$F$2,IF($F$15=Lijstjes!$A$10,$F$16,$F$21)/COUNTIF('2. Invulblad'!$AE$29:$AE$1048576,Lijstjes!$F$2),0)</f>
        <v>0</v>
      </c>
      <c r="AH990" s="14">
        <f>IF(AG990=Lijstjes!$F$2,IF($F$15=Lijstjes!$A$11,$F$16,$F$21)/COUNTIF('2. Invulblad'!$AG$29:$AG$1048576,Lijstjes!$F$2),0)</f>
        <v>0</v>
      </c>
    </row>
    <row r="991" spans="2:34" x14ac:dyDescent="0.35">
      <c r="B991" s="12" t="str">
        <f t="shared" si="30"/>
        <v/>
      </c>
      <c r="C991" t="str">
        <f t="shared" si="31"/>
        <v/>
      </c>
      <c r="D991" s="15" t="str">
        <f>IF(N991=0,"",IF(AND(N991&gt;0,IFERROR(SEARCH(Lijstjes!$F$2,'2. Invulblad'!O991&amp;'2. Invulblad'!Q991&amp;'2. Invulblad'!S991&amp;'2. Invulblad'!U991&amp;'2. Invulblad'!W991&amp;'2. Invulblad'!Y991&amp;'2. Invulblad'!AA991&amp;'2. Invulblad'!AC991&amp;'2. Invulblad'!AE991&amp;'2. Invulblad'!AG991&amp;'2. Invulblad'!AI991&amp;'2. Invulblad'!AJ991),0)&gt;0),"","U mag geen subsidie aanvragen voor "&amp;'2. Invulblad'!E991&amp;" "&amp;'2. Invulblad'!F991&amp;'2. Invulblad'!G991&amp;" want er is geen aangrenzende maatregel getroffen."))</f>
        <v/>
      </c>
      <c r="N991" s="20">
        <f>MIN(1500,COUNTIF('2. Invulblad'!O991:AJ991,"Ja")*750)</f>
        <v>0</v>
      </c>
      <c r="P991" s="14" t="str">
        <f>IF(O991=Lijstjes!$F$2,IF($F$15=Lijstjes!$A$2,$F$16,$F$21)/COUNTIF('2. Invulblad'!$O$29:$O$1048576,Lijstjes!$F$2),"")</f>
        <v/>
      </c>
      <c r="R991" s="5" t="str">
        <f>IF(Q991=Lijstjes!$F$2,IF($F$15=Lijstjes!$A$3,$F$16,$F$21)/COUNTIF('2. Invulblad'!$Q$29:$Q$1048576,Lijstjes!$F$2),"")</f>
        <v/>
      </c>
      <c r="T991" s="5">
        <f>IF(S991=Lijstjes!$F$2,IF($F$15=Lijstjes!$A$4,$F$16,$F$21)/COUNTIF('2. Invulblad'!$S$29:$S$1048576,Lijstjes!$F$2),0)</f>
        <v>0</v>
      </c>
      <c r="V991" s="5">
        <f>IF(U991=Lijstjes!$F$2,IF($F$15=Lijstjes!$A$5,$F$16,$F$21)/COUNTIF('2. Invulblad'!$U$29:$U$1048576,Lijstjes!$F$2),0)</f>
        <v>0</v>
      </c>
      <c r="X991" s="5" t="str">
        <f>IF(W991=Lijstjes!$F$2,IF($F$15=Lijstjes!$A$6,$F$16,$F$21)/COUNTIF('2. Invulblad'!$W$29:$W$1048576,Lijstjes!$F$2),"")</f>
        <v/>
      </c>
      <c r="Z991" s="5" t="str">
        <f>IF(Y991=Lijstjes!$F$2,IF($F$15=Lijstjes!$A$7,$F$16,$F$21)/COUNTIF('2. Invulblad'!$Y$29:$Y$1048576,Lijstjes!$F$2),"")</f>
        <v/>
      </c>
      <c r="AB991" s="14">
        <f>IF(AA991=Lijstjes!$F$2,IF($F$15=Lijstjes!$A$8,$F$16,$F$21)/COUNTIF('2. Invulblad'!$AA$29:$AA$1048576,Lijstjes!$F$2),0)</f>
        <v>0</v>
      </c>
      <c r="AD991" s="14">
        <f>IF(AC991=Lijstjes!$F$2,IF($F$15=Lijstjes!$A$9,$F$16,$F$21)/COUNTIF('2. Invulblad'!$AC$29:$AC$1048576,Lijstjes!$F$2),0)</f>
        <v>0</v>
      </c>
      <c r="AF991" s="14">
        <f>IF(AE991=Lijstjes!$F$2,IF($F$15=Lijstjes!$A$10,$F$16,$F$21)/COUNTIF('2. Invulblad'!$AE$29:$AE$1048576,Lijstjes!$F$2),0)</f>
        <v>0</v>
      </c>
      <c r="AH991" s="14">
        <f>IF(AG991=Lijstjes!$F$2,IF($F$15=Lijstjes!$A$11,$F$16,$F$21)/COUNTIF('2. Invulblad'!$AG$29:$AG$1048576,Lijstjes!$F$2),0)</f>
        <v>0</v>
      </c>
    </row>
    <row r="992" spans="2:34" x14ac:dyDescent="0.35">
      <c r="B992" s="12" t="str">
        <f t="shared" si="30"/>
        <v/>
      </c>
      <c r="C992" t="str">
        <f t="shared" si="31"/>
        <v/>
      </c>
      <c r="D992" s="15" t="str">
        <f>IF(N992=0,"",IF(AND(N992&gt;0,IFERROR(SEARCH(Lijstjes!$F$2,'2. Invulblad'!O992&amp;'2. Invulblad'!Q992&amp;'2. Invulblad'!S992&amp;'2. Invulblad'!U992&amp;'2. Invulblad'!W992&amp;'2. Invulblad'!Y992&amp;'2. Invulblad'!AA992&amp;'2. Invulblad'!AC992&amp;'2. Invulblad'!AE992&amp;'2. Invulblad'!AG992&amp;'2. Invulblad'!AI992&amp;'2. Invulblad'!AJ992),0)&gt;0),"","U mag geen subsidie aanvragen voor "&amp;'2. Invulblad'!E992&amp;" "&amp;'2. Invulblad'!F992&amp;'2. Invulblad'!G992&amp;" want er is geen aangrenzende maatregel getroffen."))</f>
        <v/>
      </c>
      <c r="N992" s="20">
        <f>MIN(1500,COUNTIF('2. Invulblad'!O992:AJ992,"Ja")*750)</f>
        <v>0</v>
      </c>
      <c r="P992" s="14" t="str">
        <f>IF(O992=Lijstjes!$F$2,IF($F$15=Lijstjes!$A$2,$F$16,$F$21)/COUNTIF('2. Invulblad'!$O$29:$O$1048576,Lijstjes!$F$2),"")</f>
        <v/>
      </c>
      <c r="R992" s="5" t="str">
        <f>IF(Q992=Lijstjes!$F$2,IF($F$15=Lijstjes!$A$3,$F$16,$F$21)/COUNTIF('2. Invulblad'!$Q$29:$Q$1048576,Lijstjes!$F$2),"")</f>
        <v/>
      </c>
      <c r="T992" s="5">
        <f>IF(S992=Lijstjes!$F$2,IF($F$15=Lijstjes!$A$4,$F$16,$F$21)/COUNTIF('2. Invulblad'!$S$29:$S$1048576,Lijstjes!$F$2),0)</f>
        <v>0</v>
      </c>
      <c r="V992" s="5">
        <f>IF(U992=Lijstjes!$F$2,IF($F$15=Lijstjes!$A$5,$F$16,$F$21)/COUNTIF('2. Invulblad'!$U$29:$U$1048576,Lijstjes!$F$2),0)</f>
        <v>0</v>
      </c>
      <c r="X992" s="5" t="str">
        <f>IF(W992=Lijstjes!$F$2,IF($F$15=Lijstjes!$A$6,$F$16,$F$21)/COUNTIF('2. Invulblad'!$W$29:$W$1048576,Lijstjes!$F$2),"")</f>
        <v/>
      </c>
      <c r="Z992" s="5" t="str">
        <f>IF(Y992=Lijstjes!$F$2,IF($F$15=Lijstjes!$A$7,$F$16,$F$21)/COUNTIF('2. Invulblad'!$Y$29:$Y$1048576,Lijstjes!$F$2),"")</f>
        <v/>
      </c>
      <c r="AB992" s="14">
        <f>IF(AA992=Lijstjes!$F$2,IF($F$15=Lijstjes!$A$8,$F$16,$F$21)/COUNTIF('2. Invulblad'!$AA$29:$AA$1048576,Lijstjes!$F$2),0)</f>
        <v>0</v>
      </c>
      <c r="AD992" s="14">
        <f>IF(AC992=Lijstjes!$F$2,IF($F$15=Lijstjes!$A$9,$F$16,$F$21)/COUNTIF('2. Invulblad'!$AC$29:$AC$1048576,Lijstjes!$F$2),0)</f>
        <v>0</v>
      </c>
      <c r="AF992" s="14">
        <f>IF(AE992=Lijstjes!$F$2,IF($F$15=Lijstjes!$A$10,$F$16,$F$21)/COUNTIF('2. Invulblad'!$AE$29:$AE$1048576,Lijstjes!$F$2),0)</f>
        <v>0</v>
      </c>
      <c r="AH992" s="14">
        <f>IF(AG992=Lijstjes!$F$2,IF($F$15=Lijstjes!$A$11,$F$16,$F$21)/COUNTIF('2. Invulblad'!$AG$29:$AG$1048576,Lijstjes!$F$2),0)</f>
        <v>0</v>
      </c>
    </row>
    <row r="993" spans="2:34" x14ac:dyDescent="0.35">
      <c r="B993" s="12" t="str">
        <f t="shared" si="30"/>
        <v/>
      </c>
      <c r="C993" t="str">
        <f t="shared" si="31"/>
        <v/>
      </c>
      <c r="D993" s="15" t="str">
        <f>IF(N993=0,"",IF(AND(N993&gt;0,IFERROR(SEARCH(Lijstjes!$F$2,'2. Invulblad'!O993&amp;'2. Invulblad'!Q993&amp;'2. Invulblad'!S993&amp;'2. Invulblad'!U993&amp;'2. Invulblad'!W993&amp;'2. Invulblad'!Y993&amp;'2. Invulblad'!AA993&amp;'2. Invulblad'!AC993&amp;'2. Invulblad'!AE993&amp;'2. Invulblad'!AG993&amp;'2. Invulblad'!AI993&amp;'2. Invulblad'!AJ993),0)&gt;0),"","U mag geen subsidie aanvragen voor "&amp;'2. Invulblad'!E993&amp;" "&amp;'2. Invulblad'!F993&amp;'2. Invulblad'!G993&amp;" want er is geen aangrenzende maatregel getroffen."))</f>
        <v/>
      </c>
      <c r="N993" s="20">
        <f>MIN(1500,COUNTIF('2. Invulblad'!O993:AJ993,"Ja")*750)</f>
        <v>0</v>
      </c>
      <c r="P993" s="14" t="str">
        <f>IF(O993=Lijstjes!$F$2,IF($F$15=Lijstjes!$A$2,$F$16,$F$21)/COUNTIF('2. Invulblad'!$O$29:$O$1048576,Lijstjes!$F$2),"")</f>
        <v/>
      </c>
      <c r="R993" s="5" t="str">
        <f>IF(Q993=Lijstjes!$F$2,IF($F$15=Lijstjes!$A$3,$F$16,$F$21)/COUNTIF('2. Invulblad'!$Q$29:$Q$1048576,Lijstjes!$F$2),"")</f>
        <v/>
      </c>
      <c r="T993" s="5">
        <f>IF(S993=Lijstjes!$F$2,IF($F$15=Lijstjes!$A$4,$F$16,$F$21)/COUNTIF('2. Invulblad'!$S$29:$S$1048576,Lijstjes!$F$2),0)</f>
        <v>0</v>
      </c>
      <c r="V993" s="5">
        <f>IF(U993=Lijstjes!$F$2,IF($F$15=Lijstjes!$A$5,$F$16,$F$21)/COUNTIF('2. Invulblad'!$U$29:$U$1048576,Lijstjes!$F$2),0)</f>
        <v>0</v>
      </c>
      <c r="X993" s="5" t="str">
        <f>IF(W993=Lijstjes!$F$2,IF($F$15=Lijstjes!$A$6,$F$16,$F$21)/COUNTIF('2. Invulblad'!$W$29:$W$1048576,Lijstjes!$F$2),"")</f>
        <v/>
      </c>
      <c r="Z993" s="5" t="str">
        <f>IF(Y993=Lijstjes!$F$2,IF($F$15=Lijstjes!$A$7,$F$16,$F$21)/COUNTIF('2. Invulblad'!$Y$29:$Y$1048576,Lijstjes!$F$2),"")</f>
        <v/>
      </c>
      <c r="AB993" s="14">
        <f>IF(AA993=Lijstjes!$F$2,IF($F$15=Lijstjes!$A$8,$F$16,$F$21)/COUNTIF('2. Invulblad'!$AA$29:$AA$1048576,Lijstjes!$F$2),0)</f>
        <v>0</v>
      </c>
      <c r="AD993" s="14">
        <f>IF(AC993=Lijstjes!$F$2,IF($F$15=Lijstjes!$A$9,$F$16,$F$21)/COUNTIF('2. Invulblad'!$AC$29:$AC$1048576,Lijstjes!$F$2),0)</f>
        <v>0</v>
      </c>
      <c r="AF993" s="14">
        <f>IF(AE993=Lijstjes!$F$2,IF($F$15=Lijstjes!$A$10,$F$16,$F$21)/COUNTIF('2. Invulblad'!$AE$29:$AE$1048576,Lijstjes!$F$2),0)</f>
        <v>0</v>
      </c>
      <c r="AH993" s="14">
        <f>IF(AG993=Lijstjes!$F$2,IF($F$15=Lijstjes!$A$11,$F$16,$F$21)/COUNTIF('2. Invulblad'!$AG$29:$AG$1048576,Lijstjes!$F$2),0)</f>
        <v>0</v>
      </c>
    </row>
    <row r="994" spans="2:34" x14ac:dyDescent="0.35">
      <c r="B994" s="12" t="str">
        <f t="shared" si="30"/>
        <v/>
      </c>
      <c r="C994" t="str">
        <f t="shared" si="31"/>
        <v/>
      </c>
      <c r="D994" s="15" t="str">
        <f>IF(N994=0,"",IF(AND(N994&gt;0,IFERROR(SEARCH(Lijstjes!$F$2,'2. Invulblad'!O994&amp;'2. Invulblad'!Q994&amp;'2. Invulblad'!S994&amp;'2. Invulblad'!U994&amp;'2. Invulblad'!W994&amp;'2. Invulblad'!Y994&amp;'2. Invulblad'!AA994&amp;'2. Invulblad'!AC994&amp;'2. Invulblad'!AE994&amp;'2. Invulblad'!AG994&amp;'2. Invulblad'!AI994&amp;'2. Invulblad'!AJ994),0)&gt;0),"","U mag geen subsidie aanvragen voor "&amp;'2. Invulblad'!E994&amp;" "&amp;'2. Invulblad'!F994&amp;'2. Invulblad'!G994&amp;" want er is geen aangrenzende maatregel getroffen."))</f>
        <v/>
      </c>
      <c r="N994" s="20">
        <f>MIN(1500,COUNTIF('2. Invulblad'!O994:AJ994,"Ja")*750)</f>
        <v>0</v>
      </c>
      <c r="P994" s="14" t="str">
        <f>IF(O994=Lijstjes!$F$2,IF($F$15=Lijstjes!$A$2,$F$16,$F$21)/COUNTIF('2. Invulblad'!$O$29:$O$1048576,Lijstjes!$F$2),"")</f>
        <v/>
      </c>
      <c r="R994" s="5" t="str">
        <f>IF(Q994=Lijstjes!$F$2,IF($F$15=Lijstjes!$A$3,$F$16,$F$21)/COUNTIF('2. Invulblad'!$Q$29:$Q$1048576,Lijstjes!$F$2),"")</f>
        <v/>
      </c>
      <c r="T994" s="5">
        <f>IF(S994=Lijstjes!$F$2,IF($F$15=Lijstjes!$A$4,$F$16,$F$21)/COUNTIF('2. Invulblad'!$S$29:$S$1048576,Lijstjes!$F$2),0)</f>
        <v>0</v>
      </c>
      <c r="V994" s="5">
        <f>IF(U994=Lijstjes!$F$2,IF($F$15=Lijstjes!$A$5,$F$16,$F$21)/COUNTIF('2. Invulblad'!$U$29:$U$1048576,Lijstjes!$F$2),0)</f>
        <v>0</v>
      </c>
      <c r="X994" s="5" t="str">
        <f>IF(W994=Lijstjes!$F$2,IF($F$15=Lijstjes!$A$6,$F$16,$F$21)/COUNTIF('2. Invulblad'!$W$29:$W$1048576,Lijstjes!$F$2),"")</f>
        <v/>
      </c>
      <c r="Z994" s="5" t="str">
        <f>IF(Y994=Lijstjes!$F$2,IF($F$15=Lijstjes!$A$7,$F$16,$F$21)/COUNTIF('2. Invulblad'!$Y$29:$Y$1048576,Lijstjes!$F$2),"")</f>
        <v/>
      </c>
      <c r="AB994" s="14">
        <f>IF(AA994=Lijstjes!$F$2,IF($F$15=Lijstjes!$A$8,$F$16,$F$21)/COUNTIF('2. Invulblad'!$AA$29:$AA$1048576,Lijstjes!$F$2),0)</f>
        <v>0</v>
      </c>
      <c r="AD994" s="14">
        <f>IF(AC994=Lijstjes!$F$2,IF($F$15=Lijstjes!$A$9,$F$16,$F$21)/COUNTIF('2. Invulblad'!$AC$29:$AC$1048576,Lijstjes!$F$2),0)</f>
        <v>0</v>
      </c>
      <c r="AF994" s="14">
        <f>IF(AE994=Lijstjes!$F$2,IF($F$15=Lijstjes!$A$10,$F$16,$F$21)/COUNTIF('2. Invulblad'!$AE$29:$AE$1048576,Lijstjes!$F$2),0)</f>
        <v>0</v>
      </c>
      <c r="AH994" s="14">
        <f>IF(AG994=Lijstjes!$F$2,IF($F$15=Lijstjes!$A$11,$F$16,$F$21)/COUNTIF('2. Invulblad'!$AG$29:$AG$1048576,Lijstjes!$F$2),0)</f>
        <v>0</v>
      </c>
    </row>
    <row r="995" spans="2:34" x14ac:dyDescent="0.35">
      <c r="B995" s="12" t="str">
        <f t="shared" si="30"/>
        <v/>
      </c>
      <c r="C995" t="str">
        <f t="shared" si="31"/>
        <v/>
      </c>
      <c r="D995" s="15" t="str">
        <f>IF(N995=0,"",IF(AND(N995&gt;0,IFERROR(SEARCH(Lijstjes!$F$2,'2. Invulblad'!O995&amp;'2. Invulblad'!Q995&amp;'2. Invulblad'!S995&amp;'2. Invulblad'!U995&amp;'2. Invulblad'!W995&amp;'2. Invulblad'!Y995&amp;'2. Invulblad'!AA995&amp;'2. Invulblad'!AC995&amp;'2. Invulblad'!AE995&amp;'2. Invulblad'!AG995&amp;'2. Invulblad'!AI995&amp;'2. Invulblad'!AJ995),0)&gt;0),"","U mag geen subsidie aanvragen voor "&amp;'2. Invulblad'!E995&amp;" "&amp;'2. Invulblad'!F995&amp;'2. Invulblad'!G995&amp;" want er is geen aangrenzende maatregel getroffen."))</f>
        <v/>
      </c>
      <c r="N995" s="20">
        <f>MIN(1500,COUNTIF('2. Invulblad'!O995:AJ995,"Ja")*750)</f>
        <v>0</v>
      </c>
      <c r="P995" s="14" t="str">
        <f>IF(O995=Lijstjes!$F$2,IF($F$15=Lijstjes!$A$2,$F$16,$F$21)/COUNTIF('2. Invulblad'!$O$29:$O$1048576,Lijstjes!$F$2),"")</f>
        <v/>
      </c>
      <c r="R995" s="5" t="str">
        <f>IF(Q995=Lijstjes!$F$2,IF($F$15=Lijstjes!$A$3,$F$16,$F$21)/COUNTIF('2. Invulblad'!$Q$29:$Q$1048576,Lijstjes!$F$2),"")</f>
        <v/>
      </c>
      <c r="T995" s="5">
        <f>IF(S995=Lijstjes!$F$2,IF($F$15=Lijstjes!$A$4,$F$16,$F$21)/COUNTIF('2. Invulblad'!$S$29:$S$1048576,Lijstjes!$F$2),0)</f>
        <v>0</v>
      </c>
      <c r="V995" s="5">
        <f>IF(U995=Lijstjes!$F$2,IF($F$15=Lijstjes!$A$5,$F$16,$F$21)/COUNTIF('2. Invulblad'!$U$29:$U$1048576,Lijstjes!$F$2),0)</f>
        <v>0</v>
      </c>
      <c r="X995" s="5" t="str">
        <f>IF(W995=Lijstjes!$F$2,IF($F$15=Lijstjes!$A$6,$F$16,$F$21)/COUNTIF('2. Invulblad'!$W$29:$W$1048576,Lijstjes!$F$2),"")</f>
        <v/>
      </c>
      <c r="Z995" s="5" t="str">
        <f>IF(Y995=Lijstjes!$F$2,IF($F$15=Lijstjes!$A$7,$F$16,$F$21)/COUNTIF('2. Invulblad'!$Y$29:$Y$1048576,Lijstjes!$F$2),"")</f>
        <v/>
      </c>
      <c r="AB995" s="14">
        <f>IF(AA995=Lijstjes!$F$2,IF($F$15=Lijstjes!$A$8,$F$16,$F$21)/COUNTIF('2. Invulblad'!$AA$29:$AA$1048576,Lijstjes!$F$2),0)</f>
        <v>0</v>
      </c>
      <c r="AD995" s="14">
        <f>IF(AC995=Lijstjes!$F$2,IF($F$15=Lijstjes!$A$9,$F$16,$F$21)/COUNTIF('2. Invulblad'!$AC$29:$AC$1048576,Lijstjes!$F$2),0)</f>
        <v>0</v>
      </c>
      <c r="AF995" s="14">
        <f>IF(AE995=Lijstjes!$F$2,IF($F$15=Lijstjes!$A$10,$F$16,$F$21)/COUNTIF('2. Invulblad'!$AE$29:$AE$1048576,Lijstjes!$F$2),0)</f>
        <v>0</v>
      </c>
      <c r="AH995" s="14">
        <f>IF(AG995=Lijstjes!$F$2,IF($F$15=Lijstjes!$A$11,$F$16,$F$21)/COUNTIF('2. Invulblad'!$AG$29:$AG$1048576,Lijstjes!$F$2),0)</f>
        <v>0</v>
      </c>
    </row>
    <row r="996" spans="2:34" x14ac:dyDescent="0.35">
      <c r="B996" s="12" t="str">
        <f t="shared" si="30"/>
        <v/>
      </c>
      <c r="C996" t="str">
        <f t="shared" si="31"/>
        <v/>
      </c>
      <c r="D996" s="15" t="str">
        <f>IF(N996=0,"",IF(AND(N996&gt;0,IFERROR(SEARCH(Lijstjes!$F$2,'2. Invulblad'!O996&amp;'2. Invulblad'!Q996&amp;'2. Invulblad'!S996&amp;'2. Invulblad'!U996&amp;'2. Invulblad'!W996&amp;'2. Invulblad'!Y996&amp;'2. Invulblad'!AA996&amp;'2. Invulblad'!AC996&amp;'2. Invulblad'!AE996&amp;'2. Invulblad'!AG996&amp;'2. Invulblad'!AI996&amp;'2. Invulblad'!AJ996),0)&gt;0),"","U mag geen subsidie aanvragen voor "&amp;'2. Invulblad'!E996&amp;" "&amp;'2. Invulblad'!F996&amp;'2. Invulblad'!G996&amp;" want er is geen aangrenzende maatregel getroffen."))</f>
        <v/>
      </c>
      <c r="N996" s="20">
        <f>MIN(1500,COUNTIF('2. Invulblad'!O996:AJ996,"Ja")*750)</f>
        <v>0</v>
      </c>
      <c r="P996" s="14" t="str">
        <f>IF(O996=Lijstjes!$F$2,IF($F$15=Lijstjes!$A$2,$F$16,$F$21)/COUNTIF('2. Invulblad'!$O$29:$O$1048576,Lijstjes!$F$2),"")</f>
        <v/>
      </c>
      <c r="R996" s="5" t="str">
        <f>IF(Q996=Lijstjes!$F$2,IF($F$15=Lijstjes!$A$3,$F$16,$F$21)/COUNTIF('2. Invulblad'!$Q$29:$Q$1048576,Lijstjes!$F$2),"")</f>
        <v/>
      </c>
      <c r="T996" s="5">
        <f>IF(S996=Lijstjes!$F$2,IF($F$15=Lijstjes!$A$4,$F$16,$F$21)/COUNTIF('2. Invulblad'!$S$29:$S$1048576,Lijstjes!$F$2),0)</f>
        <v>0</v>
      </c>
      <c r="V996" s="5">
        <f>IF(U996=Lijstjes!$F$2,IF($F$15=Lijstjes!$A$5,$F$16,$F$21)/COUNTIF('2. Invulblad'!$U$29:$U$1048576,Lijstjes!$F$2),0)</f>
        <v>0</v>
      </c>
      <c r="X996" s="5" t="str">
        <f>IF(W996=Lijstjes!$F$2,IF($F$15=Lijstjes!$A$6,$F$16,$F$21)/COUNTIF('2. Invulblad'!$W$29:$W$1048576,Lijstjes!$F$2),"")</f>
        <v/>
      </c>
      <c r="Z996" s="5" t="str">
        <f>IF(Y996=Lijstjes!$F$2,IF($F$15=Lijstjes!$A$7,$F$16,$F$21)/COUNTIF('2. Invulblad'!$Y$29:$Y$1048576,Lijstjes!$F$2),"")</f>
        <v/>
      </c>
      <c r="AB996" s="14">
        <f>IF(AA996=Lijstjes!$F$2,IF($F$15=Lijstjes!$A$8,$F$16,$F$21)/COUNTIF('2. Invulblad'!$AA$29:$AA$1048576,Lijstjes!$F$2),0)</f>
        <v>0</v>
      </c>
      <c r="AD996" s="14">
        <f>IF(AC996=Lijstjes!$F$2,IF($F$15=Lijstjes!$A$9,$F$16,$F$21)/COUNTIF('2. Invulblad'!$AC$29:$AC$1048576,Lijstjes!$F$2),0)</f>
        <v>0</v>
      </c>
      <c r="AF996" s="14">
        <f>IF(AE996=Lijstjes!$F$2,IF($F$15=Lijstjes!$A$10,$F$16,$F$21)/COUNTIF('2. Invulblad'!$AE$29:$AE$1048576,Lijstjes!$F$2),0)</f>
        <v>0</v>
      </c>
      <c r="AH996" s="14">
        <f>IF(AG996=Lijstjes!$F$2,IF($F$15=Lijstjes!$A$11,$F$16,$F$21)/COUNTIF('2. Invulblad'!$AG$29:$AG$1048576,Lijstjes!$F$2),0)</f>
        <v>0</v>
      </c>
    </row>
    <row r="997" spans="2:34" x14ac:dyDescent="0.35">
      <c r="B997" s="12" t="str">
        <f t="shared" si="30"/>
        <v/>
      </c>
      <c r="C997" t="str">
        <f t="shared" si="31"/>
        <v/>
      </c>
      <c r="D997" s="15" t="str">
        <f>IF(N997=0,"",IF(AND(N997&gt;0,IFERROR(SEARCH(Lijstjes!$F$2,'2. Invulblad'!O997&amp;'2. Invulblad'!Q997&amp;'2. Invulblad'!S997&amp;'2. Invulblad'!U997&amp;'2. Invulblad'!W997&amp;'2. Invulblad'!Y997&amp;'2. Invulblad'!AA997&amp;'2. Invulblad'!AC997&amp;'2. Invulblad'!AE997&amp;'2. Invulblad'!AG997&amp;'2. Invulblad'!AI997&amp;'2. Invulblad'!AJ997),0)&gt;0),"","U mag geen subsidie aanvragen voor "&amp;'2. Invulblad'!E997&amp;" "&amp;'2. Invulblad'!F997&amp;'2. Invulblad'!G997&amp;" want er is geen aangrenzende maatregel getroffen."))</f>
        <v/>
      </c>
      <c r="N997" s="20">
        <f>MIN(1500,COUNTIF('2. Invulblad'!O997:AJ997,"Ja")*750)</f>
        <v>0</v>
      </c>
      <c r="P997" s="14" t="str">
        <f>IF(O997=Lijstjes!$F$2,IF($F$15=Lijstjes!$A$2,$F$16,$F$21)/COUNTIF('2. Invulblad'!$O$29:$O$1048576,Lijstjes!$F$2),"")</f>
        <v/>
      </c>
      <c r="R997" s="5" t="str">
        <f>IF(Q997=Lijstjes!$F$2,IF($F$15=Lijstjes!$A$3,$F$16,$F$21)/COUNTIF('2. Invulblad'!$Q$29:$Q$1048576,Lijstjes!$F$2),"")</f>
        <v/>
      </c>
      <c r="T997" s="5">
        <f>IF(S997=Lijstjes!$F$2,IF($F$15=Lijstjes!$A$4,$F$16,$F$21)/COUNTIF('2. Invulblad'!$S$29:$S$1048576,Lijstjes!$F$2),0)</f>
        <v>0</v>
      </c>
      <c r="V997" s="5">
        <f>IF(U997=Lijstjes!$F$2,IF($F$15=Lijstjes!$A$5,$F$16,$F$21)/COUNTIF('2. Invulblad'!$U$29:$U$1048576,Lijstjes!$F$2),0)</f>
        <v>0</v>
      </c>
      <c r="X997" s="5" t="str">
        <f>IF(W997=Lijstjes!$F$2,IF($F$15=Lijstjes!$A$6,$F$16,$F$21)/COUNTIF('2. Invulblad'!$W$29:$W$1048576,Lijstjes!$F$2),"")</f>
        <v/>
      </c>
      <c r="Z997" s="5" t="str">
        <f>IF(Y997=Lijstjes!$F$2,IF($F$15=Lijstjes!$A$7,$F$16,$F$21)/COUNTIF('2. Invulblad'!$Y$29:$Y$1048576,Lijstjes!$F$2),"")</f>
        <v/>
      </c>
      <c r="AB997" s="14">
        <f>IF(AA997=Lijstjes!$F$2,IF($F$15=Lijstjes!$A$8,$F$16,$F$21)/COUNTIF('2. Invulblad'!$AA$29:$AA$1048576,Lijstjes!$F$2),0)</f>
        <v>0</v>
      </c>
      <c r="AD997" s="14">
        <f>IF(AC997=Lijstjes!$F$2,IF($F$15=Lijstjes!$A$9,$F$16,$F$21)/COUNTIF('2. Invulblad'!$AC$29:$AC$1048576,Lijstjes!$F$2),0)</f>
        <v>0</v>
      </c>
      <c r="AF997" s="14">
        <f>IF(AE997=Lijstjes!$F$2,IF($F$15=Lijstjes!$A$10,$F$16,$F$21)/COUNTIF('2. Invulblad'!$AE$29:$AE$1048576,Lijstjes!$F$2),0)</f>
        <v>0</v>
      </c>
      <c r="AH997" s="14">
        <f>IF(AG997=Lijstjes!$F$2,IF($F$15=Lijstjes!$A$11,$F$16,$F$21)/COUNTIF('2. Invulblad'!$AG$29:$AG$1048576,Lijstjes!$F$2),0)</f>
        <v>0</v>
      </c>
    </row>
    <row r="998" spans="2:34" x14ac:dyDescent="0.35">
      <c r="B998" s="12" t="str">
        <f t="shared" si="30"/>
        <v/>
      </c>
      <c r="C998" t="str">
        <f t="shared" si="31"/>
        <v/>
      </c>
      <c r="D998" s="15" t="str">
        <f>IF(N998=0,"",IF(AND(N998&gt;0,IFERROR(SEARCH(Lijstjes!$F$2,'2. Invulblad'!O998&amp;'2. Invulblad'!Q998&amp;'2. Invulblad'!S998&amp;'2. Invulblad'!U998&amp;'2. Invulblad'!W998&amp;'2. Invulblad'!Y998&amp;'2. Invulblad'!AA998&amp;'2. Invulblad'!AC998&amp;'2. Invulblad'!AE998&amp;'2. Invulblad'!AG998&amp;'2. Invulblad'!AI998&amp;'2. Invulblad'!AJ998),0)&gt;0),"","U mag geen subsidie aanvragen voor "&amp;'2. Invulblad'!E998&amp;" "&amp;'2. Invulblad'!F998&amp;'2. Invulblad'!G998&amp;" want er is geen aangrenzende maatregel getroffen."))</f>
        <v/>
      </c>
      <c r="N998" s="20">
        <f>MIN(1500,COUNTIF('2. Invulblad'!O998:AJ998,"Ja")*750)</f>
        <v>0</v>
      </c>
      <c r="P998" s="14" t="str">
        <f>IF(O998=Lijstjes!$F$2,IF($F$15=Lijstjes!$A$2,$F$16,$F$21)/COUNTIF('2. Invulblad'!$O$29:$O$1048576,Lijstjes!$F$2),"")</f>
        <v/>
      </c>
      <c r="R998" s="5" t="str">
        <f>IF(Q998=Lijstjes!$F$2,IF($F$15=Lijstjes!$A$3,$F$16,$F$21)/COUNTIF('2. Invulblad'!$Q$29:$Q$1048576,Lijstjes!$F$2),"")</f>
        <v/>
      </c>
      <c r="T998" s="5">
        <f>IF(S998=Lijstjes!$F$2,IF($F$15=Lijstjes!$A$4,$F$16,$F$21)/COUNTIF('2. Invulblad'!$S$29:$S$1048576,Lijstjes!$F$2),0)</f>
        <v>0</v>
      </c>
      <c r="V998" s="5">
        <f>IF(U998=Lijstjes!$F$2,IF($F$15=Lijstjes!$A$5,$F$16,$F$21)/COUNTIF('2. Invulblad'!$U$29:$U$1048576,Lijstjes!$F$2),0)</f>
        <v>0</v>
      </c>
      <c r="X998" s="5" t="str">
        <f>IF(W998=Lijstjes!$F$2,IF($F$15=Lijstjes!$A$6,$F$16,$F$21)/COUNTIF('2. Invulblad'!$W$29:$W$1048576,Lijstjes!$F$2),"")</f>
        <v/>
      </c>
      <c r="Z998" s="5" t="str">
        <f>IF(Y998=Lijstjes!$F$2,IF($F$15=Lijstjes!$A$7,$F$16,$F$21)/COUNTIF('2. Invulblad'!$Y$29:$Y$1048576,Lijstjes!$F$2),"")</f>
        <v/>
      </c>
      <c r="AB998" s="14">
        <f>IF(AA998=Lijstjes!$F$2,IF($F$15=Lijstjes!$A$8,$F$16,$F$21)/COUNTIF('2. Invulblad'!$AA$29:$AA$1048576,Lijstjes!$F$2),0)</f>
        <v>0</v>
      </c>
      <c r="AD998" s="14">
        <f>IF(AC998=Lijstjes!$F$2,IF($F$15=Lijstjes!$A$9,$F$16,$F$21)/COUNTIF('2. Invulblad'!$AC$29:$AC$1048576,Lijstjes!$F$2),0)</f>
        <v>0</v>
      </c>
      <c r="AF998" s="14">
        <f>IF(AE998=Lijstjes!$F$2,IF($F$15=Lijstjes!$A$10,$F$16,$F$21)/COUNTIF('2. Invulblad'!$AE$29:$AE$1048576,Lijstjes!$F$2),0)</f>
        <v>0</v>
      </c>
      <c r="AH998" s="14">
        <f>IF(AG998=Lijstjes!$F$2,IF($F$15=Lijstjes!$A$11,$F$16,$F$21)/COUNTIF('2. Invulblad'!$AG$29:$AG$1048576,Lijstjes!$F$2),0)</f>
        <v>0</v>
      </c>
    </row>
    <row r="999" spans="2:34" x14ac:dyDescent="0.35">
      <c r="B999" s="12" t="str">
        <f t="shared" si="30"/>
        <v/>
      </c>
      <c r="C999" t="str">
        <f t="shared" si="31"/>
        <v/>
      </c>
      <c r="D999" s="15" t="str">
        <f>IF(N999=0,"",IF(AND(N999&gt;0,IFERROR(SEARCH(Lijstjes!$F$2,'2. Invulblad'!O999&amp;'2. Invulblad'!Q999&amp;'2. Invulblad'!S999&amp;'2. Invulblad'!U999&amp;'2. Invulblad'!W999&amp;'2. Invulblad'!Y999&amp;'2. Invulblad'!AA999&amp;'2. Invulblad'!AC999&amp;'2. Invulblad'!AE999&amp;'2. Invulblad'!AG999&amp;'2. Invulblad'!AI999&amp;'2. Invulblad'!AJ999),0)&gt;0),"","U mag geen subsidie aanvragen voor "&amp;'2. Invulblad'!E999&amp;" "&amp;'2. Invulblad'!F999&amp;'2. Invulblad'!G999&amp;" want er is geen aangrenzende maatregel getroffen."))</f>
        <v/>
      </c>
      <c r="N999" s="20">
        <f>MIN(1500,COUNTIF('2. Invulblad'!O999:AJ999,"Ja")*750)</f>
        <v>0</v>
      </c>
      <c r="P999" s="14" t="str">
        <f>IF(O999=Lijstjes!$F$2,IF($F$15=Lijstjes!$A$2,$F$16,$F$21)/COUNTIF('2. Invulblad'!$O$29:$O$1048576,Lijstjes!$F$2),"")</f>
        <v/>
      </c>
      <c r="R999" s="5" t="str">
        <f>IF(Q999=Lijstjes!$F$2,IF($F$15=Lijstjes!$A$3,$F$16,$F$21)/COUNTIF('2. Invulblad'!$Q$29:$Q$1048576,Lijstjes!$F$2),"")</f>
        <v/>
      </c>
      <c r="T999" s="5">
        <f>IF(S999=Lijstjes!$F$2,IF($F$15=Lijstjes!$A$4,$F$16,$F$21)/COUNTIF('2. Invulblad'!$S$29:$S$1048576,Lijstjes!$F$2),0)</f>
        <v>0</v>
      </c>
      <c r="V999" s="5">
        <f>IF(U999=Lijstjes!$F$2,IF($F$15=Lijstjes!$A$5,$F$16,$F$21)/COUNTIF('2. Invulblad'!$U$29:$U$1048576,Lijstjes!$F$2),0)</f>
        <v>0</v>
      </c>
      <c r="X999" s="5" t="str">
        <f>IF(W999=Lijstjes!$F$2,IF($F$15=Lijstjes!$A$6,$F$16,$F$21)/COUNTIF('2. Invulblad'!$W$29:$W$1048576,Lijstjes!$F$2),"")</f>
        <v/>
      </c>
      <c r="Z999" s="5" t="str">
        <f>IF(Y999=Lijstjes!$F$2,IF($F$15=Lijstjes!$A$7,$F$16,$F$21)/COUNTIF('2. Invulblad'!$Y$29:$Y$1048576,Lijstjes!$F$2),"")</f>
        <v/>
      </c>
      <c r="AB999" s="14">
        <f>IF(AA999=Lijstjes!$F$2,IF($F$15=Lijstjes!$A$8,$F$16,$F$21)/COUNTIF('2. Invulblad'!$AA$29:$AA$1048576,Lijstjes!$F$2),0)</f>
        <v>0</v>
      </c>
      <c r="AD999" s="14">
        <f>IF(AC999=Lijstjes!$F$2,IF($F$15=Lijstjes!$A$9,$F$16,$F$21)/COUNTIF('2. Invulblad'!$AC$29:$AC$1048576,Lijstjes!$F$2),0)</f>
        <v>0</v>
      </c>
      <c r="AF999" s="14">
        <f>IF(AE999=Lijstjes!$F$2,IF($F$15=Lijstjes!$A$10,$F$16,$F$21)/COUNTIF('2. Invulblad'!$AE$29:$AE$1048576,Lijstjes!$F$2),0)</f>
        <v>0</v>
      </c>
      <c r="AH999" s="14">
        <f>IF(AG999=Lijstjes!$F$2,IF($F$15=Lijstjes!$A$11,$F$16,$F$21)/COUNTIF('2. Invulblad'!$AG$29:$AG$1048576,Lijstjes!$F$2),0)</f>
        <v>0</v>
      </c>
    </row>
    <row r="1000" spans="2:34" x14ac:dyDescent="0.35">
      <c r="B1000" s="12" t="str">
        <f t="shared" si="30"/>
        <v/>
      </c>
      <c r="C1000" t="str">
        <f t="shared" si="31"/>
        <v/>
      </c>
      <c r="D1000" s="15" t="str">
        <f>IF(N1000=0,"",IF(AND(N1000&gt;0,IFERROR(SEARCH(Lijstjes!$F$2,'2. Invulblad'!O1000&amp;'2. Invulblad'!Q1000&amp;'2. Invulblad'!S1000&amp;'2. Invulblad'!U1000&amp;'2. Invulblad'!W1000&amp;'2. Invulblad'!Y1000&amp;'2. Invulblad'!AA1000&amp;'2. Invulblad'!AC1000&amp;'2. Invulblad'!AE1000&amp;'2. Invulblad'!AG1000&amp;'2. Invulblad'!AI1000&amp;'2. Invulblad'!AJ1000),0)&gt;0),"","U mag geen subsidie aanvragen voor "&amp;'2. Invulblad'!E1000&amp;" "&amp;'2. Invulblad'!F1000&amp;'2. Invulblad'!G1000&amp;" want er is geen aangrenzende maatregel getroffen."))</f>
        <v/>
      </c>
      <c r="N1000" s="20">
        <f>MIN(1500,COUNTIF('2. Invulblad'!O1000:AJ1000,"Ja")*750)</f>
        <v>0</v>
      </c>
      <c r="P1000" s="14" t="str">
        <f>IF(O1000=Lijstjes!$F$2,IF($F$15=Lijstjes!$A$2,$F$16,$F$21)/COUNTIF('2. Invulblad'!$O$29:$O$1048576,Lijstjes!$F$2),"")</f>
        <v/>
      </c>
      <c r="R1000" s="5" t="str">
        <f>IF(Q1000=Lijstjes!$F$2,IF($F$15=Lijstjes!$A$3,$F$16,$F$21)/COUNTIF('2. Invulblad'!$Q$29:$Q$1048576,Lijstjes!$F$2),"")</f>
        <v/>
      </c>
      <c r="T1000" s="5">
        <f>IF(S1000=Lijstjes!$F$2,IF($F$15=Lijstjes!$A$4,$F$16,$F$21)/COUNTIF('2. Invulblad'!$S$29:$S$1048576,Lijstjes!$F$2),0)</f>
        <v>0</v>
      </c>
      <c r="V1000" s="5">
        <f>IF(U1000=Lijstjes!$F$2,IF($F$15=Lijstjes!$A$5,$F$16,$F$21)/COUNTIF('2. Invulblad'!$U$29:$U$1048576,Lijstjes!$F$2),0)</f>
        <v>0</v>
      </c>
      <c r="X1000" s="5" t="str">
        <f>IF(W1000=Lijstjes!$F$2,IF($F$15=Lijstjes!$A$6,$F$16,$F$21)/COUNTIF('2. Invulblad'!$W$29:$W$1048576,Lijstjes!$F$2),"")</f>
        <v/>
      </c>
      <c r="Z1000" s="5" t="str">
        <f>IF(Y1000=Lijstjes!$F$2,IF($F$15=Lijstjes!$A$7,$F$16,$F$21)/COUNTIF('2. Invulblad'!$Y$29:$Y$1048576,Lijstjes!$F$2),"")</f>
        <v/>
      </c>
      <c r="AB1000" s="14">
        <f>IF(AA1000=Lijstjes!$F$2,IF($F$15=Lijstjes!$A$8,$F$16,$F$21)/COUNTIF('2. Invulblad'!$AA$29:$AA$1048576,Lijstjes!$F$2),0)</f>
        <v>0</v>
      </c>
      <c r="AD1000" s="14">
        <f>IF(AC1000=Lijstjes!$F$2,IF($F$15=Lijstjes!$A$9,$F$16,$F$21)/COUNTIF('2. Invulblad'!$AC$29:$AC$1048576,Lijstjes!$F$2),0)</f>
        <v>0</v>
      </c>
      <c r="AF1000" s="14">
        <f>IF(AE1000=Lijstjes!$F$2,IF($F$15=Lijstjes!$A$10,$F$16,$F$21)/COUNTIF('2. Invulblad'!$AE$29:$AE$1048576,Lijstjes!$F$2),0)</f>
        <v>0</v>
      </c>
      <c r="AH1000" s="14">
        <f>IF(AG1000=Lijstjes!$F$2,IF($F$15=Lijstjes!$A$11,$F$16,$F$21)/COUNTIF('2. Invulblad'!$AG$29:$AG$1048576,Lijstjes!$F$2),0)</f>
        <v>0</v>
      </c>
    </row>
    <row r="1001" spans="2:34" x14ac:dyDescent="0.35">
      <c r="B1001" s="12" t="str">
        <f t="shared" si="30"/>
        <v/>
      </c>
      <c r="C1001" t="str">
        <f t="shared" si="31"/>
        <v/>
      </c>
      <c r="D1001" s="15" t="str">
        <f>IF(N1001=0,"",IF(AND(N1001&gt;0,IFERROR(SEARCH(Lijstjes!$F$2,'2. Invulblad'!O1001&amp;'2. Invulblad'!Q1001&amp;'2. Invulblad'!S1001&amp;'2. Invulblad'!U1001&amp;'2. Invulblad'!W1001&amp;'2. Invulblad'!Y1001&amp;'2. Invulblad'!AA1001&amp;'2. Invulblad'!AC1001&amp;'2. Invulblad'!AE1001&amp;'2. Invulblad'!AG1001&amp;'2. Invulblad'!AI1001&amp;'2. Invulblad'!AJ1001),0)&gt;0),"","U mag geen subsidie aanvragen voor "&amp;'2. Invulblad'!E1001&amp;" "&amp;'2. Invulblad'!F1001&amp;'2. Invulblad'!G1001&amp;" want er is geen aangrenzende maatregel getroffen."))</f>
        <v/>
      </c>
      <c r="N1001" s="20">
        <f>MIN(1500,COUNTIF('2. Invulblad'!O1001:AJ1001,"Ja")*750)</f>
        <v>0</v>
      </c>
      <c r="P1001" s="14" t="str">
        <f>IF(O1001=Lijstjes!$F$2,IF($F$15=Lijstjes!$A$2,$F$16,$F$21)/COUNTIF('2. Invulblad'!$O$29:$O$1048576,Lijstjes!$F$2),"")</f>
        <v/>
      </c>
      <c r="R1001" s="5" t="str">
        <f>IF(Q1001=Lijstjes!$F$2,IF($F$15=Lijstjes!$A$3,$F$16,$F$21)/COUNTIF('2. Invulblad'!$Q$29:$Q$1048576,Lijstjes!$F$2),"")</f>
        <v/>
      </c>
      <c r="T1001" s="5">
        <f>IF(S1001=Lijstjes!$F$2,IF($F$15=Lijstjes!$A$4,$F$16,$F$21)/COUNTIF('2. Invulblad'!$S$29:$S$1048576,Lijstjes!$F$2),0)</f>
        <v>0</v>
      </c>
      <c r="V1001" s="5">
        <f>IF(U1001=Lijstjes!$F$2,IF($F$15=Lijstjes!$A$5,$F$16,$F$21)/COUNTIF('2. Invulblad'!$U$29:$U$1048576,Lijstjes!$F$2),0)</f>
        <v>0</v>
      </c>
      <c r="X1001" s="5" t="str">
        <f>IF(W1001=Lijstjes!$F$2,IF($F$15=Lijstjes!$A$6,$F$16,$F$21)/COUNTIF('2. Invulblad'!$W$29:$W$1048576,Lijstjes!$F$2),"")</f>
        <v/>
      </c>
      <c r="Z1001" s="5" t="str">
        <f>IF(Y1001=Lijstjes!$F$2,IF($F$15=Lijstjes!$A$7,$F$16,$F$21)/COUNTIF('2. Invulblad'!$Y$29:$Y$1048576,Lijstjes!$F$2),"")</f>
        <v/>
      </c>
      <c r="AB1001" s="14">
        <f>IF(AA1001=Lijstjes!$F$2,IF($F$15=Lijstjes!$A$8,$F$16,$F$21)/COUNTIF('2. Invulblad'!$AA$29:$AA$1048576,Lijstjes!$F$2),0)</f>
        <v>0</v>
      </c>
      <c r="AD1001" s="14">
        <f>IF(AC1001=Lijstjes!$F$2,IF($F$15=Lijstjes!$A$9,$F$16,$F$21)/COUNTIF('2. Invulblad'!$AC$29:$AC$1048576,Lijstjes!$F$2),0)</f>
        <v>0</v>
      </c>
      <c r="AF1001" s="14">
        <f>IF(AE1001=Lijstjes!$F$2,IF($F$15=Lijstjes!$A$10,$F$16,$F$21)/COUNTIF('2. Invulblad'!$AE$29:$AE$1048576,Lijstjes!$F$2),0)</f>
        <v>0</v>
      </c>
      <c r="AH1001" s="14">
        <f>IF(AG1001=Lijstjes!$F$2,IF($F$15=Lijstjes!$A$11,$F$16,$F$21)/COUNTIF('2. Invulblad'!$AG$29:$AG$1048576,Lijstjes!$F$2),0)</f>
        <v>0</v>
      </c>
    </row>
    <row r="1002" spans="2:34" x14ac:dyDescent="0.35">
      <c r="B1002" s="12" t="str">
        <f t="shared" si="30"/>
        <v/>
      </c>
      <c r="C1002" t="str">
        <f t="shared" si="31"/>
        <v/>
      </c>
      <c r="D1002" s="15" t="str">
        <f>IF(N1002=0,"",IF(AND(N1002&gt;0,IFERROR(SEARCH(Lijstjes!$F$2,'2. Invulblad'!O1002&amp;'2. Invulblad'!Q1002&amp;'2. Invulblad'!S1002&amp;'2. Invulblad'!U1002&amp;'2. Invulblad'!W1002&amp;'2. Invulblad'!Y1002&amp;'2. Invulblad'!AA1002&amp;'2. Invulblad'!AC1002&amp;'2. Invulblad'!AE1002&amp;'2. Invulblad'!AG1002&amp;'2. Invulblad'!AI1002&amp;'2. Invulblad'!AJ1002),0)&gt;0),"","U mag geen subsidie aanvragen voor "&amp;'2. Invulblad'!E1002&amp;" "&amp;'2. Invulblad'!F1002&amp;'2. Invulblad'!G1002&amp;" want er is geen aangrenzende maatregel getroffen."))</f>
        <v/>
      </c>
      <c r="N1002" s="20">
        <f>MIN(1500,COUNTIF('2. Invulblad'!O1002:AJ1002,"Ja")*750)</f>
        <v>0</v>
      </c>
      <c r="P1002" s="14" t="str">
        <f>IF(O1002=Lijstjes!$F$2,IF($F$15=Lijstjes!$A$2,$F$16,$F$21)/COUNTIF('2. Invulblad'!$O$29:$O$1048576,Lijstjes!$F$2),"")</f>
        <v/>
      </c>
      <c r="R1002" s="5" t="str">
        <f>IF(Q1002=Lijstjes!$F$2,IF($F$15=Lijstjes!$A$3,$F$16,$F$21)/COUNTIF('2. Invulblad'!$Q$29:$Q$1048576,Lijstjes!$F$2),"")</f>
        <v/>
      </c>
      <c r="T1002" s="5">
        <f>IF(S1002=Lijstjes!$F$2,IF($F$15=Lijstjes!$A$4,$F$16,$F$21)/COUNTIF('2. Invulblad'!$S$29:$S$1048576,Lijstjes!$F$2),0)</f>
        <v>0</v>
      </c>
      <c r="V1002" s="5">
        <f>IF(U1002=Lijstjes!$F$2,IF($F$15=Lijstjes!$A$5,$F$16,$F$21)/COUNTIF('2. Invulblad'!$U$29:$U$1048576,Lijstjes!$F$2),0)</f>
        <v>0</v>
      </c>
      <c r="X1002" s="5" t="str">
        <f>IF(W1002=Lijstjes!$F$2,IF($F$15=Lijstjes!$A$6,$F$16,$F$21)/COUNTIF('2. Invulblad'!$W$29:$W$1048576,Lijstjes!$F$2),"")</f>
        <v/>
      </c>
      <c r="Z1002" s="5" t="str">
        <f>IF(Y1002=Lijstjes!$F$2,IF($F$15=Lijstjes!$A$7,$F$16,$F$21)/COUNTIF('2. Invulblad'!$Y$29:$Y$1048576,Lijstjes!$F$2),"")</f>
        <v/>
      </c>
      <c r="AB1002" s="14">
        <f>IF(AA1002=Lijstjes!$F$2,IF($F$15=Lijstjes!$A$8,$F$16,$F$21)/COUNTIF('2. Invulblad'!$AA$29:$AA$1048576,Lijstjes!$F$2),0)</f>
        <v>0</v>
      </c>
      <c r="AD1002" s="14">
        <f>IF(AC1002=Lijstjes!$F$2,IF($F$15=Lijstjes!$A$9,$F$16,$F$21)/COUNTIF('2. Invulblad'!$AC$29:$AC$1048576,Lijstjes!$F$2),0)</f>
        <v>0</v>
      </c>
      <c r="AF1002" s="14">
        <f>IF(AE1002=Lijstjes!$F$2,IF($F$15=Lijstjes!$A$10,$F$16,$F$21)/COUNTIF('2. Invulblad'!$AE$29:$AE$1048576,Lijstjes!$F$2),0)</f>
        <v>0</v>
      </c>
      <c r="AH1002" s="14">
        <f>IF(AG1002=Lijstjes!$F$2,IF($F$15=Lijstjes!$A$11,$F$16,$F$21)/COUNTIF('2. Invulblad'!$AG$29:$AG$1048576,Lijstjes!$F$2),0)</f>
        <v>0</v>
      </c>
    </row>
    <row r="1003" spans="2:34" x14ac:dyDescent="0.35">
      <c r="B1003" s="12" t="str">
        <f t="shared" si="30"/>
        <v/>
      </c>
      <c r="C1003" t="str">
        <f t="shared" si="31"/>
        <v/>
      </c>
      <c r="D1003" s="15" t="str">
        <f>IF(N1003=0,"",IF(AND(N1003&gt;0,IFERROR(SEARCH(Lijstjes!$F$2,'2. Invulblad'!O1003&amp;'2. Invulblad'!Q1003&amp;'2. Invulblad'!S1003&amp;'2. Invulblad'!U1003&amp;'2. Invulblad'!W1003&amp;'2. Invulblad'!Y1003&amp;'2. Invulblad'!AA1003&amp;'2. Invulblad'!AC1003&amp;'2. Invulblad'!AE1003&amp;'2. Invulblad'!AG1003&amp;'2. Invulblad'!AI1003&amp;'2. Invulblad'!AJ1003),0)&gt;0),"","U mag geen subsidie aanvragen voor "&amp;'2. Invulblad'!E1003&amp;" "&amp;'2. Invulblad'!F1003&amp;'2. Invulblad'!G1003&amp;" want er is geen aangrenzende maatregel getroffen."))</f>
        <v/>
      </c>
      <c r="N1003" s="20">
        <f>MIN(1500,COUNTIF('2. Invulblad'!O1003:AJ1003,"Ja")*750)</f>
        <v>0</v>
      </c>
      <c r="P1003" s="14" t="str">
        <f>IF(O1003=Lijstjes!$F$2,IF($F$15=Lijstjes!$A$2,$F$16,$F$21)/COUNTIF('2. Invulblad'!$O$29:$O$1048576,Lijstjes!$F$2),"")</f>
        <v/>
      </c>
      <c r="R1003" s="5" t="str">
        <f>IF(Q1003=Lijstjes!$F$2,IF($F$15=Lijstjes!$A$3,$F$16,$F$21)/COUNTIF('2. Invulblad'!$Q$29:$Q$1048576,Lijstjes!$F$2),"")</f>
        <v/>
      </c>
      <c r="T1003" s="5">
        <f>IF(S1003=Lijstjes!$F$2,IF($F$15=Lijstjes!$A$4,$F$16,$F$21)/COUNTIF('2. Invulblad'!$S$29:$S$1048576,Lijstjes!$F$2),0)</f>
        <v>0</v>
      </c>
      <c r="V1003" s="5">
        <f>IF(U1003=Lijstjes!$F$2,IF($F$15=Lijstjes!$A$5,$F$16,$F$21)/COUNTIF('2. Invulblad'!$U$29:$U$1048576,Lijstjes!$F$2),0)</f>
        <v>0</v>
      </c>
      <c r="X1003" s="5" t="str">
        <f>IF(W1003=Lijstjes!$F$2,IF($F$15=Lijstjes!$A$6,$F$16,$F$21)/COUNTIF('2. Invulblad'!$W$29:$W$1048576,Lijstjes!$F$2),"")</f>
        <v/>
      </c>
      <c r="Z1003" s="5" t="str">
        <f>IF(Y1003=Lijstjes!$F$2,IF($F$15=Lijstjes!$A$7,$F$16,$F$21)/COUNTIF('2. Invulblad'!$Y$29:$Y$1048576,Lijstjes!$F$2),"")</f>
        <v/>
      </c>
      <c r="AB1003" s="14">
        <f>IF(AA1003=Lijstjes!$F$2,IF($F$15=Lijstjes!$A$8,$F$16,$F$21)/COUNTIF('2. Invulblad'!$AA$29:$AA$1048576,Lijstjes!$F$2),0)</f>
        <v>0</v>
      </c>
      <c r="AD1003" s="14">
        <f>IF(AC1003=Lijstjes!$F$2,IF($F$15=Lijstjes!$A$9,$F$16,$F$21)/COUNTIF('2. Invulblad'!$AC$29:$AC$1048576,Lijstjes!$F$2),0)</f>
        <v>0</v>
      </c>
      <c r="AF1003" s="14">
        <f>IF(AE1003=Lijstjes!$F$2,IF($F$15=Lijstjes!$A$10,$F$16,$F$21)/COUNTIF('2. Invulblad'!$AE$29:$AE$1048576,Lijstjes!$F$2),0)</f>
        <v>0</v>
      </c>
      <c r="AH1003" s="14">
        <f>IF(AG1003=Lijstjes!$F$2,IF($F$15=Lijstjes!$A$11,$F$16,$F$21)/COUNTIF('2. Invulblad'!$AG$29:$AG$1048576,Lijstjes!$F$2),0)</f>
        <v>0</v>
      </c>
    </row>
    <row r="1004" spans="2:34" x14ac:dyDescent="0.35">
      <c r="B1004" s="12" t="str">
        <f t="shared" si="30"/>
        <v/>
      </c>
      <c r="C1004" t="str">
        <f t="shared" si="31"/>
        <v/>
      </c>
      <c r="D1004" s="15" t="str">
        <f>IF(N1004=0,"",IF(AND(N1004&gt;0,IFERROR(SEARCH(Lijstjes!$F$2,'2. Invulblad'!O1004&amp;'2. Invulblad'!Q1004&amp;'2. Invulblad'!S1004&amp;'2. Invulblad'!U1004&amp;'2. Invulblad'!W1004&amp;'2. Invulblad'!Y1004&amp;'2. Invulblad'!AA1004&amp;'2. Invulblad'!AC1004&amp;'2. Invulblad'!AE1004&amp;'2. Invulblad'!AG1004&amp;'2. Invulblad'!AI1004&amp;'2. Invulblad'!AJ1004),0)&gt;0),"","U mag geen subsidie aanvragen voor "&amp;'2. Invulblad'!E1004&amp;" "&amp;'2. Invulblad'!F1004&amp;'2. Invulblad'!G1004&amp;" want er is geen aangrenzende maatregel getroffen."))</f>
        <v/>
      </c>
      <c r="N1004" s="20">
        <f>MIN(1500,COUNTIF('2. Invulblad'!O1004:AJ1004,"Ja")*750)</f>
        <v>0</v>
      </c>
      <c r="P1004" s="14" t="str">
        <f>IF(O1004=Lijstjes!$F$2,IF($F$15=Lijstjes!$A$2,$F$16,$F$21)/COUNTIF('2. Invulblad'!$O$29:$O$1048576,Lijstjes!$F$2),"")</f>
        <v/>
      </c>
      <c r="R1004" s="5" t="str">
        <f>IF(Q1004=Lijstjes!$F$2,IF($F$15=Lijstjes!$A$3,$F$16,$F$21)/COUNTIF('2. Invulblad'!$Q$29:$Q$1048576,Lijstjes!$F$2),"")</f>
        <v/>
      </c>
      <c r="T1004" s="5">
        <f>IF(S1004=Lijstjes!$F$2,IF($F$15=Lijstjes!$A$4,$F$16,$F$21)/COUNTIF('2. Invulblad'!$S$29:$S$1048576,Lijstjes!$F$2),0)</f>
        <v>0</v>
      </c>
      <c r="V1004" s="5">
        <f>IF(U1004=Lijstjes!$F$2,IF($F$15=Lijstjes!$A$5,$F$16,$F$21)/COUNTIF('2. Invulblad'!$U$29:$U$1048576,Lijstjes!$F$2),0)</f>
        <v>0</v>
      </c>
      <c r="X1004" s="5" t="str">
        <f>IF(W1004=Lijstjes!$F$2,IF($F$15=Lijstjes!$A$6,$F$16,$F$21)/COUNTIF('2. Invulblad'!$W$29:$W$1048576,Lijstjes!$F$2),"")</f>
        <v/>
      </c>
      <c r="Z1004" s="5" t="str">
        <f>IF(Y1004=Lijstjes!$F$2,IF($F$15=Lijstjes!$A$7,$F$16,$F$21)/COUNTIF('2. Invulblad'!$Y$29:$Y$1048576,Lijstjes!$F$2),"")</f>
        <v/>
      </c>
      <c r="AB1004" s="14">
        <f>IF(AA1004=Lijstjes!$F$2,IF($F$15=Lijstjes!$A$8,$F$16,$F$21)/COUNTIF('2. Invulblad'!$AA$29:$AA$1048576,Lijstjes!$F$2),0)</f>
        <v>0</v>
      </c>
      <c r="AD1004" s="14">
        <f>IF(AC1004=Lijstjes!$F$2,IF($F$15=Lijstjes!$A$9,$F$16,$F$21)/COUNTIF('2. Invulblad'!$AC$29:$AC$1048576,Lijstjes!$F$2),0)</f>
        <v>0</v>
      </c>
      <c r="AF1004" s="14">
        <f>IF(AE1004=Lijstjes!$F$2,IF($F$15=Lijstjes!$A$10,$F$16,$F$21)/COUNTIF('2. Invulblad'!$AE$29:$AE$1048576,Lijstjes!$F$2),0)</f>
        <v>0</v>
      </c>
      <c r="AH1004" s="14">
        <f>IF(AG1004=Lijstjes!$F$2,IF($F$15=Lijstjes!$A$11,$F$16,$F$21)/COUNTIF('2. Invulblad'!$AG$29:$AG$1048576,Lijstjes!$F$2),0)</f>
        <v>0</v>
      </c>
    </row>
    <row r="1005" spans="2:34" x14ac:dyDescent="0.35">
      <c r="B1005" s="12" t="str">
        <f t="shared" si="30"/>
        <v/>
      </c>
      <c r="C1005" t="str">
        <f t="shared" si="31"/>
        <v/>
      </c>
      <c r="D1005" s="15" t="str">
        <f>IF(N1005=0,"",IF(AND(N1005&gt;0,IFERROR(SEARCH(Lijstjes!$F$2,'2. Invulblad'!O1005&amp;'2. Invulblad'!Q1005&amp;'2. Invulblad'!S1005&amp;'2. Invulblad'!U1005&amp;'2. Invulblad'!W1005&amp;'2. Invulblad'!Y1005&amp;'2. Invulblad'!AA1005&amp;'2. Invulblad'!AC1005&amp;'2. Invulblad'!AE1005&amp;'2. Invulblad'!AG1005&amp;'2. Invulblad'!AI1005&amp;'2. Invulblad'!AJ1005),0)&gt;0),"","U mag geen subsidie aanvragen voor "&amp;'2. Invulblad'!E1005&amp;" "&amp;'2. Invulblad'!F1005&amp;'2. Invulblad'!G1005&amp;" want er is geen aangrenzende maatregel getroffen."))</f>
        <v/>
      </c>
      <c r="N1005" s="20">
        <f>MIN(1500,COUNTIF('2. Invulblad'!O1005:AJ1005,"Ja")*750)</f>
        <v>0</v>
      </c>
      <c r="P1005" s="14" t="str">
        <f>IF(O1005=Lijstjes!$F$2,IF($F$15=Lijstjes!$A$2,$F$16,$F$21)/COUNTIF('2. Invulblad'!$O$29:$O$1048576,Lijstjes!$F$2),"")</f>
        <v/>
      </c>
      <c r="R1005" s="5" t="str">
        <f>IF(Q1005=Lijstjes!$F$2,IF($F$15=Lijstjes!$A$3,$F$16,$F$21)/COUNTIF('2. Invulblad'!$Q$29:$Q$1048576,Lijstjes!$F$2),"")</f>
        <v/>
      </c>
      <c r="T1005" s="5">
        <f>IF(S1005=Lijstjes!$F$2,IF($F$15=Lijstjes!$A$4,$F$16,$F$21)/COUNTIF('2. Invulblad'!$S$29:$S$1048576,Lijstjes!$F$2),0)</f>
        <v>0</v>
      </c>
      <c r="V1005" s="5">
        <f>IF(U1005=Lijstjes!$F$2,IF($F$15=Lijstjes!$A$5,$F$16,$F$21)/COUNTIF('2. Invulblad'!$U$29:$U$1048576,Lijstjes!$F$2),0)</f>
        <v>0</v>
      </c>
      <c r="X1005" s="5" t="str">
        <f>IF(W1005=Lijstjes!$F$2,IF($F$15=Lijstjes!$A$6,$F$16,$F$21)/COUNTIF('2. Invulblad'!$W$29:$W$1048576,Lijstjes!$F$2),"")</f>
        <v/>
      </c>
      <c r="Z1005" s="5" t="str">
        <f>IF(Y1005=Lijstjes!$F$2,IF($F$15=Lijstjes!$A$7,$F$16,$F$21)/COUNTIF('2. Invulblad'!$Y$29:$Y$1048576,Lijstjes!$F$2),"")</f>
        <v/>
      </c>
      <c r="AB1005" s="14">
        <f>IF(AA1005=Lijstjes!$F$2,IF($F$15=Lijstjes!$A$8,$F$16,$F$21)/COUNTIF('2. Invulblad'!$AA$29:$AA$1048576,Lijstjes!$F$2),0)</f>
        <v>0</v>
      </c>
      <c r="AD1005" s="14">
        <f>IF(AC1005=Lijstjes!$F$2,IF($F$15=Lijstjes!$A$9,$F$16,$F$21)/COUNTIF('2. Invulblad'!$AC$29:$AC$1048576,Lijstjes!$F$2),0)</f>
        <v>0</v>
      </c>
      <c r="AF1005" s="14">
        <f>IF(AE1005=Lijstjes!$F$2,IF($F$15=Lijstjes!$A$10,$F$16,$F$21)/COUNTIF('2. Invulblad'!$AE$29:$AE$1048576,Lijstjes!$F$2),0)</f>
        <v>0</v>
      </c>
      <c r="AH1005" s="14">
        <f>IF(AG1005=Lijstjes!$F$2,IF($F$15=Lijstjes!$A$11,$F$16,$F$21)/COUNTIF('2. Invulblad'!$AG$29:$AG$1048576,Lijstjes!$F$2),0)</f>
        <v>0</v>
      </c>
    </row>
    <row r="1006" spans="2:34" x14ac:dyDescent="0.35">
      <c r="B1006" s="12" t="str">
        <f t="shared" si="30"/>
        <v/>
      </c>
      <c r="C1006" t="str">
        <f t="shared" si="31"/>
        <v/>
      </c>
      <c r="D1006" s="15" t="str">
        <f>IF(N1006=0,"",IF(AND(N1006&gt;0,IFERROR(SEARCH(Lijstjes!$F$2,'2. Invulblad'!O1006&amp;'2. Invulblad'!Q1006&amp;'2. Invulblad'!S1006&amp;'2. Invulblad'!U1006&amp;'2. Invulblad'!W1006&amp;'2. Invulblad'!Y1006&amp;'2. Invulblad'!AA1006&amp;'2. Invulblad'!AC1006&amp;'2. Invulblad'!AE1006&amp;'2. Invulblad'!AG1006&amp;'2. Invulblad'!AI1006&amp;'2. Invulblad'!AJ1006),0)&gt;0),"","U mag geen subsidie aanvragen voor "&amp;'2. Invulblad'!E1006&amp;" "&amp;'2. Invulblad'!F1006&amp;'2. Invulblad'!G1006&amp;" want er is geen aangrenzende maatregel getroffen."))</f>
        <v/>
      </c>
      <c r="N1006" s="20">
        <f>MIN(1500,COUNTIF('2. Invulblad'!O1006:AJ1006,"Ja")*750)</f>
        <v>0</v>
      </c>
      <c r="P1006" s="14" t="str">
        <f>IF(O1006=Lijstjes!$F$2,IF($F$15=Lijstjes!$A$2,$F$16,$F$21)/COUNTIF('2. Invulblad'!$O$29:$O$1048576,Lijstjes!$F$2),"")</f>
        <v/>
      </c>
      <c r="R1006" s="5" t="str">
        <f>IF(Q1006=Lijstjes!$F$2,IF($F$15=Lijstjes!$A$3,$F$16,$F$21)/COUNTIF('2. Invulblad'!$Q$29:$Q$1048576,Lijstjes!$F$2),"")</f>
        <v/>
      </c>
      <c r="T1006" s="5">
        <f>IF(S1006=Lijstjes!$F$2,IF($F$15=Lijstjes!$A$4,$F$16,$F$21)/COUNTIF('2. Invulblad'!$S$29:$S$1048576,Lijstjes!$F$2),0)</f>
        <v>0</v>
      </c>
      <c r="V1006" s="5">
        <f>IF(U1006=Lijstjes!$F$2,IF($F$15=Lijstjes!$A$5,$F$16,$F$21)/COUNTIF('2. Invulblad'!$U$29:$U$1048576,Lijstjes!$F$2),0)</f>
        <v>0</v>
      </c>
      <c r="X1006" s="5" t="str">
        <f>IF(W1006=Lijstjes!$F$2,IF($F$15=Lijstjes!$A$6,$F$16,$F$21)/COUNTIF('2. Invulblad'!$W$29:$W$1048576,Lijstjes!$F$2),"")</f>
        <v/>
      </c>
      <c r="Z1006" s="5" t="str">
        <f>IF(Y1006=Lijstjes!$F$2,IF($F$15=Lijstjes!$A$7,$F$16,$F$21)/COUNTIF('2. Invulblad'!$Y$29:$Y$1048576,Lijstjes!$F$2),"")</f>
        <v/>
      </c>
      <c r="AB1006" s="14">
        <f>IF(AA1006=Lijstjes!$F$2,IF($F$15=Lijstjes!$A$8,$F$16,$F$21)/COUNTIF('2. Invulblad'!$AA$29:$AA$1048576,Lijstjes!$F$2),0)</f>
        <v>0</v>
      </c>
      <c r="AD1006" s="14">
        <f>IF(AC1006=Lijstjes!$F$2,IF($F$15=Lijstjes!$A$9,$F$16,$F$21)/COUNTIF('2. Invulblad'!$AC$29:$AC$1048576,Lijstjes!$F$2),0)</f>
        <v>0</v>
      </c>
      <c r="AF1006" s="14">
        <f>IF(AE1006=Lijstjes!$F$2,IF($F$15=Lijstjes!$A$10,$F$16,$F$21)/COUNTIF('2. Invulblad'!$AE$29:$AE$1048576,Lijstjes!$F$2),0)</f>
        <v>0</v>
      </c>
      <c r="AH1006" s="14">
        <f>IF(AG1006=Lijstjes!$F$2,IF($F$15=Lijstjes!$A$11,$F$16,$F$21)/COUNTIF('2. Invulblad'!$AG$29:$AG$1048576,Lijstjes!$F$2),0)</f>
        <v>0</v>
      </c>
    </row>
    <row r="1007" spans="2:34" x14ac:dyDescent="0.35">
      <c r="B1007" s="12" t="str">
        <f t="shared" si="30"/>
        <v/>
      </c>
      <c r="C1007" t="str">
        <f t="shared" si="31"/>
        <v/>
      </c>
      <c r="D1007" s="15" t="str">
        <f>IF(N1007=0,"",IF(AND(N1007&gt;0,IFERROR(SEARCH(Lijstjes!$F$2,'2. Invulblad'!O1007&amp;'2. Invulblad'!Q1007&amp;'2. Invulblad'!S1007&amp;'2. Invulblad'!U1007&amp;'2. Invulblad'!W1007&amp;'2. Invulblad'!Y1007&amp;'2. Invulblad'!AA1007&amp;'2. Invulblad'!AC1007&amp;'2. Invulblad'!AE1007&amp;'2. Invulblad'!AG1007&amp;'2. Invulblad'!AI1007&amp;'2. Invulblad'!AJ1007),0)&gt;0),"","U mag geen subsidie aanvragen voor "&amp;'2. Invulblad'!E1007&amp;" "&amp;'2. Invulblad'!F1007&amp;'2. Invulblad'!G1007&amp;" want er is geen aangrenzende maatregel getroffen."))</f>
        <v/>
      </c>
      <c r="N1007" s="20">
        <f>MIN(1500,COUNTIF('2. Invulblad'!O1007:AJ1007,"Ja")*750)</f>
        <v>0</v>
      </c>
      <c r="P1007" s="14" t="str">
        <f>IF(O1007=Lijstjes!$F$2,IF($F$15=Lijstjes!$A$2,$F$16,$F$21)/COUNTIF('2. Invulblad'!$O$29:$O$1048576,Lijstjes!$F$2),"")</f>
        <v/>
      </c>
      <c r="R1007" s="5" t="str">
        <f>IF(Q1007=Lijstjes!$F$2,IF($F$15=Lijstjes!$A$3,$F$16,$F$21)/COUNTIF('2. Invulblad'!$Q$29:$Q$1048576,Lijstjes!$F$2),"")</f>
        <v/>
      </c>
      <c r="T1007" s="5">
        <f>IF(S1007=Lijstjes!$F$2,IF($F$15=Lijstjes!$A$4,$F$16,$F$21)/COUNTIF('2. Invulblad'!$S$29:$S$1048576,Lijstjes!$F$2),0)</f>
        <v>0</v>
      </c>
      <c r="V1007" s="5">
        <f>IF(U1007=Lijstjes!$F$2,IF($F$15=Lijstjes!$A$5,$F$16,$F$21)/COUNTIF('2. Invulblad'!$U$29:$U$1048576,Lijstjes!$F$2),0)</f>
        <v>0</v>
      </c>
      <c r="X1007" s="5" t="str">
        <f>IF(W1007=Lijstjes!$F$2,IF($F$15=Lijstjes!$A$6,$F$16,$F$21)/COUNTIF('2. Invulblad'!$W$29:$W$1048576,Lijstjes!$F$2),"")</f>
        <v/>
      </c>
      <c r="Z1007" s="5" t="str">
        <f>IF(Y1007=Lijstjes!$F$2,IF($F$15=Lijstjes!$A$7,$F$16,$F$21)/COUNTIF('2. Invulblad'!$Y$29:$Y$1048576,Lijstjes!$F$2),"")</f>
        <v/>
      </c>
      <c r="AB1007" s="14">
        <f>IF(AA1007=Lijstjes!$F$2,IF($F$15=Lijstjes!$A$8,$F$16,$F$21)/COUNTIF('2. Invulblad'!$AA$29:$AA$1048576,Lijstjes!$F$2),0)</f>
        <v>0</v>
      </c>
      <c r="AD1007" s="14">
        <f>IF(AC1007=Lijstjes!$F$2,IF($F$15=Lijstjes!$A$9,$F$16,$F$21)/COUNTIF('2. Invulblad'!$AC$29:$AC$1048576,Lijstjes!$F$2),0)</f>
        <v>0</v>
      </c>
      <c r="AF1007" s="14">
        <f>IF(AE1007=Lijstjes!$F$2,IF($F$15=Lijstjes!$A$10,$F$16,$F$21)/COUNTIF('2. Invulblad'!$AE$29:$AE$1048576,Lijstjes!$F$2),0)</f>
        <v>0</v>
      </c>
      <c r="AH1007" s="14">
        <f>IF(AG1007=Lijstjes!$F$2,IF($F$15=Lijstjes!$A$11,$F$16,$F$21)/COUNTIF('2. Invulblad'!$AG$29:$AG$1048576,Lijstjes!$F$2),0)</f>
        <v>0</v>
      </c>
    </row>
    <row r="1008" spans="2:34" x14ac:dyDescent="0.35">
      <c r="B1008" s="12" t="str">
        <f t="shared" si="30"/>
        <v/>
      </c>
      <c r="C1008" t="str">
        <f t="shared" si="31"/>
        <v/>
      </c>
      <c r="D1008" s="15" t="str">
        <f>IF(N1008=0,"",IF(AND(N1008&gt;0,IFERROR(SEARCH(Lijstjes!$F$2,'2. Invulblad'!O1008&amp;'2. Invulblad'!Q1008&amp;'2. Invulblad'!S1008&amp;'2. Invulblad'!U1008&amp;'2. Invulblad'!W1008&amp;'2. Invulblad'!Y1008&amp;'2. Invulblad'!AA1008&amp;'2. Invulblad'!AC1008&amp;'2. Invulblad'!AE1008&amp;'2. Invulblad'!AG1008&amp;'2. Invulblad'!AI1008&amp;'2. Invulblad'!AJ1008),0)&gt;0),"","U mag geen subsidie aanvragen voor "&amp;'2. Invulblad'!E1008&amp;" "&amp;'2. Invulblad'!F1008&amp;'2. Invulblad'!G1008&amp;" want er is geen aangrenzende maatregel getroffen."))</f>
        <v/>
      </c>
      <c r="N1008" s="20">
        <f>MIN(1500,COUNTIF('2. Invulblad'!O1008:AJ1008,"Ja")*750)</f>
        <v>0</v>
      </c>
      <c r="P1008" s="14" t="str">
        <f>IF(O1008=Lijstjes!$F$2,IF($F$15=Lijstjes!$A$2,$F$16,$F$21)/COUNTIF('2. Invulblad'!$O$29:$O$1048576,Lijstjes!$F$2),"")</f>
        <v/>
      </c>
      <c r="R1008" s="5" t="str">
        <f>IF(Q1008=Lijstjes!$F$2,IF($F$15=Lijstjes!$A$3,$F$16,$F$21)/COUNTIF('2. Invulblad'!$Q$29:$Q$1048576,Lijstjes!$F$2),"")</f>
        <v/>
      </c>
      <c r="T1008" s="5">
        <f>IF(S1008=Lijstjes!$F$2,IF($F$15=Lijstjes!$A$4,$F$16,$F$21)/COUNTIF('2. Invulblad'!$S$29:$S$1048576,Lijstjes!$F$2),0)</f>
        <v>0</v>
      </c>
      <c r="V1008" s="5">
        <f>IF(U1008=Lijstjes!$F$2,IF($F$15=Lijstjes!$A$5,$F$16,$F$21)/COUNTIF('2. Invulblad'!$U$29:$U$1048576,Lijstjes!$F$2),0)</f>
        <v>0</v>
      </c>
      <c r="X1008" s="5" t="str">
        <f>IF(W1008=Lijstjes!$F$2,IF($F$15=Lijstjes!$A$6,$F$16,$F$21)/COUNTIF('2. Invulblad'!$W$29:$W$1048576,Lijstjes!$F$2),"")</f>
        <v/>
      </c>
      <c r="Z1008" s="5" t="str">
        <f>IF(Y1008=Lijstjes!$F$2,IF($F$15=Lijstjes!$A$7,$F$16,$F$21)/COUNTIF('2. Invulblad'!$Y$29:$Y$1048576,Lijstjes!$F$2),"")</f>
        <v/>
      </c>
      <c r="AB1008" s="14">
        <f>IF(AA1008=Lijstjes!$F$2,IF($F$15=Lijstjes!$A$8,$F$16,$F$21)/COUNTIF('2. Invulblad'!$AA$29:$AA$1048576,Lijstjes!$F$2),0)</f>
        <v>0</v>
      </c>
      <c r="AD1008" s="14">
        <f>IF(AC1008=Lijstjes!$F$2,IF($F$15=Lijstjes!$A$9,$F$16,$F$21)/COUNTIF('2. Invulblad'!$AC$29:$AC$1048576,Lijstjes!$F$2),0)</f>
        <v>0</v>
      </c>
      <c r="AF1008" s="14">
        <f>IF(AE1008=Lijstjes!$F$2,IF($F$15=Lijstjes!$A$10,$F$16,$F$21)/COUNTIF('2. Invulblad'!$AE$29:$AE$1048576,Lijstjes!$F$2),0)</f>
        <v>0</v>
      </c>
      <c r="AH1008" s="14">
        <f>IF(AG1008=Lijstjes!$F$2,IF($F$15=Lijstjes!$A$11,$F$16,$F$21)/COUNTIF('2. Invulblad'!$AG$29:$AG$1048576,Lijstjes!$F$2),0)</f>
        <v>0</v>
      </c>
    </row>
    <row r="1009" spans="2:34" x14ac:dyDescent="0.35">
      <c r="B1009" s="12" t="str">
        <f t="shared" si="30"/>
        <v/>
      </c>
      <c r="C1009" t="str">
        <f t="shared" si="31"/>
        <v/>
      </c>
      <c r="D1009" s="15" t="str">
        <f>IF(N1009=0,"",IF(AND(N1009&gt;0,IFERROR(SEARCH(Lijstjes!$F$2,'2. Invulblad'!O1009&amp;'2. Invulblad'!Q1009&amp;'2. Invulblad'!S1009&amp;'2. Invulblad'!U1009&amp;'2. Invulblad'!W1009&amp;'2. Invulblad'!Y1009&amp;'2. Invulblad'!AA1009&amp;'2. Invulblad'!AC1009&amp;'2. Invulblad'!AE1009&amp;'2. Invulblad'!AG1009&amp;'2. Invulblad'!AI1009&amp;'2. Invulblad'!AJ1009),0)&gt;0),"","U mag geen subsidie aanvragen voor "&amp;'2. Invulblad'!E1009&amp;" "&amp;'2. Invulblad'!F1009&amp;'2. Invulblad'!G1009&amp;" want er is geen aangrenzende maatregel getroffen."))</f>
        <v/>
      </c>
      <c r="N1009" s="20">
        <f>MIN(1500,COUNTIF('2. Invulblad'!O1009:AJ1009,"Ja")*750)</f>
        <v>0</v>
      </c>
      <c r="P1009" s="14" t="str">
        <f>IF(O1009=Lijstjes!$F$2,IF($F$15=Lijstjes!$A$2,$F$16,$F$21)/COUNTIF('2. Invulblad'!$O$29:$O$1048576,Lijstjes!$F$2),"")</f>
        <v/>
      </c>
      <c r="R1009" s="5" t="str">
        <f>IF(Q1009=Lijstjes!$F$2,IF($F$15=Lijstjes!$A$3,$F$16,$F$21)/COUNTIF('2. Invulblad'!$Q$29:$Q$1048576,Lijstjes!$F$2),"")</f>
        <v/>
      </c>
      <c r="T1009" s="5">
        <f>IF(S1009=Lijstjes!$F$2,IF($F$15=Lijstjes!$A$4,$F$16,$F$21)/COUNTIF('2. Invulblad'!$S$29:$S$1048576,Lijstjes!$F$2),0)</f>
        <v>0</v>
      </c>
      <c r="V1009" s="5">
        <f>IF(U1009=Lijstjes!$F$2,IF($F$15=Lijstjes!$A$5,$F$16,$F$21)/COUNTIF('2. Invulblad'!$U$29:$U$1048576,Lijstjes!$F$2),0)</f>
        <v>0</v>
      </c>
      <c r="X1009" s="5" t="str">
        <f>IF(W1009=Lijstjes!$F$2,IF($F$15=Lijstjes!$A$6,$F$16,$F$21)/COUNTIF('2. Invulblad'!$W$29:$W$1048576,Lijstjes!$F$2),"")</f>
        <v/>
      </c>
      <c r="Z1009" s="5" t="str">
        <f>IF(Y1009=Lijstjes!$F$2,IF($F$15=Lijstjes!$A$7,$F$16,$F$21)/COUNTIF('2. Invulblad'!$Y$29:$Y$1048576,Lijstjes!$F$2),"")</f>
        <v/>
      </c>
      <c r="AB1009" s="14">
        <f>IF(AA1009=Lijstjes!$F$2,IF($F$15=Lijstjes!$A$8,$F$16,$F$21)/COUNTIF('2. Invulblad'!$AA$29:$AA$1048576,Lijstjes!$F$2),0)</f>
        <v>0</v>
      </c>
      <c r="AD1009" s="14">
        <f>IF(AC1009=Lijstjes!$F$2,IF($F$15=Lijstjes!$A$9,$F$16,$F$21)/COUNTIF('2. Invulblad'!$AC$29:$AC$1048576,Lijstjes!$F$2),0)</f>
        <v>0</v>
      </c>
      <c r="AF1009" s="14">
        <f>IF(AE1009=Lijstjes!$F$2,IF($F$15=Lijstjes!$A$10,$F$16,$F$21)/COUNTIF('2. Invulblad'!$AE$29:$AE$1048576,Lijstjes!$F$2),0)</f>
        <v>0</v>
      </c>
      <c r="AH1009" s="14">
        <f>IF(AG1009=Lijstjes!$F$2,IF($F$15=Lijstjes!$A$11,$F$16,$F$21)/COUNTIF('2. Invulblad'!$AG$29:$AG$1048576,Lijstjes!$F$2),0)</f>
        <v>0</v>
      </c>
    </row>
    <row r="1010" spans="2:34" x14ac:dyDescent="0.35">
      <c r="B1010" s="12" t="str">
        <f t="shared" si="30"/>
        <v/>
      </c>
      <c r="C1010" t="str">
        <f t="shared" si="31"/>
        <v/>
      </c>
      <c r="D1010" s="15" t="str">
        <f>IF(N1010=0,"",IF(AND(N1010&gt;0,IFERROR(SEARCH(Lijstjes!$F$2,'2. Invulblad'!O1010&amp;'2. Invulblad'!Q1010&amp;'2. Invulblad'!S1010&amp;'2. Invulblad'!U1010&amp;'2. Invulblad'!W1010&amp;'2. Invulblad'!Y1010&amp;'2. Invulblad'!AA1010&amp;'2. Invulblad'!AC1010&amp;'2. Invulblad'!AE1010&amp;'2. Invulblad'!AG1010&amp;'2. Invulblad'!AI1010&amp;'2. Invulblad'!AJ1010),0)&gt;0),"","U mag geen subsidie aanvragen voor "&amp;'2. Invulblad'!E1010&amp;" "&amp;'2. Invulblad'!F1010&amp;'2. Invulblad'!G1010&amp;" want er is geen aangrenzende maatregel getroffen."))</f>
        <v/>
      </c>
      <c r="N1010" s="20">
        <f>MIN(1500,COUNTIF('2. Invulblad'!O1010:AJ1010,"Ja")*750)</f>
        <v>0</v>
      </c>
      <c r="P1010" s="14" t="str">
        <f>IF(O1010=Lijstjes!$F$2,IF($F$15=Lijstjes!$A$2,$F$16,$F$21)/COUNTIF('2. Invulblad'!$O$29:$O$1048576,Lijstjes!$F$2),"")</f>
        <v/>
      </c>
      <c r="R1010" s="5" t="str">
        <f>IF(Q1010=Lijstjes!$F$2,IF($F$15=Lijstjes!$A$3,$F$16,$F$21)/COUNTIF('2. Invulblad'!$Q$29:$Q$1048576,Lijstjes!$F$2),"")</f>
        <v/>
      </c>
      <c r="T1010" s="5">
        <f>IF(S1010=Lijstjes!$F$2,IF($F$15=Lijstjes!$A$4,$F$16,$F$21)/COUNTIF('2. Invulblad'!$S$29:$S$1048576,Lijstjes!$F$2),0)</f>
        <v>0</v>
      </c>
      <c r="V1010" s="5">
        <f>IF(U1010=Lijstjes!$F$2,IF($F$15=Lijstjes!$A$5,$F$16,$F$21)/COUNTIF('2. Invulblad'!$U$29:$U$1048576,Lijstjes!$F$2),0)</f>
        <v>0</v>
      </c>
      <c r="X1010" s="5" t="str">
        <f>IF(W1010=Lijstjes!$F$2,IF($F$15=Lijstjes!$A$6,$F$16,$F$21)/COUNTIF('2. Invulblad'!$W$29:$W$1048576,Lijstjes!$F$2),"")</f>
        <v/>
      </c>
      <c r="Z1010" s="5" t="str">
        <f>IF(Y1010=Lijstjes!$F$2,IF($F$15=Lijstjes!$A$7,$F$16,$F$21)/COUNTIF('2. Invulblad'!$Y$29:$Y$1048576,Lijstjes!$F$2),"")</f>
        <v/>
      </c>
      <c r="AB1010" s="14">
        <f>IF(AA1010=Lijstjes!$F$2,IF($F$15=Lijstjes!$A$8,$F$16,$F$21)/COUNTIF('2. Invulblad'!$AA$29:$AA$1048576,Lijstjes!$F$2),0)</f>
        <v>0</v>
      </c>
      <c r="AD1010" s="14">
        <f>IF(AC1010=Lijstjes!$F$2,IF($F$15=Lijstjes!$A$9,$F$16,$F$21)/COUNTIF('2. Invulblad'!$AC$29:$AC$1048576,Lijstjes!$F$2),0)</f>
        <v>0</v>
      </c>
      <c r="AF1010" s="14">
        <f>IF(AE1010=Lijstjes!$F$2,IF($F$15=Lijstjes!$A$10,$F$16,$F$21)/COUNTIF('2. Invulblad'!$AE$29:$AE$1048576,Lijstjes!$F$2),0)</f>
        <v>0</v>
      </c>
      <c r="AH1010" s="14">
        <f>IF(AG1010=Lijstjes!$F$2,IF($F$15=Lijstjes!$A$11,$F$16,$F$21)/COUNTIF('2. Invulblad'!$AG$29:$AG$1048576,Lijstjes!$F$2),0)</f>
        <v>0</v>
      </c>
    </row>
    <row r="1011" spans="2:34" x14ac:dyDescent="0.35">
      <c r="B1011" s="12" t="str">
        <f t="shared" si="30"/>
        <v/>
      </c>
      <c r="C1011" t="str">
        <f t="shared" si="31"/>
        <v/>
      </c>
      <c r="D1011" s="15" t="str">
        <f>IF(N1011=0,"",IF(AND(N1011&gt;0,IFERROR(SEARCH(Lijstjes!$F$2,'2. Invulblad'!O1011&amp;'2. Invulblad'!Q1011&amp;'2. Invulblad'!S1011&amp;'2. Invulblad'!U1011&amp;'2. Invulblad'!W1011&amp;'2. Invulblad'!Y1011&amp;'2. Invulblad'!AA1011&amp;'2. Invulblad'!AC1011&amp;'2. Invulblad'!AE1011&amp;'2. Invulblad'!AG1011&amp;'2. Invulblad'!AI1011&amp;'2. Invulblad'!AJ1011),0)&gt;0),"","U mag geen subsidie aanvragen voor "&amp;'2. Invulblad'!E1011&amp;" "&amp;'2. Invulblad'!F1011&amp;'2. Invulblad'!G1011&amp;" want er is geen aangrenzende maatregel getroffen."))</f>
        <v/>
      </c>
      <c r="N1011" s="20">
        <f>MIN(1500,COUNTIF('2. Invulblad'!O1011:AJ1011,"Ja")*750)</f>
        <v>0</v>
      </c>
      <c r="P1011" s="14" t="str">
        <f>IF(O1011=Lijstjes!$F$2,IF($F$15=Lijstjes!$A$2,$F$16,$F$21)/COUNTIF('2. Invulblad'!$O$29:$O$1048576,Lijstjes!$F$2),"")</f>
        <v/>
      </c>
      <c r="R1011" s="5" t="str">
        <f>IF(Q1011=Lijstjes!$F$2,IF($F$15=Lijstjes!$A$3,$F$16,$F$21)/COUNTIF('2. Invulblad'!$Q$29:$Q$1048576,Lijstjes!$F$2),"")</f>
        <v/>
      </c>
      <c r="T1011" s="5">
        <f>IF(S1011=Lijstjes!$F$2,IF($F$15=Lijstjes!$A$4,$F$16,$F$21)/COUNTIF('2. Invulblad'!$S$29:$S$1048576,Lijstjes!$F$2),0)</f>
        <v>0</v>
      </c>
      <c r="V1011" s="5">
        <f>IF(U1011=Lijstjes!$F$2,IF($F$15=Lijstjes!$A$5,$F$16,$F$21)/COUNTIF('2. Invulblad'!$U$29:$U$1048576,Lijstjes!$F$2),0)</f>
        <v>0</v>
      </c>
      <c r="X1011" s="5" t="str">
        <f>IF(W1011=Lijstjes!$F$2,IF($F$15=Lijstjes!$A$6,$F$16,$F$21)/COUNTIF('2. Invulblad'!$W$29:$W$1048576,Lijstjes!$F$2),"")</f>
        <v/>
      </c>
      <c r="Z1011" s="5" t="str">
        <f>IF(Y1011=Lijstjes!$F$2,IF($F$15=Lijstjes!$A$7,$F$16,$F$21)/COUNTIF('2. Invulblad'!$Y$29:$Y$1048576,Lijstjes!$F$2),"")</f>
        <v/>
      </c>
      <c r="AB1011" s="14">
        <f>IF(AA1011=Lijstjes!$F$2,IF($F$15=Lijstjes!$A$8,$F$16,$F$21)/COUNTIF('2. Invulblad'!$AA$29:$AA$1048576,Lijstjes!$F$2),0)</f>
        <v>0</v>
      </c>
      <c r="AD1011" s="14">
        <f>IF(AC1011=Lijstjes!$F$2,IF($F$15=Lijstjes!$A$9,$F$16,$F$21)/COUNTIF('2. Invulblad'!$AC$29:$AC$1048576,Lijstjes!$F$2),0)</f>
        <v>0</v>
      </c>
      <c r="AF1011" s="14">
        <f>IF(AE1011=Lijstjes!$F$2,IF($F$15=Lijstjes!$A$10,$F$16,$F$21)/COUNTIF('2. Invulblad'!$AE$29:$AE$1048576,Lijstjes!$F$2),0)</f>
        <v>0</v>
      </c>
      <c r="AH1011" s="14">
        <f>IF(AG1011=Lijstjes!$F$2,IF($F$15=Lijstjes!$A$11,$F$16,$F$21)/COUNTIF('2. Invulblad'!$AG$29:$AG$1048576,Lijstjes!$F$2),0)</f>
        <v>0</v>
      </c>
    </row>
    <row r="1012" spans="2:34" x14ac:dyDescent="0.35">
      <c r="B1012" s="12" t="str">
        <f t="shared" si="30"/>
        <v/>
      </c>
      <c r="C1012" t="str">
        <f t="shared" si="31"/>
        <v/>
      </c>
      <c r="D1012" s="15" t="str">
        <f>IF(N1012=0,"",IF(AND(N1012&gt;0,IFERROR(SEARCH(Lijstjes!$F$2,'2. Invulblad'!O1012&amp;'2. Invulblad'!Q1012&amp;'2. Invulblad'!S1012&amp;'2. Invulblad'!U1012&amp;'2. Invulblad'!W1012&amp;'2. Invulblad'!Y1012&amp;'2. Invulblad'!AA1012&amp;'2. Invulblad'!AC1012&amp;'2. Invulblad'!AE1012&amp;'2. Invulblad'!AG1012&amp;'2. Invulblad'!AI1012&amp;'2. Invulblad'!AJ1012),0)&gt;0),"","U mag geen subsidie aanvragen voor "&amp;'2. Invulblad'!E1012&amp;" "&amp;'2. Invulblad'!F1012&amp;'2. Invulblad'!G1012&amp;" want er is geen aangrenzende maatregel getroffen."))</f>
        <v/>
      </c>
      <c r="N1012" s="20">
        <f>MIN(1500,COUNTIF('2. Invulblad'!O1012:AJ1012,"Ja")*750)</f>
        <v>0</v>
      </c>
      <c r="P1012" s="14" t="str">
        <f>IF(O1012=Lijstjes!$F$2,IF($F$15=Lijstjes!$A$2,$F$16,$F$21)/COUNTIF('2. Invulblad'!$O$29:$O$1048576,Lijstjes!$F$2),"")</f>
        <v/>
      </c>
      <c r="R1012" s="5" t="str">
        <f>IF(Q1012=Lijstjes!$F$2,IF($F$15=Lijstjes!$A$3,$F$16,$F$21)/COUNTIF('2. Invulblad'!$Q$29:$Q$1048576,Lijstjes!$F$2),"")</f>
        <v/>
      </c>
      <c r="T1012" s="5">
        <f>IF(S1012=Lijstjes!$F$2,IF($F$15=Lijstjes!$A$4,$F$16,$F$21)/COUNTIF('2. Invulblad'!$S$29:$S$1048576,Lijstjes!$F$2),0)</f>
        <v>0</v>
      </c>
      <c r="V1012" s="5">
        <f>IF(U1012=Lijstjes!$F$2,IF($F$15=Lijstjes!$A$5,$F$16,$F$21)/COUNTIF('2. Invulblad'!$U$29:$U$1048576,Lijstjes!$F$2),0)</f>
        <v>0</v>
      </c>
      <c r="X1012" s="5" t="str">
        <f>IF(W1012=Lijstjes!$F$2,IF($F$15=Lijstjes!$A$6,$F$16,$F$21)/COUNTIF('2. Invulblad'!$W$29:$W$1048576,Lijstjes!$F$2),"")</f>
        <v/>
      </c>
      <c r="Z1012" s="5" t="str">
        <f>IF(Y1012=Lijstjes!$F$2,IF($F$15=Lijstjes!$A$7,$F$16,$F$21)/COUNTIF('2. Invulblad'!$Y$29:$Y$1048576,Lijstjes!$F$2),"")</f>
        <v/>
      </c>
      <c r="AB1012" s="14">
        <f>IF(AA1012=Lijstjes!$F$2,IF($F$15=Lijstjes!$A$8,$F$16,$F$21)/COUNTIF('2. Invulblad'!$AA$29:$AA$1048576,Lijstjes!$F$2),0)</f>
        <v>0</v>
      </c>
      <c r="AD1012" s="14">
        <f>IF(AC1012=Lijstjes!$F$2,IF($F$15=Lijstjes!$A$9,$F$16,$F$21)/COUNTIF('2. Invulblad'!$AC$29:$AC$1048576,Lijstjes!$F$2),0)</f>
        <v>0</v>
      </c>
      <c r="AF1012" s="14">
        <f>IF(AE1012=Lijstjes!$F$2,IF($F$15=Lijstjes!$A$10,$F$16,$F$21)/COUNTIF('2. Invulblad'!$AE$29:$AE$1048576,Lijstjes!$F$2),0)</f>
        <v>0</v>
      </c>
      <c r="AH1012" s="14">
        <f>IF(AG1012=Lijstjes!$F$2,IF($F$15=Lijstjes!$A$11,$F$16,$F$21)/COUNTIF('2. Invulblad'!$AG$29:$AG$1048576,Lijstjes!$F$2),0)</f>
        <v>0</v>
      </c>
    </row>
    <row r="1013" spans="2:34" x14ac:dyDescent="0.35">
      <c r="B1013" s="12" t="str">
        <f t="shared" si="30"/>
        <v/>
      </c>
      <c r="C1013" t="str">
        <f t="shared" si="31"/>
        <v/>
      </c>
      <c r="D1013" s="15" t="str">
        <f>IF(N1013=0,"",IF(AND(N1013&gt;0,IFERROR(SEARCH(Lijstjes!$F$2,'2. Invulblad'!O1013&amp;'2. Invulblad'!Q1013&amp;'2. Invulblad'!S1013&amp;'2. Invulblad'!U1013&amp;'2. Invulblad'!W1013&amp;'2. Invulblad'!Y1013&amp;'2. Invulblad'!AA1013&amp;'2. Invulblad'!AC1013&amp;'2. Invulblad'!AE1013&amp;'2. Invulblad'!AG1013&amp;'2. Invulblad'!AI1013&amp;'2. Invulblad'!AJ1013),0)&gt;0),"","U mag geen subsidie aanvragen voor "&amp;'2. Invulblad'!E1013&amp;" "&amp;'2. Invulblad'!F1013&amp;'2. Invulblad'!G1013&amp;" want er is geen aangrenzende maatregel getroffen."))</f>
        <v/>
      </c>
      <c r="N1013" s="20">
        <f>MIN(1500,COUNTIF('2. Invulblad'!O1013:AJ1013,"Ja")*750)</f>
        <v>0</v>
      </c>
      <c r="P1013" s="14" t="str">
        <f>IF(O1013=Lijstjes!$F$2,IF($F$15=Lijstjes!$A$2,$F$16,$F$21)/COUNTIF('2. Invulblad'!$O$29:$O$1048576,Lijstjes!$F$2),"")</f>
        <v/>
      </c>
      <c r="R1013" s="5" t="str">
        <f>IF(Q1013=Lijstjes!$F$2,IF($F$15=Lijstjes!$A$3,$F$16,$F$21)/COUNTIF('2. Invulblad'!$Q$29:$Q$1048576,Lijstjes!$F$2),"")</f>
        <v/>
      </c>
      <c r="T1013" s="5">
        <f>IF(S1013=Lijstjes!$F$2,IF($F$15=Lijstjes!$A$4,$F$16,$F$21)/COUNTIF('2. Invulblad'!$S$29:$S$1048576,Lijstjes!$F$2),0)</f>
        <v>0</v>
      </c>
      <c r="V1013" s="5">
        <f>IF(U1013=Lijstjes!$F$2,IF($F$15=Lijstjes!$A$5,$F$16,$F$21)/COUNTIF('2. Invulblad'!$U$29:$U$1048576,Lijstjes!$F$2),0)</f>
        <v>0</v>
      </c>
      <c r="X1013" s="5" t="str">
        <f>IF(W1013=Lijstjes!$F$2,IF($F$15=Lijstjes!$A$6,$F$16,$F$21)/COUNTIF('2. Invulblad'!$W$29:$W$1048576,Lijstjes!$F$2),"")</f>
        <v/>
      </c>
      <c r="Z1013" s="5" t="str">
        <f>IF(Y1013=Lijstjes!$F$2,IF($F$15=Lijstjes!$A$7,$F$16,$F$21)/COUNTIF('2. Invulblad'!$Y$29:$Y$1048576,Lijstjes!$F$2),"")</f>
        <v/>
      </c>
      <c r="AB1013" s="14">
        <f>IF(AA1013=Lijstjes!$F$2,IF($F$15=Lijstjes!$A$8,$F$16,$F$21)/COUNTIF('2. Invulblad'!$AA$29:$AA$1048576,Lijstjes!$F$2),0)</f>
        <v>0</v>
      </c>
      <c r="AD1013" s="14">
        <f>IF(AC1013=Lijstjes!$F$2,IF($F$15=Lijstjes!$A$9,$F$16,$F$21)/COUNTIF('2. Invulblad'!$AC$29:$AC$1048576,Lijstjes!$F$2),0)</f>
        <v>0</v>
      </c>
      <c r="AF1013" s="14">
        <f>IF(AE1013=Lijstjes!$F$2,IF($F$15=Lijstjes!$A$10,$F$16,$F$21)/COUNTIF('2. Invulblad'!$AE$29:$AE$1048576,Lijstjes!$F$2),0)</f>
        <v>0</v>
      </c>
      <c r="AH1013" s="14">
        <f>IF(AG1013=Lijstjes!$F$2,IF($F$15=Lijstjes!$A$11,$F$16,$F$21)/COUNTIF('2. Invulblad'!$AG$29:$AG$1048576,Lijstjes!$F$2),0)</f>
        <v>0</v>
      </c>
    </row>
    <row r="1014" spans="2:34" x14ac:dyDescent="0.35">
      <c r="B1014" s="12" t="str">
        <f t="shared" si="30"/>
        <v/>
      </c>
      <c r="C1014" t="str">
        <f t="shared" si="31"/>
        <v/>
      </c>
      <c r="D1014" s="15" t="str">
        <f>IF(N1014=0,"",IF(AND(N1014&gt;0,IFERROR(SEARCH(Lijstjes!$F$2,'2. Invulblad'!O1014&amp;'2. Invulblad'!Q1014&amp;'2. Invulblad'!S1014&amp;'2. Invulblad'!U1014&amp;'2. Invulblad'!W1014&amp;'2. Invulblad'!Y1014&amp;'2. Invulblad'!AA1014&amp;'2. Invulblad'!AC1014&amp;'2. Invulblad'!AE1014&amp;'2. Invulblad'!AG1014&amp;'2. Invulblad'!AI1014&amp;'2. Invulblad'!AJ1014),0)&gt;0),"","U mag geen subsidie aanvragen voor "&amp;'2. Invulblad'!E1014&amp;" "&amp;'2. Invulblad'!F1014&amp;'2. Invulblad'!G1014&amp;" want er is geen aangrenzende maatregel getroffen."))</f>
        <v/>
      </c>
      <c r="N1014" s="20">
        <f>MIN(1500,COUNTIF('2. Invulblad'!O1014:AJ1014,"Ja")*750)</f>
        <v>0</v>
      </c>
      <c r="P1014" s="14" t="str">
        <f>IF(O1014=Lijstjes!$F$2,IF($F$15=Lijstjes!$A$2,$F$16,$F$21)/COUNTIF('2. Invulblad'!$O$29:$O$1048576,Lijstjes!$F$2),"")</f>
        <v/>
      </c>
      <c r="R1014" s="5" t="str">
        <f>IF(Q1014=Lijstjes!$F$2,IF($F$15=Lijstjes!$A$3,$F$16,$F$21)/COUNTIF('2. Invulblad'!$Q$29:$Q$1048576,Lijstjes!$F$2),"")</f>
        <v/>
      </c>
      <c r="T1014" s="5">
        <f>IF(S1014=Lijstjes!$F$2,IF($F$15=Lijstjes!$A$4,$F$16,$F$21)/COUNTIF('2. Invulblad'!$S$29:$S$1048576,Lijstjes!$F$2),0)</f>
        <v>0</v>
      </c>
      <c r="V1014" s="5">
        <f>IF(U1014=Lijstjes!$F$2,IF($F$15=Lijstjes!$A$5,$F$16,$F$21)/COUNTIF('2. Invulblad'!$U$29:$U$1048576,Lijstjes!$F$2),0)</f>
        <v>0</v>
      </c>
      <c r="X1014" s="5" t="str">
        <f>IF(W1014=Lijstjes!$F$2,IF($F$15=Lijstjes!$A$6,$F$16,$F$21)/COUNTIF('2. Invulblad'!$W$29:$W$1048576,Lijstjes!$F$2),"")</f>
        <v/>
      </c>
      <c r="Z1014" s="5" t="str">
        <f>IF(Y1014=Lijstjes!$F$2,IF($F$15=Lijstjes!$A$7,$F$16,$F$21)/COUNTIF('2. Invulblad'!$Y$29:$Y$1048576,Lijstjes!$F$2),"")</f>
        <v/>
      </c>
      <c r="AB1014" s="14">
        <f>IF(AA1014=Lijstjes!$F$2,IF($F$15=Lijstjes!$A$8,$F$16,$F$21)/COUNTIF('2. Invulblad'!$AA$29:$AA$1048576,Lijstjes!$F$2),0)</f>
        <v>0</v>
      </c>
      <c r="AD1014" s="14">
        <f>IF(AC1014=Lijstjes!$F$2,IF($F$15=Lijstjes!$A$9,$F$16,$F$21)/COUNTIF('2. Invulblad'!$AC$29:$AC$1048576,Lijstjes!$F$2),0)</f>
        <v>0</v>
      </c>
      <c r="AF1014" s="14">
        <f>IF(AE1014=Lijstjes!$F$2,IF($F$15=Lijstjes!$A$10,$F$16,$F$21)/COUNTIF('2. Invulblad'!$AE$29:$AE$1048576,Lijstjes!$F$2),0)</f>
        <v>0</v>
      </c>
      <c r="AH1014" s="14">
        <f>IF(AG1014=Lijstjes!$F$2,IF($F$15=Lijstjes!$A$11,$F$16,$F$21)/COUNTIF('2. Invulblad'!$AG$29:$AG$1048576,Lijstjes!$F$2),0)</f>
        <v>0</v>
      </c>
    </row>
    <row r="1015" spans="2:34" x14ac:dyDescent="0.35">
      <c r="B1015" s="12" t="str">
        <f t="shared" si="30"/>
        <v/>
      </c>
      <c r="C1015" t="str">
        <f t="shared" si="31"/>
        <v/>
      </c>
      <c r="D1015" s="15" t="str">
        <f>IF(N1015=0,"",IF(AND(N1015&gt;0,IFERROR(SEARCH(Lijstjes!$F$2,'2. Invulblad'!O1015&amp;'2. Invulblad'!Q1015&amp;'2. Invulblad'!S1015&amp;'2. Invulblad'!U1015&amp;'2. Invulblad'!W1015&amp;'2. Invulblad'!Y1015&amp;'2. Invulblad'!AA1015&amp;'2. Invulblad'!AC1015&amp;'2. Invulblad'!AE1015&amp;'2. Invulblad'!AG1015&amp;'2. Invulblad'!AI1015&amp;'2. Invulblad'!AJ1015),0)&gt;0),"","U mag geen subsidie aanvragen voor "&amp;'2. Invulblad'!E1015&amp;" "&amp;'2. Invulblad'!F1015&amp;'2. Invulblad'!G1015&amp;" want er is geen aangrenzende maatregel getroffen."))</f>
        <v/>
      </c>
      <c r="N1015" s="20">
        <f>MIN(1500,COUNTIF('2. Invulblad'!O1015:AJ1015,"Ja")*750)</f>
        <v>0</v>
      </c>
      <c r="P1015" s="14" t="str">
        <f>IF(O1015=Lijstjes!$F$2,IF($F$15=Lijstjes!$A$2,$F$16,$F$21)/COUNTIF('2. Invulblad'!$O$29:$O$1048576,Lijstjes!$F$2),"")</f>
        <v/>
      </c>
      <c r="R1015" s="5" t="str">
        <f>IF(Q1015=Lijstjes!$F$2,IF($F$15=Lijstjes!$A$3,$F$16,$F$21)/COUNTIF('2. Invulblad'!$Q$29:$Q$1048576,Lijstjes!$F$2),"")</f>
        <v/>
      </c>
      <c r="T1015" s="5">
        <f>IF(S1015=Lijstjes!$F$2,IF($F$15=Lijstjes!$A$4,$F$16,$F$21)/COUNTIF('2. Invulblad'!$S$29:$S$1048576,Lijstjes!$F$2),0)</f>
        <v>0</v>
      </c>
      <c r="V1015" s="5">
        <f>IF(U1015=Lijstjes!$F$2,IF($F$15=Lijstjes!$A$5,$F$16,$F$21)/COUNTIF('2. Invulblad'!$U$29:$U$1048576,Lijstjes!$F$2),0)</f>
        <v>0</v>
      </c>
      <c r="X1015" s="5" t="str">
        <f>IF(W1015=Lijstjes!$F$2,IF($F$15=Lijstjes!$A$6,$F$16,$F$21)/COUNTIF('2. Invulblad'!$W$29:$W$1048576,Lijstjes!$F$2),"")</f>
        <v/>
      </c>
      <c r="Z1015" s="5" t="str">
        <f>IF(Y1015=Lijstjes!$F$2,IF($F$15=Lijstjes!$A$7,$F$16,$F$21)/COUNTIF('2. Invulblad'!$Y$29:$Y$1048576,Lijstjes!$F$2),"")</f>
        <v/>
      </c>
      <c r="AB1015" s="14">
        <f>IF(AA1015=Lijstjes!$F$2,IF($F$15=Lijstjes!$A$8,$F$16,$F$21)/COUNTIF('2. Invulblad'!$AA$29:$AA$1048576,Lijstjes!$F$2),0)</f>
        <v>0</v>
      </c>
      <c r="AD1015" s="14">
        <f>IF(AC1015=Lijstjes!$F$2,IF($F$15=Lijstjes!$A$9,$F$16,$F$21)/COUNTIF('2. Invulblad'!$AC$29:$AC$1048576,Lijstjes!$F$2),0)</f>
        <v>0</v>
      </c>
      <c r="AF1015" s="14">
        <f>IF(AE1015=Lijstjes!$F$2,IF($F$15=Lijstjes!$A$10,$F$16,$F$21)/COUNTIF('2. Invulblad'!$AE$29:$AE$1048576,Lijstjes!$F$2),0)</f>
        <v>0</v>
      </c>
      <c r="AH1015" s="14">
        <f>IF(AG1015=Lijstjes!$F$2,IF($F$15=Lijstjes!$A$11,$F$16,$F$21)/COUNTIF('2. Invulblad'!$AG$29:$AG$1048576,Lijstjes!$F$2),0)</f>
        <v>0</v>
      </c>
    </row>
    <row r="1016" spans="2:34" x14ac:dyDescent="0.35">
      <c r="B1016" s="12" t="str">
        <f t="shared" si="30"/>
        <v/>
      </c>
      <c r="C1016" t="str">
        <f t="shared" si="31"/>
        <v/>
      </c>
      <c r="D1016" s="15" t="str">
        <f>IF(N1016=0,"",IF(AND(N1016&gt;0,IFERROR(SEARCH(Lijstjes!$F$2,'2. Invulblad'!O1016&amp;'2. Invulblad'!Q1016&amp;'2. Invulblad'!S1016&amp;'2. Invulblad'!U1016&amp;'2. Invulblad'!W1016&amp;'2. Invulblad'!Y1016&amp;'2. Invulblad'!AA1016&amp;'2. Invulblad'!AC1016&amp;'2. Invulblad'!AE1016&amp;'2. Invulblad'!AG1016&amp;'2. Invulblad'!AI1016&amp;'2. Invulblad'!AJ1016),0)&gt;0),"","U mag geen subsidie aanvragen voor "&amp;'2. Invulblad'!E1016&amp;" "&amp;'2. Invulblad'!F1016&amp;'2. Invulblad'!G1016&amp;" want er is geen aangrenzende maatregel getroffen."))</f>
        <v/>
      </c>
      <c r="N1016" s="20">
        <f>MIN(1500,COUNTIF('2. Invulblad'!O1016:AJ1016,"Ja")*750)</f>
        <v>0</v>
      </c>
      <c r="P1016" s="14" t="str">
        <f>IF(O1016=Lijstjes!$F$2,IF($F$15=Lijstjes!$A$2,$F$16,$F$21)/COUNTIF('2. Invulblad'!$O$29:$O$1048576,Lijstjes!$F$2),"")</f>
        <v/>
      </c>
      <c r="R1016" s="5" t="str">
        <f>IF(Q1016=Lijstjes!$F$2,IF($F$15=Lijstjes!$A$3,$F$16,$F$21)/COUNTIF('2. Invulblad'!$Q$29:$Q$1048576,Lijstjes!$F$2),"")</f>
        <v/>
      </c>
      <c r="T1016" s="5">
        <f>IF(S1016=Lijstjes!$F$2,IF($F$15=Lijstjes!$A$4,$F$16,$F$21)/COUNTIF('2. Invulblad'!$S$29:$S$1048576,Lijstjes!$F$2),0)</f>
        <v>0</v>
      </c>
      <c r="V1016" s="5">
        <f>IF(U1016=Lijstjes!$F$2,IF($F$15=Lijstjes!$A$5,$F$16,$F$21)/COUNTIF('2. Invulblad'!$U$29:$U$1048576,Lijstjes!$F$2),0)</f>
        <v>0</v>
      </c>
      <c r="X1016" s="5" t="str">
        <f>IF(W1016=Lijstjes!$F$2,IF($F$15=Lijstjes!$A$6,$F$16,$F$21)/COUNTIF('2. Invulblad'!$W$29:$W$1048576,Lijstjes!$F$2),"")</f>
        <v/>
      </c>
      <c r="Z1016" s="5" t="str">
        <f>IF(Y1016=Lijstjes!$F$2,IF($F$15=Lijstjes!$A$7,$F$16,$F$21)/COUNTIF('2. Invulblad'!$Y$29:$Y$1048576,Lijstjes!$F$2),"")</f>
        <v/>
      </c>
      <c r="AB1016" s="14">
        <f>IF(AA1016=Lijstjes!$F$2,IF($F$15=Lijstjes!$A$8,$F$16,$F$21)/COUNTIF('2. Invulblad'!$AA$29:$AA$1048576,Lijstjes!$F$2),0)</f>
        <v>0</v>
      </c>
      <c r="AD1016" s="14">
        <f>IF(AC1016=Lijstjes!$F$2,IF($F$15=Lijstjes!$A$9,$F$16,$F$21)/COUNTIF('2. Invulblad'!$AC$29:$AC$1048576,Lijstjes!$F$2),0)</f>
        <v>0</v>
      </c>
      <c r="AF1016" s="14">
        <f>IF(AE1016=Lijstjes!$F$2,IF($F$15=Lijstjes!$A$10,$F$16,$F$21)/COUNTIF('2. Invulblad'!$AE$29:$AE$1048576,Lijstjes!$F$2),0)</f>
        <v>0</v>
      </c>
      <c r="AH1016" s="14">
        <f>IF(AG1016=Lijstjes!$F$2,IF($F$15=Lijstjes!$A$11,$F$16,$F$21)/COUNTIF('2. Invulblad'!$AG$29:$AG$1048576,Lijstjes!$F$2),0)</f>
        <v>0</v>
      </c>
    </row>
    <row r="1017" spans="2:34" x14ac:dyDescent="0.35">
      <c r="B1017" s="12" t="str">
        <f t="shared" si="30"/>
        <v/>
      </c>
      <c r="C1017" t="str">
        <f t="shared" si="31"/>
        <v/>
      </c>
      <c r="D1017" s="15" t="str">
        <f>IF(N1017=0,"",IF(AND(N1017&gt;0,IFERROR(SEARCH(Lijstjes!$F$2,'2. Invulblad'!O1017&amp;'2. Invulblad'!Q1017&amp;'2. Invulblad'!S1017&amp;'2. Invulblad'!U1017&amp;'2. Invulblad'!W1017&amp;'2. Invulblad'!Y1017&amp;'2. Invulblad'!AA1017&amp;'2. Invulblad'!AC1017&amp;'2. Invulblad'!AE1017&amp;'2. Invulblad'!AG1017&amp;'2. Invulblad'!AI1017&amp;'2. Invulblad'!AJ1017),0)&gt;0),"","U mag geen subsidie aanvragen voor "&amp;'2. Invulblad'!E1017&amp;" "&amp;'2. Invulblad'!F1017&amp;'2. Invulblad'!G1017&amp;" want er is geen aangrenzende maatregel getroffen."))</f>
        <v/>
      </c>
      <c r="N1017" s="20">
        <f>MIN(1500,COUNTIF('2. Invulblad'!O1017:AJ1017,"Ja")*750)</f>
        <v>0</v>
      </c>
      <c r="P1017" s="14" t="str">
        <f>IF(O1017=Lijstjes!$F$2,IF($F$15=Lijstjes!$A$2,$F$16,$F$21)/COUNTIF('2. Invulblad'!$O$29:$O$1048576,Lijstjes!$F$2),"")</f>
        <v/>
      </c>
      <c r="R1017" s="5" t="str">
        <f>IF(Q1017=Lijstjes!$F$2,IF($F$15=Lijstjes!$A$3,$F$16,$F$21)/COUNTIF('2. Invulblad'!$Q$29:$Q$1048576,Lijstjes!$F$2),"")</f>
        <v/>
      </c>
      <c r="T1017" s="5">
        <f>IF(S1017=Lijstjes!$F$2,IF($F$15=Lijstjes!$A$4,$F$16,$F$21)/COUNTIF('2. Invulblad'!$S$29:$S$1048576,Lijstjes!$F$2),0)</f>
        <v>0</v>
      </c>
      <c r="V1017" s="5">
        <f>IF(U1017=Lijstjes!$F$2,IF($F$15=Lijstjes!$A$5,$F$16,$F$21)/COUNTIF('2. Invulblad'!$U$29:$U$1048576,Lijstjes!$F$2),0)</f>
        <v>0</v>
      </c>
      <c r="X1017" s="5" t="str">
        <f>IF(W1017=Lijstjes!$F$2,IF($F$15=Lijstjes!$A$6,$F$16,$F$21)/COUNTIF('2. Invulblad'!$W$29:$W$1048576,Lijstjes!$F$2),"")</f>
        <v/>
      </c>
      <c r="Z1017" s="5" t="str">
        <f>IF(Y1017=Lijstjes!$F$2,IF($F$15=Lijstjes!$A$7,$F$16,$F$21)/COUNTIF('2. Invulblad'!$Y$29:$Y$1048576,Lijstjes!$F$2),"")</f>
        <v/>
      </c>
      <c r="AB1017" s="14">
        <f>IF(AA1017=Lijstjes!$F$2,IF($F$15=Lijstjes!$A$8,$F$16,$F$21)/COUNTIF('2. Invulblad'!$AA$29:$AA$1048576,Lijstjes!$F$2),0)</f>
        <v>0</v>
      </c>
      <c r="AD1017" s="14">
        <f>IF(AC1017=Lijstjes!$F$2,IF($F$15=Lijstjes!$A$9,$F$16,$F$21)/COUNTIF('2. Invulblad'!$AC$29:$AC$1048576,Lijstjes!$F$2),0)</f>
        <v>0</v>
      </c>
      <c r="AF1017" s="14">
        <f>IF(AE1017=Lijstjes!$F$2,IF($F$15=Lijstjes!$A$10,$F$16,$F$21)/COUNTIF('2. Invulblad'!$AE$29:$AE$1048576,Lijstjes!$F$2),0)</f>
        <v>0</v>
      </c>
      <c r="AH1017" s="14">
        <f>IF(AG1017=Lijstjes!$F$2,IF($F$15=Lijstjes!$A$11,$F$16,$F$21)/COUNTIF('2. Invulblad'!$AG$29:$AG$1048576,Lijstjes!$F$2),0)</f>
        <v>0</v>
      </c>
    </row>
    <row r="1018" spans="2:34" x14ac:dyDescent="0.35">
      <c r="B1018" s="12" t="str">
        <f t="shared" si="30"/>
        <v/>
      </c>
      <c r="C1018" t="str">
        <f t="shared" si="31"/>
        <v/>
      </c>
      <c r="D1018" s="15" t="str">
        <f>IF(N1018=0,"",IF(AND(N1018&gt;0,IFERROR(SEARCH(Lijstjes!$F$2,'2. Invulblad'!O1018&amp;'2. Invulblad'!Q1018&amp;'2. Invulblad'!S1018&amp;'2. Invulblad'!U1018&amp;'2. Invulblad'!W1018&amp;'2. Invulblad'!Y1018&amp;'2. Invulblad'!AA1018&amp;'2. Invulblad'!AC1018&amp;'2. Invulblad'!AE1018&amp;'2. Invulblad'!AG1018&amp;'2. Invulblad'!AI1018&amp;'2. Invulblad'!AJ1018),0)&gt;0),"","U mag geen subsidie aanvragen voor "&amp;'2. Invulblad'!E1018&amp;" "&amp;'2. Invulblad'!F1018&amp;'2. Invulblad'!G1018&amp;" want er is geen aangrenzende maatregel getroffen."))</f>
        <v/>
      </c>
      <c r="N1018" s="20">
        <f>MIN(1500,COUNTIF('2. Invulblad'!O1018:AJ1018,"Ja")*750)</f>
        <v>0</v>
      </c>
      <c r="P1018" s="14" t="str">
        <f>IF(O1018=Lijstjes!$F$2,IF($F$15=Lijstjes!$A$2,$F$16,$F$21)/COUNTIF('2. Invulblad'!$O$29:$O$1048576,Lijstjes!$F$2),"")</f>
        <v/>
      </c>
      <c r="R1018" s="5" t="str">
        <f>IF(Q1018=Lijstjes!$F$2,IF($F$15=Lijstjes!$A$3,$F$16,$F$21)/COUNTIF('2. Invulblad'!$Q$29:$Q$1048576,Lijstjes!$F$2),"")</f>
        <v/>
      </c>
      <c r="T1018" s="5">
        <f>IF(S1018=Lijstjes!$F$2,IF($F$15=Lijstjes!$A$4,$F$16,$F$21)/COUNTIF('2. Invulblad'!$S$29:$S$1048576,Lijstjes!$F$2),0)</f>
        <v>0</v>
      </c>
      <c r="V1018" s="5">
        <f>IF(U1018=Lijstjes!$F$2,IF($F$15=Lijstjes!$A$5,$F$16,$F$21)/COUNTIF('2. Invulblad'!$U$29:$U$1048576,Lijstjes!$F$2),0)</f>
        <v>0</v>
      </c>
      <c r="X1018" s="5" t="str">
        <f>IF(W1018=Lijstjes!$F$2,IF($F$15=Lijstjes!$A$6,$F$16,$F$21)/COUNTIF('2. Invulblad'!$W$29:$W$1048576,Lijstjes!$F$2),"")</f>
        <v/>
      </c>
      <c r="Z1018" s="5" t="str">
        <f>IF(Y1018=Lijstjes!$F$2,IF($F$15=Lijstjes!$A$7,$F$16,$F$21)/COUNTIF('2. Invulblad'!$Y$29:$Y$1048576,Lijstjes!$F$2),"")</f>
        <v/>
      </c>
      <c r="AB1018" s="14">
        <f>IF(AA1018=Lijstjes!$F$2,IF($F$15=Lijstjes!$A$8,$F$16,$F$21)/COUNTIF('2. Invulblad'!$AA$29:$AA$1048576,Lijstjes!$F$2),0)</f>
        <v>0</v>
      </c>
      <c r="AD1018" s="14">
        <f>IF(AC1018=Lijstjes!$F$2,IF($F$15=Lijstjes!$A$9,$F$16,$F$21)/COUNTIF('2. Invulblad'!$AC$29:$AC$1048576,Lijstjes!$F$2),0)</f>
        <v>0</v>
      </c>
      <c r="AF1018" s="14">
        <f>IF(AE1018=Lijstjes!$F$2,IF($F$15=Lijstjes!$A$10,$F$16,$F$21)/COUNTIF('2. Invulblad'!$AE$29:$AE$1048576,Lijstjes!$F$2),0)</f>
        <v>0</v>
      </c>
      <c r="AH1018" s="14">
        <f>IF(AG1018=Lijstjes!$F$2,IF($F$15=Lijstjes!$A$11,$F$16,$F$21)/COUNTIF('2. Invulblad'!$AG$29:$AG$1048576,Lijstjes!$F$2),0)</f>
        <v>0</v>
      </c>
    </row>
    <row r="1019" spans="2:34" x14ac:dyDescent="0.35">
      <c r="B1019" s="12" t="str">
        <f t="shared" si="30"/>
        <v/>
      </c>
      <c r="C1019" t="str">
        <f t="shared" si="31"/>
        <v/>
      </c>
      <c r="D1019" s="15" t="str">
        <f>IF(N1019=0,"",IF(AND(N1019&gt;0,IFERROR(SEARCH(Lijstjes!$F$2,'2. Invulblad'!O1019&amp;'2. Invulblad'!Q1019&amp;'2. Invulblad'!S1019&amp;'2. Invulblad'!U1019&amp;'2. Invulblad'!W1019&amp;'2. Invulblad'!Y1019&amp;'2. Invulblad'!AA1019&amp;'2. Invulblad'!AC1019&amp;'2. Invulblad'!AE1019&amp;'2. Invulblad'!AG1019&amp;'2. Invulblad'!AI1019&amp;'2. Invulblad'!AJ1019),0)&gt;0),"","U mag geen subsidie aanvragen voor "&amp;'2. Invulblad'!E1019&amp;" "&amp;'2. Invulblad'!F1019&amp;'2. Invulblad'!G1019&amp;" want er is geen aangrenzende maatregel getroffen."))</f>
        <v/>
      </c>
      <c r="N1019" s="20">
        <f>MIN(1500,COUNTIF('2. Invulblad'!O1019:AJ1019,"Ja")*750)</f>
        <v>0</v>
      </c>
      <c r="P1019" s="14" t="str">
        <f>IF(O1019=Lijstjes!$F$2,IF($F$15=Lijstjes!$A$2,$F$16,$F$21)/COUNTIF('2. Invulblad'!$O$29:$O$1048576,Lijstjes!$F$2),"")</f>
        <v/>
      </c>
      <c r="R1019" s="5" t="str">
        <f>IF(Q1019=Lijstjes!$F$2,IF($F$15=Lijstjes!$A$3,$F$16,$F$21)/COUNTIF('2. Invulblad'!$Q$29:$Q$1048576,Lijstjes!$F$2),"")</f>
        <v/>
      </c>
      <c r="T1019" s="5">
        <f>IF(S1019=Lijstjes!$F$2,IF($F$15=Lijstjes!$A$4,$F$16,$F$21)/COUNTIF('2. Invulblad'!$S$29:$S$1048576,Lijstjes!$F$2),0)</f>
        <v>0</v>
      </c>
      <c r="V1019" s="5">
        <f>IF(U1019=Lijstjes!$F$2,IF($F$15=Lijstjes!$A$5,$F$16,$F$21)/COUNTIF('2. Invulblad'!$U$29:$U$1048576,Lijstjes!$F$2),0)</f>
        <v>0</v>
      </c>
      <c r="X1019" s="5" t="str">
        <f>IF(W1019=Lijstjes!$F$2,IF($F$15=Lijstjes!$A$6,$F$16,$F$21)/COUNTIF('2. Invulblad'!$W$29:$W$1048576,Lijstjes!$F$2),"")</f>
        <v/>
      </c>
      <c r="Z1019" s="5" t="str">
        <f>IF(Y1019=Lijstjes!$F$2,IF($F$15=Lijstjes!$A$7,$F$16,$F$21)/COUNTIF('2. Invulblad'!$Y$29:$Y$1048576,Lijstjes!$F$2),"")</f>
        <v/>
      </c>
      <c r="AB1019" s="14">
        <f>IF(AA1019=Lijstjes!$F$2,IF($F$15=Lijstjes!$A$8,$F$16,$F$21)/COUNTIF('2. Invulblad'!$AA$29:$AA$1048576,Lijstjes!$F$2),0)</f>
        <v>0</v>
      </c>
      <c r="AD1019" s="14">
        <f>IF(AC1019=Lijstjes!$F$2,IF($F$15=Lijstjes!$A$9,$F$16,$F$21)/COUNTIF('2. Invulblad'!$AC$29:$AC$1048576,Lijstjes!$F$2),0)</f>
        <v>0</v>
      </c>
      <c r="AF1019" s="14">
        <f>IF(AE1019=Lijstjes!$F$2,IF($F$15=Lijstjes!$A$10,$F$16,$F$21)/COUNTIF('2. Invulblad'!$AE$29:$AE$1048576,Lijstjes!$F$2),0)</f>
        <v>0</v>
      </c>
      <c r="AH1019" s="14">
        <f>IF(AG1019=Lijstjes!$F$2,IF($F$15=Lijstjes!$A$11,$F$16,$F$21)/COUNTIF('2. Invulblad'!$AG$29:$AG$1048576,Lijstjes!$F$2),0)</f>
        <v>0</v>
      </c>
    </row>
    <row r="1020" spans="2:34" x14ac:dyDescent="0.35">
      <c r="B1020" s="12" t="str">
        <f t="shared" si="30"/>
        <v/>
      </c>
      <c r="C1020" t="str">
        <f t="shared" si="31"/>
        <v/>
      </c>
      <c r="D1020" s="15" t="str">
        <f>IF(N1020=0,"",IF(AND(N1020&gt;0,IFERROR(SEARCH(Lijstjes!$F$2,'2. Invulblad'!O1020&amp;'2. Invulblad'!Q1020&amp;'2. Invulblad'!S1020&amp;'2. Invulblad'!U1020&amp;'2. Invulblad'!W1020&amp;'2. Invulblad'!Y1020&amp;'2. Invulblad'!AA1020&amp;'2. Invulblad'!AC1020&amp;'2. Invulblad'!AE1020&amp;'2. Invulblad'!AG1020&amp;'2. Invulblad'!AI1020&amp;'2. Invulblad'!AJ1020),0)&gt;0),"","U mag geen subsidie aanvragen voor "&amp;'2. Invulblad'!E1020&amp;" "&amp;'2. Invulblad'!F1020&amp;'2. Invulblad'!G1020&amp;" want er is geen aangrenzende maatregel getroffen."))</f>
        <v/>
      </c>
      <c r="N1020" s="20">
        <f>MIN(1500,COUNTIF('2. Invulblad'!O1020:AJ1020,"Ja")*750)</f>
        <v>0</v>
      </c>
      <c r="P1020" s="14" t="str">
        <f>IF(O1020=Lijstjes!$F$2,IF($F$15=Lijstjes!$A$2,$F$16,$F$21)/COUNTIF('2. Invulblad'!$O$29:$O$1048576,Lijstjes!$F$2),"")</f>
        <v/>
      </c>
      <c r="R1020" s="5" t="str">
        <f>IF(Q1020=Lijstjes!$F$2,IF($F$15=Lijstjes!$A$3,$F$16,$F$21)/COUNTIF('2. Invulblad'!$Q$29:$Q$1048576,Lijstjes!$F$2),"")</f>
        <v/>
      </c>
      <c r="T1020" s="5">
        <f>IF(S1020=Lijstjes!$F$2,IF($F$15=Lijstjes!$A$4,$F$16,$F$21)/COUNTIF('2. Invulblad'!$S$29:$S$1048576,Lijstjes!$F$2),0)</f>
        <v>0</v>
      </c>
      <c r="V1020" s="5">
        <f>IF(U1020=Lijstjes!$F$2,IF($F$15=Lijstjes!$A$5,$F$16,$F$21)/COUNTIF('2. Invulblad'!$U$29:$U$1048576,Lijstjes!$F$2),0)</f>
        <v>0</v>
      </c>
      <c r="X1020" s="5" t="str">
        <f>IF(W1020=Lijstjes!$F$2,IF($F$15=Lijstjes!$A$6,$F$16,$F$21)/COUNTIF('2. Invulblad'!$W$29:$W$1048576,Lijstjes!$F$2),"")</f>
        <v/>
      </c>
      <c r="Z1020" s="5" t="str">
        <f>IF(Y1020=Lijstjes!$F$2,IF($F$15=Lijstjes!$A$7,$F$16,$F$21)/COUNTIF('2. Invulblad'!$Y$29:$Y$1048576,Lijstjes!$F$2),"")</f>
        <v/>
      </c>
      <c r="AB1020" s="14">
        <f>IF(AA1020=Lijstjes!$F$2,IF($F$15=Lijstjes!$A$8,$F$16,$F$21)/COUNTIF('2. Invulblad'!$AA$29:$AA$1048576,Lijstjes!$F$2),0)</f>
        <v>0</v>
      </c>
      <c r="AD1020" s="14">
        <f>IF(AC1020=Lijstjes!$F$2,IF($F$15=Lijstjes!$A$9,$F$16,$F$21)/COUNTIF('2. Invulblad'!$AC$29:$AC$1048576,Lijstjes!$F$2),0)</f>
        <v>0</v>
      </c>
      <c r="AF1020" s="14">
        <f>IF(AE1020=Lijstjes!$F$2,IF($F$15=Lijstjes!$A$10,$F$16,$F$21)/COUNTIF('2. Invulblad'!$AE$29:$AE$1048576,Lijstjes!$F$2),0)</f>
        <v>0</v>
      </c>
      <c r="AH1020" s="14">
        <f>IF(AG1020=Lijstjes!$F$2,IF($F$15=Lijstjes!$A$11,$F$16,$F$21)/COUNTIF('2. Invulblad'!$AG$29:$AG$1048576,Lijstjes!$F$2),0)</f>
        <v>0</v>
      </c>
    </row>
    <row r="1021" spans="2:34" x14ac:dyDescent="0.35">
      <c r="B1021" s="12" t="str">
        <f t="shared" si="30"/>
        <v/>
      </c>
      <c r="C1021" t="str">
        <f t="shared" si="31"/>
        <v/>
      </c>
      <c r="D1021" s="15" t="str">
        <f>IF(N1021=0,"",IF(AND(N1021&gt;0,IFERROR(SEARCH(Lijstjes!$F$2,'2. Invulblad'!O1021&amp;'2. Invulblad'!Q1021&amp;'2. Invulblad'!S1021&amp;'2. Invulblad'!U1021&amp;'2. Invulblad'!W1021&amp;'2. Invulblad'!Y1021&amp;'2. Invulblad'!AA1021&amp;'2. Invulblad'!AC1021&amp;'2. Invulblad'!AE1021&amp;'2. Invulblad'!AG1021&amp;'2. Invulblad'!AI1021&amp;'2. Invulblad'!AJ1021),0)&gt;0),"","U mag geen subsidie aanvragen voor "&amp;'2. Invulblad'!E1021&amp;" "&amp;'2. Invulblad'!F1021&amp;'2. Invulblad'!G1021&amp;" want er is geen aangrenzende maatregel getroffen."))</f>
        <v/>
      </c>
      <c r="N1021" s="20">
        <f>MIN(1500,COUNTIF('2. Invulblad'!O1021:AJ1021,"Ja")*750)</f>
        <v>0</v>
      </c>
      <c r="P1021" s="14" t="str">
        <f>IF(O1021=Lijstjes!$F$2,IF($F$15=Lijstjes!$A$2,$F$16,$F$21)/COUNTIF('2. Invulblad'!$O$29:$O$1048576,Lijstjes!$F$2),"")</f>
        <v/>
      </c>
      <c r="R1021" s="5" t="str">
        <f>IF(Q1021=Lijstjes!$F$2,IF($F$15=Lijstjes!$A$3,$F$16,$F$21)/COUNTIF('2. Invulblad'!$Q$29:$Q$1048576,Lijstjes!$F$2),"")</f>
        <v/>
      </c>
      <c r="T1021" s="5">
        <f>IF(S1021=Lijstjes!$F$2,IF($F$15=Lijstjes!$A$4,$F$16,$F$21)/COUNTIF('2. Invulblad'!$S$29:$S$1048576,Lijstjes!$F$2),0)</f>
        <v>0</v>
      </c>
      <c r="V1021" s="5">
        <f>IF(U1021=Lijstjes!$F$2,IF($F$15=Lijstjes!$A$5,$F$16,$F$21)/COUNTIF('2. Invulblad'!$U$29:$U$1048576,Lijstjes!$F$2),0)</f>
        <v>0</v>
      </c>
      <c r="X1021" s="5" t="str">
        <f>IF(W1021=Lijstjes!$F$2,IF($F$15=Lijstjes!$A$6,$F$16,$F$21)/COUNTIF('2. Invulblad'!$W$29:$W$1048576,Lijstjes!$F$2),"")</f>
        <v/>
      </c>
      <c r="Z1021" s="5" t="str">
        <f>IF(Y1021=Lijstjes!$F$2,IF($F$15=Lijstjes!$A$7,$F$16,$F$21)/COUNTIF('2. Invulblad'!$Y$29:$Y$1048576,Lijstjes!$F$2),"")</f>
        <v/>
      </c>
      <c r="AB1021" s="14">
        <f>IF(AA1021=Lijstjes!$F$2,IF($F$15=Lijstjes!$A$8,$F$16,$F$21)/COUNTIF('2. Invulblad'!$AA$29:$AA$1048576,Lijstjes!$F$2),0)</f>
        <v>0</v>
      </c>
      <c r="AD1021" s="14">
        <f>IF(AC1021=Lijstjes!$F$2,IF($F$15=Lijstjes!$A$9,$F$16,$F$21)/COUNTIF('2. Invulblad'!$AC$29:$AC$1048576,Lijstjes!$F$2),0)</f>
        <v>0</v>
      </c>
      <c r="AF1021" s="14">
        <f>IF(AE1021=Lijstjes!$F$2,IF($F$15=Lijstjes!$A$10,$F$16,$F$21)/COUNTIF('2. Invulblad'!$AE$29:$AE$1048576,Lijstjes!$F$2),0)</f>
        <v>0</v>
      </c>
      <c r="AH1021" s="14">
        <f>IF(AG1021=Lijstjes!$F$2,IF($F$15=Lijstjes!$A$11,$F$16,$F$21)/COUNTIF('2. Invulblad'!$AG$29:$AG$1048576,Lijstjes!$F$2),0)</f>
        <v>0</v>
      </c>
    </row>
    <row r="1022" spans="2:34" x14ac:dyDescent="0.35">
      <c r="B1022" s="12" t="str">
        <f t="shared" si="30"/>
        <v/>
      </c>
      <c r="C1022" t="str">
        <f t="shared" si="31"/>
        <v/>
      </c>
      <c r="D1022" s="15" t="str">
        <f>IF(N1022=0,"",IF(AND(N1022&gt;0,IFERROR(SEARCH(Lijstjes!$F$2,'2. Invulblad'!O1022&amp;'2. Invulblad'!Q1022&amp;'2. Invulblad'!S1022&amp;'2. Invulblad'!U1022&amp;'2. Invulblad'!W1022&amp;'2. Invulblad'!Y1022&amp;'2. Invulblad'!AA1022&amp;'2. Invulblad'!AC1022&amp;'2. Invulblad'!AE1022&amp;'2. Invulblad'!AG1022&amp;'2. Invulblad'!AI1022&amp;'2. Invulblad'!AJ1022),0)&gt;0),"","U mag geen subsidie aanvragen voor "&amp;'2. Invulblad'!E1022&amp;" "&amp;'2. Invulblad'!F1022&amp;'2. Invulblad'!G1022&amp;" want er is geen aangrenzende maatregel getroffen."))</f>
        <v/>
      </c>
      <c r="N1022" s="20">
        <f>MIN(1500,COUNTIF('2. Invulblad'!O1022:AJ1022,"Ja")*750)</f>
        <v>0</v>
      </c>
      <c r="P1022" s="14" t="str">
        <f>IF(O1022=Lijstjes!$F$2,IF($F$15=Lijstjes!$A$2,$F$16,$F$21)/COUNTIF('2. Invulblad'!$O$29:$O$1048576,Lijstjes!$F$2),"")</f>
        <v/>
      </c>
      <c r="R1022" s="5" t="str">
        <f>IF(Q1022=Lijstjes!$F$2,IF($F$15=Lijstjes!$A$3,$F$16,$F$21)/COUNTIF('2. Invulblad'!$Q$29:$Q$1048576,Lijstjes!$F$2),"")</f>
        <v/>
      </c>
      <c r="T1022" s="5">
        <f>IF(S1022=Lijstjes!$F$2,IF($F$15=Lijstjes!$A$4,$F$16,$F$21)/COUNTIF('2. Invulblad'!$S$29:$S$1048576,Lijstjes!$F$2),0)</f>
        <v>0</v>
      </c>
      <c r="V1022" s="5">
        <f>IF(U1022=Lijstjes!$F$2,IF($F$15=Lijstjes!$A$5,$F$16,$F$21)/COUNTIF('2. Invulblad'!$U$29:$U$1048576,Lijstjes!$F$2),0)</f>
        <v>0</v>
      </c>
      <c r="X1022" s="5" t="str">
        <f>IF(W1022=Lijstjes!$F$2,IF($F$15=Lijstjes!$A$6,$F$16,$F$21)/COUNTIF('2. Invulblad'!$W$29:$W$1048576,Lijstjes!$F$2),"")</f>
        <v/>
      </c>
      <c r="Z1022" s="5" t="str">
        <f>IF(Y1022=Lijstjes!$F$2,IF($F$15=Lijstjes!$A$7,$F$16,$F$21)/COUNTIF('2. Invulblad'!$Y$29:$Y$1048576,Lijstjes!$F$2),"")</f>
        <v/>
      </c>
      <c r="AB1022" s="14">
        <f>IF(AA1022=Lijstjes!$F$2,IF($F$15=Lijstjes!$A$8,$F$16,$F$21)/COUNTIF('2. Invulblad'!$AA$29:$AA$1048576,Lijstjes!$F$2),0)</f>
        <v>0</v>
      </c>
      <c r="AD1022" s="14">
        <f>IF(AC1022=Lijstjes!$F$2,IF($F$15=Lijstjes!$A$9,$F$16,$F$21)/COUNTIF('2. Invulblad'!$AC$29:$AC$1048576,Lijstjes!$F$2),0)</f>
        <v>0</v>
      </c>
      <c r="AF1022" s="14">
        <f>IF(AE1022=Lijstjes!$F$2,IF($F$15=Lijstjes!$A$10,$F$16,$F$21)/COUNTIF('2. Invulblad'!$AE$29:$AE$1048576,Lijstjes!$F$2),0)</f>
        <v>0</v>
      </c>
      <c r="AH1022" s="14">
        <f>IF(AG1022=Lijstjes!$F$2,IF($F$15=Lijstjes!$A$11,$F$16,$F$21)/COUNTIF('2. Invulblad'!$AG$29:$AG$1048576,Lijstjes!$F$2),0)</f>
        <v>0</v>
      </c>
    </row>
    <row r="1023" spans="2:34" x14ac:dyDescent="0.35">
      <c r="B1023" s="12" t="str">
        <f t="shared" si="30"/>
        <v/>
      </c>
      <c r="C1023" t="str">
        <f t="shared" si="31"/>
        <v/>
      </c>
      <c r="D1023" s="15" t="str">
        <f>IF(N1023=0,"",IF(AND(N1023&gt;0,IFERROR(SEARCH(Lijstjes!$F$2,'2. Invulblad'!O1023&amp;'2. Invulblad'!Q1023&amp;'2. Invulblad'!S1023&amp;'2. Invulblad'!U1023&amp;'2. Invulblad'!W1023&amp;'2. Invulblad'!Y1023&amp;'2. Invulblad'!AA1023&amp;'2. Invulblad'!AC1023&amp;'2. Invulblad'!AE1023&amp;'2. Invulblad'!AG1023&amp;'2. Invulblad'!AI1023&amp;'2. Invulblad'!AJ1023),0)&gt;0),"","U mag geen subsidie aanvragen voor "&amp;'2. Invulblad'!E1023&amp;" "&amp;'2. Invulblad'!F1023&amp;'2. Invulblad'!G1023&amp;" want er is geen aangrenzende maatregel getroffen."))</f>
        <v/>
      </c>
      <c r="N1023" s="20">
        <f>MIN(1500,COUNTIF('2. Invulblad'!O1023:AJ1023,"Ja")*750)</f>
        <v>0</v>
      </c>
      <c r="P1023" s="14" t="str">
        <f>IF(O1023=Lijstjes!$F$2,IF($F$15=Lijstjes!$A$2,$F$16,$F$21)/COUNTIF('2. Invulblad'!$O$29:$O$1048576,Lijstjes!$F$2),"")</f>
        <v/>
      </c>
      <c r="R1023" s="5" t="str">
        <f>IF(Q1023=Lijstjes!$F$2,IF($F$15=Lijstjes!$A$3,$F$16,$F$21)/COUNTIF('2. Invulblad'!$Q$29:$Q$1048576,Lijstjes!$F$2),"")</f>
        <v/>
      </c>
      <c r="T1023" s="5">
        <f>IF(S1023=Lijstjes!$F$2,IF($F$15=Lijstjes!$A$4,$F$16,$F$21)/COUNTIF('2. Invulblad'!$S$29:$S$1048576,Lijstjes!$F$2),0)</f>
        <v>0</v>
      </c>
      <c r="V1023" s="5">
        <f>IF(U1023=Lijstjes!$F$2,IF($F$15=Lijstjes!$A$5,$F$16,$F$21)/COUNTIF('2. Invulblad'!$U$29:$U$1048576,Lijstjes!$F$2),0)</f>
        <v>0</v>
      </c>
      <c r="X1023" s="5" t="str">
        <f>IF(W1023=Lijstjes!$F$2,IF($F$15=Lijstjes!$A$6,$F$16,$F$21)/COUNTIF('2. Invulblad'!$W$29:$W$1048576,Lijstjes!$F$2),"")</f>
        <v/>
      </c>
      <c r="Z1023" s="5" t="str">
        <f>IF(Y1023=Lijstjes!$F$2,IF($F$15=Lijstjes!$A$7,$F$16,$F$21)/COUNTIF('2. Invulblad'!$Y$29:$Y$1048576,Lijstjes!$F$2),"")</f>
        <v/>
      </c>
      <c r="AB1023" s="14">
        <f>IF(AA1023=Lijstjes!$F$2,IF($F$15=Lijstjes!$A$8,$F$16,$F$21)/COUNTIF('2. Invulblad'!$AA$29:$AA$1048576,Lijstjes!$F$2),0)</f>
        <v>0</v>
      </c>
      <c r="AD1023" s="14">
        <f>IF(AC1023=Lijstjes!$F$2,IF($F$15=Lijstjes!$A$9,$F$16,$F$21)/COUNTIF('2. Invulblad'!$AC$29:$AC$1048576,Lijstjes!$F$2),0)</f>
        <v>0</v>
      </c>
      <c r="AF1023" s="14">
        <f>IF(AE1023=Lijstjes!$F$2,IF($F$15=Lijstjes!$A$10,$F$16,$F$21)/COUNTIF('2. Invulblad'!$AE$29:$AE$1048576,Lijstjes!$F$2),0)</f>
        <v>0</v>
      </c>
      <c r="AH1023" s="14">
        <f>IF(AG1023=Lijstjes!$F$2,IF($F$15=Lijstjes!$A$11,$F$16,$F$21)/COUNTIF('2. Invulblad'!$AG$29:$AG$1048576,Lijstjes!$F$2),0)</f>
        <v>0</v>
      </c>
    </row>
    <row r="1024" spans="2:34" x14ac:dyDescent="0.35">
      <c r="B1024" s="12" t="str">
        <f t="shared" si="30"/>
        <v/>
      </c>
      <c r="C1024" t="str">
        <f t="shared" si="31"/>
        <v/>
      </c>
      <c r="D1024" s="15" t="str">
        <f>IF(N1024=0,"",IF(AND(N1024&gt;0,IFERROR(SEARCH(Lijstjes!$F$2,'2. Invulblad'!O1024&amp;'2. Invulblad'!Q1024&amp;'2. Invulblad'!S1024&amp;'2. Invulblad'!U1024&amp;'2. Invulblad'!W1024&amp;'2. Invulblad'!Y1024&amp;'2. Invulblad'!AA1024&amp;'2. Invulblad'!AC1024&amp;'2. Invulblad'!AE1024&amp;'2. Invulblad'!AG1024&amp;'2. Invulblad'!AI1024&amp;'2. Invulblad'!AJ1024),0)&gt;0),"","U mag geen subsidie aanvragen voor "&amp;'2. Invulblad'!E1024&amp;" "&amp;'2. Invulblad'!F1024&amp;'2. Invulblad'!G1024&amp;" want er is geen aangrenzende maatregel getroffen."))</f>
        <v/>
      </c>
      <c r="N1024" s="20">
        <f>MIN(1500,COUNTIF('2. Invulblad'!O1024:AJ1024,"Ja")*750)</f>
        <v>0</v>
      </c>
      <c r="P1024" s="14" t="str">
        <f>IF(O1024=Lijstjes!$F$2,IF($F$15=Lijstjes!$A$2,$F$16,$F$21)/COUNTIF('2. Invulblad'!$O$29:$O$1048576,Lijstjes!$F$2),"")</f>
        <v/>
      </c>
      <c r="R1024" s="5" t="str">
        <f>IF(Q1024=Lijstjes!$F$2,IF($F$15=Lijstjes!$A$3,$F$16,$F$21)/COUNTIF('2. Invulblad'!$Q$29:$Q$1048576,Lijstjes!$F$2),"")</f>
        <v/>
      </c>
      <c r="T1024" s="5">
        <f>IF(S1024=Lijstjes!$F$2,IF($F$15=Lijstjes!$A$4,$F$16,$F$21)/COUNTIF('2. Invulblad'!$S$29:$S$1048576,Lijstjes!$F$2),0)</f>
        <v>0</v>
      </c>
      <c r="V1024" s="5">
        <f>IF(U1024=Lijstjes!$F$2,IF($F$15=Lijstjes!$A$5,$F$16,$F$21)/COUNTIF('2. Invulblad'!$U$29:$U$1048576,Lijstjes!$F$2),0)</f>
        <v>0</v>
      </c>
      <c r="X1024" s="5" t="str">
        <f>IF(W1024=Lijstjes!$F$2,IF($F$15=Lijstjes!$A$6,$F$16,$F$21)/COUNTIF('2. Invulblad'!$W$29:$W$1048576,Lijstjes!$F$2),"")</f>
        <v/>
      </c>
      <c r="Z1024" s="5" t="str">
        <f>IF(Y1024=Lijstjes!$F$2,IF($F$15=Lijstjes!$A$7,$F$16,$F$21)/COUNTIF('2. Invulblad'!$Y$29:$Y$1048576,Lijstjes!$F$2),"")</f>
        <v/>
      </c>
      <c r="AB1024" s="14">
        <f>IF(AA1024=Lijstjes!$F$2,IF($F$15=Lijstjes!$A$8,$F$16,$F$21)/COUNTIF('2. Invulblad'!$AA$29:$AA$1048576,Lijstjes!$F$2),0)</f>
        <v>0</v>
      </c>
      <c r="AD1024" s="14">
        <f>IF(AC1024=Lijstjes!$F$2,IF($F$15=Lijstjes!$A$9,$F$16,$F$21)/COUNTIF('2. Invulblad'!$AC$29:$AC$1048576,Lijstjes!$F$2),0)</f>
        <v>0</v>
      </c>
      <c r="AF1024" s="14">
        <f>IF(AE1024=Lijstjes!$F$2,IF($F$15=Lijstjes!$A$10,$F$16,$F$21)/COUNTIF('2. Invulblad'!$AE$29:$AE$1048576,Lijstjes!$F$2),0)</f>
        <v>0</v>
      </c>
      <c r="AH1024" s="14">
        <f>IF(AG1024=Lijstjes!$F$2,IF($F$15=Lijstjes!$A$11,$F$16,$F$21)/COUNTIF('2. Invulblad'!$AG$29:$AG$1048576,Lijstjes!$F$2),0)</f>
        <v>0</v>
      </c>
    </row>
    <row r="1025" spans="2:34" x14ac:dyDescent="0.35">
      <c r="B1025" s="12" t="str">
        <f t="shared" si="30"/>
        <v/>
      </c>
      <c r="C1025" t="str">
        <f t="shared" si="31"/>
        <v/>
      </c>
      <c r="D1025" s="15" t="str">
        <f>IF(N1025=0,"",IF(AND(N1025&gt;0,IFERROR(SEARCH(Lijstjes!$F$2,'2. Invulblad'!O1025&amp;'2. Invulblad'!Q1025&amp;'2. Invulblad'!S1025&amp;'2. Invulblad'!U1025&amp;'2. Invulblad'!W1025&amp;'2. Invulblad'!Y1025&amp;'2. Invulblad'!AA1025&amp;'2. Invulblad'!AC1025&amp;'2. Invulblad'!AE1025&amp;'2. Invulblad'!AG1025&amp;'2. Invulblad'!AI1025&amp;'2. Invulblad'!AJ1025),0)&gt;0),"","U mag geen subsidie aanvragen voor "&amp;'2. Invulblad'!E1025&amp;" "&amp;'2. Invulblad'!F1025&amp;'2. Invulblad'!G1025&amp;" want er is geen aangrenzende maatregel getroffen."))</f>
        <v/>
      </c>
      <c r="N1025" s="20">
        <f>MIN(1500,COUNTIF('2. Invulblad'!O1025:AJ1025,"Ja")*750)</f>
        <v>0</v>
      </c>
      <c r="P1025" s="14" t="str">
        <f>IF(O1025=Lijstjes!$F$2,IF($F$15=Lijstjes!$A$2,$F$16,$F$21)/COUNTIF('2. Invulblad'!$O$29:$O$1048576,Lijstjes!$F$2),"")</f>
        <v/>
      </c>
      <c r="R1025" s="5" t="str">
        <f>IF(Q1025=Lijstjes!$F$2,IF($F$15=Lijstjes!$A$3,$F$16,$F$21)/COUNTIF('2. Invulblad'!$Q$29:$Q$1048576,Lijstjes!$F$2),"")</f>
        <v/>
      </c>
      <c r="T1025" s="5">
        <f>IF(S1025=Lijstjes!$F$2,IF($F$15=Lijstjes!$A$4,$F$16,$F$21)/COUNTIF('2. Invulblad'!$S$29:$S$1048576,Lijstjes!$F$2),0)</f>
        <v>0</v>
      </c>
      <c r="V1025" s="5">
        <f>IF(U1025=Lijstjes!$F$2,IF($F$15=Lijstjes!$A$5,$F$16,$F$21)/COUNTIF('2. Invulblad'!$U$29:$U$1048576,Lijstjes!$F$2),0)</f>
        <v>0</v>
      </c>
      <c r="X1025" s="5" t="str">
        <f>IF(W1025=Lijstjes!$F$2,IF($F$15=Lijstjes!$A$6,$F$16,$F$21)/COUNTIF('2. Invulblad'!$W$29:$W$1048576,Lijstjes!$F$2),"")</f>
        <v/>
      </c>
      <c r="Z1025" s="5" t="str">
        <f>IF(Y1025=Lijstjes!$F$2,IF($F$15=Lijstjes!$A$7,$F$16,$F$21)/COUNTIF('2. Invulblad'!$Y$29:$Y$1048576,Lijstjes!$F$2),"")</f>
        <v/>
      </c>
      <c r="AB1025" s="14">
        <f>IF(AA1025=Lijstjes!$F$2,IF($F$15=Lijstjes!$A$8,$F$16,$F$21)/COUNTIF('2. Invulblad'!$AA$29:$AA$1048576,Lijstjes!$F$2),0)</f>
        <v>0</v>
      </c>
      <c r="AD1025" s="14">
        <f>IF(AC1025=Lijstjes!$F$2,IF($F$15=Lijstjes!$A$9,$F$16,$F$21)/COUNTIF('2. Invulblad'!$AC$29:$AC$1048576,Lijstjes!$F$2),0)</f>
        <v>0</v>
      </c>
      <c r="AF1025" s="14">
        <f>IF(AE1025=Lijstjes!$F$2,IF($F$15=Lijstjes!$A$10,$F$16,$F$21)/COUNTIF('2. Invulblad'!$AE$29:$AE$1048576,Lijstjes!$F$2),0)</f>
        <v>0</v>
      </c>
      <c r="AH1025" s="14">
        <f>IF(AG1025=Lijstjes!$F$2,IF($F$15=Lijstjes!$A$11,$F$16,$F$21)/COUNTIF('2. Invulblad'!$AG$29:$AG$1048576,Lijstjes!$F$2),0)</f>
        <v>0</v>
      </c>
    </row>
    <row r="1026" spans="2:34" x14ac:dyDescent="0.35">
      <c r="B1026" s="12" t="str">
        <f t="shared" si="30"/>
        <v/>
      </c>
      <c r="C1026" t="str">
        <f t="shared" si="31"/>
        <v/>
      </c>
      <c r="D1026" s="15" t="str">
        <f>IF(N1026=0,"",IF(AND(N1026&gt;0,IFERROR(SEARCH(Lijstjes!$F$2,'2. Invulblad'!O1026&amp;'2. Invulblad'!Q1026&amp;'2. Invulblad'!S1026&amp;'2. Invulblad'!U1026&amp;'2. Invulblad'!W1026&amp;'2. Invulblad'!Y1026&amp;'2. Invulblad'!AA1026&amp;'2. Invulblad'!AC1026&amp;'2. Invulblad'!AE1026&amp;'2. Invulblad'!AG1026&amp;'2. Invulblad'!AI1026&amp;'2. Invulblad'!AJ1026),0)&gt;0),"","U mag geen subsidie aanvragen voor "&amp;'2. Invulblad'!E1026&amp;" "&amp;'2. Invulblad'!F1026&amp;'2. Invulblad'!G1026&amp;" want er is geen aangrenzende maatregel getroffen."))</f>
        <v/>
      </c>
      <c r="N1026" s="20">
        <f>MIN(1500,COUNTIF('2. Invulblad'!O1026:AJ1026,"Ja")*750)</f>
        <v>0</v>
      </c>
      <c r="P1026" s="14" t="str">
        <f>IF(O1026=Lijstjes!$F$2,IF($F$15=Lijstjes!$A$2,$F$16,$F$21)/COUNTIF('2. Invulblad'!$O$29:$O$1048576,Lijstjes!$F$2),"")</f>
        <v/>
      </c>
      <c r="R1026" s="5" t="str">
        <f>IF(Q1026=Lijstjes!$F$2,IF($F$15=Lijstjes!$A$3,$F$16,$F$21)/COUNTIF('2. Invulblad'!$Q$29:$Q$1048576,Lijstjes!$F$2),"")</f>
        <v/>
      </c>
      <c r="T1026" s="5">
        <f>IF(S1026=Lijstjes!$F$2,IF($F$15=Lijstjes!$A$4,$F$16,$F$21)/COUNTIF('2. Invulblad'!$S$29:$S$1048576,Lijstjes!$F$2),0)</f>
        <v>0</v>
      </c>
      <c r="V1026" s="5">
        <f>IF(U1026=Lijstjes!$F$2,IF($F$15=Lijstjes!$A$5,$F$16,$F$21)/COUNTIF('2. Invulblad'!$U$29:$U$1048576,Lijstjes!$F$2),0)</f>
        <v>0</v>
      </c>
      <c r="X1026" s="5" t="str">
        <f>IF(W1026=Lijstjes!$F$2,IF($F$15=Lijstjes!$A$6,$F$16,$F$21)/COUNTIF('2. Invulblad'!$W$29:$W$1048576,Lijstjes!$F$2),"")</f>
        <v/>
      </c>
      <c r="Z1026" s="5" t="str">
        <f>IF(Y1026=Lijstjes!$F$2,IF($F$15=Lijstjes!$A$7,$F$16,$F$21)/COUNTIF('2. Invulblad'!$Y$29:$Y$1048576,Lijstjes!$F$2),"")</f>
        <v/>
      </c>
      <c r="AB1026" s="14">
        <f>IF(AA1026=Lijstjes!$F$2,IF($F$15=Lijstjes!$A$8,$F$16,$F$21)/COUNTIF('2. Invulblad'!$AA$29:$AA$1048576,Lijstjes!$F$2),0)</f>
        <v>0</v>
      </c>
      <c r="AD1026" s="14">
        <f>IF(AC1026=Lijstjes!$F$2,IF($F$15=Lijstjes!$A$9,$F$16,$F$21)/COUNTIF('2. Invulblad'!$AC$29:$AC$1048576,Lijstjes!$F$2),0)</f>
        <v>0</v>
      </c>
      <c r="AF1026" s="14">
        <f>IF(AE1026=Lijstjes!$F$2,IF($F$15=Lijstjes!$A$10,$F$16,$F$21)/COUNTIF('2. Invulblad'!$AE$29:$AE$1048576,Lijstjes!$F$2),0)</f>
        <v>0</v>
      </c>
      <c r="AH1026" s="14">
        <f>IF(AG1026=Lijstjes!$F$2,IF($F$15=Lijstjes!$A$11,$F$16,$F$21)/COUNTIF('2. Invulblad'!$AG$29:$AG$1048576,Lijstjes!$F$2),0)</f>
        <v>0</v>
      </c>
    </row>
    <row r="1027" spans="2:34" x14ac:dyDescent="0.35">
      <c r="B1027" s="12" t="str">
        <f t="shared" si="30"/>
        <v/>
      </c>
      <c r="C1027" t="str">
        <f t="shared" si="31"/>
        <v/>
      </c>
      <c r="D1027" s="15" t="str">
        <f>IF(N1027=0,"",IF(AND(N1027&gt;0,IFERROR(SEARCH(Lijstjes!$F$2,'2. Invulblad'!O1027&amp;'2. Invulblad'!Q1027&amp;'2. Invulblad'!S1027&amp;'2. Invulblad'!U1027&amp;'2. Invulblad'!W1027&amp;'2. Invulblad'!Y1027&amp;'2. Invulblad'!AA1027&amp;'2. Invulblad'!AC1027&amp;'2. Invulblad'!AE1027&amp;'2. Invulblad'!AG1027&amp;'2. Invulblad'!AI1027&amp;'2. Invulblad'!AJ1027),0)&gt;0),"","U mag geen subsidie aanvragen voor "&amp;'2. Invulblad'!E1027&amp;" "&amp;'2. Invulblad'!F1027&amp;'2. Invulblad'!G1027&amp;" want er is geen aangrenzende maatregel getroffen."))</f>
        <v/>
      </c>
      <c r="N1027" s="20">
        <f>MIN(1500,COUNTIF('2. Invulblad'!O1027:AJ1027,"Ja")*750)</f>
        <v>0</v>
      </c>
      <c r="P1027" s="14" t="str">
        <f>IF(O1027=Lijstjes!$F$2,IF($F$15=Lijstjes!$A$2,$F$16,$F$21)/COUNTIF('2. Invulblad'!$O$29:$O$1048576,Lijstjes!$F$2),"")</f>
        <v/>
      </c>
      <c r="R1027" s="5" t="str">
        <f>IF(Q1027=Lijstjes!$F$2,IF($F$15=Lijstjes!$A$3,$F$16,$F$21)/COUNTIF('2. Invulblad'!$Q$29:$Q$1048576,Lijstjes!$F$2),"")</f>
        <v/>
      </c>
      <c r="T1027" s="5">
        <f>IF(S1027=Lijstjes!$F$2,IF($F$15=Lijstjes!$A$4,$F$16,$F$21)/COUNTIF('2. Invulblad'!$S$29:$S$1048576,Lijstjes!$F$2),0)</f>
        <v>0</v>
      </c>
      <c r="V1027" s="5">
        <f>IF(U1027=Lijstjes!$F$2,IF($F$15=Lijstjes!$A$5,$F$16,$F$21)/COUNTIF('2. Invulblad'!$U$29:$U$1048576,Lijstjes!$F$2),0)</f>
        <v>0</v>
      </c>
      <c r="X1027" s="5" t="str">
        <f>IF(W1027=Lijstjes!$F$2,IF($F$15=Lijstjes!$A$6,$F$16,$F$21)/COUNTIF('2. Invulblad'!$W$29:$W$1048576,Lijstjes!$F$2),"")</f>
        <v/>
      </c>
      <c r="Z1027" s="5" t="str">
        <f>IF(Y1027=Lijstjes!$F$2,IF($F$15=Lijstjes!$A$7,$F$16,$F$21)/COUNTIF('2. Invulblad'!$Y$29:$Y$1048576,Lijstjes!$F$2),"")</f>
        <v/>
      </c>
      <c r="AB1027" s="14">
        <f>IF(AA1027=Lijstjes!$F$2,IF($F$15=Lijstjes!$A$8,$F$16,$F$21)/COUNTIF('2. Invulblad'!$AA$29:$AA$1048576,Lijstjes!$F$2),0)</f>
        <v>0</v>
      </c>
      <c r="AD1027" s="14">
        <f>IF(AC1027=Lijstjes!$F$2,IF($F$15=Lijstjes!$A$9,$F$16,$F$21)/COUNTIF('2. Invulblad'!$AC$29:$AC$1048576,Lijstjes!$F$2),0)</f>
        <v>0</v>
      </c>
      <c r="AF1027" s="14">
        <f>IF(AE1027=Lijstjes!$F$2,IF($F$15=Lijstjes!$A$10,$F$16,$F$21)/COUNTIF('2. Invulblad'!$AE$29:$AE$1048576,Lijstjes!$F$2),0)</f>
        <v>0</v>
      </c>
      <c r="AH1027" s="14">
        <f>IF(AG1027=Lijstjes!$F$2,IF($F$15=Lijstjes!$A$11,$F$16,$F$21)/COUNTIF('2. Invulblad'!$AG$29:$AG$1048576,Lijstjes!$F$2),0)</f>
        <v>0</v>
      </c>
    </row>
    <row r="1028" spans="2:34" x14ac:dyDescent="0.35">
      <c r="B1028" s="12" t="str">
        <f t="shared" si="30"/>
        <v/>
      </c>
      <c r="C1028" t="str">
        <f t="shared" si="31"/>
        <v/>
      </c>
      <c r="D1028" s="15" t="str">
        <f>IF(N1028=0,"",IF(AND(N1028&gt;0,IFERROR(SEARCH(Lijstjes!$F$2,'2. Invulblad'!O1028&amp;'2. Invulblad'!Q1028&amp;'2. Invulblad'!S1028&amp;'2. Invulblad'!U1028&amp;'2. Invulblad'!W1028&amp;'2. Invulblad'!Y1028&amp;'2. Invulblad'!AA1028&amp;'2. Invulblad'!AC1028&amp;'2. Invulblad'!AE1028&amp;'2. Invulblad'!AG1028&amp;'2. Invulblad'!AI1028&amp;'2. Invulblad'!AJ1028),0)&gt;0),"","U mag geen subsidie aanvragen voor "&amp;'2. Invulblad'!E1028&amp;" "&amp;'2. Invulblad'!F1028&amp;'2. Invulblad'!G1028&amp;" want er is geen aangrenzende maatregel getroffen."))</f>
        <v/>
      </c>
      <c r="N1028" s="20">
        <f>MIN(1500,COUNTIF('2. Invulblad'!O1028:AJ1028,"Ja")*750)</f>
        <v>0</v>
      </c>
      <c r="P1028" s="14" t="str">
        <f>IF(O1028=Lijstjes!$F$2,IF($F$15=Lijstjes!$A$2,$F$16,$F$21)/COUNTIF('2. Invulblad'!$O$29:$O$1048576,Lijstjes!$F$2),"")</f>
        <v/>
      </c>
      <c r="R1028" s="5" t="str">
        <f>IF(Q1028=Lijstjes!$F$2,IF($F$15=Lijstjes!$A$3,$F$16,$F$21)/COUNTIF('2. Invulblad'!$Q$29:$Q$1048576,Lijstjes!$F$2),"")</f>
        <v/>
      </c>
      <c r="T1028" s="5">
        <f>IF(S1028=Lijstjes!$F$2,IF($F$15=Lijstjes!$A$4,$F$16,$F$21)/COUNTIF('2. Invulblad'!$S$29:$S$1048576,Lijstjes!$F$2),0)</f>
        <v>0</v>
      </c>
      <c r="V1028" s="5">
        <f>IF(U1028=Lijstjes!$F$2,IF($F$15=Lijstjes!$A$5,$F$16,$F$21)/COUNTIF('2. Invulblad'!$U$29:$U$1048576,Lijstjes!$F$2),0)</f>
        <v>0</v>
      </c>
      <c r="X1028" s="5" t="str">
        <f>IF(W1028=Lijstjes!$F$2,IF($F$15=Lijstjes!$A$6,$F$16,$F$21)/COUNTIF('2. Invulblad'!$W$29:$W$1048576,Lijstjes!$F$2),"")</f>
        <v/>
      </c>
      <c r="Z1028" s="5" t="str">
        <f>IF(Y1028=Lijstjes!$F$2,IF($F$15=Lijstjes!$A$7,$F$16,$F$21)/COUNTIF('2. Invulblad'!$Y$29:$Y$1048576,Lijstjes!$F$2),"")</f>
        <v/>
      </c>
      <c r="AB1028" s="14">
        <f>IF(AA1028=Lijstjes!$F$2,IF($F$15=Lijstjes!$A$8,$F$16,$F$21)/COUNTIF('2. Invulblad'!$AA$29:$AA$1048576,Lijstjes!$F$2),0)</f>
        <v>0</v>
      </c>
      <c r="AD1028" s="14">
        <f>IF(AC1028=Lijstjes!$F$2,IF($F$15=Lijstjes!$A$9,$F$16,$F$21)/COUNTIF('2. Invulblad'!$AC$29:$AC$1048576,Lijstjes!$F$2),0)</f>
        <v>0</v>
      </c>
      <c r="AF1028" s="14">
        <f>IF(AE1028=Lijstjes!$F$2,IF($F$15=Lijstjes!$A$10,$F$16,$F$21)/COUNTIF('2. Invulblad'!$AE$29:$AE$1048576,Lijstjes!$F$2),0)</f>
        <v>0</v>
      </c>
      <c r="AH1028" s="14">
        <f>IF(AG1028=Lijstjes!$F$2,IF($F$15=Lijstjes!$A$11,$F$16,$F$21)/COUNTIF('2. Invulblad'!$AG$29:$AG$1048576,Lijstjes!$F$2),0)</f>
        <v>0</v>
      </c>
    </row>
    <row r="1029" spans="2:34" x14ac:dyDescent="0.35">
      <c r="B1029" s="12" t="str">
        <f t="shared" si="30"/>
        <v/>
      </c>
      <c r="C1029" t="str">
        <f t="shared" si="31"/>
        <v/>
      </c>
      <c r="D1029" s="15" t="str">
        <f>IF(N1029=0,"",IF(AND(N1029&gt;0,IFERROR(SEARCH(Lijstjes!$F$2,'2. Invulblad'!O1029&amp;'2. Invulblad'!Q1029&amp;'2. Invulblad'!S1029&amp;'2. Invulblad'!U1029&amp;'2. Invulblad'!W1029&amp;'2. Invulblad'!Y1029&amp;'2. Invulblad'!AA1029&amp;'2. Invulblad'!AC1029&amp;'2. Invulblad'!AE1029&amp;'2. Invulblad'!AG1029&amp;'2. Invulblad'!AI1029&amp;'2. Invulblad'!AJ1029),0)&gt;0),"","U mag geen subsidie aanvragen voor "&amp;'2. Invulblad'!E1029&amp;" "&amp;'2. Invulblad'!F1029&amp;'2. Invulblad'!G1029&amp;" want er is geen aangrenzende maatregel getroffen."))</f>
        <v/>
      </c>
      <c r="N1029" s="20">
        <f>MIN(1500,COUNTIF('2. Invulblad'!O1029:AJ1029,"Ja")*750)</f>
        <v>0</v>
      </c>
      <c r="P1029" s="14" t="str">
        <f>IF(O1029=Lijstjes!$F$2,IF($F$15=Lijstjes!$A$2,$F$16,$F$21)/COUNTIF('2. Invulblad'!$O$29:$O$1048576,Lijstjes!$F$2),"")</f>
        <v/>
      </c>
      <c r="R1029" s="5" t="str">
        <f>IF(Q1029=Lijstjes!$F$2,IF($F$15=Lijstjes!$A$3,$F$16,$F$21)/COUNTIF('2. Invulblad'!$Q$29:$Q$1048576,Lijstjes!$F$2),"")</f>
        <v/>
      </c>
      <c r="T1029" s="5">
        <f>IF(S1029=Lijstjes!$F$2,IF($F$15=Lijstjes!$A$4,$F$16,$F$21)/COUNTIF('2. Invulblad'!$S$29:$S$1048576,Lijstjes!$F$2),0)</f>
        <v>0</v>
      </c>
      <c r="V1029" s="5">
        <f>IF(U1029=Lijstjes!$F$2,IF($F$15=Lijstjes!$A$5,$F$16,$F$21)/COUNTIF('2. Invulblad'!$U$29:$U$1048576,Lijstjes!$F$2),0)</f>
        <v>0</v>
      </c>
      <c r="X1029" s="5" t="str">
        <f>IF(W1029=Lijstjes!$F$2,IF($F$15=Lijstjes!$A$6,$F$16,$F$21)/COUNTIF('2. Invulblad'!$W$29:$W$1048576,Lijstjes!$F$2),"")</f>
        <v/>
      </c>
      <c r="Z1029" s="5" t="str">
        <f>IF(Y1029=Lijstjes!$F$2,IF($F$15=Lijstjes!$A$7,$F$16,$F$21)/COUNTIF('2. Invulblad'!$Y$29:$Y$1048576,Lijstjes!$F$2),"")</f>
        <v/>
      </c>
      <c r="AB1029" s="14">
        <f>IF(AA1029=Lijstjes!$F$2,IF($F$15=Lijstjes!$A$8,$F$16,$F$21)/COUNTIF('2. Invulblad'!$AA$29:$AA$1048576,Lijstjes!$F$2),0)</f>
        <v>0</v>
      </c>
      <c r="AD1029" s="14">
        <f>IF(AC1029=Lijstjes!$F$2,IF($F$15=Lijstjes!$A$9,$F$16,$F$21)/COUNTIF('2. Invulblad'!$AC$29:$AC$1048576,Lijstjes!$F$2),0)</f>
        <v>0</v>
      </c>
      <c r="AF1029" s="14">
        <f>IF(AE1029=Lijstjes!$F$2,IF($F$15=Lijstjes!$A$10,$F$16,$F$21)/COUNTIF('2. Invulblad'!$AE$29:$AE$1048576,Lijstjes!$F$2),0)</f>
        <v>0</v>
      </c>
      <c r="AH1029" s="14">
        <f>IF(AG1029=Lijstjes!$F$2,IF($F$15=Lijstjes!$A$11,$F$16,$F$21)/COUNTIF('2. Invulblad'!$AG$29:$AG$1048576,Lijstjes!$F$2),0)</f>
        <v>0</v>
      </c>
    </row>
    <row r="1030" spans="2:34" x14ac:dyDescent="0.35">
      <c r="B1030" s="12" t="str">
        <f t="shared" si="30"/>
        <v/>
      </c>
      <c r="C1030" t="str">
        <f t="shared" si="31"/>
        <v/>
      </c>
      <c r="D1030" s="15" t="str">
        <f>IF(N1030=0,"",IF(AND(N1030&gt;0,IFERROR(SEARCH(Lijstjes!$F$2,'2. Invulblad'!O1030&amp;'2. Invulblad'!Q1030&amp;'2. Invulblad'!S1030&amp;'2. Invulblad'!U1030&amp;'2. Invulblad'!W1030&amp;'2. Invulblad'!Y1030&amp;'2. Invulblad'!AA1030&amp;'2. Invulblad'!AC1030&amp;'2. Invulblad'!AE1030&amp;'2. Invulblad'!AG1030&amp;'2. Invulblad'!AI1030&amp;'2. Invulblad'!AJ1030),0)&gt;0),"","U mag geen subsidie aanvragen voor "&amp;'2. Invulblad'!E1030&amp;" "&amp;'2. Invulblad'!F1030&amp;'2. Invulblad'!G1030&amp;" want er is geen aangrenzende maatregel getroffen."))</f>
        <v/>
      </c>
      <c r="N1030" s="20">
        <f>MIN(1500,COUNTIF('2. Invulblad'!O1030:AJ1030,"Ja")*750)</f>
        <v>0</v>
      </c>
      <c r="P1030" s="14" t="str">
        <f>IF(O1030=Lijstjes!$F$2,IF($F$15=Lijstjes!$A$2,$F$16,$F$21)/COUNTIF('2. Invulblad'!$O$29:$O$1048576,Lijstjes!$F$2),"")</f>
        <v/>
      </c>
      <c r="R1030" s="5" t="str">
        <f>IF(Q1030=Lijstjes!$F$2,IF($F$15=Lijstjes!$A$3,$F$16,$F$21)/COUNTIF('2. Invulblad'!$Q$29:$Q$1048576,Lijstjes!$F$2),"")</f>
        <v/>
      </c>
      <c r="T1030" s="5">
        <f>IF(S1030=Lijstjes!$F$2,IF($F$15=Lijstjes!$A$4,$F$16,$F$21)/COUNTIF('2. Invulblad'!$S$29:$S$1048576,Lijstjes!$F$2),0)</f>
        <v>0</v>
      </c>
      <c r="V1030" s="5">
        <f>IF(U1030=Lijstjes!$F$2,IF($F$15=Lijstjes!$A$5,$F$16,$F$21)/COUNTIF('2. Invulblad'!$U$29:$U$1048576,Lijstjes!$F$2),0)</f>
        <v>0</v>
      </c>
      <c r="X1030" s="5" t="str">
        <f>IF(W1030=Lijstjes!$F$2,IF($F$15=Lijstjes!$A$6,$F$16,$F$21)/COUNTIF('2. Invulblad'!$W$29:$W$1048576,Lijstjes!$F$2),"")</f>
        <v/>
      </c>
      <c r="Z1030" s="5" t="str">
        <f>IF(Y1030=Lijstjes!$F$2,IF($F$15=Lijstjes!$A$7,$F$16,$F$21)/COUNTIF('2. Invulblad'!$Y$29:$Y$1048576,Lijstjes!$F$2),"")</f>
        <v/>
      </c>
      <c r="AB1030" s="14">
        <f>IF(AA1030=Lijstjes!$F$2,IF($F$15=Lijstjes!$A$8,$F$16,$F$21)/COUNTIF('2. Invulblad'!$AA$29:$AA$1048576,Lijstjes!$F$2),0)</f>
        <v>0</v>
      </c>
      <c r="AD1030" s="14">
        <f>IF(AC1030=Lijstjes!$F$2,IF($F$15=Lijstjes!$A$9,$F$16,$F$21)/COUNTIF('2. Invulblad'!$AC$29:$AC$1048576,Lijstjes!$F$2),0)</f>
        <v>0</v>
      </c>
      <c r="AF1030" s="14">
        <f>IF(AE1030=Lijstjes!$F$2,IF($F$15=Lijstjes!$A$10,$F$16,$F$21)/COUNTIF('2. Invulblad'!$AE$29:$AE$1048576,Lijstjes!$F$2),0)</f>
        <v>0</v>
      </c>
      <c r="AH1030" s="14">
        <f>IF(AG1030=Lijstjes!$F$2,IF($F$15=Lijstjes!$A$11,$F$16,$F$21)/COUNTIF('2. Invulblad'!$AG$29:$AG$1048576,Lijstjes!$F$2),0)</f>
        <v>0</v>
      </c>
    </row>
    <row r="1031" spans="2:34" x14ac:dyDescent="0.35">
      <c r="B1031" s="12" t="str">
        <f t="shared" si="30"/>
        <v/>
      </c>
      <c r="C1031" t="str">
        <f t="shared" si="31"/>
        <v/>
      </c>
      <c r="D1031" s="15" t="str">
        <f>IF(N1031=0,"",IF(AND(N1031&gt;0,IFERROR(SEARCH(Lijstjes!$F$2,'2. Invulblad'!O1031&amp;'2. Invulblad'!Q1031&amp;'2. Invulblad'!S1031&amp;'2. Invulblad'!U1031&amp;'2. Invulblad'!W1031&amp;'2. Invulblad'!Y1031&amp;'2. Invulblad'!AA1031&amp;'2. Invulblad'!AC1031&amp;'2. Invulblad'!AE1031&amp;'2. Invulblad'!AG1031&amp;'2. Invulblad'!AI1031&amp;'2. Invulblad'!AJ1031),0)&gt;0),"","U mag geen subsidie aanvragen voor "&amp;'2. Invulblad'!E1031&amp;" "&amp;'2. Invulblad'!F1031&amp;'2. Invulblad'!G1031&amp;" want er is geen aangrenzende maatregel getroffen."))</f>
        <v/>
      </c>
      <c r="N1031" s="20">
        <f>MIN(1500,COUNTIF('2. Invulblad'!O1031:AJ1031,"Ja")*750)</f>
        <v>0</v>
      </c>
      <c r="P1031" s="14" t="str">
        <f>IF(O1031=Lijstjes!$F$2,IF($F$15=Lijstjes!$A$2,$F$16,$F$21)/COUNTIF('2. Invulblad'!$O$29:$O$1048576,Lijstjes!$F$2),"")</f>
        <v/>
      </c>
      <c r="R1031" s="5" t="str">
        <f>IF(Q1031=Lijstjes!$F$2,IF($F$15=Lijstjes!$A$3,$F$16,$F$21)/COUNTIF('2. Invulblad'!$Q$29:$Q$1048576,Lijstjes!$F$2),"")</f>
        <v/>
      </c>
      <c r="T1031" s="5">
        <f>IF(S1031=Lijstjes!$F$2,IF($F$15=Lijstjes!$A$4,$F$16,$F$21)/COUNTIF('2. Invulblad'!$S$29:$S$1048576,Lijstjes!$F$2),0)</f>
        <v>0</v>
      </c>
      <c r="V1031" s="5">
        <f>IF(U1031=Lijstjes!$F$2,IF($F$15=Lijstjes!$A$5,$F$16,$F$21)/COUNTIF('2. Invulblad'!$U$29:$U$1048576,Lijstjes!$F$2),0)</f>
        <v>0</v>
      </c>
      <c r="X1031" s="5" t="str">
        <f>IF(W1031=Lijstjes!$F$2,IF($F$15=Lijstjes!$A$6,$F$16,$F$21)/COUNTIF('2. Invulblad'!$W$29:$W$1048576,Lijstjes!$F$2),"")</f>
        <v/>
      </c>
      <c r="Z1031" s="5" t="str">
        <f>IF(Y1031=Lijstjes!$F$2,IF($F$15=Lijstjes!$A$7,$F$16,$F$21)/COUNTIF('2. Invulblad'!$Y$29:$Y$1048576,Lijstjes!$F$2),"")</f>
        <v/>
      </c>
      <c r="AB1031" s="14">
        <f>IF(AA1031=Lijstjes!$F$2,IF($F$15=Lijstjes!$A$8,$F$16,$F$21)/COUNTIF('2. Invulblad'!$AA$29:$AA$1048576,Lijstjes!$F$2),0)</f>
        <v>0</v>
      </c>
      <c r="AD1031" s="14">
        <f>IF(AC1031=Lijstjes!$F$2,IF($F$15=Lijstjes!$A$9,$F$16,$F$21)/COUNTIF('2. Invulblad'!$AC$29:$AC$1048576,Lijstjes!$F$2),0)</f>
        <v>0</v>
      </c>
      <c r="AF1031" s="14">
        <f>IF(AE1031=Lijstjes!$F$2,IF($F$15=Lijstjes!$A$10,$F$16,$F$21)/COUNTIF('2. Invulblad'!$AE$29:$AE$1048576,Lijstjes!$F$2),0)</f>
        <v>0</v>
      </c>
      <c r="AH1031" s="14">
        <f>IF(AG1031=Lijstjes!$F$2,IF($F$15=Lijstjes!$A$11,$F$16,$F$21)/COUNTIF('2. Invulblad'!$AG$29:$AG$1048576,Lijstjes!$F$2),0)</f>
        <v>0</v>
      </c>
    </row>
    <row r="1032" spans="2:34" x14ac:dyDescent="0.35">
      <c r="B1032" s="12" t="str">
        <f t="shared" si="30"/>
        <v/>
      </c>
      <c r="C1032" t="str">
        <f t="shared" si="31"/>
        <v/>
      </c>
      <c r="D1032" s="15" t="str">
        <f>IF(N1032=0,"",IF(AND(N1032&gt;0,IFERROR(SEARCH(Lijstjes!$F$2,'2. Invulblad'!O1032&amp;'2. Invulblad'!Q1032&amp;'2. Invulblad'!S1032&amp;'2. Invulblad'!U1032&amp;'2. Invulblad'!W1032&amp;'2. Invulblad'!Y1032&amp;'2. Invulblad'!AA1032&amp;'2. Invulblad'!AC1032&amp;'2. Invulblad'!AE1032&amp;'2. Invulblad'!AG1032&amp;'2. Invulblad'!AI1032&amp;'2. Invulblad'!AJ1032),0)&gt;0),"","U mag geen subsidie aanvragen voor "&amp;'2. Invulblad'!E1032&amp;" "&amp;'2. Invulblad'!F1032&amp;'2. Invulblad'!G1032&amp;" want er is geen aangrenzende maatregel getroffen."))</f>
        <v/>
      </c>
      <c r="N1032" s="20">
        <f>MIN(1500,COUNTIF('2. Invulblad'!O1032:AJ1032,"Ja")*750)</f>
        <v>0</v>
      </c>
      <c r="P1032" s="14" t="str">
        <f>IF(O1032=Lijstjes!$F$2,IF($F$15=Lijstjes!$A$2,$F$16,$F$21)/COUNTIF('2. Invulblad'!$O$29:$O$1048576,Lijstjes!$F$2),"")</f>
        <v/>
      </c>
      <c r="R1032" s="5" t="str">
        <f>IF(Q1032=Lijstjes!$F$2,IF($F$15=Lijstjes!$A$3,$F$16,$F$21)/COUNTIF('2. Invulblad'!$Q$29:$Q$1048576,Lijstjes!$F$2),"")</f>
        <v/>
      </c>
      <c r="T1032" s="5">
        <f>IF(S1032=Lijstjes!$F$2,IF($F$15=Lijstjes!$A$4,$F$16,$F$21)/COUNTIF('2. Invulblad'!$S$29:$S$1048576,Lijstjes!$F$2),0)</f>
        <v>0</v>
      </c>
      <c r="V1032" s="5">
        <f>IF(U1032=Lijstjes!$F$2,IF($F$15=Lijstjes!$A$5,$F$16,$F$21)/COUNTIF('2. Invulblad'!$U$29:$U$1048576,Lijstjes!$F$2),0)</f>
        <v>0</v>
      </c>
      <c r="X1032" s="5" t="str">
        <f>IF(W1032=Lijstjes!$F$2,IF($F$15=Lijstjes!$A$6,$F$16,$F$21)/COUNTIF('2. Invulblad'!$W$29:$W$1048576,Lijstjes!$F$2),"")</f>
        <v/>
      </c>
      <c r="Z1032" s="5" t="str">
        <f>IF(Y1032=Lijstjes!$F$2,IF($F$15=Lijstjes!$A$7,$F$16,$F$21)/COUNTIF('2. Invulblad'!$Y$29:$Y$1048576,Lijstjes!$F$2),"")</f>
        <v/>
      </c>
      <c r="AB1032" s="14">
        <f>IF(AA1032=Lijstjes!$F$2,IF($F$15=Lijstjes!$A$8,$F$16,$F$21)/COUNTIF('2. Invulblad'!$AA$29:$AA$1048576,Lijstjes!$F$2),0)</f>
        <v>0</v>
      </c>
      <c r="AD1032" s="14">
        <f>IF(AC1032=Lijstjes!$F$2,IF($F$15=Lijstjes!$A$9,$F$16,$F$21)/COUNTIF('2. Invulblad'!$AC$29:$AC$1048576,Lijstjes!$F$2),0)</f>
        <v>0</v>
      </c>
      <c r="AF1032" s="14">
        <f>IF(AE1032=Lijstjes!$F$2,IF($F$15=Lijstjes!$A$10,$F$16,$F$21)/COUNTIF('2. Invulblad'!$AE$29:$AE$1048576,Lijstjes!$F$2),0)</f>
        <v>0</v>
      </c>
      <c r="AH1032" s="14">
        <f>IF(AG1032=Lijstjes!$F$2,IF($F$15=Lijstjes!$A$11,$F$16,$F$21)/COUNTIF('2. Invulblad'!$AG$29:$AG$1048576,Lijstjes!$F$2),0)</f>
        <v>0</v>
      </c>
    </row>
    <row r="1033" spans="2:34" x14ac:dyDescent="0.35">
      <c r="B1033" s="12" t="str">
        <f t="shared" si="30"/>
        <v/>
      </c>
      <c r="C1033" t="str">
        <f t="shared" si="31"/>
        <v/>
      </c>
      <c r="D1033" s="15" t="str">
        <f>IF(N1033=0,"",IF(AND(N1033&gt;0,IFERROR(SEARCH(Lijstjes!$F$2,'2. Invulblad'!O1033&amp;'2. Invulblad'!Q1033&amp;'2. Invulblad'!S1033&amp;'2. Invulblad'!U1033&amp;'2. Invulblad'!W1033&amp;'2. Invulblad'!Y1033&amp;'2. Invulblad'!AA1033&amp;'2. Invulblad'!AC1033&amp;'2. Invulblad'!AE1033&amp;'2. Invulblad'!AG1033&amp;'2. Invulblad'!AI1033&amp;'2. Invulblad'!AJ1033),0)&gt;0),"","U mag geen subsidie aanvragen voor "&amp;'2. Invulblad'!E1033&amp;" "&amp;'2. Invulblad'!F1033&amp;'2. Invulblad'!G1033&amp;" want er is geen aangrenzende maatregel getroffen."))</f>
        <v/>
      </c>
      <c r="N1033" s="20">
        <f>MIN(1500,COUNTIF('2. Invulblad'!O1033:AJ1033,"Ja")*750)</f>
        <v>0</v>
      </c>
      <c r="P1033" s="14" t="str">
        <f>IF(O1033=Lijstjes!$F$2,IF($F$15=Lijstjes!$A$2,$F$16,$F$21)/COUNTIF('2. Invulblad'!$O$29:$O$1048576,Lijstjes!$F$2),"")</f>
        <v/>
      </c>
      <c r="R1033" s="5" t="str">
        <f>IF(Q1033=Lijstjes!$F$2,IF($F$15=Lijstjes!$A$3,$F$16,$F$21)/COUNTIF('2. Invulblad'!$Q$29:$Q$1048576,Lijstjes!$F$2),"")</f>
        <v/>
      </c>
      <c r="T1033" s="5">
        <f>IF(S1033=Lijstjes!$F$2,IF($F$15=Lijstjes!$A$4,$F$16,$F$21)/COUNTIF('2. Invulblad'!$S$29:$S$1048576,Lijstjes!$F$2),0)</f>
        <v>0</v>
      </c>
      <c r="V1033" s="5">
        <f>IF(U1033=Lijstjes!$F$2,IF($F$15=Lijstjes!$A$5,$F$16,$F$21)/COUNTIF('2. Invulblad'!$U$29:$U$1048576,Lijstjes!$F$2),0)</f>
        <v>0</v>
      </c>
      <c r="X1033" s="5" t="str">
        <f>IF(W1033=Lijstjes!$F$2,IF($F$15=Lijstjes!$A$6,$F$16,$F$21)/COUNTIF('2. Invulblad'!$W$29:$W$1048576,Lijstjes!$F$2),"")</f>
        <v/>
      </c>
      <c r="Z1033" s="5" t="str">
        <f>IF(Y1033=Lijstjes!$F$2,IF($F$15=Lijstjes!$A$7,$F$16,$F$21)/COUNTIF('2. Invulblad'!$Y$29:$Y$1048576,Lijstjes!$F$2),"")</f>
        <v/>
      </c>
      <c r="AB1033" s="14">
        <f>IF(AA1033=Lijstjes!$F$2,IF($F$15=Lijstjes!$A$8,$F$16,$F$21)/COUNTIF('2. Invulblad'!$AA$29:$AA$1048576,Lijstjes!$F$2),0)</f>
        <v>0</v>
      </c>
      <c r="AD1033" s="14">
        <f>IF(AC1033=Lijstjes!$F$2,IF($F$15=Lijstjes!$A$9,$F$16,$F$21)/COUNTIF('2. Invulblad'!$AC$29:$AC$1048576,Lijstjes!$F$2),0)</f>
        <v>0</v>
      </c>
      <c r="AF1033" s="14">
        <f>IF(AE1033=Lijstjes!$F$2,IF($F$15=Lijstjes!$A$10,$F$16,$F$21)/COUNTIF('2. Invulblad'!$AE$29:$AE$1048576,Lijstjes!$F$2),0)</f>
        <v>0</v>
      </c>
      <c r="AH1033" s="14">
        <f>IF(AG1033=Lijstjes!$F$2,IF($F$15=Lijstjes!$A$11,$F$16,$F$21)/COUNTIF('2. Invulblad'!$AG$29:$AG$1048576,Lijstjes!$F$2),0)</f>
        <v>0</v>
      </c>
    </row>
    <row r="1034" spans="2:34" x14ac:dyDescent="0.35">
      <c r="B1034" s="12" t="str">
        <f t="shared" si="30"/>
        <v/>
      </c>
      <c r="C1034" t="str">
        <f t="shared" si="31"/>
        <v/>
      </c>
      <c r="D1034" s="15" t="str">
        <f>IF(N1034=0,"",IF(AND(N1034&gt;0,IFERROR(SEARCH(Lijstjes!$F$2,'2. Invulblad'!O1034&amp;'2. Invulblad'!Q1034&amp;'2. Invulblad'!S1034&amp;'2. Invulblad'!U1034&amp;'2. Invulblad'!W1034&amp;'2. Invulblad'!Y1034&amp;'2. Invulblad'!AA1034&amp;'2. Invulblad'!AC1034&amp;'2. Invulblad'!AE1034&amp;'2. Invulblad'!AG1034&amp;'2. Invulblad'!AI1034&amp;'2. Invulblad'!AJ1034),0)&gt;0),"","U mag geen subsidie aanvragen voor "&amp;'2. Invulblad'!E1034&amp;" "&amp;'2. Invulblad'!F1034&amp;'2. Invulblad'!G1034&amp;" want er is geen aangrenzende maatregel getroffen."))</f>
        <v/>
      </c>
      <c r="N1034" s="20">
        <f>MIN(1500,COUNTIF('2. Invulblad'!O1034:AJ1034,"Ja")*750)</f>
        <v>0</v>
      </c>
      <c r="P1034" s="14" t="str">
        <f>IF(O1034=Lijstjes!$F$2,IF($F$15=Lijstjes!$A$2,$F$16,$F$21)/COUNTIF('2. Invulblad'!$O$29:$O$1048576,Lijstjes!$F$2),"")</f>
        <v/>
      </c>
      <c r="R1034" s="5" t="str">
        <f>IF(Q1034=Lijstjes!$F$2,IF($F$15=Lijstjes!$A$3,$F$16,$F$21)/COUNTIF('2. Invulblad'!$Q$29:$Q$1048576,Lijstjes!$F$2),"")</f>
        <v/>
      </c>
      <c r="T1034" s="5">
        <f>IF(S1034=Lijstjes!$F$2,IF($F$15=Lijstjes!$A$4,$F$16,$F$21)/COUNTIF('2. Invulblad'!$S$29:$S$1048576,Lijstjes!$F$2),0)</f>
        <v>0</v>
      </c>
      <c r="V1034" s="5">
        <f>IF(U1034=Lijstjes!$F$2,IF($F$15=Lijstjes!$A$5,$F$16,$F$21)/COUNTIF('2. Invulblad'!$U$29:$U$1048576,Lijstjes!$F$2),0)</f>
        <v>0</v>
      </c>
      <c r="X1034" s="5" t="str">
        <f>IF(W1034=Lijstjes!$F$2,IF($F$15=Lijstjes!$A$6,$F$16,$F$21)/COUNTIF('2. Invulblad'!$W$29:$W$1048576,Lijstjes!$F$2),"")</f>
        <v/>
      </c>
      <c r="Z1034" s="5" t="str">
        <f>IF(Y1034=Lijstjes!$F$2,IF($F$15=Lijstjes!$A$7,$F$16,$F$21)/COUNTIF('2. Invulblad'!$Y$29:$Y$1048576,Lijstjes!$F$2),"")</f>
        <v/>
      </c>
      <c r="AB1034" s="14">
        <f>IF(AA1034=Lijstjes!$F$2,IF($F$15=Lijstjes!$A$8,$F$16,$F$21)/COUNTIF('2. Invulblad'!$AA$29:$AA$1048576,Lijstjes!$F$2),0)</f>
        <v>0</v>
      </c>
      <c r="AD1034" s="14">
        <f>IF(AC1034=Lijstjes!$F$2,IF($F$15=Lijstjes!$A$9,$F$16,$F$21)/COUNTIF('2. Invulblad'!$AC$29:$AC$1048576,Lijstjes!$F$2),0)</f>
        <v>0</v>
      </c>
      <c r="AF1034" s="14">
        <f>IF(AE1034=Lijstjes!$F$2,IF($F$15=Lijstjes!$A$10,$F$16,$F$21)/COUNTIF('2. Invulblad'!$AE$29:$AE$1048576,Lijstjes!$F$2),0)</f>
        <v>0</v>
      </c>
      <c r="AH1034" s="14">
        <f>IF(AG1034=Lijstjes!$F$2,IF($F$15=Lijstjes!$A$11,$F$16,$F$21)/COUNTIF('2. Invulblad'!$AG$29:$AG$1048576,Lijstjes!$F$2),0)</f>
        <v>0</v>
      </c>
    </row>
    <row r="1035" spans="2:34" x14ac:dyDescent="0.35">
      <c r="B1035" s="12" t="str">
        <f t="shared" si="30"/>
        <v/>
      </c>
      <c r="C1035" t="str">
        <f t="shared" si="31"/>
        <v/>
      </c>
      <c r="D1035" s="15" t="str">
        <f>IF(N1035=0,"",IF(AND(N1035&gt;0,IFERROR(SEARCH(Lijstjes!$F$2,'2. Invulblad'!O1035&amp;'2. Invulblad'!Q1035&amp;'2. Invulblad'!S1035&amp;'2. Invulblad'!U1035&amp;'2. Invulblad'!W1035&amp;'2. Invulblad'!Y1035&amp;'2. Invulblad'!AA1035&amp;'2. Invulblad'!AC1035&amp;'2. Invulblad'!AE1035&amp;'2. Invulblad'!AG1035&amp;'2. Invulblad'!AI1035&amp;'2. Invulblad'!AJ1035),0)&gt;0),"","U mag geen subsidie aanvragen voor "&amp;'2. Invulblad'!E1035&amp;" "&amp;'2. Invulblad'!F1035&amp;'2. Invulblad'!G1035&amp;" want er is geen aangrenzende maatregel getroffen."))</f>
        <v/>
      </c>
      <c r="N1035" s="20">
        <f>MIN(1500,COUNTIF('2. Invulblad'!O1035:AJ1035,"Ja")*750)</f>
        <v>0</v>
      </c>
      <c r="P1035" s="14" t="str">
        <f>IF(O1035=Lijstjes!$F$2,IF($F$15=Lijstjes!$A$2,$F$16,$F$21)/COUNTIF('2. Invulblad'!$O$29:$O$1048576,Lijstjes!$F$2),"")</f>
        <v/>
      </c>
      <c r="R1035" s="5" t="str">
        <f>IF(Q1035=Lijstjes!$F$2,IF($F$15=Lijstjes!$A$3,$F$16,$F$21)/COUNTIF('2. Invulblad'!$Q$29:$Q$1048576,Lijstjes!$F$2),"")</f>
        <v/>
      </c>
      <c r="T1035" s="5">
        <f>IF(S1035=Lijstjes!$F$2,IF($F$15=Lijstjes!$A$4,$F$16,$F$21)/COUNTIF('2. Invulblad'!$S$29:$S$1048576,Lijstjes!$F$2),0)</f>
        <v>0</v>
      </c>
      <c r="V1035" s="5">
        <f>IF(U1035=Lijstjes!$F$2,IF($F$15=Lijstjes!$A$5,$F$16,$F$21)/COUNTIF('2. Invulblad'!$U$29:$U$1048576,Lijstjes!$F$2),0)</f>
        <v>0</v>
      </c>
      <c r="X1035" s="5" t="str">
        <f>IF(W1035=Lijstjes!$F$2,IF($F$15=Lijstjes!$A$6,$F$16,$F$21)/COUNTIF('2. Invulblad'!$W$29:$W$1048576,Lijstjes!$F$2),"")</f>
        <v/>
      </c>
      <c r="Z1035" s="5" t="str">
        <f>IF(Y1035=Lijstjes!$F$2,IF($F$15=Lijstjes!$A$7,$F$16,$F$21)/COUNTIF('2. Invulblad'!$Y$29:$Y$1048576,Lijstjes!$F$2),"")</f>
        <v/>
      </c>
      <c r="AB1035" s="14">
        <f>IF(AA1035=Lijstjes!$F$2,IF($F$15=Lijstjes!$A$8,$F$16,$F$21)/COUNTIF('2. Invulblad'!$AA$29:$AA$1048576,Lijstjes!$F$2),0)</f>
        <v>0</v>
      </c>
      <c r="AD1035" s="14">
        <f>IF(AC1035=Lijstjes!$F$2,IF($F$15=Lijstjes!$A$9,$F$16,$F$21)/COUNTIF('2. Invulblad'!$AC$29:$AC$1048576,Lijstjes!$F$2),0)</f>
        <v>0</v>
      </c>
      <c r="AF1035" s="14">
        <f>IF(AE1035=Lijstjes!$F$2,IF($F$15=Lijstjes!$A$10,$F$16,$F$21)/COUNTIF('2. Invulblad'!$AE$29:$AE$1048576,Lijstjes!$F$2),0)</f>
        <v>0</v>
      </c>
      <c r="AH1035" s="14">
        <f>IF(AG1035=Lijstjes!$F$2,IF($F$15=Lijstjes!$A$11,$F$16,$F$21)/COUNTIF('2. Invulblad'!$AG$29:$AG$1048576,Lijstjes!$F$2),0)</f>
        <v>0</v>
      </c>
    </row>
    <row r="1036" spans="2:34" x14ac:dyDescent="0.35">
      <c r="B1036" s="12" t="str">
        <f t="shared" si="30"/>
        <v/>
      </c>
      <c r="C1036" t="str">
        <f t="shared" si="31"/>
        <v/>
      </c>
      <c r="D1036" s="15" t="str">
        <f>IF(N1036=0,"",IF(AND(N1036&gt;0,IFERROR(SEARCH(Lijstjes!$F$2,'2. Invulblad'!O1036&amp;'2. Invulblad'!Q1036&amp;'2. Invulblad'!S1036&amp;'2. Invulblad'!U1036&amp;'2. Invulblad'!W1036&amp;'2. Invulblad'!Y1036&amp;'2. Invulblad'!AA1036&amp;'2. Invulblad'!AC1036&amp;'2. Invulblad'!AE1036&amp;'2. Invulblad'!AG1036&amp;'2. Invulblad'!AI1036&amp;'2. Invulblad'!AJ1036),0)&gt;0),"","U mag geen subsidie aanvragen voor "&amp;'2. Invulblad'!E1036&amp;" "&amp;'2. Invulblad'!F1036&amp;'2. Invulblad'!G1036&amp;" want er is geen aangrenzende maatregel getroffen."))</f>
        <v/>
      </c>
      <c r="N1036" s="20">
        <f>MIN(1500,COUNTIF('2. Invulblad'!O1036:AJ1036,"Ja")*750)</f>
        <v>0</v>
      </c>
      <c r="P1036" s="14" t="str">
        <f>IF(O1036=Lijstjes!$F$2,IF($F$15=Lijstjes!$A$2,$F$16,$F$21)/COUNTIF('2. Invulblad'!$O$29:$O$1048576,Lijstjes!$F$2),"")</f>
        <v/>
      </c>
      <c r="R1036" s="5" t="str">
        <f>IF(Q1036=Lijstjes!$F$2,IF($F$15=Lijstjes!$A$3,$F$16,$F$21)/COUNTIF('2. Invulblad'!$Q$29:$Q$1048576,Lijstjes!$F$2),"")</f>
        <v/>
      </c>
      <c r="T1036" s="5">
        <f>IF(S1036=Lijstjes!$F$2,IF($F$15=Lijstjes!$A$4,$F$16,$F$21)/COUNTIF('2. Invulblad'!$S$29:$S$1048576,Lijstjes!$F$2),0)</f>
        <v>0</v>
      </c>
      <c r="V1036" s="5">
        <f>IF(U1036=Lijstjes!$F$2,IF($F$15=Lijstjes!$A$5,$F$16,$F$21)/COUNTIF('2. Invulblad'!$U$29:$U$1048576,Lijstjes!$F$2),0)</f>
        <v>0</v>
      </c>
      <c r="X1036" s="5" t="str">
        <f>IF(W1036=Lijstjes!$F$2,IF($F$15=Lijstjes!$A$6,$F$16,$F$21)/COUNTIF('2. Invulblad'!$W$29:$W$1048576,Lijstjes!$F$2),"")</f>
        <v/>
      </c>
      <c r="Z1036" s="5" t="str">
        <f>IF(Y1036=Lijstjes!$F$2,IF($F$15=Lijstjes!$A$7,$F$16,$F$21)/COUNTIF('2. Invulblad'!$Y$29:$Y$1048576,Lijstjes!$F$2),"")</f>
        <v/>
      </c>
      <c r="AB1036" s="14">
        <f>IF(AA1036=Lijstjes!$F$2,IF($F$15=Lijstjes!$A$8,$F$16,$F$21)/COUNTIF('2. Invulblad'!$AA$29:$AA$1048576,Lijstjes!$F$2),0)</f>
        <v>0</v>
      </c>
      <c r="AD1036" s="14">
        <f>IF(AC1036=Lijstjes!$F$2,IF($F$15=Lijstjes!$A$9,$F$16,$F$21)/COUNTIF('2. Invulblad'!$AC$29:$AC$1048576,Lijstjes!$F$2),0)</f>
        <v>0</v>
      </c>
      <c r="AF1036" s="14">
        <f>IF(AE1036=Lijstjes!$F$2,IF($F$15=Lijstjes!$A$10,$F$16,$F$21)/COUNTIF('2. Invulblad'!$AE$29:$AE$1048576,Lijstjes!$F$2),0)</f>
        <v>0</v>
      </c>
      <c r="AH1036" s="14">
        <f>IF(AG1036=Lijstjes!$F$2,IF($F$15=Lijstjes!$A$11,$F$16,$F$21)/COUNTIF('2. Invulblad'!$AG$29:$AG$1048576,Lijstjes!$F$2),0)</f>
        <v>0</v>
      </c>
    </row>
    <row r="1037" spans="2:34" x14ac:dyDescent="0.35">
      <c r="B1037" s="12" t="str">
        <f t="shared" si="30"/>
        <v/>
      </c>
      <c r="C1037" t="str">
        <f t="shared" si="31"/>
        <v/>
      </c>
      <c r="D1037" s="15" t="str">
        <f>IF(N1037=0,"",IF(AND(N1037&gt;0,IFERROR(SEARCH(Lijstjes!$F$2,'2. Invulblad'!O1037&amp;'2. Invulblad'!Q1037&amp;'2. Invulblad'!S1037&amp;'2. Invulblad'!U1037&amp;'2. Invulblad'!W1037&amp;'2. Invulblad'!Y1037&amp;'2. Invulblad'!AA1037&amp;'2. Invulblad'!AC1037&amp;'2. Invulblad'!AE1037&amp;'2. Invulblad'!AG1037&amp;'2. Invulblad'!AI1037&amp;'2. Invulblad'!AJ1037),0)&gt;0),"","U mag geen subsidie aanvragen voor "&amp;'2. Invulblad'!E1037&amp;" "&amp;'2. Invulblad'!F1037&amp;'2. Invulblad'!G1037&amp;" want er is geen aangrenzende maatregel getroffen."))</f>
        <v/>
      </c>
      <c r="N1037" s="20">
        <f>MIN(1500,COUNTIF('2. Invulblad'!O1037:AJ1037,"Ja")*750)</f>
        <v>0</v>
      </c>
      <c r="P1037" s="14" t="str">
        <f>IF(O1037=Lijstjes!$F$2,IF($F$15=Lijstjes!$A$2,$F$16,$F$21)/COUNTIF('2. Invulblad'!$O$29:$O$1048576,Lijstjes!$F$2),"")</f>
        <v/>
      </c>
      <c r="R1037" s="5" t="str">
        <f>IF(Q1037=Lijstjes!$F$2,IF($F$15=Lijstjes!$A$3,$F$16,$F$21)/COUNTIF('2. Invulblad'!$Q$29:$Q$1048576,Lijstjes!$F$2),"")</f>
        <v/>
      </c>
      <c r="T1037" s="5">
        <f>IF(S1037=Lijstjes!$F$2,IF($F$15=Lijstjes!$A$4,$F$16,$F$21)/COUNTIF('2. Invulblad'!$S$29:$S$1048576,Lijstjes!$F$2),0)</f>
        <v>0</v>
      </c>
      <c r="V1037" s="5">
        <f>IF(U1037=Lijstjes!$F$2,IF($F$15=Lijstjes!$A$5,$F$16,$F$21)/COUNTIF('2. Invulblad'!$U$29:$U$1048576,Lijstjes!$F$2),0)</f>
        <v>0</v>
      </c>
      <c r="X1037" s="5" t="str">
        <f>IF(W1037=Lijstjes!$F$2,IF($F$15=Lijstjes!$A$6,$F$16,$F$21)/COUNTIF('2. Invulblad'!$W$29:$W$1048576,Lijstjes!$F$2),"")</f>
        <v/>
      </c>
      <c r="Z1037" s="5" t="str">
        <f>IF(Y1037=Lijstjes!$F$2,IF($F$15=Lijstjes!$A$7,$F$16,$F$21)/COUNTIF('2. Invulblad'!$Y$29:$Y$1048576,Lijstjes!$F$2),"")</f>
        <v/>
      </c>
      <c r="AB1037" s="14">
        <f>IF(AA1037=Lijstjes!$F$2,IF($F$15=Lijstjes!$A$8,$F$16,$F$21)/COUNTIF('2. Invulblad'!$AA$29:$AA$1048576,Lijstjes!$F$2),0)</f>
        <v>0</v>
      </c>
      <c r="AD1037" s="14">
        <f>IF(AC1037=Lijstjes!$F$2,IF($F$15=Lijstjes!$A$9,$F$16,$F$21)/COUNTIF('2. Invulblad'!$AC$29:$AC$1048576,Lijstjes!$F$2),0)</f>
        <v>0</v>
      </c>
      <c r="AF1037" s="14">
        <f>IF(AE1037=Lijstjes!$F$2,IF($F$15=Lijstjes!$A$10,$F$16,$F$21)/COUNTIF('2. Invulblad'!$AE$29:$AE$1048576,Lijstjes!$F$2),0)</f>
        <v>0</v>
      </c>
      <c r="AH1037" s="14">
        <f>IF(AG1037=Lijstjes!$F$2,IF($F$15=Lijstjes!$A$11,$F$16,$F$21)/COUNTIF('2. Invulblad'!$AG$29:$AG$1048576,Lijstjes!$F$2),0)</f>
        <v>0</v>
      </c>
    </row>
    <row r="1038" spans="2:34" x14ac:dyDescent="0.35">
      <c r="B1038" s="12" t="str">
        <f t="shared" si="30"/>
        <v/>
      </c>
      <c r="C1038" t="str">
        <f t="shared" si="31"/>
        <v/>
      </c>
      <c r="D1038" s="15" t="str">
        <f>IF(N1038=0,"",IF(AND(N1038&gt;0,IFERROR(SEARCH(Lijstjes!$F$2,'2. Invulblad'!O1038&amp;'2. Invulblad'!Q1038&amp;'2. Invulblad'!S1038&amp;'2. Invulblad'!U1038&amp;'2. Invulblad'!W1038&amp;'2. Invulblad'!Y1038&amp;'2. Invulblad'!AA1038&amp;'2. Invulblad'!AC1038&amp;'2. Invulblad'!AE1038&amp;'2. Invulblad'!AG1038&amp;'2. Invulblad'!AI1038&amp;'2. Invulblad'!AJ1038),0)&gt;0),"","U mag geen subsidie aanvragen voor "&amp;'2. Invulblad'!E1038&amp;" "&amp;'2. Invulblad'!F1038&amp;'2. Invulblad'!G1038&amp;" want er is geen aangrenzende maatregel getroffen."))</f>
        <v/>
      </c>
      <c r="N1038" s="20">
        <f>MIN(1500,COUNTIF('2. Invulblad'!O1038:AJ1038,"Ja")*750)</f>
        <v>0</v>
      </c>
      <c r="P1038" s="14" t="str">
        <f>IF(O1038=Lijstjes!$F$2,IF($F$15=Lijstjes!$A$2,$F$16,$F$21)/COUNTIF('2. Invulblad'!$O$29:$O$1048576,Lijstjes!$F$2),"")</f>
        <v/>
      </c>
      <c r="R1038" s="5" t="str">
        <f>IF(Q1038=Lijstjes!$F$2,IF($F$15=Lijstjes!$A$3,$F$16,$F$21)/COUNTIF('2. Invulblad'!$Q$29:$Q$1048576,Lijstjes!$F$2),"")</f>
        <v/>
      </c>
      <c r="T1038" s="5">
        <f>IF(S1038=Lijstjes!$F$2,IF($F$15=Lijstjes!$A$4,$F$16,$F$21)/COUNTIF('2. Invulblad'!$S$29:$S$1048576,Lijstjes!$F$2),0)</f>
        <v>0</v>
      </c>
      <c r="V1038" s="5">
        <f>IF(U1038=Lijstjes!$F$2,IF($F$15=Lijstjes!$A$5,$F$16,$F$21)/COUNTIF('2. Invulblad'!$U$29:$U$1048576,Lijstjes!$F$2),0)</f>
        <v>0</v>
      </c>
      <c r="X1038" s="5" t="str">
        <f>IF(W1038=Lijstjes!$F$2,IF($F$15=Lijstjes!$A$6,$F$16,$F$21)/COUNTIF('2. Invulblad'!$W$29:$W$1048576,Lijstjes!$F$2),"")</f>
        <v/>
      </c>
      <c r="Z1038" s="5" t="str">
        <f>IF(Y1038=Lijstjes!$F$2,IF($F$15=Lijstjes!$A$7,$F$16,$F$21)/COUNTIF('2. Invulblad'!$Y$29:$Y$1048576,Lijstjes!$F$2),"")</f>
        <v/>
      </c>
      <c r="AB1038" s="14">
        <f>IF(AA1038=Lijstjes!$F$2,IF($F$15=Lijstjes!$A$8,$F$16,$F$21)/COUNTIF('2. Invulblad'!$AA$29:$AA$1048576,Lijstjes!$F$2),0)</f>
        <v>0</v>
      </c>
      <c r="AD1038" s="14">
        <f>IF(AC1038=Lijstjes!$F$2,IF($F$15=Lijstjes!$A$9,$F$16,$F$21)/COUNTIF('2. Invulblad'!$AC$29:$AC$1048576,Lijstjes!$F$2),0)</f>
        <v>0</v>
      </c>
      <c r="AF1038" s="14">
        <f>IF(AE1038=Lijstjes!$F$2,IF($F$15=Lijstjes!$A$10,$F$16,$F$21)/COUNTIF('2. Invulblad'!$AE$29:$AE$1048576,Lijstjes!$F$2),0)</f>
        <v>0</v>
      </c>
      <c r="AH1038" s="14">
        <f>IF(AG1038=Lijstjes!$F$2,IF($F$15=Lijstjes!$A$11,$F$16,$F$21)/COUNTIF('2. Invulblad'!$AG$29:$AG$1048576,Lijstjes!$F$2),0)</f>
        <v>0</v>
      </c>
    </row>
    <row r="1039" spans="2:34" x14ac:dyDescent="0.35">
      <c r="B1039" s="12" t="str">
        <f t="shared" si="30"/>
        <v/>
      </c>
      <c r="C1039" t="str">
        <f t="shared" si="31"/>
        <v/>
      </c>
      <c r="D1039" s="15" t="str">
        <f>IF(N1039=0,"",IF(AND(N1039&gt;0,IFERROR(SEARCH(Lijstjes!$F$2,'2. Invulblad'!O1039&amp;'2. Invulblad'!Q1039&amp;'2. Invulblad'!S1039&amp;'2. Invulblad'!U1039&amp;'2. Invulblad'!W1039&amp;'2. Invulblad'!Y1039&amp;'2. Invulblad'!AA1039&amp;'2. Invulblad'!AC1039&amp;'2. Invulblad'!AE1039&amp;'2. Invulblad'!AG1039&amp;'2. Invulblad'!AI1039&amp;'2. Invulblad'!AJ1039),0)&gt;0),"","U mag geen subsidie aanvragen voor "&amp;'2. Invulblad'!E1039&amp;" "&amp;'2. Invulblad'!F1039&amp;'2. Invulblad'!G1039&amp;" want er is geen aangrenzende maatregel getroffen."))</f>
        <v/>
      </c>
      <c r="N1039" s="20">
        <f>MIN(1500,COUNTIF('2. Invulblad'!O1039:AJ1039,"Ja")*750)</f>
        <v>0</v>
      </c>
      <c r="P1039" s="14" t="str">
        <f>IF(O1039=Lijstjes!$F$2,IF($F$15=Lijstjes!$A$2,$F$16,$F$21)/COUNTIF('2. Invulblad'!$O$29:$O$1048576,Lijstjes!$F$2),"")</f>
        <v/>
      </c>
      <c r="R1039" s="5" t="str">
        <f>IF(Q1039=Lijstjes!$F$2,IF($F$15=Lijstjes!$A$3,$F$16,$F$21)/COUNTIF('2. Invulblad'!$Q$29:$Q$1048576,Lijstjes!$F$2),"")</f>
        <v/>
      </c>
      <c r="T1039" s="5">
        <f>IF(S1039=Lijstjes!$F$2,IF($F$15=Lijstjes!$A$4,$F$16,$F$21)/COUNTIF('2. Invulblad'!$S$29:$S$1048576,Lijstjes!$F$2),0)</f>
        <v>0</v>
      </c>
      <c r="V1039" s="5">
        <f>IF(U1039=Lijstjes!$F$2,IF($F$15=Lijstjes!$A$5,$F$16,$F$21)/COUNTIF('2. Invulblad'!$U$29:$U$1048576,Lijstjes!$F$2),0)</f>
        <v>0</v>
      </c>
      <c r="X1039" s="5" t="str">
        <f>IF(W1039=Lijstjes!$F$2,IF($F$15=Lijstjes!$A$6,$F$16,$F$21)/COUNTIF('2. Invulblad'!$W$29:$W$1048576,Lijstjes!$F$2),"")</f>
        <v/>
      </c>
      <c r="Z1039" s="5" t="str">
        <f>IF(Y1039=Lijstjes!$F$2,IF($F$15=Lijstjes!$A$7,$F$16,$F$21)/COUNTIF('2. Invulblad'!$Y$29:$Y$1048576,Lijstjes!$F$2),"")</f>
        <v/>
      </c>
      <c r="AB1039" s="14">
        <f>IF(AA1039=Lijstjes!$F$2,IF($F$15=Lijstjes!$A$8,$F$16,$F$21)/COUNTIF('2. Invulblad'!$AA$29:$AA$1048576,Lijstjes!$F$2),0)</f>
        <v>0</v>
      </c>
      <c r="AD1039" s="14">
        <f>IF(AC1039=Lijstjes!$F$2,IF($F$15=Lijstjes!$A$9,$F$16,$F$21)/COUNTIF('2. Invulblad'!$AC$29:$AC$1048576,Lijstjes!$F$2),0)</f>
        <v>0</v>
      </c>
      <c r="AF1039" s="14">
        <f>IF(AE1039=Lijstjes!$F$2,IF($F$15=Lijstjes!$A$10,$F$16,$F$21)/COUNTIF('2. Invulblad'!$AE$29:$AE$1048576,Lijstjes!$F$2),0)</f>
        <v>0</v>
      </c>
      <c r="AH1039" s="14">
        <f>IF(AG1039=Lijstjes!$F$2,IF($F$15=Lijstjes!$A$11,$F$16,$F$21)/COUNTIF('2. Invulblad'!$AG$29:$AG$1048576,Lijstjes!$F$2),0)</f>
        <v>0</v>
      </c>
    </row>
    <row r="1040" spans="2:34" x14ac:dyDescent="0.35">
      <c r="B1040" s="12" t="str">
        <f t="shared" si="30"/>
        <v/>
      </c>
      <c r="C1040" t="str">
        <f t="shared" si="31"/>
        <v/>
      </c>
      <c r="D1040" s="15" t="str">
        <f>IF(N1040=0,"",IF(AND(N1040&gt;0,IFERROR(SEARCH(Lijstjes!$F$2,'2. Invulblad'!O1040&amp;'2. Invulblad'!Q1040&amp;'2. Invulblad'!S1040&amp;'2. Invulblad'!U1040&amp;'2. Invulblad'!W1040&amp;'2. Invulblad'!Y1040&amp;'2. Invulblad'!AA1040&amp;'2. Invulblad'!AC1040&amp;'2. Invulblad'!AE1040&amp;'2. Invulblad'!AG1040&amp;'2. Invulblad'!AI1040&amp;'2. Invulblad'!AJ1040),0)&gt;0),"","U mag geen subsidie aanvragen voor "&amp;'2. Invulblad'!E1040&amp;" "&amp;'2. Invulblad'!F1040&amp;'2. Invulblad'!G1040&amp;" want er is geen aangrenzende maatregel getroffen."))</f>
        <v/>
      </c>
      <c r="N1040" s="20">
        <f>MIN(1500,COUNTIF('2. Invulblad'!O1040:AJ1040,"Ja")*750)</f>
        <v>0</v>
      </c>
      <c r="P1040" s="14" t="str">
        <f>IF(O1040=Lijstjes!$F$2,IF($F$15=Lijstjes!$A$2,$F$16,$F$21)/COUNTIF('2. Invulblad'!$O$29:$O$1048576,Lijstjes!$F$2),"")</f>
        <v/>
      </c>
      <c r="R1040" s="5" t="str">
        <f>IF(Q1040=Lijstjes!$F$2,IF($F$15=Lijstjes!$A$3,$F$16,$F$21)/COUNTIF('2. Invulblad'!$Q$29:$Q$1048576,Lijstjes!$F$2),"")</f>
        <v/>
      </c>
      <c r="T1040" s="5">
        <f>IF(S1040=Lijstjes!$F$2,IF($F$15=Lijstjes!$A$4,$F$16,$F$21)/COUNTIF('2. Invulblad'!$S$29:$S$1048576,Lijstjes!$F$2),0)</f>
        <v>0</v>
      </c>
      <c r="V1040" s="5">
        <f>IF(U1040=Lijstjes!$F$2,IF($F$15=Lijstjes!$A$5,$F$16,$F$21)/COUNTIF('2. Invulblad'!$U$29:$U$1048576,Lijstjes!$F$2),0)</f>
        <v>0</v>
      </c>
      <c r="X1040" s="5" t="str">
        <f>IF(W1040=Lijstjes!$F$2,IF($F$15=Lijstjes!$A$6,$F$16,$F$21)/COUNTIF('2. Invulblad'!$W$29:$W$1048576,Lijstjes!$F$2),"")</f>
        <v/>
      </c>
      <c r="Z1040" s="5" t="str">
        <f>IF(Y1040=Lijstjes!$F$2,IF($F$15=Lijstjes!$A$7,$F$16,$F$21)/COUNTIF('2. Invulblad'!$Y$29:$Y$1048576,Lijstjes!$F$2),"")</f>
        <v/>
      </c>
      <c r="AB1040" s="14">
        <f>IF(AA1040=Lijstjes!$F$2,IF($F$15=Lijstjes!$A$8,$F$16,$F$21)/COUNTIF('2. Invulblad'!$AA$29:$AA$1048576,Lijstjes!$F$2),0)</f>
        <v>0</v>
      </c>
      <c r="AD1040" s="14">
        <f>IF(AC1040=Lijstjes!$F$2,IF($F$15=Lijstjes!$A$9,$F$16,$F$21)/COUNTIF('2. Invulblad'!$AC$29:$AC$1048576,Lijstjes!$F$2),0)</f>
        <v>0</v>
      </c>
      <c r="AF1040" s="14">
        <f>IF(AE1040=Lijstjes!$F$2,IF($F$15=Lijstjes!$A$10,$F$16,$F$21)/COUNTIF('2. Invulblad'!$AE$29:$AE$1048576,Lijstjes!$F$2),0)</f>
        <v>0</v>
      </c>
      <c r="AH1040" s="14">
        <f>IF(AG1040=Lijstjes!$F$2,IF($F$15=Lijstjes!$A$11,$F$16,$F$21)/COUNTIF('2. Invulblad'!$AG$29:$AG$1048576,Lijstjes!$F$2),0)</f>
        <v>0</v>
      </c>
    </row>
    <row r="1041" spans="2:34" x14ac:dyDescent="0.35">
      <c r="B1041" s="12" t="str">
        <f t="shared" si="30"/>
        <v/>
      </c>
      <c r="C1041" t="str">
        <f t="shared" si="31"/>
        <v/>
      </c>
      <c r="D1041" s="15" t="str">
        <f>IF(N1041=0,"",IF(AND(N1041&gt;0,IFERROR(SEARCH(Lijstjes!$F$2,'2. Invulblad'!O1041&amp;'2. Invulblad'!Q1041&amp;'2. Invulblad'!S1041&amp;'2. Invulblad'!U1041&amp;'2. Invulblad'!W1041&amp;'2. Invulblad'!Y1041&amp;'2. Invulblad'!AA1041&amp;'2. Invulblad'!AC1041&amp;'2. Invulblad'!AE1041&amp;'2. Invulblad'!AG1041&amp;'2. Invulblad'!AI1041&amp;'2. Invulblad'!AJ1041),0)&gt;0),"","U mag geen subsidie aanvragen voor "&amp;'2. Invulblad'!E1041&amp;" "&amp;'2. Invulblad'!F1041&amp;'2. Invulblad'!G1041&amp;" want er is geen aangrenzende maatregel getroffen."))</f>
        <v/>
      </c>
      <c r="N1041" s="20">
        <f>MIN(1500,COUNTIF('2. Invulblad'!O1041:AJ1041,"Ja")*750)</f>
        <v>0</v>
      </c>
      <c r="P1041" s="14" t="str">
        <f>IF(O1041=Lijstjes!$F$2,IF($F$15=Lijstjes!$A$2,$F$16,$F$21)/COUNTIF('2. Invulblad'!$O$29:$O$1048576,Lijstjes!$F$2),"")</f>
        <v/>
      </c>
      <c r="R1041" s="5" t="str">
        <f>IF(Q1041=Lijstjes!$F$2,IF($F$15=Lijstjes!$A$3,$F$16,$F$21)/COUNTIF('2. Invulblad'!$Q$29:$Q$1048576,Lijstjes!$F$2),"")</f>
        <v/>
      </c>
      <c r="T1041" s="5">
        <f>IF(S1041=Lijstjes!$F$2,IF($F$15=Lijstjes!$A$4,$F$16,$F$21)/COUNTIF('2. Invulblad'!$S$29:$S$1048576,Lijstjes!$F$2),0)</f>
        <v>0</v>
      </c>
      <c r="V1041" s="5">
        <f>IF(U1041=Lijstjes!$F$2,IF($F$15=Lijstjes!$A$5,$F$16,$F$21)/COUNTIF('2. Invulblad'!$U$29:$U$1048576,Lijstjes!$F$2),0)</f>
        <v>0</v>
      </c>
      <c r="X1041" s="5" t="str">
        <f>IF(W1041=Lijstjes!$F$2,IF($F$15=Lijstjes!$A$6,$F$16,$F$21)/COUNTIF('2. Invulblad'!$W$29:$W$1048576,Lijstjes!$F$2),"")</f>
        <v/>
      </c>
      <c r="Z1041" s="5" t="str">
        <f>IF(Y1041=Lijstjes!$F$2,IF($F$15=Lijstjes!$A$7,$F$16,$F$21)/COUNTIF('2. Invulblad'!$Y$29:$Y$1048576,Lijstjes!$F$2),"")</f>
        <v/>
      </c>
      <c r="AB1041" s="14">
        <f>IF(AA1041=Lijstjes!$F$2,IF($F$15=Lijstjes!$A$8,$F$16,$F$21)/COUNTIF('2. Invulblad'!$AA$29:$AA$1048576,Lijstjes!$F$2),0)</f>
        <v>0</v>
      </c>
      <c r="AD1041" s="14">
        <f>IF(AC1041=Lijstjes!$F$2,IF($F$15=Lijstjes!$A$9,$F$16,$F$21)/COUNTIF('2. Invulblad'!$AC$29:$AC$1048576,Lijstjes!$F$2),0)</f>
        <v>0</v>
      </c>
      <c r="AF1041" s="14">
        <f>IF(AE1041=Lijstjes!$F$2,IF($F$15=Lijstjes!$A$10,$F$16,$F$21)/COUNTIF('2. Invulblad'!$AE$29:$AE$1048576,Lijstjes!$F$2),0)</f>
        <v>0</v>
      </c>
      <c r="AH1041" s="14">
        <f>IF(AG1041=Lijstjes!$F$2,IF($F$15=Lijstjes!$A$11,$F$16,$F$21)/COUNTIF('2. Invulblad'!$AG$29:$AG$1048576,Lijstjes!$F$2),0)</f>
        <v>0</v>
      </c>
    </row>
    <row r="1042" spans="2:34" x14ac:dyDescent="0.35">
      <c r="B1042" s="12" t="str">
        <f t="shared" si="30"/>
        <v/>
      </c>
      <c r="C1042" t="str">
        <f t="shared" si="31"/>
        <v/>
      </c>
      <c r="D1042" s="15" t="str">
        <f>IF(N1042=0,"",IF(AND(N1042&gt;0,IFERROR(SEARCH(Lijstjes!$F$2,'2. Invulblad'!O1042&amp;'2. Invulblad'!Q1042&amp;'2. Invulblad'!S1042&amp;'2. Invulblad'!U1042&amp;'2. Invulblad'!W1042&amp;'2. Invulblad'!Y1042&amp;'2. Invulblad'!AA1042&amp;'2. Invulblad'!AC1042&amp;'2. Invulblad'!AE1042&amp;'2. Invulblad'!AG1042&amp;'2. Invulblad'!AI1042&amp;'2. Invulblad'!AJ1042),0)&gt;0),"","U mag geen subsidie aanvragen voor "&amp;'2. Invulblad'!E1042&amp;" "&amp;'2. Invulblad'!F1042&amp;'2. Invulblad'!G1042&amp;" want er is geen aangrenzende maatregel getroffen."))</f>
        <v/>
      </c>
      <c r="N1042" s="20">
        <f>MIN(1500,COUNTIF('2. Invulblad'!O1042:AJ1042,"Ja")*750)</f>
        <v>0</v>
      </c>
      <c r="P1042" s="14" t="str">
        <f>IF(O1042=Lijstjes!$F$2,IF($F$15=Lijstjes!$A$2,$F$16,$F$21)/COUNTIF('2. Invulblad'!$O$29:$O$1048576,Lijstjes!$F$2),"")</f>
        <v/>
      </c>
      <c r="R1042" s="5" t="str">
        <f>IF(Q1042=Lijstjes!$F$2,IF($F$15=Lijstjes!$A$3,$F$16,$F$21)/COUNTIF('2. Invulblad'!$Q$29:$Q$1048576,Lijstjes!$F$2),"")</f>
        <v/>
      </c>
      <c r="T1042" s="5">
        <f>IF(S1042=Lijstjes!$F$2,IF($F$15=Lijstjes!$A$4,$F$16,$F$21)/COUNTIF('2. Invulblad'!$S$29:$S$1048576,Lijstjes!$F$2),0)</f>
        <v>0</v>
      </c>
      <c r="V1042" s="5">
        <f>IF(U1042=Lijstjes!$F$2,IF($F$15=Lijstjes!$A$5,$F$16,$F$21)/COUNTIF('2. Invulblad'!$U$29:$U$1048576,Lijstjes!$F$2),0)</f>
        <v>0</v>
      </c>
      <c r="X1042" s="5" t="str">
        <f>IF(W1042=Lijstjes!$F$2,IF($F$15=Lijstjes!$A$6,$F$16,$F$21)/COUNTIF('2. Invulblad'!$W$29:$W$1048576,Lijstjes!$F$2),"")</f>
        <v/>
      </c>
      <c r="Z1042" s="5" t="str">
        <f>IF(Y1042=Lijstjes!$F$2,IF($F$15=Lijstjes!$A$7,$F$16,$F$21)/COUNTIF('2. Invulblad'!$Y$29:$Y$1048576,Lijstjes!$F$2),"")</f>
        <v/>
      </c>
      <c r="AB1042" s="14">
        <f>IF(AA1042=Lijstjes!$F$2,IF($F$15=Lijstjes!$A$8,$F$16,$F$21)/COUNTIF('2. Invulblad'!$AA$29:$AA$1048576,Lijstjes!$F$2),0)</f>
        <v>0</v>
      </c>
      <c r="AD1042" s="14">
        <f>IF(AC1042=Lijstjes!$F$2,IF($F$15=Lijstjes!$A$9,$F$16,$F$21)/COUNTIF('2. Invulblad'!$AC$29:$AC$1048576,Lijstjes!$F$2),0)</f>
        <v>0</v>
      </c>
      <c r="AF1042" s="14">
        <f>IF(AE1042=Lijstjes!$F$2,IF($F$15=Lijstjes!$A$10,$F$16,$F$21)/COUNTIF('2. Invulblad'!$AE$29:$AE$1048576,Lijstjes!$F$2),0)</f>
        <v>0</v>
      </c>
      <c r="AH1042" s="14">
        <f>IF(AG1042=Lijstjes!$F$2,IF($F$15=Lijstjes!$A$11,$F$16,$F$21)/COUNTIF('2. Invulblad'!$AG$29:$AG$1048576,Lijstjes!$F$2),0)</f>
        <v>0</v>
      </c>
    </row>
    <row r="1043" spans="2:34" x14ac:dyDescent="0.35">
      <c r="B1043" s="12" t="str">
        <f t="shared" si="30"/>
        <v/>
      </c>
      <c r="C1043" t="str">
        <f t="shared" si="31"/>
        <v/>
      </c>
      <c r="D1043" s="15" t="str">
        <f>IF(N1043=0,"",IF(AND(N1043&gt;0,IFERROR(SEARCH(Lijstjes!$F$2,'2. Invulblad'!O1043&amp;'2. Invulblad'!Q1043&amp;'2. Invulblad'!S1043&amp;'2. Invulblad'!U1043&amp;'2. Invulblad'!W1043&amp;'2. Invulblad'!Y1043&amp;'2. Invulblad'!AA1043&amp;'2. Invulblad'!AC1043&amp;'2. Invulblad'!AE1043&amp;'2. Invulblad'!AG1043&amp;'2. Invulblad'!AI1043&amp;'2. Invulblad'!AJ1043),0)&gt;0),"","U mag geen subsidie aanvragen voor "&amp;'2. Invulblad'!E1043&amp;" "&amp;'2. Invulblad'!F1043&amp;'2. Invulblad'!G1043&amp;" want er is geen aangrenzende maatregel getroffen."))</f>
        <v/>
      </c>
      <c r="N1043" s="20">
        <f>MIN(1500,COUNTIF('2. Invulblad'!O1043:AJ1043,"Ja")*750)</f>
        <v>0</v>
      </c>
      <c r="P1043" s="14" t="str">
        <f>IF(O1043=Lijstjes!$F$2,IF($F$15=Lijstjes!$A$2,$F$16,$F$21)/COUNTIF('2. Invulblad'!$O$29:$O$1048576,Lijstjes!$F$2),"")</f>
        <v/>
      </c>
      <c r="R1043" s="5" t="str">
        <f>IF(Q1043=Lijstjes!$F$2,IF($F$15=Lijstjes!$A$3,$F$16,$F$21)/COUNTIF('2. Invulblad'!$Q$29:$Q$1048576,Lijstjes!$F$2),"")</f>
        <v/>
      </c>
      <c r="T1043" s="5">
        <f>IF(S1043=Lijstjes!$F$2,IF($F$15=Lijstjes!$A$4,$F$16,$F$21)/COUNTIF('2. Invulblad'!$S$29:$S$1048576,Lijstjes!$F$2),0)</f>
        <v>0</v>
      </c>
      <c r="V1043" s="5">
        <f>IF(U1043=Lijstjes!$F$2,IF($F$15=Lijstjes!$A$5,$F$16,$F$21)/COUNTIF('2. Invulblad'!$U$29:$U$1048576,Lijstjes!$F$2),0)</f>
        <v>0</v>
      </c>
      <c r="X1043" s="5" t="str">
        <f>IF(W1043=Lijstjes!$F$2,IF($F$15=Lijstjes!$A$6,$F$16,$F$21)/COUNTIF('2. Invulblad'!$W$29:$W$1048576,Lijstjes!$F$2),"")</f>
        <v/>
      </c>
      <c r="Z1043" s="5" t="str">
        <f>IF(Y1043=Lijstjes!$F$2,IF($F$15=Lijstjes!$A$7,$F$16,$F$21)/COUNTIF('2. Invulblad'!$Y$29:$Y$1048576,Lijstjes!$F$2),"")</f>
        <v/>
      </c>
      <c r="AB1043" s="14">
        <f>IF(AA1043=Lijstjes!$F$2,IF($F$15=Lijstjes!$A$8,$F$16,$F$21)/COUNTIF('2. Invulblad'!$AA$29:$AA$1048576,Lijstjes!$F$2),0)</f>
        <v>0</v>
      </c>
      <c r="AD1043" s="14">
        <f>IF(AC1043=Lijstjes!$F$2,IF($F$15=Lijstjes!$A$9,$F$16,$F$21)/COUNTIF('2. Invulblad'!$AC$29:$AC$1048576,Lijstjes!$F$2),0)</f>
        <v>0</v>
      </c>
      <c r="AF1043" s="14">
        <f>IF(AE1043=Lijstjes!$F$2,IF($F$15=Lijstjes!$A$10,$F$16,$F$21)/COUNTIF('2. Invulblad'!$AE$29:$AE$1048576,Lijstjes!$F$2),0)</f>
        <v>0</v>
      </c>
      <c r="AH1043" s="14">
        <f>IF(AG1043=Lijstjes!$F$2,IF($F$15=Lijstjes!$A$11,$F$16,$F$21)/COUNTIF('2. Invulblad'!$AG$29:$AG$1048576,Lijstjes!$F$2),0)</f>
        <v>0</v>
      </c>
    </row>
    <row r="1044" spans="2:34" x14ac:dyDescent="0.35">
      <c r="B1044" s="12" t="str">
        <f t="shared" si="30"/>
        <v/>
      </c>
      <c r="C1044" t="str">
        <f t="shared" si="31"/>
        <v/>
      </c>
      <c r="D1044" s="15" t="str">
        <f>IF(N1044=0,"",IF(AND(N1044&gt;0,IFERROR(SEARCH(Lijstjes!$F$2,'2. Invulblad'!O1044&amp;'2. Invulblad'!Q1044&amp;'2. Invulblad'!S1044&amp;'2. Invulblad'!U1044&amp;'2. Invulblad'!W1044&amp;'2. Invulblad'!Y1044&amp;'2. Invulblad'!AA1044&amp;'2. Invulblad'!AC1044&amp;'2. Invulblad'!AE1044&amp;'2. Invulblad'!AG1044&amp;'2. Invulblad'!AI1044&amp;'2. Invulblad'!AJ1044),0)&gt;0),"","U mag geen subsidie aanvragen voor "&amp;'2. Invulblad'!E1044&amp;" "&amp;'2. Invulblad'!F1044&amp;'2. Invulblad'!G1044&amp;" want er is geen aangrenzende maatregel getroffen."))</f>
        <v/>
      </c>
      <c r="N1044" s="20">
        <f>MIN(1500,COUNTIF('2. Invulblad'!O1044:AJ1044,"Ja")*750)</f>
        <v>0</v>
      </c>
      <c r="P1044" s="14" t="str">
        <f>IF(O1044=Lijstjes!$F$2,IF($F$15=Lijstjes!$A$2,$F$16,$F$21)/COUNTIF('2. Invulblad'!$O$29:$O$1048576,Lijstjes!$F$2),"")</f>
        <v/>
      </c>
      <c r="R1044" s="5" t="str">
        <f>IF(Q1044=Lijstjes!$F$2,IF($F$15=Lijstjes!$A$3,$F$16,$F$21)/COUNTIF('2. Invulblad'!$Q$29:$Q$1048576,Lijstjes!$F$2),"")</f>
        <v/>
      </c>
      <c r="T1044" s="5">
        <f>IF(S1044=Lijstjes!$F$2,IF($F$15=Lijstjes!$A$4,$F$16,$F$21)/COUNTIF('2. Invulblad'!$S$29:$S$1048576,Lijstjes!$F$2),0)</f>
        <v>0</v>
      </c>
      <c r="V1044" s="5">
        <f>IF(U1044=Lijstjes!$F$2,IF($F$15=Lijstjes!$A$5,$F$16,$F$21)/COUNTIF('2. Invulblad'!$U$29:$U$1048576,Lijstjes!$F$2),0)</f>
        <v>0</v>
      </c>
      <c r="X1044" s="5" t="str">
        <f>IF(W1044=Lijstjes!$F$2,IF($F$15=Lijstjes!$A$6,$F$16,$F$21)/COUNTIF('2. Invulblad'!$W$29:$W$1048576,Lijstjes!$F$2),"")</f>
        <v/>
      </c>
      <c r="Z1044" s="5" t="str">
        <f>IF(Y1044=Lijstjes!$F$2,IF($F$15=Lijstjes!$A$7,$F$16,$F$21)/COUNTIF('2. Invulblad'!$Y$29:$Y$1048576,Lijstjes!$F$2),"")</f>
        <v/>
      </c>
      <c r="AB1044" s="14">
        <f>IF(AA1044=Lijstjes!$F$2,IF($F$15=Lijstjes!$A$8,$F$16,$F$21)/COUNTIF('2. Invulblad'!$AA$29:$AA$1048576,Lijstjes!$F$2),0)</f>
        <v>0</v>
      </c>
      <c r="AD1044" s="14">
        <f>IF(AC1044=Lijstjes!$F$2,IF($F$15=Lijstjes!$A$9,$F$16,$F$21)/COUNTIF('2. Invulblad'!$AC$29:$AC$1048576,Lijstjes!$F$2),0)</f>
        <v>0</v>
      </c>
      <c r="AF1044" s="14">
        <f>IF(AE1044=Lijstjes!$F$2,IF($F$15=Lijstjes!$A$10,$F$16,$F$21)/COUNTIF('2. Invulblad'!$AE$29:$AE$1048576,Lijstjes!$F$2),0)</f>
        <v>0</v>
      </c>
      <c r="AH1044" s="14">
        <f>IF(AG1044=Lijstjes!$F$2,IF($F$15=Lijstjes!$A$11,$F$16,$F$21)/COUNTIF('2. Invulblad'!$AG$29:$AG$1048576,Lijstjes!$F$2),0)</f>
        <v>0</v>
      </c>
    </row>
    <row r="1045" spans="2:34" x14ac:dyDescent="0.35">
      <c r="B1045" s="12" t="str">
        <f t="shared" si="30"/>
        <v/>
      </c>
      <c r="C1045" t="str">
        <f t="shared" si="31"/>
        <v/>
      </c>
      <c r="D1045" s="15" t="str">
        <f>IF(N1045=0,"",IF(AND(N1045&gt;0,IFERROR(SEARCH(Lijstjes!$F$2,'2. Invulblad'!O1045&amp;'2. Invulblad'!Q1045&amp;'2. Invulblad'!S1045&amp;'2. Invulblad'!U1045&amp;'2. Invulblad'!W1045&amp;'2. Invulblad'!Y1045&amp;'2. Invulblad'!AA1045&amp;'2. Invulblad'!AC1045&amp;'2. Invulblad'!AE1045&amp;'2. Invulblad'!AG1045&amp;'2. Invulblad'!AI1045&amp;'2. Invulblad'!AJ1045),0)&gt;0),"","U mag geen subsidie aanvragen voor "&amp;'2. Invulblad'!E1045&amp;" "&amp;'2. Invulblad'!F1045&amp;'2. Invulblad'!G1045&amp;" want er is geen aangrenzende maatregel getroffen."))</f>
        <v/>
      </c>
      <c r="N1045" s="20">
        <f>MIN(1500,COUNTIF('2. Invulblad'!O1045:AJ1045,"Ja")*750)</f>
        <v>0</v>
      </c>
      <c r="P1045" s="14" t="str">
        <f>IF(O1045=Lijstjes!$F$2,IF($F$15=Lijstjes!$A$2,$F$16,$F$21)/COUNTIF('2. Invulblad'!$O$29:$O$1048576,Lijstjes!$F$2),"")</f>
        <v/>
      </c>
      <c r="R1045" s="5" t="str">
        <f>IF(Q1045=Lijstjes!$F$2,IF($F$15=Lijstjes!$A$3,$F$16,$F$21)/COUNTIF('2. Invulblad'!$Q$29:$Q$1048576,Lijstjes!$F$2),"")</f>
        <v/>
      </c>
      <c r="T1045" s="5">
        <f>IF(S1045=Lijstjes!$F$2,IF($F$15=Lijstjes!$A$4,$F$16,$F$21)/COUNTIF('2. Invulblad'!$S$29:$S$1048576,Lijstjes!$F$2),0)</f>
        <v>0</v>
      </c>
      <c r="V1045" s="5">
        <f>IF(U1045=Lijstjes!$F$2,IF($F$15=Lijstjes!$A$5,$F$16,$F$21)/COUNTIF('2. Invulblad'!$U$29:$U$1048576,Lijstjes!$F$2),0)</f>
        <v>0</v>
      </c>
      <c r="X1045" s="5" t="str">
        <f>IF(W1045=Lijstjes!$F$2,IF($F$15=Lijstjes!$A$6,$F$16,$F$21)/COUNTIF('2. Invulblad'!$W$29:$W$1048576,Lijstjes!$F$2),"")</f>
        <v/>
      </c>
      <c r="Z1045" s="5" t="str">
        <f>IF(Y1045=Lijstjes!$F$2,IF($F$15=Lijstjes!$A$7,$F$16,$F$21)/COUNTIF('2. Invulblad'!$Y$29:$Y$1048576,Lijstjes!$F$2),"")</f>
        <v/>
      </c>
      <c r="AB1045" s="14">
        <f>IF(AA1045=Lijstjes!$F$2,IF($F$15=Lijstjes!$A$8,$F$16,$F$21)/COUNTIF('2. Invulblad'!$AA$29:$AA$1048576,Lijstjes!$F$2),0)</f>
        <v>0</v>
      </c>
      <c r="AD1045" s="14">
        <f>IF(AC1045=Lijstjes!$F$2,IF($F$15=Lijstjes!$A$9,$F$16,$F$21)/COUNTIF('2. Invulblad'!$AC$29:$AC$1048576,Lijstjes!$F$2),0)</f>
        <v>0</v>
      </c>
      <c r="AF1045" s="14">
        <f>IF(AE1045=Lijstjes!$F$2,IF($F$15=Lijstjes!$A$10,$F$16,$F$21)/COUNTIF('2. Invulblad'!$AE$29:$AE$1048576,Lijstjes!$F$2),0)</f>
        <v>0</v>
      </c>
      <c r="AH1045" s="14">
        <f>IF(AG1045=Lijstjes!$F$2,IF($F$15=Lijstjes!$A$11,$F$16,$F$21)/COUNTIF('2. Invulblad'!$AG$29:$AG$1048576,Lijstjes!$F$2),0)</f>
        <v>0</v>
      </c>
    </row>
    <row r="1046" spans="2:34" x14ac:dyDescent="0.35">
      <c r="B1046" s="12" t="str">
        <f t="shared" si="30"/>
        <v/>
      </c>
      <c r="C1046" t="str">
        <f t="shared" si="31"/>
        <v/>
      </c>
      <c r="D1046" s="15" t="str">
        <f>IF(N1046=0,"",IF(AND(N1046&gt;0,IFERROR(SEARCH(Lijstjes!$F$2,'2. Invulblad'!O1046&amp;'2. Invulblad'!Q1046&amp;'2. Invulblad'!S1046&amp;'2. Invulblad'!U1046&amp;'2. Invulblad'!W1046&amp;'2. Invulblad'!Y1046&amp;'2. Invulblad'!AA1046&amp;'2. Invulblad'!AC1046&amp;'2. Invulblad'!AE1046&amp;'2. Invulblad'!AG1046&amp;'2. Invulblad'!AI1046&amp;'2. Invulblad'!AJ1046),0)&gt;0),"","U mag geen subsidie aanvragen voor "&amp;'2. Invulblad'!E1046&amp;" "&amp;'2. Invulblad'!F1046&amp;'2. Invulblad'!G1046&amp;" want er is geen aangrenzende maatregel getroffen."))</f>
        <v/>
      </c>
      <c r="N1046" s="20">
        <f>MIN(1500,COUNTIF('2. Invulblad'!O1046:AJ1046,"Ja")*750)</f>
        <v>0</v>
      </c>
      <c r="P1046" s="14" t="str">
        <f>IF(O1046=Lijstjes!$F$2,IF($F$15=Lijstjes!$A$2,$F$16,$F$21)/COUNTIF('2. Invulblad'!$O$29:$O$1048576,Lijstjes!$F$2),"")</f>
        <v/>
      </c>
      <c r="R1046" s="5" t="str">
        <f>IF(Q1046=Lijstjes!$F$2,IF($F$15=Lijstjes!$A$3,$F$16,$F$21)/COUNTIF('2. Invulblad'!$Q$29:$Q$1048576,Lijstjes!$F$2),"")</f>
        <v/>
      </c>
      <c r="T1046" s="5">
        <f>IF(S1046=Lijstjes!$F$2,IF($F$15=Lijstjes!$A$4,$F$16,$F$21)/COUNTIF('2. Invulblad'!$S$29:$S$1048576,Lijstjes!$F$2),0)</f>
        <v>0</v>
      </c>
      <c r="V1046" s="5">
        <f>IF(U1046=Lijstjes!$F$2,IF($F$15=Lijstjes!$A$5,$F$16,$F$21)/COUNTIF('2. Invulblad'!$U$29:$U$1048576,Lijstjes!$F$2),0)</f>
        <v>0</v>
      </c>
      <c r="X1046" s="5" t="str">
        <f>IF(W1046=Lijstjes!$F$2,IF($F$15=Lijstjes!$A$6,$F$16,$F$21)/COUNTIF('2. Invulblad'!$W$29:$W$1048576,Lijstjes!$F$2),"")</f>
        <v/>
      </c>
      <c r="Z1046" s="5" t="str">
        <f>IF(Y1046=Lijstjes!$F$2,IF($F$15=Lijstjes!$A$7,$F$16,$F$21)/COUNTIF('2. Invulblad'!$Y$29:$Y$1048576,Lijstjes!$F$2),"")</f>
        <v/>
      </c>
      <c r="AB1046" s="14">
        <f>IF(AA1046=Lijstjes!$F$2,IF($F$15=Lijstjes!$A$8,$F$16,$F$21)/COUNTIF('2. Invulblad'!$AA$29:$AA$1048576,Lijstjes!$F$2),0)</f>
        <v>0</v>
      </c>
      <c r="AD1046" s="14">
        <f>IF(AC1046=Lijstjes!$F$2,IF($F$15=Lijstjes!$A$9,$F$16,$F$21)/COUNTIF('2. Invulblad'!$AC$29:$AC$1048576,Lijstjes!$F$2),0)</f>
        <v>0</v>
      </c>
      <c r="AF1046" s="14">
        <f>IF(AE1046=Lijstjes!$F$2,IF($F$15=Lijstjes!$A$10,$F$16,$F$21)/COUNTIF('2. Invulblad'!$AE$29:$AE$1048576,Lijstjes!$F$2),0)</f>
        <v>0</v>
      </c>
      <c r="AH1046" s="14">
        <f>IF(AG1046=Lijstjes!$F$2,IF($F$15=Lijstjes!$A$11,$F$16,$F$21)/COUNTIF('2. Invulblad'!$AG$29:$AG$1048576,Lijstjes!$F$2),0)</f>
        <v>0</v>
      </c>
    </row>
    <row r="1047" spans="2:34" x14ac:dyDescent="0.35">
      <c r="B1047" s="12" t="str">
        <f t="shared" si="30"/>
        <v/>
      </c>
      <c r="C1047" t="str">
        <f t="shared" si="31"/>
        <v/>
      </c>
      <c r="D1047" s="15" t="str">
        <f>IF(N1047=0,"",IF(AND(N1047&gt;0,IFERROR(SEARCH(Lijstjes!$F$2,'2. Invulblad'!O1047&amp;'2. Invulblad'!Q1047&amp;'2. Invulblad'!S1047&amp;'2. Invulblad'!U1047&amp;'2. Invulblad'!W1047&amp;'2. Invulblad'!Y1047&amp;'2. Invulblad'!AA1047&amp;'2. Invulblad'!AC1047&amp;'2. Invulblad'!AE1047&amp;'2. Invulblad'!AG1047&amp;'2. Invulblad'!AI1047&amp;'2. Invulblad'!AJ1047),0)&gt;0),"","U mag geen subsidie aanvragen voor "&amp;'2. Invulblad'!E1047&amp;" "&amp;'2. Invulblad'!F1047&amp;'2. Invulblad'!G1047&amp;" want er is geen aangrenzende maatregel getroffen."))</f>
        <v/>
      </c>
      <c r="N1047" s="20">
        <f>MIN(1500,COUNTIF('2. Invulblad'!O1047:AJ1047,"Ja")*750)</f>
        <v>0</v>
      </c>
      <c r="P1047" s="14" t="str">
        <f>IF(O1047=Lijstjes!$F$2,IF($F$15=Lijstjes!$A$2,$F$16,$F$21)/COUNTIF('2. Invulblad'!$O$29:$O$1048576,Lijstjes!$F$2),"")</f>
        <v/>
      </c>
      <c r="R1047" s="5" t="str">
        <f>IF(Q1047=Lijstjes!$F$2,IF($F$15=Lijstjes!$A$3,$F$16,$F$21)/COUNTIF('2. Invulblad'!$Q$29:$Q$1048576,Lijstjes!$F$2),"")</f>
        <v/>
      </c>
      <c r="T1047" s="5">
        <f>IF(S1047=Lijstjes!$F$2,IF($F$15=Lijstjes!$A$4,$F$16,$F$21)/COUNTIF('2. Invulblad'!$S$29:$S$1048576,Lijstjes!$F$2),0)</f>
        <v>0</v>
      </c>
      <c r="V1047" s="5">
        <f>IF(U1047=Lijstjes!$F$2,IF($F$15=Lijstjes!$A$5,$F$16,$F$21)/COUNTIF('2. Invulblad'!$U$29:$U$1048576,Lijstjes!$F$2),0)</f>
        <v>0</v>
      </c>
      <c r="X1047" s="5" t="str">
        <f>IF(W1047=Lijstjes!$F$2,IF($F$15=Lijstjes!$A$6,$F$16,$F$21)/COUNTIF('2. Invulblad'!$W$29:$W$1048576,Lijstjes!$F$2),"")</f>
        <v/>
      </c>
      <c r="Z1047" s="5" t="str">
        <f>IF(Y1047=Lijstjes!$F$2,IF($F$15=Lijstjes!$A$7,$F$16,$F$21)/COUNTIF('2. Invulblad'!$Y$29:$Y$1048576,Lijstjes!$F$2),"")</f>
        <v/>
      </c>
      <c r="AB1047" s="14">
        <f>IF(AA1047=Lijstjes!$F$2,IF($F$15=Lijstjes!$A$8,$F$16,$F$21)/COUNTIF('2. Invulblad'!$AA$29:$AA$1048576,Lijstjes!$F$2),0)</f>
        <v>0</v>
      </c>
      <c r="AD1047" s="14">
        <f>IF(AC1047=Lijstjes!$F$2,IF($F$15=Lijstjes!$A$9,$F$16,$F$21)/COUNTIF('2. Invulblad'!$AC$29:$AC$1048576,Lijstjes!$F$2),0)</f>
        <v>0</v>
      </c>
      <c r="AF1047" s="14">
        <f>IF(AE1047=Lijstjes!$F$2,IF($F$15=Lijstjes!$A$10,$F$16,$F$21)/COUNTIF('2. Invulblad'!$AE$29:$AE$1048576,Lijstjes!$F$2),0)</f>
        <v>0</v>
      </c>
      <c r="AH1047" s="14">
        <f>IF(AG1047=Lijstjes!$F$2,IF($F$15=Lijstjes!$A$11,$F$16,$F$21)/COUNTIF('2. Invulblad'!$AG$29:$AG$1048576,Lijstjes!$F$2),0)</f>
        <v>0</v>
      </c>
    </row>
    <row r="1048" spans="2:34" x14ac:dyDescent="0.35">
      <c r="B1048" s="12" t="str">
        <f t="shared" si="30"/>
        <v/>
      </c>
      <c r="C1048" t="str">
        <f t="shared" si="31"/>
        <v/>
      </c>
      <c r="D1048" s="15" t="str">
        <f>IF(N1048=0,"",IF(AND(N1048&gt;0,IFERROR(SEARCH(Lijstjes!$F$2,'2. Invulblad'!O1048&amp;'2. Invulblad'!Q1048&amp;'2. Invulblad'!S1048&amp;'2. Invulblad'!U1048&amp;'2. Invulblad'!W1048&amp;'2. Invulblad'!Y1048&amp;'2. Invulblad'!AA1048&amp;'2. Invulblad'!AC1048&amp;'2. Invulblad'!AE1048&amp;'2. Invulblad'!AG1048&amp;'2. Invulblad'!AI1048&amp;'2. Invulblad'!AJ1048),0)&gt;0),"","U mag geen subsidie aanvragen voor "&amp;'2. Invulblad'!E1048&amp;" "&amp;'2. Invulblad'!F1048&amp;'2. Invulblad'!G1048&amp;" want er is geen aangrenzende maatregel getroffen."))</f>
        <v/>
      </c>
      <c r="N1048" s="20">
        <f>MIN(1500,COUNTIF('2. Invulblad'!O1048:AJ1048,"Ja")*750)</f>
        <v>0</v>
      </c>
      <c r="P1048" s="14" t="str">
        <f>IF(O1048=Lijstjes!$F$2,IF($F$15=Lijstjes!$A$2,$F$16,$F$21)/COUNTIF('2. Invulblad'!$O$29:$O$1048576,Lijstjes!$F$2),"")</f>
        <v/>
      </c>
      <c r="R1048" s="5" t="str">
        <f>IF(Q1048=Lijstjes!$F$2,IF($F$15=Lijstjes!$A$3,$F$16,$F$21)/COUNTIF('2. Invulblad'!$Q$29:$Q$1048576,Lijstjes!$F$2),"")</f>
        <v/>
      </c>
      <c r="T1048" s="5">
        <f>IF(S1048=Lijstjes!$F$2,IF($F$15=Lijstjes!$A$4,$F$16,$F$21)/COUNTIF('2. Invulblad'!$S$29:$S$1048576,Lijstjes!$F$2),0)</f>
        <v>0</v>
      </c>
      <c r="V1048" s="5">
        <f>IF(U1048=Lijstjes!$F$2,IF($F$15=Lijstjes!$A$5,$F$16,$F$21)/COUNTIF('2. Invulblad'!$U$29:$U$1048576,Lijstjes!$F$2),0)</f>
        <v>0</v>
      </c>
      <c r="X1048" s="5" t="str">
        <f>IF(W1048=Lijstjes!$F$2,IF($F$15=Lijstjes!$A$6,$F$16,$F$21)/COUNTIF('2. Invulblad'!$W$29:$W$1048576,Lijstjes!$F$2),"")</f>
        <v/>
      </c>
      <c r="Z1048" s="5" t="str">
        <f>IF(Y1048=Lijstjes!$F$2,IF($F$15=Lijstjes!$A$7,$F$16,$F$21)/COUNTIF('2. Invulblad'!$Y$29:$Y$1048576,Lijstjes!$F$2),"")</f>
        <v/>
      </c>
      <c r="AB1048" s="14">
        <f>IF(AA1048=Lijstjes!$F$2,IF($F$15=Lijstjes!$A$8,$F$16,$F$21)/COUNTIF('2. Invulblad'!$AA$29:$AA$1048576,Lijstjes!$F$2),0)</f>
        <v>0</v>
      </c>
      <c r="AD1048" s="14">
        <f>IF(AC1048=Lijstjes!$F$2,IF($F$15=Lijstjes!$A$9,$F$16,$F$21)/COUNTIF('2. Invulblad'!$AC$29:$AC$1048576,Lijstjes!$F$2),0)</f>
        <v>0</v>
      </c>
      <c r="AF1048" s="14">
        <f>IF(AE1048=Lijstjes!$F$2,IF($F$15=Lijstjes!$A$10,$F$16,$F$21)/COUNTIF('2. Invulblad'!$AE$29:$AE$1048576,Lijstjes!$F$2),0)</f>
        <v>0</v>
      </c>
      <c r="AH1048" s="14">
        <f>IF(AG1048=Lijstjes!$F$2,IF($F$15=Lijstjes!$A$11,$F$16,$F$21)/COUNTIF('2. Invulblad'!$AG$29:$AG$1048576,Lijstjes!$F$2),0)</f>
        <v>0</v>
      </c>
    </row>
    <row r="1049" spans="2:34" x14ac:dyDescent="0.35">
      <c r="B1049" s="12" t="str">
        <f t="shared" si="30"/>
        <v/>
      </c>
      <c r="C1049" t="str">
        <f t="shared" si="31"/>
        <v/>
      </c>
      <c r="D1049" s="15" t="str">
        <f>IF(N1049=0,"",IF(AND(N1049&gt;0,IFERROR(SEARCH(Lijstjes!$F$2,'2. Invulblad'!O1049&amp;'2. Invulblad'!Q1049&amp;'2. Invulblad'!S1049&amp;'2. Invulblad'!U1049&amp;'2. Invulblad'!W1049&amp;'2. Invulblad'!Y1049&amp;'2. Invulblad'!AA1049&amp;'2. Invulblad'!AC1049&amp;'2. Invulblad'!AE1049&amp;'2. Invulblad'!AG1049&amp;'2. Invulblad'!AI1049&amp;'2. Invulblad'!AJ1049),0)&gt;0),"","U mag geen subsidie aanvragen voor "&amp;'2. Invulblad'!E1049&amp;" "&amp;'2. Invulblad'!F1049&amp;'2. Invulblad'!G1049&amp;" want er is geen aangrenzende maatregel getroffen."))</f>
        <v/>
      </c>
      <c r="N1049" s="20">
        <f>MIN(1500,COUNTIF('2. Invulblad'!O1049:AJ1049,"Ja")*750)</f>
        <v>0</v>
      </c>
      <c r="P1049" s="14" t="str">
        <f>IF(O1049=Lijstjes!$F$2,IF($F$15=Lijstjes!$A$2,$F$16,$F$21)/COUNTIF('2. Invulblad'!$O$29:$O$1048576,Lijstjes!$F$2),"")</f>
        <v/>
      </c>
      <c r="R1049" s="5" t="str">
        <f>IF(Q1049=Lijstjes!$F$2,IF($F$15=Lijstjes!$A$3,$F$16,$F$21)/COUNTIF('2. Invulblad'!$Q$29:$Q$1048576,Lijstjes!$F$2),"")</f>
        <v/>
      </c>
      <c r="T1049" s="5">
        <f>IF(S1049=Lijstjes!$F$2,IF($F$15=Lijstjes!$A$4,$F$16,$F$21)/COUNTIF('2. Invulblad'!$S$29:$S$1048576,Lijstjes!$F$2),0)</f>
        <v>0</v>
      </c>
      <c r="V1049" s="5">
        <f>IF(U1049=Lijstjes!$F$2,IF($F$15=Lijstjes!$A$5,$F$16,$F$21)/COUNTIF('2. Invulblad'!$U$29:$U$1048576,Lijstjes!$F$2),0)</f>
        <v>0</v>
      </c>
      <c r="X1049" s="5" t="str">
        <f>IF(W1049=Lijstjes!$F$2,IF($F$15=Lijstjes!$A$6,$F$16,$F$21)/COUNTIF('2. Invulblad'!$W$29:$W$1048576,Lijstjes!$F$2),"")</f>
        <v/>
      </c>
      <c r="Z1049" s="5" t="str">
        <f>IF(Y1049=Lijstjes!$F$2,IF($F$15=Lijstjes!$A$7,$F$16,$F$21)/COUNTIF('2. Invulblad'!$Y$29:$Y$1048576,Lijstjes!$F$2),"")</f>
        <v/>
      </c>
      <c r="AB1049" s="14">
        <f>IF(AA1049=Lijstjes!$F$2,IF($F$15=Lijstjes!$A$8,$F$16,$F$21)/COUNTIF('2. Invulblad'!$AA$29:$AA$1048576,Lijstjes!$F$2),0)</f>
        <v>0</v>
      </c>
      <c r="AD1049" s="14">
        <f>IF(AC1049=Lijstjes!$F$2,IF($F$15=Lijstjes!$A$9,$F$16,$F$21)/COUNTIF('2. Invulblad'!$AC$29:$AC$1048576,Lijstjes!$F$2),0)</f>
        <v>0</v>
      </c>
      <c r="AF1049" s="14">
        <f>IF(AE1049=Lijstjes!$F$2,IF($F$15=Lijstjes!$A$10,$F$16,$F$21)/COUNTIF('2. Invulblad'!$AE$29:$AE$1048576,Lijstjes!$F$2),0)</f>
        <v>0</v>
      </c>
      <c r="AH1049" s="14">
        <f>IF(AG1049=Lijstjes!$F$2,IF($F$15=Lijstjes!$A$11,$F$16,$F$21)/COUNTIF('2. Invulblad'!$AG$29:$AG$1048576,Lijstjes!$F$2),0)</f>
        <v>0</v>
      </c>
    </row>
    <row r="1050" spans="2:34" x14ac:dyDescent="0.35">
      <c r="B1050" s="12" t="str">
        <f t="shared" si="30"/>
        <v/>
      </c>
      <c r="C1050" t="str">
        <f t="shared" si="31"/>
        <v/>
      </c>
      <c r="D1050" s="15" t="str">
        <f>IF(N1050=0,"",IF(AND(N1050&gt;0,IFERROR(SEARCH(Lijstjes!$F$2,'2. Invulblad'!O1050&amp;'2. Invulblad'!Q1050&amp;'2. Invulblad'!S1050&amp;'2. Invulblad'!U1050&amp;'2. Invulblad'!W1050&amp;'2. Invulblad'!Y1050&amp;'2. Invulblad'!AA1050&amp;'2. Invulblad'!AC1050&amp;'2. Invulblad'!AE1050&amp;'2. Invulblad'!AG1050&amp;'2. Invulblad'!AI1050&amp;'2. Invulblad'!AJ1050),0)&gt;0),"","U mag geen subsidie aanvragen voor "&amp;'2. Invulblad'!E1050&amp;" "&amp;'2. Invulblad'!F1050&amp;'2. Invulblad'!G1050&amp;" want er is geen aangrenzende maatregel getroffen."))</f>
        <v/>
      </c>
      <c r="N1050" s="20">
        <f>MIN(1500,COUNTIF('2. Invulblad'!O1050:AJ1050,"Ja")*750)</f>
        <v>0</v>
      </c>
      <c r="P1050" s="14" t="str">
        <f>IF(O1050=Lijstjes!$F$2,IF($F$15=Lijstjes!$A$2,$F$16,$F$21)/COUNTIF('2. Invulblad'!$O$29:$O$1048576,Lijstjes!$F$2),"")</f>
        <v/>
      </c>
      <c r="R1050" s="5" t="str">
        <f>IF(Q1050=Lijstjes!$F$2,IF($F$15=Lijstjes!$A$3,$F$16,$F$21)/COUNTIF('2. Invulblad'!$Q$29:$Q$1048576,Lijstjes!$F$2),"")</f>
        <v/>
      </c>
      <c r="T1050" s="5">
        <f>IF(S1050=Lijstjes!$F$2,IF($F$15=Lijstjes!$A$4,$F$16,$F$21)/COUNTIF('2. Invulblad'!$S$29:$S$1048576,Lijstjes!$F$2),0)</f>
        <v>0</v>
      </c>
      <c r="V1050" s="5">
        <f>IF(U1050=Lijstjes!$F$2,IF($F$15=Lijstjes!$A$5,$F$16,$F$21)/COUNTIF('2. Invulblad'!$U$29:$U$1048576,Lijstjes!$F$2),0)</f>
        <v>0</v>
      </c>
      <c r="X1050" s="5" t="str">
        <f>IF(W1050=Lijstjes!$F$2,IF($F$15=Lijstjes!$A$6,$F$16,$F$21)/COUNTIF('2. Invulblad'!$W$29:$W$1048576,Lijstjes!$F$2),"")</f>
        <v/>
      </c>
      <c r="Z1050" s="5" t="str">
        <f>IF(Y1050=Lijstjes!$F$2,IF($F$15=Lijstjes!$A$7,$F$16,$F$21)/COUNTIF('2. Invulblad'!$Y$29:$Y$1048576,Lijstjes!$F$2),"")</f>
        <v/>
      </c>
      <c r="AB1050" s="14">
        <f>IF(AA1050=Lijstjes!$F$2,IF($F$15=Lijstjes!$A$8,$F$16,$F$21)/COUNTIF('2. Invulblad'!$AA$29:$AA$1048576,Lijstjes!$F$2),0)</f>
        <v>0</v>
      </c>
      <c r="AD1050" s="14">
        <f>IF(AC1050=Lijstjes!$F$2,IF($F$15=Lijstjes!$A$9,$F$16,$F$21)/COUNTIF('2. Invulblad'!$AC$29:$AC$1048576,Lijstjes!$F$2),0)</f>
        <v>0</v>
      </c>
      <c r="AF1050" s="14">
        <f>IF(AE1050=Lijstjes!$F$2,IF($F$15=Lijstjes!$A$10,$F$16,$F$21)/COUNTIF('2. Invulblad'!$AE$29:$AE$1048576,Lijstjes!$F$2),0)</f>
        <v>0</v>
      </c>
      <c r="AH1050" s="14">
        <f>IF(AG1050=Lijstjes!$F$2,IF($F$15=Lijstjes!$A$11,$F$16,$F$21)/COUNTIF('2. Invulblad'!$AG$29:$AG$1048576,Lijstjes!$F$2),0)</f>
        <v>0</v>
      </c>
    </row>
    <row r="1051" spans="2:34" x14ac:dyDescent="0.35">
      <c r="B1051" s="12" t="str">
        <f t="shared" si="30"/>
        <v/>
      </c>
      <c r="C1051" t="str">
        <f t="shared" si="31"/>
        <v/>
      </c>
      <c r="D1051" s="15" t="str">
        <f>IF(N1051=0,"",IF(AND(N1051&gt;0,IFERROR(SEARCH(Lijstjes!$F$2,'2. Invulblad'!O1051&amp;'2. Invulblad'!Q1051&amp;'2. Invulblad'!S1051&amp;'2. Invulblad'!U1051&amp;'2. Invulblad'!W1051&amp;'2. Invulblad'!Y1051&amp;'2. Invulblad'!AA1051&amp;'2. Invulblad'!AC1051&amp;'2. Invulblad'!AE1051&amp;'2. Invulblad'!AG1051&amp;'2. Invulblad'!AI1051&amp;'2. Invulblad'!AJ1051),0)&gt;0),"","U mag geen subsidie aanvragen voor "&amp;'2. Invulblad'!E1051&amp;" "&amp;'2. Invulblad'!F1051&amp;'2. Invulblad'!G1051&amp;" want er is geen aangrenzende maatregel getroffen."))</f>
        <v/>
      </c>
      <c r="N1051" s="20">
        <f>MIN(1500,COUNTIF('2. Invulblad'!O1051:AJ1051,"Ja")*750)</f>
        <v>0</v>
      </c>
      <c r="P1051" s="14" t="str">
        <f>IF(O1051=Lijstjes!$F$2,IF($F$15=Lijstjes!$A$2,$F$16,$F$21)/COUNTIF('2. Invulblad'!$O$29:$O$1048576,Lijstjes!$F$2),"")</f>
        <v/>
      </c>
      <c r="R1051" s="5" t="str">
        <f>IF(Q1051=Lijstjes!$F$2,IF($F$15=Lijstjes!$A$3,$F$16,$F$21)/COUNTIF('2. Invulblad'!$Q$29:$Q$1048576,Lijstjes!$F$2),"")</f>
        <v/>
      </c>
      <c r="T1051" s="5">
        <f>IF(S1051=Lijstjes!$F$2,IF($F$15=Lijstjes!$A$4,$F$16,$F$21)/COUNTIF('2. Invulblad'!$S$29:$S$1048576,Lijstjes!$F$2),0)</f>
        <v>0</v>
      </c>
      <c r="V1051" s="5">
        <f>IF(U1051=Lijstjes!$F$2,IF($F$15=Lijstjes!$A$5,$F$16,$F$21)/COUNTIF('2. Invulblad'!$U$29:$U$1048576,Lijstjes!$F$2),0)</f>
        <v>0</v>
      </c>
      <c r="X1051" s="5" t="str">
        <f>IF(W1051=Lijstjes!$F$2,IF($F$15=Lijstjes!$A$6,$F$16,$F$21)/COUNTIF('2. Invulblad'!$W$29:$W$1048576,Lijstjes!$F$2),"")</f>
        <v/>
      </c>
      <c r="Z1051" s="5" t="str">
        <f>IF(Y1051=Lijstjes!$F$2,IF($F$15=Lijstjes!$A$7,$F$16,$F$21)/COUNTIF('2. Invulblad'!$Y$29:$Y$1048576,Lijstjes!$F$2),"")</f>
        <v/>
      </c>
      <c r="AB1051" s="14">
        <f>IF(AA1051=Lijstjes!$F$2,IF($F$15=Lijstjes!$A$8,$F$16,$F$21)/COUNTIF('2. Invulblad'!$AA$29:$AA$1048576,Lijstjes!$F$2),0)</f>
        <v>0</v>
      </c>
      <c r="AD1051" s="14">
        <f>IF(AC1051=Lijstjes!$F$2,IF($F$15=Lijstjes!$A$9,$F$16,$F$21)/COUNTIF('2. Invulblad'!$AC$29:$AC$1048576,Lijstjes!$F$2),0)</f>
        <v>0</v>
      </c>
      <c r="AF1051" s="14">
        <f>IF(AE1051=Lijstjes!$F$2,IF($F$15=Lijstjes!$A$10,$F$16,$F$21)/COUNTIF('2. Invulblad'!$AE$29:$AE$1048576,Lijstjes!$F$2),0)</f>
        <v>0</v>
      </c>
      <c r="AH1051" s="14">
        <f>IF(AG1051=Lijstjes!$F$2,IF($F$15=Lijstjes!$A$11,$F$16,$F$21)/COUNTIF('2. Invulblad'!$AG$29:$AG$1048576,Lijstjes!$F$2),0)</f>
        <v>0</v>
      </c>
    </row>
    <row r="1052" spans="2:34" x14ac:dyDescent="0.35">
      <c r="B1052" s="12" t="str">
        <f t="shared" si="30"/>
        <v/>
      </c>
      <c r="C1052" t="str">
        <f t="shared" si="31"/>
        <v/>
      </c>
      <c r="D1052" s="15" t="str">
        <f>IF(N1052=0,"",IF(AND(N1052&gt;0,IFERROR(SEARCH(Lijstjes!$F$2,'2. Invulblad'!O1052&amp;'2. Invulblad'!Q1052&amp;'2. Invulblad'!S1052&amp;'2. Invulblad'!U1052&amp;'2. Invulblad'!W1052&amp;'2. Invulblad'!Y1052&amp;'2. Invulblad'!AA1052&amp;'2. Invulblad'!AC1052&amp;'2. Invulblad'!AE1052&amp;'2. Invulblad'!AG1052&amp;'2. Invulblad'!AI1052&amp;'2. Invulblad'!AJ1052),0)&gt;0),"","U mag geen subsidie aanvragen voor "&amp;'2. Invulblad'!E1052&amp;" "&amp;'2. Invulblad'!F1052&amp;'2. Invulblad'!G1052&amp;" want er is geen aangrenzende maatregel getroffen."))</f>
        <v/>
      </c>
      <c r="N1052" s="20">
        <f>MIN(1500,COUNTIF('2. Invulblad'!O1052:AJ1052,"Ja")*750)</f>
        <v>0</v>
      </c>
      <c r="P1052" s="14" t="str">
        <f>IF(O1052=Lijstjes!$F$2,IF($F$15=Lijstjes!$A$2,$F$16,$F$21)/COUNTIF('2. Invulblad'!$O$29:$O$1048576,Lijstjes!$F$2),"")</f>
        <v/>
      </c>
      <c r="R1052" s="5" t="str">
        <f>IF(Q1052=Lijstjes!$F$2,IF($F$15=Lijstjes!$A$3,$F$16,$F$21)/COUNTIF('2. Invulblad'!$Q$29:$Q$1048576,Lijstjes!$F$2),"")</f>
        <v/>
      </c>
      <c r="T1052" s="5">
        <f>IF(S1052=Lijstjes!$F$2,IF($F$15=Lijstjes!$A$4,$F$16,$F$21)/COUNTIF('2. Invulblad'!$S$29:$S$1048576,Lijstjes!$F$2),0)</f>
        <v>0</v>
      </c>
      <c r="V1052" s="5">
        <f>IF(U1052=Lijstjes!$F$2,IF($F$15=Lijstjes!$A$5,$F$16,$F$21)/COUNTIF('2. Invulblad'!$U$29:$U$1048576,Lijstjes!$F$2),0)</f>
        <v>0</v>
      </c>
      <c r="X1052" s="5" t="str">
        <f>IF(W1052=Lijstjes!$F$2,IF($F$15=Lijstjes!$A$6,$F$16,$F$21)/COUNTIF('2. Invulblad'!$W$29:$W$1048576,Lijstjes!$F$2),"")</f>
        <v/>
      </c>
      <c r="Z1052" s="5" t="str">
        <f>IF(Y1052=Lijstjes!$F$2,IF($F$15=Lijstjes!$A$7,$F$16,$F$21)/COUNTIF('2. Invulblad'!$Y$29:$Y$1048576,Lijstjes!$F$2),"")</f>
        <v/>
      </c>
      <c r="AB1052" s="14">
        <f>IF(AA1052=Lijstjes!$F$2,IF($F$15=Lijstjes!$A$8,$F$16,$F$21)/COUNTIF('2. Invulblad'!$AA$29:$AA$1048576,Lijstjes!$F$2),0)</f>
        <v>0</v>
      </c>
      <c r="AD1052" s="14">
        <f>IF(AC1052=Lijstjes!$F$2,IF($F$15=Lijstjes!$A$9,$F$16,$F$21)/COUNTIF('2. Invulblad'!$AC$29:$AC$1048576,Lijstjes!$F$2),0)</f>
        <v>0</v>
      </c>
      <c r="AF1052" s="14">
        <f>IF(AE1052=Lijstjes!$F$2,IF($F$15=Lijstjes!$A$10,$F$16,$F$21)/COUNTIF('2. Invulblad'!$AE$29:$AE$1048576,Lijstjes!$F$2),0)</f>
        <v>0</v>
      </c>
      <c r="AH1052" s="14">
        <f>IF(AG1052=Lijstjes!$F$2,IF($F$15=Lijstjes!$A$11,$F$16,$F$21)/COUNTIF('2. Invulblad'!$AG$29:$AG$1048576,Lijstjes!$F$2),0)</f>
        <v>0</v>
      </c>
    </row>
    <row r="1053" spans="2:34" x14ac:dyDescent="0.35">
      <c r="B1053" s="12" t="str">
        <f t="shared" si="30"/>
        <v/>
      </c>
      <c r="C1053" t="str">
        <f t="shared" si="31"/>
        <v/>
      </c>
      <c r="D1053" s="15" t="str">
        <f>IF(N1053=0,"",IF(AND(N1053&gt;0,IFERROR(SEARCH(Lijstjes!$F$2,'2. Invulblad'!O1053&amp;'2. Invulblad'!Q1053&amp;'2. Invulblad'!S1053&amp;'2. Invulblad'!U1053&amp;'2. Invulblad'!W1053&amp;'2. Invulblad'!Y1053&amp;'2. Invulblad'!AA1053&amp;'2. Invulblad'!AC1053&amp;'2. Invulblad'!AE1053&amp;'2. Invulblad'!AG1053&amp;'2. Invulblad'!AI1053&amp;'2. Invulblad'!AJ1053),0)&gt;0),"","U mag geen subsidie aanvragen voor "&amp;'2. Invulblad'!E1053&amp;" "&amp;'2. Invulblad'!F1053&amp;'2. Invulblad'!G1053&amp;" want er is geen aangrenzende maatregel getroffen."))</f>
        <v/>
      </c>
      <c r="N1053" s="20">
        <f>MIN(1500,COUNTIF('2. Invulblad'!O1053:AJ1053,"Ja")*750)</f>
        <v>0</v>
      </c>
      <c r="P1053" s="14" t="str">
        <f>IF(O1053=Lijstjes!$F$2,IF($F$15=Lijstjes!$A$2,$F$16,$F$21)/COUNTIF('2. Invulblad'!$O$29:$O$1048576,Lijstjes!$F$2),"")</f>
        <v/>
      </c>
      <c r="R1053" s="5" t="str">
        <f>IF(Q1053=Lijstjes!$F$2,IF($F$15=Lijstjes!$A$3,$F$16,$F$21)/COUNTIF('2. Invulblad'!$Q$29:$Q$1048576,Lijstjes!$F$2),"")</f>
        <v/>
      </c>
      <c r="T1053" s="5">
        <f>IF(S1053=Lijstjes!$F$2,IF($F$15=Lijstjes!$A$4,$F$16,$F$21)/COUNTIF('2. Invulblad'!$S$29:$S$1048576,Lijstjes!$F$2),0)</f>
        <v>0</v>
      </c>
      <c r="V1053" s="5">
        <f>IF(U1053=Lijstjes!$F$2,IF($F$15=Lijstjes!$A$5,$F$16,$F$21)/COUNTIF('2. Invulblad'!$U$29:$U$1048576,Lijstjes!$F$2),0)</f>
        <v>0</v>
      </c>
      <c r="X1053" s="5" t="str">
        <f>IF(W1053=Lijstjes!$F$2,IF($F$15=Lijstjes!$A$6,$F$16,$F$21)/COUNTIF('2. Invulblad'!$W$29:$W$1048576,Lijstjes!$F$2),"")</f>
        <v/>
      </c>
      <c r="Z1053" s="5" t="str">
        <f>IF(Y1053=Lijstjes!$F$2,IF($F$15=Lijstjes!$A$7,$F$16,$F$21)/COUNTIF('2. Invulblad'!$Y$29:$Y$1048576,Lijstjes!$F$2),"")</f>
        <v/>
      </c>
      <c r="AB1053" s="14">
        <f>IF(AA1053=Lijstjes!$F$2,IF($F$15=Lijstjes!$A$8,$F$16,$F$21)/COUNTIF('2. Invulblad'!$AA$29:$AA$1048576,Lijstjes!$F$2),0)</f>
        <v>0</v>
      </c>
      <c r="AD1053" s="14">
        <f>IF(AC1053=Lijstjes!$F$2,IF($F$15=Lijstjes!$A$9,$F$16,$F$21)/COUNTIF('2. Invulblad'!$AC$29:$AC$1048576,Lijstjes!$F$2),0)</f>
        <v>0</v>
      </c>
      <c r="AF1053" s="14">
        <f>IF(AE1053=Lijstjes!$F$2,IF($F$15=Lijstjes!$A$10,$F$16,$F$21)/COUNTIF('2. Invulblad'!$AE$29:$AE$1048576,Lijstjes!$F$2),0)</f>
        <v>0</v>
      </c>
      <c r="AH1053" s="14">
        <f>IF(AG1053=Lijstjes!$F$2,IF($F$15=Lijstjes!$A$11,$F$16,$F$21)/COUNTIF('2. Invulblad'!$AG$29:$AG$1048576,Lijstjes!$F$2),0)</f>
        <v>0</v>
      </c>
    </row>
    <row r="1054" spans="2:34" x14ac:dyDescent="0.35">
      <c r="B1054" s="12" t="str">
        <f t="shared" ref="B1054:B1117" si="32">IF(AND(T1054+V1054&gt;0,T1054+V1054&lt;10),"U mag geen subsidie aanvragen voor "&amp;E1054&amp;F1054&amp;G1054&amp;" want de geïsoleerde oppervlakte per woning voor de gevel/spouw is te klein. Dit moet minimaal 10m2 per woning die aan de maatregel grenst zijn.","")</f>
        <v/>
      </c>
      <c r="C1054" t="str">
        <f t="shared" ref="C1054:C1117" si="33">IF(AND((AB1054+AD1054+AF1054+AH1054)&gt;0,(AB1054+AD1054+AF1054+AH1054)&lt;3),"U mag geen subsidie aanvragen voor "&amp;E1054&amp;F1054&amp;G1054&amp;" want de geisoleerde oppervlakte voor glas/deuren is te klein. Dit moet gemiddeld per woning minimaal 3 m2 zijn.","")</f>
        <v/>
      </c>
      <c r="D1054" s="15" t="str">
        <f>IF(N1054=0,"",IF(AND(N1054&gt;0,IFERROR(SEARCH(Lijstjes!$F$2,'2. Invulblad'!O1054&amp;'2. Invulblad'!Q1054&amp;'2. Invulblad'!S1054&amp;'2. Invulblad'!U1054&amp;'2. Invulblad'!W1054&amp;'2. Invulblad'!Y1054&amp;'2. Invulblad'!AA1054&amp;'2. Invulblad'!AC1054&amp;'2. Invulblad'!AE1054&amp;'2. Invulblad'!AG1054&amp;'2. Invulblad'!AI1054&amp;'2. Invulblad'!AJ1054),0)&gt;0),"","U mag geen subsidie aanvragen voor "&amp;'2. Invulblad'!E1054&amp;" "&amp;'2. Invulblad'!F1054&amp;'2. Invulblad'!G1054&amp;" want er is geen aangrenzende maatregel getroffen."))</f>
        <v/>
      </c>
      <c r="N1054" s="20">
        <f>MIN(1500,COUNTIF('2. Invulblad'!O1054:AJ1054,"Ja")*750)</f>
        <v>0</v>
      </c>
      <c r="P1054" s="14" t="str">
        <f>IF(O1054=Lijstjes!$F$2,IF($F$15=Lijstjes!$A$2,$F$16,$F$21)/COUNTIF('2. Invulblad'!$O$29:$O$1048576,Lijstjes!$F$2),"")</f>
        <v/>
      </c>
      <c r="R1054" s="5" t="str">
        <f>IF(Q1054=Lijstjes!$F$2,IF($F$15=Lijstjes!$A$3,$F$16,$F$21)/COUNTIF('2. Invulblad'!$Q$29:$Q$1048576,Lijstjes!$F$2),"")</f>
        <v/>
      </c>
      <c r="T1054" s="5">
        <f>IF(S1054=Lijstjes!$F$2,IF($F$15=Lijstjes!$A$4,$F$16,$F$21)/COUNTIF('2. Invulblad'!$S$29:$S$1048576,Lijstjes!$F$2),0)</f>
        <v>0</v>
      </c>
      <c r="V1054" s="5">
        <f>IF(U1054=Lijstjes!$F$2,IF($F$15=Lijstjes!$A$5,$F$16,$F$21)/COUNTIF('2. Invulblad'!$U$29:$U$1048576,Lijstjes!$F$2),0)</f>
        <v>0</v>
      </c>
      <c r="X1054" s="5" t="str">
        <f>IF(W1054=Lijstjes!$F$2,IF($F$15=Lijstjes!$A$6,$F$16,$F$21)/COUNTIF('2. Invulblad'!$W$29:$W$1048576,Lijstjes!$F$2),"")</f>
        <v/>
      </c>
      <c r="Z1054" s="5" t="str">
        <f>IF(Y1054=Lijstjes!$F$2,IF($F$15=Lijstjes!$A$7,$F$16,$F$21)/COUNTIF('2. Invulblad'!$Y$29:$Y$1048576,Lijstjes!$F$2),"")</f>
        <v/>
      </c>
      <c r="AB1054" s="14">
        <f>IF(AA1054=Lijstjes!$F$2,IF($F$15=Lijstjes!$A$8,$F$16,$F$21)/COUNTIF('2. Invulblad'!$AA$29:$AA$1048576,Lijstjes!$F$2),0)</f>
        <v>0</v>
      </c>
      <c r="AD1054" s="14">
        <f>IF(AC1054=Lijstjes!$F$2,IF($F$15=Lijstjes!$A$9,$F$16,$F$21)/COUNTIF('2. Invulblad'!$AC$29:$AC$1048576,Lijstjes!$F$2),0)</f>
        <v>0</v>
      </c>
      <c r="AF1054" s="14">
        <f>IF(AE1054=Lijstjes!$F$2,IF($F$15=Lijstjes!$A$10,$F$16,$F$21)/COUNTIF('2. Invulblad'!$AE$29:$AE$1048576,Lijstjes!$F$2),0)</f>
        <v>0</v>
      </c>
      <c r="AH1054" s="14">
        <f>IF(AG1054=Lijstjes!$F$2,IF($F$15=Lijstjes!$A$11,$F$16,$F$21)/COUNTIF('2. Invulblad'!$AG$29:$AG$1048576,Lijstjes!$F$2),0)</f>
        <v>0</v>
      </c>
    </row>
    <row r="1055" spans="2:34" x14ac:dyDescent="0.35">
      <c r="B1055" s="12" t="str">
        <f t="shared" si="32"/>
        <v/>
      </c>
      <c r="C1055" t="str">
        <f t="shared" si="33"/>
        <v/>
      </c>
      <c r="D1055" s="15" t="str">
        <f>IF(N1055=0,"",IF(AND(N1055&gt;0,IFERROR(SEARCH(Lijstjes!$F$2,'2. Invulblad'!O1055&amp;'2. Invulblad'!Q1055&amp;'2. Invulblad'!S1055&amp;'2. Invulblad'!U1055&amp;'2. Invulblad'!W1055&amp;'2. Invulblad'!Y1055&amp;'2. Invulblad'!AA1055&amp;'2. Invulblad'!AC1055&amp;'2. Invulblad'!AE1055&amp;'2. Invulblad'!AG1055&amp;'2. Invulblad'!AI1055&amp;'2. Invulblad'!AJ1055),0)&gt;0),"","U mag geen subsidie aanvragen voor "&amp;'2. Invulblad'!E1055&amp;" "&amp;'2. Invulblad'!F1055&amp;'2. Invulblad'!G1055&amp;" want er is geen aangrenzende maatregel getroffen."))</f>
        <v/>
      </c>
      <c r="N1055" s="20">
        <f>MIN(1500,COUNTIF('2. Invulblad'!O1055:AJ1055,"Ja")*750)</f>
        <v>0</v>
      </c>
      <c r="P1055" s="14" t="str">
        <f>IF(O1055=Lijstjes!$F$2,IF($F$15=Lijstjes!$A$2,$F$16,$F$21)/COUNTIF('2. Invulblad'!$O$29:$O$1048576,Lijstjes!$F$2),"")</f>
        <v/>
      </c>
      <c r="R1055" s="5" t="str">
        <f>IF(Q1055=Lijstjes!$F$2,IF($F$15=Lijstjes!$A$3,$F$16,$F$21)/COUNTIF('2. Invulblad'!$Q$29:$Q$1048576,Lijstjes!$F$2),"")</f>
        <v/>
      </c>
      <c r="T1055" s="5">
        <f>IF(S1055=Lijstjes!$F$2,IF($F$15=Lijstjes!$A$4,$F$16,$F$21)/COUNTIF('2. Invulblad'!$S$29:$S$1048576,Lijstjes!$F$2),0)</f>
        <v>0</v>
      </c>
      <c r="V1055" s="5">
        <f>IF(U1055=Lijstjes!$F$2,IF($F$15=Lijstjes!$A$5,$F$16,$F$21)/COUNTIF('2. Invulblad'!$U$29:$U$1048576,Lijstjes!$F$2),0)</f>
        <v>0</v>
      </c>
      <c r="X1055" s="5" t="str">
        <f>IF(W1055=Lijstjes!$F$2,IF($F$15=Lijstjes!$A$6,$F$16,$F$21)/COUNTIF('2. Invulblad'!$W$29:$W$1048576,Lijstjes!$F$2),"")</f>
        <v/>
      </c>
      <c r="Z1055" s="5" t="str">
        <f>IF(Y1055=Lijstjes!$F$2,IF($F$15=Lijstjes!$A$7,$F$16,$F$21)/COUNTIF('2. Invulblad'!$Y$29:$Y$1048576,Lijstjes!$F$2),"")</f>
        <v/>
      </c>
      <c r="AB1055" s="14">
        <f>IF(AA1055=Lijstjes!$F$2,IF($F$15=Lijstjes!$A$8,$F$16,$F$21)/COUNTIF('2. Invulblad'!$AA$29:$AA$1048576,Lijstjes!$F$2),0)</f>
        <v>0</v>
      </c>
      <c r="AD1055" s="14">
        <f>IF(AC1055=Lijstjes!$F$2,IF($F$15=Lijstjes!$A$9,$F$16,$F$21)/COUNTIF('2. Invulblad'!$AC$29:$AC$1048576,Lijstjes!$F$2),0)</f>
        <v>0</v>
      </c>
      <c r="AF1055" s="14">
        <f>IF(AE1055=Lijstjes!$F$2,IF($F$15=Lijstjes!$A$10,$F$16,$F$21)/COUNTIF('2. Invulblad'!$AE$29:$AE$1048576,Lijstjes!$F$2),0)</f>
        <v>0</v>
      </c>
      <c r="AH1055" s="14">
        <f>IF(AG1055=Lijstjes!$F$2,IF($F$15=Lijstjes!$A$11,$F$16,$F$21)/COUNTIF('2. Invulblad'!$AG$29:$AG$1048576,Lijstjes!$F$2),0)</f>
        <v>0</v>
      </c>
    </row>
    <row r="1056" spans="2:34" x14ac:dyDescent="0.35">
      <c r="B1056" s="12" t="str">
        <f t="shared" si="32"/>
        <v/>
      </c>
      <c r="C1056" t="str">
        <f t="shared" si="33"/>
        <v/>
      </c>
      <c r="D1056" s="15" t="str">
        <f>IF(N1056=0,"",IF(AND(N1056&gt;0,IFERROR(SEARCH(Lijstjes!$F$2,'2. Invulblad'!O1056&amp;'2. Invulblad'!Q1056&amp;'2. Invulblad'!S1056&amp;'2. Invulblad'!U1056&amp;'2. Invulblad'!W1056&amp;'2. Invulblad'!Y1056&amp;'2. Invulblad'!AA1056&amp;'2. Invulblad'!AC1056&amp;'2. Invulblad'!AE1056&amp;'2. Invulblad'!AG1056&amp;'2. Invulblad'!AI1056&amp;'2. Invulblad'!AJ1056),0)&gt;0),"","U mag geen subsidie aanvragen voor "&amp;'2. Invulblad'!E1056&amp;" "&amp;'2. Invulblad'!F1056&amp;'2. Invulblad'!G1056&amp;" want er is geen aangrenzende maatregel getroffen."))</f>
        <v/>
      </c>
      <c r="N1056" s="20">
        <f>MIN(1500,COUNTIF('2. Invulblad'!O1056:AJ1056,"Ja")*750)</f>
        <v>0</v>
      </c>
      <c r="P1056" s="14" t="str">
        <f>IF(O1056=Lijstjes!$F$2,IF($F$15=Lijstjes!$A$2,$F$16,$F$21)/COUNTIF('2. Invulblad'!$O$29:$O$1048576,Lijstjes!$F$2),"")</f>
        <v/>
      </c>
      <c r="R1056" s="5" t="str">
        <f>IF(Q1056=Lijstjes!$F$2,IF($F$15=Lijstjes!$A$3,$F$16,$F$21)/COUNTIF('2. Invulblad'!$Q$29:$Q$1048576,Lijstjes!$F$2),"")</f>
        <v/>
      </c>
      <c r="T1056" s="5">
        <f>IF(S1056=Lijstjes!$F$2,IF($F$15=Lijstjes!$A$4,$F$16,$F$21)/COUNTIF('2. Invulblad'!$S$29:$S$1048576,Lijstjes!$F$2),0)</f>
        <v>0</v>
      </c>
      <c r="V1056" s="5">
        <f>IF(U1056=Lijstjes!$F$2,IF($F$15=Lijstjes!$A$5,$F$16,$F$21)/COUNTIF('2. Invulblad'!$U$29:$U$1048576,Lijstjes!$F$2),0)</f>
        <v>0</v>
      </c>
      <c r="X1056" s="5" t="str">
        <f>IF(W1056=Lijstjes!$F$2,IF($F$15=Lijstjes!$A$6,$F$16,$F$21)/COUNTIF('2. Invulblad'!$W$29:$W$1048576,Lijstjes!$F$2),"")</f>
        <v/>
      </c>
      <c r="Z1056" s="5" t="str">
        <f>IF(Y1056=Lijstjes!$F$2,IF($F$15=Lijstjes!$A$7,$F$16,$F$21)/COUNTIF('2. Invulblad'!$Y$29:$Y$1048576,Lijstjes!$F$2),"")</f>
        <v/>
      </c>
      <c r="AB1056" s="14">
        <f>IF(AA1056=Lijstjes!$F$2,IF($F$15=Lijstjes!$A$8,$F$16,$F$21)/COUNTIF('2. Invulblad'!$AA$29:$AA$1048576,Lijstjes!$F$2),0)</f>
        <v>0</v>
      </c>
      <c r="AD1056" s="14">
        <f>IF(AC1056=Lijstjes!$F$2,IF($F$15=Lijstjes!$A$9,$F$16,$F$21)/COUNTIF('2. Invulblad'!$AC$29:$AC$1048576,Lijstjes!$F$2),0)</f>
        <v>0</v>
      </c>
      <c r="AF1056" s="14">
        <f>IF(AE1056=Lijstjes!$F$2,IF($F$15=Lijstjes!$A$10,$F$16,$F$21)/COUNTIF('2. Invulblad'!$AE$29:$AE$1048576,Lijstjes!$F$2),0)</f>
        <v>0</v>
      </c>
      <c r="AH1056" s="14">
        <f>IF(AG1056=Lijstjes!$F$2,IF($F$15=Lijstjes!$A$11,$F$16,$F$21)/COUNTIF('2. Invulblad'!$AG$29:$AG$1048576,Lijstjes!$F$2),0)</f>
        <v>0</v>
      </c>
    </row>
    <row r="1057" spans="2:34" x14ac:dyDescent="0.35">
      <c r="B1057" s="12" t="str">
        <f t="shared" si="32"/>
        <v/>
      </c>
      <c r="C1057" t="str">
        <f t="shared" si="33"/>
        <v/>
      </c>
      <c r="D1057" s="15" t="str">
        <f>IF(N1057=0,"",IF(AND(N1057&gt;0,IFERROR(SEARCH(Lijstjes!$F$2,'2. Invulblad'!O1057&amp;'2. Invulblad'!Q1057&amp;'2. Invulblad'!S1057&amp;'2. Invulblad'!U1057&amp;'2. Invulblad'!W1057&amp;'2. Invulblad'!Y1057&amp;'2. Invulblad'!AA1057&amp;'2. Invulblad'!AC1057&amp;'2. Invulblad'!AE1057&amp;'2. Invulblad'!AG1057&amp;'2. Invulblad'!AI1057&amp;'2. Invulblad'!AJ1057),0)&gt;0),"","U mag geen subsidie aanvragen voor "&amp;'2. Invulblad'!E1057&amp;" "&amp;'2. Invulblad'!F1057&amp;'2. Invulblad'!G1057&amp;" want er is geen aangrenzende maatregel getroffen."))</f>
        <v/>
      </c>
      <c r="N1057" s="20">
        <f>MIN(1500,COUNTIF('2. Invulblad'!O1057:AJ1057,"Ja")*750)</f>
        <v>0</v>
      </c>
      <c r="P1057" s="14" t="str">
        <f>IF(O1057=Lijstjes!$F$2,IF($F$15=Lijstjes!$A$2,$F$16,$F$21)/COUNTIF('2. Invulblad'!$O$29:$O$1048576,Lijstjes!$F$2),"")</f>
        <v/>
      </c>
      <c r="R1057" s="5" t="str">
        <f>IF(Q1057=Lijstjes!$F$2,IF($F$15=Lijstjes!$A$3,$F$16,$F$21)/COUNTIF('2. Invulblad'!$Q$29:$Q$1048576,Lijstjes!$F$2),"")</f>
        <v/>
      </c>
      <c r="T1057" s="5">
        <f>IF(S1057=Lijstjes!$F$2,IF($F$15=Lijstjes!$A$4,$F$16,$F$21)/COUNTIF('2. Invulblad'!$S$29:$S$1048576,Lijstjes!$F$2),0)</f>
        <v>0</v>
      </c>
      <c r="V1057" s="5">
        <f>IF(U1057=Lijstjes!$F$2,IF($F$15=Lijstjes!$A$5,$F$16,$F$21)/COUNTIF('2. Invulblad'!$U$29:$U$1048576,Lijstjes!$F$2),0)</f>
        <v>0</v>
      </c>
      <c r="X1057" s="5" t="str">
        <f>IF(W1057=Lijstjes!$F$2,IF($F$15=Lijstjes!$A$6,$F$16,$F$21)/COUNTIF('2. Invulblad'!$W$29:$W$1048576,Lijstjes!$F$2),"")</f>
        <v/>
      </c>
      <c r="Z1057" s="5" t="str">
        <f>IF(Y1057=Lijstjes!$F$2,IF($F$15=Lijstjes!$A$7,$F$16,$F$21)/COUNTIF('2. Invulblad'!$Y$29:$Y$1048576,Lijstjes!$F$2),"")</f>
        <v/>
      </c>
      <c r="AB1057" s="14">
        <f>IF(AA1057=Lijstjes!$F$2,IF($F$15=Lijstjes!$A$8,$F$16,$F$21)/COUNTIF('2. Invulblad'!$AA$29:$AA$1048576,Lijstjes!$F$2),0)</f>
        <v>0</v>
      </c>
      <c r="AD1057" s="14">
        <f>IF(AC1057=Lijstjes!$F$2,IF($F$15=Lijstjes!$A$9,$F$16,$F$21)/COUNTIF('2. Invulblad'!$AC$29:$AC$1048576,Lijstjes!$F$2),0)</f>
        <v>0</v>
      </c>
      <c r="AF1057" s="14">
        <f>IF(AE1057=Lijstjes!$F$2,IF($F$15=Lijstjes!$A$10,$F$16,$F$21)/COUNTIF('2. Invulblad'!$AE$29:$AE$1048576,Lijstjes!$F$2),0)</f>
        <v>0</v>
      </c>
      <c r="AH1057" s="14">
        <f>IF(AG1057=Lijstjes!$F$2,IF($F$15=Lijstjes!$A$11,$F$16,$F$21)/COUNTIF('2. Invulblad'!$AG$29:$AG$1048576,Lijstjes!$F$2),0)</f>
        <v>0</v>
      </c>
    </row>
    <row r="1058" spans="2:34" x14ac:dyDescent="0.35">
      <c r="B1058" s="12" t="str">
        <f t="shared" si="32"/>
        <v/>
      </c>
      <c r="C1058" t="str">
        <f t="shared" si="33"/>
        <v/>
      </c>
      <c r="D1058" s="15" t="str">
        <f>IF(N1058=0,"",IF(AND(N1058&gt;0,IFERROR(SEARCH(Lijstjes!$F$2,'2. Invulblad'!O1058&amp;'2. Invulblad'!Q1058&amp;'2. Invulblad'!S1058&amp;'2. Invulblad'!U1058&amp;'2. Invulblad'!W1058&amp;'2. Invulblad'!Y1058&amp;'2. Invulblad'!AA1058&amp;'2. Invulblad'!AC1058&amp;'2. Invulblad'!AE1058&amp;'2. Invulblad'!AG1058&amp;'2. Invulblad'!AI1058&amp;'2. Invulblad'!AJ1058),0)&gt;0),"","U mag geen subsidie aanvragen voor "&amp;'2. Invulblad'!E1058&amp;" "&amp;'2. Invulblad'!F1058&amp;'2. Invulblad'!G1058&amp;" want er is geen aangrenzende maatregel getroffen."))</f>
        <v/>
      </c>
      <c r="N1058" s="20">
        <f>MIN(1500,COUNTIF('2. Invulblad'!O1058:AJ1058,"Ja")*750)</f>
        <v>0</v>
      </c>
      <c r="P1058" s="14" t="str">
        <f>IF(O1058=Lijstjes!$F$2,IF($F$15=Lijstjes!$A$2,$F$16,$F$21)/COUNTIF('2. Invulblad'!$O$29:$O$1048576,Lijstjes!$F$2),"")</f>
        <v/>
      </c>
      <c r="R1058" s="5" t="str">
        <f>IF(Q1058=Lijstjes!$F$2,IF($F$15=Lijstjes!$A$3,$F$16,$F$21)/COUNTIF('2. Invulblad'!$Q$29:$Q$1048576,Lijstjes!$F$2),"")</f>
        <v/>
      </c>
      <c r="T1058" s="5">
        <f>IF(S1058=Lijstjes!$F$2,IF($F$15=Lijstjes!$A$4,$F$16,$F$21)/COUNTIF('2. Invulblad'!$S$29:$S$1048576,Lijstjes!$F$2),0)</f>
        <v>0</v>
      </c>
      <c r="V1058" s="5">
        <f>IF(U1058=Lijstjes!$F$2,IF($F$15=Lijstjes!$A$5,$F$16,$F$21)/COUNTIF('2. Invulblad'!$U$29:$U$1048576,Lijstjes!$F$2),0)</f>
        <v>0</v>
      </c>
      <c r="X1058" s="5" t="str">
        <f>IF(W1058=Lijstjes!$F$2,IF($F$15=Lijstjes!$A$6,$F$16,$F$21)/COUNTIF('2. Invulblad'!$W$29:$W$1048576,Lijstjes!$F$2),"")</f>
        <v/>
      </c>
      <c r="Z1058" s="5" t="str">
        <f>IF(Y1058=Lijstjes!$F$2,IF($F$15=Lijstjes!$A$7,$F$16,$F$21)/COUNTIF('2. Invulblad'!$Y$29:$Y$1048576,Lijstjes!$F$2),"")</f>
        <v/>
      </c>
      <c r="AB1058" s="14">
        <f>IF(AA1058=Lijstjes!$F$2,IF($F$15=Lijstjes!$A$8,$F$16,$F$21)/COUNTIF('2. Invulblad'!$AA$29:$AA$1048576,Lijstjes!$F$2),0)</f>
        <v>0</v>
      </c>
      <c r="AD1058" s="14">
        <f>IF(AC1058=Lijstjes!$F$2,IF($F$15=Lijstjes!$A$9,$F$16,$F$21)/COUNTIF('2. Invulblad'!$AC$29:$AC$1048576,Lijstjes!$F$2),0)</f>
        <v>0</v>
      </c>
      <c r="AF1058" s="14">
        <f>IF(AE1058=Lijstjes!$F$2,IF($F$15=Lijstjes!$A$10,$F$16,$F$21)/COUNTIF('2. Invulblad'!$AE$29:$AE$1048576,Lijstjes!$F$2),0)</f>
        <v>0</v>
      </c>
      <c r="AH1058" s="14">
        <f>IF(AG1058=Lijstjes!$F$2,IF($F$15=Lijstjes!$A$11,$F$16,$F$21)/COUNTIF('2. Invulblad'!$AG$29:$AG$1048576,Lijstjes!$F$2),0)</f>
        <v>0</v>
      </c>
    </row>
    <row r="1059" spans="2:34" x14ac:dyDescent="0.35">
      <c r="B1059" s="12" t="str">
        <f t="shared" si="32"/>
        <v/>
      </c>
      <c r="C1059" t="str">
        <f t="shared" si="33"/>
        <v/>
      </c>
      <c r="D1059" s="15" t="str">
        <f>IF(N1059=0,"",IF(AND(N1059&gt;0,IFERROR(SEARCH(Lijstjes!$F$2,'2. Invulblad'!O1059&amp;'2. Invulblad'!Q1059&amp;'2. Invulblad'!S1059&amp;'2. Invulblad'!U1059&amp;'2. Invulblad'!W1059&amp;'2. Invulblad'!Y1059&amp;'2. Invulblad'!AA1059&amp;'2. Invulblad'!AC1059&amp;'2. Invulblad'!AE1059&amp;'2. Invulblad'!AG1059&amp;'2. Invulblad'!AI1059&amp;'2. Invulblad'!AJ1059),0)&gt;0),"","U mag geen subsidie aanvragen voor "&amp;'2. Invulblad'!E1059&amp;" "&amp;'2. Invulblad'!F1059&amp;'2. Invulblad'!G1059&amp;" want er is geen aangrenzende maatregel getroffen."))</f>
        <v/>
      </c>
      <c r="N1059" s="20">
        <f>MIN(1500,COUNTIF('2. Invulblad'!O1059:AJ1059,"Ja")*750)</f>
        <v>0</v>
      </c>
      <c r="P1059" s="14" t="str">
        <f>IF(O1059=Lijstjes!$F$2,IF($F$15=Lijstjes!$A$2,$F$16,$F$21)/COUNTIF('2. Invulblad'!$O$29:$O$1048576,Lijstjes!$F$2),"")</f>
        <v/>
      </c>
      <c r="R1059" s="5" t="str">
        <f>IF(Q1059=Lijstjes!$F$2,IF($F$15=Lijstjes!$A$3,$F$16,$F$21)/COUNTIF('2. Invulblad'!$Q$29:$Q$1048576,Lijstjes!$F$2),"")</f>
        <v/>
      </c>
      <c r="T1059" s="5">
        <f>IF(S1059=Lijstjes!$F$2,IF($F$15=Lijstjes!$A$4,$F$16,$F$21)/COUNTIF('2. Invulblad'!$S$29:$S$1048576,Lijstjes!$F$2),0)</f>
        <v>0</v>
      </c>
      <c r="V1059" s="5">
        <f>IF(U1059=Lijstjes!$F$2,IF($F$15=Lijstjes!$A$5,$F$16,$F$21)/COUNTIF('2. Invulblad'!$U$29:$U$1048576,Lijstjes!$F$2),0)</f>
        <v>0</v>
      </c>
      <c r="X1059" s="5" t="str">
        <f>IF(W1059=Lijstjes!$F$2,IF($F$15=Lijstjes!$A$6,$F$16,$F$21)/COUNTIF('2. Invulblad'!$W$29:$W$1048576,Lijstjes!$F$2),"")</f>
        <v/>
      </c>
      <c r="Z1059" s="5" t="str">
        <f>IF(Y1059=Lijstjes!$F$2,IF($F$15=Lijstjes!$A$7,$F$16,$F$21)/COUNTIF('2. Invulblad'!$Y$29:$Y$1048576,Lijstjes!$F$2),"")</f>
        <v/>
      </c>
      <c r="AB1059" s="14">
        <f>IF(AA1059=Lijstjes!$F$2,IF($F$15=Lijstjes!$A$8,$F$16,$F$21)/COUNTIF('2. Invulblad'!$AA$29:$AA$1048576,Lijstjes!$F$2),0)</f>
        <v>0</v>
      </c>
      <c r="AD1059" s="14">
        <f>IF(AC1059=Lijstjes!$F$2,IF($F$15=Lijstjes!$A$9,$F$16,$F$21)/COUNTIF('2. Invulblad'!$AC$29:$AC$1048576,Lijstjes!$F$2),0)</f>
        <v>0</v>
      </c>
      <c r="AF1059" s="14">
        <f>IF(AE1059=Lijstjes!$F$2,IF($F$15=Lijstjes!$A$10,$F$16,$F$21)/COUNTIF('2. Invulblad'!$AE$29:$AE$1048576,Lijstjes!$F$2),0)</f>
        <v>0</v>
      </c>
      <c r="AH1059" s="14">
        <f>IF(AG1059=Lijstjes!$F$2,IF($F$15=Lijstjes!$A$11,$F$16,$F$21)/COUNTIF('2. Invulblad'!$AG$29:$AG$1048576,Lijstjes!$F$2),0)</f>
        <v>0</v>
      </c>
    </row>
    <row r="1060" spans="2:34" x14ac:dyDescent="0.35">
      <c r="B1060" s="12" t="str">
        <f t="shared" si="32"/>
        <v/>
      </c>
      <c r="C1060" t="str">
        <f t="shared" si="33"/>
        <v/>
      </c>
      <c r="D1060" s="15" t="str">
        <f>IF(N1060=0,"",IF(AND(N1060&gt;0,IFERROR(SEARCH(Lijstjes!$F$2,'2. Invulblad'!O1060&amp;'2. Invulblad'!Q1060&amp;'2. Invulblad'!S1060&amp;'2. Invulblad'!U1060&amp;'2. Invulblad'!W1060&amp;'2. Invulblad'!Y1060&amp;'2. Invulblad'!AA1060&amp;'2. Invulblad'!AC1060&amp;'2. Invulblad'!AE1060&amp;'2. Invulblad'!AG1060&amp;'2. Invulblad'!AI1060&amp;'2. Invulblad'!AJ1060),0)&gt;0),"","U mag geen subsidie aanvragen voor "&amp;'2. Invulblad'!E1060&amp;" "&amp;'2. Invulblad'!F1060&amp;'2. Invulblad'!G1060&amp;" want er is geen aangrenzende maatregel getroffen."))</f>
        <v/>
      </c>
      <c r="N1060" s="20">
        <f>MIN(1500,COUNTIF('2. Invulblad'!O1060:AJ1060,"Ja")*750)</f>
        <v>0</v>
      </c>
      <c r="P1060" s="14" t="str">
        <f>IF(O1060=Lijstjes!$F$2,IF($F$15=Lijstjes!$A$2,$F$16,$F$21)/COUNTIF('2. Invulblad'!$O$29:$O$1048576,Lijstjes!$F$2),"")</f>
        <v/>
      </c>
      <c r="R1060" s="5" t="str">
        <f>IF(Q1060=Lijstjes!$F$2,IF($F$15=Lijstjes!$A$3,$F$16,$F$21)/COUNTIF('2. Invulblad'!$Q$29:$Q$1048576,Lijstjes!$F$2),"")</f>
        <v/>
      </c>
      <c r="T1060" s="5">
        <f>IF(S1060=Lijstjes!$F$2,IF($F$15=Lijstjes!$A$4,$F$16,$F$21)/COUNTIF('2. Invulblad'!$S$29:$S$1048576,Lijstjes!$F$2),0)</f>
        <v>0</v>
      </c>
      <c r="V1060" s="5">
        <f>IF(U1060=Lijstjes!$F$2,IF($F$15=Lijstjes!$A$5,$F$16,$F$21)/COUNTIF('2. Invulblad'!$U$29:$U$1048576,Lijstjes!$F$2),0)</f>
        <v>0</v>
      </c>
      <c r="X1060" s="5" t="str">
        <f>IF(W1060=Lijstjes!$F$2,IF($F$15=Lijstjes!$A$6,$F$16,$F$21)/COUNTIF('2. Invulblad'!$W$29:$W$1048576,Lijstjes!$F$2),"")</f>
        <v/>
      </c>
      <c r="Z1060" s="5" t="str">
        <f>IF(Y1060=Lijstjes!$F$2,IF($F$15=Lijstjes!$A$7,$F$16,$F$21)/COUNTIF('2. Invulblad'!$Y$29:$Y$1048576,Lijstjes!$F$2),"")</f>
        <v/>
      </c>
      <c r="AB1060" s="14">
        <f>IF(AA1060=Lijstjes!$F$2,IF($F$15=Lijstjes!$A$8,$F$16,$F$21)/COUNTIF('2. Invulblad'!$AA$29:$AA$1048576,Lijstjes!$F$2),0)</f>
        <v>0</v>
      </c>
      <c r="AD1060" s="14">
        <f>IF(AC1060=Lijstjes!$F$2,IF($F$15=Lijstjes!$A$9,$F$16,$F$21)/COUNTIF('2. Invulblad'!$AC$29:$AC$1048576,Lijstjes!$F$2),0)</f>
        <v>0</v>
      </c>
      <c r="AF1060" s="14">
        <f>IF(AE1060=Lijstjes!$F$2,IF($F$15=Lijstjes!$A$10,$F$16,$F$21)/COUNTIF('2. Invulblad'!$AE$29:$AE$1048576,Lijstjes!$F$2),0)</f>
        <v>0</v>
      </c>
      <c r="AH1060" s="14">
        <f>IF(AG1060=Lijstjes!$F$2,IF($F$15=Lijstjes!$A$11,$F$16,$F$21)/COUNTIF('2. Invulblad'!$AG$29:$AG$1048576,Lijstjes!$F$2),0)</f>
        <v>0</v>
      </c>
    </row>
    <row r="1061" spans="2:34" x14ac:dyDescent="0.35">
      <c r="B1061" s="12" t="str">
        <f t="shared" si="32"/>
        <v/>
      </c>
      <c r="C1061" t="str">
        <f t="shared" si="33"/>
        <v/>
      </c>
      <c r="D1061" s="15" t="str">
        <f>IF(N1061=0,"",IF(AND(N1061&gt;0,IFERROR(SEARCH(Lijstjes!$F$2,'2. Invulblad'!O1061&amp;'2. Invulblad'!Q1061&amp;'2. Invulblad'!S1061&amp;'2. Invulblad'!U1061&amp;'2. Invulblad'!W1061&amp;'2. Invulblad'!Y1061&amp;'2. Invulblad'!AA1061&amp;'2. Invulblad'!AC1061&amp;'2. Invulblad'!AE1061&amp;'2. Invulblad'!AG1061&amp;'2. Invulblad'!AI1061&amp;'2. Invulblad'!AJ1061),0)&gt;0),"","U mag geen subsidie aanvragen voor "&amp;'2. Invulblad'!E1061&amp;" "&amp;'2. Invulblad'!F1061&amp;'2. Invulblad'!G1061&amp;" want er is geen aangrenzende maatregel getroffen."))</f>
        <v/>
      </c>
      <c r="N1061" s="20">
        <f>MIN(1500,COUNTIF('2. Invulblad'!O1061:AJ1061,"Ja")*750)</f>
        <v>0</v>
      </c>
      <c r="P1061" s="14" t="str">
        <f>IF(O1061=Lijstjes!$F$2,IF($F$15=Lijstjes!$A$2,$F$16,$F$21)/COUNTIF('2. Invulblad'!$O$29:$O$1048576,Lijstjes!$F$2),"")</f>
        <v/>
      </c>
      <c r="R1061" s="5" t="str">
        <f>IF(Q1061=Lijstjes!$F$2,IF($F$15=Lijstjes!$A$3,$F$16,$F$21)/COUNTIF('2. Invulblad'!$Q$29:$Q$1048576,Lijstjes!$F$2),"")</f>
        <v/>
      </c>
      <c r="T1061" s="5">
        <f>IF(S1061=Lijstjes!$F$2,IF($F$15=Lijstjes!$A$4,$F$16,$F$21)/COUNTIF('2. Invulblad'!$S$29:$S$1048576,Lijstjes!$F$2),0)</f>
        <v>0</v>
      </c>
      <c r="V1061" s="5">
        <f>IF(U1061=Lijstjes!$F$2,IF($F$15=Lijstjes!$A$5,$F$16,$F$21)/COUNTIF('2. Invulblad'!$U$29:$U$1048576,Lijstjes!$F$2),0)</f>
        <v>0</v>
      </c>
      <c r="X1061" s="5" t="str">
        <f>IF(W1061=Lijstjes!$F$2,IF($F$15=Lijstjes!$A$6,$F$16,$F$21)/COUNTIF('2. Invulblad'!$W$29:$W$1048576,Lijstjes!$F$2),"")</f>
        <v/>
      </c>
      <c r="Z1061" s="5" t="str">
        <f>IF(Y1061=Lijstjes!$F$2,IF($F$15=Lijstjes!$A$7,$F$16,$F$21)/COUNTIF('2. Invulblad'!$Y$29:$Y$1048576,Lijstjes!$F$2),"")</f>
        <v/>
      </c>
      <c r="AB1061" s="14">
        <f>IF(AA1061=Lijstjes!$F$2,IF($F$15=Lijstjes!$A$8,$F$16,$F$21)/COUNTIF('2. Invulblad'!$AA$29:$AA$1048576,Lijstjes!$F$2),0)</f>
        <v>0</v>
      </c>
      <c r="AD1061" s="14">
        <f>IF(AC1061=Lijstjes!$F$2,IF($F$15=Lijstjes!$A$9,$F$16,$F$21)/COUNTIF('2. Invulblad'!$AC$29:$AC$1048576,Lijstjes!$F$2),0)</f>
        <v>0</v>
      </c>
      <c r="AF1061" s="14">
        <f>IF(AE1061=Lijstjes!$F$2,IF($F$15=Lijstjes!$A$10,$F$16,$F$21)/COUNTIF('2. Invulblad'!$AE$29:$AE$1048576,Lijstjes!$F$2),0)</f>
        <v>0</v>
      </c>
      <c r="AH1061" s="14">
        <f>IF(AG1061=Lijstjes!$F$2,IF($F$15=Lijstjes!$A$11,$F$16,$F$21)/COUNTIF('2. Invulblad'!$AG$29:$AG$1048576,Lijstjes!$F$2),0)</f>
        <v>0</v>
      </c>
    </row>
    <row r="1062" spans="2:34" x14ac:dyDescent="0.35">
      <c r="B1062" s="12" t="str">
        <f t="shared" si="32"/>
        <v/>
      </c>
      <c r="C1062" t="str">
        <f t="shared" si="33"/>
        <v/>
      </c>
      <c r="D1062" s="15" t="str">
        <f>IF(N1062=0,"",IF(AND(N1062&gt;0,IFERROR(SEARCH(Lijstjes!$F$2,'2. Invulblad'!O1062&amp;'2. Invulblad'!Q1062&amp;'2. Invulblad'!S1062&amp;'2. Invulblad'!U1062&amp;'2. Invulblad'!W1062&amp;'2. Invulblad'!Y1062&amp;'2. Invulblad'!AA1062&amp;'2. Invulblad'!AC1062&amp;'2. Invulblad'!AE1062&amp;'2. Invulblad'!AG1062&amp;'2. Invulblad'!AI1062&amp;'2. Invulblad'!AJ1062),0)&gt;0),"","U mag geen subsidie aanvragen voor "&amp;'2. Invulblad'!E1062&amp;" "&amp;'2. Invulblad'!F1062&amp;'2. Invulblad'!G1062&amp;" want er is geen aangrenzende maatregel getroffen."))</f>
        <v/>
      </c>
      <c r="N1062" s="20">
        <f>MIN(1500,COUNTIF('2. Invulblad'!O1062:AJ1062,"Ja")*750)</f>
        <v>0</v>
      </c>
      <c r="P1062" s="14" t="str">
        <f>IF(O1062=Lijstjes!$F$2,IF($F$15=Lijstjes!$A$2,$F$16,$F$21)/COUNTIF('2. Invulblad'!$O$29:$O$1048576,Lijstjes!$F$2),"")</f>
        <v/>
      </c>
      <c r="R1062" s="5" t="str">
        <f>IF(Q1062=Lijstjes!$F$2,IF($F$15=Lijstjes!$A$3,$F$16,$F$21)/COUNTIF('2. Invulblad'!$Q$29:$Q$1048576,Lijstjes!$F$2),"")</f>
        <v/>
      </c>
      <c r="T1062" s="5">
        <f>IF(S1062=Lijstjes!$F$2,IF($F$15=Lijstjes!$A$4,$F$16,$F$21)/COUNTIF('2. Invulblad'!$S$29:$S$1048576,Lijstjes!$F$2),0)</f>
        <v>0</v>
      </c>
      <c r="V1062" s="5">
        <f>IF(U1062=Lijstjes!$F$2,IF($F$15=Lijstjes!$A$5,$F$16,$F$21)/COUNTIF('2. Invulblad'!$U$29:$U$1048576,Lijstjes!$F$2),0)</f>
        <v>0</v>
      </c>
      <c r="X1062" s="5" t="str">
        <f>IF(W1062=Lijstjes!$F$2,IF($F$15=Lijstjes!$A$6,$F$16,$F$21)/COUNTIF('2. Invulblad'!$W$29:$W$1048576,Lijstjes!$F$2),"")</f>
        <v/>
      </c>
      <c r="Z1062" s="5" t="str">
        <f>IF(Y1062=Lijstjes!$F$2,IF($F$15=Lijstjes!$A$7,$F$16,$F$21)/COUNTIF('2. Invulblad'!$Y$29:$Y$1048576,Lijstjes!$F$2),"")</f>
        <v/>
      </c>
      <c r="AB1062" s="14">
        <f>IF(AA1062=Lijstjes!$F$2,IF($F$15=Lijstjes!$A$8,$F$16,$F$21)/COUNTIF('2. Invulblad'!$AA$29:$AA$1048576,Lijstjes!$F$2),0)</f>
        <v>0</v>
      </c>
      <c r="AD1062" s="14">
        <f>IF(AC1062=Lijstjes!$F$2,IF($F$15=Lijstjes!$A$9,$F$16,$F$21)/COUNTIF('2. Invulblad'!$AC$29:$AC$1048576,Lijstjes!$F$2),0)</f>
        <v>0</v>
      </c>
      <c r="AF1062" s="14">
        <f>IF(AE1062=Lijstjes!$F$2,IF($F$15=Lijstjes!$A$10,$F$16,$F$21)/COUNTIF('2. Invulblad'!$AE$29:$AE$1048576,Lijstjes!$F$2),0)</f>
        <v>0</v>
      </c>
      <c r="AH1062" s="14">
        <f>IF(AG1062=Lijstjes!$F$2,IF($F$15=Lijstjes!$A$11,$F$16,$F$21)/COUNTIF('2. Invulblad'!$AG$29:$AG$1048576,Lijstjes!$F$2),0)</f>
        <v>0</v>
      </c>
    </row>
    <row r="1063" spans="2:34" x14ac:dyDescent="0.35">
      <c r="B1063" s="12" t="str">
        <f t="shared" si="32"/>
        <v/>
      </c>
      <c r="C1063" t="str">
        <f t="shared" si="33"/>
        <v/>
      </c>
      <c r="D1063" s="15" t="str">
        <f>IF(N1063=0,"",IF(AND(N1063&gt;0,IFERROR(SEARCH(Lijstjes!$F$2,'2. Invulblad'!O1063&amp;'2. Invulblad'!Q1063&amp;'2. Invulblad'!S1063&amp;'2. Invulblad'!U1063&amp;'2. Invulblad'!W1063&amp;'2. Invulblad'!Y1063&amp;'2. Invulblad'!AA1063&amp;'2. Invulblad'!AC1063&amp;'2. Invulblad'!AE1063&amp;'2. Invulblad'!AG1063&amp;'2. Invulblad'!AI1063&amp;'2. Invulblad'!AJ1063),0)&gt;0),"","U mag geen subsidie aanvragen voor "&amp;'2. Invulblad'!E1063&amp;" "&amp;'2. Invulblad'!F1063&amp;'2. Invulblad'!G1063&amp;" want er is geen aangrenzende maatregel getroffen."))</f>
        <v/>
      </c>
      <c r="N1063" s="20">
        <f>MIN(1500,COUNTIF('2. Invulblad'!O1063:AJ1063,"Ja")*750)</f>
        <v>0</v>
      </c>
      <c r="P1063" s="14" t="str">
        <f>IF(O1063=Lijstjes!$F$2,IF($F$15=Lijstjes!$A$2,$F$16,$F$21)/COUNTIF('2. Invulblad'!$O$29:$O$1048576,Lijstjes!$F$2),"")</f>
        <v/>
      </c>
      <c r="R1063" s="5" t="str">
        <f>IF(Q1063=Lijstjes!$F$2,IF($F$15=Lijstjes!$A$3,$F$16,$F$21)/COUNTIF('2. Invulblad'!$Q$29:$Q$1048576,Lijstjes!$F$2),"")</f>
        <v/>
      </c>
      <c r="T1063" s="5">
        <f>IF(S1063=Lijstjes!$F$2,IF($F$15=Lijstjes!$A$4,$F$16,$F$21)/COUNTIF('2. Invulblad'!$S$29:$S$1048576,Lijstjes!$F$2),0)</f>
        <v>0</v>
      </c>
      <c r="V1063" s="5">
        <f>IF(U1063=Lijstjes!$F$2,IF($F$15=Lijstjes!$A$5,$F$16,$F$21)/COUNTIF('2. Invulblad'!$U$29:$U$1048576,Lijstjes!$F$2),0)</f>
        <v>0</v>
      </c>
      <c r="X1063" s="5" t="str">
        <f>IF(W1063=Lijstjes!$F$2,IF($F$15=Lijstjes!$A$6,$F$16,$F$21)/COUNTIF('2. Invulblad'!$W$29:$W$1048576,Lijstjes!$F$2),"")</f>
        <v/>
      </c>
      <c r="Z1063" s="5" t="str">
        <f>IF(Y1063=Lijstjes!$F$2,IF($F$15=Lijstjes!$A$7,$F$16,$F$21)/COUNTIF('2. Invulblad'!$Y$29:$Y$1048576,Lijstjes!$F$2),"")</f>
        <v/>
      </c>
      <c r="AB1063" s="14">
        <f>IF(AA1063=Lijstjes!$F$2,IF($F$15=Lijstjes!$A$8,$F$16,$F$21)/COUNTIF('2. Invulblad'!$AA$29:$AA$1048576,Lijstjes!$F$2),0)</f>
        <v>0</v>
      </c>
      <c r="AD1063" s="14">
        <f>IF(AC1063=Lijstjes!$F$2,IF($F$15=Lijstjes!$A$9,$F$16,$F$21)/COUNTIF('2. Invulblad'!$AC$29:$AC$1048576,Lijstjes!$F$2),0)</f>
        <v>0</v>
      </c>
      <c r="AF1063" s="14">
        <f>IF(AE1063=Lijstjes!$F$2,IF($F$15=Lijstjes!$A$10,$F$16,$F$21)/COUNTIF('2. Invulblad'!$AE$29:$AE$1048576,Lijstjes!$F$2),0)</f>
        <v>0</v>
      </c>
      <c r="AH1063" s="14">
        <f>IF(AG1063=Lijstjes!$F$2,IF($F$15=Lijstjes!$A$11,$F$16,$F$21)/COUNTIF('2. Invulblad'!$AG$29:$AG$1048576,Lijstjes!$F$2),0)</f>
        <v>0</v>
      </c>
    </row>
    <row r="1064" spans="2:34" x14ac:dyDescent="0.35">
      <c r="B1064" s="12" t="str">
        <f t="shared" si="32"/>
        <v/>
      </c>
      <c r="C1064" t="str">
        <f t="shared" si="33"/>
        <v/>
      </c>
      <c r="D1064" s="15" t="str">
        <f>IF(N1064=0,"",IF(AND(N1064&gt;0,IFERROR(SEARCH(Lijstjes!$F$2,'2. Invulblad'!O1064&amp;'2. Invulblad'!Q1064&amp;'2. Invulblad'!S1064&amp;'2. Invulblad'!U1064&amp;'2. Invulblad'!W1064&amp;'2. Invulblad'!Y1064&amp;'2. Invulblad'!AA1064&amp;'2. Invulblad'!AC1064&amp;'2. Invulblad'!AE1064&amp;'2. Invulblad'!AG1064&amp;'2. Invulblad'!AI1064&amp;'2. Invulblad'!AJ1064),0)&gt;0),"","U mag geen subsidie aanvragen voor "&amp;'2. Invulblad'!E1064&amp;" "&amp;'2. Invulblad'!F1064&amp;'2. Invulblad'!G1064&amp;" want er is geen aangrenzende maatregel getroffen."))</f>
        <v/>
      </c>
      <c r="N1064" s="20">
        <f>MIN(1500,COUNTIF('2. Invulblad'!O1064:AJ1064,"Ja")*750)</f>
        <v>0</v>
      </c>
      <c r="P1064" s="14" t="str">
        <f>IF(O1064=Lijstjes!$F$2,IF($F$15=Lijstjes!$A$2,$F$16,$F$21)/COUNTIF('2. Invulblad'!$O$29:$O$1048576,Lijstjes!$F$2),"")</f>
        <v/>
      </c>
      <c r="R1064" s="5" t="str">
        <f>IF(Q1064=Lijstjes!$F$2,IF($F$15=Lijstjes!$A$3,$F$16,$F$21)/COUNTIF('2. Invulblad'!$Q$29:$Q$1048576,Lijstjes!$F$2),"")</f>
        <v/>
      </c>
      <c r="T1064" s="5">
        <f>IF(S1064=Lijstjes!$F$2,IF($F$15=Lijstjes!$A$4,$F$16,$F$21)/COUNTIF('2. Invulblad'!$S$29:$S$1048576,Lijstjes!$F$2),0)</f>
        <v>0</v>
      </c>
      <c r="V1064" s="5">
        <f>IF(U1064=Lijstjes!$F$2,IF($F$15=Lijstjes!$A$5,$F$16,$F$21)/COUNTIF('2. Invulblad'!$U$29:$U$1048576,Lijstjes!$F$2),0)</f>
        <v>0</v>
      </c>
      <c r="X1064" s="5" t="str">
        <f>IF(W1064=Lijstjes!$F$2,IF($F$15=Lijstjes!$A$6,$F$16,$F$21)/COUNTIF('2. Invulblad'!$W$29:$W$1048576,Lijstjes!$F$2),"")</f>
        <v/>
      </c>
      <c r="Z1064" s="5" t="str">
        <f>IF(Y1064=Lijstjes!$F$2,IF($F$15=Lijstjes!$A$7,$F$16,$F$21)/COUNTIF('2. Invulblad'!$Y$29:$Y$1048576,Lijstjes!$F$2),"")</f>
        <v/>
      </c>
      <c r="AB1064" s="14">
        <f>IF(AA1064=Lijstjes!$F$2,IF($F$15=Lijstjes!$A$8,$F$16,$F$21)/COUNTIF('2. Invulblad'!$AA$29:$AA$1048576,Lijstjes!$F$2),0)</f>
        <v>0</v>
      </c>
      <c r="AD1064" s="14">
        <f>IF(AC1064=Lijstjes!$F$2,IF($F$15=Lijstjes!$A$9,$F$16,$F$21)/COUNTIF('2. Invulblad'!$AC$29:$AC$1048576,Lijstjes!$F$2),0)</f>
        <v>0</v>
      </c>
      <c r="AF1064" s="14">
        <f>IF(AE1064=Lijstjes!$F$2,IF($F$15=Lijstjes!$A$10,$F$16,$F$21)/COUNTIF('2. Invulblad'!$AE$29:$AE$1048576,Lijstjes!$F$2),0)</f>
        <v>0</v>
      </c>
      <c r="AH1064" s="14">
        <f>IF(AG1064=Lijstjes!$F$2,IF($F$15=Lijstjes!$A$11,$F$16,$F$21)/COUNTIF('2. Invulblad'!$AG$29:$AG$1048576,Lijstjes!$F$2),0)</f>
        <v>0</v>
      </c>
    </row>
    <row r="1065" spans="2:34" x14ac:dyDescent="0.35">
      <c r="B1065" s="12" t="str">
        <f t="shared" si="32"/>
        <v/>
      </c>
      <c r="C1065" t="str">
        <f t="shared" si="33"/>
        <v/>
      </c>
      <c r="D1065" s="15" t="str">
        <f>IF(N1065=0,"",IF(AND(N1065&gt;0,IFERROR(SEARCH(Lijstjes!$F$2,'2. Invulblad'!O1065&amp;'2. Invulblad'!Q1065&amp;'2. Invulblad'!S1065&amp;'2. Invulblad'!U1065&amp;'2. Invulblad'!W1065&amp;'2. Invulblad'!Y1065&amp;'2. Invulblad'!AA1065&amp;'2. Invulblad'!AC1065&amp;'2. Invulblad'!AE1065&amp;'2. Invulblad'!AG1065&amp;'2. Invulblad'!AI1065&amp;'2. Invulblad'!AJ1065),0)&gt;0),"","U mag geen subsidie aanvragen voor "&amp;'2. Invulblad'!E1065&amp;" "&amp;'2. Invulblad'!F1065&amp;'2. Invulblad'!G1065&amp;" want er is geen aangrenzende maatregel getroffen."))</f>
        <v/>
      </c>
      <c r="N1065" s="20">
        <f>MIN(1500,COUNTIF('2. Invulblad'!O1065:AJ1065,"Ja")*750)</f>
        <v>0</v>
      </c>
      <c r="P1065" s="14" t="str">
        <f>IF(O1065=Lijstjes!$F$2,IF($F$15=Lijstjes!$A$2,$F$16,$F$21)/COUNTIF('2. Invulblad'!$O$29:$O$1048576,Lijstjes!$F$2),"")</f>
        <v/>
      </c>
      <c r="R1065" s="5" t="str">
        <f>IF(Q1065=Lijstjes!$F$2,IF($F$15=Lijstjes!$A$3,$F$16,$F$21)/COUNTIF('2. Invulblad'!$Q$29:$Q$1048576,Lijstjes!$F$2),"")</f>
        <v/>
      </c>
      <c r="T1065" s="5">
        <f>IF(S1065=Lijstjes!$F$2,IF($F$15=Lijstjes!$A$4,$F$16,$F$21)/COUNTIF('2. Invulblad'!$S$29:$S$1048576,Lijstjes!$F$2),0)</f>
        <v>0</v>
      </c>
      <c r="V1065" s="5">
        <f>IF(U1065=Lijstjes!$F$2,IF($F$15=Lijstjes!$A$5,$F$16,$F$21)/COUNTIF('2. Invulblad'!$U$29:$U$1048576,Lijstjes!$F$2),0)</f>
        <v>0</v>
      </c>
      <c r="X1065" s="5" t="str">
        <f>IF(W1065=Lijstjes!$F$2,IF($F$15=Lijstjes!$A$6,$F$16,$F$21)/COUNTIF('2. Invulblad'!$W$29:$W$1048576,Lijstjes!$F$2),"")</f>
        <v/>
      </c>
      <c r="Z1065" s="5" t="str">
        <f>IF(Y1065=Lijstjes!$F$2,IF($F$15=Lijstjes!$A$7,$F$16,$F$21)/COUNTIF('2. Invulblad'!$Y$29:$Y$1048576,Lijstjes!$F$2),"")</f>
        <v/>
      </c>
      <c r="AB1065" s="14">
        <f>IF(AA1065=Lijstjes!$F$2,IF($F$15=Lijstjes!$A$8,$F$16,$F$21)/COUNTIF('2. Invulblad'!$AA$29:$AA$1048576,Lijstjes!$F$2),0)</f>
        <v>0</v>
      </c>
      <c r="AD1065" s="14">
        <f>IF(AC1065=Lijstjes!$F$2,IF($F$15=Lijstjes!$A$9,$F$16,$F$21)/COUNTIF('2. Invulblad'!$AC$29:$AC$1048576,Lijstjes!$F$2),0)</f>
        <v>0</v>
      </c>
      <c r="AF1065" s="14">
        <f>IF(AE1065=Lijstjes!$F$2,IF($F$15=Lijstjes!$A$10,$F$16,$F$21)/COUNTIF('2. Invulblad'!$AE$29:$AE$1048576,Lijstjes!$F$2),0)</f>
        <v>0</v>
      </c>
      <c r="AH1065" s="14">
        <f>IF(AG1065=Lijstjes!$F$2,IF($F$15=Lijstjes!$A$11,$F$16,$F$21)/COUNTIF('2. Invulblad'!$AG$29:$AG$1048576,Lijstjes!$F$2),0)</f>
        <v>0</v>
      </c>
    </row>
    <row r="1066" spans="2:34" x14ac:dyDescent="0.35">
      <c r="B1066" s="12" t="str">
        <f t="shared" si="32"/>
        <v/>
      </c>
      <c r="C1066" t="str">
        <f t="shared" si="33"/>
        <v/>
      </c>
      <c r="D1066" s="15" t="str">
        <f>IF(N1066=0,"",IF(AND(N1066&gt;0,IFERROR(SEARCH(Lijstjes!$F$2,'2. Invulblad'!O1066&amp;'2. Invulblad'!Q1066&amp;'2. Invulblad'!S1066&amp;'2. Invulblad'!U1066&amp;'2. Invulblad'!W1066&amp;'2. Invulblad'!Y1066&amp;'2. Invulblad'!AA1066&amp;'2. Invulblad'!AC1066&amp;'2. Invulblad'!AE1066&amp;'2. Invulblad'!AG1066&amp;'2. Invulblad'!AI1066&amp;'2. Invulblad'!AJ1066),0)&gt;0),"","U mag geen subsidie aanvragen voor "&amp;'2. Invulblad'!E1066&amp;" "&amp;'2. Invulblad'!F1066&amp;'2. Invulblad'!G1066&amp;" want er is geen aangrenzende maatregel getroffen."))</f>
        <v/>
      </c>
      <c r="N1066" s="20">
        <f>MIN(1500,COUNTIF('2. Invulblad'!O1066:AJ1066,"Ja")*750)</f>
        <v>0</v>
      </c>
      <c r="P1066" s="14" t="str">
        <f>IF(O1066=Lijstjes!$F$2,IF($F$15=Lijstjes!$A$2,$F$16,$F$21)/COUNTIF('2. Invulblad'!$O$29:$O$1048576,Lijstjes!$F$2),"")</f>
        <v/>
      </c>
      <c r="R1066" s="5" t="str">
        <f>IF(Q1066=Lijstjes!$F$2,IF($F$15=Lijstjes!$A$3,$F$16,$F$21)/COUNTIF('2. Invulblad'!$Q$29:$Q$1048576,Lijstjes!$F$2),"")</f>
        <v/>
      </c>
      <c r="T1066" s="5">
        <f>IF(S1066=Lijstjes!$F$2,IF($F$15=Lijstjes!$A$4,$F$16,$F$21)/COUNTIF('2. Invulblad'!$S$29:$S$1048576,Lijstjes!$F$2),0)</f>
        <v>0</v>
      </c>
      <c r="V1066" s="5">
        <f>IF(U1066=Lijstjes!$F$2,IF($F$15=Lijstjes!$A$5,$F$16,$F$21)/COUNTIF('2. Invulblad'!$U$29:$U$1048576,Lijstjes!$F$2),0)</f>
        <v>0</v>
      </c>
      <c r="X1066" s="5" t="str">
        <f>IF(W1066=Lijstjes!$F$2,IF($F$15=Lijstjes!$A$6,$F$16,$F$21)/COUNTIF('2. Invulblad'!$W$29:$W$1048576,Lijstjes!$F$2),"")</f>
        <v/>
      </c>
      <c r="Z1066" s="5" t="str">
        <f>IF(Y1066=Lijstjes!$F$2,IF($F$15=Lijstjes!$A$7,$F$16,$F$21)/COUNTIF('2. Invulblad'!$Y$29:$Y$1048576,Lijstjes!$F$2),"")</f>
        <v/>
      </c>
      <c r="AB1066" s="14">
        <f>IF(AA1066=Lijstjes!$F$2,IF($F$15=Lijstjes!$A$8,$F$16,$F$21)/COUNTIF('2. Invulblad'!$AA$29:$AA$1048576,Lijstjes!$F$2),0)</f>
        <v>0</v>
      </c>
      <c r="AD1066" s="14">
        <f>IF(AC1066=Lijstjes!$F$2,IF($F$15=Lijstjes!$A$9,$F$16,$F$21)/COUNTIF('2. Invulblad'!$AC$29:$AC$1048576,Lijstjes!$F$2),0)</f>
        <v>0</v>
      </c>
      <c r="AF1066" s="14">
        <f>IF(AE1066=Lijstjes!$F$2,IF($F$15=Lijstjes!$A$10,$F$16,$F$21)/COUNTIF('2. Invulblad'!$AE$29:$AE$1048576,Lijstjes!$F$2),0)</f>
        <v>0</v>
      </c>
      <c r="AH1066" s="14">
        <f>IF(AG1066=Lijstjes!$F$2,IF($F$15=Lijstjes!$A$11,$F$16,$F$21)/COUNTIF('2. Invulblad'!$AG$29:$AG$1048576,Lijstjes!$F$2),0)</f>
        <v>0</v>
      </c>
    </row>
    <row r="1067" spans="2:34" x14ac:dyDescent="0.35">
      <c r="B1067" s="12" t="str">
        <f t="shared" si="32"/>
        <v/>
      </c>
      <c r="C1067" t="str">
        <f t="shared" si="33"/>
        <v/>
      </c>
      <c r="D1067" s="15" t="str">
        <f>IF(N1067=0,"",IF(AND(N1067&gt;0,IFERROR(SEARCH(Lijstjes!$F$2,'2. Invulblad'!O1067&amp;'2. Invulblad'!Q1067&amp;'2. Invulblad'!S1067&amp;'2. Invulblad'!U1067&amp;'2. Invulblad'!W1067&amp;'2. Invulblad'!Y1067&amp;'2. Invulblad'!AA1067&amp;'2. Invulblad'!AC1067&amp;'2. Invulblad'!AE1067&amp;'2. Invulblad'!AG1067&amp;'2. Invulblad'!AI1067&amp;'2. Invulblad'!AJ1067),0)&gt;0),"","U mag geen subsidie aanvragen voor "&amp;'2. Invulblad'!E1067&amp;" "&amp;'2. Invulblad'!F1067&amp;'2. Invulblad'!G1067&amp;" want er is geen aangrenzende maatregel getroffen."))</f>
        <v/>
      </c>
      <c r="N1067" s="20">
        <f>MIN(1500,COUNTIF('2. Invulblad'!O1067:AJ1067,"Ja")*750)</f>
        <v>0</v>
      </c>
      <c r="P1067" s="14" t="str">
        <f>IF(O1067=Lijstjes!$F$2,IF($F$15=Lijstjes!$A$2,$F$16,$F$21)/COUNTIF('2. Invulblad'!$O$29:$O$1048576,Lijstjes!$F$2),"")</f>
        <v/>
      </c>
      <c r="R1067" s="5" t="str">
        <f>IF(Q1067=Lijstjes!$F$2,IF($F$15=Lijstjes!$A$3,$F$16,$F$21)/COUNTIF('2. Invulblad'!$Q$29:$Q$1048576,Lijstjes!$F$2),"")</f>
        <v/>
      </c>
      <c r="T1067" s="5">
        <f>IF(S1067=Lijstjes!$F$2,IF($F$15=Lijstjes!$A$4,$F$16,$F$21)/COUNTIF('2. Invulblad'!$S$29:$S$1048576,Lijstjes!$F$2),0)</f>
        <v>0</v>
      </c>
      <c r="V1067" s="5">
        <f>IF(U1067=Lijstjes!$F$2,IF($F$15=Lijstjes!$A$5,$F$16,$F$21)/COUNTIF('2. Invulblad'!$U$29:$U$1048576,Lijstjes!$F$2),0)</f>
        <v>0</v>
      </c>
      <c r="X1067" s="5" t="str">
        <f>IF(W1067=Lijstjes!$F$2,IF($F$15=Lijstjes!$A$6,$F$16,$F$21)/COUNTIF('2. Invulblad'!$W$29:$W$1048576,Lijstjes!$F$2),"")</f>
        <v/>
      </c>
      <c r="Z1067" s="5" t="str">
        <f>IF(Y1067=Lijstjes!$F$2,IF($F$15=Lijstjes!$A$7,$F$16,$F$21)/COUNTIF('2. Invulblad'!$Y$29:$Y$1048576,Lijstjes!$F$2),"")</f>
        <v/>
      </c>
      <c r="AB1067" s="14">
        <f>IF(AA1067=Lijstjes!$F$2,IF($F$15=Lijstjes!$A$8,$F$16,$F$21)/COUNTIF('2. Invulblad'!$AA$29:$AA$1048576,Lijstjes!$F$2),0)</f>
        <v>0</v>
      </c>
      <c r="AD1067" s="14">
        <f>IF(AC1067=Lijstjes!$F$2,IF($F$15=Lijstjes!$A$9,$F$16,$F$21)/COUNTIF('2. Invulblad'!$AC$29:$AC$1048576,Lijstjes!$F$2),0)</f>
        <v>0</v>
      </c>
      <c r="AF1067" s="14">
        <f>IF(AE1067=Lijstjes!$F$2,IF($F$15=Lijstjes!$A$10,$F$16,$F$21)/COUNTIF('2. Invulblad'!$AE$29:$AE$1048576,Lijstjes!$F$2),0)</f>
        <v>0</v>
      </c>
      <c r="AH1067" s="14">
        <f>IF(AG1067=Lijstjes!$F$2,IF($F$15=Lijstjes!$A$11,$F$16,$F$21)/COUNTIF('2. Invulblad'!$AG$29:$AG$1048576,Lijstjes!$F$2),0)</f>
        <v>0</v>
      </c>
    </row>
    <row r="1068" spans="2:34" x14ac:dyDescent="0.35">
      <c r="B1068" s="12" t="str">
        <f t="shared" si="32"/>
        <v/>
      </c>
      <c r="C1068" t="str">
        <f t="shared" si="33"/>
        <v/>
      </c>
      <c r="D1068" s="15" t="str">
        <f>IF(N1068=0,"",IF(AND(N1068&gt;0,IFERROR(SEARCH(Lijstjes!$F$2,'2. Invulblad'!O1068&amp;'2. Invulblad'!Q1068&amp;'2. Invulblad'!S1068&amp;'2. Invulblad'!U1068&amp;'2. Invulblad'!W1068&amp;'2. Invulblad'!Y1068&amp;'2. Invulblad'!AA1068&amp;'2. Invulblad'!AC1068&amp;'2. Invulblad'!AE1068&amp;'2. Invulblad'!AG1068&amp;'2. Invulblad'!AI1068&amp;'2. Invulblad'!AJ1068),0)&gt;0),"","U mag geen subsidie aanvragen voor "&amp;'2. Invulblad'!E1068&amp;" "&amp;'2. Invulblad'!F1068&amp;'2. Invulblad'!G1068&amp;" want er is geen aangrenzende maatregel getroffen."))</f>
        <v/>
      </c>
      <c r="N1068" s="20">
        <f>MIN(1500,COUNTIF('2. Invulblad'!O1068:AJ1068,"Ja")*750)</f>
        <v>0</v>
      </c>
      <c r="P1068" s="14" t="str">
        <f>IF(O1068=Lijstjes!$F$2,IF($F$15=Lijstjes!$A$2,$F$16,$F$21)/COUNTIF('2. Invulblad'!$O$29:$O$1048576,Lijstjes!$F$2),"")</f>
        <v/>
      </c>
      <c r="R1068" s="5" t="str">
        <f>IF(Q1068=Lijstjes!$F$2,IF($F$15=Lijstjes!$A$3,$F$16,$F$21)/COUNTIF('2. Invulblad'!$Q$29:$Q$1048576,Lijstjes!$F$2),"")</f>
        <v/>
      </c>
      <c r="T1068" s="5">
        <f>IF(S1068=Lijstjes!$F$2,IF($F$15=Lijstjes!$A$4,$F$16,$F$21)/COUNTIF('2. Invulblad'!$S$29:$S$1048576,Lijstjes!$F$2),0)</f>
        <v>0</v>
      </c>
      <c r="V1068" s="5">
        <f>IF(U1068=Lijstjes!$F$2,IF($F$15=Lijstjes!$A$5,$F$16,$F$21)/COUNTIF('2. Invulblad'!$U$29:$U$1048576,Lijstjes!$F$2),0)</f>
        <v>0</v>
      </c>
      <c r="X1068" s="5" t="str">
        <f>IF(W1068=Lijstjes!$F$2,IF($F$15=Lijstjes!$A$6,$F$16,$F$21)/COUNTIF('2. Invulblad'!$W$29:$W$1048576,Lijstjes!$F$2),"")</f>
        <v/>
      </c>
      <c r="Z1068" s="5" t="str">
        <f>IF(Y1068=Lijstjes!$F$2,IF($F$15=Lijstjes!$A$7,$F$16,$F$21)/COUNTIF('2. Invulblad'!$Y$29:$Y$1048576,Lijstjes!$F$2),"")</f>
        <v/>
      </c>
      <c r="AB1068" s="14">
        <f>IF(AA1068=Lijstjes!$F$2,IF($F$15=Lijstjes!$A$8,$F$16,$F$21)/COUNTIF('2. Invulblad'!$AA$29:$AA$1048576,Lijstjes!$F$2),0)</f>
        <v>0</v>
      </c>
      <c r="AD1068" s="14">
        <f>IF(AC1068=Lijstjes!$F$2,IF($F$15=Lijstjes!$A$9,$F$16,$F$21)/COUNTIF('2. Invulblad'!$AC$29:$AC$1048576,Lijstjes!$F$2),0)</f>
        <v>0</v>
      </c>
      <c r="AF1068" s="14">
        <f>IF(AE1068=Lijstjes!$F$2,IF($F$15=Lijstjes!$A$10,$F$16,$F$21)/COUNTIF('2. Invulblad'!$AE$29:$AE$1048576,Lijstjes!$F$2),0)</f>
        <v>0</v>
      </c>
      <c r="AH1068" s="14">
        <f>IF(AG1068=Lijstjes!$F$2,IF($F$15=Lijstjes!$A$11,$F$16,$F$21)/COUNTIF('2. Invulblad'!$AG$29:$AG$1048576,Lijstjes!$F$2),0)</f>
        <v>0</v>
      </c>
    </row>
    <row r="1069" spans="2:34" x14ac:dyDescent="0.35">
      <c r="B1069" s="12" t="str">
        <f t="shared" si="32"/>
        <v/>
      </c>
      <c r="C1069" t="str">
        <f t="shared" si="33"/>
        <v/>
      </c>
      <c r="D1069" s="15" t="str">
        <f>IF(N1069=0,"",IF(AND(N1069&gt;0,IFERROR(SEARCH(Lijstjes!$F$2,'2. Invulblad'!O1069&amp;'2. Invulblad'!Q1069&amp;'2. Invulblad'!S1069&amp;'2. Invulblad'!U1069&amp;'2. Invulblad'!W1069&amp;'2. Invulblad'!Y1069&amp;'2. Invulblad'!AA1069&amp;'2. Invulblad'!AC1069&amp;'2. Invulblad'!AE1069&amp;'2. Invulblad'!AG1069&amp;'2. Invulblad'!AI1069&amp;'2. Invulblad'!AJ1069),0)&gt;0),"","U mag geen subsidie aanvragen voor "&amp;'2. Invulblad'!E1069&amp;" "&amp;'2. Invulblad'!F1069&amp;'2. Invulblad'!G1069&amp;" want er is geen aangrenzende maatregel getroffen."))</f>
        <v/>
      </c>
      <c r="N1069" s="20">
        <f>MIN(1500,COUNTIF('2. Invulblad'!O1069:AJ1069,"Ja")*750)</f>
        <v>0</v>
      </c>
      <c r="P1069" s="14" t="str">
        <f>IF(O1069=Lijstjes!$F$2,IF($F$15=Lijstjes!$A$2,$F$16,$F$21)/COUNTIF('2. Invulblad'!$O$29:$O$1048576,Lijstjes!$F$2),"")</f>
        <v/>
      </c>
      <c r="R1069" s="5" t="str">
        <f>IF(Q1069=Lijstjes!$F$2,IF($F$15=Lijstjes!$A$3,$F$16,$F$21)/COUNTIF('2. Invulblad'!$Q$29:$Q$1048576,Lijstjes!$F$2),"")</f>
        <v/>
      </c>
      <c r="T1069" s="5">
        <f>IF(S1069=Lijstjes!$F$2,IF($F$15=Lijstjes!$A$4,$F$16,$F$21)/COUNTIF('2. Invulblad'!$S$29:$S$1048576,Lijstjes!$F$2),0)</f>
        <v>0</v>
      </c>
      <c r="V1069" s="5">
        <f>IF(U1069=Lijstjes!$F$2,IF($F$15=Lijstjes!$A$5,$F$16,$F$21)/COUNTIF('2. Invulblad'!$U$29:$U$1048576,Lijstjes!$F$2),0)</f>
        <v>0</v>
      </c>
      <c r="X1069" s="5" t="str">
        <f>IF(W1069=Lijstjes!$F$2,IF($F$15=Lijstjes!$A$6,$F$16,$F$21)/COUNTIF('2. Invulblad'!$W$29:$W$1048576,Lijstjes!$F$2),"")</f>
        <v/>
      </c>
      <c r="Z1069" s="5" t="str">
        <f>IF(Y1069=Lijstjes!$F$2,IF($F$15=Lijstjes!$A$7,$F$16,$F$21)/COUNTIF('2. Invulblad'!$Y$29:$Y$1048576,Lijstjes!$F$2),"")</f>
        <v/>
      </c>
      <c r="AB1069" s="14">
        <f>IF(AA1069=Lijstjes!$F$2,IF($F$15=Lijstjes!$A$8,$F$16,$F$21)/COUNTIF('2. Invulblad'!$AA$29:$AA$1048576,Lijstjes!$F$2),0)</f>
        <v>0</v>
      </c>
      <c r="AD1069" s="14">
        <f>IF(AC1069=Lijstjes!$F$2,IF($F$15=Lijstjes!$A$9,$F$16,$F$21)/COUNTIF('2. Invulblad'!$AC$29:$AC$1048576,Lijstjes!$F$2),0)</f>
        <v>0</v>
      </c>
      <c r="AF1069" s="14">
        <f>IF(AE1069=Lijstjes!$F$2,IF($F$15=Lijstjes!$A$10,$F$16,$F$21)/COUNTIF('2. Invulblad'!$AE$29:$AE$1048576,Lijstjes!$F$2),0)</f>
        <v>0</v>
      </c>
      <c r="AH1069" s="14">
        <f>IF(AG1069=Lijstjes!$F$2,IF($F$15=Lijstjes!$A$11,$F$16,$F$21)/COUNTIF('2. Invulblad'!$AG$29:$AG$1048576,Lijstjes!$F$2),0)</f>
        <v>0</v>
      </c>
    </row>
    <row r="1070" spans="2:34" x14ac:dyDescent="0.35">
      <c r="B1070" s="12" t="str">
        <f t="shared" si="32"/>
        <v/>
      </c>
      <c r="C1070" t="str">
        <f t="shared" si="33"/>
        <v/>
      </c>
      <c r="D1070" s="15" t="str">
        <f>IF(N1070=0,"",IF(AND(N1070&gt;0,IFERROR(SEARCH(Lijstjes!$F$2,'2. Invulblad'!O1070&amp;'2. Invulblad'!Q1070&amp;'2. Invulblad'!S1070&amp;'2. Invulblad'!U1070&amp;'2. Invulblad'!W1070&amp;'2. Invulblad'!Y1070&amp;'2. Invulblad'!AA1070&amp;'2. Invulblad'!AC1070&amp;'2. Invulblad'!AE1070&amp;'2. Invulblad'!AG1070&amp;'2. Invulblad'!AI1070&amp;'2. Invulblad'!AJ1070),0)&gt;0),"","U mag geen subsidie aanvragen voor "&amp;'2. Invulblad'!E1070&amp;" "&amp;'2. Invulblad'!F1070&amp;'2. Invulblad'!G1070&amp;" want er is geen aangrenzende maatregel getroffen."))</f>
        <v/>
      </c>
      <c r="N1070" s="20">
        <f>MIN(1500,COUNTIF('2. Invulblad'!O1070:AJ1070,"Ja")*750)</f>
        <v>0</v>
      </c>
      <c r="P1070" s="14" t="str">
        <f>IF(O1070=Lijstjes!$F$2,IF($F$15=Lijstjes!$A$2,$F$16,$F$21)/COUNTIF('2. Invulblad'!$O$29:$O$1048576,Lijstjes!$F$2),"")</f>
        <v/>
      </c>
      <c r="R1070" s="5" t="str">
        <f>IF(Q1070=Lijstjes!$F$2,IF($F$15=Lijstjes!$A$3,$F$16,$F$21)/COUNTIF('2. Invulblad'!$Q$29:$Q$1048576,Lijstjes!$F$2),"")</f>
        <v/>
      </c>
      <c r="T1070" s="5">
        <f>IF(S1070=Lijstjes!$F$2,IF($F$15=Lijstjes!$A$4,$F$16,$F$21)/COUNTIF('2. Invulblad'!$S$29:$S$1048576,Lijstjes!$F$2),0)</f>
        <v>0</v>
      </c>
      <c r="V1070" s="5">
        <f>IF(U1070=Lijstjes!$F$2,IF($F$15=Lijstjes!$A$5,$F$16,$F$21)/COUNTIF('2. Invulblad'!$U$29:$U$1048576,Lijstjes!$F$2),0)</f>
        <v>0</v>
      </c>
      <c r="X1070" s="5" t="str">
        <f>IF(W1070=Lijstjes!$F$2,IF($F$15=Lijstjes!$A$6,$F$16,$F$21)/COUNTIF('2. Invulblad'!$W$29:$W$1048576,Lijstjes!$F$2),"")</f>
        <v/>
      </c>
      <c r="Z1070" s="5" t="str">
        <f>IF(Y1070=Lijstjes!$F$2,IF($F$15=Lijstjes!$A$7,$F$16,$F$21)/COUNTIF('2. Invulblad'!$Y$29:$Y$1048576,Lijstjes!$F$2),"")</f>
        <v/>
      </c>
      <c r="AB1070" s="14">
        <f>IF(AA1070=Lijstjes!$F$2,IF($F$15=Lijstjes!$A$8,$F$16,$F$21)/COUNTIF('2. Invulblad'!$AA$29:$AA$1048576,Lijstjes!$F$2),0)</f>
        <v>0</v>
      </c>
      <c r="AD1070" s="14">
        <f>IF(AC1070=Lijstjes!$F$2,IF($F$15=Lijstjes!$A$9,$F$16,$F$21)/COUNTIF('2. Invulblad'!$AC$29:$AC$1048576,Lijstjes!$F$2),0)</f>
        <v>0</v>
      </c>
      <c r="AF1070" s="14">
        <f>IF(AE1070=Lijstjes!$F$2,IF($F$15=Lijstjes!$A$10,$F$16,$F$21)/COUNTIF('2. Invulblad'!$AE$29:$AE$1048576,Lijstjes!$F$2),0)</f>
        <v>0</v>
      </c>
      <c r="AH1070" s="14">
        <f>IF(AG1070=Lijstjes!$F$2,IF($F$15=Lijstjes!$A$11,$F$16,$F$21)/COUNTIF('2. Invulblad'!$AG$29:$AG$1048576,Lijstjes!$F$2),0)</f>
        <v>0</v>
      </c>
    </row>
    <row r="1071" spans="2:34" x14ac:dyDescent="0.35">
      <c r="B1071" s="12" t="str">
        <f t="shared" si="32"/>
        <v/>
      </c>
      <c r="C1071" t="str">
        <f t="shared" si="33"/>
        <v/>
      </c>
      <c r="D1071" s="15" t="str">
        <f>IF(N1071=0,"",IF(AND(N1071&gt;0,IFERROR(SEARCH(Lijstjes!$F$2,'2. Invulblad'!O1071&amp;'2. Invulblad'!Q1071&amp;'2. Invulblad'!S1071&amp;'2. Invulblad'!U1071&amp;'2. Invulblad'!W1071&amp;'2. Invulblad'!Y1071&amp;'2. Invulblad'!AA1071&amp;'2. Invulblad'!AC1071&amp;'2. Invulblad'!AE1071&amp;'2. Invulblad'!AG1071&amp;'2. Invulblad'!AI1071&amp;'2. Invulblad'!AJ1071),0)&gt;0),"","U mag geen subsidie aanvragen voor "&amp;'2. Invulblad'!E1071&amp;" "&amp;'2. Invulblad'!F1071&amp;'2. Invulblad'!G1071&amp;" want er is geen aangrenzende maatregel getroffen."))</f>
        <v/>
      </c>
      <c r="N1071" s="20">
        <f>MIN(1500,COUNTIF('2. Invulblad'!O1071:AJ1071,"Ja")*750)</f>
        <v>0</v>
      </c>
      <c r="P1071" s="14" t="str">
        <f>IF(O1071=Lijstjes!$F$2,IF($F$15=Lijstjes!$A$2,$F$16,$F$21)/COUNTIF('2. Invulblad'!$O$29:$O$1048576,Lijstjes!$F$2),"")</f>
        <v/>
      </c>
      <c r="R1071" s="5" t="str">
        <f>IF(Q1071=Lijstjes!$F$2,IF($F$15=Lijstjes!$A$3,$F$16,$F$21)/COUNTIF('2. Invulblad'!$Q$29:$Q$1048576,Lijstjes!$F$2),"")</f>
        <v/>
      </c>
      <c r="T1071" s="5">
        <f>IF(S1071=Lijstjes!$F$2,IF($F$15=Lijstjes!$A$4,$F$16,$F$21)/COUNTIF('2. Invulblad'!$S$29:$S$1048576,Lijstjes!$F$2),0)</f>
        <v>0</v>
      </c>
      <c r="V1071" s="5">
        <f>IF(U1071=Lijstjes!$F$2,IF($F$15=Lijstjes!$A$5,$F$16,$F$21)/COUNTIF('2. Invulblad'!$U$29:$U$1048576,Lijstjes!$F$2),0)</f>
        <v>0</v>
      </c>
      <c r="X1071" s="5" t="str">
        <f>IF(W1071=Lijstjes!$F$2,IF($F$15=Lijstjes!$A$6,$F$16,$F$21)/COUNTIF('2. Invulblad'!$W$29:$W$1048576,Lijstjes!$F$2),"")</f>
        <v/>
      </c>
      <c r="Z1071" s="5" t="str">
        <f>IF(Y1071=Lijstjes!$F$2,IF($F$15=Lijstjes!$A$7,$F$16,$F$21)/COUNTIF('2. Invulblad'!$Y$29:$Y$1048576,Lijstjes!$F$2),"")</f>
        <v/>
      </c>
      <c r="AB1071" s="14">
        <f>IF(AA1071=Lijstjes!$F$2,IF($F$15=Lijstjes!$A$8,$F$16,$F$21)/COUNTIF('2. Invulblad'!$AA$29:$AA$1048576,Lijstjes!$F$2),0)</f>
        <v>0</v>
      </c>
      <c r="AD1071" s="14">
        <f>IF(AC1071=Lijstjes!$F$2,IF($F$15=Lijstjes!$A$9,$F$16,$F$21)/COUNTIF('2. Invulblad'!$AC$29:$AC$1048576,Lijstjes!$F$2),0)</f>
        <v>0</v>
      </c>
      <c r="AF1071" s="14">
        <f>IF(AE1071=Lijstjes!$F$2,IF($F$15=Lijstjes!$A$10,$F$16,$F$21)/COUNTIF('2. Invulblad'!$AE$29:$AE$1048576,Lijstjes!$F$2),0)</f>
        <v>0</v>
      </c>
      <c r="AH1071" s="14">
        <f>IF(AG1071=Lijstjes!$F$2,IF($F$15=Lijstjes!$A$11,$F$16,$F$21)/COUNTIF('2. Invulblad'!$AG$29:$AG$1048576,Lijstjes!$F$2),0)</f>
        <v>0</v>
      </c>
    </row>
    <row r="1072" spans="2:34" x14ac:dyDescent="0.35">
      <c r="B1072" s="12" t="str">
        <f t="shared" si="32"/>
        <v/>
      </c>
      <c r="C1072" t="str">
        <f t="shared" si="33"/>
        <v/>
      </c>
      <c r="D1072" s="15" t="str">
        <f>IF(N1072=0,"",IF(AND(N1072&gt;0,IFERROR(SEARCH(Lijstjes!$F$2,'2. Invulblad'!O1072&amp;'2. Invulblad'!Q1072&amp;'2. Invulblad'!S1072&amp;'2. Invulblad'!U1072&amp;'2. Invulblad'!W1072&amp;'2. Invulblad'!Y1072&amp;'2. Invulblad'!AA1072&amp;'2. Invulblad'!AC1072&amp;'2. Invulblad'!AE1072&amp;'2. Invulblad'!AG1072&amp;'2. Invulblad'!AI1072&amp;'2. Invulblad'!AJ1072),0)&gt;0),"","U mag geen subsidie aanvragen voor "&amp;'2. Invulblad'!E1072&amp;" "&amp;'2. Invulblad'!F1072&amp;'2. Invulblad'!G1072&amp;" want er is geen aangrenzende maatregel getroffen."))</f>
        <v/>
      </c>
      <c r="N1072" s="20">
        <f>MIN(1500,COUNTIF('2. Invulblad'!O1072:AJ1072,"Ja")*750)</f>
        <v>0</v>
      </c>
      <c r="P1072" s="14" t="str">
        <f>IF(O1072=Lijstjes!$F$2,IF($F$15=Lijstjes!$A$2,$F$16,$F$21)/COUNTIF('2. Invulblad'!$O$29:$O$1048576,Lijstjes!$F$2),"")</f>
        <v/>
      </c>
      <c r="R1072" s="5" t="str">
        <f>IF(Q1072=Lijstjes!$F$2,IF($F$15=Lijstjes!$A$3,$F$16,$F$21)/COUNTIF('2. Invulblad'!$Q$29:$Q$1048576,Lijstjes!$F$2),"")</f>
        <v/>
      </c>
      <c r="T1072" s="5">
        <f>IF(S1072=Lijstjes!$F$2,IF($F$15=Lijstjes!$A$4,$F$16,$F$21)/COUNTIF('2. Invulblad'!$S$29:$S$1048576,Lijstjes!$F$2),0)</f>
        <v>0</v>
      </c>
      <c r="V1072" s="5">
        <f>IF(U1072=Lijstjes!$F$2,IF($F$15=Lijstjes!$A$5,$F$16,$F$21)/COUNTIF('2. Invulblad'!$U$29:$U$1048576,Lijstjes!$F$2),0)</f>
        <v>0</v>
      </c>
      <c r="X1072" s="5" t="str">
        <f>IF(W1072=Lijstjes!$F$2,IF($F$15=Lijstjes!$A$6,$F$16,$F$21)/COUNTIF('2. Invulblad'!$W$29:$W$1048576,Lijstjes!$F$2),"")</f>
        <v/>
      </c>
      <c r="Z1072" s="5" t="str">
        <f>IF(Y1072=Lijstjes!$F$2,IF($F$15=Lijstjes!$A$7,$F$16,$F$21)/COUNTIF('2. Invulblad'!$Y$29:$Y$1048576,Lijstjes!$F$2),"")</f>
        <v/>
      </c>
      <c r="AB1072" s="14">
        <f>IF(AA1072=Lijstjes!$F$2,IF($F$15=Lijstjes!$A$8,$F$16,$F$21)/COUNTIF('2. Invulblad'!$AA$29:$AA$1048576,Lijstjes!$F$2),0)</f>
        <v>0</v>
      </c>
      <c r="AD1072" s="14">
        <f>IF(AC1072=Lijstjes!$F$2,IF($F$15=Lijstjes!$A$9,$F$16,$F$21)/COUNTIF('2. Invulblad'!$AC$29:$AC$1048576,Lijstjes!$F$2),0)</f>
        <v>0</v>
      </c>
      <c r="AF1072" s="14">
        <f>IF(AE1072=Lijstjes!$F$2,IF($F$15=Lijstjes!$A$10,$F$16,$F$21)/COUNTIF('2. Invulblad'!$AE$29:$AE$1048576,Lijstjes!$F$2),0)</f>
        <v>0</v>
      </c>
      <c r="AH1072" s="14">
        <f>IF(AG1072=Lijstjes!$F$2,IF($F$15=Lijstjes!$A$11,$F$16,$F$21)/COUNTIF('2. Invulblad'!$AG$29:$AG$1048576,Lijstjes!$F$2),0)</f>
        <v>0</v>
      </c>
    </row>
    <row r="1073" spans="2:34" x14ac:dyDescent="0.35">
      <c r="B1073" s="12" t="str">
        <f t="shared" si="32"/>
        <v/>
      </c>
      <c r="C1073" t="str">
        <f t="shared" si="33"/>
        <v/>
      </c>
      <c r="D1073" s="15" t="str">
        <f>IF(N1073=0,"",IF(AND(N1073&gt;0,IFERROR(SEARCH(Lijstjes!$F$2,'2. Invulblad'!O1073&amp;'2. Invulblad'!Q1073&amp;'2. Invulblad'!S1073&amp;'2. Invulblad'!U1073&amp;'2. Invulblad'!W1073&amp;'2. Invulblad'!Y1073&amp;'2. Invulblad'!AA1073&amp;'2. Invulblad'!AC1073&amp;'2. Invulblad'!AE1073&amp;'2. Invulblad'!AG1073&amp;'2. Invulblad'!AI1073&amp;'2. Invulblad'!AJ1073),0)&gt;0),"","U mag geen subsidie aanvragen voor "&amp;'2. Invulblad'!E1073&amp;" "&amp;'2. Invulblad'!F1073&amp;'2. Invulblad'!G1073&amp;" want er is geen aangrenzende maatregel getroffen."))</f>
        <v/>
      </c>
      <c r="N1073" s="20">
        <f>MIN(1500,COUNTIF('2. Invulblad'!O1073:AJ1073,"Ja")*750)</f>
        <v>0</v>
      </c>
      <c r="P1073" s="14" t="str">
        <f>IF(O1073=Lijstjes!$F$2,IF($F$15=Lijstjes!$A$2,$F$16,$F$21)/COUNTIF('2. Invulblad'!$O$29:$O$1048576,Lijstjes!$F$2),"")</f>
        <v/>
      </c>
      <c r="R1073" s="5" t="str">
        <f>IF(Q1073=Lijstjes!$F$2,IF($F$15=Lijstjes!$A$3,$F$16,$F$21)/COUNTIF('2. Invulblad'!$Q$29:$Q$1048576,Lijstjes!$F$2),"")</f>
        <v/>
      </c>
      <c r="T1073" s="5">
        <f>IF(S1073=Lijstjes!$F$2,IF($F$15=Lijstjes!$A$4,$F$16,$F$21)/COUNTIF('2. Invulblad'!$S$29:$S$1048576,Lijstjes!$F$2),0)</f>
        <v>0</v>
      </c>
      <c r="V1073" s="5">
        <f>IF(U1073=Lijstjes!$F$2,IF($F$15=Lijstjes!$A$5,$F$16,$F$21)/COUNTIF('2. Invulblad'!$U$29:$U$1048576,Lijstjes!$F$2),0)</f>
        <v>0</v>
      </c>
      <c r="X1073" s="5" t="str">
        <f>IF(W1073=Lijstjes!$F$2,IF($F$15=Lijstjes!$A$6,$F$16,$F$21)/COUNTIF('2. Invulblad'!$W$29:$W$1048576,Lijstjes!$F$2),"")</f>
        <v/>
      </c>
      <c r="Z1073" s="5" t="str">
        <f>IF(Y1073=Lijstjes!$F$2,IF($F$15=Lijstjes!$A$7,$F$16,$F$21)/COUNTIF('2. Invulblad'!$Y$29:$Y$1048576,Lijstjes!$F$2),"")</f>
        <v/>
      </c>
      <c r="AB1073" s="14">
        <f>IF(AA1073=Lijstjes!$F$2,IF($F$15=Lijstjes!$A$8,$F$16,$F$21)/COUNTIF('2. Invulblad'!$AA$29:$AA$1048576,Lijstjes!$F$2),0)</f>
        <v>0</v>
      </c>
      <c r="AD1073" s="14">
        <f>IF(AC1073=Lijstjes!$F$2,IF($F$15=Lijstjes!$A$9,$F$16,$F$21)/COUNTIF('2. Invulblad'!$AC$29:$AC$1048576,Lijstjes!$F$2),0)</f>
        <v>0</v>
      </c>
      <c r="AF1073" s="14">
        <f>IF(AE1073=Lijstjes!$F$2,IF($F$15=Lijstjes!$A$10,$F$16,$F$21)/COUNTIF('2. Invulblad'!$AE$29:$AE$1048576,Lijstjes!$F$2),0)</f>
        <v>0</v>
      </c>
      <c r="AH1073" s="14">
        <f>IF(AG1073=Lijstjes!$F$2,IF($F$15=Lijstjes!$A$11,$F$16,$F$21)/COUNTIF('2. Invulblad'!$AG$29:$AG$1048576,Lijstjes!$F$2),0)</f>
        <v>0</v>
      </c>
    </row>
    <row r="1074" spans="2:34" x14ac:dyDescent="0.35">
      <c r="B1074" s="12" t="str">
        <f t="shared" si="32"/>
        <v/>
      </c>
      <c r="C1074" t="str">
        <f t="shared" si="33"/>
        <v/>
      </c>
      <c r="D1074" s="15" t="str">
        <f>IF(N1074=0,"",IF(AND(N1074&gt;0,IFERROR(SEARCH(Lijstjes!$F$2,'2. Invulblad'!O1074&amp;'2. Invulblad'!Q1074&amp;'2. Invulblad'!S1074&amp;'2. Invulblad'!U1074&amp;'2. Invulblad'!W1074&amp;'2. Invulblad'!Y1074&amp;'2. Invulblad'!AA1074&amp;'2. Invulblad'!AC1074&amp;'2. Invulblad'!AE1074&amp;'2. Invulblad'!AG1074&amp;'2. Invulblad'!AI1074&amp;'2. Invulblad'!AJ1074),0)&gt;0),"","U mag geen subsidie aanvragen voor "&amp;'2. Invulblad'!E1074&amp;" "&amp;'2. Invulblad'!F1074&amp;'2. Invulblad'!G1074&amp;" want er is geen aangrenzende maatregel getroffen."))</f>
        <v/>
      </c>
      <c r="N1074" s="20">
        <f>MIN(1500,COUNTIF('2. Invulblad'!O1074:AJ1074,"Ja")*750)</f>
        <v>0</v>
      </c>
      <c r="P1074" s="14" t="str">
        <f>IF(O1074=Lijstjes!$F$2,IF($F$15=Lijstjes!$A$2,$F$16,$F$21)/COUNTIF('2. Invulblad'!$O$29:$O$1048576,Lijstjes!$F$2),"")</f>
        <v/>
      </c>
      <c r="R1074" s="5" t="str">
        <f>IF(Q1074=Lijstjes!$F$2,IF($F$15=Lijstjes!$A$3,$F$16,$F$21)/COUNTIF('2. Invulblad'!$Q$29:$Q$1048576,Lijstjes!$F$2),"")</f>
        <v/>
      </c>
      <c r="T1074" s="5">
        <f>IF(S1074=Lijstjes!$F$2,IF($F$15=Lijstjes!$A$4,$F$16,$F$21)/COUNTIF('2. Invulblad'!$S$29:$S$1048576,Lijstjes!$F$2),0)</f>
        <v>0</v>
      </c>
      <c r="V1074" s="5">
        <f>IF(U1074=Lijstjes!$F$2,IF($F$15=Lijstjes!$A$5,$F$16,$F$21)/COUNTIF('2. Invulblad'!$U$29:$U$1048576,Lijstjes!$F$2),0)</f>
        <v>0</v>
      </c>
      <c r="X1074" s="5" t="str">
        <f>IF(W1074=Lijstjes!$F$2,IF($F$15=Lijstjes!$A$6,$F$16,$F$21)/COUNTIF('2. Invulblad'!$W$29:$W$1048576,Lijstjes!$F$2),"")</f>
        <v/>
      </c>
      <c r="Z1074" s="5" t="str">
        <f>IF(Y1074=Lijstjes!$F$2,IF($F$15=Lijstjes!$A$7,$F$16,$F$21)/COUNTIF('2. Invulblad'!$Y$29:$Y$1048576,Lijstjes!$F$2),"")</f>
        <v/>
      </c>
      <c r="AB1074" s="14">
        <f>IF(AA1074=Lijstjes!$F$2,IF($F$15=Lijstjes!$A$8,$F$16,$F$21)/COUNTIF('2. Invulblad'!$AA$29:$AA$1048576,Lijstjes!$F$2),0)</f>
        <v>0</v>
      </c>
      <c r="AD1074" s="14">
        <f>IF(AC1074=Lijstjes!$F$2,IF($F$15=Lijstjes!$A$9,$F$16,$F$21)/COUNTIF('2. Invulblad'!$AC$29:$AC$1048576,Lijstjes!$F$2),0)</f>
        <v>0</v>
      </c>
      <c r="AF1074" s="14">
        <f>IF(AE1074=Lijstjes!$F$2,IF($F$15=Lijstjes!$A$10,$F$16,$F$21)/COUNTIF('2. Invulblad'!$AE$29:$AE$1048576,Lijstjes!$F$2),0)</f>
        <v>0</v>
      </c>
      <c r="AH1074" s="14">
        <f>IF(AG1074=Lijstjes!$F$2,IF($F$15=Lijstjes!$A$11,$F$16,$F$21)/COUNTIF('2. Invulblad'!$AG$29:$AG$1048576,Lijstjes!$F$2),0)</f>
        <v>0</v>
      </c>
    </row>
    <row r="1075" spans="2:34" x14ac:dyDescent="0.35">
      <c r="B1075" s="12" t="str">
        <f t="shared" si="32"/>
        <v/>
      </c>
      <c r="C1075" t="str">
        <f t="shared" si="33"/>
        <v/>
      </c>
      <c r="D1075" s="15" t="str">
        <f>IF(N1075=0,"",IF(AND(N1075&gt;0,IFERROR(SEARCH(Lijstjes!$F$2,'2. Invulblad'!O1075&amp;'2. Invulblad'!Q1075&amp;'2. Invulblad'!S1075&amp;'2. Invulblad'!U1075&amp;'2. Invulblad'!W1075&amp;'2. Invulblad'!Y1075&amp;'2. Invulblad'!AA1075&amp;'2. Invulblad'!AC1075&amp;'2. Invulblad'!AE1075&amp;'2. Invulblad'!AG1075&amp;'2. Invulblad'!AI1075&amp;'2. Invulblad'!AJ1075),0)&gt;0),"","U mag geen subsidie aanvragen voor "&amp;'2. Invulblad'!E1075&amp;" "&amp;'2. Invulblad'!F1075&amp;'2. Invulblad'!G1075&amp;" want er is geen aangrenzende maatregel getroffen."))</f>
        <v/>
      </c>
      <c r="N1075" s="20">
        <f>MIN(1500,COUNTIF('2. Invulblad'!O1075:AJ1075,"Ja")*750)</f>
        <v>0</v>
      </c>
      <c r="P1075" s="14" t="str">
        <f>IF(O1075=Lijstjes!$F$2,IF($F$15=Lijstjes!$A$2,$F$16,$F$21)/COUNTIF('2. Invulblad'!$O$29:$O$1048576,Lijstjes!$F$2),"")</f>
        <v/>
      </c>
      <c r="R1075" s="5" t="str">
        <f>IF(Q1075=Lijstjes!$F$2,IF($F$15=Lijstjes!$A$3,$F$16,$F$21)/COUNTIF('2. Invulblad'!$Q$29:$Q$1048576,Lijstjes!$F$2),"")</f>
        <v/>
      </c>
      <c r="T1075" s="5">
        <f>IF(S1075=Lijstjes!$F$2,IF($F$15=Lijstjes!$A$4,$F$16,$F$21)/COUNTIF('2. Invulblad'!$S$29:$S$1048576,Lijstjes!$F$2),0)</f>
        <v>0</v>
      </c>
      <c r="V1075" s="5">
        <f>IF(U1075=Lijstjes!$F$2,IF($F$15=Lijstjes!$A$5,$F$16,$F$21)/COUNTIF('2. Invulblad'!$U$29:$U$1048576,Lijstjes!$F$2),0)</f>
        <v>0</v>
      </c>
      <c r="X1075" s="5" t="str">
        <f>IF(W1075=Lijstjes!$F$2,IF($F$15=Lijstjes!$A$6,$F$16,$F$21)/COUNTIF('2. Invulblad'!$W$29:$W$1048576,Lijstjes!$F$2),"")</f>
        <v/>
      </c>
      <c r="Z1075" s="5" t="str">
        <f>IF(Y1075=Lijstjes!$F$2,IF($F$15=Lijstjes!$A$7,$F$16,$F$21)/COUNTIF('2. Invulblad'!$Y$29:$Y$1048576,Lijstjes!$F$2),"")</f>
        <v/>
      </c>
      <c r="AB1075" s="14">
        <f>IF(AA1075=Lijstjes!$F$2,IF($F$15=Lijstjes!$A$8,$F$16,$F$21)/COUNTIF('2. Invulblad'!$AA$29:$AA$1048576,Lijstjes!$F$2),0)</f>
        <v>0</v>
      </c>
      <c r="AD1075" s="14">
        <f>IF(AC1075=Lijstjes!$F$2,IF($F$15=Lijstjes!$A$9,$F$16,$F$21)/COUNTIF('2. Invulblad'!$AC$29:$AC$1048576,Lijstjes!$F$2),0)</f>
        <v>0</v>
      </c>
      <c r="AF1075" s="14">
        <f>IF(AE1075=Lijstjes!$F$2,IF($F$15=Lijstjes!$A$10,$F$16,$F$21)/COUNTIF('2. Invulblad'!$AE$29:$AE$1048576,Lijstjes!$F$2),0)</f>
        <v>0</v>
      </c>
      <c r="AH1075" s="14">
        <f>IF(AG1075=Lijstjes!$F$2,IF($F$15=Lijstjes!$A$11,$F$16,$F$21)/COUNTIF('2. Invulblad'!$AG$29:$AG$1048576,Lijstjes!$F$2),0)</f>
        <v>0</v>
      </c>
    </row>
    <row r="1076" spans="2:34" x14ac:dyDescent="0.35">
      <c r="B1076" s="12" t="str">
        <f t="shared" si="32"/>
        <v/>
      </c>
      <c r="C1076" t="str">
        <f t="shared" si="33"/>
        <v/>
      </c>
      <c r="D1076" s="15" t="str">
        <f>IF(N1076=0,"",IF(AND(N1076&gt;0,IFERROR(SEARCH(Lijstjes!$F$2,'2. Invulblad'!O1076&amp;'2. Invulblad'!Q1076&amp;'2. Invulblad'!S1076&amp;'2. Invulblad'!U1076&amp;'2. Invulblad'!W1076&amp;'2. Invulblad'!Y1076&amp;'2. Invulblad'!AA1076&amp;'2. Invulblad'!AC1076&amp;'2. Invulblad'!AE1076&amp;'2. Invulblad'!AG1076&amp;'2. Invulblad'!AI1076&amp;'2. Invulblad'!AJ1076),0)&gt;0),"","U mag geen subsidie aanvragen voor "&amp;'2. Invulblad'!E1076&amp;" "&amp;'2. Invulblad'!F1076&amp;'2. Invulblad'!G1076&amp;" want er is geen aangrenzende maatregel getroffen."))</f>
        <v/>
      </c>
      <c r="N1076" s="20">
        <f>MIN(1500,COUNTIF('2. Invulblad'!O1076:AJ1076,"Ja")*750)</f>
        <v>0</v>
      </c>
      <c r="P1076" s="14" t="str">
        <f>IF(O1076=Lijstjes!$F$2,IF($F$15=Lijstjes!$A$2,$F$16,$F$21)/COUNTIF('2. Invulblad'!$O$29:$O$1048576,Lijstjes!$F$2),"")</f>
        <v/>
      </c>
      <c r="R1076" s="5" t="str">
        <f>IF(Q1076=Lijstjes!$F$2,IF($F$15=Lijstjes!$A$3,$F$16,$F$21)/COUNTIF('2. Invulblad'!$Q$29:$Q$1048576,Lijstjes!$F$2),"")</f>
        <v/>
      </c>
      <c r="T1076" s="5">
        <f>IF(S1076=Lijstjes!$F$2,IF($F$15=Lijstjes!$A$4,$F$16,$F$21)/COUNTIF('2. Invulblad'!$S$29:$S$1048576,Lijstjes!$F$2),0)</f>
        <v>0</v>
      </c>
      <c r="V1076" s="5">
        <f>IF(U1076=Lijstjes!$F$2,IF($F$15=Lijstjes!$A$5,$F$16,$F$21)/COUNTIF('2. Invulblad'!$U$29:$U$1048576,Lijstjes!$F$2),0)</f>
        <v>0</v>
      </c>
      <c r="X1076" s="5" t="str">
        <f>IF(W1076=Lijstjes!$F$2,IF($F$15=Lijstjes!$A$6,$F$16,$F$21)/COUNTIF('2. Invulblad'!$W$29:$W$1048576,Lijstjes!$F$2),"")</f>
        <v/>
      </c>
      <c r="Z1076" s="5" t="str">
        <f>IF(Y1076=Lijstjes!$F$2,IF($F$15=Lijstjes!$A$7,$F$16,$F$21)/COUNTIF('2. Invulblad'!$Y$29:$Y$1048576,Lijstjes!$F$2),"")</f>
        <v/>
      </c>
      <c r="AB1076" s="14">
        <f>IF(AA1076=Lijstjes!$F$2,IF($F$15=Lijstjes!$A$8,$F$16,$F$21)/COUNTIF('2. Invulblad'!$AA$29:$AA$1048576,Lijstjes!$F$2),0)</f>
        <v>0</v>
      </c>
      <c r="AD1076" s="14">
        <f>IF(AC1076=Lijstjes!$F$2,IF($F$15=Lijstjes!$A$9,$F$16,$F$21)/COUNTIF('2. Invulblad'!$AC$29:$AC$1048576,Lijstjes!$F$2),0)</f>
        <v>0</v>
      </c>
      <c r="AF1076" s="14">
        <f>IF(AE1076=Lijstjes!$F$2,IF($F$15=Lijstjes!$A$10,$F$16,$F$21)/COUNTIF('2. Invulblad'!$AE$29:$AE$1048576,Lijstjes!$F$2),0)</f>
        <v>0</v>
      </c>
      <c r="AH1076" s="14">
        <f>IF(AG1076=Lijstjes!$F$2,IF($F$15=Lijstjes!$A$11,$F$16,$F$21)/COUNTIF('2. Invulblad'!$AG$29:$AG$1048576,Lijstjes!$F$2),0)</f>
        <v>0</v>
      </c>
    </row>
    <row r="1077" spans="2:34" x14ac:dyDescent="0.35">
      <c r="B1077" s="12" t="str">
        <f t="shared" si="32"/>
        <v/>
      </c>
      <c r="C1077" t="str">
        <f t="shared" si="33"/>
        <v/>
      </c>
      <c r="D1077" s="15" t="str">
        <f>IF(N1077=0,"",IF(AND(N1077&gt;0,IFERROR(SEARCH(Lijstjes!$F$2,'2. Invulblad'!O1077&amp;'2. Invulblad'!Q1077&amp;'2. Invulblad'!S1077&amp;'2. Invulblad'!U1077&amp;'2. Invulblad'!W1077&amp;'2. Invulblad'!Y1077&amp;'2. Invulblad'!AA1077&amp;'2. Invulblad'!AC1077&amp;'2. Invulblad'!AE1077&amp;'2. Invulblad'!AG1077&amp;'2. Invulblad'!AI1077&amp;'2. Invulblad'!AJ1077),0)&gt;0),"","U mag geen subsidie aanvragen voor "&amp;'2. Invulblad'!E1077&amp;" "&amp;'2. Invulblad'!F1077&amp;'2. Invulblad'!G1077&amp;" want er is geen aangrenzende maatregel getroffen."))</f>
        <v/>
      </c>
      <c r="N1077" s="20">
        <f>MIN(1500,COUNTIF('2. Invulblad'!O1077:AJ1077,"Ja")*750)</f>
        <v>0</v>
      </c>
      <c r="P1077" s="14" t="str">
        <f>IF(O1077=Lijstjes!$F$2,IF($F$15=Lijstjes!$A$2,$F$16,$F$21)/COUNTIF('2. Invulblad'!$O$29:$O$1048576,Lijstjes!$F$2),"")</f>
        <v/>
      </c>
      <c r="R1077" s="5" t="str">
        <f>IF(Q1077=Lijstjes!$F$2,IF($F$15=Lijstjes!$A$3,$F$16,$F$21)/COUNTIF('2. Invulblad'!$Q$29:$Q$1048576,Lijstjes!$F$2),"")</f>
        <v/>
      </c>
      <c r="T1077" s="5">
        <f>IF(S1077=Lijstjes!$F$2,IF($F$15=Lijstjes!$A$4,$F$16,$F$21)/COUNTIF('2. Invulblad'!$S$29:$S$1048576,Lijstjes!$F$2),0)</f>
        <v>0</v>
      </c>
      <c r="V1077" s="5">
        <f>IF(U1077=Lijstjes!$F$2,IF($F$15=Lijstjes!$A$5,$F$16,$F$21)/COUNTIF('2. Invulblad'!$U$29:$U$1048576,Lijstjes!$F$2),0)</f>
        <v>0</v>
      </c>
      <c r="X1077" s="5" t="str">
        <f>IF(W1077=Lijstjes!$F$2,IF($F$15=Lijstjes!$A$6,$F$16,$F$21)/COUNTIF('2. Invulblad'!$W$29:$W$1048576,Lijstjes!$F$2),"")</f>
        <v/>
      </c>
      <c r="Z1077" s="5" t="str">
        <f>IF(Y1077=Lijstjes!$F$2,IF($F$15=Lijstjes!$A$7,$F$16,$F$21)/COUNTIF('2. Invulblad'!$Y$29:$Y$1048576,Lijstjes!$F$2),"")</f>
        <v/>
      </c>
      <c r="AB1077" s="14">
        <f>IF(AA1077=Lijstjes!$F$2,IF($F$15=Lijstjes!$A$8,$F$16,$F$21)/COUNTIF('2. Invulblad'!$AA$29:$AA$1048576,Lijstjes!$F$2),0)</f>
        <v>0</v>
      </c>
      <c r="AD1077" s="14">
        <f>IF(AC1077=Lijstjes!$F$2,IF($F$15=Lijstjes!$A$9,$F$16,$F$21)/COUNTIF('2. Invulblad'!$AC$29:$AC$1048576,Lijstjes!$F$2),0)</f>
        <v>0</v>
      </c>
      <c r="AF1077" s="14">
        <f>IF(AE1077=Lijstjes!$F$2,IF($F$15=Lijstjes!$A$10,$F$16,$F$21)/COUNTIF('2. Invulblad'!$AE$29:$AE$1048576,Lijstjes!$F$2),0)</f>
        <v>0</v>
      </c>
      <c r="AH1077" s="14">
        <f>IF(AG1077=Lijstjes!$F$2,IF($F$15=Lijstjes!$A$11,$F$16,$F$21)/COUNTIF('2. Invulblad'!$AG$29:$AG$1048576,Lijstjes!$F$2),0)</f>
        <v>0</v>
      </c>
    </row>
    <row r="1078" spans="2:34" x14ac:dyDescent="0.35">
      <c r="B1078" s="12" t="str">
        <f t="shared" si="32"/>
        <v/>
      </c>
      <c r="C1078" t="str">
        <f t="shared" si="33"/>
        <v/>
      </c>
      <c r="D1078" s="15" t="str">
        <f>IF(N1078=0,"",IF(AND(N1078&gt;0,IFERROR(SEARCH(Lijstjes!$F$2,'2. Invulblad'!O1078&amp;'2. Invulblad'!Q1078&amp;'2. Invulblad'!S1078&amp;'2. Invulblad'!U1078&amp;'2. Invulblad'!W1078&amp;'2. Invulblad'!Y1078&amp;'2. Invulblad'!AA1078&amp;'2. Invulblad'!AC1078&amp;'2. Invulblad'!AE1078&amp;'2. Invulblad'!AG1078&amp;'2. Invulblad'!AI1078&amp;'2. Invulblad'!AJ1078),0)&gt;0),"","U mag geen subsidie aanvragen voor "&amp;'2. Invulblad'!E1078&amp;" "&amp;'2. Invulblad'!F1078&amp;'2. Invulblad'!G1078&amp;" want er is geen aangrenzende maatregel getroffen."))</f>
        <v/>
      </c>
      <c r="N1078" s="20">
        <f>MIN(1500,COUNTIF('2. Invulblad'!O1078:AJ1078,"Ja")*750)</f>
        <v>0</v>
      </c>
      <c r="P1078" s="14" t="str">
        <f>IF(O1078=Lijstjes!$F$2,IF($F$15=Lijstjes!$A$2,$F$16,$F$21)/COUNTIF('2. Invulblad'!$O$29:$O$1048576,Lijstjes!$F$2),"")</f>
        <v/>
      </c>
      <c r="R1078" s="5" t="str">
        <f>IF(Q1078=Lijstjes!$F$2,IF($F$15=Lijstjes!$A$3,$F$16,$F$21)/COUNTIF('2. Invulblad'!$Q$29:$Q$1048576,Lijstjes!$F$2),"")</f>
        <v/>
      </c>
      <c r="T1078" s="5">
        <f>IF(S1078=Lijstjes!$F$2,IF($F$15=Lijstjes!$A$4,$F$16,$F$21)/COUNTIF('2. Invulblad'!$S$29:$S$1048576,Lijstjes!$F$2),0)</f>
        <v>0</v>
      </c>
      <c r="V1078" s="5">
        <f>IF(U1078=Lijstjes!$F$2,IF($F$15=Lijstjes!$A$5,$F$16,$F$21)/COUNTIF('2. Invulblad'!$U$29:$U$1048576,Lijstjes!$F$2),0)</f>
        <v>0</v>
      </c>
      <c r="X1078" s="5" t="str">
        <f>IF(W1078=Lijstjes!$F$2,IF($F$15=Lijstjes!$A$6,$F$16,$F$21)/COUNTIF('2. Invulblad'!$W$29:$W$1048576,Lijstjes!$F$2),"")</f>
        <v/>
      </c>
      <c r="Z1078" s="5" t="str">
        <f>IF(Y1078=Lijstjes!$F$2,IF($F$15=Lijstjes!$A$7,$F$16,$F$21)/COUNTIF('2. Invulblad'!$Y$29:$Y$1048576,Lijstjes!$F$2),"")</f>
        <v/>
      </c>
      <c r="AB1078" s="14">
        <f>IF(AA1078=Lijstjes!$F$2,IF($F$15=Lijstjes!$A$8,$F$16,$F$21)/COUNTIF('2. Invulblad'!$AA$29:$AA$1048576,Lijstjes!$F$2),0)</f>
        <v>0</v>
      </c>
      <c r="AD1078" s="14">
        <f>IF(AC1078=Lijstjes!$F$2,IF($F$15=Lijstjes!$A$9,$F$16,$F$21)/COUNTIF('2. Invulblad'!$AC$29:$AC$1048576,Lijstjes!$F$2),0)</f>
        <v>0</v>
      </c>
      <c r="AF1078" s="14">
        <f>IF(AE1078=Lijstjes!$F$2,IF($F$15=Lijstjes!$A$10,$F$16,$F$21)/COUNTIF('2. Invulblad'!$AE$29:$AE$1048576,Lijstjes!$F$2),0)</f>
        <v>0</v>
      </c>
      <c r="AH1078" s="14">
        <f>IF(AG1078=Lijstjes!$F$2,IF($F$15=Lijstjes!$A$11,$F$16,$F$21)/COUNTIF('2. Invulblad'!$AG$29:$AG$1048576,Lijstjes!$F$2),0)</f>
        <v>0</v>
      </c>
    </row>
    <row r="1079" spans="2:34" x14ac:dyDescent="0.35">
      <c r="B1079" s="12" t="str">
        <f t="shared" si="32"/>
        <v/>
      </c>
      <c r="C1079" t="str">
        <f t="shared" si="33"/>
        <v/>
      </c>
      <c r="D1079" s="15" t="str">
        <f>IF(N1079=0,"",IF(AND(N1079&gt;0,IFERROR(SEARCH(Lijstjes!$F$2,'2. Invulblad'!O1079&amp;'2. Invulblad'!Q1079&amp;'2. Invulblad'!S1079&amp;'2. Invulblad'!U1079&amp;'2. Invulblad'!W1079&amp;'2. Invulblad'!Y1079&amp;'2. Invulblad'!AA1079&amp;'2. Invulblad'!AC1079&amp;'2. Invulblad'!AE1079&amp;'2. Invulblad'!AG1079&amp;'2. Invulblad'!AI1079&amp;'2. Invulblad'!AJ1079),0)&gt;0),"","U mag geen subsidie aanvragen voor "&amp;'2. Invulblad'!E1079&amp;" "&amp;'2. Invulblad'!F1079&amp;'2. Invulblad'!G1079&amp;" want er is geen aangrenzende maatregel getroffen."))</f>
        <v/>
      </c>
      <c r="N1079" s="20">
        <f>MIN(1500,COUNTIF('2. Invulblad'!O1079:AJ1079,"Ja")*750)</f>
        <v>0</v>
      </c>
      <c r="P1079" s="14" t="str">
        <f>IF(O1079=Lijstjes!$F$2,IF($F$15=Lijstjes!$A$2,$F$16,$F$21)/COUNTIF('2. Invulblad'!$O$29:$O$1048576,Lijstjes!$F$2),"")</f>
        <v/>
      </c>
      <c r="R1079" s="5" t="str">
        <f>IF(Q1079=Lijstjes!$F$2,IF($F$15=Lijstjes!$A$3,$F$16,$F$21)/COUNTIF('2. Invulblad'!$Q$29:$Q$1048576,Lijstjes!$F$2),"")</f>
        <v/>
      </c>
      <c r="T1079" s="5">
        <f>IF(S1079=Lijstjes!$F$2,IF($F$15=Lijstjes!$A$4,$F$16,$F$21)/COUNTIF('2. Invulblad'!$S$29:$S$1048576,Lijstjes!$F$2),0)</f>
        <v>0</v>
      </c>
      <c r="V1079" s="5">
        <f>IF(U1079=Lijstjes!$F$2,IF($F$15=Lijstjes!$A$5,$F$16,$F$21)/COUNTIF('2. Invulblad'!$U$29:$U$1048576,Lijstjes!$F$2),0)</f>
        <v>0</v>
      </c>
      <c r="X1079" s="5" t="str">
        <f>IF(W1079=Lijstjes!$F$2,IF($F$15=Lijstjes!$A$6,$F$16,$F$21)/COUNTIF('2. Invulblad'!$W$29:$W$1048576,Lijstjes!$F$2),"")</f>
        <v/>
      </c>
      <c r="Z1079" s="5" t="str">
        <f>IF(Y1079=Lijstjes!$F$2,IF($F$15=Lijstjes!$A$7,$F$16,$F$21)/COUNTIF('2. Invulblad'!$Y$29:$Y$1048576,Lijstjes!$F$2),"")</f>
        <v/>
      </c>
      <c r="AB1079" s="14">
        <f>IF(AA1079=Lijstjes!$F$2,IF($F$15=Lijstjes!$A$8,$F$16,$F$21)/COUNTIF('2. Invulblad'!$AA$29:$AA$1048576,Lijstjes!$F$2),0)</f>
        <v>0</v>
      </c>
      <c r="AD1079" s="14">
        <f>IF(AC1079=Lijstjes!$F$2,IF($F$15=Lijstjes!$A$9,$F$16,$F$21)/COUNTIF('2. Invulblad'!$AC$29:$AC$1048576,Lijstjes!$F$2),0)</f>
        <v>0</v>
      </c>
      <c r="AF1079" s="14">
        <f>IF(AE1079=Lijstjes!$F$2,IF($F$15=Lijstjes!$A$10,$F$16,$F$21)/COUNTIF('2. Invulblad'!$AE$29:$AE$1048576,Lijstjes!$F$2),0)</f>
        <v>0</v>
      </c>
      <c r="AH1079" s="14">
        <f>IF(AG1079=Lijstjes!$F$2,IF($F$15=Lijstjes!$A$11,$F$16,$F$21)/COUNTIF('2. Invulblad'!$AG$29:$AG$1048576,Lijstjes!$F$2),0)</f>
        <v>0</v>
      </c>
    </row>
    <row r="1080" spans="2:34" x14ac:dyDescent="0.35">
      <c r="B1080" s="12" t="str">
        <f t="shared" si="32"/>
        <v/>
      </c>
      <c r="C1080" t="str">
        <f t="shared" si="33"/>
        <v/>
      </c>
      <c r="D1080" s="15" t="str">
        <f>IF(N1080=0,"",IF(AND(N1080&gt;0,IFERROR(SEARCH(Lijstjes!$F$2,'2. Invulblad'!O1080&amp;'2. Invulblad'!Q1080&amp;'2. Invulblad'!S1080&amp;'2. Invulblad'!U1080&amp;'2. Invulblad'!W1080&amp;'2. Invulblad'!Y1080&amp;'2. Invulblad'!AA1080&amp;'2. Invulblad'!AC1080&amp;'2. Invulblad'!AE1080&amp;'2. Invulblad'!AG1080&amp;'2. Invulblad'!AI1080&amp;'2. Invulblad'!AJ1080),0)&gt;0),"","U mag geen subsidie aanvragen voor "&amp;'2. Invulblad'!E1080&amp;" "&amp;'2. Invulblad'!F1080&amp;'2. Invulblad'!G1080&amp;" want er is geen aangrenzende maatregel getroffen."))</f>
        <v/>
      </c>
      <c r="N1080" s="20">
        <f>MIN(1500,COUNTIF('2. Invulblad'!O1080:AJ1080,"Ja")*750)</f>
        <v>0</v>
      </c>
      <c r="P1080" s="14" t="str">
        <f>IF(O1080=Lijstjes!$F$2,IF($F$15=Lijstjes!$A$2,$F$16,$F$21)/COUNTIF('2. Invulblad'!$O$29:$O$1048576,Lijstjes!$F$2),"")</f>
        <v/>
      </c>
      <c r="R1080" s="5" t="str">
        <f>IF(Q1080=Lijstjes!$F$2,IF($F$15=Lijstjes!$A$3,$F$16,$F$21)/COUNTIF('2. Invulblad'!$Q$29:$Q$1048576,Lijstjes!$F$2),"")</f>
        <v/>
      </c>
      <c r="T1080" s="5">
        <f>IF(S1080=Lijstjes!$F$2,IF($F$15=Lijstjes!$A$4,$F$16,$F$21)/COUNTIF('2. Invulblad'!$S$29:$S$1048576,Lijstjes!$F$2),0)</f>
        <v>0</v>
      </c>
      <c r="V1080" s="5">
        <f>IF(U1080=Lijstjes!$F$2,IF($F$15=Lijstjes!$A$5,$F$16,$F$21)/COUNTIF('2. Invulblad'!$U$29:$U$1048576,Lijstjes!$F$2),0)</f>
        <v>0</v>
      </c>
      <c r="X1080" s="5" t="str">
        <f>IF(W1080=Lijstjes!$F$2,IF($F$15=Lijstjes!$A$6,$F$16,$F$21)/COUNTIF('2. Invulblad'!$W$29:$W$1048576,Lijstjes!$F$2),"")</f>
        <v/>
      </c>
      <c r="Z1080" s="5" t="str">
        <f>IF(Y1080=Lijstjes!$F$2,IF($F$15=Lijstjes!$A$7,$F$16,$F$21)/COUNTIF('2. Invulblad'!$Y$29:$Y$1048576,Lijstjes!$F$2),"")</f>
        <v/>
      </c>
      <c r="AB1080" s="14">
        <f>IF(AA1080=Lijstjes!$F$2,IF($F$15=Lijstjes!$A$8,$F$16,$F$21)/COUNTIF('2. Invulblad'!$AA$29:$AA$1048576,Lijstjes!$F$2),0)</f>
        <v>0</v>
      </c>
      <c r="AD1080" s="14">
        <f>IF(AC1080=Lijstjes!$F$2,IF($F$15=Lijstjes!$A$9,$F$16,$F$21)/COUNTIF('2. Invulblad'!$AC$29:$AC$1048576,Lijstjes!$F$2),0)</f>
        <v>0</v>
      </c>
      <c r="AF1080" s="14">
        <f>IF(AE1080=Lijstjes!$F$2,IF($F$15=Lijstjes!$A$10,$F$16,$F$21)/COUNTIF('2. Invulblad'!$AE$29:$AE$1048576,Lijstjes!$F$2),0)</f>
        <v>0</v>
      </c>
      <c r="AH1080" s="14">
        <f>IF(AG1080=Lijstjes!$F$2,IF($F$15=Lijstjes!$A$11,$F$16,$F$21)/COUNTIF('2. Invulblad'!$AG$29:$AG$1048576,Lijstjes!$F$2),0)</f>
        <v>0</v>
      </c>
    </row>
    <row r="1081" spans="2:34" x14ac:dyDescent="0.35">
      <c r="B1081" s="12" t="str">
        <f t="shared" si="32"/>
        <v/>
      </c>
      <c r="C1081" t="str">
        <f t="shared" si="33"/>
        <v/>
      </c>
      <c r="D1081" s="15" t="str">
        <f>IF(N1081=0,"",IF(AND(N1081&gt;0,IFERROR(SEARCH(Lijstjes!$F$2,'2. Invulblad'!O1081&amp;'2. Invulblad'!Q1081&amp;'2. Invulblad'!S1081&amp;'2. Invulblad'!U1081&amp;'2. Invulblad'!W1081&amp;'2. Invulblad'!Y1081&amp;'2. Invulblad'!AA1081&amp;'2. Invulblad'!AC1081&amp;'2. Invulblad'!AE1081&amp;'2. Invulblad'!AG1081&amp;'2. Invulblad'!AI1081&amp;'2. Invulblad'!AJ1081),0)&gt;0),"","U mag geen subsidie aanvragen voor "&amp;'2. Invulblad'!E1081&amp;" "&amp;'2. Invulblad'!F1081&amp;'2. Invulblad'!G1081&amp;" want er is geen aangrenzende maatregel getroffen."))</f>
        <v/>
      </c>
      <c r="N1081" s="20">
        <f>MIN(1500,COUNTIF('2. Invulblad'!O1081:AJ1081,"Ja")*750)</f>
        <v>0</v>
      </c>
      <c r="P1081" s="14" t="str">
        <f>IF(O1081=Lijstjes!$F$2,IF($F$15=Lijstjes!$A$2,$F$16,$F$21)/COUNTIF('2. Invulblad'!$O$29:$O$1048576,Lijstjes!$F$2),"")</f>
        <v/>
      </c>
      <c r="R1081" s="5" t="str">
        <f>IF(Q1081=Lijstjes!$F$2,IF($F$15=Lijstjes!$A$3,$F$16,$F$21)/COUNTIF('2. Invulblad'!$Q$29:$Q$1048576,Lijstjes!$F$2),"")</f>
        <v/>
      </c>
      <c r="T1081" s="5">
        <f>IF(S1081=Lijstjes!$F$2,IF($F$15=Lijstjes!$A$4,$F$16,$F$21)/COUNTIF('2. Invulblad'!$S$29:$S$1048576,Lijstjes!$F$2),0)</f>
        <v>0</v>
      </c>
      <c r="V1081" s="5">
        <f>IF(U1081=Lijstjes!$F$2,IF($F$15=Lijstjes!$A$5,$F$16,$F$21)/COUNTIF('2. Invulblad'!$U$29:$U$1048576,Lijstjes!$F$2),0)</f>
        <v>0</v>
      </c>
      <c r="X1081" s="5" t="str">
        <f>IF(W1081=Lijstjes!$F$2,IF($F$15=Lijstjes!$A$6,$F$16,$F$21)/COUNTIF('2. Invulblad'!$W$29:$W$1048576,Lijstjes!$F$2),"")</f>
        <v/>
      </c>
      <c r="Z1081" s="5" t="str">
        <f>IF(Y1081=Lijstjes!$F$2,IF($F$15=Lijstjes!$A$7,$F$16,$F$21)/COUNTIF('2. Invulblad'!$Y$29:$Y$1048576,Lijstjes!$F$2),"")</f>
        <v/>
      </c>
      <c r="AB1081" s="14">
        <f>IF(AA1081=Lijstjes!$F$2,IF($F$15=Lijstjes!$A$8,$F$16,$F$21)/COUNTIF('2. Invulblad'!$AA$29:$AA$1048576,Lijstjes!$F$2),0)</f>
        <v>0</v>
      </c>
      <c r="AD1081" s="14">
        <f>IF(AC1081=Lijstjes!$F$2,IF($F$15=Lijstjes!$A$9,$F$16,$F$21)/COUNTIF('2. Invulblad'!$AC$29:$AC$1048576,Lijstjes!$F$2),0)</f>
        <v>0</v>
      </c>
      <c r="AF1081" s="14">
        <f>IF(AE1081=Lijstjes!$F$2,IF($F$15=Lijstjes!$A$10,$F$16,$F$21)/COUNTIF('2. Invulblad'!$AE$29:$AE$1048576,Lijstjes!$F$2),0)</f>
        <v>0</v>
      </c>
      <c r="AH1081" s="14">
        <f>IF(AG1081=Lijstjes!$F$2,IF($F$15=Lijstjes!$A$11,$F$16,$F$21)/COUNTIF('2. Invulblad'!$AG$29:$AG$1048576,Lijstjes!$F$2),0)</f>
        <v>0</v>
      </c>
    </row>
    <row r="1082" spans="2:34" x14ac:dyDescent="0.35">
      <c r="B1082" s="12" t="str">
        <f t="shared" si="32"/>
        <v/>
      </c>
      <c r="C1082" t="str">
        <f t="shared" si="33"/>
        <v/>
      </c>
      <c r="D1082" s="15" t="str">
        <f>IF(N1082=0,"",IF(AND(N1082&gt;0,IFERROR(SEARCH(Lijstjes!$F$2,'2. Invulblad'!O1082&amp;'2. Invulblad'!Q1082&amp;'2. Invulblad'!S1082&amp;'2. Invulblad'!U1082&amp;'2. Invulblad'!W1082&amp;'2. Invulblad'!Y1082&amp;'2. Invulblad'!AA1082&amp;'2. Invulblad'!AC1082&amp;'2. Invulblad'!AE1082&amp;'2. Invulblad'!AG1082&amp;'2. Invulblad'!AI1082&amp;'2. Invulblad'!AJ1082),0)&gt;0),"","U mag geen subsidie aanvragen voor "&amp;'2. Invulblad'!E1082&amp;" "&amp;'2. Invulblad'!F1082&amp;'2. Invulblad'!G1082&amp;" want er is geen aangrenzende maatregel getroffen."))</f>
        <v/>
      </c>
      <c r="N1082" s="20">
        <f>MIN(1500,COUNTIF('2. Invulblad'!O1082:AJ1082,"Ja")*750)</f>
        <v>0</v>
      </c>
      <c r="P1082" s="14" t="str">
        <f>IF(O1082=Lijstjes!$F$2,IF($F$15=Lijstjes!$A$2,$F$16,$F$21)/COUNTIF('2. Invulblad'!$O$29:$O$1048576,Lijstjes!$F$2),"")</f>
        <v/>
      </c>
      <c r="R1082" s="5" t="str">
        <f>IF(Q1082=Lijstjes!$F$2,IF($F$15=Lijstjes!$A$3,$F$16,$F$21)/COUNTIF('2. Invulblad'!$Q$29:$Q$1048576,Lijstjes!$F$2),"")</f>
        <v/>
      </c>
      <c r="T1082" s="5">
        <f>IF(S1082=Lijstjes!$F$2,IF($F$15=Lijstjes!$A$4,$F$16,$F$21)/COUNTIF('2. Invulblad'!$S$29:$S$1048576,Lijstjes!$F$2),0)</f>
        <v>0</v>
      </c>
      <c r="V1082" s="5">
        <f>IF(U1082=Lijstjes!$F$2,IF($F$15=Lijstjes!$A$5,$F$16,$F$21)/COUNTIF('2. Invulblad'!$U$29:$U$1048576,Lijstjes!$F$2),0)</f>
        <v>0</v>
      </c>
      <c r="X1082" s="5" t="str">
        <f>IF(W1082=Lijstjes!$F$2,IF($F$15=Lijstjes!$A$6,$F$16,$F$21)/COUNTIF('2. Invulblad'!$W$29:$W$1048576,Lijstjes!$F$2),"")</f>
        <v/>
      </c>
      <c r="Z1082" s="5" t="str">
        <f>IF(Y1082=Lijstjes!$F$2,IF($F$15=Lijstjes!$A$7,$F$16,$F$21)/COUNTIF('2. Invulblad'!$Y$29:$Y$1048576,Lijstjes!$F$2),"")</f>
        <v/>
      </c>
      <c r="AB1082" s="14">
        <f>IF(AA1082=Lijstjes!$F$2,IF($F$15=Lijstjes!$A$8,$F$16,$F$21)/COUNTIF('2. Invulblad'!$AA$29:$AA$1048576,Lijstjes!$F$2),0)</f>
        <v>0</v>
      </c>
      <c r="AD1082" s="14">
        <f>IF(AC1082=Lijstjes!$F$2,IF($F$15=Lijstjes!$A$9,$F$16,$F$21)/COUNTIF('2. Invulblad'!$AC$29:$AC$1048576,Lijstjes!$F$2),0)</f>
        <v>0</v>
      </c>
      <c r="AF1082" s="14">
        <f>IF(AE1082=Lijstjes!$F$2,IF($F$15=Lijstjes!$A$10,$F$16,$F$21)/COUNTIF('2. Invulblad'!$AE$29:$AE$1048576,Lijstjes!$F$2),0)</f>
        <v>0</v>
      </c>
      <c r="AH1082" s="14">
        <f>IF(AG1082=Lijstjes!$F$2,IF($F$15=Lijstjes!$A$11,$F$16,$F$21)/COUNTIF('2. Invulblad'!$AG$29:$AG$1048576,Lijstjes!$F$2),0)</f>
        <v>0</v>
      </c>
    </row>
    <row r="1083" spans="2:34" x14ac:dyDescent="0.35">
      <c r="B1083" s="12" t="str">
        <f t="shared" si="32"/>
        <v/>
      </c>
      <c r="C1083" t="str">
        <f t="shared" si="33"/>
        <v/>
      </c>
      <c r="D1083" s="15" t="str">
        <f>IF(N1083=0,"",IF(AND(N1083&gt;0,IFERROR(SEARCH(Lijstjes!$F$2,'2. Invulblad'!O1083&amp;'2. Invulblad'!Q1083&amp;'2. Invulblad'!S1083&amp;'2. Invulblad'!U1083&amp;'2. Invulblad'!W1083&amp;'2. Invulblad'!Y1083&amp;'2. Invulblad'!AA1083&amp;'2. Invulblad'!AC1083&amp;'2. Invulblad'!AE1083&amp;'2. Invulblad'!AG1083&amp;'2. Invulblad'!AI1083&amp;'2. Invulblad'!AJ1083),0)&gt;0),"","U mag geen subsidie aanvragen voor "&amp;'2. Invulblad'!E1083&amp;" "&amp;'2. Invulblad'!F1083&amp;'2. Invulblad'!G1083&amp;" want er is geen aangrenzende maatregel getroffen."))</f>
        <v/>
      </c>
      <c r="N1083" s="20">
        <f>MIN(1500,COUNTIF('2. Invulblad'!O1083:AJ1083,"Ja")*750)</f>
        <v>0</v>
      </c>
      <c r="P1083" s="14" t="str">
        <f>IF(O1083=Lijstjes!$F$2,IF($F$15=Lijstjes!$A$2,$F$16,$F$21)/COUNTIF('2. Invulblad'!$O$29:$O$1048576,Lijstjes!$F$2),"")</f>
        <v/>
      </c>
      <c r="R1083" s="5" t="str">
        <f>IF(Q1083=Lijstjes!$F$2,IF($F$15=Lijstjes!$A$3,$F$16,$F$21)/COUNTIF('2. Invulblad'!$Q$29:$Q$1048576,Lijstjes!$F$2),"")</f>
        <v/>
      </c>
      <c r="T1083" s="5">
        <f>IF(S1083=Lijstjes!$F$2,IF($F$15=Lijstjes!$A$4,$F$16,$F$21)/COUNTIF('2. Invulblad'!$S$29:$S$1048576,Lijstjes!$F$2),0)</f>
        <v>0</v>
      </c>
      <c r="V1083" s="5">
        <f>IF(U1083=Lijstjes!$F$2,IF($F$15=Lijstjes!$A$5,$F$16,$F$21)/COUNTIF('2. Invulblad'!$U$29:$U$1048576,Lijstjes!$F$2),0)</f>
        <v>0</v>
      </c>
      <c r="X1083" s="5" t="str">
        <f>IF(W1083=Lijstjes!$F$2,IF($F$15=Lijstjes!$A$6,$F$16,$F$21)/COUNTIF('2. Invulblad'!$W$29:$W$1048576,Lijstjes!$F$2),"")</f>
        <v/>
      </c>
      <c r="Z1083" s="5" t="str">
        <f>IF(Y1083=Lijstjes!$F$2,IF($F$15=Lijstjes!$A$7,$F$16,$F$21)/COUNTIF('2. Invulblad'!$Y$29:$Y$1048576,Lijstjes!$F$2),"")</f>
        <v/>
      </c>
      <c r="AB1083" s="14">
        <f>IF(AA1083=Lijstjes!$F$2,IF($F$15=Lijstjes!$A$8,$F$16,$F$21)/COUNTIF('2. Invulblad'!$AA$29:$AA$1048576,Lijstjes!$F$2),0)</f>
        <v>0</v>
      </c>
      <c r="AD1083" s="14">
        <f>IF(AC1083=Lijstjes!$F$2,IF($F$15=Lijstjes!$A$9,$F$16,$F$21)/COUNTIF('2. Invulblad'!$AC$29:$AC$1048576,Lijstjes!$F$2),0)</f>
        <v>0</v>
      </c>
      <c r="AF1083" s="14">
        <f>IF(AE1083=Lijstjes!$F$2,IF($F$15=Lijstjes!$A$10,$F$16,$F$21)/COUNTIF('2. Invulblad'!$AE$29:$AE$1048576,Lijstjes!$F$2),0)</f>
        <v>0</v>
      </c>
      <c r="AH1083" s="14">
        <f>IF(AG1083=Lijstjes!$F$2,IF($F$15=Lijstjes!$A$11,$F$16,$F$21)/COUNTIF('2. Invulblad'!$AG$29:$AG$1048576,Lijstjes!$F$2),0)</f>
        <v>0</v>
      </c>
    </row>
    <row r="1084" spans="2:34" x14ac:dyDescent="0.35">
      <c r="B1084" s="12" t="str">
        <f t="shared" si="32"/>
        <v/>
      </c>
      <c r="C1084" t="str">
        <f t="shared" si="33"/>
        <v/>
      </c>
      <c r="D1084" s="15" t="str">
        <f>IF(N1084=0,"",IF(AND(N1084&gt;0,IFERROR(SEARCH(Lijstjes!$F$2,'2. Invulblad'!O1084&amp;'2. Invulblad'!Q1084&amp;'2. Invulblad'!S1084&amp;'2. Invulblad'!U1084&amp;'2. Invulblad'!W1084&amp;'2. Invulblad'!Y1084&amp;'2. Invulblad'!AA1084&amp;'2. Invulblad'!AC1084&amp;'2. Invulblad'!AE1084&amp;'2. Invulblad'!AG1084&amp;'2. Invulblad'!AI1084&amp;'2. Invulblad'!AJ1084),0)&gt;0),"","U mag geen subsidie aanvragen voor "&amp;'2. Invulblad'!E1084&amp;" "&amp;'2. Invulblad'!F1084&amp;'2. Invulblad'!G1084&amp;" want er is geen aangrenzende maatregel getroffen."))</f>
        <v/>
      </c>
      <c r="N1084" s="20">
        <f>MIN(1500,COUNTIF('2. Invulblad'!O1084:AJ1084,"Ja")*750)</f>
        <v>0</v>
      </c>
      <c r="P1084" s="14" t="str">
        <f>IF(O1084=Lijstjes!$F$2,IF($F$15=Lijstjes!$A$2,$F$16,$F$21)/COUNTIF('2. Invulblad'!$O$29:$O$1048576,Lijstjes!$F$2),"")</f>
        <v/>
      </c>
      <c r="R1084" s="5" t="str">
        <f>IF(Q1084=Lijstjes!$F$2,IF($F$15=Lijstjes!$A$3,$F$16,$F$21)/COUNTIF('2. Invulblad'!$Q$29:$Q$1048576,Lijstjes!$F$2),"")</f>
        <v/>
      </c>
      <c r="T1084" s="5">
        <f>IF(S1084=Lijstjes!$F$2,IF($F$15=Lijstjes!$A$4,$F$16,$F$21)/COUNTIF('2. Invulblad'!$S$29:$S$1048576,Lijstjes!$F$2),0)</f>
        <v>0</v>
      </c>
      <c r="V1084" s="5">
        <f>IF(U1084=Lijstjes!$F$2,IF($F$15=Lijstjes!$A$5,$F$16,$F$21)/COUNTIF('2. Invulblad'!$U$29:$U$1048576,Lijstjes!$F$2),0)</f>
        <v>0</v>
      </c>
      <c r="X1084" s="5" t="str">
        <f>IF(W1084=Lijstjes!$F$2,IF($F$15=Lijstjes!$A$6,$F$16,$F$21)/COUNTIF('2. Invulblad'!$W$29:$W$1048576,Lijstjes!$F$2),"")</f>
        <v/>
      </c>
      <c r="Z1084" s="5" t="str">
        <f>IF(Y1084=Lijstjes!$F$2,IF($F$15=Lijstjes!$A$7,$F$16,$F$21)/COUNTIF('2. Invulblad'!$Y$29:$Y$1048576,Lijstjes!$F$2),"")</f>
        <v/>
      </c>
      <c r="AB1084" s="14">
        <f>IF(AA1084=Lijstjes!$F$2,IF($F$15=Lijstjes!$A$8,$F$16,$F$21)/COUNTIF('2. Invulblad'!$AA$29:$AA$1048576,Lijstjes!$F$2),0)</f>
        <v>0</v>
      </c>
      <c r="AD1084" s="14">
        <f>IF(AC1084=Lijstjes!$F$2,IF($F$15=Lijstjes!$A$9,$F$16,$F$21)/COUNTIF('2. Invulblad'!$AC$29:$AC$1048576,Lijstjes!$F$2),0)</f>
        <v>0</v>
      </c>
      <c r="AF1084" s="14">
        <f>IF(AE1084=Lijstjes!$F$2,IF($F$15=Lijstjes!$A$10,$F$16,$F$21)/COUNTIF('2. Invulblad'!$AE$29:$AE$1048576,Lijstjes!$F$2),0)</f>
        <v>0</v>
      </c>
      <c r="AH1084" s="14">
        <f>IF(AG1084=Lijstjes!$F$2,IF($F$15=Lijstjes!$A$11,$F$16,$F$21)/COUNTIF('2. Invulblad'!$AG$29:$AG$1048576,Lijstjes!$F$2),0)</f>
        <v>0</v>
      </c>
    </row>
    <row r="1085" spans="2:34" x14ac:dyDescent="0.35">
      <c r="B1085" s="12" t="str">
        <f t="shared" si="32"/>
        <v/>
      </c>
      <c r="C1085" t="str">
        <f t="shared" si="33"/>
        <v/>
      </c>
      <c r="D1085" s="15" t="str">
        <f>IF(N1085=0,"",IF(AND(N1085&gt;0,IFERROR(SEARCH(Lijstjes!$F$2,'2. Invulblad'!O1085&amp;'2. Invulblad'!Q1085&amp;'2. Invulblad'!S1085&amp;'2. Invulblad'!U1085&amp;'2. Invulblad'!W1085&amp;'2. Invulblad'!Y1085&amp;'2. Invulblad'!AA1085&amp;'2. Invulblad'!AC1085&amp;'2. Invulblad'!AE1085&amp;'2. Invulblad'!AG1085&amp;'2. Invulblad'!AI1085&amp;'2. Invulblad'!AJ1085),0)&gt;0),"","U mag geen subsidie aanvragen voor "&amp;'2. Invulblad'!E1085&amp;" "&amp;'2. Invulblad'!F1085&amp;'2. Invulblad'!G1085&amp;" want er is geen aangrenzende maatregel getroffen."))</f>
        <v/>
      </c>
      <c r="N1085" s="20">
        <f>MIN(1500,COUNTIF('2. Invulblad'!O1085:AJ1085,"Ja")*750)</f>
        <v>0</v>
      </c>
      <c r="P1085" s="14" t="str">
        <f>IF(O1085=Lijstjes!$F$2,IF($F$15=Lijstjes!$A$2,$F$16,$F$21)/COUNTIF('2. Invulblad'!$O$29:$O$1048576,Lijstjes!$F$2),"")</f>
        <v/>
      </c>
      <c r="R1085" s="5" t="str">
        <f>IF(Q1085=Lijstjes!$F$2,IF($F$15=Lijstjes!$A$3,$F$16,$F$21)/COUNTIF('2. Invulblad'!$Q$29:$Q$1048576,Lijstjes!$F$2),"")</f>
        <v/>
      </c>
      <c r="T1085" s="5">
        <f>IF(S1085=Lijstjes!$F$2,IF($F$15=Lijstjes!$A$4,$F$16,$F$21)/COUNTIF('2. Invulblad'!$S$29:$S$1048576,Lijstjes!$F$2),0)</f>
        <v>0</v>
      </c>
      <c r="V1085" s="5">
        <f>IF(U1085=Lijstjes!$F$2,IF($F$15=Lijstjes!$A$5,$F$16,$F$21)/COUNTIF('2. Invulblad'!$U$29:$U$1048576,Lijstjes!$F$2),0)</f>
        <v>0</v>
      </c>
      <c r="X1085" s="5" t="str">
        <f>IF(W1085=Lijstjes!$F$2,IF($F$15=Lijstjes!$A$6,$F$16,$F$21)/COUNTIF('2. Invulblad'!$W$29:$W$1048576,Lijstjes!$F$2),"")</f>
        <v/>
      </c>
      <c r="Z1085" s="5" t="str">
        <f>IF(Y1085=Lijstjes!$F$2,IF($F$15=Lijstjes!$A$7,$F$16,$F$21)/COUNTIF('2. Invulblad'!$Y$29:$Y$1048576,Lijstjes!$F$2),"")</f>
        <v/>
      </c>
      <c r="AB1085" s="14">
        <f>IF(AA1085=Lijstjes!$F$2,IF($F$15=Lijstjes!$A$8,$F$16,$F$21)/COUNTIF('2. Invulblad'!$AA$29:$AA$1048576,Lijstjes!$F$2),0)</f>
        <v>0</v>
      </c>
      <c r="AD1085" s="14">
        <f>IF(AC1085=Lijstjes!$F$2,IF($F$15=Lijstjes!$A$9,$F$16,$F$21)/COUNTIF('2. Invulblad'!$AC$29:$AC$1048576,Lijstjes!$F$2),0)</f>
        <v>0</v>
      </c>
      <c r="AF1085" s="14">
        <f>IF(AE1085=Lijstjes!$F$2,IF($F$15=Lijstjes!$A$10,$F$16,$F$21)/COUNTIF('2. Invulblad'!$AE$29:$AE$1048576,Lijstjes!$F$2),0)</f>
        <v>0</v>
      </c>
      <c r="AH1085" s="14">
        <f>IF(AG1085=Lijstjes!$F$2,IF($F$15=Lijstjes!$A$11,$F$16,$F$21)/COUNTIF('2. Invulblad'!$AG$29:$AG$1048576,Lijstjes!$F$2),0)</f>
        <v>0</v>
      </c>
    </row>
    <row r="1086" spans="2:34" x14ac:dyDescent="0.35">
      <c r="B1086" s="12" t="str">
        <f t="shared" si="32"/>
        <v/>
      </c>
      <c r="C1086" t="str">
        <f t="shared" si="33"/>
        <v/>
      </c>
      <c r="D1086" s="15" t="str">
        <f>IF(N1086=0,"",IF(AND(N1086&gt;0,IFERROR(SEARCH(Lijstjes!$F$2,'2. Invulblad'!O1086&amp;'2. Invulblad'!Q1086&amp;'2. Invulblad'!S1086&amp;'2. Invulblad'!U1086&amp;'2. Invulblad'!W1086&amp;'2. Invulblad'!Y1086&amp;'2. Invulblad'!AA1086&amp;'2. Invulblad'!AC1086&amp;'2. Invulblad'!AE1086&amp;'2. Invulblad'!AG1086&amp;'2. Invulblad'!AI1086&amp;'2. Invulblad'!AJ1086),0)&gt;0),"","U mag geen subsidie aanvragen voor "&amp;'2. Invulblad'!E1086&amp;" "&amp;'2. Invulblad'!F1086&amp;'2. Invulblad'!G1086&amp;" want er is geen aangrenzende maatregel getroffen."))</f>
        <v/>
      </c>
      <c r="N1086" s="20">
        <f>MIN(1500,COUNTIF('2. Invulblad'!O1086:AJ1086,"Ja")*750)</f>
        <v>0</v>
      </c>
      <c r="P1086" s="14" t="str">
        <f>IF(O1086=Lijstjes!$F$2,IF($F$15=Lijstjes!$A$2,$F$16,$F$21)/COUNTIF('2. Invulblad'!$O$29:$O$1048576,Lijstjes!$F$2),"")</f>
        <v/>
      </c>
      <c r="R1086" s="5" t="str">
        <f>IF(Q1086=Lijstjes!$F$2,IF($F$15=Lijstjes!$A$3,$F$16,$F$21)/COUNTIF('2. Invulblad'!$Q$29:$Q$1048576,Lijstjes!$F$2),"")</f>
        <v/>
      </c>
      <c r="T1086" s="5">
        <f>IF(S1086=Lijstjes!$F$2,IF($F$15=Lijstjes!$A$4,$F$16,$F$21)/COUNTIF('2. Invulblad'!$S$29:$S$1048576,Lijstjes!$F$2),0)</f>
        <v>0</v>
      </c>
      <c r="V1086" s="5">
        <f>IF(U1086=Lijstjes!$F$2,IF($F$15=Lijstjes!$A$5,$F$16,$F$21)/COUNTIF('2. Invulblad'!$U$29:$U$1048576,Lijstjes!$F$2),0)</f>
        <v>0</v>
      </c>
      <c r="X1086" s="5" t="str">
        <f>IF(W1086=Lijstjes!$F$2,IF($F$15=Lijstjes!$A$6,$F$16,$F$21)/COUNTIF('2. Invulblad'!$W$29:$W$1048576,Lijstjes!$F$2),"")</f>
        <v/>
      </c>
      <c r="Z1086" s="5" t="str">
        <f>IF(Y1086=Lijstjes!$F$2,IF($F$15=Lijstjes!$A$7,$F$16,$F$21)/COUNTIF('2. Invulblad'!$Y$29:$Y$1048576,Lijstjes!$F$2),"")</f>
        <v/>
      </c>
      <c r="AB1086" s="14">
        <f>IF(AA1086=Lijstjes!$F$2,IF($F$15=Lijstjes!$A$8,$F$16,$F$21)/COUNTIF('2. Invulblad'!$AA$29:$AA$1048576,Lijstjes!$F$2),0)</f>
        <v>0</v>
      </c>
      <c r="AD1086" s="14">
        <f>IF(AC1086=Lijstjes!$F$2,IF($F$15=Lijstjes!$A$9,$F$16,$F$21)/COUNTIF('2. Invulblad'!$AC$29:$AC$1048576,Lijstjes!$F$2),0)</f>
        <v>0</v>
      </c>
      <c r="AF1086" s="14">
        <f>IF(AE1086=Lijstjes!$F$2,IF($F$15=Lijstjes!$A$10,$F$16,$F$21)/COUNTIF('2. Invulblad'!$AE$29:$AE$1048576,Lijstjes!$F$2),0)</f>
        <v>0</v>
      </c>
      <c r="AH1086" s="14">
        <f>IF(AG1086=Lijstjes!$F$2,IF($F$15=Lijstjes!$A$11,$F$16,$F$21)/COUNTIF('2. Invulblad'!$AG$29:$AG$1048576,Lijstjes!$F$2),0)</f>
        <v>0</v>
      </c>
    </row>
    <row r="1087" spans="2:34" x14ac:dyDescent="0.35">
      <c r="B1087" s="12" t="str">
        <f t="shared" si="32"/>
        <v/>
      </c>
      <c r="C1087" t="str">
        <f t="shared" si="33"/>
        <v/>
      </c>
      <c r="D1087" s="15" t="str">
        <f>IF(N1087=0,"",IF(AND(N1087&gt;0,IFERROR(SEARCH(Lijstjes!$F$2,'2. Invulblad'!O1087&amp;'2. Invulblad'!Q1087&amp;'2. Invulblad'!S1087&amp;'2. Invulblad'!U1087&amp;'2. Invulblad'!W1087&amp;'2. Invulblad'!Y1087&amp;'2. Invulblad'!AA1087&amp;'2. Invulblad'!AC1087&amp;'2. Invulblad'!AE1087&amp;'2. Invulblad'!AG1087&amp;'2. Invulblad'!AI1087&amp;'2. Invulblad'!AJ1087),0)&gt;0),"","U mag geen subsidie aanvragen voor "&amp;'2. Invulblad'!E1087&amp;" "&amp;'2. Invulblad'!F1087&amp;'2. Invulblad'!G1087&amp;" want er is geen aangrenzende maatregel getroffen."))</f>
        <v/>
      </c>
      <c r="N1087" s="20">
        <f>MIN(1500,COUNTIF('2. Invulblad'!O1087:AJ1087,"Ja")*750)</f>
        <v>0</v>
      </c>
      <c r="P1087" s="14" t="str">
        <f>IF(O1087=Lijstjes!$F$2,IF($F$15=Lijstjes!$A$2,$F$16,$F$21)/COUNTIF('2. Invulblad'!$O$29:$O$1048576,Lijstjes!$F$2),"")</f>
        <v/>
      </c>
      <c r="R1087" s="5" t="str">
        <f>IF(Q1087=Lijstjes!$F$2,IF($F$15=Lijstjes!$A$3,$F$16,$F$21)/COUNTIF('2. Invulblad'!$Q$29:$Q$1048576,Lijstjes!$F$2),"")</f>
        <v/>
      </c>
      <c r="T1087" s="5">
        <f>IF(S1087=Lijstjes!$F$2,IF($F$15=Lijstjes!$A$4,$F$16,$F$21)/COUNTIF('2. Invulblad'!$S$29:$S$1048576,Lijstjes!$F$2),0)</f>
        <v>0</v>
      </c>
      <c r="V1087" s="5">
        <f>IF(U1087=Lijstjes!$F$2,IF($F$15=Lijstjes!$A$5,$F$16,$F$21)/COUNTIF('2. Invulblad'!$U$29:$U$1048576,Lijstjes!$F$2),0)</f>
        <v>0</v>
      </c>
      <c r="X1087" s="5" t="str">
        <f>IF(W1087=Lijstjes!$F$2,IF($F$15=Lijstjes!$A$6,$F$16,$F$21)/COUNTIF('2. Invulblad'!$W$29:$W$1048576,Lijstjes!$F$2),"")</f>
        <v/>
      </c>
      <c r="Z1087" s="5" t="str">
        <f>IF(Y1087=Lijstjes!$F$2,IF($F$15=Lijstjes!$A$7,$F$16,$F$21)/COUNTIF('2. Invulblad'!$Y$29:$Y$1048576,Lijstjes!$F$2),"")</f>
        <v/>
      </c>
      <c r="AB1087" s="14">
        <f>IF(AA1087=Lijstjes!$F$2,IF($F$15=Lijstjes!$A$8,$F$16,$F$21)/COUNTIF('2. Invulblad'!$AA$29:$AA$1048576,Lijstjes!$F$2),0)</f>
        <v>0</v>
      </c>
      <c r="AD1087" s="14">
        <f>IF(AC1087=Lijstjes!$F$2,IF($F$15=Lijstjes!$A$9,$F$16,$F$21)/COUNTIF('2. Invulblad'!$AC$29:$AC$1048576,Lijstjes!$F$2),0)</f>
        <v>0</v>
      </c>
      <c r="AF1087" s="14">
        <f>IF(AE1087=Lijstjes!$F$2,IF($F$15=Lijstjes!$A$10,$F$16,$F$21)/COUNTIF('2. Invulblad'!$AE$29:$AE$1048576,Lijstjes!$F$2),0)</f>
        <v>0</v>
      </c>
      <c r="AH1087" s="14">
        <f>IF(AG1087=Lijstjes!$F$2,IF($F$15=Lijstjes!$A$11,$F$16,$F$21)/COUNTIF('2. Invulblad'!$AG$29:$AG$1048576,Lijstjes!$F$2),0)</f>
        <v>0</v>
      </c>
    </row>
    <row r="1088" spans="2:34" x14ac:dyDescent="0.35">
      <c r="B1088" s="12" t="str">
        <f t="shared" si="32"/>
        <v/>
      </c>
      <c r="C1088" t="str">
        <f t="shared" si="33"/>
        <v/>
      </c>
      <c r="D1088" s="15" t="str">
        <f>IF(N1088=0,"",IF(AND(N1088&gt;0,IFERROR(SEARCH(Lijstjes!$F$2,'2. Invulblad'!O1088&amp;'2. Invulblad'!Q1088&amp;'2. Invulblad'!S1088&amp;'2. Invulblad'!U1088&amp;'2. Invulblad'!W1088&amp;'2. Invulblad'!Y1088&amp;'2. Invulblad'!AA1088&amp;'2. Invulblad'!AC1088&amp;'2. Invulblad'!AE1088&amp;'2. Invulblad'!AG1088&amp;'2. Invulblad'!AI1088&amp;'2. Invulblad'!AJ1088),0)&gt;0),"","U mag geen subsidie aanvragen voor "&amp;'2. Invulblad'!E1088&amp;" "&amp;'2. Invulblad'!F1088&amp;'2. Invulblad'!G1088&amp;" want er is geen aangrenzende maatregel getroffen."))</f>
        <v/>
      </c>
      <c r="N1088" s="20">
        <f>MIN(1500,COUNTIF('2. Invulblad'!O1088:AJ1088,"Ja")*750)</f>
        <v>0</v>
      </c>
      <c r="P1088" s="14" t="str">
        <f>IF(O1088=Lijstjes!$F$2,IF($F$15=Lijstjes!$A$2,$F$16,$F$21)/COUNTIF('2. Invulblad'!$O$29:$O$1048576,Lijstjes!$F$2),"")</f>
        <v/>
      </c>
      <c r="R1088" s="5" t="str">
        <f>IF(Q1088=Lijstjes!$F$2,IF($F$15=Lijstjes!$A$3,$F$16,$F$21)/COUNTIF('2. Invulblad'!$Q$29:$Q$1048576,Lijstjes!$F$2),"")</f>
        <v/>
      </c>
      <c r="T1088" s="5">
        <f>IF(S1088=Lijstjes!$F$2,IF($F$15=Lijstjes!$A$4,$F$16,$F$21)/COUNTIF('2. Invulblad'!$S$29:$S$1048576,Lijstjes!$F$2),0)</f>
        <v>0</v>
      </c>
      <c r="V1088" s="5">
        <f>IF(U1088=Lijstjes!$F$2,IF($F$15=Lijstjes!$A$5,$F$16,$F$21)/COUNTIF('2. Invulblad'!$U$29:$U$1048576,Lijstjes!$F$2),0)</f>
        <v>0</v>
      </c>
      <c r="X1088" s="5" t="str">
        <f>IF(W1088=Lijstjes!$F$2,IF($F$15=Lijstjes!$A$6,$F$16,$F$21)/COUNTIF('2. Invulblad'!$W$29:$W$1048576,Lijstjes!$F$2),"")</f>
        <v/>
      </c>
      <c r="Z1088" s="5" t="str">
        <f>IF(Y1088=Lijstjes!$F$2,IF($F$15=Lijstjes!$A$7,$F$16,$F$21)/COUNTIF('2. Invulblad'!$Y$29:$Y$1048576,Lijstjes!$F$2),"")</f>
        <v/>
      </c>
      <c r="AB1088" s="14">
        <f>IF(AA1088=Lijstjes!$F$2,IF($F$15=Lijstjes!$A$8,$F$16,$F$21)/COUNTIF('2. Invulblad'!$AA$29:$AA$1048576,Lijstjes!$F$2),0)</f>
        <v>0</v>
      </c>
      <c r="AD1088" s="14">
        <f>IF(AC1088=Lijstjes!$F$2,IF($F$15=Lijstjes!$A$9,$F$16,$F$21)/COUNTIF('2. Invulblad'!$AC$29:$AC$1048576,Lijstjes!$F$2),0)</f>
        <v>0</v>
      </c>
      <c r="AF1088" s="14">
        <f>IF(AE1088=Lijstjes!$F$2,IF($F$15=Lijstjes!$A$10,$F$16,$F$21)/COUNTIF('2. Invulblad'!$AE$29:$AE$1048576,Lijstjes!$F$2),0)</f>
        <v>0</v>
      </c>
      <c r="AH1088" s="14">
        <f>IF(AG1088=Lijstjes!$F$2,IF($F$15=Lijstjes!$A$11,$F$16,$F$21)/COUNTIF('2. Invulblad'!$AG$29:$AG$1048576,Lijstjes!$F$2),0)</f>
        <v>0</v>
      </c>
    </row>
    <row r="1089" spans="2:34" x14ac:dyDescent="0.35">
      <c r="B1089" s="12" t="str">
        <f t="shared" si="32"/>
        <v/>
      </c>
      <c r="C1089" t="str">
        <f t="shared" si="33"/>
        <v/>
      </c>
      <c r="D1089" s="15" t="str">
        <f>IF(N1089=0,"",IF(AND(N1089&gt;0,IFERROR(SEARCH(Lijstjes!$F$2,'2. Invulblad'!O1089&amp;'2. Invulblad'!Q1089&amp;'2. Invulblad'!S1089&amp;'2. Invulblad'!U1089&amp;'2. Invulblad'!W1089&amp;'2. Invulblad'!Y1089&amp;'2. Invulblad'!AA1089&amp;'2. Invulblad'!AC1089&amp;'2. Invulblad'!AE1089&amp;'2. Invulblad'!AG1089&amp;'2. Invulblad'!AI1089&amp;'2. Invulblad'!AJ1089),0)&gt;0),"","U mag geen subsidie aanvragen voor "&amp;'2. Invulblad'!E1089&amp;" "&amp;'2. Invulblad'!F1089&amp;'2. Invulblad'!G1089&amp;" want er is geen aangrenzende maatregel getroffen."))</f>
        <v/>
      </c>
      <c r="N1089" s="20">
        <f>MIN(1500,COUNTIF('2. Invulblad'!O1089:AJ1089,"Ja")*750)</f>
        <v>0</v>
      </c>
      <c r="P1089" s="14" t="str">
        <f>IF(O1089=Lijstjes!$F$2,IF($F$15=Lijstjes!$A$2,$F$16,$F$21)/COUNTIF('2. Invulblad'!$O$29:$O$1048576,Lijstjes!$F$2),"")</f>
        <v/>
      </c>
      <c r="R1089" s="5" t="str">
        <f>IF(Q1089=Lijstjes!$F$2,IF($F$15=Lijstjes!$A$3,$F$16,$F$21)/COUNTIF('2. Invulblad'!$Q$29:$Q$1048576,Lijstjes!$F$2),"")</f>
        <v/>
      </c>
      <c r="T1089" s="5">
        <f>IF(S1089=Lijstjes!$F$2,IF($F$15=Lijstjes!$A$4,$F$16,$F$21)/COUNTIF('2. Invulblad'!$S$29:$S$1048576,Lijstjes!$F$2),0)</f>
        <v>0</v>
      </c>
      <c r="V1089" s="5">
        <f>IF(U1089=Lijstjes!$F$2,IF($F$15=Lijstjes!$A$5,$F$16,$F$21)/COUNTIF('2. Invulblad'!$U$29:$U$1048576,Lijstjes!$F$2),0)</f>
        <v>0</v>
      </c>
      <c r="X1089" s="5" t="str">
        <f>IF(W1089=Lijstjes!$F$2,IF($F$15=Lijstjes!$A$6,$F$16,$F$21)/COUNTIF('2. Invulblad'!$W$29:$W$1048576,Lijstjes!$F$2),"")</f>
        <v/>
      </c>
      <c r="Z1089" s="5" t="str">
        <f>IF(Y1089=Lijstjes!$F$2,IF($F$15=Lijstjes!$A$7,$F$16,$F$21)/COUNTIF('2. Invulblad'!$Y$29:$Y$1048576,Lijstjes!$F$2),"")</f>
        <v/>
      </c>
      <c r="AB1089" s="14">
        <f>IF(AA1089=Lijstjes!$F$2,IF($F$15=Lijstjes!$A$8,$F$16,$F$21)/COUNTIF('2. Invulblad'!$AA$29:$AA$1048576,Lijstjes!$F$2),0)</f>
        <v>0</v>
      </c>
      <c r="AD1089" s="14">
        <f>IF(AC1089=Lijstjes!$F$2,IF($F$15=Lijstjes!$A$9,$F$16,$F$21)/COUNTIF('2. Invulblad'!$AC$29:$AC$1048576,Lijstjes!$F$2),0)</f>
        <v>0</v>
      </c>
      <c r="AF1089" s="14">
        <f>IF(AE1089=Lijstjes!$F$2,IF($F$15=Lijstjes!$A$10,$F$16,$F$21)/COUNTIF('2. Invulblad'!$AE$29:$AE$1048576,Lijstjes!$F$2),0)</f>
        <v>0</v>
      </c>
      <c r="AH1089" s="14">
        <f>IF(AG1089=Lijstjes!$F$2,IF($F$15=Lijstjes!$A$11,$F$16,$F$21)/COUNTIF('2. Invulblad'!$AG$29:$AG$1048576,Lijstjes!$F$2),0)</f>
        <v>0</v>
      </c>
    </row>
    <row r="1090" spans="2:34" x14ac:dyDescent="0.35">
      <c r="B1090" s="12" t="str">
        <f t="shared" si="32"/>
        <v/>
      </c>
      <c r="C1090" t="str">
        <f t="shared" si="33"/>
        <v/>
      </c>
      <c r="D1090" s="15" t="str">
        <f>IF(N1090=0,"",IF(AND(N1090&gt;0,IFERROR(SEARCH(Lijstjes!$F$2,'2. Invulblad'!O1090&amp;'2. Invulblad'!Q1090&amp;'2. Invulblad'!S1090&amp;'2. Invulblad'!U1090&amp;'2. Invulblad'!W1090&amp;'2. Invulblad'!Y1090&amp;'2. Invulblad'!AA1090&amp;'2. Invulblad'!AC1090&amp;'2. Invulblad'!AE1090&amp;'2. Invulblad'!AG1090&amp;'2. Invulblad'!AI1090&amp;'2. Invulblad'!AJ1090),0)&gt;0),"","U mag geen subsidie aanvragen voor "&amp;'2. Invulblad'!E1090&amp;" "&amp;'2. Invulblad'!F1090&amp;'2. Invulblad'!G1090&amp;" want er is geen aangrenzende maatregel getroffen."))</f>
        <v/>
      </c>
      <c r="N1090" s="20">
        <f>MIN(1500,COUNTIF('2. Invulblad'!O1090:AJ1090,"Ja")*750)</f>
        <v>0</v>
      </c>
      <c r="P1090" s="14" t="str">
        <f>IF(O1090=Lijstjes!$F$2,IF($F$15=Lijstjes!$A$2,$F$16,$F$21)/COUNTIF('2. Invulblad'!$O$29:$O$1048576,Lijstjes!$F$2),"")</f>
        <v/>
      </c>
      <c r="R1090" s="5" t="str">
        <f>IF(Q1090=Lijstjes!$F$2,IF($F$15=Lijstjes!$A$3,$F$16,$F$21)/COUNTIF('2. Invulblad'!$Q$29:$Q$1048576,Lijstjes!$F$2),"")</f>
        <v/>
      </c>
      <c r="T1090" s="5">
        <f>IF(S1090=Lijstjes!$F$2,IF($F$15=Lijstjes!$A$4,$F$16,$F$21)/COUNTIF('2. Invulblad'!$S$29:$S$1048576,Lijstjes!$F$2),0)</f>
        <v>0</v>
      </c>
      <c r="V1090" s="5">
        <f>IF(U1090=Lijstjes!$F$2,IF($F$15=Lijstjes!$A$5,$F$16,$F$21)/COUNTIF('2. Invulblad'!$U$29:$U$1048576,Lijstjes!$F$2),0)</f>
        <v>0</v>
      </c>
      <c r="X1090" s="5" t="str">
        <f>IF(W1090=Lijstjes!$F$2,IF($F$15=Lijstjes!$A$6,$F$16,$F$21)/COUNTIF('2. Invulblad'!$W$29:$W$1048576,Lijstjes!$F$2),"")</f>
        <v/>
      </c>
      <c r="Z1090" s="5" t="str">
        <f>IF(Y1090=Lijstjes!$F$2,IF($F$15=Lijstjes!$A$7,$F$16,$F$21)/COUNTIF('2. Invulblad'!$Y$29:$Y$1048576,Lijstjes!$F$2),"")</f>
        <v/>
      </c>
      <c r="AB1090" s="14">
        <f>IF(AA1090=Lijstjes!$F$2,IF($F$15=Lijstjes!$A$8,$F$16,$F$21)/COUNTIF('2. Invulblad'!$AA$29:$AA$1048576,Lijstjes!$F$2),0)</f>
        <v>0</v>
      </c>
      <c r="AD1090" s="14">
        <f>IF(AC1090=Lijstjes!$F$2,IF($F$15=Lijstjes!$A$9,$F$16,$F$21)/COUNTIF('2. Invulblad'!$AC$29:$AC$1048576,Lijstjes!$F$2),0)</f>
        <v>0</v>
      </c>
      <c r="AF1090" s="14">
        <f>IF(AE1090=Lijstjes!$F$2,IF($F$15=Lijstjes!$A$10,$F$16,$F$21)/COUNTIF('2. Invulblad'!$AE$29:$AE$1048576,Lijstjes!$F$2),0)</f>
        <v>0</v>
      </c>
      <c r="AH1090" s="14">
        <f>IF(AG1090=Lijstjes!$F$2,IF($F$15=Lijstjes!$A$11,$F$16,$F$21)/COUNTIF('2. Invulblad'!$AG$29:$AG$1048576,Lijstjes!$F$2),0)</f>
        <v>0</v>
      </c>
    </row>
    <row r="1091" spans="2:34" x14ac:dyDescent="0.35">
      <c r="B1091" s="12" t="str">
        <f t="shared" si="32"/>
        <v/>
      </c>
      <c r="C1091" t="str">
        <f t="shared" si="33"/>
        <v/>
      </c>
      <c r="D1091" s="15" t="str">
        <f>IF(N1091=0,"",IF(AND(N1091&gt;0,IFERROR(SEARCH(Lijstjes!$F$2,'2. Invulblad'!O1091&amp;'2. Invulblad'!Q1091&amp;'2. Invulblad'!S1091&amp;'2. Invulblad'!U1091&amp;'2. Invulblad'!W1091&amp;'2. Invulblad'!Y1091&amp;'2. Invulblad'!AA1091&amp;'2. Invulblad'!AC1091&amp;'2. Invulblad'!AE1091&amp;'2. Invulblad'!AG1091&amp;'2. Invulblad'!AI1091&amp;'2. Invulblad'!AJ1091),0)&gt;0),"","U mag geen subsidie aanvragen voor "&amp;'2. Invulblad'!E1091&amp;" "&amp;'2. Invulblad'!F1091&amp;'2. Invulblad'!G1091&amp;" want er is geen aangrenzende maatregel getroffen."))</f>
        <v/>
      </c>
      <c r="N1091" s="20">
        <f>MIN(1500,COUNTIF('2. Invulblad'!O1091:AJ1091,"Ja")*750)</f>
        <v>0</v>
      </c>
      <c r="P1091" s="14" t="str">
        <f>IF(O1091=Lijstjes!$F$2,IF($F$15=Lijstjes!$A$2,$F$16,$F$21)/COUNTIF('2. Invulblad'!$O$29:$O$1048576,Lijstjes!$F$2),"")</f>
        <v/>
      </c>
      <c r="R1091" s="5" t="str">
        <f>IF(Q1091=Lijstjes!$F$2,IF($F$15=Lijstjes!$A$3,$F$16,$F$21)/COUNTIF('2. Invulblad'!$Q$29:$Q$1048576,Lijstjes!$F$2),"")</f>
        <v/>
      </c>
      <c r="T1091" s="5">
        <f>IF(S1091=Lijstjes!$F$2,IF($F$15=Lijstjes!$A$4,$F$16,$F$21)/COUNTIF('2. Invulblad'!$S$29:$S$1048576,Lijstjes!$F$2),0)</f>
        <v>0</v>
      </c>
      <c r="V1091" s="5">
        <f>IF(U1091=Lijstjes!$F$2,IF($F$15=Lijstjes!$A$5,$F$16,$F$21)/COUNTIF('2. Invulblad'!$U$29:$U$1048576,Lijstjes!$F$2),0)</f>
        <v>0</v>
      </c>
      <c r="X1091" s="5" t="str">
        <f>IF(W1091=Lijstjes!$F$2,IF($F$15=Lijstjes!$A$6,$F$16,$F$21)/COUNTIF('2. Invulblad'!$W$29:$W$1048576,Lijstjes!$F$2),"")</f>
        <v/>
      </c>
      <c r="Z1091" s="5" t="str">
        <f>IF(Y1091=Lijstjes!$F$2,IF($F$15=Lijstjes!$A$7,$F$16,$F$21)/COUNTIF('2. Invulblad'!$Y$29:$Y$1048576,Lijstjes!$F$2),"")</f>
        <v/>
      </c>
      <c r="AB1091" s="14">
        <f>IF(AA1091=Lijstjes!$F$2,IF($F$15=Lijstjes!$A$8,$F$16,$F$21)/COUNTIF('2. Invulblad'!$AA$29:$AA$1048576,Lijstjes!$F$2),0)</f>
        <v>0</v>
      </c>
      <c r="AD1091" s="14">
        <f>IF(AC1091=Lijstjes!$F$2,IF($F$15=Lijstjes!$A$9,$F$16,$F$21)/COUNTIF('2. Invulblad'!$AC$29:$AC$1048576,Lijstjes!$F$2),0)</f>
        <v>0</v>
      </c>
      <c r="AF1091" s="14">
        <f>IF(AE1091=Lijstjes!$F$2,IF($F$15=Lijstjes!$A$10,$F$16,$F$21)/COUNTIF('2. Invulblad'!$AE$29:$AE$1048576,Lijstjes!$F$2),0)</f>
        <v>0</v>
      </c>
      <c r="AH1091" s="14">
        <f>IF(AG1091=Lijstjes!$F$2,IF($F$15=Lijstjes!$A$11,$F$16,$F$21)/COUNTIF('2. Invulblad'!$AG$29:$AG$1048576,Lijstjes!$F$2),0)</f>
        <v>0</v>
      </c>
    </row>
    <row r="1092" spans="2:34" x14ac:dyDescent="0.35">
      <c r="B1092" s="12" t="str">
        <f t="shared" si="32"/>
        <v/>
      </c>
      <c r="C1092" t="str">
        <f t="shared" si="33"/>
        <v/>
      </c>
      <c r="D1092" s="15" t="str">
        <f>IF(N1092=0,"",IF(AND(N1092&gt;0,IFERROR(SEARCH(Lijstjes!$F$2,'2. Invulblad'!O1092&amp;'2. Invulblad'!Q1092&amp;'2. Invulblad'!S1092&amp;'2. Invulblad'!U1092&amp;'2. Invulblad'!W1092&amp;'2. Invulblad'!Y1092&amp;'2. Invulblad'!AA1092&amp;'2. Invulblad'!AC1092&amp;'2. Invulblad'!AE1092&amp;'2. Invulblad'!AG1092&amp;'2. Invulblad'!AI1092&amp;'2. Invulblad'!AJ1092),0)&gt;0),"","U mag geen subsidie aanvragen voor "&amp;'2. Invulblad'!E1092&amp;" "&amp;'2. Invulblad'!F1092&amp;'2. Invulblad'!G1092&amp;" want er is geen aangrenzende maatregel getroffen."))</f>
        <v/>
      </c>
      <c r="N1092" s="20">
        <f>MIN(1500,COUNTIF('2. Invulblad'!O1092:AJ1092,"Ja")*750)</f>
        <v>0</v>
      </c>
      <c r="P1092" s="14" t="str">
        <f>IF(O1092=Lijstjes!$F$2,IF($F$15=Lijstjes!$A$2,$F$16,$F$21)/COUNTIF('2. Invulblad'!$O$29:$O$1048576,Lijstjes!$F$2),"")</f>
        <v/>
      </c>
      <c r="R1092" s="5" t="str">
        <f>IF(Q1092=Lijstjes!$F$2,IF($F$15=Lijstjes!$A$3,$F$16,$F$21)/COUNTIF('2. Invulblad'!$Q$29:$Q$1048576,Lijstjes!$F$2),"")</f>
        <v/>
      </c>
      <c r="T1092" s="5">
        <f>IF(S1092=Lijstjes!$F$2,IF($F$15=Lijstjes!$A$4,$F$16,$F$21)/COUNTIF('2. Invulblad'!$S$29:$S$1048576,Lijstjes!$F$2),0)</f>
        <v>0</v>
      </c>
      <c r="V1092" s="5">
        <f>IF(U1092=Lijstjes!$F$2,IF($F$15=Lijstjes!$A$5,$F$16,$F$21)/COUNTIF('2. Invulblad'!$U$29:$U$1048576,Lijstjes!$F$2),0)</f>
        <v>0</v>
      </c>
      <c r="X1092" s="5" t="str">
        <f>IF(W1092=Lijstjes!$F$2,IF($F$15=Lijstjes!$A$6,$F$16,$F$21)/COUNTIF('2. Invulblad'!$W$29:$W$1048576,Lijstjes!$F$2),"")</f>
        <v/>
      </c>
      <c r="Z1092" s="5" t="str">
        <f>IF(Y1092=Lijstjes!$F$2,IF($F$15=Lijstjes!$A$7,$F$16,$F$21)/COUNTIF('2. Invulblad'!$Y$29:$Y$1048576,Lijstjes!$F$2),"")</f>
        <v/>
      </c>
      <c r="AB1092" s="14">
        <f>IF(AA1092=Lijstjes!$F$2,IF($F$15=Lijstjes!$A$8,$F$16,$F$21)/COUNTIF('2. Invulblad'!$AA$29:$AA$1048576,Lijstjes!$F$2),0)</f>
        <v>0</v>
      </c>
      <c r="AD1092" s="14">
        <f>IF(AC1092=Lijstjes!$F$2,IF($F$15=Lijstjes!$A$9,$F$16,$F$21)/COUNTIF('2. Invulblad'!$AC$29:$AC$1048576,Lijstjes!$F$2),0)</f>
        <v>0</v>
      </c>
      <c r="AF1092" s="14">
        <f>IF(AE1092=Lijstjes!$F$2,IF($F$15=Lijstjes!$A$10,$F$16,$F$21)/COUNTIF('2. Invulblad'!$AE$29:$AE$1048576,Lijstjes!$F$2),0)</f>
        <v>0</v>
      </c>
      <c r="AH1092" s="14">
        <f>IF(AG1092=Lijstjes!$F$2,IF($F$15=Lijstjes!$A$11,$F$16,$F$21)/COUNTIF('2. Invulblad'!$AG$29:$AG$1048576,Lijstjes!$F$2),0)</f>
        <v>0</v>
      </c>
    </row>
    <row r="1093" spans="2:34" x14ac:dyDescent="0.35">
      <c r="B1093" s="12" t="str">
        <f t="shared" si="32"/>
        <v/>
      </c>
      <c r="C1093" t="str">
        <f t="shared" si="33"/>
        <v/>
      </c>
      <c r="D1093" s="15" t="str">
        <f>IF(N1093=0,"",IF(AND(N1093&gt;0,IFERROR(SEARCH(Lijstjes!$F$2,'2. Invulblad'!O1093&amp;'2. Invulblad'!Q1093&amp;'2. Invulblad'!S1093&amp;'2. Invulblad'!U1093&amp;'2. Invulblad'!W1093&amp;'2. Invulblad'!Y1093&amp;'2. Invulblad'!AA1093&amp;'2. Invulblad'!AC1093&amp;'2. Invulblad'!AE1093&amp;'2. Invulblad'!AG1093&amp;'2. Invulblad'!AI1093&amp;'2. Invulblad'!AJ1093),0)&gt;0),"","U mag geen subsidie aanvragen voor "&amp;'2. Invulblad'!E1093&amp;" "&amp;'2. Invulblad'!F1093&amp;'2. Invulblad'!G1093&amp;" want er is geen aangrenzende maatregel getroffen."))</f>
        <v/>
      </c>
      <c r="N1093" s="20">
        <f>MIN(1500,COUNTIF('2. Invulblad'!O1093:AJ1093,"Ja")*750)</f>
        <v>0</v>
      </c>
      <c r="P1093" s="14" t="str">
        <f>IF(O1093=Lijstjes!$F$2,IF($F$15=Lijstjes!$A$2,$F$16,$F$21)/COUNTIF('2. Invulblad'!$O$29:$O$1048576,Lijstjes!$F$2),"")</f>
        <v/>
      </c>
      <c r="R1093" s="5" t="str">
        <f>IF(Q1093=Lijstjes!$F$2,IF($F$15=Lijstjes!$A$3,$F$16,$F$21)/COUNTIF('2. Invulblad'!$Q$29:$Q$1048576,Lijstjes!$F$2),"")</f>
        <v/>
      </c>
      <c r="T1093" s="5">
        <f>IF(S1093=Lijstjes!$F$2,IF($F$15=Lijstjes!$A$4,$F$16,$F$21)/COUNTIF('2. Invulblad'!$S$29:$S$1048576,Lijstjes!$F$2),0)</f>
        <v>0</v>
      </c>
      <c r="V1093" s="5">
        <f>IF(U1093=Lijstjes!$F$2,IF($F$15=Lijstjes!$A$5,$F$16,$F$21)/COUNTIF('2. Invulblad'!$U$29:$U$1048576,Lijstjes!$F$2),0)</f>
        <v>0</v>
      </c>
      <c r="X1093" s="5" t="str">
        <f>IF(W1093=Lijstjes!$F$2,IF($F$15=Lijstjes!$A$6,$F$16,$F$21)/COUNTIF('2. Invulblad'!$W$29:$W$1048576,Lijstjes!$F$2),"")</f>
        <v/>
      </c>
      <c r="Z1093" s="5" t="str">
        <f>IF(Y1093=Lijstjes!$F$2,IF($F$15=Lijstjes!$A$7,$F$16,$F$21)/COUNTIF('2. Invulblad'!$Y$29:$Y$1048576,Lijstjes!$F$2),"")</f>
        <v/>
      </c>
      <c r="AB1093" s="14">
        <f>IF(AA1093=Lijstjes!$F$2,IF($F$15=Lijstjes!$A$8,$F$16,$F$21)/COUNTIF('2. Invulblad'!$AA$29:$AA$1048576,Lijstjes!$F$2),0)</f>
        <v>0</v>
      </c>
      <c r="AD1093" s="14">
        <f>IF(AC1093=Lijstjes!$F$2,IF($F$15=Lijstjes!$A$9,$F$16,$F$21)/COUNTIF('2. Invulblad'!$AC$29:$AC$1048576,Lijstjes!$F$2),0)</f>
        <v>0</v>
      </c>
      <c r="AF1093" s="14">
        <f>IF(AE1093=Lijstjes!$F$2,IF($F$15=Lijstjes!$A$10,$F$16,$F$21)/COUNTIF('2. Invulblad'!$AE$29:$AE$1048576,Lijstjes!$F$2),0)</f>
        <v>0</v>
      </c>
      <c r="AH1093" s="14">
        <f>IF(AG1093=Lijstjes!$F$2,IF($F$15=Lijstjes!$A$11,$F$16,$F$21)/COUNTIF('2. Invulblad'!$AG$29:$AG$1048576,Lijstjes!$F$2),0)</f>
        <v>0</v>
      </c>
    </row>
    <row r="1094" spans="2:34" x14ac:dyDescent="0.35">
      <c r="B1094" s="12" t="str">
        <f t="shared" si="32"/>
        <v/>
      </c>
      <c r="C1094" t="str">
        <f t="shared" si="33"/>
        <v/>
      </c>
      <c r="D1094" s="15" t="str">
        <f>IF(N1094=0,"",IF(AND(N1094&gt;0,IFERROR(SEARCH(Lijstjes!$F$2,'2. Invulblad'!O1094&amp;'2. Invulblad'!Q1094&amp;'2. Invulblad'!S1094&amp;'2. Invulblad'!U1094&amp;'2. Invulblad'!W1094&amp;'2. Invulblad'!Y1094&amp;'2. Invulblad'!AA1094&amp;'2. Invulblad'!AC1094&amp;'2. Invulblad'!AE1094&amp;'2. Invulblad'!AG1094&amp;'2. Invulblad'!AI1094&amp;'2. Invulblad'!AJ1094),0)&gt;0),"","U mag geen subsidie aanvragen voor "&amp;'2. Invulblad'!E1094&amp;" "&amp;'2. Invulblad'!F1094&amp;'2. Invulblad'!G1094&amp;" want er is geen aangrenzende maatregel getroffen."))</f>
        <v/>
      </c>
      <c r="N1094" s="20">
        <f>MIN(1500,COUNTIF('2. Invulblad'!O1094:AJ1094,"Ja")*750)</f>
        <v>0</v>
      </c>
      <c r="P1094" s="14" t="str">
        <f>IF(O1094=Lijstjes!$F$2,IF($F$15=Lijstjes!$A$2,$F$16,$F$21)/COUNTIF('2. Invulblad'!$O$29:$O$1048576,Lijstjes!$F$2),"")</f>
        <v/>
      </c>
      <c r="R1094" s="5" t="str">
        <f>IF(Q1094=Lijstjes!$F$2,IF($F$15=Lijstjes!$A$3,$F$16,$F$21)/COUNTIF('2. Invulblad'!$Q$29:$Q$1048576,Lijstjes!$F$2),"")</f>
        <v/>
      </c>
      <c r="T1094" s="5">
        <f>IF(S1094=Lijstjes!$F$2,IF($F$15=Lijstjes!$A$4,$F$16,$F$21)/COUNTIF('2. Invulblad'!$S$29:$S$1048576,Lijstjes!$F$2),0)</f>
        <v>0</v>
      </c>
      <c r="V1094" s="5">
        <f>IF(U1094=Lijstjes!$F$2,IF($F$15=Lijstjes!$A$5,$F$16,$F$21)/COUNTIF('2. Invulblad'!$U$29:$U$1048576,Lijstjes!$F$2),0)</f>
        <v>0</v>
      </c>
      <c r="X1094" s="5" t="str">
        <f>IF(W1094=Lijstjes!$F$2,IF($F$15=Lijstjes!$A$6,$F$16,$F$21)/COUNTIF('2. Invulblad'!$W$29:$W$1048576,Lijstjes!$F$2),"")</f>
        <v/>
      </c>
      <c r="Z1094" s="5" t="str">
        <f>IF(Y1094=Lijstjes!$F$2,IF($F$15=Lijstjes!$A$7,$F$16,$F$21)/COUNTIF('2. Invulblad'!$Y$29:$Y$1048576,Lijstjes!$F$2),"")</f>
        <v/>
      </c>
      <c r="AB1094" s="14">
        <f>IF(AA1094=Lijstjes!$F$2,IF($F$15=Lijstjes!$A$8,$F$16,$F$21)/COUNTIF('2. Invulblad'!$AA$29:$AA$1048576,Lijstjes!$F$2),0)</f>
        <v>0</v>
      </c>
      <c r="AD1094" s="14">
        <f>IF(AC1094=Lijstjes!$F$2,IF($F$15=Lijstjes!$A$9,$F$16,$F$21)/COUNTIF('2. Invulblad'!$AC$29:$AC$1048576,Lijstjes!$F$2),0)</f>
        <v>0</v>
      </c>
      <c r="AF1094" s="14">
        <f>IF(AE1094=Lijstjes!$F$2,IF($F$15=Lijstjes!$A$10,$F$16,$F$21)/COUNTIF('2. Invulblad'!$AE$29:$AE$1048576,Lijstjes!$F$2),0)</f>
        <v>0</v>
      </c>
      <c r="AH1094" s="14">
        <f>IF(AG1094=Lijstjes!$F$2,IF($F$15=Lijstjes!$A$11,$F$16,$F$21)/COUNTIF('2. Invulblad'!$AG$29:$AG$1048576,Lijstjes!$F$2),0)</f>
        <v>0</v>
      </c>
    </row>
    <row r="1095" spans="2:34" x14ac:dyDescent="0.35">
      <c r="B1095" s="12" t="str">
        <f t="shared" si="32"/>
        <v/>
      </c>
      <c r="C1095" t="str">
        <f t="shared" si="33"/>
        <v/>
      </c>
      <c r="D1095" s="15" t="str">
        <f>IF(N1095=0,"",IF(AND(N1095&gt;0,IFERROR(SEARCH(Lijstjes!$F$2,'2. Invulblad'!O1095&amp;'2. Invulblad'!Q1095&amp;'2. Invulblad'!S1095&amp;'2. Invulblad'!U1095&amp;'2. Invulblad'!W1095&amp;'2. Invulblad'!Y1095&amp;'2. Invulblad'!AA1095&amp;'2. Invulblad'!AC1095&amp;'2. Invulblad'!AE1095&amp;'2. Invulblad'!AG1095&amp;'2. Invulblad'!AI1095&amp;'2. Invulblad'!AJ1095),0)&gt;0),"","U mag geen subsidie aanvragen voor "&amp;'2. Invulblad'!E1095&amp;" "&amp;'2. Invulblad'!F1095&amp;'2. Invulblad'!G1095&amp;" want er is geen aangrenzende maatregel getroffen."))</f>
        <v/>
      </c>
      <c r="N1095" s="20">
        <f>MIN(1500,COUNTIF('2. Invulblad'!O1095:AJ1095,"Ja")*750)</f>
        <v>0</v>
      </c>
      <c r="P1095" s="14" t="str">
        <f>IF(O1095=Lijstjes!$F$2,IF($F$15=Lijstjes!$A$2,$F$16,$F$21)/COUNTIF('2. Invulblad'!$O$29:$O$1048576,Lijstjes!$F$2),"")</f>
        <v/>
      </c>
      <c r="R1095" s="5" t="str">
        <f>IF(Q1095=Lijstjes!$F$2,IF($F$15=Lijstjes!$A$3,$F$16,$F$21)/COUNTIF('2. Invulblad'!$Q$29:$Q$1048576,Lijstjes!$F$2),"")</f>
        <v/>
      </c>
      <c r="T1095" s="5">
        <f>IF(S1095=Lijstjes!$F$2,IF($F$15=Lijstjes!$A$4,$F$16,$F$21)/COUNTIF('2. Invulblad'!$S$29:$S$1048576,Lijstjes!$F$2),0)</f>
        <v>0</v>
      </c>
      <c r="V1095" s="5">
        <f>IF(U1095=Lijstjes!$F$2,IF($F$15=Lijstjes!$A$5,$F$16,$F$21)/COUNTIF('2. Invulblad'!$U$29:$U$1048576,Lijstjes!$F$2),0)</f>
        <v>0</v>
      </c>
      <c r="X1095" s="5" t="str">
        <f>IF(W1095=Lijstjes!$F$2,IF($F$15=Lijstjes!$A$6,$F$16,$F$21)/COUNTIF('2. Invulblad'!$W$29:$W$1048576,Lijstjes!$F$2),"")</f>
        <v/>
      </c>
      <c r="Z1095" s="5" t="str">
        <f>IF(Y1095=Lijstjes!$F$2,IF($F$15=Lijstjes!$A$7,$F$16,$F$21)/COUNTIF('2. Invulblad'!$Y$29:$Y$1048576,Lijstjes!$F$2),"")</f>
        <v/>
      </c>
      <c r="AB1095" s="14">
        <f>IF(AA1095=Lijstjes!$F$2,IF($F$15=Lijstjes!$A$8,$F$16,$F$21)/COUNTIF('2. Invulblad'!$AA$29:$AA$1048576,Lijstjes!$F$2),0)</f>
        <v>0</v>
      </c>
      <c r="AD1095" s="14">
        <f>IF(AC1095=Lijstjes!$F$2,IF($F$15=Lijstjes!$A$9,$F$16,$F$21)/COUNTIF('2. Invulblad'!$AC$29:$AC$1048576,Lijstjes!$F$2),0)</f>
        <v>0</v>
      </c>
      <c r="AF1095" s="14">
        <f>IF(AE1095=Lijstjes!$F$2,IF($F$15=Lijstjes!$A$10,$F$16,$F$21)/COUNTIF('2. Invulblad'!$AE$29:$AE$1048576,Lijstjes!$F$2),0)</f>
        <v>0</v>
      </c>
      <c r="AH1095" s="14">
        <f>IF(AG1095=Lijstjes!$F$2,IF($F$15=Lijstjes!$A$11,$F$16,$F$21)/COUNTIF('2. Invulblad'!$AG$29:$AG$1048576,Lijstjes!$F$2),0)</f>
        <v>0</v>
      </c>
    </row>
    <row r="1096" spans="2:34" x14ac:dyDescent="0.35">
      <c r="B1096" s="12" t="str">
        <f t="shared" si="32"/>
        <v/>
      </c>
      <c r="C1096" t="str">
        <f t="shared" si="33"/>
        <v/>
      </c>
      <c r="D1096" s="15" t="str">
        <f>IF(N1096=0,"",IF(AND(N1096&gt;0,IFERROR(SEARCH(Lijstjes!$F$2,'2. Invulblad'!O1096&amp;'2. Invulblad'!Q1096&amp;'2. Invulblad'!S1096&amp;'2. Invulblad'!U1096&amp;'2. Invulblad'!W1096&amp;'2. Invulblad'!Y1096&amp;'2. Invulblad'!AA1096&amp;'2. Invulblad'!AC1096&amp;'2. Invulblad'!AE1096&amp;'2. Invulblad'!AG1096&amp;'2. Invulblad'!AI1096&amp;'2. Invulblad'!AJ1096),0)&gt;0),"","U mag geen subsidie aanvragen voor "&amp;'2. Invulblad'!E1096&amp;" "&amp;'2. Invulblad'!F1096&amp;'2. Invulblad'!G1096&amp;" want er is geen aangrenzende maatregel getroffen."))</f>
        <v/>
      </c>
      <c r="N1096" s="20">
        <f>MIN(1500,COUNTIF('2. Invulblad'!O1096:AJ1096,"Ja")*750)</f>
        <v>0</v>
      </c>
      <c r="P1096" s="14" t="str">
        <f>IF(O1096=Lijstjes!$F$2,IF($F$15=Lijstjes!$A$2,$F$16,$F$21)/COUNTIF('2. Invulblad'!$O$29:$O$1048576,Lijstjes!$F$2),"")</f>
        <v/>
      </c>
      <c r="R1096" s="5" t="str">
        <f>IF(Q1096=Lijstjes!$F$2,IF($F$15=Lijstjes!$A$3,$F$16,$F$21)/COUNTIF('2. Invulblad'!$Q$29:$Q$1048576,Lijstjes!$F$2),"")</f>
        <v/>
      </c>
      <c r="T1096" s="5">
        <f>IF(S1096=Lijstjes!$F$2,IF($F$15=Lijstjes!$A$4,$F$16,$F$21)/COUNTIF('2. Invulblad'!$S$29:$S$1048576,Lijstjes!$F$2),0)</f>
        <v>0</v>
      </c>
      <c r="V1096" s="5">
        <f>IF(U1096=Lijstjes!$F$2,IF($F$15=Lijstjes!$A$5,$F$16,$F$21)/COUNTIF('2. Invulblad'!$U$29:$U$1048576,Lijstjes!$F$2),0)</f>
        <v>0</v>
      </c>
      <c r="X1096" s="5" t="str">
        <f>IF(W1096=Lijstjes!$F$2,IF($F$15=Lijstjes!$A$6,$F$16,$F$21)/COUNTIF('2. Invulblad'!$W$29:$W$1048576,Lijstjes!$F$2),"")</f>
        <v/>
      </c>
      <c r="Z1096" s="5" t="str">
        <f>IF(Y1096=Lijstjes!$F$2,IF($F$15=Lijstjes!$A$7,$F$16,$F$21)/COUNTIF('2. Invulblad'!$Y$29:$Y$1048576,Lijstjes!$F$2),"")</f>
        <v/>
      </c>
      <c r="AB1096" s="14">
        <f>IF(AA1096=Lijstjes!$F$2,IF($F$15=Lijstjes!$A$8,$F$16,$F$21)/COUNTIF('2. Invulblad'!$AA$29:$AA$1048576,Lijstjes!$F$2),0)</f>
        <v>0</v>
      </c>
      <c r="AD1096" s="14">
        <f>IF(AC1096=Lijstjes!$F$2,IF($F$15=Lijstjes!$A$9,$F$16,$F$21)/COUNTIF('2. Invulblad'!$AC$29:$AC$1048576,Lijstjes!$F$2),0)</f>
        <v>0</v>
      </c>
      <c r="AF1096" s="14">
        <f>IF(AE1096=Lijstjes!$F$2,IF($F$15=Lijstjes!$A$10,$F$16,$F$21)/COUNTIF('2. Invulblad'!$AE$29:$AE$1048576,Lijstjes!$F$2),0)</f>
        <v>0</v>
      </c>
      <c r="AH1096" s="14">
        <f>IF(AG1096=Lijstjes!$F$2,IF($F$15=Lijstjes!$A$11,$F$16,$F$21)/COUNTIF('2. Invulblad'!$AG$29:$AG$1048576,Lijstjes!$F$2),0)</f>
        <v>0</v>
      </c>
    </row>
    <row r="1097" spans="2:34" x14ac:dyDescent="0.35">
      <c r="B1097" s="12" t="str">
        <f t="shared" si="32"/>
        <v/>
      </c>
      <c r="C1097" t="str">
        <f t="shared" si="33"/>
        <v/>
      </c>
      <c r="D1097" s="15" t="str">
        <f>IF(N1097=0,"",IF(AND(N1097&gt;0,IFERROR(SEARCH(Lijstjes!$F$2,'2. Invulblad'!O1097&amp;'2. Invulblad'!Q1097&amp;'2. Invulblad'!S1097&amp;'2. Invulblad'!U1097&amp;'2. Invulblad'!W1097&amp;'2. Invulblad'!Y1097&amp;'2. Invulblad'!AA1097&amp;'2. Invulblad'!AC1097&amp;'2. Invulblad'!AE1097&amp;'2. Invulblad'!AG1097&amp;'2. Invulblad'!AI1097&amp;'2. Invulblad'!AJ1097),0)&gt;0),"","U mag geen subsidie aanvragen voor "&amp;'2. Invulblad'!E1097&amp;" "&amp;'2. Invulblad'!F1097&amp;'2. Invulblad'!G1097&amp;" want er is geen aangrenzende maatregel getroffen."))</f>
        <v/>
      </c>
      <c r="N1097" s="20">
        <f>MIN(1500,COUNTIF('2. Invulblad'!O1097:AJ1097,"Ja")*750)</f>
        <v>0</v>
      </c>
      <c r="P1097" s="14" t="str">
        <f>IF(O1097=Lijstjes!$F$2,IF($F$15=Lijstjes!$A$2,$F$16,$F$21)/COUNTIF('2. Invulblad'!$O$29:$O$1048576,Lijstjes!$F$2),"")</f>
        <v/>
      </c>
      <c r="R1097" s="5" t="str">
        <f>IF(Q1097=Lijstjes!$F$2,IF($F$15=Lijstjes!$A$3,$F$16,$F$21)/COUNTIF('2. Invulblad'!$Q$29:$Q$1048576,Lijstjes!$F$2),"")</f>
        <v/>
      </c>
      <c r="T1097" s="5">
        <f>IF(S1097=Lijstjes!$F$2,IF($F$15=Lijstjes!$A$4,$F$16,$F$21)/COUNTIF('2. Invulblad'!$S$29:$S$1048576,Lijstjes!$F$2),0)</f>
        <v>0</v>
      </c>
      <c r="V1097" s="5">
        <f>IF(U1097=Lijstjes!$F$2,IF($F$15=Lijstjes!$A$5,$F$16,$F$21)/COUNTIF('2. Invulblad'!$U$29:$U$1048576,Lijstjes!$F$2),0)</f>
        <v>0</v>
      </c>
      <c r="X1097" s="5" t="str">
        <f>IF(W1097=Lijstjes!$F$2,IF($F$15=Lijstjes!$A$6,$F$16,$F$21)/COUNTIF('2. Invulblad'!$W$29:$W$1048576,Lijstjes!$F$2),"")</f>
        <v/>
      </c>
      <c r="Z1097" s="5" t="str">
        <f>IF(Y1097=Lijstjes!$F$2,IF($F$15=Lijstjes!$A$7,$F$16,$F$21)/COUNTIF('2. Invulblad'!$Y$29:$Y$1048576,Lijstjes!$F$2),"")</f>
        <v/>
      </c>
      <c r="AB1097" s="14">
        <f>IF(AA1097=Lijstjes!$F$2,IF($F$15=Lijstjes!$A$8,$F$16,$F$21)/COUNTIF('2. Invulblad'!$AA$29:$AA$1048576,Lijstjes!$F$2),0)</f>
        <v>0</v>
      </c>
      <c r="AD1097" s="14">
        <f>IF(AC1097=Lijstjes!$F$2,IF($F$15=Lijstjes!$A$9,$F$16,$F$21)/COUNTIF('2. Invulblad'!$AC$29:$AC$1048576,Lijstjes!$F$2),0)</f>
        <v>0</v>
      </c>
      <c r="AF1097" s="14">
        <f>IF(AE1097=Lijstjes!$F$2,IF($F$15=Lijstjes!$A$10,$F$16,$F$21)/COUNTIF('2. Invulblad'!$AE$29:$AE$1048576,Lijstjes!$F$2),0)</f>
        <v>0</v>
      </c>
      <c r="AH1097" s="14">
        <f>IF(AG1097=Lijstjes!$F$2,IF($F$15=Lijstjes!$A$11,$F$16,$F$21)/COUNTIF('2. Invulblad'!$AG$29:$AG$1048576,Lijstjes!$F$2),0)</f>
        <v>0</v>
      </c>
    </row>
    <row r="1098" spans="2:34" x14ac:dyDescent="0.35">
      <c r="B1098" s="12" t="str">
        <f t="shared" si="32"/>
        <v/>
      </c>
      <c r="C1098" t="str">
        <f t="shared" si="33"/>
        <v/>
      </c>
      <c r="D1098" s="15" t="str">
        <f>IF(N1098=0,"",IF(AND(N1098&gt;0,IFERROR(SEARCH(Lijstjes!$F$2,'2. Invulblad'!O1098&amp;'2. Invulblad'!Q1098&amp;'2. Invulblad'!S1098&amp;'2. Invulblad'!U1098&amp;'2. Invulblad'!W1098&amp;'2. Invulblad'!Y1098&amp;'2. Invulblad'!AA1098&amp;'2. Invulblad'!AC1098&amp;'2. Invulblad'!AE1098&amp;'2. Invulblad'!AG1098&amp;'2. Invulblad'!AI1098&amp;'2. Invulblad'!AJ1098),0)&gt;0),"","U mag geen subsidie aanvragen voor "&amp;'2. Invulblad'!E1098&amp;" "&amp;'2. Invulblad'!F1098&amp;'2. Invulblad'!G1098&amp;" want er is geen aangrenzende maatregel getroffen."))</f>
        <v/>
      </c>
      <c r="N1098" s="20">
        <f>MIN(1500,COUNTIF('2. Invulblad'!O1098:AJ1098,"Ja")*750)</f>
        <v>0</v>
      </c>
      <c r="P1098" s="14" t="str">
        <f>IF(O1098=Lijstjes!$F$2,IF($F$15=Lijstjes!$A$2,$F$16,$F$21)/COUNTIF('2. Invulblad'!$O$29:$O$1048576,Lijstjes!$F$2),"")</f>
        <v/>
      </c>
      <c r="R1098" s="5" t="str">
        <f>IF(Q1098=Lijstjes!$F$2,IF($F$15=Lijstjes!$A$3,$F$16,$F$21)/COUNTIF('2. Invulblad'!$Q$29:$Q$1048576,Lijstjes!$F$2),"")</f>
        <v/>
      </c>
      <c r="T1098" s="5">
        <f>IF(S1098=Lijstjes!$F$2,IF($F$15=Lijstjes!$A$4,$F$16,$F$21)/COUNTIF('2. Invulblad'!$S$29:$S$1048576,Lijstjes!$F$2),0)</f>
        <v>0</v>
      </c>
      <c r="V1098" s="5">
        <f>IF(U1098=Lijstjes!$F$2,IF($F$15=Lijstjes!$A$5,$F$16,$F$21)/COUNTIF('2. Invulblad'!$U$29:$U$1048576,Lijstjes!$F$2),0)</f>
        <v>0</v>
      </c>
      <c r="X1098" s="5" t="str">
        <f>IF(W1098=Lijstjes!$F$2,IF($F$15=Lijstjes!$A$6,$F$16,$F$21)/COUNTIF('2. Invulblad'!$W$29:$W$1048576,Lijstjes!$F$2),"")</f>
        <v/>
      </c>
      <c r="Z1098" s="5" t="str">
        <f>IF(Y1098=Lijstjes!$F$2,IF($F$15=Lijstjes!$A$7,$F$16,$F$21)/COUNTIF('2. Invulblad'!$Y$29:$Y$1048576,Lijstjes!$F$2),"")</f>
        <v/>
      </c>
      <c r="AB1098" s="14">
        <f>IF(AA1098=Lijstjes!$F$2,IF($F$15=Lijstjes!$A$8,$F$16,$F$21)/COUNTIF('2. Invulblad'!$AA$29:$AA$1048576,Lijstjes!$F$2),0)</f>
        <v>0</v>
      </c>
      <c r="AD1098" s="14">
        <f>IF(AC1098=Lijstjes!$F$2,IF($F$15=Lijstjes!$A$9,$F$16,$F$21)/COUNTIF('2. Invulblad'!$AC$29:$AC$1048576,Lijstjes!$F$2),0)</f>
        <v>0</v>
      </c>
      <c r="AF1098" s="14">
        <f>IF(AE1098=Lijstjes!$F$2,IF($F$15=Lijstjes!$A$10,$F$16,$F$21)/COUNTIF('2. Invulblad'!$AE$29:$AE$1048576,Lijstjes!$F$2),0)</f>
        <v>0</v>
      </c>
      <c r="AH1098" s="14">
        <f>IF(AG1098=Lijstjes!$F$2,IF($F$15=Lijstjes!$A$11,$F$16,$F$21)/COUNTIF('2. Invulblad'!$AG$29:$AG$1048576,Lijstjes!$F$2),0)</f>
        <v>0</v>
      </c>
    </row>
    <row r="1099" spans="2:34" x14ac:dyDescent="0.35">
      <c r="B1099" s="12" t="str">
        <f t="shared" si="32"/>
        <v/>
      </c>
      <c r="C1099" t="str">
        <f t="shared" si="33"/>
        <v/>
      </c>
      <c r="D1099" s="15" t="str">
        <f>IF(N1099=0,"",IF(AND(N1099&gt;0,IFERROR(SEARCH(Lijstjes!$F$2,'2. Invulblad'!O1099&amp;'2. Invulblad'!Q1099&amp;'2. Invulblad'!S1099&amp;'2. Invulblad'!U1099&amp;'2. Invulblad'!W1099&amp;'2. Invulblad'!Y1099&amp;'2. Invulblad'!AA1099&amp;'2. Invulblad'!AC1099&amp;'2. Invulblad'!AE1099&amp;'2. Invulblad'!AG1099&amp;'2. Invulblad'!AI1099&amp;'2. Invulblad'!AJ1099),0)&gt;0),"","U mag geen subsidie aanvragen voor "&amp;'2. Invulblad'!E1099&amp;" "&amp;'2. Invulblad'!F1099&amp;'2. Invulblad'!G1099&amp;" want er is geen aangrenzende maatregel getroffen."))</f>
        <v/>
      </c>
      <c r="N1099" s="20">
        <f>MIN(1500,COUNTIF('2. Invulblad'!O1099:AJ1099,"Ja")*750)</f>
        <v>0</v>
      </c>
      <c r="P1099" s="14" t="str">
        <f>IF(O1099=Lijstjes!$F$2,IF($F$15=Lijstjes!$A$2,$F$16,$F$21)/COUNTIF('2. Invulblad'!$O$29:$O$1048576,Lijstjes!$F$2),"")</f>
        <v/>
      </c>
      <c r="R1099" s="5" t="str">
        <f>IF(Q1099=Lijstjes!$F$2,IF($F$15=Lijstjes!$A$3,$F$16,$F$21)/COUNTIF('2. Invulblad'!$Q$29:$Q$1048576,Lijstjes!$F$2),"")</f>
        <v/>
      </c>
      <c r="T1099" s="5">
        <f>IF(S1099=Lijstjes!$F$2,IF($F$15=Lijstjes!$A$4,$F$16,$F$21)/COUNTIF('2. Invulblad'!$S$29:$S$1048576,Lijstjes!$F$2),0)</f>
        <v>0</v>
      </c>
      <c r="V1099" s="5">
        <f>IF(U1099=Lijstjes!$F$2,IF($F$15=Lijstjes!$A$5,$F$16,$F$21)/COUNTIF('2. Invulblad'!$U$29:$U$1048576,Lijstjes!$F$2),0)</f>
        <v>0</v>
      </c>
      <c r="X1099" s="5" t="str">
        <f>IF(W1099=Lijstjes!$F$2,IF($F$15=Lijstjes!$A$6,$F$16,$F$21)/COUNTIF('2. Invulblad'!$W$29:$W$1048576,Lijstjes!$F$2),"")</f>
        <v/>
      </c>
      <c r="Z1099" s="5" t="str">
        <f>IF(Y1099=Lijstjes!$F$2,IF($F$15=Lijstjes!$A$7,$F$16,$F$21)/COUNTIF('2. Invulblad'!$Y$29:$Y$1048576,Lijstjes!$F$2),"")</f>
        <v/>
      </c>
      <c r="AB1099" s="14">
        <f>IF(AA1099=Lijstjes!$F$2,IF($F$15=Lijstjes!$A$8,$F$16,$F$21)/COUNTIF('2. Invulblad'!$AA$29:$AA$1048576,Lijstjes!$F$2),0)</f>
        <v>0</v>
      </c>
      <c r="AD1099" s="14">
        <f>IF(AC1099=Lijstjes!$F$2,IF($F$15=Lijstjes!$A$9,$F$16,$F$21)/COUNTIF('2. Invulblad'!$AC$29:$AC$1048576,Lijstjes!$F$2),0)</f>
        <v>0</v>
      </c>
      <c r="AF1099" s="14">
        <f>IF(AE1099=Lijstjes!$F$2,IF($F$15=Lijstjes!$A$10,$F$16,$F$21)/COUNTIF('2. Invulblad'!$AE$29:$AE$1048576,Lijstjes!$F$2),0)</f>
        <v>0</v>
      </c>
      <c r="AH1099" s="14">
        <f>IF(AG1099=Lijstjes!$F$2,IF($F$15=Lijstjes!$A$11,$F$16,$F$21)/COUNTIF('2. Invulblad'!$AG$29:$AG$1048576,Lijstjes!$F$2),0)</f>
        <v>0</v>
      </c>
    </row>
    <row r="1100" spans="2:34" x14ac:dyDescent="0.35">
      <c r="B1100" s="12" t="str">
        <f t="shared" si="32"/>
        <v/>
      </c>
      <c r="C1100" t="str">
        <f t="shared" si="33"/>
        <v/>
      </c>
      <c r="D1100" s="15" t="str">
        <f>IF(N1100=0,"",IF(AND(N1100&gt;0,IFERROR(SEARCH(Lijstjes!$F$2,'2. Invulblad'!O1100&amp;'2. Invulblad'!Q1100&amp;'2. Invulblad'!S1100&amp;'2. Invulblad'!U1100&amp;'2. Invulblad'!W1100&amp;'2. Invulblad'!Y1100&amp;'2. Invulblad'!AA1100&amp;'2. Invulblad'!AC1100&amp;'2. Invulblad'!AE1100&amp;'2. Invulblad'!AG1100&amp;'2. Invulblad'!AI1100&amp;'2. Invulblad'!AJ1100),0)&gt;0),"","U mag geen subsidie aanvragen voor "&amp;'2. Invulblad'!E1100&amp;" "&amp;'2. Invulblad'!F1100&amp;'2. Invulblad'!G1100&amp;" want er is geen aangrenzende maatregel getroffen."))</f>
        <v/>
      </c>
      <c r="N1100" s="20">
        <f>MIN(1500,COUNTIF('2. Invulblad'!O1100:AJ1100,"Ja")*750)</f>
        <v>0</v>
      </c>
      <c r="P1100" s="14" t="str">
        <f>IF(O1100=Lijstjes!$F$2,IF($F$15=Lijstjes!$A$2,$F$16,$F$21)/COUNTIF('2. Invulblad'!$O$29:$O$1048576,Lijstjes!$F$2),"")</f>
        <v/>
      </c>
      <c r="R1100" s="5" t="str">
        <f>IF(Q1100=Lijstjes!$F$2,IF($F$15=Lijstjes!$A$3,$F$16,$F$21)/COUNTIF('2. Invulblad'!$Q$29:$Q$1048576,Lijstjes!$F$2),"")</f>
        <v/>
      </c>
      <c r="T1100" s="5">
        <f>IF(S1100=Lijstjes!$F$2,IF($F$15=Lijstjes!$A$4,$F$16,$F$21)/COUNTIF('2. Invulblad'!$S$29:$S$1048576,Lijstjes!$F$2),0)</f>
        <v>0</v>
      </c>
      <c r="V1100" s="5">
        <f>IF(U1100=Lijstjes!$F$2,IF($F$15=Lijstjes!$A$5,$F$16,$F$21)/COUNTIF('2. Invulblad'!$U$29:$U$1048576,Lijstjes!$F$2),0)</f>
        <v>0</v>
      </c>
      <c r="X1100" s="5" t="str">
        <f>IF(W1100=Lijstjes!$F$2,IF($F$15=Lijstjes!$A$6,$F$16,$F$21)/COUNTIF('2. Invulblad'!$W$29:$W$1048576,Lijstjes!$F$2),"")</f>
        <v/>
      </c>
      <c r="Z1100" s="5" t="str">
        <f>IF(Y1100=Lijstjes!$F$2,IF($F$15=Lijstjes!$A$7,$F$16,$F$21)/COUNTIF('2. Invulblad'!$Y$29:$Y$1048576,Lijstjes!$F$2),"")</f>
        <v/>
      </c>
      <c r="AB1100" s="14">
        <f>IF(AA1100=Lijstjes!$F$2,IF($F$15=Lijstjes!$A$8,$F$16,$F$21)/COUNTIF('2. Invulblad'!$AA$29:$AA$1048576,Lijstjes!$F$2),0)</f>
        <v>0</v>
      </c>
      <c r="AD1100" s="14">
        <f>IF(AC1100=Lijstjes!$F$2,IF($F$15=Lijstjes!$A$9,$F$16,$F$21)/COUNTIF('2. Invulblad'!$AC$29:$AC$1048576,Lijstjes!$F$2),0)</f>
        <v>0</v>
      </c>
      <c r="AF1100" s="14">
        <f>IF(AE1100=Lijstjes!$F$2,IF($F$15=Lijstjes!$A$10,$F$16,$F$21)/COUNTIF('2. Invulblad'!$AE$29:$AE$1048576,Lijstjes!$F$2),0)</f>
        <v>0</v>
      </c>
      <c r="AH1100" s="14">
        <f>IF(AG1100=Lijstjes!$F$2,IF($F$15=Lijstjes!$A$11,$F$16,$F$21)/COUNTIF('2. Invulblad'!$AG$29:$AG$1048576,Lijstjes!$F$2),0)</f>
        <v>0</v>
      </c>
    </row>
    <row r="1101" spans="2:34" x14ac:dyDescent="0.35">
      <c r="B1101" s="12" t="str">
        <f t="shared" si="32"/>
        <v/>
      </c>
      <c r="C1101" t="str">
        <f t="shared" si="33"/>
        <v/>
      </c>
      <c r="D1101" s="15" t="str">
        <f>IF(N1101=0,"",IF(AND(N1101&gt;0,IFERROR(SEARCH(Lijstjes!$F$2,'2. Invulblad'!O1101&amp;'2. Invulblad'!Q1101&amp;'2. Invulblad'!S1101&amp;'2. Invulblad'!U1101&amp;'2. Invulblad'!W1101&amp;'2. Invulblad'!Y1101&amp;'2. Invulblad'!AA1101&amp;'2. Invulblad'!AC1101&amp;'2. Invulblad'!AE1101&amp;'2. Invulblad'!AG1101&amp;'2. Invulblad'!AI1101&amp;'2. Invulblad'!AJ1101),0)&gt;0),"","U mag geen subsidie aanvragen voor "&amp;'2. Invulblad'!E1101&amp;" "&amp;'2. Invulblad'!F1101&amp;'2. Invulblad'!G1101&amp;" want er is geen aangrenzende maatregel getroffen."))</f>
        <v/>
      </c>
      <c r="N1101" s="20">
        <f>MIN(1500,COUNTIF('2. Invulblad'!O1101:AJ1101,"Ja")*750)</f>
        <v>0</v>
      </c>
      <c r="P1101" s="14" t="str">
        <f>IF(O1101=Lijstjes!$F$2,IF($F$15=Lijstjes!$A$2,$F$16,$F$21)/COUNTIF('2. Invulblad'!$O$29:$O$1048576,Lijstjes!$F$2),"")</f>
        <v/>
      </c>
      <c r="R1101" s="5" t="str">
        <f>IF(Q1101=Lijstjes!$F$2,IF($F$15=Lijstjes!$A$3,$F$16,$F$21)/COUNTIF('2. Invulblad'!$Q$29:$Q$1048576,Lijstjes!$F$2),"")</f>
        <v/>
      </c>
      <c r="T1101" s="5">
        <f>IF(S1101=Lijstjes!$F$2,IF($F$15=Lijstjes!$A$4,$F$16,$F$21)/COUNTIF('2. Invulblad'!$S$29:$S$1048576,Lijstjes!$F$2),0)</f>
        <v>0</v>
      </c>
      <c r="V1101" s="5">
        <f>IF(U1101=Lijstjes!$F$2,IF($F$15=Lijstjes!$A$5,$F$16,$F$21)/COUNTIF('2. Invulblad'!$U$29:$U$1048576,Lijstjes!$F$2),0)</f>
        <v>0</v>
      </c>
      <c r="X1101" s="5" t="str">
        <f>IF(W1101=Lijstjes!$F$2,IF($F$15=Lijstjes!$A$6,$F$16,$F$21)/COUNTIF('2. Invulblad'!$W$29:$W$1048576,Lijstjes!$F$2),"")</f>
        <v/>
      </c>
      <c r="Z1101" s="5" t="str">
        <f>IF(Y1101=Lijstjes!$F$2,IF($F$15=Lijstjes!$A$7,$F$16,$F$21)/COUNTIF('2. Invulblad'!$Y$29:$Y$1048576,Lijstjes!$F$2),"")</f>
        <v/>
      </c>
      <c r="AB1101" s="14">
        <f>IF(AA1101=Lijstjes!$F$2,IF($F$15=Lijstjes!$A$8,$F$16,$F$21)/COUNTIF('2. Invulblad'!$AA$29:$AA$1048576,Lijstjes!$F$2),0)</f>
        <v>0</v>
      </c>
      <c r="AD1101" s="14">
        <f>IF(AC1101=Lijstjes!$F$2,IF($F$15=Lijstjes!$A$9,$F$16,$F$21)/COUNTIF('2. Invulblad'!$AC$29:$AC$1048576,Lijstjes!$F$2),0)</f>
        <v>0</v>
      </c>
      <c r="AF1101" s="14">
        <f>IF(AE1101=Lijstjes!$F$2,IF($F$15=Lijstjes!$A$10,$F$16,$F$21)/COUNTIF('2. Invulblad'!$AE$29:$AE$1048576,Lijstjes!$F$2),0)</f>
        <v>0</v>
      </c>
      <c r="AH1101" s="14">
        <f>IF(AG1101=Lijstjes!$F$2,IF($F$15=Lijstjes!$A$11,$F$16,$F$21)/COUNTIF('2. Invulblad'!$AG$29:$AG$1048576,Lijstjes!$F$2),0)</f>
        <v>0</v>
      </c>
    </row>
    <row r="1102" spans="2:34" x14ac:dyDescent="0.35">
      <c r="B1102" s="12" t="str">
        <f t="shared" si="32"/>
        <v/>
      </c>
      <c r="C1102" t="str">
        <f t="shared" si="33"/>
        <v/>
      </c>
      <c r="D1102" s="15" t="str">
        <f>IF(N1102=0,"",IF(AND(N1102&gt;0,IFERROR(SEARCH(Lijstjes!$F$2,'2. Invulblad'!O1102&amp;'2. Invulblad'!Q1102&amp;'2. Invulblad'!S1102&amp;'2. Invulblad'!U1102&amp;'2. Invulblad'!W1102&amp;'2. Invulblad'!Y1102&amp;'2. Invulblad'!AA1102&amp;'2. Invulblad'!AC1102&amp;'2. Invulblad'!AE1102&amp;'2. Invulblad'!AG1102&amp;'2. Invulblad'!AI1102&amp;'2. Invulblad'!AJ1102),0)&gt;0),"","U mag geen subsidie aanvragen voor "&amp;'2. Invulblad'!E1102&amp;" "&amp;'2. Invulblad'!F1102&amp;'2. Invulblad'!G1102&amp;" want er is geen aangrenzende maatregel getroffen."))</f>
        <v/>
      </c>
      <c r="N1102" s="20">
        <f>MIN(1500,COUNTIF('2. Invulblad'!O1102:AJ1102,"Ja")*750)</f>
        <v>0</v>
      </c>
      <c r="P1102" s="14" t="str">
        <f>IF(O1102=Lijstjes!$F$2,IF($F$15=Lijstjes!$A$2,$F$16,$F$21)/COUNTIF('2. Invulblad'!$O$29:$O$1048576,Lijstjes!$F$2),"")</f>
        <v/>
      </c>
      <c r="R1102" s="5" t="str">
        <f>IF(Q1102=Lijstjes!$F$2,IF($F$15=Lijstjes!$A$3,$F$16,$F$21)/COUNTIF('2. Invulblad'!$Q$29:$Q$1048576,Lijstjes!$F$2),"")</f>
        <v/>
      </c>
      <c r="T1102" s="5">
        <f>IF(S1102=Lijstjes!$F$2,IF($F$15=Lijstjes!$A$4,$F$16,$F$21)/COUNTIF('2. Invulblad'!$S$29:$S$1048576,Lijstjes!$F$2),0)</f>
        <v>0</v>
      </c>
      <c r="V1102" s="5">
        <f>IF(U1102=Lijstjes!$F$2,IF($F$15=Lijstjes!$A$5,$F$16,$F$21)/COUNTIF('2. Invulblad'!$U$29:$U$1048576,Lijstjes!$F$2),0)</f>
        <v>0</v>
      </c>
      <c r="X1102" s="5" t="str">
        <f>IF(W1102=Lijstjes!$F$2,IF($F$15=Lijstjes!$A$6,$F$16,$F$21)/COUNTIF('2. Invulblad'!$W$29:$W$1048576,Lijstjes!$F$2),"")</f>
        <v/>
      </c>
      <c r="Z1102" s="5" t="str">
        <f>IF(Y1102=Lijstjes!$F$2,IF($F$15=Lijstjes!$A$7,$F$16,$F$21)/COUNTIF('2. Invulblad'!$Y$29:$Y$1048576,Lijstjes!$F$2),"")</f>
        <v/>
      </c>
      <c r="AB1102" s="14">
        <f>IF(AA1102=Lijstjes!$F$2,IF($F$15=Lijstjes!$A$8,$F$16,$F$21)/COUNTIF('2. Invulblad'!$AA$29:$AA$1048576,Lijstjes!$F$2),0)</f>
        <v>0</v>
      </c>
      <c r="AD1102" s="14">
        <f>IF(AC1102=Lijstjes!$F$2,IF($F$15=Lijstjes!$A$9,$F$16,$F$21)/COUNTIF('2. Invulblad'!$AC$29:$AC$1048576,Lijstjes!$F$2),0)</f>
        <v>0</v>
      </c>
      <c r="AF1102" s="14">
        <f>IF(AE1102=Lijstjes!$F$2,IF($F$15=Lijstjes!$A$10,$F$16,$F$21)/COUNTIF('2. Invulblad'!$AE$29:$AE$1048576,Lijstjes!$F$2),0)</f>
        <v>0</v>
      </c>
      <c r="AH1102" s="14">
        <f>IF(AG1102=Lijstjes!$F$2,IF($F$15=Lijstjes!$A$11,$F$16,$F$21)/COUNTIF('2. Invulblad'!$AG$29:$AG$1048576,Lijstjes!$F$2),0)</f>
        <v>0</v>
      </c>
    </row>
    <row r="1103" spans="2:34" x14ac:dyDescent="0.35">
      <c r="B1103" s="12" t="str">
        <f t="shared" si="32"/>
        <v/>
      </c>
      <c r="C1103" t="str">
        <f t="shared" si="33"/>
        <v/>
      </c>
      <c r="D1103" s="15" t="str">
        <f>IF(N1103=0,"",IF(AND(N1103&gt;0,IFERROR(SEARCH(Lijstjes!$F$2,'2. Invulblad'!O1103&amp;'2. Invulblad'!Q1103&amp;'2. Invulblad'!S1103&amp;'2. Invulblad'!U1103&amp;'2. Invulblad'!W1103&amp;'2. Invulblad'!Y1103&amp;'2. Invulblad'!AA1103&amp;'2. Invulblad'!AC1103&amp;'2. Invulblad'!AE1103&amp;'2. Invulblad'!AG1103&amp;'2. Invulblad'!AI1103&amp;'2. Invulblad'!AJ1103),0)&gt;0),"","U mag geen subsidie aanvragen voor "&amp;'2. Invulblad'!E1103&amp;" "&amp;'2. Invulblad'!F1103&amp;'2. Invulblad'!G1103&amp;" want er is geen aangrenzende maatregel getroffen."))</f>
        <v/>
      </c>
      <c r="N1103" s="20">
        <f>MIN(1500,COUNTIF('2. Invulblad'!O1103:AJ1103,"Ja")*750)</f>
        <v>0</v>
      </c>
      <c r="P1103" s="14" t="str">
        <f>IF(O1103=Lijstjes!$F$2,IF($F$15=Lijstjes!$A$2,$F$16,$F$21)/COUNTIF('2. Invulblad'!$O$29:$O$1048576,Lijstjes!$F$2),"")</f>
        <v/>
      </c>
      <c r="R1103" s="5" t="str">
        <f>IF(Q1103=Lijstjes!$F$2,IF($F$15=Lijstjes!$A$3,$F$16,$F$21)/COUNTIF('2. Invulblad'!$Q$29:$Q$1048576,Lijstjes!$F$2),"")</f>
        <v/>
      </c>
      <c r="T1103" s="5">
        <f>IF(S1103=Lijstjes!$F$2,IF($F$15=Lijstjes!$A$4,$F$16,$F$21)/COUNTIF('2. Invulblad'!$S$29:$S$1048576,Lijstjes!$F$2),0)</f>
        <v>0</v>
      </c>
      <c r="V1103" s="5">
        <f>IF(U1103=Lijstjes!$F$2,IF($F$15=Lijstjes!$A$5,$F$16,$F$21)/COUNTIF('2. Invulblad'!$U$29:$U$1048576,Lijstjes!$F$2),0)</f>
        <v>0</v>
      </c>
      <c r="X1103" s="5" t="str">
        <f>IF(W1103=Lijstjes!$F$2,IF($F$15=Lijstjes!$A$6,$F$16,$F$21)/COUNTIF('2. Invulblad'!$W$29:$W$1048576,Lijstjes!$F$2),"")</f>
        <v/>
      </c>
      <c r="Z1103" s="5" t="str">
        <f>IF(Y1103=Lijstjes!$F$2,IF($F$15=Lijstjes!$A$7,$F$16,$F$21)/COUNTIF('2. Invulblad'!$Y$29:$Y$1048576,Lijstjes!$F$2),"")</f>
        <v/>
      </c>
      <c r="AB1103" s="14">
        <f>IF(AA1103=Lijstjes!$F$2,IF($F$15=Lijstjes!$A$8,$F$16,$F$21)/COUNTIF('2. Invulblad'!$AA$29:$AA$1048576,Lijstjes!$F$2),0)</f>
        <v>0</v>
      </c>
      <c r="AD1103" s="14">
        <f>IF(AC1103=Lijstjes!$F$2,IF($F$15=Lijstjes!$A$9,$F$16,$F$21)/COUNTIF('2. Invulblad'!$AC$29:$AC$1048576,Lijstjes!$F$2),0)</f>
        <v>0</v>
      </c>
      <c r="AF1103" s="14">
        <f>IF(AE1103=Lijstjes!$F$2,IF($F$15=Lijstjes!$A$10,$F$16,$F$21)/COUNTIF('2. Invulblad'!$AE$29:$AE$1048576,Lijstjes!$F$2),0)</f>
        <v>0</v>
      </c>
      <c r="AH1103" s="14">
        <f>IF(AG1103=Lijstjes!$F$2,IF($F$15=Lijstjes!$A$11,$F$16,$F$21)/COUNTIF('2. Invulblad'!$AG$29:$AG$1048576,Lijstjes!$F$2),0)</f>
        <v>0</v>
      </c>
    </row>
    <row r="1104" spans="2:34" x14ac:dyDescent="0.35">
      <c r="B1104" s="12" t="str">
        <f t="shared" si="32"/>
        <v/>
      </c>
      <c r="C1104" t="str">
        <f t="shared" si="33"/>
        <v/>
      </c>
      <c r="D1104" s="15" t="str">
        <f>IF(N1104=0,"",IF(AND(N1104&gt;0,IFERROR(SEARCH(Lijstjes!$F$2,'2. Invulblad'!O1104&amp;'2. Invulblad'!Q1104&amp;'2. Invulblad'!S1104&amp;'2. Invulblad'!U1104&amp;'2. Invulblad'!W1104&amp;'2. Invulblad'!Y1104&amp;'2. Invulblad'!AA1104&amp;'2. Invulblad'!AC1104&amp;'2. Invulblad'!AE1104&amp;'2. Invulblad'!AG1104&amp;'2. Invulblad'!AI1104&amp;'2. Invulblad'!AJ1104),0)&gt;0),"","U mag geen subsidie aanvragen voor "&amp;'2. Invulblad'!E1104&amp;" "&amp;'2. Invulblad'!F1104&amp;'2. Invulblad'!G1104&amp;" want er is geen aangrenzende maatregel getroffen."))</f>
        <v/>
      </c>
      <c r="N1104" s="20">
        <f>MIN(1500,COUNTIF('2. Invulblad'!O1104:AJ1104,"Ja")*750)</f>
        <v>0</v>
      </c>
      <c r="P1104" s="14" t="str">
        <f>IF(O1104=Lijstjes!$F$2,IF($F$15=Lijstjes!$A$2,$F$16,$F$21)/COUNTIF('2. Invulblad'!$O$29:$O$1048576,Lijstjes!$F$2),"")</f>
        <v/>
      </c>
      <c r="R1104" s="5" t="str">
        <f>IF(Q1104=Lijstjes!$F$2,IF($F$15=Lijstjes!$A$3,$F$16,$F$21)/COUNTIF('2. Invulblad'!$Q$29:$Q$1048576,Lijstjes!$F$2),"")</f>
        <v/>
      </c>
      <c r="T1104" s="5">
        <f>IF(S1104=Lijstjes!$F$2,IF($F$15=Lijstjes!$A$4,$F$16,$F$21)/COUNTIF('2. Invulblad'!$S$29:$S$1048576,Lijstjes!$F$2),0)</f>
        <v>0</v>
      </c>
      <c r="V1104" s="5">
        <f>IF(U1104=Lijstjes!$F$2,IF($F$15=Lijstjes!$A$5,$F$16,$F$21)/COUNTIF('2. Invulblad'!$U$29:$U$1048576,Lijstjes!$F$2),0)</f>
        <v>0</v>
      </c>
      <c r="X1104" s="5" t="str">
        <f>IF(W1104=Lijstjes!$F$2,IF($F$15=Lijstjes!$A$6,$F$16,$F$21)/COUNTIF('2. Invulblad'!$W$29:$W$1048576,Lijstjes!$F$2),"")</f>
        <v/>
      </c>
      <c r="Z1104" s="5" t="str">
        <f>IF(Y1104=Lijstjes!$F$2,IF($F$15=Lijstjes!$A$7,$F$16,$F$21)/COUNTIF('2. Invulblad'!$Y$29:$Y$1048576,Lijstjes!$F$2),"")</f>
        <v/>
      </c>
      <c r="AB1104" s="14">
        <f>IF(AA1104=Lijstjes!$F$2,IF($F$15=Lijstjes!$A$8,$F$16,$F$21)/COUNTIF('2. Invulblad'!$AA$29:$AA$1048576,Lijstjes!$F$2),0)</f>
        <v>0</v>
      </c>
      <c r="AD1104" s="14">
        <f>IF(AC1104=Lijstjes!$F$2,IF($F$15=Lijstjes!$A$9,$F$16,$F$21)/COUNTIF('2. Invulblad'!$AC$29:$AC$1048576,Lijstjes!$F$2),0)</f>
        <v>0</v>
      </c>
      <c r="AF1104" s="14">
        <f>IF(AE1104=Lijstjes!$F$2,IF($F$15=Lijstjes!$A$10,$F$16,$F$21)/COUNTIF('2. Invulblad'!$AE$29:$AE$1048576,Lijstjes!$F$2),0)</f>
        <v>0</v>
      </c>
      <c r="AH1104" s="14">
        <f>IF(AG1104=Lijstjes!$F$2,IF($F$15=Lijstjes!$A$11,$F$16,$F$21)/COUNTIF('2. Invulblad'!$AG$29:$AG$1048576,Lijstjes!$F$2),0)</f>
        <v>0</v>
      </c>
    </row>
    <row r="1105" spans="2:34" x14ac:dyDescent="0.35">
      <c r="B1105" s="12" t="str">
        <f t="shared" si="32"/>
        <v/>
      </c>
      <c r="C1105" t="str">
        <f t="shared" si="33"/>
        <v/>
      </c>
      <c r="D1105" s="15" t="str">
        <f>IF(N1105=0,"",IF(AND(N1105&gt;0,IFERROR(SEARCH(Lijstjes!$F$2,'2. Invulblad'!O1105&amp;'2. Invulblad'!Q1105&amp;'2. Invulblad'!S1105&amp;'2. Invulblad'!U1105&amp;'2. Invulblad'!W1105&amp;'2. Invulblad'!Y1105&amp;'2. Invulblad'!AA1105&amp;'2. Invulblad'!AC1105&amp;'2. Invulblad'!AE1105&amp;'2. Invulblad'!AG1105&amp;'2. Invulblad'!AI1105&amp;'2. Invulblad'!AJ1105),0)&gt;0),"","U mag geen subsidie aanvragen voor "&amp;'2. Invulblad'!E1105&amp;" "&amp;'2. Invulblad'!F1105&amp;'2. Invulblad'!G1105&amp;" want er is geen aangrenzende maatregel getroffen."))</f>
        <v/>
      </c>
      <c r="N1105" s="20">
        <f>MIN(1500,COUNTIF('2. Invulblad'!O1105:AJ1105,"Ja")*750)</f>
        <v>0</v>
      </c>
      <c r="P1105" s="14" t="str">
        <f>IF(O1105=Lijstjes!$F$2,IF($F$15=Lijstjes!$A$2,$F$16,$F$21)/COUNTIF('2. Invulblad'!$O$29:$O$1048576,Lijstjes!$F$2),"")</f>
        <v/>
      </c>
      <c r="R1105" s="5" t="str">
        <f>IF(Q1105=Lijstjes!$F$2,IF($F$15=Lijstjes!$A$3,$F$16,$F$21)/COUNTIF('2. Invulblad'!$Q$29:$Q$1048576,Lijstjes!$F$2),"")</f>
        <v/>
      </c>
      <c r="T1105" s="5">
        <f>IF(S1105=Lijstjes!$F$2,IF($F$15=Lijstjes!$A$4,$F$16,$F$21)/COUNTIF('2. Invulblad'!$S$29:$S$1048576,Lijstjes!$F$2),0)</f>
        <v>0</v>
      </c>
      <c r="V1105" s="5">
        <f>IF(U1105=Lijstjes!$F$2,IF($F$15=Lijstjes!$A$5,$F$16,$F$21)/COUNTIF('2. Invulblad'!$U$29:$U$1048576,Lijstjes!$F$2),0)</f>
        <v>0</v>
      </c>
      <c r="X1105" s="5" t="str">
        <f>IF(W1105=Lijstjes!$F$2,IF($F$15=Lijstjes!$A$6,$F$16,$F$21)/COUNTIF('2. Invulblad'!$W$29:$W$1048576,Lijstjes!$F$2),"")</f>
        <v/>
      </c>
      <c r="Z1105" s="5" t="str">
        <f>IF(Y1105=Lijstjes!$F$2,IF($F$15=Lijstjes!$A$7,$F$16,$F$21)/COUNTIF('2. Invulblad'!$Y$29:$Y$1048576,Lijstjes!$F$2),"")</f>
        <v/>
      </c>
      <c r="AB1105" s="14">
        <f>IF(AA1105=Lijstjes!$F$2,IF($F$15=Lijstjes!$A$8,$F$16,$F$21)/COUNTIF('2. Invulblad'!$AA$29:$AA$1048576,Lijstjes!$F$2),0)</f>
        <v>0</v>
      </c>
      <c r="AD1105" s="14">
        <f>IF(AC1105=Lijstjes!$F$2,IF($F$15=Lijstjes!$A$9,$F$16,$F$21)/COUNTIF('2. Invulblad'!$AC$29:$AC$1048576,Lijstjes!$F$2),0)</f>
        <v>0</v>
      </c>
      <c r="AF1105" s="14">
        <f>IF(AE1105=Lijstjes!$F$2,IF($F$15=Lijstjes!$A$10,$F$16,$F$21)/COUNTIF('2. Invulblad'!$AE$29:$AE$1048576,Lijstjes!$F$2),0)</f>
        <v>0</v>
      </c>
      <c r="AH1105" s="14">
        <f>IF(AG1105=Lijstjes!$F$2,IF($F$15=Lijstjes!$A$11,$F$16,$F$21)/COUNTIF('2. Invulblad'!$AG$29:$AG$1048576,Lijstjes!$F$2),0)</f>
        <v>0</v>
      </c>
    </row>
    <row r="1106" spans="2:34" x14ac:dyDescent="0.35">
      <c r="B1106" s="12" t="str">
        <f t="shared" si="32"/>
        <v/>
      </c>
      <c r="C1106" t="str">
        <f t="shared" si="33"/>
        <v/>
      </c>
      <c r="D1106" s="15" t="str">
        <f>IF(N1106=0,"",IF(AND(N1106&gt;0,IFERROR(SEARCH(Lijstjes!$F$2,'2. Invulblad'!O1106&amp;'2. Invulblad'!Q1106&amp;'2. Invulblad'!S1106&amp;'2. Invulblad'!U1106&amp;'2. Invulblad'!W1106&amp;'2. Invulblad'!Y1106&amp;'2. Invulblad'!AA1106&amp;'2. Invulblad'!AC1106&amp;'2. Invulblad'!AE1106&amp;'2. Invulblad'!AG1106&amp;'2. Invulblad'!AI1106&amp;'2. Invulblad'!AJ1106),0)&gt;0),"","U mag geen subsidie aanvragen voor "&amp;'2. Invulblad'!E1106&amp;" "&amp;'2. Invulblad'!F1106&amp;'2. Invulblad'!G1106&amp;" want er is geen aangrenzende maatregel getroffen."))</f>
        <v/>
      </c>
      <c r="N1106" s="20">
        <f>MIN(1500,COUNTIF('2. Invulblad'!O1106:AJ1106,"Ja")*750)</f>
        <v>0</v>
      </c>
      <c r="P1106" s="14" t="str">
        <f>IF(O1106=Lijstjes!$F$2,IF($F$15=Lijstjes!$A$2,$F$16,$F$21)/COUNTIF('2. Invulblad'!$O$29:$O$1048576,Lijstjes!$F$2),"")</f>
        <v/>
      </c>
      <c r="R1106" s="5" t="str">
        <f>IF(Q1106=Lijstjes!$F$2,IF($F$15=Lijstjes!$A$3,$F$16,$F$21)/COUNTIF('2. Invulblad'!$Q$29:$Q$1048576,Lijstjes!$F$2),"")</f>
        <v/>
      </c>
      <c r="T1106" s="5">
        <f>IF(S1106=Lijstjes!$F$2,IF($F$15=Lijstjes!$A$4,$F$16,$F$21)/COUNTIF('2. Invulblad'!$S$29:$S$1048576,Lijstjes!$F$2),0)</f>
        <v>0</v>
      </c>
      <c r="V1106" s="5">
        <f>IF(U1106=Lijstjes!$F$2,IF($F$15=Lijstjes!$A$5,$F$16,$F$21)/COUNTIF('2. Invulblad'!$U$29:$U$1048576,Lijstjes!$F$2),0)</f>
        <v>0</v>
      </c>
      <c r="X1106" s="5" t="str">
        <f>IF(W1106=Lijstjes!$F$2,IF($F$15=Lijstjes!$A$6,$F$16,$F$21)/COUNTIF('2. Invulblad'!$W$29:$W$1048576,Lijstjes!$F$2),"")</f>
        <v/>
      </c>
      <c r="Z1106" s="5" t="str">
        <f>IF(Y1106=Lijstjes!$F$2,IF($F$15=Lijstjes!$A$7,$F$16,$F$21)/COUNTIF('2. Invulblad'!$Y$29:$Y$1048576,Lijstjes!$F$2),"")</f>
        <v/>
      </c>
      <c r="AB1106" s="14">
        <f>IF(AA1106=Lijstjes!$F$2,IF($F$15=Lijstjes!$A$8,$F$16,$F$21)/COUNTIF('2. Invulblad'!$AA$29:$AA$1048576,Lijstjes!$F$2),0)</f>
        <v>0</v>
      </c>
      <c r="AD1106" s="14">
        <f>IF(AC1106=Lijstjes!$F$2,IF($F$15=Lijstjes!$A$9,$F$16,$F$21)/COUNTIF('2. Invulblad'!$AC$29:$AC$1048576,Lijstjes!$F$2),0)</f>
        <v>0</v>
      </c>
      <c r="AF1106" s="14">
        <f>IF(AE1106=Lijstjes!$F$2,IF($F$15=Lijstjes!$A$10,$F$16,$F$21)/COUNTIF('2. Invulblad'!$AE$29:$AE$1048576,Lijstjes!$F$2),0)</f>
        <v>0</v>
      </c>
      <c r="AH1106" s="14">
        <f>IF(AG1106=Lijstjes!$F$2,IF($F$15=Lijstjes!$A$11,$F$16,$F$21)/COUNTIF('2. Invulblad'!$AG$29:$AG$1048576,Lijstjes!$F$2),0)</f>
        <v>0</v>
      </c>
    </row>
    <row r="1107" spans="2:34" x14ac:dyDescent="0.35">
      <c r="B1107" s="12" t="str">
        <f t="shared" si="32"/>
        <v/>
      </c>
      <c r="C1107" t="str">
        <f t="shared" si="33"/>
        <v/>
      </c>
      <c r="D1107" s="15" t="str">
        <f>IF(N1107=0,"",IF(AND(N1107&gt;0,IFERROR(SEARCH(Lijstjes!$F$2,'2. Invulblad'!O1107&amp;'2. Invulblad'!Q1107&amp;'2. Invulblad'!S1107&amp;'2. Invulblad'!U1107&amp;'2. Invulblad'!W1107&amp;'2. Invulblad'!Y1107&amp;'2. Invulblad'!AA1107&amp;'2. Invulblad'!AC1107&amp;'2. Invulblad'!AE1107&amp;'2. Invulblad'!AG1107&amp;'2. Invulblad'!AI1107&amp;'2. Invulblad'!AJ1107),0)&gt;0),"","U mag geen subsidie aanvragen voor "&amp;'2. Invulblad'!E1107&amp;" "&amp;'2. Invulblad'!F1107&amp;'2. Invulblad'!G1107&amp;" want er is geen aangrenzende maatregel getroffen."))</f>
        <v/>
      </c>
      <c r="N1107" s="20">
        <f>MIN(1500,COUNTIF('2. Invulblad'!O1107:AJ1107,"Ja")*750)</f>
        <v>0</v>
      </c>
      <c r="P1107" s="14" t="str">
        <f>IF(O1107=Lijstjes!$F$2,IF($F$15=Lijstjes!$A$2,$F$16,$F$21)/COUNTIF('2. Invulblad'!$O$29:$O$1048576,Lijstjes!$F$2),"")</f>
        <v/>
      </c>
      <c r="R1107" s="5" t="str">
        <f>IF(Q1107=Lijstjes!$F$2,IF($F$15=Lijstjes!$A$3,$F$16,$F$21)/COUNTIF('2. Invulblad'!$Q$29:$Q$1048576,Lijstjes!$F$2),"")</f>
        <v/>
      </c>
      <c r="T1107" s="5">
        <f>IF(S1107=Lijstjes!$F$2,IF($F$15=Lijstjes!$A$4,$F$16,$F$21)/COUNTIF('2. Invulblad'!$S$29:$S$1048576,Lijstjes!$F$2),0)</f>
        <v>0</v>
      </c>
      <c r="V1107" s="5">
        <f>IF(U1107=Lijstjes!$F$2,IF($F$15=Lijstjes!$A$5,$F$16,$F$21)/COUNTIF('2. Invulblad'!$U$29:$U$1048576,Lijstjes!$F$2),0)</f>
        <v>0</v>
      </c>
      <c r="X1107" s="5" t="str">
        <f>IF(W1107=Lijstjes!$F$2,IF($F$15=Lijstjes!$A$6,$F$16,$F$21)/COUNTIF('2. Invulblad'!$W$29:$W$1048576,Lijstjes!$F$2),"")</f>
        <v/>
      </c>
      <c r="Z1107" s="5" t="str">
        <f>IF(Y1107=Lijstjes!$F$2,IF($F$15=Lijstjes!$A$7,$F$16,$F$21)/COUNTIF('2. Invulblad'!$Y$29:$Y$1048576,Lijstjes!$F$2),"")</f>
        <v/>
      </c>
      <c r="AB1107" s="14">
        <f>IF(AA1107=Lijstjes!$F$2,IF($F$15=Lijstjes!$A$8,$F$16,$F$21)/COUNTIF('2. Invulblad'!$AA$29:$AA$1048576,Lijstjes!$F$2),0)</f>
        <v>0</v>
      </c>
      <c r="AD1107" s="14">
        <f>IF(AC1107=Lijstjes!$F$2,IF($F$15=Lijstjes!$A$9,$F$16,$F$21)/COUNTIF('2. Invulblad'!$AC$29:$AC$1048576,Lijstjes!$F$2),0)</f>
        <v>0</v>
      </c>
      <c r="AF1107" s="14">
        <f>IF(AE1107=Lijstjes!$F$2,IF($F$15=Lijstjes!$A$10,$F$16,$F$21)/COUNTIF('2. Invulblad'!$AE$29:$AE$1048576,Lijstjes!$F$2),0)</f>
        <v>0</v>
      </c>
      <c r="AH1107" s="14">
        <f>IF(AG1107=Lijstjes!$F$2,IF($F$15=Lijstjes!$A$11,$F$16,$F$21)/COUNTIF('2. Invulblad'!$AG$29:$AG$1048576,Lijstjes!$F$2),0)</f>
        <v>0</v>
      </c>
    </row>
    <row r="1108" spans="2:34" x14ac:dyDescent="0.35">
      <c r="B1108" s="12" t="str">
        <f t="shared" si="32"/>
        <v/>
      </c>
      <c r="C1108" t="str">
        <f t="shared" si="33"/>
        <v/>
      </c>
      <c r="D1108" s="15" t="str">
        <f>IF(N1108=0,"",IF(AND(N1108&gt;0,IFERROR(SEARCH(Lijstjes!$F$2,'2. Invulblad'!O1108&amp;'2. Invulblad'!Q1108&amp;'2. Invulblad'!S1108&amp;'2. Invulblad'!U1108&amp;'2. Invulblad'!W1108&amp;'2. Invulblad'!Y1108&amp;'2. Invulblad'!AA1108&amp;'2. Invulblad'!AC1108&amp;'2. Invulblad'!AE1108&amp;'2. Invulblad'!AG1108&amp;'2. Invulblad'!AI1108&amp;'2. Invulblad'!AJ1108),0)&gt;0),"","U mag geen subsidie aanvragen voor "&amp;'2. Invulblad'!E1108&amp;" "&amp;'2. Invulblad'!F1108&amp;'2. Invulblad'!G1108&amp;" want er is geen aangrenzende maatregel getroffen."))</f>
        <v/>
      </c>
      <c r="N1108" s="20">
        <f>MIN(1500,COUNTIF('2. Invulblad'!O1108:AJ1108,"Ja")*750)</f>
        <v>0</v>
      </c>
      <c r="P1108" s="14" t="str">
        <f>IF(O1108=Lijstjes!$F$2,IF($F$15=Lijstjes!$A$2,$F$16,$F$21)/COUNTIF('2. Invulblad'!$O$29:$O$1048576,Lijstjes!$F$2),"")</f>
        <v/>
      </c>
      <c r="R1108" s="5" t="str">
        <f>IF(Q1108=Lijstjes!$F$2,IF($F$15=Lijstjes!$A$3,$F$16,$F$21)/COUNTIF('2. Invulblad'!$Q$29:$Q$1048576,Lijstjes!$F$2),"")</f>
        <v/>
      </c>
      <c r="T1108" s="5">
        <f>IF(S1108=Lijstjes!$F$2,IF($F$15=Lijstjes!$A$4,$F$16,$F$21)/COUNTIF('2. Invulblad'!$S$29:$S$1048576,Lijstjes!$F$2),0)</f>
        <v>0</v>
      </c>
      <c r="V1108" s="5">
        <f>IF(U1108=Lijstjes!$F$2,IF($F$15=Lijstjes!$A$5,$F$16,$F$21)/COUNTIF('2. Invulblad'!$U$29:$U$1048576,Lijstjes!$F$2),0)</f>
        <v>0</v>
      </c>
      <c r="X1108" s="5" t="str">
        <f>IF(W1108=Lijstjes!$F$2,IF($F$15=Lijstjes!$A$6,$F$16,$F$21)/COUNTIF('2. Invulblad'!$W$29:$W$1048576,Lijstjes!$F$2),"")</f>
        <v/>
      </c>
      <c r="Z1108" s="5" t="str">
        <f>IF(Y1108=Lijstjes!$F$2,IF($F$15=Lijstjes!$A$7,$F$16,$F$21)/COUNTIF('2. Invulblad'!$Y$29:$Y$1048576,Lijstjes!$F$2),"")</f>
        <v/>
      </c>
      <c r="AB1108" s="14">
        <f>IF(AA1108=Lijstjes!$F$2,IF($F$15=Lijstjes!$A$8,$F$16,$F$21)/COUNTIF('2. Invulblad'!$AA$29:$AA$1048576,Lijstjes!$F$2),0)</f>
        <v>0</v>
      </c>
      <c r="AD1108" s="14">
        <f>IF(AC1108=Lijstjes!$F$2,IF($F$15=Lijstjes!$A$9,$F$16,$F$21)/COUNTIF('2. Invulblad'!$AC$29:$AC$1048576,Lijstjes!$F$2),0)</f>
        <v>0</v>
      </c>
      <c r="AF1108" s="14">
        <f>IF(AE1108=Lijstjes!$F$2,IF($F$15=Lijstjes!$A$10,$F$16,$F$21)/COUNTIF('2. Invulblad'!$AE$29:$AE$1048576,Lijstjes!$F$2),0)</f>
        <v>0</v>
      </c>
      <c r="AH1108" s="14">
        <f>IF(AG1108=Lijstjes!$F$2,IF($F$15=Lijstjes!$A$11,$F$16,$F$21)/COUNTIF('2. Invulblad'!$AG$29:$AG$1048576,Lijstjes!$F$2),0)</f>
        <v>0</v>
      </c>
    </row>
    <row r="1109" spans="2:34" x14ac:dyDescent="0.35">
      <c r="B1109" s="12" t="str">
        <f t="shared" si="32"/>
        <v/>
      </c>
      <c r="C1109" t="str">
        <f t="shared" si="33"/>
        <v/>
      </c>
      <c r="D1109" s="15" t="str">
        <f>IF(N1109=0,"",IF(AND(N1109&gt;0,IFERROR(SEARCH(Lijstjes!$F$2,'2. Invulblad'!O1109&amp;'2. Invulblad'!Q1109&amp;'2. Invulblad'!S1109&amp;'2. Invulblad'!U1109&amp;'2. Invulblad'!W1109&amp;'2. Invulblad'!Y1109&amp;'2. Invulblad'!AA1109&amp;'2. Invulblad'!AC1109&amp;'2. Invulblad'!AE1109&amp;'2. Invulblad'!AG1109&amp;'2. Invulblad'!AI1109&amp;'2. Invulblad'!AJ1109),0)&gt;0),"","U mag geen subsidie aanvragen voor "&amp;'2. Invulblad'!E1109&amp;" "&amp;'2. Invulblad'!F1109&amp;'2. Invulblad'!G1109&amp;" want er is geen aangrenzende maatregel getroffen."))</f>
        <v/>
      </c>
      <c r="N1109" s="20">
        <f>MIN(1500,COUNTIF('2. Invulblad'!O1109:AJ1109,"Ja")*750)</f>
        <v>0</v>
      </c>
      <c r="P1109" s="14" t="str">
        <f>IF(O1109=Lijstjes!$F$2,IF($F$15=Lijstjes!$A$2,$F$16,$F$21)/COUNTIF('2. Invulblad'!$O$29:$O$1048576,Lijstjes!$F$2),"")</f>
        <v/>
      </c>
      <c r="R1109" s="5" t="str">
        <f>IF(Q1109=Lijstjes!$F$2,IF($F$15=Lijstjes!$A$3,$F$16,$F$21)/COUNTIF('2. Invulblad'!$Q$29:$Q$1048576,Lijstjes!$F$2),"")</f>
        <v/>
      </c>
      <c r="T1109" s="5">
        <f>IF(S1109=Lijstjes!$F$2,IF($F$15=Lijstjes!$A$4,$F$16,$F$21)/COUNTIF('2. Invulblad'!$S$29:$S$1048576,Lijstjes!$F$2),0)</f>
        <v>0</v>
      </c>
      <c r="V1109" s="5">
        <f>IF(U1109=Lijstjes!$F$2,IF($F$15=Lijstjes!$A$5,$F$16,$F$21)/COUNTIF('2. Invulblad'!$U$29:$U$1048576,Lijstjes!$F$2),0)</f>
        <v>0</v>
      </c>
      <c r="X1109" s="5" t="str">
        <f>IF(W1109=Lijstjes!$F$2,IF($F$15=Lijstjes!$A$6,$F$16,$F$21)/COUNTIF('2. Invulblad'!$W$29:$W$1048576,Lijstjes!$F$2),"")</f>
        <v/>
      </c>
      <c r="Z1109" s="5" t="str">
        <f>IF(Y1109=Lijstjes!$F$2,IF($F$15=Lijstjes!$A$7,$F$16,$F$21)/COUNTIF('2. Invulblad'!$Y$29:$Y$1048576,Lijstjes!$F$2),"")</f>
        <v/>
      </c>
      <c r="AB1109" s="14">
        <f>IF(AA1109=Lijstjes!$F$2,IF($F$15=Lijstjes!$A$8,$F$16,$F$21)/COUNTIF('2. Invulblad'!$AA$29:$AA$1048576,Lijstjes!$F$2),0)</f>
        <v>0</v>
      </c>
      <c r="AD1109" s="14">
        <f>IF(AC1109=Lijstjes!$F$2,IF($F$15=Lijstjes!$A$9,$F$16,$F$21)/COUNTIF('2. Invulblad'!$AC$29:$AC$1048576,Lijstjes!$F$2),0)</f>
        <v>0</v>
      </c>
      <c r="AF1109" s="14">
        <f>IF(AE1109=Lijstjes!$F$2,IF($F$15=Lijstjes!$A$10,$F$16,$F$21)/COUNTIF('2. Invulblad'!$AE$29:$AE$1048576,Lijstjes!$F$2),0)</f>
        <v>0</v>
      </c>
      <c r="AH1109" s="14">
        <f>IF(AG1109=Lijstjes!$F$2,IF($F$15=Lijstjes!$A$11,$F$16,$F$21)/COUNTIF('2. Invulblad'!$AG$29:$AG$1048576,Lijstjes!$F$2),0)</f>
        <v>0</v>
      </c>
    </row>
    <row r="1110" spans="2:34" x14ac:dyDescent="0.35">
      <c r="B1110" s="12" t="str">
        <f t="shared" si="32"/>
        <v/>
      </c>
      <c r="C1110" t="str">
        <f t="shared" si="33"/>
        <v/>
      </c>
      <c r="D1110" s="15" t="str">
        <f>IF(N1110=0,"",IF(AND(N1110&gt;0,IFERROR(SEARCH(Lijstjes!$F$2,'2. Invulblad'!O1110&amp;'2. Invulblad'!Q1110&amp;'2. Invulblad'!S1110&amp;'2. Invulblad'!U1110&amp;'2. Invulblad'!W1110&amp;'2. Invulblad'!Y1110&amp;'2. Invulblad'!AA1110&amp;'2. Invulblad'!AC1110&amp;'2. Invulblad'!AE1110&amp;'2. Invulblad'!AG1110&amp;'2. Invulblad'!AI1110&amp;'2. Invulblad'!AJ1110),0)&gt;0),"","U mag geen subsidie aanvragen voor "&amp;'2. Invulblad'!E1110&amp;" "&amp;'2. Invulblad'!F1110&amp;'2. Invulblad'!G1110&amp;" want er is geen aangrenzende maatregel getroffen."))</f>
        <v/>
      </c>
      <c r="N1110" s="20">
        <f>MIN(1500,COUNTIF('2. Invulblad'!O1110:AJ1110,"Ja")*750)</f>
        <v>0</v>
      </c>
      <c r="P1110" s="14" t="str">
        <f>IF(O1110=Lijstjes!$F$2,IF($F$15=Lijstjes!$A$2,$F$16,$F$21)/COUNTIF('2. Invulblad'!$O$29:$O$1048576,Lijstjes!$F$2),"")</f>
        <v/>
      </c>
      <c r="R1110" s="5" t="str">
        <f>IF(Q1110=Lijstjes!$F$2,IF($F$15=Lijstjes!$A$3,$F$16,$F$21)/COUNTIF('2. Invulblad'!$Q$29:$Q$1048576,Lijstjes!$F$2),"")</f>
        <v/>
      </c>
      <c r="T1110" s="5">
        <f>IF(S1110=Lijstjes!$F$2,IF($F$15=Lijstjes!$A$4,$F$16,$F$21)/COUNTIF('2. Invulblad'!$S$29:$S$1048576,Lijstjes!$F$2),0)</f>
        <v>0</v>
      </c>
      <c r="V1110" s="5">
        <f>IF(U1110=Lijstjes!$F$2,IF($F$15=Lijstjes!$A$5,$F$16,$F$21)/COUNTIF('2. Invulblad'!$U$29:$U$1048576,Lijstjes!$F$2),0)</f>
        <v>0</v>
      </c>
      <c r="X1110" s="5" t="str">
        <f>IF(W1110=Lijstjes!$F$2,IF($F$15=Lijstjes!$A$6,$F$16,$F$21)/COUNTIF('2. Invulblad'!$W$29:$W$1048576,Lijstjes!$F$2),"")</f>
        <v/>
      </c>
      <c r="Z1110" s="5" t="str">
        <f>IF(Y1110=Lijstjes!$F$2,IF($F$15=Lijstjes!$A$7,$F$16,$F$21)/COUNTIF('2. Invulblad'!$Y$29:$Y$1048576,Lijstjes!$F$2),"")</f>
        <v/>
      </c>
      <c r="AB1110" s="14">
        <f>IF(AA1110=Lijstjes!$F$2,IF($F$15=Lijstjes!$A$8,$F$16,$F$21)/COUNTIF('2. Invulblad'!$AA$29:$AA$1048576,Lijstjes!$F$2),0)</f>
        <v>0</v>
      </c>
      <c r="AD1110" s="14">
        <f>IF(AC1110=Lijstjes!$F$2,IF($F$15=Lijstjes!$A$9,$F$16,$F$21)/COUNTIF('2. Invulblad'!$AC$29:$AC$1048576,Lijstjes!$F$2),0)</f>
        <v>0</v>
      </c>
      <c r="AF1110" s="14">
        <f>IF(AE1110=Lijstjes!$F$2,IF($F$15=Lijstjes!$A$10,$F$16,$F$21)/COUNTIF('2. Invulblad'!$AE$29:$AE$1048576,Lijstjes!$F$2),0)</f>
        <v>0</v>
      </c>
      <c r="AH1110" s="14">
        <f>IF(AG1110=Lijstjes!$F$2,IF($F$15=Lijstjes!$A$11,$F$16,$F$21)/COUNTIF('2. Invulblad'!$AG$29:$AG$1048576,Lijstjes!$F$2),0)</f>
        <v>0</v>
      </c>
    </row>
    <row r="1111" spans="2:34" x14ac:dyDescent="0.35">
      <c r="B1111" s="12" t="str">
        <f t="shared" si="32"/>
        <v/>
      </c>
      <c r="C1111" t="str">
        <f t="shared" si="33"/>
        <v/>
      </c>
      <c r="D1111" s="15" t="str">
        <f>IF(N1111=0,"",IF(AND(N1111&gt;0,IFERROR(SEARCH(Lijstjes!$F$2,'2. Invulblad'!O1111&amp;'2. Invulblad'!Q1111&amp;'2. Invulblad'!S1111&amp;'2. Invulblad'!U1111&amp;'2. Invulblad'!W1111&amp;'2. Invulblad'!Y1111&amp;'2. Invulblad'!AA1111&amp;'2. Invulblad'!AC1111&amp;'2. Invulblad'!AE1111&amp;'2. Invulblad'!AG1111&amp;'2. Invulblad'!AI1111&amp;'2. Invulblad'!AJ1111),0)&gt;0),"","U mag geen subsidie aanvragen voor "&amp;'2. Invulblad'!E1111&amp;" "&amp;'2. Invulblad'!F1111&amp;'2. Invulblad'!G1111&amp;" want er is geen aangrenzende maatregel getroffen."))</f>
        <v/>
      </c>
      <c r="N1111" s="20">
        <f>MIN(1500,COUNTIF('2. Invulblad'!O1111:AJ1111,"Ja")*750)</f>
        <v>0</v>
      </c>
      <c r="P1111" s="14" t="str">
        <f>IF(O1111=Lijstjes!$F$2,IF($F$15=Lijstjes!$A$2,$F$16,$F$21)/COUNTIF('2. Invulblad'!$O$29:$O$1048576,Lijstjes!$F$2),"")</f>
        <v/>
      </c>
      <c r="R1111" s="5" t="str">
        <f>IF(Q1111=Lijstjes!$F$2,IF($F$15=Lijstjes!$A$3,$F$16,$F$21)/COUNTIF('2. Invulblad'!$Q$29:$Q$1048576,Lijstjes!$F$2),"")</f>
        <v/>
      </c>
      <c r="T1111" s="5">
        <f>IF(S1111=Lijstjes!$F$2,IF($F$15=Lijstjes!$A$4,$F$16,$F$21)/COUNTIF('2. Invulblad'!$S$29:$S$1048576,Lijstjes!$F$2),0)</f>
        <v>0</v>
      </c>
      <c r="V1111" s="5">
        <f>IF(U1111=Lijstjes!$F$2,IF($F$15=Lijstjes!$A$5,$F$16,$F$21)/COUNTIF('2. Invulblad'!$U$29:$U$1048576,Lijstjes!$F$2),0)</f>
        <v>0</v>
      </c>
      <c r="X1111" s="5" t="str">
        <f>IF(W1111=Lijstjes!$F$2,IF($F$15=Lijstjes!$A$6,$F$16,$F$21)/COUNTIF('2. Invulblad'!$W$29:$W$1048576,Lijstjes!$F$2),"")</f>
        <v/>
      </c>
      <c r="Z1111" s="5" t="str">
        <f>IF(Y1111=Lijstjes!$F$2,IF($F$15=Lijstjes!$A$7,$F$16,$F$21)/COUNTIF('2. Invulblad'!$Y$29:$Y$1048576,Lijstjes!$F$2),"")</f>
        <v/>
      </c>
      <c r="AB1111" s="14">
        <f>IF(AA1111=Lijstjes!$F$2,IF($F$15=Lijstjes!$A$8,$F$16,$F$21)/COUNTIF('2. Invulblad'!$AA$29:$AA$1048576,Lijstjes!$F$2),0)</f>
        <v>0</v>
      </c>
      <c r="AD1111" s="14">
        <f>IF(AC1111=Lijstjes!$F$2,IF($F$15=Lijstjes!$A$9,$F$16,$F$21)/COUNTIF('2. Invulblad'!$AC$29:$AC$1048576,Lijstjes!$F$2),0)</f>
        <v>0</v>
      </c>
      <c r="AF1111" s="14">
        <f>IF(AE1111=Lijstjes!$F$2,IF($F$15=Lijstjes!$A$10,$F$16,$F$21)/COUNTIF('2. Invulblad'!$AE$29:$AE$1048576,Lijstjes!$F$2),0)</f>
        <v>0</v>
      </c>
      <c r="AH1111" s="14">
        <f>IF(AG1111=Lijstjes!$F$2,IF($F$15=Lijstjes!$A$11,$F$16,$F$21)/COUNTIF('2. Invulblad'!$AG$29:$AG$1048576,Lijstjes!$F$2),0)</f>
        <v>0</v>
      </c>
    </row>
    <row r="1112" spans="2:34" x14ac:dyDescent="0.35">
      <c r="B1112" s="12" t="str">
        <f t="shared" si="32"/>
        <v/>
      </c>
      <c r="C1112" t="str">
        <f t="shared" si="33"/>
        <v/>
      </c>
      <c r="D1112" s="15" t="str">
        <f>IF(N1112=0,"",IF(AND(N1112&gt;0,IFERROR(SEARCH(Lijstjes!$F$2,'2. Invulblad'!O1112&amp;'2. Invulblad'!Q1112&amp;'2. Invulblad'!S1112&amp;'2. Invulblad'!U1112&amp;'2. Invulblad'!W1112&amp;'2. Invulblad'!Y1112&amp;'2. Invulblad'!AA1112&amp;'2. Invulblad'!AC1112&amp;'2. Invulblad'!AE1112&amp;'2. Invulblad'!AG1112&amp;'2. Invulblad'!AI1112&amp;'2. Invulblad'!AJ1112),0)&gt;0),"","U mag geen subsidie aanvragen voor "&amp;'2. Invulblad'!E1112&amp;" "&amp;'2. Invulblad'!F1112&amp;'2. Invulblad'!G1112&amp;" want er is geen aangrenzende maatregel getroffen."))</f>
        <v/>
      </c>
      <c r="N1112" s="20">
        <f>MIN(1500,COUNTIF('2. Invulblad'!O1112:AJ1112,"Ja")*750)</f>
        <v>0</v>
      </c>
      <c r="P1112" s="14" t="str">
        <f>IF(O1112=Lijstjes!$F$2,IF($F$15=Lijstjes!$A$2,$F$16,$F$21)/COUNTIF('2. Invulblad'!$O$29:$O$1048576,Lijstjes!$F$2),"")</f>
        <v/>
      </c>
      <c r="R1112" s="5" t="str">
        <f>IF(Q1112=Lijstjes!$F$2,IF($F$15=Lijstjes!$A$3,$F$16,$F$21)/COUNTIF('2. Invulblad'!$Q$29:$Q$1048576,Lijstjes!$F$2),"")</f>
        <v/>
      </c>
      <c r="T1112" s="5">
        <f>IF(S1112=Lijstjes!$F$2,IF($F$15=Lijstjes!$A$4,$F$16,$F$21)/COUNTIF('2. Invulblad'!$S$29:$S$1048576,Lijstjes!$F$2),0)</f>
        <v>0</v>
      </c>
      <c r="V1112" s="5">
        <f>IF(U1112=Lijstjes!$F$2,IF($F$15=Lijstjes!$A$5,$F$16,$F$21)/COUNTIF('2. Invulblad'!$U$29:$U$1048576,Lijstjes!$F$2),0)</f>
        <v>0</v>
      </c>
      <c r="X1112" s="5" t="str">
        <f>IF(W1112=Lijstjes!$F$2,IF($F$15=Lijstjes!$A$6,$F$16,$F$21)/COUNTIF('2. Invulblad'!$W$29:$W$1048576,Lijstjes!$F$2),"")</f>
        <v/>
      </c>
      <c r="Z1112" s="5" t="str">
        <f>IF(Y1112=Lijstjes!$F$2,IF($F$15=Lijstjes!$A$7,$F$16,$F$21)/COUNTIF('2. Invulblad'!$Y$29:$Y$1048576,Lijstjes!$F$2),"")</f>
        <v/>
      </c>
      <c r="AB1112" s="14">
        <f>IF(AA1112=Lijstjes!$F$2,IF($F$15=Lijstjes!$A$8,$F$16,$F$21)/COUNTIF('2. Invulblad'!$AA$29:$AA$1048576,Lijstjes!$F$2),0)</f>
        <v>0</v>
      </c>
      <c r="AD1112" s="14">
        <f>IF(AC1112=Lijstjes!$F$2,IF($F$15=Lijstjes!$A$9,$F$16,$F$21)/COUNTIF('2. Invulblad'!$AC$29:$AC$1048576,Lijstjes!$F$2),0)</f>
        <v>0</v>
      </c>
      <c r="AF1112" s="14">
        <f>IF(AE1112=Lijstjes!$F$2,IF($F$15=Lijstjes!$A$10,$F$16,$F$21)/COUNTIF('2. Invulblad'!$AE$29:$AE$1048576,Lijstjes!$F$2),0)</f>
        <v>0</v>
      </c>
      <c r="AH1112" s="14">
        <f>IF(AG1112=Lijstjes!$F$2,IF($F$15=Lijstjes!$A$11,$F$16,$F$21)/COUNTIF('2. Invulblad'!$AG$29:$AG$1048576,Lijstjes!$F$2),0)</f>
        <v>0</v>
      </c>
    </row>
    <row r="1113" spans="2:34" x14ac:dyDescent="0.35">
      <c r="B1113" s="12" t="str">
        <f t="shared" si="32"/>
        <v/>
      </c>
      <c r="C1113" t="str">
        <f t="shared" si="33"/>
        <v/>
      </c>
      <c r="D1113" s="15" t="str">
        <f>IF(N1113=0,"",IF(AND(N1113&gt;0,IFERROR(SEARCH(Lijstjes!$F$2,'2. Invulblad'!O1113&amp;'2. Invulblad'!Q1113&amp;'2. Invulblad'!S1113&amp;'2. Invulblad'!U1113&amp;'2. Invulblad'!W1113&amp;'2. Invulblad'!Y1113&amp;'2. Invulblad'!AA1113&amp;'2. Invulblad'!AC1113&amp;'2. Invulblad'!AE1113&amp;'2. Invulblad'!AG1113&amp;'2. Invulblad'!AI1113&amp;'2. Invulblad'!AJ1113),0)&gt;0),"","U mag geen subsidie aanvragen voor "&amp;'2. Invulblad'!E1113&amp;" "&amp;'2. Invulblad'!F1113&amp;'2. Invulblad'!G1113&amp;" want er is geen aangrenzende maatregel getroffen."))</f>
        <v/>
      </c>
      <c r="N1113" s="20">
        <f>MIN(1500,COUNTIF('2. Invulblad'!O1113:AJ1113,"Ja")*750)</f>
        <v>0</v>
      </c>
      <c r="P1113" s="14" t="str">
        <f>IF(O1113=Lijstjes!$F$2,IF($F$15=Lijstjes!$A$2,$F$16,$F$21)/COUNTIF('2. Invulblad'!$O$29:$O$1048576,Lijstjes!$F$2),"")</f>
        <v/>
      </c>
      <c r="R1113" s="5" t="str">
        <f>IF(Q1113=Lijstjes!$F$2,IF($F$15=Lijstjes!$A$3,$F$16,$F$21)/COUNTIF('2. Invulblad'!$Q$29:$Q$1048576,Lijstjes!$F$2),"")</f>
        <v/>
      </c>
      <c r="T1113" s="5">
        <f>IF(S1113=Lijstjes!$F$2,IF($F$15=Lijstjes!$A$4,$F$16,$F$21)/COUNTIF('2. Invulblad'!$S$29:$S$1048576,Lijstjes!$F$2),0)</f>
        <v>0</v>
      </c>
      <c r="V1113" s="5">
        <f>IF(U1113=Lijstjes!$F$2,IF($F$15=Lijstjes!$A$5,$F$16,$F$21)/COUNTIF('2. Invulblad'!$U$29:$U$1048576,Lijstjes!$F$2),0)</f>
        <v>0</v>
      </c>
      <c r="X1113" s="5" t="str">
        <f>IF(W1113=Lijstjes!$F$2,IF($F$15=Lijstjes!$A$6,$F$16,$F$21)/COUNTIF('2. Invulblad'!$W$29:$W$1048576,Lijstjes!$F$2),"")</f>
        <v/>
      </c>
      <c r="Z1113" s="5" t="str">
        <f>IF(Y1113=Lijstjes!$F$2,IF($F$15=Lijstjes!$A$7,$F$16,$F$21)/COUNTIF('2. Invulblad'!$Y$29:$Y$1048576,Lijstjes!$F$2),"")</f>
        <v/>
      </c>
      <c r="AB1113" s="14">
        <f>IF(AA1113=Lijstjes!$F$2,IF($F$15=Lijstjes!$A$8,$F$16,$F$21)/COUNTIF('2. Invulblad'!$AA$29:$AA$1048576,Lijstjes!$F$2),0)</f>
        <v>0</v>
      </c>
      <c r="AD1113" s="14">
        <f>IF(AC1113=Lijstjes!$F$2,IF($F$15=Lijstjes!$A$9,$F$16,$F$21)/COUNTIF('2. Invulblad'!$AC$29:$AC$1048576,Lijstjes!$F$2),0)</f>
        <v>0</v>
      </c>
      <c r="AF1113" s="14">
        <f>IF(AE1113=Lijstjes!$F$2,IF($F$15=Lijstjes!$A$10,$F$16,$F$21)/COUNTIF('2. Invulblad'!$AE$29:$AE$1048576,Lijstjes!$F$2),0)</f>
        <v>0</v>
      </c>
      <c r="AH1113" s="14">
        <f>IF(AG1113=Lijstjes!$F$2,IF($F$15=Lijstjes!$A$11,$F$16,$F$21)/COUNTIF('2. Invulblad'!$AG$29:$AG$1048576,Lijstjes!$F$2),0)</f>
        <v>0</v>
      </c>
    </row>
    <row r="1114" spans="2:34" x14ac:dyDescent="0.35">
      <c r="B1114" s="12" t="str">
        <f t="shared" si="32"/>
        <v/>
      </c>
      <c r="C1114" t="str">
        <f t="shared" si="33"/>
        <v/>
      </c>
      <c r="D1114" s="15" t="str">
        <f>IF(N1114=0,"",IF(AND(N1114&gt;0,IFERROR(SEARCH(Lijstjes!$F$2,'2. Invulblad'!O1114&amp;'2. Invulblad'!Q1114&amp;'2. Invulblad'!S1114&amp;'2. Invulblad'!U1114&amp;'2. Invulblad'!W1114&amp;'2. Invulblad'!Y1114&amp;'2. Invulblad'!AA1114&amp;'2. Invulblad'!AC1114&amp;'2. Invulblad'!AE1114&amp;'2. Invulblad'!AG1114&amp;'2. Invulblad'!AI1114&amp;'2. Invulblad'!AJ1114),0)&gt;0),"","U mag geen subsidie aanvragen voor "&amp;'2. Invulblad'!E1114&amp;" "&amp;'2. Invulblad'!F1114&amp;'2. Invulblad'!G1114&amp;" want er is geen aangrenzende maatregel getroffen."))</f>
        <v/>
      </c>
      <c r="N1114" s="20">
        <f>MIN(1500,COUNTIF('2. Invulblad'!O1114:AJ1114,"Ja")*750)</f>
        <v>0</v>
      </c>
      <c r="P1114" s="14" t="str">
        <f>IF(O1114=Lijstjes!$F$2,IF($F$15=Lijstjes!$A$2,$F$16,$F$21)/COUNTIF('2. Invulblad'!$O$29:$O$1048576,Lijstjes!$F$2),"")</f>
        <v/>
      </c>
      <c r="R1114" s="5" t="str">
        <f>IF(Q1114=Lijstjes!$F$2,IF($F$15=Lijstjes!$A$3,$F$16,$F$21)/COUNTIF('2. Invulblad'!$Q$29:$Q$1048576,Lijstjes!$F$2),"")</f>
        <v/>
      </c>
      <c r="T1114" s="5">
        <f>IF(S1114=Lijstjes!$F$2,IF($F$15=Lijstjes!$A$4,$F$16,$F$21)/COUNTIF('2. Invulblad'!$S$29:$S$1048576,Lijstjes!$F$2),0)</f>
        <v>0</v>
      </c>
      <c r="V1114" s="5">
        <f>IF(U1114=Lijstjes!$F$2,IF($F$15=Lijstjes!$A$5,$F$16,$F$21)/COUNTIF('2. Invulblad'!$U$29:$U$1048576,Lijstjes!$F$2),0)</f>
        <v>0</v>
      </c>
      <c r="X1114" s="5" t="str">
        <f>IF(W1114=Lijstjes!$F$2,IF($F$15=Lijstjes!$A$6,$F$16,$F$21)/COUNTIF('2. Invulblad'!$W$29:$W$1048576,Lijstjes!$F$2),"")</f>
        <v/>
      </c>
      <c r="Z1114" s="5" t="str">
        <f>IF(Y1114=Lijstjes!$F$2,IF($F$15=Lijstjes!$A$7,$F$16,$F$21)/COUNTIF('2. Invulblad'!$Y$29:$Y$1048576,Lijstjes!$F$2),"")</f>
        <v/>
      </c>
      <c r="AB1114" s="14">
        <f>IF(AA1114=Lijstjes!$F$2,IF($F$15=Lijstjes!$A$8,$F$16,$F$21)/COUNTIF('2. Invulblad'!$AA$29:$AA$1048576,Lijstjes!$F$2),0)</f>
        <v>0</v>
      </c>
      <c r="AD1114" s="14">
        <f>IF(AC1114=Lijstjes!$F$2,IF($F$15=Lijstjes!$A$9,$F$16,$F$21)/COUNTIF('2. Invulblad'!$AC$29:$AC$1048576,Lijstjes!$F$2),0)</f>
        <v>0</v>
      </c>
      <c r="AF1114" s="14">
        <f>IF(AE1114=Lijstjes!$F$2,IF($F$15=Lijstjes!$A$10,$F$16,$F$21)/COUNTIF('2. Invulblad'!$AE$29:$AE$1048576,Lijstjes!$F$2),0)</f>
        <v>0</v>
      </c>
      <c r="AH1114" s="14">
        <f>IF(AG1114=Lijstjes!$F$2,IF($F$15=Lijstjes!$A$11,$F$16,$F$21)/COUNTIF('2. Invulblad'!$AG$29:$AG$1048576,Lijstjes!$F$2),0)</f>
        <v>0</v>
      </c>
    </row>
    <row r="1115" spans="2:34" x14ac:dyDescent="0.35">
      <c r="B1115" s="12" t="str">
        <f t="shared" si="32"/>
        <v/>
      </c>
      <c r="C1115" t="str">
        <f t="shared" si="33"/>
        <v/>
      </c>
      <c r="D1115" s="15" t="str">
        <f>IF(N1115=0,"",IF(AND(N1115&gt;0,IFERROR(SEARCH(Lijstjes!$F$2,'2. Invulblad'!O1115&amp;'2. Invulblad'!Q1115&amp;'2. Invulblad'!S1115&amp;'2. Invulblad'!U1115&amp;'2. Invulblad'!W1115&amp;'2. Invulblad'!Y1115&amp;'2. Invulblad'!AA1115&amp;'2. Invulblad'!AC1115&amp;'2. Invulblad'!AE1115&amp;'2. Invulblad'!AG1115&amp;'2. Invulblad'!AI1115&amp;'2. Invulblad'!AJ1115),0)&gt;0),"","U mag geen subsidie aanvragen voor "&amp;'2. Invulblad'!E1115&amp;" "&amp;'2. Invulblad'!F1115&amp;'2. Invulblad'!G1115&amp;" want er is geen aangrenzende maatregel getroffen."))</f>
        <v/>
      </c>
      <c r="N1115" s="20">
        <f>MIN(1500,COUNTIF('2. Invulblad'!O1115:AJ1115,"Ja")*750)</f>
        <v>0</v>
      </c>
      <c r="P1115" s="14" t="str">
        <f>IF(O1115=Lijstjes!$F$2,IF($F$15=Lijstjes!$A$2,$F$16,$F$21)/COUNTIF('2. Invulblad'!$O$29:$O$1048576,Lijstjes!$F$2),"")</f>
        <v/>
      </c>
      <c r="R1115" s="5" t="str">
        <f>IF(Q1115=Lijstjes!$F$2,IF($F$15=Lijstjes!$A$3,$F$16,$F$21)/COUNTIF('2. Invulblad'!$Q$29:$Q$1048576,Lijstjes!$F$2),"")</f>
        <v/>
      </c>
      <c r="T1115" s="5">
        <f>IF(S1115=Lijstjes!$F$2,IF($F$15=Lijstjes!$A$4,$F$16,$F$21)/COUNTIF('2. Invulblad'!$S$29:$S$1048576,Lijstjes!$F$2),0)</f>
        <v>0</v>
      </c>
      <c r="V1115" s="5">
        <f>IF(U1115=Lijstjes!$F$2,IF($F$15=Lijstjes!$A$5,$F$16,$F$21)/COUNTIF('2. Invulblad'!$U$29:$U$1048576,Lijstjes!$F$2),0)</f>
        <v>0</v>
      </c>
      <c r="X1115" s="5" t="str">
        <f>IF(W1115=Lijstjes!$F$2,IF($F$15=Lijstjes!$A$6,$F$16,$F$21)/COUNTIF('2. Invulblad'!$W$29:$W$1048576,Lijstjes!$F$2),"")</f>
        <v/>
      </c>
      <c r="Z1115" s="5" t="str">
        <f>IF(Y1115=Lijstjes!$F$2,IF($F$15=Lijstjes!$A$7,$F$16,$F$21)/COUNTIF('2. Invulblad'!$Y$29:$Y$1048576,Lijstjes!$F$2),"")</f>
        <v/>
      </c>
      <c r="AB1115" s="14">
        <f>IF(AA1115=Lijstjes!$F$2,IF($F$15=Lijstjes!$A$8,$F$16,$F$21)/COUNTIF('2. Invulblad'!$AA$29:$AA$1048576,Lijstjes!$F$2),0)</f>
        <v>0</v>
      </c>
      <c r="AD1115" s="14">
        <f>IF(AC1115=Lijstjes!$F$2,IF($F$15=Lijstjes!$A$9,$F$16,$F$21)/COUNTIF('2. Invulblad'!$AC$29:$AC$1048576,Lijstjes!$F$2),0)</f>
        <v>0</v>
      </c>
      <c r="AF1115" s="14">
        <f>IF(AE1115=Lijstjes!$F$2,IF($F$15=Lijstjes!$A$10,$F$16,$F$21)/COUNTIF('2. Invulblad'!$AE$29:$AE$1048576,Lijstjes!$F$2),0)</f>
        <v>0</v>
      </c>
      <c r="AH1115" s="14">
        <f>IF(AG1115=Lijstjes!$F$2,IF($F$15=Lijstjes!$A$11,$F$16,$F$21)/COUNTIF('2. Invulblad'!$AG$29:$AG$1048576,Lijstjes!$F$2),0)</f>
        <v>0</v>
      </c>
    </row>
    <row r="1116" spans="2:34" x14ac:dyDescent="0.35">
      <c r="B1116" s="12" t="str">
        <f t="shared" si="32"/>
        <v/>
      </c>
      <c r="C1116" t="str">
        <f t="shared" si="33"/>
        <v/>
      </c>
      <c r="D1116" s="15" t="str">
        <f>IF(N1116=0,"",IF(AND(N1116&gt;0,IFERROR(SEARCH(Lijstjes!$F$2,'2. Invulblad'!O1116&amp;'2. Invulblad'!Q1116&amp;'2. Invulblad'!S1116&amp;'2. Invulblad'!U1116&amp;'2. Invulblad'!W1116&amp;'2. Invulblad'!Y1116&amp;'2. Invulblad'!AA1116&amp;'2. Invulblad'!AC1116&amp;'2. Invulblad'!AE1116&amp;'2. Invulblad'!AG1116&amp;'2. Invulblad'!AI1116&amp;'2. Invulblad'!AJ1116),0)&gt;0),"","U mag geen subsidie aanvragen voor "&amp;'2. Invulblad'!E1116&amp;" "&amp;'2. Invulblad'!F1116&amp;'2. Invulblad'!G1116&amp;" want er is geen aangrenzende maatregel getroffen."))</f>
        <v/>
      </c>
      <c r="N1116" s="20">
        <f>MIN(1500,COUNTIF('2. Invulblad'!O1116:AJ1116,"Ja")*750)</f>
        <v>0</v>
      </c>
      <c r="P1116" s="14" t="str">
        <f>IF(O1116=Lijstjes!$F$2,IF($F$15=Lijstjes!$A$2,$F$16,$F$21)/COUNTIF('2. Invulblad'!$O$29:$O$1048576,Lijstjes!$F$2),"")</f>
        <v/>
      </c>
      <c r="R1116" s="5" t="str">
        <f>IF(Q1116=Lijstjes!$F$2,IF($F$15=Lijstjes!$A$3,$F$16,$F$21)/COUNTIF('2. Invulblad'!$Q$29:$Q$1048576,Lijstjes!$F$2),"")</f>
        <v/>
      </c>
      <c r="T1116" s="5">
        <f>IF(S1116=Lijstjes!$F$2,IF($F$15=Lijstjes!$A$4,$F$16,$F$21)/COUNTIF('2. Invulblad'!$S$29:$S$1048576,Lijstjes!$F$2),0)</f>
        <v>0</v>
      </c>
      <c r="V1116" s="5">
        <f>IF(U1116=Lijstjes!$F$2,IF($F$15=Lijstjes!$A$5,$F$16,$F$21)/COUNTIF('2. Invulblad'!$U$29:$U$1048576,Lijstjes!$F$2),0)</f>
        <v>0</v>
      </c>
      <c r="X1116" s="5" t="str">
        <f>IF(W1116=Lijstjes!$F$2,IF($F$15=Lijstjes!$A$6,$F$16,$F$21)/COUNTIF('2. Invulblad'!$W$29:$W$1048576,Lijstjes!$F$2),"")</f>
        <v/>
      </c>
      <c r="Z1116" s="5" t="str">
        <f>IF(Y1116=Lijstjes!$F$2,IF($F$15=Lijstjes!$A$7,$F$16,$F$21)/COUNTIF('2. Invulblad'!$Y$29:$Y$1048576,Lijstjes!$F$2),"")</f>
        <v/>
      </c>
      <c r="AB1116" s="14">
        <f>IF(AA1116=Lijstjes!$F$2,IF($F$15=Lijstjes!$A$8,$F$16,$F$21)/COUNTIF('2. Invulblad'!$AA$29:$AA$1048576,Lijstjes!$F$2),0)</f>
        <v>0</v>
      </c>
      <c r="AD1116" s="14">
        <f>IF(AC1116=Lijstjes!$F$2,IF($F$15=Lijstjes!$A$9,$F$16,$F$21)/COUNTIF('2. Invulblad'!$AC$29:$AC$1048576,Lijstjes!$F$2),0)</f>
        <v>0</v>
      </c>
      <c r="AF1116" s="14">
        <f>IF(AE1116=Lijstjes!$F$2,IF($F$15=Lijstjes!$A$10,$F$16,$F$21)/COUNTIF('2. Invulblad'!$AE$29:$AE$1048576,Lijstjes!$F$2),0)</f>
        <v>0</v>
      </c>
      <c r="AH1116" s="14">
        <f>IF(AG1116=Lijstjes!$F$2,IF($F$15=Lijstjes!$A$11,$F$16,$F$21)/COUNTIF('2. Invulblad'!$AG$29:$AG$1048576,Lijstjes!$F$2),0)</f>
        <v>0</v>
      </c>
    </row>
    <row r="1117" spans="2:34" x14ac:dyDescent="0.35">
      <c r="B1117" s="12" t="str">
        <f t="shared" si="32"/>
        <v/>
      </c>
      <c r="C1117" t="str">
        <f t="shared" si="33"/>
        <v/>
      </c>
      <c r="D1117" s="15" t="str">
        <f>IF(N1117=0,"",IF(AND(N1117&gt;0,IFERROR(SEARCH(Lijstjes!$F$2,'2. Invulblad'!O1117&amp;'2. Invulblad'!Q1117&amp;'2. Invulblad'!S1117&amp;'2. Invulblad'!U1117&amp;'2. Invulblad'!W1117&amp;'2. Invulblad'!Y1117&amp;'2. Invulblad'!AA1117&amp;'2. Invulblad'!AC1117&amp;'2. Invulblad'!AE1117&amp;'2. Invulblad'!AG1117&amp;'2. Invulblad'!AI1117&amp;'2. Invulblad'!AJ1117),0)&gt;0),"","U mag geen subsidie aanvragen voor "&amp;'2. Invulblad'!E1117&amp;" "&amp;'2. Invulblad'!F1117&amp;'2. Invulblad'!G1117&amp;" want er is geen aangrenzende maatregel getroffen."))</f>
        <v/>
      </c>
      <c r="N1117" s="20">
        <f>MIN(1500,COUNTIF('2. Invulblad'!O1117:AJ1117,"Ja")*750)</f>
        <v>0</v>
      </c>
      <c r="P1117" s="14" t="str">
        <f>IF(O1117=Lijstjes!$F$2,IF($F$15=Lijstjes!$A$2,$F$16,$F$21)/COUNTIF('2. Invulblad'!$O$29:$O$1048576,Lijstjes!$F$2),"")</f>
        <v/>
      </c>
      <c r="R1117" s="5" t="str">
        <f>IF(Q1117=Lijstjes!$F$2,IF($F$15=Lijstjes!$A$3,$F$16,$F$21)/COUNTIF('2. Invulblad'!$Q$29:$Q$1048576,Lijstjes!$F$2),"")</f>
        <v/>
      </c>
      <c r="T1117" s="5">
        <f>IF(S1117=Lijstjes!$F$2,IF($F$15=Lijstjes!$A$4,$F$16,$F$21)/COUNTIF('2. Invulblad'!$S$29:$S$1048576,Lijstjes!$F$2),0)</f>
        <v>0</v>
      </c>
      <c r="V1117" s="5">
        <f>IF(U1117=Lijstjes!$F$2,IF($F$15=Lijstjes!$A$5,$F$16,$F$21)/COUNTIF('2. Invulblad'!$U$29:$U$1048576,Lijstjes!$F$2),0)</f>
        <v>0</v>
      </c>
      <c r="X1117" s="5" t="str">
        <f>IF(W1117=Lijstjes!$F$2,IF($F$15=Lijstjes!$A$6,$F$16,$F$21)/COUNTIF('2. Invulblad'!$W$29:$W$1048576,Lijstjes!$F$2),"")</f>
        <v/>
      </c>
      <c r="Z1117" s="5" t="str">
        <f>IF(Y1117=Lijstjes!$F$2,IF($F$15=Lijstjes!$A$7,$F$16,$F$21)/COUNTIF('2. Invulblad'!$Y$29:$Y$1048576,Lijstjes!$F$2),"")</f>
        <v/>
      </c>
      <c r="AB1117" s="14">
        <f>IF(AA1117=Lijstjes!$F$2,IF($F$15=Lijstjes!$A$8,$F$16,$F$21)/COUNTIF('2. Invulblad'!$AA$29:$AA$1048576,Lijstjes!$F$2),0)</f>
        <v>0</v>
      </c>
      <c r="AD1117" s="14">
        <f>IF(AC1117=Lijstjes!$F$2,IF($F$15=Lijstjes!$A$9,$F$16,$F$21)/COUNTIF('2. Invulblad'!$AC$29:$AC$1048576,Lijstjes!$F$2),0)</f>
        <v>0</v>
      </c>
      <c r="AF1117" s="14">
        <f>IF(AE1117=Lijstjes!$F$2,IF($F$15=Lijstjes!$A$10,$F$16,$F$21)/COUNTIF('2. Invulblad'!$AE$29:$AE$1048576,Lijstjes!$F$2),0)</f>
        <v>0</v>
      </c>
      <c r="AH1117" s="14">
        <f>IF(AG1117=Lijstjes!$F$2,IF($F$15=Lijstjes!$A$11,$F$16,$F$21)/COUNTIF('2. Invulblad'!$AG$29:$AG$1048576,Lijstjes!$F$2),0)</f>
        <v>0</v>
      </c>
    </row>
    <row r="1118" spans="2:34" x14ac:dyDescent="0.35">
      <c r="B1118" s="12" t="str">
        <f t="shared" ref="B1118:B1181" si="34">IF(AND(T1118+V1118&gt;0,T1118+V1118&lt;10),"U mag geen subsidie aanvragen voor "&amp;E1118&amp;F1118&amp;G1118&amp;" want de geïsoleerde oppervlakte per woning voor de gevel/spouw is te klein. Dit moet minimaal 10m2 per woning die aan de maatregel grenst zijn.","")</f>
        <v/>
      </c>
      <c r="C1118" t="str">
        <f t="shared" ref="C1118:C1181" si="35">IF(AND((AB1118+AD1118+AF1118+AH1118)&gt;0,(AB1118+AD1118+AF1118+AH1118)&lt;3),"U mag geen subsidie aanvragen voor "&amp;E1118&amp;F1118&amp;G1118&amp;" want de geisoleerde oppervlakte voor glas/deuren is te klein. Dit moet gemiddeld per woning minimaal 3 m2 zijn.","")</f>
        <v/>
      </c>
      <c r="D1118" s="15" t="str">
        <f>IF(N1118=0,"",IF(AND(N1118&gt;0,IFERROR(SEARCH(Lijstjes!$F$2,'2. Invulblad'!O1118&amp;'2. Invulblad'!Q1118&amp;'2. Invulblad'!S1118&amp;'2. Invulblad'!U1118&amp;'2. Invulblad'!W1118&amp;'2. Invulblad'!Y1118&amp;'2. Invulblad'!AA1118&amp;'2. Invulblad'!AC1118&amp;'2. Invulblad'!AE1118&amp;'2. Invulblad'!AG1118&amp;'2. Invulblad'!AI1118&amp;'2. Invulblad'!AJ1118),0)&gt;0),"","U mag geen subsidie aanvragen voor "&amp;'2. Invulblad'!E1118&amp;" "&amp;'2. Invulblad'!F1118&amp;'2. Invulblad'!G1118&amp;" want er is geen aangrenzende maatregel getroffen."))</f>
        <v/>
      </c>
      <c r="N1118" s="20">
        <f>MIN(1500,COUNTIF('2. Invulblad'!O1118:AJ1118,"Ja")*750)</f>
        <v>0</v>
      </c>
      <c r="P1118" s="14" t="str">
        <f>IF(O1118=Lijstjes!$F$2,IF($F$15=Lijstjes!$A$2,$F$16,$F$21)/COUNTIF('2. Invulblad'!$O$29:$O$1048576,Lijstjes!$F$2),"")</f>
        <v/>
      </c>
      <c r="R1118" s="5" t="str">
        <f>IF(Q1118=Lijstjes!$F$2,IF($F$15=Lijstjes!$A$3,$F$16,$F$21)/COUNTIF('2. Invulblad'!$Q$29:$Q$1048576,Lijstjes!$F$2),"")</f>
        <v/>
      </c>
      <c r="T1118" s="5">
        <f>IF(S1118=Lijstjes!$F$2,IF($F$15=Lijstjes!$A$4,$F$16,$F$21)/COUNTIF('2. Invulblad'!$S$29:$S$1048576,Lijstjes!$F$2),0)</f>
        <v>0</v>
      </c>
      <c r="V1118" s="5">
        <f>IF(U1118=Lijstjes!$F$2,IF($F$15=Lijstjes!$A$5,$F$16,$F$21)/COUNTIF('2. Invulblad'!$U$29:$U$1048576,Lijstjes!$F$2),0)</f>
        <v>0</v>
      </c>
      <c r="X1118" s="5" t="str">
        <f>IF(W1118=Lijstjes!$F$2,IF($F$15=Lijstjes!$A$6,$F$16,$F$21)/COUNTIF('2. Invulblad'!$W$29:$W$1048576,Lijstjes!$F$2),"")</f>
        <v/>
      </c>
      <c r="Z1118" s="5" t="str">
        <f>IF(Y1118=Lijstjes!$F$2,IF($F$15=Lijstjes!$A$7,$F$16,$F$21)/COUNTIF('2. Invulblad'!$Y$29:$Y$1048576,Lijstjes!$F$2),"")</f>
        <v/>
      </c>
      <c r="AB1118" s="14">
        <f>IF(AA1118=Lijstjes!$F$2,IF($F$15=Lijstjes!$A$8,$F$16,$F$21)/COUNTIF('2. Invulblad'!$AA$29:$AA$1048576,Lijstjes!$F$2),0)</f>
        <v>0</v>
      </c>
      <c r="AD1118" s="14">
        <f>IF(AC1118=Lijstjes!$F$2,IF($F$15=Lijstjes!$A$9,$F$16,$F$21)/COUNTIF('2. Invulblad'!$AC$29:$AC$1048576,Lijstjes!$F$2),0)</f>
        <v>0</v>
      </c>
      <c r="AF1118" s="14">
        <f>IF(AE1118=Lijstjes!$F$2,IF($F$15=Lijstjes!$A$10,$F$16,$F$21)/COUNTIF('2. Invulblad'!$AE$29:$AE$1048576,Lijstjes!$F$2),0)</f>
        <v>0</v>
      </c>
      <c r="AH1118" s="14">
        <f>IF(AG1118=Lijstjes!$F$2,IF($F$15=Lijstjes!$A$11,$F$16,$F$21)/COUNTIF('2. Invulblad'!$AG$29:$AG$1048576,Lijstjes!$F$2),0)</f>
        <v>0</v>
      </c>
    </row>
    <row r="1119" spans="2:34" x14ac:dyDescent="0.35">
      <c r="B1119" s="12" t="str">
        <f t="shared" si="34"/>
        <v/>
      </c>
      <c r="C1119" t="str">
        <f t="shared" si="35"/>
        <v/>
      </c>
      <c r="D1119" s="15" t="str">
        <f>IF(N1119=0,"",IF(AND(N1119&gt;0,IFERROR(SEARCH(Lijstjes!$F$2,'2. Invulblad'!O1119&amp;'2. Invulblad'!Q1119&amp;'2. Invulblad'!S1119&amp;'2. Invulblad'!U1119&amp;'2. Invulblad'!W1119&amp;'2. Invulblad'!Y1119&amp;'2. Invulblad'!AA1119&amp;'2. Invulblad'!AC1119&amp;'2. Invulblad'!AE1119&amp;'2. Invulblad'!AG1119&amp;'2. Invulblad'!AI1119&amp;'2. Invulblad'!AJ1119),0)&gt;0),"","U mag geen subsidie aanvragen voor "&amp;'2. Invulblad'!E1119&amp;" "&amp;'2. Invulblad'!F1119&amp;'2. Invulblad'!G1119&amp;" want er is geen aangrenzende maatregel getroffen."))</f>
        <v/>
      </c>
      <c r="N1119" s="20">
        <f>MIN(1500,COUNTIF('2. Invulblad'!O1119:AJ1119,"Ja")*750)</f>
        <v>0</v>
      </c>
      <c r="P1119" s="14" t="str">
        <f>IF(O1119=Lijstjes!$F$2,IF($F$15=Lijstjes!$A$2,$F$16,$F$21)/COUNTIF('2. Invulblad'!$O$29:$O$1048576,Lijstjes!$F$2),"")</f>
        <v/>
      </c>
      <c r="R1119" s="5" t="str">
        <f>IF(Q1119=Lijstjes!$F$2,IF($F$15=Lijstjes!$A$3,$F$16,$F$21)/COUNTIF('2. Invulblad'!$Q$29:$Q$1048576,Lijstjes!$F$2),"")</f>
        <v/>
      </c>
      <c r="T1119" s="5">
        <f>IF(S1119=Lijstjes!$F$2,IF($F$15=Lijstjes!$A$4,$F$16,$F$21)/COUNTIF('2. Invulblad'!$S$29:$S$1048576,Lijstjes!$F$2),0)</f>
        <v>0</v>
      </c>
      <c r="V1119" s="5">
        <f>IF(U1119=Lijstjes!$F$2,IF($F$15=Lijstjes!$A$5,$F$16,$F$21)/COUNTIF('2. Invulblad'!$U$29:$U$1048576,Lijstjes!$F$2),0)</f>
        <v>0</v>
      </c>
      <c r="X1119" s="5" t="str">
        <f>IF(W1119=Lijstjes!$F$2,IF($F$15=Lijstjes!$A$6,$F$16,$F$21)/COUNTIF('2. Invulblad'!$W$29:$W$1048576,Lijstjes!$F$2),"")</f>
        <v/>
      </c>
      <c r="Z1119" s="5" t="str">
        <f>IF(Y1119=Lijstjes!$F$2,IF($F$15=Lijstjes!$A$7,$F$16,$F$21)/COUNTIF('2. Invulblad'!$Y$29:$Y$1048576,Lijstjes!$F$2),"")</f>
        <v/>
      </c>
      <c r="AB1119" s="14">
        <f>IF(AA1119=Lijstjes!$F$2,IF($F$15=Lijstjes!$A$8,$F$16,$F$21)/COUNTIF('2. Invulblad'!$AA$29:$AA$1048576,Lijstjes!$F$2),0)</f>
        <v>0</v>
      </c>
      <c r="AD1119" s="14">
        <f>IF(AC1119=Lijstjes!$F$2,IF($F$15=Lijstjes!$A$9,$F$16,$F$21)/COUNTIF('2. Invulblad'!$AC$29:$AC$1048576,Lijstjes!$F$2),0)</f>
        <v>0</v>
      </c>
      <c r="AF1119" s="14">
        <f>IF(AE1119=Lijstjes!$F$2,IF($F$15=Lijstjes!$A$10,$F$16,$F$21)/COUNTIF('2. Invulblad'!$AE$29:$AE$1048576,Lijstjes!$F$2),0)</f>
        <v>0</v>
      </c>
      <c r="AH1119" s="14">
        <f>IF(AG1119=Lijstjes!$F$2,IF($F$15=Lijstjes!$A$11,$F$16,$F$21)/COUNTIF('2. Invulblad'!$AG$29:$AG$1048576,Lijstjes!$F$2),0)</f>
        <v>0</v>
      </c>
    </row>
    <row r="1120" spans="2:34" x14ac:dyDescent="0.35">
      <c r="B1120" s="12" t="str">
        <f t="shared" si="34"/>
        <v/>
      </c>
      <c r="C1120" t="str">
        <f t="shared" si="35"/>
        <v/>
      </c>
      <c r="D1120" s="15" t="str">
        <f>IF(N1120=0,"",IF(AND(N1120&gt;0,IFERROR(SEARCH(Lijstjes!$F$2,'2. Invulblad'!O1120&amp;'2. Invulblad'!Q1120&amp;'2. Invulblad'!S1120&amp;'2. Invulblad'!U1120&amp;'2. Invulblad'!W1120&amp;'2. Invulblad'!Y1120&amp;'2. Invulblad'!AA1120&amp;'2. Invulblad'!AC1120&amp;'2. Invulblad'!AE1120&amp;'2. Invulblad'!AG1120&amp;'2. Invulblad'!AI1120&amp;'2. Invulblad'!AJ1120),0)&gt;0),"","U mag geen subsidie aanvragen voor "&amp;'2. Invulblad'!E1120&amp;" "&amp;'2. Invulblad'!F1120&amp;'2. Invulblad'!G1120&amp;" want er is geen aangrenzende maatregel getroffen."))</f>
        <v/>
      </c>
      <c r="N1120" s="20">
        <f>MIN(1500,COUNTIF('2. Invulblad'!O1120:AJ1120,"Ja")*750)</f>
        <v>0</v>
      </c>
      <c r="P1120" s="14" t="str">
        <f>IF(O1120=Lijstjes!$F$2,IF($F$15=Lijstjes!$A$2,$F$16,$F$21)/COUNTIF('2. Invulblad'!$O$29:$O$1048576,Lijstjes!$F$2),"")</f>
        <v/>
      </c>
      <c r="R1120" s="5" t="str">
        <f>IF(Q1120=Lijstjes!$F$2,IF($F$15=Lijstjes!$A$3,$F$16,$F$21)/COUNTIF('2. Invulblad'!$Q$29:$Q$1048576,Lijstjes!$F$2),"")</f>
        <v/>
      </c>
      <c r="T1120" s="5">
        <f>IF(S1120=Lijstjes!$F$2,IF($F$15=Lijstjes!$A$4,$F$16,$F$21)/COUNTIF('2. Invulblad'!$S$29:$S$1048576,Lijstjes!$F$2),0)</f>
        <v>0</v>
      </c>
      <c r="V1120" s="5">
        <f>IF(U1120=Lijstjes!$F$2,IF($F$15=Lijstjes!$A$5,$F$16,$F$21)/COUNTIF('2. Invulblad'!$U$29:$U$1048576,Lijstjes!$F$2),0)</f>
        <v>0</v>
      </c>
      <c r="X1120" s="5" t="str">
        <f>IF(W1120=Lijstjes!$F$2,IF($F$15=Lijstjes!$A$6,$F$16,$F$21)/COUNTIF('2. Invulblad'!$W$29:$W$1048576,Lijstjes!$F$2),"")</f>
        <v/>
      </c>
      <c r="Z1120" s="5" t="str">
        <f>IF(Y1120=Lijstjes!$F$2,IF($F$15=Lijstjes!$A$7,$F$16,$F$21)/COUNTIF('2. Invulblad'!$Y$29:$Y$1048576,Lijstjes!$F$2),"")</f>
        <v/>
      </c>
      <c r="AB1120" s="14">
        <f>IF(AA1120=Lijstjes!$F$2,IF($F$15=Lijstjes!$A$8,$F$16,$F$21)/COUNTIF('2. Invulblad'!$AA$29:$AA$1048576,Lijstjes!$F$2),0)</f>
        <v>0</v>
      </c>
      <c r="AD1120" s="14">
        <f>IF(AC1120=Lijstjes!$F$2,IF($F$15=Lijstjes!$A$9,$F$16,$F$21)/COUNTIF('2. Invulblad'!$AC$29:$AC$1048576,Lijstjes!$F$2),0)</f>
        <v>0</v>
      </c>
      <c r="AF1120" s="14">
        <f>IF(AE1120=Lijstjes!$F$2,IF($F$15=Lijstjes!$A$10,$F$16,$F$21)/COUNTIF('2. Invulblad'!$AE$29:$AE$1048576,Lijstjes!$F$2),0)</f>
        <v>0</v>
      </c>
      <c r="AH1120" s="14">
        <f>IF(AG1120=Lijstjes!$F$2,IF($F$15=Lijstjes!$A$11,$F$16,$F$21)/COUNTIF('2. Invulblad'!$AG$29:$AG$1048576,Lijstjes!$F$2),0)</f>
        <v>0</v>
      </c>
    </row>
    <row r="1121" spans="2:34" x14ac:dyDescent="0.35">
      <c r="B1121" s="12" t="str">
        <f t="shared" si="34"/>
        <v/>
      </c>
      <c r="C1121" t="str">
        <f t="shared" si="35"/>
        <v/>
      </c>
      <c r="D1121" s="15" t="str">
        <f>IF(N1121=0,"",IF(AND(N1121&gt;0,IFERROR(SEARCH(Lijstjes!$F$2,'2. Invulblad'!O1121&amp;'2. Invulblad'!Q1121&amp;'2. Invulblad'!S1121&amp;'2. Invulblad'!U1121&amp;'2. Invulblad'!W1121&amp;'2. Invulblad'!Y1121&amp;'2. Invulblad'!AA1121&amp;'2. Invulblad'!AC1121&amp;'2. Invulblad'!AE1121&amp;'2. Invulblad'!AG1121&amp;'2. Invulblad'!AI1121&amp;'2. Invulblad'!AJ1121),0)&gt;0),"","U mag geen subsidie aanvragen voor "&amp;'2. Invulblad'!E1121&amp;" "&amp;'2. Invulblad'!F1121&amp;'2. Invulblad'!G1121&amp;" want er is geen aangrenzende maatregel getroffen."))</f>
        <v/>
      </c>
      <c r="N1121" s="20">
        <f>MIN(1500,COUNTIF('2. Invulblad'!O1121:AJ1121,"Ja")*750)</f>
        <v>0</v>
      </c>
      <c r="P1121" s="14" t="str">
        <f>IF(O1121=Lijstjes!$F$2,IF($F$15=Lijstjes!$A$2,$F$16,$F$21)/COUNTIF('2. Invulblad'!$O$29:$O$1048576,Lijstjes!$F$2),"")</f>
        <v/>
      </c>
      <c r="R1121" s="5" t="str">
        <f>IF(Q1121=Lijstjes!$F$2,IF($F$15=Lijstjes!$A$3,$F$16,$F$21)/COUNTIF('2. Invulblad'!$Q$29:$Q$1048576,Lijstjes!$F$2),"")</f>
        <v/>
      </c>
      <c r="T1121" s="5">
        <f>IF(S1121=Lijstjes!$F$2,IF($F$15=Lijstjes!$A$4,$F$16,$F$21)/COUNTIF('2. Invulblad'!$S$29:$S$1048576,Lijstjes!$F$2),0)</f>
        <v>0</v>
      </c>
      <c r="V1121" s="5">
        <f>IF(U1121=Lijstjes!$F$2,IF($F$15=Lijstjes!$A$5,$F$16,$F$21)/COUNTIF('2. Invulblad'!$U$29:$U$1048576,Lijstjes!$F$2),0)</f>
        <v>0</v>
      </c>
      <c r="X1121" s="5" t="str">
        <f>IF(W1121=Lijstjes!$F$2,IF($F$15=Lijstjes!$A$6,$F$16,$F$21)/COUNTIF('2. Invulblad'!$W$29:$W$1048576,Lijstjes!$F$2),"")</f>
        <v/>
      </c>
      <c r="Z1121" s="5" t="str">
        <f>IF(Y1121=Lijstjes!$F$2,IF($F$15=Lijstjes!$A$7,$F$16,$F$21)/COUNTIF('2. Invulblad'!$Y$29:$Y$1048576,Lijstjes!$F$2),"")</f>
        <v/>
      </c>
      <c r="AB1121" s="14">
        <f>IF(AA1121=Lijstjes!$F$2,IF($F$15=Lijstjes!$A$8,$F$16,$F$21)/COUNTIF('2. Invulblad'!$AA$29:$AA$1048576,Lijstjes!$F$2),0)</f>
        <v>0</v>
      </c>
      <c r="AD1121" s="14">
        <f>IF(AC1121=Lijstjes!$F$2,IF($F$15=Lijstjes!$A$9,$F$16,$F$21)/COUNTIF('2. Invulblad'!$AC$29:$AC$1048576,Lijstjes!$F$2),0)</f>
        <v>0</v>
      </c>
      <c r="AF1121" s="14">
        <f>IF(AE1121=Lijstjes!$F$2,IF($F$15=Lijstjes!$A$10,$F$16,$F$21)/COUNTIF('2. Invulblad'!$AE$29:$AE$1048576,Lijstjes!$F$2),0)</f>
        <v>0</v>
      </c>
      <c r="AH1121" s="14">
        <f>IF(AG1121=Lijstjes!$F$2,IF($F$15=Lijstjes!$A$11,$F$16,$F$21)/COUNTIF('2. Invulblad'!$AG$29:$AG$1048576,Lijstjes!$F$2),0)</f>
        <v>0</v>
      </c>
    </row>
    <row r="1122" spans="2:34" x14ac:dyDescent="0.35">
      <c r="B1122" s="12" t="str">
        <f t="shared" si="34"/>
        <v/>
      </c>
      <c r="C1122" t="str">
        <f t="shared" si="35"/>
        <v/>
      </c>
      <c r="D1122" s="15" t="str">
        <f>IF(N1122=0,"",IF(AND(N1122&gt;0,IFERROR(SEARCH(Lijstjes!$F$2,'2. Invulblad'!O1122&amp;'2. Invulblad'!Q1122&amp;'2. Invulblad'!S1122&amp;'2. Invulblad'!U1122&amp;'2. Invulblad'!W1122&amp;'2. Invulblad'!Y1122&amp;'2. Invulblad'!AA1122&amp;'2. Invulblad'!AC1122&amp;'2. Invulblad'!AE1122&amp;'2. Invulblad'!AG1122&amp;'2. Invulblad'!AI1122&amp;'2. Invulblad'!AJ1122),0)&gt;0),"","U mag geen subsidie aanvragen voor "&amp;'2. Invulblad'!E1122&amp;" "&amp;'2. Invulblad'!F1122&amp;'2. Invulblad'!G1122&amp;" want er is geen aangrenzende maatregel getroffen."))</f>
        <v/>
      </c>
      <c r="N1122" s="20">
        <f>MIN(1500,COUNTIF('2. Invulblad'!O1122:AJ1122,"Ja")*750)</f>
        <v>0</v>
      </c>
      <c r="P1122" s="14" t="str">
        <f>IF(O1122=Lijstjes!$F$2,IF($F$15=Lijstjes!$A$2,$F$16,$F$21)/COUNTIF('2. Invulblad'!$O$29:$O$1048576,Lijstjes!$F$2),"")</f>
        <v/>
      </c>
      <c r="R1122" s="5" t="str">
        <f>IF(Q1122=Lijstjes!$F$2,IF($F$15=Lijstjes!$A$3,$F$16,$F$21)/COUNTIF('2. Invulblad'!$Q$29:$Q$1048576,Lijstjes!$F$2),"")</f>
        <v/>
      </c>
      <c r="T1122" s="5">
        <f>IF(S1122=Lijstjes!$F$2,IF($F$15=Lijstjes!$A$4,$F$16,$F$21)/COUNTIF('2. Invulblad'!$S$29:$S$1048576,Lijstjes!$F$2),0)</f>
        <v>0</v>
      </c>
      <c r="V1122" s="5">
        <f>IF(U1122=Lijstjes!$F$2,IF($F$15=Lijstjes!$A$5,$F$16,$F$21)/COUNTIF('2. Invulblad'!$U$29:$U$1048576,Lijstjes!$F$2),0)</f>
        <v>0</v>
      </c>
      <c r="X1122" s="5" t="str">
        <f>IF(W1122=Lijstjes!$F$2,IF($F$15=Lijstjes!$A$6,$F$16,$F$21)/COUNTIF('2. Invulblad'!$W$29:$W$1048576,Lijstjes!$F$2),"")</f>
        <v/>
      </c>
      <c r="Z1122" s="5" t="str">
        <f>IF(Y1122=Lijstjes!$F$2,IF($F$15=Lijstjes!$A$7,$F$16,$F$21)/COUNTIF('2. Invulblad'!$Y$29:$Y$1048576,Lijstjes!$F$2),"")</f>
        <v/>
      </c>
      <c r="AB1122" s="14">
        <f>IF(AA1122=Lijstjes!$F$2,IF($F$15=Lijstjes!$A$8,$F$16,$F$21)/COUNTIF('2. Invulblad'!$AA$29:$AA$1048576,Lijstjes!$F$2),0)</f>
        <v>0</v>
      </c>
      <c r="AD1122" s="14">
        <f>IF(AC1122=Lijstjes!$F$2,IF($F$15=Lijstjes!$A$9,$F$16,$F$21)/COUNTIF('2. Invulblad'!$AC$29:$AC$1048576,Lijstjes!$F$2),0)</f>
        <v>0</v>
      </c>
      <c r="AF1122" s="14">
        <f>IF(AE1122=Lijstjes!$F$2,IF($F$15=Lijstjes!$A$10,$F$16,$F$21)/COUNTIF('2. Invulblad'!$AE$29:$AE$1048576,Lijstjes!$F$2),0)</f>
        <v>0</v>
      </c>
      <c r="AH1122" s="14">
        <f>IF(AG1122=Lijstjes!$F$2,IF($F$15=Lijstjes!$A$11,$F$16,$F$21)/COUNTIF('2. Invulblad'!$AG$29:$AG$1048576,Lijstjes!$F$2),0)</f>
        <v>0</v>
      </c>
    </row>
    <row r="1123" spans="2:34" x14ac:dyDescent="0.35">
      <c r="B1123" s="12" t="str">
        <f t="shared" si="34"/>
        <v/>
      </c>
      <c r="C1123" t="str">
        <f t="shared" si="35"/>
        <v/>
      </c>
      <c r="D1123" s="15" t="str">
        <f>IF(N1123=0,"",IF(AND(N1123&gt;0,IFERROR(SEARCH(Lijstjes!$F$2,'2. Invulblad'!O1123&amp;'2. Invulblad'!Q1123&amp;'2. Invulblad'!S1123&amp;'2. Invulblad'!U1123&amp;'2. Invulblad'!W1123&amp;'2. Invulblad'!Y1123&amp;'2. Invulblad'!AA1123&amp;'2. Invulblad'!AC1123&amp;'2. Invulblad'!AE1123&amp;'2. Invulblad'!AG1123&amp;'2. Invulblad'!AI1123&amp;'2. Invulblad'!AJ1123),0)&gt;0),"","U mag geen subsidie aanvragen voor "&amp;'2. Invulblad'!E1123&amp;" "&amp;'2. Invulblad'!F1123&amp;'2. Invulblad'!G1123&amp;" want er is geen aangrenzende maatregel getroffen."))</f>
        <v/>
      </c>
      <c r="N1123" s="20">
        <f>MIN(1500,COUNTIF('2. Invulblad'!O1123:AJ1123,"Ja")*750)</f>
        <v>0</v>
      </c>
      <c r="P1123" s="14" t="str">
        <f>IF(O1123=Lijstjes!$F$2,IF($F$15=Lijstjes!$A$2,$F$16,$F$21)/COUNTIF('2. Invulblad'!$O$29:$O$1048576,Lijstjes!$F$2),"")</f>
        <v/>
      </c>
      <c r="R1123" s="5" t="str">
        <f>IF(Q1123=Lijstjes!$F$2,IF($F$15=Lijstjes!$A$3,$F$16,$F$21)/COUNTIF('2. Invulblad'!$Q$29:$Q$1048576,Lijstjes!$F$2),"")</f>
        <v/>
      </c>
      <c r="T1123" s="5">
        <f>IF(S1123=Lijstjes!$F$2,IF($F$15=Lijstjes!$A$4,$F$16,$F$21)/COUNTIF('2. Invulblad'!$S$29:$S$1048576,Lijstjes!$F$2),0)</f>
        <v>0</v>
      </c>
      <c r="V1123" s="5">
        <f>IF(U1123=Lijstjes!$F$2,IF($F$15=Lijstjes!$A$5,$F$16,$F$21)/COUNTIF('2. Invulblad'!$U$29:$U$1048576,Lijstjes!$F$2),0)</f>
        <v>0</v>
      </c>
      <c r="X1123" s="5" t="str">
        <f>IF(W1123=Lijstjes!$F$2,IF($F$15=Lijstjes!$A$6,$F$16,$F$21)/COUNTIF('2. Invulblad'!$W$29:$W$1048576,Lijstjes!$F$2),"")</f>
        <v/>
      </c>
      <c r="Z1123" s="5" t="str">
        <f>IF(Y1123=Lijstjes!$F$2,IF($F$15=Lijstjes!$A$7,$F$16,$F$21)/COUNTIF('2. Invulblad'!$Y$29:$Y$1048576,Lijstjes!$F$2),"")</f>
        <v/>
      </c>
      <c r="AB1123" s="14">
        <f>IF(AA1123=Lijstjes!$F$2,IF($F$15=Lijstjes!$A$8,$F$16,$F$21)/COUNTIF('2. Invulblad'!$AA$29:$AA$1048576,Lijstjes!$F$2),0)</f>
        <v>0</v>
      </c>
      <c r="AD1123" s="14">
        <f>IF(AC1123=Lijstjes!$F$2,IF($F$15=Lijstjes!$A$9,$F$16,$F$21)/COUNTIF('2. Invulblad'!$AC$29:$AC$1048576,Lijstjes!$F$2),0)</f>
        <v>0</v>
      </c>
      <c r="AF1123" s="14">
        <f>IF(AE1123=Lijstjes!$F$2,IF($F$15=Lijstjes!$A$10,$F$16,$F$21)/COUNTIF('2. Invulblad'!$AE$29:$AE$1048576,Lijstjes!$F$2),0)</f>
        <v>0</v>
      </c>
      <c r="AH1123" s="14">
        <f>IF(AG1123=Lijstjes!$F$2,IF($F$15=Lijstjes!$A$11,$F$16,$F$21)/COUNTIF('2. Invulblad'!$AG$29:$AG$1048576,Lijstjes!$F$2),0)</f>
        <v>0</v>
      </c>
    </row>
    <row r="1124" spans="2:34" x14ac:dyDescent="0.35">
      <c r="B1124" s="12" t="str">
        <f t="shared" si="34"/>
        <v/>
      </c>
      <c r="C1124" t="str">
        <f t="shared" si="35"/>
        <v/>
      </c>
      <c r="D1124" s="15" t="str">
        <f>IF(N1124=0,"",IF(AND(N1124&gt;0,IFERROR(SEARCH(Lijstjes!$F$2,'2. Invulblad'!O1124&amp;'2. Invulblad'!Q1124&amp;'2. Invulblad'!S1124&amp;'2. Invulblad'!U1124&amp;'2. Invulblad'!W1124&amp;'2. Invulblad'!Y1124&amp;'2. Invulblad'!AA1124&amp;'2. Invulblad'!AC1124&amp;'2. Invulblad'!AE1124&amp;'2. Invulblad'!AG1124&amp;'2. Invulblad'!AI1124&amp;'2. Invulblad'!AJ1124),0)&gt;0),"","U mag geen subsidie aanvragen voor "&amp;'2. Invulblad'!E1124&amp;" "&amp;'2. Invulblad'!F1124&amp;'2. Invulblad'!G1124&amp;" want er is geen aangrenzende maatregel getroffen."))</f>
        <v/>
      </c>
      <c r="N1124" s="20">
        <f>MIN(1500,COUNTIF('2. Invulblad'!O1124:AJ1124,"Ja")*750)</f>
        <v>0</v>
      </c>
      <c r="P1124" s="14" t="str">
        <f>IF(O1124=Lijstjes!$F$2,IF($F$15=Lijstjes!$A$2,$F$16,$F$21)/COUNTIF('2. Invulblad'!$O$29:$O$1048576,Lijstjes!$F$2),"")</f>
        <v/>
      </c>
      <c r="R1124" s="5" t="str">
        <f>IF(Q1124=Lijstjes!$F$2,IF($F$15=Lijstjes!$A$3,$F$16,$F$21)/COUNTIF('2. Invulblad'!$Q$29:$Q$1048576,Lijstjes!$F$2),"")</f>
        <v/>
      </c>
      <c r="T1124" s="5">
        <f>IF(S1124=Lijstjes!$F$2,IF($F$15=Lijstjes!$A$4,$F$16,$F$21)/COUNTIF('2. Invulblad'!$S$29:$S$1048576,Lijstjes!$F$2),0)</f>
        <v>0</v>
      </c>
      <c r="V1124" s="5">
        <f>IF(U1124=Lijstjes!$F$2,IF($F$15=Lijstjes!$A$5,$F$16,$F$21)/COUNTIF('2. Invulblad'!$U$29:$U$1048576,Lijstjes!$F$2),0)</f>
        <v>0</v>
      </c>
      <c r="X1124" s="5" t="str">
        <f>IF(W1124=Lijstjes!$F$2,IF($F$15=Lijstjes!$A$6,$F$16,$F$21)/COUNTIF('2. Invulblad'!$W$29:$W$1048576,Lijstjes!$F$2),"")</f>
        <v/>
      </c>
      <c r="Z1124" s="5" t="str">
        <f>IF(Y1124=Lijstjes!$F$2,IF($F$15=Lijstjes!$A$7,$F$16,$F$21)/COUNTIF('2. Invulblad'!$Y$29:$Y$1048576,Lijstjes!$F$2),"")</f>
        <v/>
      </c>
      <c r="AB1124" s="14">
        <f>IF(AA1124=Lijstjes!$F$2,IF($F$15=Lijstjes!$A$8,$F$16,$F$21)/COUNTIF('2. Invulblad'!$AA$29:$AA$1048576,Lijstjes!$F$2),0)</f>
        <v>0</v>
      </c>
      <c r="AD1124" s="14">
        <f>IF(AC1124=Lijstjes!$F$2,IF($F$15=Lijstjes!$A$9,$F$16,$F$21)/COUNTIF('2. Invulblad'!$AC$29:$AC$1048576,Lijstjes!$F$2),0)</f>
        <v>0</v>
      </c>
      <c r="AF1124" s="14">
        <f>IF(AE1124=Lijstjes!$F$2,IF($F$15=Lijstjes!$A$10,$F$16,$F$21)/COUNTIF('2. Invulblad'!$AE$29:$AE$1048576,Lijstjes!$F$2),0)</f>
        <v>0</v>
      </c>
      <c r="AH1124" s="14">
        <f>IF(AG1124=Lijstjes!$F$2,IF($F$15=Lijstjes!$A$11,$F$16,$F$21)/COUNTIF('2. Invulblad'!$AG$29:$AG$1048576,Lijstjes!$F$2),0)</f>
        <v>0</v>
      </c>
    </row>
    <row r="1125" spans="2:34" x14ac:dyDescent="0.35">
      <c r="B1125" s="12" t="str">
        <f t="shared" si="34"/>
        <v/>
      </c>
      <c r="C1125" t="str">
        <f t="shared" si="35"/>
        <v/>
      </c>
      <c r="D1125" s="15" t="str">
        <f>IF(N1125=0,"",IF(AND(N1125&gt;0,IFERROR(SEARCH(Lijstjes!$F$2,'2. Invulblad'!O1125&amp;'2. Invulblad'!Q1125&amp;'2. Invulblad'!S1125&amp;'2. Invulblad'!U1125&amp;'2. Invulblad'!W1125&amp;'2. Invulblad'!Y1125&amp;'2. Invulblad'!AA1125&amp;'2. Invulblad'!AC1125&amp;'2. Invulblad'!AE1125&amp;'2. Invulblad'!AG1125&amp;'2. Invulblad'!AI1125&amp;'2. Invulblad'!AJ1125),0)&gt;0),"","U mag geen subsidie aanvragen voor "&amp;'2. Invulblad'!E1125&amp;" "&amp;'2. Invulblad'!F1125&amp;'2. Invulblad'!G1125&amp;" want er is geen aangrenzende maatregel getroffen."))</f>
        <v/>
      </c>
      <c r="N1125" s="20">
        <f>MIN(1500,COUNTIF('2. Invulblad'!O1125:AJ1125,"Ja")*750)</f>
        <v>0</v>
      </c>
      <c r="P1125" s="14" t="str">
        <f>IF(O1125=Lijstjes!$F$2,IF($F$15=Lijstjes!$A$2,$F$16,$F$21)/COUNTIF('2. Invulblad'!$O$29:$O$1048576,Lijstjes!$F$2),"")</f>
        <v/>
      </c>
      <c r="R1125" s="5" t="str">
        <f>IF(Q1125=Lijstjes!$F$2,IF($F$15=Lijstjes!$A$3,$F$16,$F$21)/COUNTIF('2. Invulblad'!$Q$29:$Q$1048576,Lijstjes!$F$2),"")</f>
        <v/>
      </c>
      <c r="T1125" s="5">
        <f>IF(S1125=Lijstjes!$F$2,IF($F$15=Lijstjes!$A$4,$F$16,$F$21)/COUNTIF('2. Invulblad'!$S$29:$S$1048576,Lijstjes!$F$2),0)</f>
        <v>0</v>
      </c>
      <c r="V1125" s="5">
        <f>IF(U1125=Lijstjes!$F$2,IF($F$15=Lijstjes!$A$5,$F$16,$F$21)/COUNTIF('2. Invulblad'!$U$29:$U$1048576,Lijstjes!$F$2),0)</f>
        <v>0</v>
      </c>
      <c r="X1125" s="5" t="str">
        <f>IF(W1125=Lijstjes!$F$2,IF($F$15=Lijstjes!$A$6,$F$16,$F$21)/COUNTIF('2. Invulblad'!$W$29:$W$1048576,Lijstjes!$F$2),"")</f>
        <v/>
      </c>
      <c r="Z1125" s="5" t="str">
        <f>IF(Y1125=Lijstjes!$F$2,IF($F$15=Lijstjes!$A$7,$F$16,$F$21)/COUNTIF('2. Invulblad'!$Y$29:$Y$1048576,Lijstjes!$F$2),"")</f>
        <v/>
      </c>
      <c r="AB1125" s="14">
        <f>IF(AA1125=Lijstjes!$F$2,IF($F$15=Lijstjes!$A$8,$F$16,$F$21)/COUNTIF('2. Invulblad'!$AA$29:$AA$1048576,Lijstjes!$F$2),0)</f>
        <v>0</v>
      </c>
      <c r="AD1125" s="14">
        <f>IF(AC1125=Lijstjes!$F$2,IF($F$15=Lijstjes!$A$9,$F$16,$F$21)/COUNTIF('2. Invulblad'!$AC$29:$AC$1048576,Lijstjes!$F$2),0)</f>
        <v>0</v>
      </c>
      <c r="AF1125" s="14">
        <f>IF(AE1125=Lijstjes!$F$2,IF($F$15=Lijstjes!$A$10,$F$16,$F$21)/COUNTIF('2. Invulblad'!$AE$29:$AE$1048576,Lijstjes!$F$2),0)</f>
        <v>0</v>
      </c>
      <c r="AH1125" s="14">
        <f>IF(AG1125=Lijstjes!$F$2,IF($F$15=Lijstjes!$A$11,$F$16,$F$21)/COUNTIF('2. Invulblad'!$AG$29:$AG$1048576,Lijstjes!$F$2),0)</f>
        <v>0</v>
      </c>
    </row>
    <row r="1126" spans="2:34" x14ac:dyDescent="0.35">
      <c r="B1126" s="12" t="str">
        <f t="shared" si="34"/>
        <v/>
      </c>
      <c r="C1126" t="str">
        <f t="shared" si="35"/>
        <v/>
      </c>
      <c r="D1126" s="15" t="str">
        <f>IF(N1126=0,"",IF(AND(N1126&gt;0,IFERROR(SEARCH(Lijstjes!$F$2,'2. Invulblad'!O1126&amp;'2. Invulblad'!Q1126&amp;'2. Invulblad'!S1126&amp;'2. Invulblad'!U1126&amp;'2. Invulblad'!W1126&amp;'2. Invulblad'!Y1126&amp;'2. Invulblad'!AA1126&amp;'2. Invulblad'!AC1126&amp;'2. Invulblad'!AE1126&amp;'2. Invulblad'!AG1126&amp;'2. Invulblad'!AI1126&amp;'2. Invulblad'!AJ1126),0)&gt;0),"","U mag geen subsidie aanvragen voor "&amp;'2. Invulblad'!E1126&amp;" "&amp;'2. Invulblad'!F1126&amp;'2. Invulblad'!G1126&amp;" want er is geen aangrenzende maatregel getroffen."))</f>
        <v/>
      </c>
      <c r="N1126" s="20">
        <f>MIN(1500,COUNTIF('2. Invulblad'!O1126:AJ1126,"Ja")*750)</f>
        <v>0</v>
      </c>
      <c r="P1126" s="14" t="str">
        <f>IF(O1126=Lijstjes!$F$2,IF($F$15=Lijstjes!$A$2,$F$16,$F$21)/COUNTIF('2. Invulblad'!$O$29:$O$1048576,Lijstjes!$F$2),"")</f>
        <v/>
      </c>
      <c r="R1126" s="5" t="str">
        <f>IF(Q1126=Lijstjes!$F$2,IF($F$15=Lijstjes!$A$3,$F$16,$F$21)/COUNTIF('2. Invulblad'!$Q$29:$Q$1048576,Lijstjes!$F$2),"")</f>
        <v/>
      </c>
      <c r="T1126" s="5">
        <f>IF(S1126=Lijstjes!$F$2,IF($F$15=Lijstjes!$A$4,$F$16,$F$21)/COUNTIF('2. Invulblad'!$S$29:$S$1048576,Lijstjes!$F$2),0)</f>
        <v>0</v>
      </c>
      <c r="V1126" s="5">
        <f>IF(U1126=Lijstjes!$F$2,IF($F$15=Lijstjes!$A$5,$F$16,$F$21)/COUNTIF('2. Invulblad'!$U$29:$U$1048576,Lijstjes!$F$2),0)</f>
        <v>0</v>
      </c>
      <c r="X1126" s="5" t="str">
        <f>IF(W1126=Lijstjes!$F$2,IF($F$15=Lijstjes!$A$6,$F$16,$F$21)/COUNTIF('2. Invulblad'!$W$29:$W$1048576,Lijstjes!$F$2),"")</f>
        <v/>
      </c>
      <c r="Z1126" s="5" t="str">
        <f>IF(Y1126=Lijstjes!$F$2,IF($F$15=Lijstjes!$A$7,$F$16,$F$21)/COUNTIF('2. Invulblad'!$Y$29:$Y$1048576,Lijstjes!$F$2),"")</f>
        <v/>
      </c>
      <c r="AB1126" s="14">
        <f>IF(AA1126=Lijstjes!$F$2,IF($F$15=Lijstjes!$A$8,$F$16,$F$21)/COUNTIF('2. Invulblad'!$AA$29:$AA$1048576,Lijstjes!$F$2),0)</f>
        <v>0</v>
      </c>
      <c r="AD1126" s="14">
        <f>IF(AC1126=Lijstjes!$F$2,IF($F$15=Lijstjes!$A$9,$F$16,$F$21)/COUNTIF('2. Invulblad'!$AC$29:$AC$1048576,Lijstjes!$F$2),0)</f>
        <v>0</v>
      </c>
      <c r="AF1126" s="14">
        <f>IF(AE1126=Lijstjes!$F$2,IF($F$15=Lijstjes!$A$10,$F$16,$F$21)/COUNTIF('2. Invulblad'!$AE$29:$AE$1048576,Lijstjes!$F$2),0)</f>
        <v>0</v>
      </c>
      <c r="AH1126" s="14">
        <f>IF(AG1126=Lijstjes!$F$2,IF($F$15=Lijstjes!$A$11,$F$16,$F$21)/COUNTIF('2. Invulblad'!$AG$29:$AG$1048576,Lijstjes!$F$2),0)</f>
        <v>0</v>
      </c>
    </row>
    <row r="1127" spans="2:34" x14ac:dyDescent="0.35">
      <c r="B1127" s="12" t="str">
        <f t="shared" si="34"/>
        <v/>
      </c>
      <c r="C1127" t="str">
        <f t="shared" si="35"/>
        <v/>
      </c>
      <c r="D1127" s="15" t="str">
        <f>IF(N1127=0,"",IF(AND(N1127&gt;0,IFERROR(SEARCH(Lijstjes!$F$2,'2. Invulblad'!O1127&amp;'2. Invulblad'!Q1127&amp;'2. Invulblad'!S1127&amp;'2. Invulblad'!U1127&amp;'2. Invulblad'!W1127&amp;'2. Invulblad'!Y1127&amp;'2. Invulblad'!AA1127&amp;'2. Invulblad'!AC1127&amp;'2. Invulblad'!AE1127&amp;'2. Invulblad'!AG1127&amp;'2. Invulblad'!AI1127&amp;'2. Invulblad'!AJ1127),0)&gt;0),"","U mag geen subsidie aanvragen voor "&amp;'2. Invulblad'!E1127&amp;" "&amp;'2. Invulblad'!F1127&amp;'2. Invulblad'!G1127&amp;" want er is geen aangrenzende maatregel getroffen."))</f>
        <v/>
      </c>
      <c r="N1127" s="20">
        <f>MIN(1500,COUNTIF('2. Invulblad'!O1127:AJ1127,"Ja")*750)</f>
        <v>0</v>
      </c>
      <c r="P1127" s="14" t="str">
        <f>IF(O1127=Lijstjes!$F$2,IF($F$15=Lijstjes!$A$2,$F$16,$F$21)/COUNTIF('2. Invulblad'!$O$29:$O$1048576,Lijstjes!$F$2),"")</f>
        <v/>
      </c>
      <c r="R1127" s="5" t="str">
        <f>IF(Q1127=Lijstjes!$F$2,IF($F$15=Lijstjes!$A$3,$F$16,$F$21)/COUNTIF('2. Invulblad'!$Q$29:$Q$1048576,Lijstjes!$F$2),"")</f>
        <v/>
      </c>
      <c r="T1127" s="5">
        <f>IF(S1127=Lijstjes!$F$2,IF($F$15=Lijstjes!$A$4,$F$16,$F$21)/COUNTIF('2. Invulblad'!$S$29:$S$1048576,Lijstjes!$F$2),0)</f>
        <v>0</v>
      </c>
      <c r="V1127" s="5">
        <f>IF(U1127=Lijstjes!$F$2,IF($F$15=Lijstjes!$A$5,$F$16,$F$21)/COUNTIF('2. Invulblad'!$U$29:$U$1048576,Lijstjes!$F$2),0)</f>
        <v>0</v>
      </c>
      <c r="X1127" s="5" t="str">
        <f>IF(W1127=Lijstjes!$F$2,IF($F$15=Lijstjes!$A$6,$F$16,$F$21)/COUNTIF('2. Invulblad'!$W$29:$W$1048576,Lijstjes!$F$2),"")</f>
        <v/>
      </c>
      <c r="Z1127" s="5" t="str">
        <f>IF(Y1127=Lijstjes!$F$2,IF($F$15=Lijstjes!$A$7,$F$16,$F$21)/COUNTIF('2. Invulblad'!$Y$29:$Y$1048576,Lijstjes!$F$2),"")</f>
        <v/>
      </c>
      <c r="AB1127" s="14">
        <f>IF(AA1127=Lijstjes!$F$2,IF($F$15=Lijstjes!$A$8,$F$16,$F$21)/COUNTIF('2. Invulblad'!$AA$29:$AA$1048576,Lijstjes!$F$2),0)</f>
        <v>0</v>
      </c>
      <c r="AD1127" s="14">
        <f>IF(AC1127=Lijstjes!$F$2,IF($F$15=Lijstjes!$A$9,$F$16,$F$21)/COUNTIF('2. Invulblad'!$AC$29:$AC$1048576,Lijstjes!$F$2),0)</f>
        <v>0</v>
      </c>
      <c r="AF1127" s="14">
        <f>IF(AE1127=Lijstjes!$F$2,IF($F$15=Lijstjes!$A$10,$F$16,$F$21)/COUNTIF('2. Invulblad'!$AE$29:$AE$1048576,Lijstjes!$F$2),0)</f>
        <v>0</v>
      </c>
      <c r="AH1127" s="14">
        <f>IF(AG1127=Lijstjes!$F$2,IF($F$15=Lijstjes!$A$11,$F$16,$F$21)/COUNTIF('2. Invulblad'!$AG$29:$AG$1048576,Lijstjes!$F$2),0)</f>
        <v>0</v>
      </c>
    </row>
    <row r="1128" spans="2:34" x14ac:dyDescent="0.35">
      <c r="B1128" s="12" t="str">
        <f t="shared" si="34"/>
        <v/>
      </c>
      <c r="C1128" t="str">
        <f t="shared" si="35"/>
        <v/>
      </c>
      <c r="D1128" s="15" t="str">
        <f>IF(N1128=0,"",IF(AND(N1128&gt;0,IFERROR(SEARCH(Lijstjes!$F$2,'2. Invulblad'!O1128&amp;'2. Invulblad'!Q1128&amp;'2. Invulblad'!S1128&amp;'2. Invulblad'!U1128&amp;'2. Invulblad'!W1128&amp;'2. Invulblad'!Y1128&amp;'2. Invulblad'!AA1128&amp;'2. Invulblad'!AC1128&amp;'2. Invulblad'!AE1128&amp;'2. Invulblad'!AG1128&amp;'2. Invulblad'!AI1128&amp;'2. Invulblad'!AJ1128),0)&gt;0),"","U mag geen subsidie aanvragen voor "&amp;'2. Invulblad'!E1128&amp;" "&amp;'2. Invulblad'!F1128&amp;'2. Invulblad'!G1128&amp;" want er is geen aangrenzende maatregel getroffen."))</f>
        <v/>
      </c>
      <c r="N1128" s="20">
        <f>MIN(1500,COUNTIF('2. Invulblad'!O1128:AJ1128,"Ja")*750)</f>
        <v>0</v>
      </c>
      <c r="P1128" s="14" t="str">
        <f>IF(O1128=Lijstjes!$F$2,IF($F$15=Lijstjes!$A$2,$F$16,$F$21)/COUNTIF('2. Invulblad'!$O$29:$O$1048576,Lijstjes!$F$2),"")</f>
        <v/>
      </c>
      <c r="R1128" s="5" t="str">
        <f>IF(Q1128=Lijstjes!$F$2,IF($F$15=Lijstjes!$A$3,$F$16,$F$21)/COUNTIF('2. Invulblad'!$Q$29:$Q$1048576,Lijstjes!$F$2),"")</f>
        <v/>
      </c>
      <c r="T1128" s="5">
        <f>IF(S1128=Lijstjes!$F$2,IF($F$15=Lijstjes!$A$4,$F$16,$F$21)/COUNTIF('2. Invulblad'!$S$29:$S$1048576,Lijstjes!$F$2),0)</f>
        <v>0</v>
      </c>
      <c r="V1128" s="5">
        <f>IF(U1128=Lijstjes!$F$2,IF($F$15=Lijstjes!$A$5,$F$16,$F$21)/COUNTIF('2. Invulblad'!$U$29:$U$1048576,Lijstjes!$F$2),0)</f>
        <v>0</v>
      </c>
      <c r="X1128" s="5" t="str">
        <f>IF(W1128=Lijstjes!$F$2,IF($F$15=Lijstjes!$A$6,$F$16,$F$21)/COUNTIF('2. Invulblad'!$W$29:$W$1048576,Lijstjes!$F$2),"")</f>
        <v/>
      </c>
      <c r="Z1128" s="5" t="str">
        <f>IF(Y1128=Lijstjes!$F$2,IF($F$15=Lijstjes!$A$7,$F$16,$F$21)/COUNTIF('2. Invulblad'!$Y$29:$Y$1048576,Lijstjes!$F$2),"")</f>
        <v/>
      </c>
      <c r="AB1128" s="14">
        <f>IF(AA1128=Lijstjes!$F$2,IF($F$15=Lijstjes!$A$8,$F$16,$F$21)/COUNTIF('2. Invulblad'!$AA$29:$AA$1048576,Lijstjes!$F$2),0)</f>
        <v>0</v>
      </c>
      <c r="AD1128" s="14">
        <f>IF(AC1128=Lijstjes!$F$2,IF($F$15=Lijstjes!$A$9,$F$16,$F$21)/COUNTIF('2. Invulblad'!$AC$29:$AC$1048576,Lijstjes!$F$2),0)</f>
        <v>0</v>
      </c>
      <c r="AF1128" s="14">
        <f>IF(AE1128=Lijstjes!$F$2,IF($F$15=Lijstjes!$A$10,$F$16,$F$21)/COUNTIF('2. Invulblad'!$AE$29:$AE$1048576,Lijstjes!$F$2),0)</f>
        <v>0</v>
      </c>
      <c r="AH1128" s="14">
        <f>IF(AG1128=Lijstjes!$F$2,IF($F$15=Lijstjes!$A$11,$F$16,$F$21)/COUNTIF('2. Invulblad'!$AG$29:$AG$1048576,Lijstjes!$F$2),0)</f>
        <v>0</v>
      </c>
    </row>
    <row r="1129" spans="2:34" x14ac:dyDescent="0.35">
      <c r="B1129" s="12" t="str">
        <f t="shared" si="34"/>
        <v/>
      </c>
      <c r="C1129" t="str">
        <f t="shared" si="35"/>
        <v/>
      </c>
      <c r="D1129" s="15" t="str">
        <f>IF(N1129=0,"",IF(AND(N1129&gt;0,IFERROR(SEARCH(Lijstjes!$F$2,'2. Invulblad'!O1129&amp;'2. Invulblad'!Q1129&amp;'2. Invulblad'!S1129&amp;'2. Invulblad'!U1129&amp;'2. Invulblad'!W1129&amp;'2. Invulblad'!Y1129&amp;'2. Invulblad'!AA1129&amp;'2. Invulblad'!AC1129&amp;'2. Invulblad'!AE1129&amp;'2. Invulblad'!AG1129&amp;'2. Invulblad'!AI1129&amp;'2. Invulblad'!AJ1129),0)&gt;0),"","U mag geen subsidie aanvragen voor "&amp;'2. Invulblad'!E1129&amp;" "&amp;'2. Invulblad'!F1129&amp;'2. Invulblad'!G1129&amp;" want er is geen aangrenzende maatregel getroffen."))</f>
        <v/>
      </c>
      <c r="N1129" s="20">
        <f>MIN(1500,COUNTIF('2. Invulblad'!O1129:AJ1129,"Ja")*750)</f>
        <v>0</v>
      </c>
      <c r="P1129" s="14" t="str">
        <f>IF(O1129=Lijstjes!$F$2,IF($F$15=Lijstjes!$A$2,$F$16,$F$21)/COUNTIF('2. Invulblad'!$O$29:$O$1048576,Lijstjes!$F$2),"")</f>
        <v/>
      </c>
      <c r="R1129" s="5" t="str">
        <f>IF(Q1129=Lijstjes!$F$2,IF($F$15=Lijstjes!$A$3,$F$16,$F$21)/COUNTIF('2. Invulblad'!$Q$29:$Q$1048576,Lijstjes!$F$2),"")</f>
        <v/>
      </c>
      <c r="T1129" s="5">
        <f>IF(S1129=Lijstjes!$F$2,IF($F$15=Lijstjes!$A$4,$F$16,$F$21)/COUNTIF('2. Invulblad'!$S$29:$S$1048576,Lijstjes!$F$2),0)</f>
        <v>0</v>
      </c>
      <c r="V1129" s="5">
        <f>IF(U1129=Lijstjes!$F$2,IF($F$15=Lijstjes!$A$5,$F$16,$F$21)/COUNTIF('2. Invulblad'!$U$29:$U$1048576,Lijstjes!$F$2),0)</f>
        <v>0</v>
      </c>
      <c r="X1129" s="5" t="str">
        <f>IF(W1129=Lijstjes!$F$2,IF($F$15=Lijstjes!$A$6,$F$16,$F$21)/COUNTIF('2. Invulblad'!$W$29:$W$1048576,Lijstjes!$F$2),"")</f>
        <v/>
      </c>
      <c r="Z1129" s="5" t="str">
        <f>IF(Y1129=Lijstjes!$F$2,IF($F$15=Lijstjes!$A$7,$F$16,$F$21)/COUNTIF('2. Invulblad'!$Y$29:$Y$1048576,Lijstjes!$F$2),"")</f>
        <v/>
      </c>
      <c r="AB1129" s="14">
        <f>IF(AA1129=Lijstjes!$F$2,IF($F$15=Lijstjes!$A$8,$F$16,$F$21)/COUNTIF('2. Invulblad'!$AA$29:$AA$1048576,Lijstjes!$F$2),0)</f>
        <v>0</v>
      </c>
      <c r="AD1129" s="14">
        <f>IF(AC1129=Lijstjes!$F$2,IF($F$15=Lijstjes!$A$9,$F$16,$F$21)/COUNTIF('2. Invulblad'!$AC$29:$AC$1048576,Lijstjes!$F$2),0)</f>
        <v>0</v>
      </c>
      <c r="AF1129" s="14">
        <f>IF(AE1129=Lijstjes!$F$2,IF($F$15=Lijstjes!$A$10,$F$16,$F$21)/COUNTIF('2. Invulblad'!$AE$29:$AE$1048576,Lijstjes!$F$2),0)</f>
        <v>0</v>
      </c>
      <c r="AH1129" s="14">
        <f>IF(AG1129=Lijstjes!$F$2,IF($F$15=Lijstjes!$A$11,$F$16,$F$21)/COUNTIF('2. Invulblad'!$AG$29:$AG$1048576,Lijstjes!$F$2),0)</f>
        <v>0</v>
      </c>
    </row>
    <row r="1130" spans="2:34" x14ac:dyDescent="0.35">
      <c r="B1130" s="12" t="str">
        <f t="shared" si="34"/>
        <v/>
      </c>
      <c r="C1130" t="str">
        <f t="shared" si="35"/>
        <v/>
      </c>
      <c r="D1130" s="15" t="str">
        <f>IF(N1130=0,"",IF(AND(N1130&gt;0,IFERROR(SEARCH(Lijstjes!$F$2,'2. Invulblad'!O1130&amp;'2. Invulblad'!Q1130&amp;'2. Invulblad'!S1130&amp;'2. Invulblad'!U1130&amp;'2. Invulblad'!W1130&amp;'2. Invulblad'!Y1130&amp;'2. Invulblad'!AA1130&amp;'2. Invulblad'!AC1130&amp;'2. Invulblad'!AE1130&amp;'2. Invulblad'!AG1130&amp;'2. Invulblad'!AI1130&amp;'2. Invulblad'!AJ1130),0)&gt;0),"","U mag geen subsidie aanvragen voor "&amp;'2. Invulblad'!E1130&amp;" "&amp;'2. Invulblad'!F1130&amp;'2. Invulblad'!G1130&amp;" want er is geen aangrenzende maatregel getroffen."))</f>
        <v/>
      </c>
      <c r="N1130" s="20">
        <f>MIN(1500,COUNTIF('2. Invulblad'!O1130:AJ1130,"Ja")*750)</f>
        <v>0</v>
      </c>
      <c r="P1130" s="14" t="str">
        <f>IF(O1130=Lijstjes!$F$2,IF($F$15=Lijstjes!$A$2,$F$16,$F$21)/COUNTIF('2. Invulblad'!$O$29:$O$1048576,Lijstjes!$F$2),"")</f>
        <v/>
      </c>
      <c r="R1130" s="5" t="str">
        <f>IF(Q1130=Lijstjes!$F$2,IF($F$15=Lijstjes!$A$3,$F$16,$F$21)/COUNTIF('2. Invulblad'!$Q$29:$Q$1048576,Lijstjes!$F$2),"")</f>
        <v/>
      </c>
      <c r="T1130" s="5">
        <f>IF(S1130=Lijstjes!$F$2,IF($F$15=Lijstjes!$A$4,$F$16,$F$21)/COUNTIF('2. Invulblad'!$S$29:$S$1048576,Lijstjes!$F$2),0)</f>
        <v>0</v>
      </c>
      <c r="V1130" s="5">
        <f>IF(U1130=Lijstjes!$F$2,IF($F$15=Lijstjes!$A$5,$F$16,$F$21)/COUNTIF('2. Invulblad'!$U$29:$U$1048576,Lijstjes!$F$2),0)</f>
        <v>0</v>
      </c>
      <c r="X1130" s="5" t="str">
        <f>IF(W1130=Lijstjes!$F$2,IF($F$15=Lijstjes!$A$6,$F$16,$F$21)/COUNTIF('2. Invulblad'!$W$29:$W$1048576,Lijstjes!$F$2),"")</f>
        <v/>
      </c>
      <c r="Z1130" s="5" t="str">
        <f>IF(Y1130=Lijstjes!$F$2,IF($F$15=Lijstjes!$A$7,$F$16,$F$21)/COUNTIF('2. Invulblad'!$Y$29:$Y$1048576,Lijstjes!$F$2),"")</f>
        <v/>
      </c>
      <c r="AB1130" s="14">
        <f>IF(AA1130=Lijstjes!$F$2,IF($F$15=Lijstjes!$A$8,$F$16,$F$21)/COUNTIF('2. Invulblad'!$AA$29:$AA$1048576,Lijstjes!$F$2),0)</f>
        <v>0</v>
      </c>
      <c r="AD1130" s="14">
        <f>IF(AC1130=Lijstjes!$F$2,IF($F$15=Lijstjes!$A$9,$F$16,$F$21)/COUNTIF('2. Invulblad'!$AC$29:$AC$1048576,Lijstjes!$F$2),0)</f>
        <v>0</v>
      </c>
      <c r="AF1130" s="14">
        <f>IF(AE1130=Lijstjes!$F$2,IF($F$15=Lijstjes!$A$10,$F$16,$F$21)/COUNTIF('2. Invulblad'!$AE$29:$AE$1048576,Lijstjes!$F$2),0)</f>
        <v>0</v>
      </c>
      <c r="AH1130" s="14">
        <f>IF(AG1130=Lijstjes!$F$2,IF($F$15=Lijstjes!$A$11,$F$16,$F$21)/COUNTIF('2. Invulblad'!$AG$29:$AG$1048576,Lijstjes!$F$2),0)</f>
        <v>0</v>
      </c>
    </row>
    <row r="1131" spans="2:34" x14ac:dyDescent="0.35">
      <c r="B1131" s="12" t="str">
        <f t="shared" si="34"/>
        <v/>
      </c>
      <c r="C1131" t="str">
        <f t="shared" si="35"/>
        <v/>
      </c>
      <c r="D1131" s="15" t="str">
        <f>IF(N1131=0,"",IF(AND(N1131&gt;0,IFERROR(SEARCH(Lijstjes!$F$2,'2. Invulblad'!O1131&amp;'2. Invulblad'!Q1131&amp;'2. Invulblad'!S1131&amp;'2. Invulblad'!U1131&amp;'2. Invulblad'!W1131&amp;'2. Invulblad'!Y1131&amp;'2. Invulblad'!AA1131&amp;'2. Invulblad'!AC1131&amp;'2. Invulblad'!AE1131&amp;'2. Invulblad'!AG1131&amp;'2. Invulblad'!AI1131&amp;'2. Invulblad'!AJ1131),0)&gt;0),"","U mag geen subsidie aanvragen voor "&amp;'2. Invulblad'!E1131&amp;" "&amp;'2. Invulblad'!F1131&amp;'2. Invulblad'!G1131&amp;" want er is geen aangrenzende maatregel getroffen."))</f>
        <v/>
      </c>
      <c r="N1131" s="20">
        <f>MIN(1500,COUNTIF('2. Invulblad'!O1131:AJ1131,"Ja")*750)</f>
        <v>0</v>
      </c>
      <c r="P1131" s="14" t="str">
        <f>IF(O1131=Lijstjes!$F$2,IF($F$15=Lijstjes!$A$2,$F$16,$F$21)/COUNTIF('2. Invulblad'!$O$29:$O$1048576,Lijstjes!$F$2),"")</f>
        <v/>
      </c>
      <c r="R1131" s="5" t="str">
        <f>IF(Q1131=Lijstjes!$F$2,IF($F$15=Lijstjes!$A$3,$F$16,$F$21)/COUNTIF('2. Invulblad'!$Q$29:$Q$1048576,Lijstjes!$F$2),"")</f>
        <v/>
      </c>
      <c r="T1131" s="5">
        <f>IF(S1131=Lijstjes!$F$2,IF($F$15=Lijstjes!$A$4,$F$16,$F$21)/COUNTIF('2. Invulblad'!$S$29:$S$1048576,Lijstjes!$F$2),0)</f>
        <v>0</v>
      </c>
      <c r="V1131" s="5">
        <f>IF(U1131=Lijstjes!$F$2,IF($F$15=Lijstjes!$A$5,$F$16,$F$21)/COUNTIF('2. Invulblad'!$U$29:$U$1048576,Lijstjes!$F$2),0)</f>
        <v>0</v>
      </c>
      <c r="X1131" s="5" t="str">
        <f>IF(W1131=Lijstjes!$F$2,IF($F$15=Lijstjes!$A$6,$F$16,$F$21)/COUNTIF('2. Invulblad'!$W$29:$W$1048576,Lijstjes!$F$2),"")</f>
        <v/>
      </c>
      <c r="Z1131" s="5" t="str">
        <f>IF(Y1131=Lijstjes!$F$2,IF($F$15=Lijstjes!$A$7,$F$16,$F$21)/COUNTIF('2. Invulblad'!$Y$29:$Y$1048576,Lijstjes!$F$2),"")</f>
        <v/>
      </c>
      <c r="AB1131" s="14">
        <f>IF(AA1131=Lijstjes!$F$2,IF($F$15=Lijstjes!$A$8,$F$16,$F$21)/COUNTIF('2. Invulblad'!$AA$29:$AA$1048576,Lijstjes!$F$2),0)</f>
        <v>0</v>
      </c>
      <c r="AD1131" s="14">
        <f>IF(AC1131=Lijstjes!$F$2,IF($F$15=Lijstjes!$A$9,$F$16,$F$21)/COUNTIF('2. Invulblad'!$AC$29:$AC$1048576,Lijstjes!$F$2),0)</f>
        <v>0</v>
      </c>
      <c r="AF1131" s="14">
        <f>IF(AE1131=Lijstjes!$F$2,IF($F$15=Lijstjes!$A$10,$F$16,$F$21)/COUNTIF('2. Invulblad'!$AE$29:$AE$1048576,Lijstjes!$F$2),0)</f>
        <v>0</v>
      </c>
      <c r="AH1131" s="14">
        <f>IF(AG1131=Lijstjes!$F$2,IF($F$15=Lijstjes!$A$11,$F$16,$F$21)/COUNTIF('2. Invulblad'!$AG$29:$AG$1048576,Lijstjes!$F$2),0)</f>
        <v>0</v>
      </c>
    </row>
    <row r="1132" spans="2:34" x14ac:dyDescent="0.35">
      <c r="B1132" s="12" t="str">
        <f t="shared" si="34"/>
        <v/>
      </c>
      <c r="C1132" t="str">
        <f t="shared" si="35"/>
        <v/>
      </c>
      <c r="D1132" s="15" t="str">
        <f>IF(N1132=0,"",IF(AND(N1132&gt;0,IFERROR(SEARCH(Lijstjes!$F$2,'2. Invulblad'!O1132&amp;'2. Invulblad'!Q1132&amp;'2. Invulblad'!S1132&amp;'2. Invulblad'!U1132&amp;'2. Invulblad'!W1132&amp;'2. Invulblad'!Y1132&amp;'2. Invulblad'!AA1132&amp;'2. Invulblad'!AC1132&amp;'2. Invulblad'!AE1132&amp;'2. Invulblad'!AG1132&amp;'2. Invulblad'!AI1132&amp;'2. Invulblad'!AJ1132),0)&gt;0),"","U mag geen subsidie aanvragen voor "&amp;'2. Invulblad'!E1132&amp;" "&amp;'2. Invulblad'!F1132&amp;'2. Invulblad'!G1132&amp;" want er is geen aangrenzende maatregel getroffen."))</f>
        <v/>
      </c>
      <c r="N1132" s="20">
        <f>MIN(1500,COUNTIF('2. Invulblad'!O1132:AJ1132,"Ja")*750)</f>
        <v>0</v>
      </c>
      <c r="P1132" s="14" t="str">
        <f>IF(O1132=Lijstjes!$F$2,IF($F$15=Lijstjes!$A$2,$F$16,$F$21)/COUNTIF('2. Invulblad'!$O$29:$O$1048576,Lijstjes!$F$2),"")</f>
        <v/>
      </c>
      <c r="R1132" s="5" t="str">
        <f>IF(Q1132=Lijstjes!$F$2,IF($F$15=Lijstjes!$A$3,$F$16,$F$21)/COUNTIF('2. Invulblad'!$Q$29:$Q$1048576,Lijstjes!$F$2),"")</f>
        <v/>
      </c>
      <c r="T1132" s="5">
        <f>IF(S1132=Lijstjes!$F$2,IF($F$15=Lijstjes!$A$4,$F$16,$F$21)/COUNTIF('2. Invulblad'!$S$29:$S$1048576,Lijstjes!$F$2),0)</f>
        <v>0</v>
      </c>
      <c r="V1132" s="5">
        <f>IF(U1132=Lijstjes!$F$2,IF($F$15=Lijstjes!$A$5,$F$16,$F$21)/COUNTIF('2. Invulblad'!$U$29:$U$1048576,Lijstjes!$F$2),0)</f>
        <v>0</v>
      </c>
      <c r="X1132" s="5" t="str">
        <f>IF(W1132=Lijstjes!$F$2,IF($F$15=Lijstjes!$A$6,$F$16,$F$21)/COUNTIF('2. Invulblad'!$W$29:$W$1048576,Lijstjes!$F$2),"")</f>
        <v/>
      </c>
      <c r="Z1132" s="5" t="str">
        <f>IF(Y1132=Lijstjes!$F$2,IF($F$15=Lijstjes!$A$7,$F$16,$F$21)/COUNTIF('2. Invulblad'!$Y$29:$Y$1048576,Lijstjes!$F$2),"")</f>
        <v/>
      </c>
      <c r="AB1132" s="14">
        <f>IF(AA1132=Lijstjes!$F$2,IF($F$15=Lijstjes!$A$8,$F$16,$F$21)/COUNTIF('2. Invulblad'!$AA$29:$AA$1048576,Lijstjes!$F$2),0)</f>
        <v>0</v>
      </c>
      <c r="AD1132" s="14">
        <f>IF(AC1132=Lijstjes!$F$2,IF($F$15=Lijstjes!$A$9,$F$16,$F$21)/COUNTIF('2. Invulblad'!$AC$29:$AC$1048576,Lijstjes!$F$2),0)</f>
        <v>0</v>
      </c>
      <c r="AF1132" s="14">
        <f>IF(AE1132=Lijstjes!$F$2,IF($F$15=Lijstjes!$A$10,$F$16,$F$21)/COUNTIF('2. Invulblad'!$AE$29:$AE$1048576,Lijstjes!$F$2),0)</f>
        <v>0</v>
      </c>
      <c r="AH1132" s="14">
        <f>IF(AG1132=Lijstjes!$F$2,IF($F$15=Lijstjes!$A$11,$F$16,$F$21)/COUNTIF('2. Invulblad'!$AG$29:$AG$1048576,Lijstjes!$F$2),0)</f>
        <v>0</v>
      </c>
    </row>
    <row r="1133" spans="2:34" x14ac:dyDescent="0.35">
      <c r="B1133" s="12" t="str">
        <f t="shared" si="34"/>
        <v/>
      </c>
      <c r="C1133" t="str">
        <f t="shared" si="35"/>
        <v/>
      </c>
      <c r="D1133" s="15" t="str">
        <f>IF(N1133=0,"",IF(AND(N1133&gt;0,IFERROR(SEARCH(Lijstjes!$F$2,'2. Invulblad'!O1133&amp;'2. Invulblad'!Q1133&amp;'2. Invulblad'!S1133&amp;'2. Invulblad'!U1133&amp;'2. Invulblad'!W1133&amp;'2. Invulblad'!Y1133&amp;'2. Invulblad'!AA1133&amp;'2. Invulblad'!AC1133&amp;'2. Invulblad'!AE1133&amp;'2. Invulblad'!AG1133&amp;'2. Invulblad'!AI1133&amp;'2. Invulblad'!AJ1133),0)&gt;0),"","U mag geen subsidie aanvragen voor "&amp;'2. Invulblad'!E1133&amp;" "&amp;'2. Invulblad'!F1133&amp;'2. Invulblad'!G1133&amp;" want er is geen aangrenzende maatregel getroffen."))</f>
        <v/>
      </c>
      <c r="N1133" s="20">
        <f>MIN(1500,COUNTIF('2. Invulblad'!O1133:AJ1133,"Ja")*750)</f>
        <v>0</v>
      </c>
      <c r="P1133" s="14" t="str">
        <f>IF(O1133=Lijstjes!$F$2,IF($F$15=Lijstjes!$A$2,$F$16,$F$21)/COUNTIF('2. Invulblad'!$O$29:$O$1048576,Lijstjes!$F$2),"")</f>
        <v/>
      </c>
      <c r="R1133" s="5" t="str">
        <f>IF(Q1133=Lijstjes!$F$2,IF($F$15=Lijstjes!$A$3,$F$16,$F$21)/COUNTIF('2. Invulblad'!$Q$29:$Q$1048576,Lijstjes!$F$2),"")</f>
        <v/>
      </c>
      <c r="T1133" s="5">
        <f>IF(S1133=Lijstjes!$F$2,IF($F$15=Lijstjes!$A$4,$F$16,$F$21)/COUNTIF('2. Invulblad'!$S$29:$S$1048576,Lijstjes!$F$2),0)</f>
        <v>0</v>
      </c>
      <c r="V1133" s="5">
        <f>IF(U1133=Lijstjes!$F$2,IF($F$15=Lijstjes!$A$5,$F$16,$F$21)/COUNTIF('2. Invulblad'!$U$29:$U$1048576,Lijstjes!$F$2),0)</f>
        <v>0</v>
      </c>
      <c r="X1133" s="5" t="str">
        <f>IF(W1133=Lijstjes!$F$2,IF($F$15=Lijstjes!$A$6,$F$16,$F$21)/COUNTIF('2. Invulblad'!$W$29:$W$1048576,Lijstjes!$F$2),"")</f>
        <v/>
      </c>
      <c r="Z1133" s="5" t="str">
        <f>IF(Y1133=Lijstjes!$F$2,IF($F$15=Lijstjes!$A$7,$F$16,$F$21)/COUNTIF('2. Invulblad'!$Y$29:$Y$1048576,Lijstjes!$F$2),"")</f>
        <v/>
      </c>
      <c r="AB1133" s="14">
        <f>IF(AA1133=Lijstjes!$F$2,IF($F$15=Lijstjes!$A$8,$F$16,$F$21)/COUNTIF('2. Invulblad'!$AA$29:$AA$1048576,Lijstjes!$F$2),0)</f>
        <v>0</v>
      </c>
      <c r="AD1133" s="14">
        <f>IF(AC1133=Lijstjes!$F$2,IF($F$15=Lijstjes!$A$9,$F$16,$F$21)/COUNTIF('2. Invulblad'!$AC$29:$AC$1048576,Lijstjes!$F$2),0)</f>
        <v>0</v>
      </c>
      <c r="AF1133" s="14">
        <f>IF(AE1133=Lijstjes!$F$2,IF($F$15=Lijstjes!$A$10,$F$16,$F$21)/COUNTIF('2. Invulblad'!$AE$29:$AE$1048576,Lijstjes!$F$2),0)</f>
        <v>0</v>
      </c>
      <c r="AH1133" s="14">
        <f>IF(AG1133=Lijstjes!$F$2,IF($F$15=Lijstjes!$A$11,$F$16,$F$21)/COUNTIF('2. Invulblad'!$AG$29:$AG$1048576,Lijstjes!$F$2),0)</f>
        <v>0</v>
      </c>
    </row>
    <row r="1134" spans="2:34" x14ac:dyDescent="0.35">
      <c r="B1134" s="12" t="str">
        <f t="shared" si="34"/>
        <v/>
      </c>
      <c r="C1134" t="str">
        <f t="shared" si="35"/>
        <v/>
      </c>
      <c r="D1134" s="15" t="str">
        <f>IF(N1134=0,"",IF(AND(N1134&gt;0,IFERROR(SEARCH(Lijstjes!$F$2,'2. Invulblad'!O1134&amp;'2. Invulblad'!Q1134&amp;'2. Invulblad'!S1134&amp;'2. Invulblad'!U1134&amp;'2. Invulblad'!W1134&amp;'2. Invulblad'!Y1134&amp;'2. Invulblad'!AA1134&amp;'2. Invulblad'!AC1134&amp;'2. Invulblad'!AE1134&amp;'2. Invulblad'!AG1134&amp;'2. Invulblad'!AI1134&amp;'2. Invulblad'!AJ1134),0)&gt;0),"","U mag geen subsidie aanvragen voor "&amp;'2. Invulblad'!E1134&amp;" "&amp;'2. Invulblad'!F1134&amp;'2. Invulblad'!G1134&amp;" want er is geen aangrenzende maatregel getroffen."))</f>
        <v/>
      </c>
      <c r="N1134" s="20">
        <f>MIN(1500,COUNTIF('2. Invulblad'!O1134:AJ1134,"Ja")*750)</f>
        <v>0</v>
      </c>
      <c r="P1134" s="14" t="str">
        <f>IF(O1134=Lijstjes!$F$2,IF($F$15=Lijstjes!$A$2,$F$16,$F$21)/COUNTIF('2. Invulblad'!$O$29:$O$1048576,Lijstjes!$F$2),"")</f>
        <v/>
      </c>
      <c r="R1134" s="5" t="str">
        <f>IF(Q1134=Lijstjes!$F$2,IF($F$15=Lijstjes!$A$3,$F$16,$F$21)/COUNTIF('2. Invulblad'!$Q$29:$Q$1048576,Lijstjes!$F$2),"")</f>
        <v/>
      </c>
      <c r="T1134" s="5">
        <f>IF(S1134=Lijstjes!$F$2,IF($F$15=Lijstjes!$A$4,$F$16,$F$21)/COUNTIF('2. Invulblad'!$S$29:$S$1048576,Lijstjes!$F$2),0)</f>
        <v>0</v>
      </c>
      <c r="V1134" s="5">
        <f>IF(U1134=Lijstjes!$F$2,IF($F$15=Lijstjes!$A$5,$F$16,$F$21)/COUNTIF('2. Invulblad'!$U$29:$U$1048576,Lijstjes!$F$2),0)</f>
        <v>0</v>
      </c>
      <c r="X1134" s="5" t="str">
        <f>IF(W1134=Lijstjes!$F$2,IF($F$15=Lijstjes!$A$6,$F$16,$F$21)/COUNTIF('2. Invulblad'!$W$29:$W$1048576,Lijstjes!$F$2),"")</f>
        <v/>
      </c>
      <c r="Z1134" s="5" t="str">
        <f>IF(Y1134=Lijstjes!$F$2,IF($F$15=Lijstjes!$A$7,$F$16,$F$21)/COUNTIF('2. Invulblad'!$Y$29:$Y$1048576,Lijstjes!$F$2),"")</f>
        <v/>
      </c>
      <c r="AB1134" s="14">
        <f>IF(AA1134=Lijstjes!$F$2,IF($F$15=Lijstjes!$A$8,$F$16,$F$21)/COUNTIF('2. Invulblad'!$AA$29:$AA$1048576,Lijstjes!$F$2),0)</f>
        <v>0</v>
      </c>
      <c r="AD1134" s="14">
        <f>IF(AC1134=Lijstjes!$F$2,IF($F$15=Lijstjes!$A$9,$F$16,$F$21)/COUNTIF('2. Invulblad'!$AC$29:$AC$1048576,Lijstjes!$F$2),0)</f>
        <v>0</v>
      </c>
      <c r="AF1134" s="14">
        <f>IF(AE1134=Lijstjes!$F$2,IF($F$15=Lijstjes!$A$10,$F$16,$F$21)/COUNTIF('2. Invulblad'!$AE$29:$AE$1048576,Lijstjes!$F$2),0)</f>
        <v>0</v>
      </c>
      <c r="AH1134" s="14">
        <f>IF(AG1134=Lijstjes!$F$2,IF($F$15=Lijstjes!$A$11,$F$16,$F$21)/COUNTIF('2. Invulblad'!$AG$29:$AG$1048576,Lijstjes!$F$2),0)</f>
        <v>0</v>
      </c>
    </row>
    <row r="1135" spans="2:34" x14ac:dyDescent="0.35">
      <c r="B1135" s="12" t="str">
        <f t="shared" si="34"/>
        <v/>
      </c>
      <c r="C1135" t="str">
        <f t="shared" si="35"/>
        <v/>
      </c>
      <c r="D1135" s="15" t="str">
        <f>IF(N1135=0,"",IF(AND(N1135&gt;0,IFERROR(SEARCH(Lijstjes!$F$2,'2. Invulblad'!O1135&amp;'2. Invulblad'!Q1135&amp;'2. Invulblad'!S1135&amp;'2. Invulblad'!U1135&amp;'2. Invulblad'!W1135&amp;'2. Invulblad'!Y1135&amp;'2. Invulblad'!AA1135&amp;'2. Invulblad'!AC1135&amp;'2. Invulblad'!AE1135&amp;'2. Invulblad'!AG1135&amp;'2. Invulblad'!AI1135&amp;'2. Invulblad'!AJ1135),0)&gt;0),"","U mag geen subsidie aanvragen voor "&amp;'2. Invulblad'!E1135&amp;" "&amp;'2. Invulblad'!F1135&amp;'2. Invulblad'!G1135&amp;" want er is geen aangrenzende maatregel getroffen."))</f>
        <v/>
      </c>
      <c r="N1135" s="20">
        <f>MIN(1500,COUNTIF('2. Invulblad'!O1135:AJ1135,"Ja")*750)</f>
        <v>0</v>
      </c>
      <c r="P1135" s="14" t="str">
        <f>IF(O1135=Lijstjes!$F$2,IF($F$15=Lijstjes!$A$2,$F$16,$F$21)/COUNTIF('2. Invulblad'!$O$29:$O$1048576,Lijstjes!$F$2),"")</f>
        <v/>
      </c>
      <c r="R1135" s="5" t="str">
        <f>IF(Q1135=Lijstjes!$F$2,IF($F$15=Lijstjes!$A$3,$F$16,$F$21)/COUNTIF('2. Invulblad'!$Q$29:$Q$1048576,Lijstjes!$F$2),"")</f>
        <v/>
      </c>
      <c r="T1135" s="5">
        <f>IF(S1135=Lijstjes!$F$2,IF($F$15=Lijstjes!$A$4,$F$16,$F$21)/COUNTIF('2. Invulblad'!$S$29:$S$1048576,Lijstjes!$F$2),0)</f>
        <v>0</v>
      </c>
      <c r="V1135" s="5">
        <f>IF(U1135=Lijstjes!$F$2,IF($F$15=Lijstjes!$A$5,$F$16,$F$21)/COUNTIF('2. Invulblad'!$U$29:$U$1048576,Lijstjes!$F$2),0)</f>
        <v>0</v>
      </c>
      <c r="X1135" s="5" t="str">
        <f>IF(W1135=Lijstjes!$F$2,IF($F$15=Lijstjes!$A$6,$F$16,$F$21)/COUNTIF('2. Invulblad'!$W$29:$W$1048576,Lijstjes!$F$2),"")</f>
        <v/>
      </c>
      <c r="Z1135" s="5" t="str">
        <f>IF(Y1135=Lijstjes!$F$2,IF($F$15=Lijstjes!$A$7,$F$16,$F$21)/COUNTIF('2. Invulblad'!$Y$29:$Y$1048576,Lijstjes!$F$2),"")</f>
        <v/>
      </c>
      <c r="AB1135" s="14">
        <f>IF(AA1135=Lijstjes!$F$2,IF($F$15=Lijstjes!$A$8,$F$16,$F$21)/COUNTIF('2. Invulblad'!$AA$29:$AA$1048576,Lijstjes!$F$2),0)</f>
        <v>0</v>
      </c>
      <c r="AD1135" s="14">
        <f>IF(AC1135=Lijstjes!$F$2,IF($F$15=Lijstjes!$A$9,$F$16,$F$21)/COUNTIF('2. Invulblad'!$AC$29:$AC$1048576,Lijstjes!$F$2),0)</f>
        <v>0</v>
      </c>
      <c r="AF1135" s="14">
        <f>IF(AE1135=Lijstjes!$F$2,IF($F$15=Lijstjes!$A$10,$F$16,$F$21)/COUNTIF('2. Invulblad'!$AE$29:$AE$1048576,Lijstjes!$F$2),0)</f>
        <v>0</v>
      </c>
      <c r="AH1135" s="14">
        <f>IF(AG1135=Lijstjes!$F$2,IF($F$15=Lijstjes!$A$11,$F$16,$F$21)/COUNTIF('2. Invulblad'!$AG$29:$AG$1048576,Lijstjes!$F$2),0)</f>
        <v>0</v>
      </c>
    </row>
    <row r="1136" spans="2:34" x14ac:dyDescent="0.35">
      <c r="B1136" s="12" t="str">
        <f t="shared" si="34"/>
        <v/>
      </c>
      <c r="C1136" t="str">
        <f t="shared" si="35"/>
        <v/>
      </c>
      <c r="D1136" s="15" t="str">
        <f>IF(N1136=0,"",IF(AND(N1136&gt;0,IFERROR(SEARCH(Lijstjes!$F$2,'2. Invulblad'!O1136&amp;'2. Invulblad'!Q1136&amp;'2. Invulblad'!S1136&amp;'2. Invulblad'!U1136&amp;'2. Invulblad'!W1136&amp;'2. Invulblad'!Y1136&amp;'2. Invulblad'!AA1136&amp;'2. Invulblad'!AC1136&amp;'2. Invulblad'!AE1136&amp;'2. Invulblad'!AG1136&amp;'2. Invulblad'!AI1136&amp;'2. Invulblad'!AJ1136),0)&gt;0),"","U mag geen subsidie aanvragen voor "&amp;'2. Invulblad'!E1136&amp;" "&amp;'2. Invulblad'!F1136&amp;'2. Invulblad'!G1136&amp;" want er is geen aangrenzende maatregel getroffen."))</f>
        <v/>
      </c>
      <c r="N1136" s="20">
        <f>MIN(1500,COUNTIF('2. Invulblad'!O1136:AJ1136,"Ja")*750)</f>
        <v>0</v>
      </c>
      <c r="P1136" s="14" t="str">
        <f>IF(O1136=Lijstjes!$F$2,IF($F$15=Lijstjes!$A$2,$F$16,$F$21)/COUNTIF('2. Invulblad'!$O$29:$O$1048576,Lijstjes!$F$2),"")</f>
        <v/>
      </c>
      <c r="R1136" s="5" t="str">
        <f>IF(Q1136=Lijstjes!$F$2,IF($F$15=Lijstjes!$A$3,$F$16,$F$21)/COUNTIF('2. Invulblad'!$Q$29:$Q$1048576,Lijstjes!$F$2),"")</f>
        <v/>
      </c>
      <c r="T1136" s="5">
        <f>IF(S1136=Lijstjes!$F$2,IF($F$15=Lijstjes!$A$4,$F$16,$F$21)/COUNTIF('2. Invulblad'!$S$29:$S$1048576,Lijstjes!$F$2),0)</f>
        <v>0</v>
      </c>
      <c r="V1136" s="5">
        <f>IF(U1136=Lijstjes!$F$2,IF($F$15=Lijstjes!$A$5,$F$16,$F$21)/COUNTIF('2. Invulblad'!$U$29:$U$1048576,Lijstjes!$F$2),0)</f>
        <v>0</v>
      </c>
      <c r="X1136" s="5" t="str">
        <f>IF(W1136=Lijstjes!$F$2,IF($F$15=Lijstjes!$A$6,$F$16,$F$21)/COUNTIF('2. Invulblad'!$W$29:$W$1048576,Lijstjes!$F$2),"")</f>
        <v/>
      </c>
      <c r="Z1136" s="5" t="str">
        <f>IF(Y1136=Lijstjes!$F$2,IF($F$15=Lijstjes!$A$7,$F$16,$F$21)/COUNTIF('2. Invulblad'!$Y$29:$Y$1048576,Lijstjes!$F$2),"")</f>
        <v/>
      </c>
      <c r="AB1136" s="14">
        <f>IF(AA1136=Lijstjes!$F$2,IF($F$15=Lijstjes!$A$8,$F$16,$F$21)/COUNTIF('2. Invulblad'!$AA$29:$AA$1048576,Lijstjes!$F$2),0)</f>
        <v>0</v>
      </c>
      <c r="AD1136" s="14">
        <f>IF(AC1136=Lijstjes!$F$2,IF($F$15=Lijstjes!$A$9,$F$16,$F$21)/COUNTIF('2. Invulblad'!$AC$29:$AC$1048576,Lijstjes!$F$2),0)</f>
        <v>0</v>
      </c>
      <c r="AF1136" s="14">
        <f>IF(AE1136=Lijstjes!$F$2,IF($F$15=Lijstjes!$A$10,$F$16,$F$21)/COUNTIF('2. Invulblad'!$AE$29:$AE$1048576,Lijstjes!$F$2),0)</f>
        <v>0</v>
      </c>
      <c r="AH1136" s="14">
        <f>IF(AG1136=Lijstjes!$F$2,IF($F$15=Lijstjes!$A$11,$F$16,$F$21)/COUNTIF('2. Invulblad'!$AG$29:$AG$1048576,Lijstjes!$F$2),0)</f>
        <v>0</v>
      </c>
    </row>
    <row r="1137" spans="2:34" x14ac:dyDescent="0.35">
      <c r="B1137" s="12" t="str">
        <f t="shared" si="34"/>
        <v/>
      </c>
      <c r="C1137" t="str">
        <f t="shared" si="35"/>
        <v/>
      </c>
      <c r="D1137" s="15" t="str">
        <f>IF(N1137=0,"",IF(AND(N1137&gt;0,IFERROR(SEARCH(Lijstjes!$F$2,'2. Invulblad'!O1137&amp;'2. Invulblad'!Q1137&amp;'2. Invulblad'!S1137&amp;'2. Invulblad'!U1137&amp;'2. Invulblad'!W1137&amp;'2. Invulblad'!Y1137&amp;'2. Invulblad'!AA1137&amp;'2. Invulblad'!AC1137&amp;'2. Invulblad'!AE1137&amp;'2. Invulblad'!AG1137&amp;'2. Invulblad'!AI1137&amp;'2. Invulblad'!AJ1137),0)&gt;0),"","U mag geen subsidie aanvragen voor "&amp;'2. Invulblad'!E1137&amp;" "&amp;'2. Invulblad'!F1137&amp;'2. Invulblad'!G1137&amp;" want er is geen aangrenzende maatregel getroffen."))</f>
        <v/>
      </c>
      <c r="N1137" s="20">
        <f>MIN(1500,COUNTIF('2. Invulblad'!O1137:AJ1137,"Ja")*750)</f>
        <v>0</v>
      </c>
      <c r="P1137" s="14" t="str">
        <f>IF(O1137=Lijstjes!$F$2,IF($F$15=Lijstjes!$A$2,$F$16,$F$21)/COUNTIF('2. Invulblad'!$O$29:$O$1048576,Lijstjes!$F$2),"")</f>
        <v/>
      </c>
      <c r="R1137" s="5" t="str">
        <f>IF(Q1137=Lijstjes!$F$2,IF($F$15=Lijstjes!$A$3,$F$16,$F$21)/COUNTIF('2. Invulblad'!$Q$29:$Q$1048576,Lijstjes!$F$2),"")</f>
        <v/>
      </c>
      <c r="T1137" s="5">
        <f>IF(S1137=Lijstjes!$F$2,IF($F$15=Lijstjes!$A$4,$F$16,$F$21)/COUNTIF('2. Invulblad'!$S$29:$S$1048576,Lijstjes!$F$2),0)</f>
        <v>0</v>
      </c>
      <c r="V1137" s="5">
        <f>IF(U1137=Lijstjes!$F$2,IF($F$15=Lijstjes!$A$5,$F$16,$F$21)/COUNTIF('2. Invulblad'!$U$29:$U$1048576,Lijstjes!$F$2),0)</f>
        <v>0</v>
      </c>
      <c r="X1137" s="5" t="str">
        <f>IF(W1137=Lijstjes!$F$2,IF($F$15=Lijstjes!$A$6,$F$16,$F$21)/COUNTIF('2. Invulblad'!$W$29:$W$1048576,Lijstjes!$F$2),"")</f>
        <v/>
      </c>
      <c r="Z1137" s="5" t="str">
        <f>IF(Y1137=Lijstjes!$F$2,IF($F$15=Lijstjes!$A$7,$F$16,$F$21)/COUNTIF('2. Invulblad'!$Y$29:$Y$1048576,Lijstjes!$F$2),"")</f>
        <v/>
      </c>
      <c r="AB1137" s="14">
        <f>IF(AA1137=Lijstjes!$F$2,IF($F$15=Lijstjes!$A$8,$F$16,$F$21)/COUNTIF('2. Invulblad'!$AA$29:$AA$1048576,Lijstjes!$F$2),0)</f>
        <v>0</v>
      </c>
      <c r="AD1137" s="14">
        <f>IF(AC1137=Lijstjes!$F$2,IF($F$15=Lijstjes!$A$9,$F$16,$F$21)/COUNTIF('2. Invulblad'!$AC$29:$AC$1048576,Lijstjes!$F$2),0)</f>
        <v>0</v>
      </c>
      <c r="AF1137" s="14">
        <f>IF(AE1137=Lijstjes!$F$2,IF($F$15=Lijstjes!$A$10,$F$16,$F$21)/COUNTIF('2. Invulblad'!$AE$29:$AE$1048576,Lijstjes!$F$2),0)</f>
        <v>0</v>
      </c>
      <c r="AH1137" s="14">
        <f>IF(AG1137=Lijstjes!$F$2,IF($F$15=Lijstjes!$A$11,$F$16,$F$21)/COUNTIF('2. Invulblad'!$AG$29:$AG$1048576,Lijstjes!$F$2),0)</f>
        <v>0</v>
      </c>
    </row>
    <row r="1138" spans="2:34" x14ac:dyDescent="0.35">
      <c r="B1138" s="12" t="str">
        <f t="shared" si="34"/>
        <v/>
      </c>
      <c r="C1138" t="str">
        <f t="shared" si="35"/>
        <v/>
      </c>
      <c r="D1138" s="15" t="str">
        <f>IF(N1138=0,"",IF(AND(N1138&gt;0,IFERROR(SEARCH(Lijstjes!$F$2,'2. Invulblad'!O1138&amp;'2. Invulblad'!Q1138&amp;'2. Invulblad'!S1138&amp;'2. Invulblad'!U1138&amp;'2. Invulblad'!W1138&amp;'2. Invulblad'!Y1138&amp;'2. Invulblad'!AA1138&amp;'2. Invulblad'!AC1138&amp;'2. Invulblad'!AE1138&amp;'2. Invulblad'!AG1138&amp;'2. Invulblad'!AI1138&amp;'2. Invulblad'!AJ1138),0)&gt;0),"","U mag geen subsidie aanvragen voor "&amp;'2. Invulblad'!E1138&amp;" "&amp;'2. Invulblad'!F1138&amp;'2. Invulblad'!G1138&amp;" want er is geen aangrenzende maatregel getroffen."))</f>
        <v/>
      </c>
      <c r="N1138" s="20">
        <f>MIN(1500,COUNTIF('2. Invulblad'!O1138:AJ1138,"Ja")*750)</f>
        <v>0</v>
      </c>
      <c r="P1138" s="14" t="str">
        <f>IF(O1138=Lijstjes!$F$2,IF($F$15=Lijstjes!$A$2,$F$16,$F$21)/COUNTIF('2. Invulblad'!$O$29:$O$1048576,Lijstjes!$F$2),"")</f>
        <v/>
      </c>
      <c r="R1138" s="5" t="str">
        <f>IF(Q1138=Lijstjes!$F$2,IF($F$15=Lijstjes!$A$3,$F$16,$F$21)/COUNTIF('2. Invulblad'!$Q$29:$Q$1048576,Lijstjes!$F$2),"")</f>
        <v/>
      </c>
      <c r="T1138" s="5">
        <f>IF(S1138=Lijstjes!$F$2,IF($F$15=Lijstjes!$A$4,$F$16,$F$21)/COUNTIF('2. Invulblad'!$S$29:$S$1048576,Lijstjes!$F$2),0)</f>
        <v>0</v>
      </c>
      <c r="V1138" s="5">
        <f>IF(U1138=Lijstjes!$F$2,IF($F$15=Lijstjes!$A$5,$F$16,$F$21)/COUNTIF('2. Invulblad'!$U$29:$U$1048576,Lijstjes!$F$2),0)</f>
        <v>0</v>
      </c>
      <c r="X1138" s="5" t="str">
        <f>IF(W1138=Lijstjes!$F$2,IF($F$15=Lijstjes!$A$6,$F$16,$F$21)/COUNTIF('2. Invulblad'!$W$29:$W$1048576,Lijstjes!$F$2),"")</f>
        <v/>
      </c>
      <c r="Z1138" s="5" t="str">
        <f>IF(Y1138=Lijstjes!$F$2,IF($F$15=Lijstjes!$A$7,$F$16,$F$21)/COUNTIF('2. Invulblad'!$Y$29:$Y$1048576,Lijstjes!$F$2),"")</f>
        <v/>
      </c>
      <c r="AB1138" s="14">
        <f>IF(AA1138=Lijstjes!$F$2,IF($F$15=Lijstjes!$A$8,$F$16,$F$21)/COUNTIF('2. Invulblad'!$AA$29:$AA$1048576,Lijstjes!$F$2),0)</f>
        <v>0</v>
      </c>
      <c r="AD1138" s="14">
        <f>IF(AC1138=Lijstjes!$F$2,IF($F$15=Lijstjes!$A$9,$F$16,$F$21)/COUNTIF('2. Invulblad'!$AC$29:$AC$1048576,Lijstjes!$F$2),0)</f>
        <v>0</v>
      </c>
      <c r="AF1138" s="14">
        <f>IF(AE1138=Lijstjes!$F$2,IF($F$15=Lijstjes!$A$10,$F$16,$F$21)/COUNTIF('2. Invulblad'!$AE$29:$AE$1048576,Lijstjes!$F$2),0)</f>
        <v>0</v>
      </c>
      <c r="AH1138" s="14">
        <f>IF(AG1138=Lijstjes!$F$2,IF($F$15=Lijstjes!$A$11,$F$16,$F$21)/COUNTIF('2. Invulblad'!$AG$29:$AG$1048576,Lijstjes!$F$2),0)</f>
        <v>0</v>
      </c>
    </row>
    <row r="1139" spans="2:34" x14ac:dyDescent="0.35">
      <c r="B1139" s="12" t="str">
        <f t="shared" si="34"/>
        <v/>
      </c>
      <c r="C1139" t="str">
        <f t="shared" si="35"/>
        <v/>
      </c>
      <c r="D1139" s="15" t="str">
        <f>IF(N1139=0,"",IF(AND(N1139&gt;0,IFERROR(SEARCH(Lijstjes!$F$2,'2. Invulblad'!O1139&amp;'2. Invulblad'!Q1139&amp;'2. Invulblad'!S1139&amp;'2. Invulblad'!U1139&amp;'2. Invulblad'!W1139&amp;'2. Invulblad'!Y1139&amp;'2. Invulblad'!AA1139&amp;'2. Invulblad'!AC1139&amp;'2. Invulblad'!AE1139&amp;'2. Invulblad'!AG1139&amp;'2. Invulblad'!AI1139&amp;'2. Invulblad'!AJ1139),0)&gt;0),"","U mag geen subsidie aanvragen voor "&amp;'2. Invulblad'!E1139&amp;" "&amp;'2. Invulblad'!F1139&amp;'2. Invulblad'!G1139&amp;" want er is geen aangrenzende maatregel getroffen."))</f>
        <v/>
      </c>
      <c r="N1139" s="20">
        <f>MIN(1500,COUNTIF('2. Invulblad'!O1139:AJ1139,"Ja")*750)</f>
        <v>0</v>
      </c>
      <c r="P1139" s="14" t="str">
        <f>IF(O1139=Lijstjes!$F$2,IF($F$15=Lijstjes!$A$2,$F$16,$F$21)/COUNTIF('2. Invulblad'!$O$29:$O$1048576,Lijstjes!$F$2),"")</f>
        <v/>
      </c>
      <c r="R1139" s="5" t="str">
        <f>IF(Q1139=Lijstjes!$F$2,IF($F$15=Lijstjes!$A$3,$F$16,$F$21)/COUNTIF('2. Invulblad'!$Q$29:$Q$1048576,Lijstjes!$F$2),"")</f>
        <v/>
      </c>
      <c r="T1139" s="5">
        <f>IF(S1139=Lijstjes!$F$2,IF($F$15=Lijstjes!$A$4,$F$16,$F$21)/COUNTIF('2. Invulblad'!$S$29:$S$1048576,Lijstjes!$F$2),0)</f>
        <v>0</v>
      </c>
      <c r="V1139" s="5">
        <f>IF(U1139=Lijstjes!$F$2,IF($F$15=Lijstjes!$A$5,$F$16,$F$21)/COUNTIF('2. Invulblad'!$U$29:$U$1048576,Lijstjes!$F$2),0)</f>
        <v>0</v>
      </c>
      <c r="X1139" s="5" t="str">
        <f>IF(W1139=Lijstjes!$F$2,IF($F$15=Lijstjes!$A$6,$F$16,$F$21)/COUNTIF('2. Invulblad'!$W$29:$W$1048576,Lijstjes!$F$2),"")</f>
        <v/>
      </c>
      <c r="Z1139" s="5" t="str">
        <f>IF(Y1139=Lijstjes!$F$2,IF($F$15=Lijstjes!$A$7,$F$16,$F$21)/COUNTIF('2. Invulblad'!$Y$29:$Y$1048576,Lijstjes!$F$2),"")</f>
        <v/>
      </c>
      <c r="AB1139" s="14">
        <f>IF(AA1139=Lijstjes!$F$2,IF($F$15=Lijstjes!$A$8,$F$16,$F$21)/COUNTIF('2. Invulblad'!$AA$29:$AA$1048576,Lijstjes!$F$2),0)</f>
        <v>0</v>
      </c>
      <c r="AD1139" s="14">
        <f>IF(AC1139=Lijstjes!$F$2,IF($F$15=Lijstjes!$A$9,$F$16,$F$21)/COUNTIF('2. Invulblad'!$AC$29:$AC$1048576,Lijstjes!$F$2),0)</f>
        <v>0</v>
      </c>
      <c r="AF1139" s="14">
        <f>IF(AE1139=Lijstjes!$F$2,IF($F$15=Lijstjes!$A$10,$F$16,$F$21)/COUNTIF('2. Invulblad'!$AE$29:$AE$1048576,Lijstjes!$F$2),0)</f>
        <v>0</v>
      </c>
      <c r="AH1139" s="14">
        <f>IF(AG1139=Lijstjes!$F$2,IF($F$15=Lijstjes!$A$11,$F$16,$F$21)/COUNTIF('2. Invulblad'!$AG$29:$AG$1048576,Lijstjes!$F$2),0)</f>
        <v>0</v>
      </c>
    </row>
    <row r="1140" spans="2:34" x14ac:dyDescent="0.35">
      <c r="B1140" s="12" t="str">
        <f t="shared" si="34"/>
        <v/>
      </c>
      <c r="C1140" t="str">
        <f t="shared" si="35"/>
        <v/>
      </c>
      <c r="D1140" s="15" t="str">
        <f>IF(N1140=0,"",IF(AND(N1140&gt;0,IFERROR(SEARCH(Lijstjes!$F$2,'2. Invulblad'!O1140&amp;'2. Invulblad'!Q1140&amp;'2. Invulblad'!S1140&amp;'2. Invulblad'!U1140&amp;'2. Invulblad'!W1140&amp;'2. Invulblad'!Y1140&amp;'2. Invulblad'!AA1140&amp;'2. Invulblad'!AC1140&amp;'2. Invulblad'!AE1140&amp;'2. Invulblad'!AG1140&amp;'2. Invulblad'!AI1140&amp;'2. Invulblad'!AJ1140),0)&gt;0),"","U mag geen subsidie aanvragen voor "&amp;'2. Invulblad'!E1140&amp;" "&amp;'2. Invulblad'!F1140&amp;'2. Invulblad'!G1140&amp;" want er is geen aangrenzende maatregel getroffen."))</f>
        <v/>
      </c>
      <c r="N1140" s="20">
        <f>MIN(1500,COUNTIF('2. Invulblad'!O1140:AJ1140,"Ja")*750)</f>
        <v>0</v>
      </c>
      <c r="P1140" s="14" t="str">
        <f>IF(O1140=Lijstjes!$F$2,IF($F$15=Lijstjes!$A$2,$F$16,$F$21)/COUNTIF('2. Invulblad'!$O$29:$O$1048576,Lijstjes!$F$2),"")</f>
        <v/>
      </c>
      <c r="R1140" s="5" t="str">
        <f>IF(Q1140=Lijstjes!$F$2,IF($F$15=Lijstjes!$A$3,$F$16,$F$21)/COUNTIF('2. Invulblad'!$Q$29:$Q$1048576,Lijstjes!$F$2),"")</f>
        <v/>
      </c>
      <c r="T1140" s="5">
        <f>IF(S1140=Lijstjes!$F$2,IF($F$15=Lijstjes!$A$4,$F$16,$F$21)/COUNTIF('2. Invulblad'!$S$29:$S$1048576,Lijstjes!$F$2),0)</f>
        <v>0</v>
      </c>
      <c r="V1140" s="5">
        <f>IF(U1140=Lijstjes!$F$2,IF($F$15=Lijstjes!$A$5,$F$16,$F$21)/COUNTIF('2. Invulblad'!$U$29:$U$1048576,Lijstjes!$F$2),0)</f>
        <v>0</v>
      </c>
      <c r="X1140" s="5" t="str">
        <f>IF(W1140=Lijstjes!$F$2,IF($F$15=Lijstjes!$A$6,$F$16,$F$21)/COUNTIF('2. Invulblad'!$W$29:$W$1048576,Lijstjes!$F$2),"")</f>
        <v/>
      </c>
      <c r="Z1140" s="5" t="str">
        <f>IF(Y1140=Lijstjes!$F$2,IF($F$15=Lijstjes!$A$7,$F$16,$F$21)/COUNTIF('2. Invulblad'!$Y$29:$Y$1048576,Lijstjes!$F$2),"")</f>
        <v/>
      </c>
      <c r="AB1140" s="14">
        <f>IF(AA1140=Lijstjes!$F$2,IF($F$15=Lijstjes!$A$8,$F$16,$F$21)/COUNTIF('2. Invulblad'!$AA$29:$AA$1048576,Lijstjes!$F$2),0)</f>
        <v>0</v>
      </c>
      <c r="AD1140" s="14">
        <f>IF(AC1140=Lijstjes!$F$2,IF($F$15=Lijstjes!$A$9,$F$16,$F$21)/COUNTIF('2. Invulblad'!$AC$29:$AC$1048576,Lijstjes!$F$2),0)</f>
        <v>0</v>
      </c>
      <c r="AF1140" s="14">
        <f>IF(AE1140=Lijstjes!$F$2,IF($F$15=Lijstjes!$A$10,$F$16,$F$21)/COUNTIF('2. Invulblad'!$AE$29:$AE$1048576,Lijstjes!$F$2),0)</f>
        <v>0</v>
      </c>
      <c r="AH1140" s="14">
        <f>IF(AG1140=Lijstjes!$F$2,IF($F$15=Lijstjes!$A$11,$F$16,$F$21)/COUNTIF('2. Invulblad'!$AG$29:$AG$1048576,Lijstjes!$F$2),0)</f>
        <v>0</v>
      </c>
    </row>
    <row r="1141" spans="2:34" x14ac:dyDescent="0.35">
      <c r="B1141" s="12" t="str">
        <f t="shared" si="34"/>
        <v/>
      </c>
      <c r="C1141" t="str">
        <f t="shared" si="35"/>
        <v/>
      </c>
      <c r="D1141" s="15" t="str">
        <f>IF(N1141=0,"",IF(AND(N1141&gt;0,IFERROR(SEARCH(Lijstjes!$F$2,'2. Invulblad'!O1141&amp;'2. Invulblad'!Q1141&amp;'2. Invulblad'!S1141&amp;'2. Invulblad'!U1141&amp;'2. Invulblad'!W1141&amp;'2. Invulblad'!Y1141&amp;'2. Invulblad'!AA1141&amp;'2. Invulblad'!AC1141&amp;'2. Invulblad'!AE1141&amp;'2. Invulblad'!AG1141&amp;'2. Invulblad'!AI1141&amp;'2. Invulblad'!AJ1141),0)&gt;0),"","U mag geen subsidie aanvragen voor "&amp;'2. Invulblad'!E1141&amp;" "&amp;'2. Invulblad'!F1141&amp;'2. Invulblad'!G1141&amp;" want er is geen aangrenzende maatregel getroffen."))</f>
        <v/>
      </c>
      <c r="N1141" s="20">
        <f>MIN(1500,COUNTIF('2. Invulblad'!O1141:AJ1141,"Ja")*750)</f>
        <v>0</v>
      </c>
      <c r="P1141" s="14" t="str">
        <f>IF(O1141=Lijstjes!$F$2,IF($F$15=Lijstjes!$A$2,$F$16,$F$21)/COUNTIF('2. Invulblad'!$O$29:$O$1048576,Lijstjes!$F$2),"")</f>
        <v/>
      </c>
      <c r="R1141" s="5" t="str">
        <f>IF(Q1141=Lijstjes!$F$2,IF($F$15=Lijstjes!$A$3,$F$16,$F$21)/COUNTIF('2. Invulblad'!$Q$29:$Q$1048576,Lijstjes!$F$2),"")</f>
        <v/>
      </c>
      <c r="T1141" s="5">
        <f>IF(S1141=Lijstjes!$F$2,IF($F$15=Lijstjes!$A$4,$F$16,$F$21)/COUNTIF('2. Invulblad'!$S$29:$S$1048576,Lijstjes!$F$2),0)</f>
        <v>0</v>
      </c>
      <c r="V1141" s="5">
        <f>IF(U1141=Lijstjes!$F$2,IF($F$15=Lijstjes!$A$5,$F$16,$F$21)/COUNTIF('2. Invulblad'!$U$29:$U$1048576,Lijstjes!$F$2),0)</f>
        <v>0</v>
      </c>
      <c r="X1141" s="5" t="str">
        <f>IF(W1141=Lijstjes!$F$2,IF($F$15=Lijstjes!$A$6,$F$16,$F$21)/COUNTIF('2. Invulblad'!$W$29:$W$1048576,Lijstjes!$F$2),"")</f>
        <v/>
      </c>
      <c r="Z1141" s="5" t="str">
        <f>IF(Y1141=Lijstjes!$F$2,IF($F$15=Lijstjes!$A$7,$F$16,$F$21)/COUNTIF('2. Invulblad'!$Y$29:$Y$1048576,Lijstjes!$F$2),"")</f>
        <v/>
      </c>
      <c r="AB1141" s="14">
        <f>IF(AA1141=Lijstjes!$F$2,IF($F$15=Lijstjes!$A$8,$F$16,$F$21)/COUNTIF('2. Invulblad'!$AA$29:$AA$1048576,Lijstjes!$F$2),0)</f>
        <v>0</v>
      </c>
      <c r="AD1141" s="14">
        <f>IF(AC1141=Lijstjes!$F$2,IF($F$15=Lijstjes!$A$9,$F$16,$F$21)/COUNTIF('2. Invulblad'!$AC$29:$AC$1048576,Lijstjes!$F$2),0)</f>
        <v>0</v>
      </c>
      <c r="AF1141" s="14">
        <f>IF(AE1141=Lijstjes!$F$2,IF($F$15=Lijstjes!$A$10,$F$16,$F$21)/COUNTIF('2. Invulblad'!$AE$29:$AE$1048576,Lijstjes!$F$2),0)</f>
        <v>0</v>
      </c>
      <c r="AH1141" s="14">
        <f>IF(AG1141=Lijstjes!$F$2,IF($F$15=Lijstjes!$A$11,$F$16,$F$21)/COUNTIF('2. Invulblad'!$AG$29:$AG$1048576,Lijstjes!$F$2),0)</f>
        <v>0</v>
      </c>
    </row>
    <row r="1142" spans="2:34" x14ac:dyDescent="0.35">
      <c r="B1142" s="12" t="str">
        <f t="shared" si="34"/>
        <v/>
      </c>
      <c r="C1142" t="str">
        <f t="shared" si="35"/>
        <v/>
      </c>
      <c r="D1142" s="15" t="str">
        <f>IF(N1142=0,"",IF(AND(N1142&gt;0,IFERROR(SEARCH(Lijstjes!$F$2,'2. Invulblad'!O1142&amp;'2. Invulblad'!Q1142&amp;'2. Invulblad'!S1142&amp;'2. Invulblad'!U1142&amp;'2. Invulblad'!W1142&amp;'2. Invulblad'!Y1142&amp;'2. Invulblad'!AA1142&amp;'2. Invulblad'!AC1142&amp;'2. Invulblad'!AE1142&amp;'2. Invulblad'!AG1142&amp;'2. Invulblad'!AI1142&amp;'2. Invulblad'!AJ1142),0)&gt;0),"","U mag geen subsidie aanvragen voor "&amp;'2. Invulblad'!E1142&amp;" "&amp;'2. Invulblad'!F1142&amp;'2. Invulblad'!G1142&amp;" want er is geen aangrenzende maatregel getroffen."))</f>
        <v/>
      </c>
      <c r="N1142" s="20">
        <f>MIN(1500,COUNTIF('2. Invulblad'!O1142:AJ1142,"Ja")*750)</f>
        <v>0</v>
      </c>
      <c r="P1142" s="14" t="str">
        <f>IF(O1142=Lijstjes!$F$2,IF($F$15=Lijstjes!$A$2,$F$16,$F$21)/COUNTIF('2. Invulblad'!$O$29:$O$1048576,Lijstjes!$F$2),"")</f>
        <v/>
      </c>
      <c r="R1142" s="5" t="str">
        <f>IF(Q1142=Lijstjes!$F$2,IF($F$15=Lijstjes!$A$3,$F$16,$F$21)/COUNTIF('2. Invulblad'!$Q$29:$Q$1048576,Lijstjes!$F$2),"")</f>
        <v/>
      </c>
      <c r="T1142" s="5">
        <f>IF(S1142=Lijstjes!$F$2,IF($F$15=Lijstjes!$A$4,$F$16,$F$21)/COUNTIF('2. Invulblad'!$S$29:$S$1048576,Lijstjes!$F$2),0)</f>
        <v>0</v>
      </c>
      <c r="V1142" s="5">
        <f>IF(U1142=Lijstjes!$F$2,IF($F$15=Lijstjes!$A$5,$F$16,$F$21)/COUNTIF('2. Invulblad'!$U$29:$U$1048576,Lijstjes!$F$2),0)</f>
        <v>0</v>
      </c>
      <c r="X1142" s="5" t="str">
        <f>IF(W1142=Lijstjes!$F$2,IF($F$15=Lijstjes!$A$6,$F$16,$F$21)/COUNTIF('2. Invulblad'!$W$29:$W$1048576,Lijstjes!$F$2),"")</f>
        <v/>
      </c>
      <c r="Z1142" s="5" t="str">
        <f>IF(Y1142=Lijstjes!$F$2,IF($F$15=Lijstjes!$A$7,$F$16,$F$21)/COUNTIF('2. Invulblad'!$Y$29:$Y$1048576,Lijstjes!$F$2),"")</f>
        <v/>
      </c>
      <c r="AB1142" s="14">
        <f>IF(AA1142=Lijstjes!$F$2,IF($F$15=Lijstjes!$A$8,$F$16,$F$21)/COUNTIF('2. Invulblad'!$AA$29:$AA$1048576,Lijstjes!$F$2),0)</f>
        <v>0</v>
      </c>
      <c r="AD1142" s="14">
        <f>IF(AC1142=Lijstjes!$F$2,IF($F$15=Lijstjes!$A$9,$F$16,$F$21)/COUNTIF('2. Invulblad'!$AC$29:$AC$1048576,Lijstjes!$F$2),0)</f>
        <v>0</v>
      </c>
      <c r="AF1142" s="14">
        <f>IF(AE1142=Lijstjes!$F$2,IF($F$15=Lijstjes!$A$10,$F$16,$F$21)/COUNTIF('2. Invulblad'!$AE$29:$AE$1048576,Lijstjes!$F$2),0)</f>
        <v>0</v>
      </c>
      <c r="AH1142" s="14">
        <f>IF(AG1142=Lijstjes!$F$2,IF($F$15=Lijstjes!$A$11,$F$16,$F$21)/COUNTIF('2. Invulblad'!$AG$29:$AG$1048576,Lijstjes!$F$2),0)</f>
        <v>0</v>
      </c>
    </row>
    <row r="1143" spans="2:34" x14ac:dyDescent="0.35">
      <c r="B1143" s="12" t="str">
        <f t="shared" si="34"/>
        <v/>
      </c>
      <c r="C1143" t="str">
        <f t="shared" si="35"/>
        <v/>
      </c>
      <c r="D1143" s="15" t="str">
        <f>IF(N1143=0,"",IF(AND(N1143&gt;0,IFERROR(SEARCH(Lijstjes!$F$2,'2. Invulblad'!O1143&amp;'2. Invulblad'!Q1143&amp;'2. Invulblad'!S1143&amp;'2. Invulblad'!U1143&amp;'2. Invulblad'!W1143&amp;'2. Invulblad'!Y1143&amp;'2. Invulblad'!AA1143&amp;'2. Invulblad'!AC1143&amp;'2. Invulblad'!AE1143&amp;'2. Invulblad'!AG1143&amp;'2. Invulblad'!AI1143&amp;'2. Invulblad'!AJ1143),0)&gt;0),"","U mag geen subsidie aanvragen voor "&amp;'2. Invulblad'!E1143&amp;" "&amp;'2. Invulblad'!F1143&amp;'2. Invulblad'!G1143&amp;" want er is geen aangrenzende maatregel getroffen."))</f>
        <v/>
      </c>
      <c r="N1143" s="20">
        <f>MIN(1500,COUNTIF('2. Invulblad'!O1143:AJ1143,"Ja")*750)</f>
        <v>0</v>
      </c>
      <c r="P1143" s="14" t="str">
        <f>IF(O1143=Lijstjes!$F$2,IF($F$15=Lijstjes!$A$2,$F$16,$F$21)/COUNTIF('2. Invulblad'!$O$29:$O$1048576,Lijstjes!$F$2),"")</f>
        <v/>
      </c>
      <c r="R1143" s="5" t="str">
        <f>IF(Q1143=Lijstjes!$F$2,IF($F$15=Lijstjes!$A$3,$F$16,$F$21)/COUNTIF('2. Invulblad'!$Q$29:$Q$1048576,Lijstjes!$F$2),"")</f>
        <v/>
      </c>
      <c r="T1143" s="5">
        <f>IF(S1143=Lijstjes!$F$2,IF($F$15=Lijstjes!$A$4,$F$16,$F$21)/COUNTIF('2. Invulblad'!$S$29:$S$1048576,Lijstjes!$F$2),0)</f>
        <v>0</v>
      </c>
      <c r="V1143" s="5">
        <f>IF(U1143=Lijstjes!$F$2,IF($F$15=Lijstjes!$A$5,$F$16,$F$21)/COUNTIF('2. Invulblad'!$U$29:$U$1048576,Lijstjes!$F$2),0)</f>
        <v>0</v>
      </c>
      <c r="X1143" s="5" t="str">
        <f>IF(W1143=Lijstjes!$F$2,IF($F$15=Lijstjes!$A$6,$F$16,$F$21)/COUNTIF('2. Invulblad'!$W$29:$W$1048576,Lijstjes!$F$2),"")</f>
        <v/>
      </c>
      <c r="Z1143" s="5" t="str">
        <f>IF(Y1143=Lijstjes!$F$2,IF($F$15=Lijstjes!$A$7,$F$16,$F$21)/COUNTIF('2. Invulblad'!$Y$29:$Y$1048576,Lijstjes!$F$2),"")</f>
        <v/>
      </c>
      <c r="AB1143" s="14">
        <f>IF(AA1143=Lijstjes!$F$2,IF($F$15=Lijstjes!$A$8,$F$16,$F$21)/COUNTIF('2. Invulblad'!$AA$29:$AA$1048576,Lijstjes!$F$2),0)</f>
        <v>0</v>
      </c>
      <c r="AD1143" s="14">
        <f>IF(AC1143=Lijstjes!$F$2,IF($F$15=Lijstjes!$A$9,$F$16,$F$21)/COUNTIF('2. Invulblad'!$AC$29:$AC$1048576,Lijstjes!$F$2),0)</f>
        <v>0</v>
      </c>
      <c r="AF1143" s="14">
        <f>IF(AE1143=Lijstjes!$F$2,IF($F$15=Lijstjes!$A$10,$F$16,$F$21)/COUNTIF('2. Invulblad'!$AE$29:$AE$1048576,Lijstjes!$F$2),0)</f>
        <v>0</v>
      </c>
      <c r="AH1143" s="14">
        <f>IF(AG1143=Lijstjes!$F$2,IF($F$15=Lijstjes!$A$11,$F$16,$F$21)/COUNTIF('2. Invulblad'!$AG$29:$AG$1048576,Lijstjes!$F$2),0)</f>
        <v>0</v>
      </c>
    </row>
    <row r="1144" spans="2:34" x14ac:dyDescent="0.35">
      <c r="B1144" s="12" t="str">
        <f t="shared" si="34"/>
        <v/>
      </c>
      <c r="C1144" t="str">
        <f t="shared" si="35"/>
        <v/>
      </c>
      <c r="D1144" s="15" t="str">
        <f>IF(N1144=0,"",IF(AND(N1144&gt;0,IFERROR(SEARCH(Lijstjes!$F$2,'2. Invulblad'!O1144&amp;'2. Invulblad'!Q1144&amp;'2. Invulblad'!S1144&amp;'2. Invulblad'!U1144&amp;'2. Invulblad'!W1144&amp;'2. Invulblad'!Y1144&amp;'2. Invulblad'!AA1144&amp;'2. Invulblad'!AC1144&amp;'2. Invulblad'!AE1144&amp;'2. Invulblad'!AG1144&amp;'2. Invulblad'!AI1144&amp;'2. Invulblad'!AJ1144),0)&gt;0),"","U mag geen subsidie aanvragen voor "&amp;'2. Invulblad'!E1144&amp;" "&amp;'2. Invulblad'!F1144&amp;'2. Invulblad'!G1144&amp;" want er is geen aangrenzende maatregel getroffen."))</f>
        <v/>
      </c>
      <c r="N1144" s="20">
        <f>MIN(1500,COUNTIF('2. Invulblad'!O1144:AJ1144,"Ja")*750)</f>
        <v>0</v>
      </c>
      <c r="P1144" s="14" t="str">
        <f>IF(O1144=Lijstjes!$F$2,IF($F$15=Lijstjes!$A$2,$F$16,$F$21)/COUNTIF('2. Invulblad'!$O$29:$O$1048576,Lijstjes!$F$2),"")</f>
        <v/>
      </c>
      <c r="R1144" s="5" t="str">
        <f>IF(Q1144=Lijstjes!$F$2,IF($F$15=Lijstjes!$A$3,$F$16,$F$21)/COUNTIF('2. Invulblad'!$Q$29:$Q$1048576,Lijstjes!$F$2),"")</f>
        <v/>
      </c>
      <c r="T1144" s="5">
        <f>IF(S1144=Lijstjes!$F$2,IF($F$15=Lijstjes!$A$4,$F$16,$F$21)/COUNTIF('2. Invulblad'!$S$29:$S$1048576,Lijstjes!$F$2),0)</f>
        <v>0</v>
      </c>
      <c r="V1144" s="5">
        <f>IF(U1144=Lijstjes!$F$2,IF($F$15=Lijstjes!$A$5,$F$16,$F$21)/COUNTIF('2. Invulblad'!$U$29:$U$1048576,Lijstjes!$F$2),0)</f>
        <v>0</v>
      </c>
      <c r="X1144" s="5" t="str">
        <f>IF(W1144=Lijstjes!$F$2,IF($F$15=Lijstjes!$A$6,$F$16,$F$21)/COUNTIF('2. Invulblad'!$W$29:$W$1048576,Lijstjes!$F$2),"")</f>
        <v/>
      </c>
      <c r="Z1144" s="5" t="str">
        <f>IF(Y1144=Lijstjes!$F$2,IF($F$15=Lijstjes!$A$7,$F$16,$F$21)/COUNTIF('2. Invulblad'!$Y$29:$Y$1048576,Lijstjes!$F$2),"")</f>
        <v/>
      </c>
      <c r="AB1144" s="14">
        <f>IF(AA1144=Lijstjes!$F$2,IF($F$15=Lijstjes!$A$8,$F$16,$F$21)/COUNTIF('2. Invulblad'!$AA$29:$AA$1048576,Lijstjes!$F$2),0)</f>
        <v>0</v>
      </c>
      <c r="AD1144" s="14">
        <f>IF(AC1144=Lijstjes!$F$2,IF($F$15=Lijstjes!$A$9,$F$16,$F$21)/COUNTIF('2. Invulblad'!$AC$29:$AC$1048576,Lijstjes!$F$2),0)</f>
        <v>0</v>
      </c>
      <c r="AF1144" s="14">
        <f>IF(AE1144=Lijstjes!$F$2,IF($F$15=Lijstjes!$A$10,$F$16,$F$21)/COUNTIF('2. Invulblad'!$AE$29:$AE$1048576,Lijstjes!$F$2),0)</f>
        <v>0</v>
      </c>
      <c r="AH1144" s="14">
        <f>IF(AG1144=Lijstjes!$F$2,IF($F$15=Lijstjes!$A$11,$F$16,$F$21)/COUNTIF('2. Invulblad'!$AG$29:$AG$1048576,Lijstjes!$F$2),0)</f>
        <v>0</v>
      </c>
    </row>
    <row r="1145" spans="2:34" x14ac:dyDescent="0.35">
      <c r="B1145" s="12" t="str">
        <f t="shared" si="34"/>
        <v/>
      </c>
      <c r="C1145" t="str">
        <f t="shared" si="35"/>
        <v/>
      </c>
      <c r="D1145" s="15" t="str">
        <f>IF(N1145=0,"",IF(AND(N1145&gt;0,IFERROR(SEARCH(Lijstjes!$F$2,'2. Invulblad'!O1145&amp;'2. Invulblad'!Q1145&amp;'2. Invulblad'!S1145&amp;'2. Invulblad'!U1145&amp;'2. Invulblad'!W1145&amp;'2. Invulblad'!Y1145&amp;'2. Invulblad'!AA1145&amp;'2. Invulblad'!AC1145&amp;'2. Invulblad'!AE1145&amp;'2. Invulblad'!AG1145&amp;'2. Invulblad'!AI1145&amp;'2. Invulblad'!AJ1145),0)&gt;0),"","U mag geen subsidie aanvragen voor "&amp;'2. Invulblad'!E1145&amp;" "&amp;'2. Invulblad'!F1145&amp;'2. Invulblad'!G1145&amp;" want er is geen aangrenzende maatregel getroffen."))</f>
        <v/>
      </c>
      <c r="N1145" s="20">
        <f>MIN(1500,COUNTIF('2. Invulblad'!O1145:AJ1145,"Ja")*750)</f>
        <v>0</v>
      </c>
      <c r="P1145" s="14" t="str">
        <f>IF(O1145=Lijstjes!$F$2,IF($F$15=Lijstjes!$A$2,$F$16,$F$21)/COUNTIF('2. Invulblad'!$O$29:$O$1048576,Lijstjes!$F$2),"")</f>
        <v/>
      </c>
      <c r="R1145" s="5" t="str">
        <f>IF(Q1145=Lijstjes!$F$2,IF($F$15=Lijstjes!$A$3,$F$16,$F$21)/COUNTIF('2. Invulblad'!$Q$29:$Q$1048576,Lijstjes!$F$2),"")</f>
        <v/>
      </c>
      <c r="T1145" s="5">
        <f>IF(S1145=Lijstjes!$F$2,IF($F$15=Lijstjes!$A$4,$F$16,$F$21)/COUNTIF('2. Invulblad'!$S$29:$S$1048576,Lijstjes!$F$2),0)</f>
        <v>0</v>
      </c>
      <c r="V1145" s="5">
        <f>IF(U1145=Lijstjes!$F$2,IF($F$15=Lijstjes!$A$5,$F$16,$F$21)/COUNTIF('2. Invulblad'!$U$29:$U$1048576,Lijstjes!$F$2),0)</f>
        <v>0</v>
      </c>
      <c r="X1145" s="5" t="str">
        <f>IF(W1145=Lijstjes!$F$2,IF($F$15=Lijstjes!$A$6,$F$16,$F$21)/COUNTIF('2. Invulblad'!$W$29:$W$1048576,Lijstjes!$F$2),"")</f>
        <v/>
      </c>
      <c r="Z1145" s="5" t="str">
        <f>IF(Y1145=Lijstjes!$F$2,IF($F$15=Lijstjes!$A$7,$F$16,$F$21)/COUNTIF('2. Invulblad'!$Y$29:$Y$1048576,Lijstjes!$F$2),"")</f>
        <v/>
      </c>
      <c r="AB1145" s="14">
        <f>IF(AA1145=Lijstjes!$F$2,IF($F$15=Lijstjes!$A$8,$F$16,$F$21)/COUNTIF('2. Invulblad'!$AA$29:$AA$1048576,Lijstjes!$F$2),0)</f>
        <v>0</v>
      </c>
      <c r="AD1145" s="14">
        <f>IF(AC1145=Lijstjes!$F$2,IF($F$15=Lijstjes!$A$9,$F$16,$F$21)/COUNTIF('2. Invulblad'!$AC$29:$AC$1048576,Lijstjes!$F$2),0)</f>
        <v>0</v>
      </c>
      <c r="AF1145" s="14">
        <f>IF(AE1145=Lijstjes!$F$2,IF($F$15=Lijstjes!$A$10,$F$16,$F$21)/COUNTIF('2. Invulblad'!$AE$29:$AE$1048576,Lijstjes!$F$2),0)</f>
        <v>0</v>
      </c>
      <c r="AH1145" s="14">
        <f>IF(AG1145=Lijstjes!$F$2,IF($F$15=Lijstjes!$A$11,$F$16,$F$21)/COUNTIF('2. Invulblad'!$AG$29:$AG$1048576,Lijstjes!$F$2),0)</f>
        <v>0</v>
      </c>
    </row>
    <row r="1146" spans="2:34" x14ac:dyDescent="0.35">
      <c r="B1146" s="12" t="str">
        <f t="shared" si="34"/>
        <v/>
      </c>
      <c r="C1146" t="str">
        <f t="shared" si="35"/>
        <v/>
      </c>
      <c r="D1146" s="15" t="str">
        <f>IF(N1146=0,"",IF(AND(N1146&gt;0,IFERROR(SEARCH(Lijstjes!$F$2,'2. Invulblad'!O1146&amp;'2. Invulblad'!Q1146&amp;'2. Invulblad'!S1146&amp;'2. Invulblad'!U1146&amp;'2. Invulblad'!W1146&amp;'2. Invulblad'!Y1146&amp;'2. Invulblad'!AA1146&amp;'2. Invulblad'!AC1146&amp;'2. Invulblad'!AE1146&amp;'2. Invulblad'!AG1146&amp;'2. Invulblad'!AI1146&amp;'2. Invulblad'!AJ1146),0)&gt;0),"","U mag geen subsidie aanvragen voor "&amp;'2. Invulblad'!E1146&amp;" "&amp;'2. Invulblad'!F1146&amp;'2. Invulblad'!G1146&amp;" want er is geen aangrenzende maatregel getroffen."))</f>
        <v/>
      </c>
      <c r="N1146" s="20">
        <f>MIN(1500,COUNTIF('2. Invulblad'!O1146:AJ1146,"Ja")*750)</f>
        <v>0</v>
      </c>
      <c r="P1146" s="14" t="str">
        <f>IF(O1146=Lijstjes!$F$2,IF($F$15=Lijstjes!$A$2,$F$16,$F$21)/COUNTIF('2. Invulblad'!$O$29:$O$1048576,Lijstjes!$F$2),"")</f>
        <v/>
      </c>
      <c r="R1146" s="5" t="str">
        <f>IF(Q1146=Lijstjes!$F$2,IF($F$15=Lijstjes!$A$3,$F$16,$F$21)/COUNTIF('2. Invulblad'!$Q$29:$Q$1048576,Lijstjes!$F$2),"")</f>
        <v/>
      </c>
      <c r="T1146" s="5">
        <f>IF(S1146=Lijstjes!$F$2,IF($F$15=Lijstjes!$A$4,$F$16,$F$21)/COUNTIF('2. Invulblad'!$S$29:$S$1048576,Lijstjes!$F$2),0)</f>
        <v>0</v>
      </c>
      <c r="V1146" s="5">
        <f>IF(U1146=Lijstjes!$F$2,IF($F$15=Lijstjes!$A$5,$F$16,$F$21)/COUNTIF('2. Invulblad'!$U$29:$U$1048576,Lijstjes!$F$2),0)</f>
        <v>0</v>
      </c>
      <c r="X1146" s="5" t="str">
        <f>IF(W1146=Lijstjes!$F$2,IF($F$15=Lijstjes!$A$6,$F$16,$F$21)/COUNTIF('2. Invulblad'!$W$29:$W$1048576,Lijstjes!$F$2),"")</f>
        <v/>
      </c>
      <c r="Z1146" s="5" t="str">
        <f>IF(Y1146=Lijstjes!$F$2,IF($F$15=Lijstjes!$A$7,$F$16,$F$21)/COUNTIF('2. Invulblad'!$Y$29:$Y$1048576,Lijstjes!$F$2),"")</f>
        <v/>
      </c>
      <c r="AB1146" s="14">
        <f>IF(AA1146=Lijstjes!$F$2,IF($F$15=Lijstjes!$A$8,$F$16,$F$21)/COUNTIF('2. Invulblad'!$AA$29:$AA$1048576,Lijstjes!$F$2),0)</f>
        <v>0</v>
      </c>
      <c r="AD1146" s="14">
        <f>IF(AC1146=Lijstjes!$F$2,IF($F$15=Lijstjes!$A$9,$F$16,$F$21)/COUNTIF('2. Invulblad'!$AC$29:$AC$1048576,Lijstjes!$F$2),0)</f>
        <v>0</v>
      </c>
      <c r="AF1146" s="14">
        <f>IF(AE1146=Lijstjes!$F$2,IF($F$15=Lijstjes!$A$10,$F$16,$F$21)/COUNTIF('2. Invulblad'!$AE$29:$AE$1048576,Lijstjes!$F$2),0)</f>
        <v>0</v>
      </c>
      <c r="AH1146" s="14">
        <f>IF(AG1146=Lijstjes!$F$2,IF($F$15=Lijstjes!$A$11,$F$16,$F$21)/COUNTIF('2. Invulblad'!$AG$29:$AG$1048576,Lijstjes!$F$2),0)</f>
        <v>0</v>
      </c>
    </row>
    <row r="1147" spans="2:34" x14ac:dyDescent="0.35">
      <c r="B1147" s="12" t="str">
        <f t="shared" si="34"/>
        <v/>
      </c>
      <c r="C1147" t="str">
        <f t="shared" si="35"/>
        <v/>
      </c>
      <c r="D1147" s="15" t="str">
        <f>IF(N1147=0,"",IF(AND(N1147&gt;0,IFERROR(SEARCH(Lijstjes!$F$2,'2. Invulblad'!O1147&amp;'2. Invulblad'!Q1147&amp;'2. Invulblad'!S1147&amp;'2. Invulblad'!U1147&amp;'2. Invulblad'!W1147&amp;'2. Invulblad'!Y1147&amp;'2. Invulblad'!AA1147&amp;'2. Invulblad'!AC1147&amp;'2. Invulblad'!AE1147&amp;'2. Invulblad'!AG1147&amp;'2. Invulblad'!AI1147&amp;'2. Invulblad'!AJ1147),0)&gt;0),"","U mag geen subsidie aanvragen voor "&amp;'2. Invulblad'!E1147&amp;" "&amp;'2. Invulblad'!F1147&amp;'2. Invulblad'!G1147&amp;" want er is geen aangrenzende maatregel getroffen."))</f>
        <v/>
      </c>
      <c r="N1147" s="20">
        <f>MIN(1500,COUNTIF('2. Invulblad'!O1147:AJ1147,"Ja")*750)</f>
        <v>0</v>
      </c>
      <c r="P1147" s="14" t="str">
        <f>IF(O1147=Lijstjes!$F$2,IF($F$15=Lijstjes!$A$2,$F$16,$F$21)/COUNTIF('2. Invulblad'!$O$29:$O$1048576,Lijstjes!$F$2),"")</f>
        <v/>
      </c>
      <c r="R1147" s="5" t="str">
        <f>IF(Q1147=Lijstjes!$F$2,IF($F$15=Lijstjes!$A$3,$F$16,$F$21)/COUNTIF('2. Invulblad'!$Q$29:$Q$1048576,Lijstjes!$F$2),"")</f>
        <v/>
      </c>
      <c r="T1147" s="5">
        <f>IF(S1147=Lijstjes!$F$2,IF($F$15=Lijstjes!$A$4,$F$16,$F$21)/COUNTIF('2. Invulblad'!$S$29:$S$1048576,Lijstjes!$F$2),0)</f>
        <v>0</v>
      </c>
      <c r="V1147" s="5">
        <f>IF(U1147=Lijstjes!$F$2,IF($F$15=Lijstjes!$A$5,$F$16,$F$21)/COUNTIF('2. Invulblad'!$U$29:$U$1048576,Lijstjes!$F$2),0)</f>
        <v>0</v>
      </c>
      <c r="X1147" s="5" t="str">
        <f>IF(W1147=Lijstjes!$F$2,IF($F$15=Lijstjes!$A$6,$F$16,$F$21)/COUNTIF('2. Invulblad'!$W$29:$W$1048576,Lijstjes!$F$2),"")</f>
        <v/>
      </c>
      <c r="Z1147" s="5" t="str">
        <f>IF(Y1147=Lijstjes!$F$2,IF($F$15=Lijstjes!$A$7,$F$16,$F$21)/COUNTIF('2. Invulblad'!$Y$29:$Y$1048576,Lijstjes!$F$2),"")</f>
        <v/>
      </c>
      <c r="AB1147" s="14">
        <f>IF(AA1147=Lijstjes!$F$2,IF($F$15=Lijstjes!$A$8,$F$16,$F$21)/COUNTIF('2. Invulblad'!$AA$29:$AA$1048576,Lijstjes!$F$2),0)</f>
        <v>0</v>
      </c>
      <c r="AD1147" s="14">
        <f>IF(AC1147=Lijstjes!$F$2,IF($F$15=Lijstjes!$A$9,$F$16,$F$21)/COUNTIF('2. Invulblad'!$AC$29:$AC$1048576,Lijstjes!$F$2),0)</f>
        <v>0</v>
      </c>
      <c r="AF1147" s="14">
        <f>IF(AE1147=Lijstjes!$F$2,IF($F$15=Lijstjes!$A$10,$F$16,$F$21)/COUNTIF('2. Invulblad'!$AE$29:$AE$1048576,Lijstjes!$F$2),0)</f>
        <v>0</v>
      </c>
      <c r="AH1147" s="14">
        <f>IF(AG1147=Lijstjes!$F$2,IF($F$15=Lijstjes!$A$11,$F$16,$F$21)/COUNTIF('2. Invulblad'!$AG$29:$AG$1048576,Lijstjes!$F$2),0)</f>
        <v>0</v>
      </c>
    </row>
    <row r="1148" spans="2:34" x14ac:dyDescent="0.35">
      <c r="B1148" s="12" t="str">
        <f t="shared" si="34"/>
        <v/>
      </c>
      <c r="C1148" t="str">
        <f t="shared" si="35"/>
        <v/>
      </c>
      <c r="D1148" s="15" t="str">
        <f>IF(N1148=0,"",IF(AND(N1148&gt;0,IFERROR(SEARCH(Lijstjes!$F$2,'2. Invulblad'!O1148&amp;'2. Invulblad'!Q1148&amp;'2. Invulblad'!S1148&amp;'2. Invulblad'!U1148&amp;'2. Invulblad'!W1148&amp;'2. Invulblad'!Y1148&amp;'2. Invulblad'!AA1148&amp;'2. Invulblad'!AC1148&amp;'2. Invulblad'!AE1148&amp;'2. Invulblad'!AG1148&amp;'2. Invulblad'!AI1148&amp;'2. Invulblad'!AJ1148),0)&gt;0),"","U mag geen subsidie aanvragen voor "&amp;'2. Invulblad'!E1148&amp;" "&amp;'2. Invulblad'!F1148&amp;'2. Invulblad'!G1148&amp;" want er is geen aangrenzende maatregel getroffen."))</f>
        <v/>
      </c>
      <c r="N1148" s="20">
        <f>MIN(1500,COUNTIF('2. Invulblad'!O1148:AJ1148,"Ja")*750)</f>
        <v>0</v>
      </c>
      <c r="P1148" s="14" t="str">
        <f>IF(O1148=Lijstjes!$F$2,IF($F$15=Lijstjes!$A$2,$F$16,$F$21)/COUNTIF('2. Invulblad'!$O$29:$O$1048576,Lijstjes!$F$2),"")</f>
        <v/>
      </c>
      <c r="R1148" s="5" t="str">
        <f>IF(Q1148=Lijstjes!$F$2,IF($F$15=Lijstjes!$A$3,$F$16,$F$21)/COUNTIF('2. Invulblad'!$Q$29:$Q$1048576,Lijstjes!$F$2),"")</f>
        <v/>
      </c>
      <c r="T1148" s="5">
        <f>IF(S1148=Lijstjes!$F$2,IF($F$15=Lijstjes!$A$4,$F$16,$F$21)/COUNTIF('2. Invulblad'!$S$29:$S$1048576,Lijstjes!$F$2),0)</f>
        <v>0</v>
      </c>
      <c r="V1148" s="5">
        <f>IF(U1148=Lijstjes!$F$2,IF($F$15=Lijstjes!$A$5,$F$16,$F$21)/COUNTIF('2. Invulblad'!$U$29:$U$1048576,Lijstjes!$F$2),0)</f>
        <v>0</v>
      </c>
      <c r="X1148" s="5" t="str">
        <f>IF(W1148=Lijstjes!$F$2,IF($F$15=Lijstjes!$A$6,$F$16,$F$21)/COUNTIF('2. Invulblad'!$W$29:$W$1048576,Lijstjes!$F$2),"")</f>
        <v/>
      </c>
      <c r="Z1148" s="5" t="str">
        <f>IF(Y1148=Lijstjes!$F$2,IF($F$15=Lijstjes!$A$7,$F$16,$F$21)/COUNTIF('2. Invulblad'!$Y$29:$Y$1048576,Lijstjes!$F$2),"")</f>
        <v/>
      </c>
      <c r="AB1148" s="14">
        <f>IF(AA1148=Lijstjes!$F$2,IF($F$15=Lijstjes!$A$8,$F$16,$F$21)/COUNTIF('2. Invulblad'!$AA$29:$AA$1048576,Lijstjes!$F$2),0)</f>
        <v>0</v>
      </c>
      <c r="AD1148" s="14">
        <f>IF(AC1148=Lijstjes!$F$2,IF($F$15=Lijstjes!$A$9,$F$16,$F$21)/COUNTIF('2. Invulblad'!$AC$29:$AC$1048576,Lijstjes!$F$2),0)</f>
        <v>0</v>
      </c>
      <c r="AF1148" s="14">
        <f>IF(AE1148=Lijstjes!$F$2,IF($F$15=Lijstjes!$A$10,$F$16,$F$21)/COUNTIF('2. Invulblad'!$AE$29:$AE$1048576,Lijstjes!$F$2),0)</f>
        <v>0</v>
      </c>
      <c r="AH1148" s="14">
        <f>IF(AG1148=Lijstjes!$F$2,IF($F$15=Lijstjes!$A$11,$F$16,$F$21)/COUNTIF('2. Invulblad'!$AG$29:$AG$1048576,Lijstjes!$F$2),0)</f>
        <v>0</v>
      </c>
    </row>
    <row r="1149" spans="2:34" x14ac:dyDescent="0.35">
      <c r="B1149" s="12" t="str">
        <f t="shared" si="34"/>
        <v/>
      </c>
      <c r="C1149" t="str">
        <f t="shared" si="35"/>
        <v/>
      </c>
      <c r="D1149" s="15" t="str">
        <f>IF(N1149=0,"",IF(AND(N1149&gt;0,IFERROR(SEARCH(Lijstjes!$F$2,'2. Invulblad'!O1149&amp;'2. Invulblad'!Q1149&amp;'2. Invulblad'!S1149&amp;'2. Invulblad'!U1149&amp;'2. Invulblad'!W1149&amp;'2. Invulblad'!Y1149&amp;'2. Invulblad'!AA1149&amp;'2. Invulblad'!AC1149&amp;'2. Invulblad'!AE1149&amp;'2. Invulblad'!AG1149&amp;'2. Invulblad'!AI1149&amp;'2. Invulblad'!AJ1149),0)&gt;0),"","U mag geen subsidie aanvragen voor "&amp;'2. Invulblad'!E1149&amp;" "&amp;'2. Invulblad'!F1149&amp;'2. Invulblad'!G1149&amp;" want er is geen aangrenzende maatregel getroffen."))</f>
        <v/>
      </c>
      <c r="N1149" s="20">
        <f>MIN(1500,COUNTIF('2. Invulblad'!O1149:AJ1149,"Ja")*750)</f>
        <v>0</v>
      </c>
      <c r="P1149" s="14" t="str">
        <f>IF(O1149=Lijstjes!$F$2,IF($F$15=Lijstjes!$A$2,$F$16,$F$21)/COUNTIF('2. Invulblad'!$O$29:$O$1048576,Lijstjes!$F$2),"")</f>
        <v/>
      </c>
      <c r="R1149" s="5" t="str">
        <f>IF(Q1149=Lijstjes!$F$2,IF($F$15=Lijstjes!$A$3,$F$16,$F$21)/COUNTIF('2. Invulblad'!$Q$29:$Q$1048576,Lijstjes!$F$2),"")</f>
        <v/>
      </c>
      <c r="T1149" s="5">
        <f>IF(S1149=Lijstjes!$F$2,IF($F$15=Lijstjes!$A$4,$F$16,$F$21)/COUNTIF('2. Invulblad'!$S$29:$S$1048576,Lijstjes!$F$2),0)</f>
        <v>0</v>
      </c>
      <c r="V1149" s="5">
        <f>IF(U1149=Lijstjes!$F$2,IF($F$15=Lijstjes!$A$5,$F$16,$F$21)/COUNTIF('2. Invulblad'!$U$29:$U$1048576,Lijstjes!$F$2),0)</f>
        <v>0</v>
      </c>
      <c r="X1149" s="5" t="str">
        <f>IF(W1149=Lijstjes!$F$2,IF($F$15=Lijstjes!$A$6,$F$16,$F$21)/COUNTIF('2. Invulblad'!$W$29:$W$1048576,Lijstjes!$F$2),"")</f>
        <v/>
      </c>
      <c r="Z1149" s="5" t="str">
        <f>IF(Y1149=Lijstjes!$F$2,IF($F$15=Lijstjes!$A$7,$F$16,$F$21)/COUNTIF('2. Invulblad'!$Y$29:$Y$1048576,Lijstjes!$F$2),"")</f>
        <v/>
      </c>
      <c r="AB1149" s="14">
        <f>IF(AA1149=Lijstjes!$F$2,IF($F$15=Lijstjes!$A$8,$F$16,$F$21)/COUNTIF('2. Invulblad'!$AA$29:$AA$1048576,Lijstjes!$F$2),0)</f>
        <v>0</v>
      </c>
      <c r="AD1149" s="14">
        <f>IF(AC1149=Lijstjes!$F$2,IF($F$15=Lijstjes!$A$9,$F$16,$F$21)/COUNTIF('2. Invulblad'!$AC$29:$AC$1048576,Lijstjes!$F$2),0)</f>
        <v>0</v>
      </c>
      <c r="AF1149" s="14">
        <f>IF(AE1149=Lijstjes!$F$2,IF($F$15=Lijstjes!$A$10,$F$16,$F$21)/COUNTIF('2. Invulblad'!$AE$29:$AE$1048576,Lijstjes!$F$2),0)</f>
        <v>0</v>
      </c>
      <c r="AH1149" s="14">
        <f>IF(AG1149=Lijstjes!$F$2,IF($F$15=Lijstjes!$A$11,$F$16,$F$21)/COUNTIF('2. Invulblad'!$AG$29:$AG$1048576,Lijstjes!$F$2),0)</f>
        <v>0</v>
      </c>
    </row>
    <row r="1150" spans="2:34" x14ac:dyDescent="0.35">
      <c r="B1150" s="12" t="str">
        <f t="shared" si="34"/>
        <v/>
      </c>
      <c r="C1150" t="str">
        <f t="shared" si="35"/>
        <v/>
      </c>
      <c r="D1150" s="15" t="str">
        <f>IF(N1150=0,"",IF(AND(N1150&gt;0,IFERROR(SEARCH(Lijstjes!$F$2,'2. Invulblad'!O1150&amp;'2. Invulblad'!Q1150&amp;'2. Invulblad'!S1150&amp;'2. Invulblad'!U1150&amp;'2. Invulblad'!W1150&amp;'2. Invulblad'!Y1150&amp;'2. Invulblad'!AA1150&amp;'2. Invulblad'!AC1150&amp;'2. Invulblad'!AE1150&amp;'2. Invulblad'!AG1150&amp;'2. Invulblad'!AI1150&amp;'2. Invulblad'!AJ1150),0)&gt;0),"","U mag geen subsidie aanvragen voor "&amp;'2. Invulblad'!E1150&amp;" "&amp;'2. Invulblad'!F1150&amp;'2. Invulblad'!G1150&amp;" want er is geen aangrenzende maatregel getroffen."))</f>
        <v/>
      </c>
      <c r="N1150" s="20">
        <f>MIN(1500,COUNTIF('2. Invulblad'!O1150:AJ1150,"Ja")*750)</f>
        <v>0</v>
      </c>
      <c r="P1150" s="14" t="str">
        <f>IF(O1150=Lijstjes!$F$2,IF($F$15=Lijstjes!$A$2,$F$16,$F$21)/COUNTIF('2. Invulblad'!$O$29:$O$1048576,Lijstjes!$F$2),"")</f>
        <v/>
      </c>
      <c r="R1150" s="5" t="str">
        <f>IF(Q1150=Lijstjes!$F$2,IF($F$15=Lijstjes!$A$3,$F$16,$F$21)/COUNTIF('2. Invulblad'!$Q$29:$Q$1048576,Lijstjes!$F$2),"")</f>
        <v/>
      </c>
      <c r="T1150" s="5">
        <f>IF(S1150=Lijstjes!$F$2,IF($F$15=Lijstjes!$A$4,$F$16,$F$21)/COUNTIF('2. Invulblad'!$S$29:$S$1048576,Lijstjes!$F$2),0)</f>
        <v>0</v>
      </c>
      <c r="V1150" s="5">
        <f>IF(U1150=Lijstjes!$F$2,IF($F$15=Lijstjes!$A$5,$F$16,$F$21)/COUNTIF('2. Invulblad'!$U$29:$U$1048576,Lijstjes!$F$2),0)</f>
        <v>0</v>
      </c>
      <c r="X1150" s="5" t="str">
        <f>IF(W1150=Lijstjes!$F$2,IF($F$15=Lijstjes!$A$6,$F$16,$F$21)/COUNTIF('2. Invulblad'!$W$29:$W$1048576,Lijstjes!$F$2),"")</f>
        <v/>
      </c>
      <c r="Z1150" s="5" t="str">
        <f>IF(Y1150=Lijstjes!$F$2,IF($F$15=Lijstjes!$A$7,$F$16,$F$21)/COUNTIF('2. Invulblad'!$Y$29:$Y$1048576,Lijstjes!$F$2),"")</f>
        <v/>
      </c>
      <c r="AB1150" s="14">
        <f>IF(AA1150=Lijstjes!$F$2,IF($F$15=Lijstjes!$A$8,$F$16,$F$21)/COUNTIF('2. Invulblad'!$AA$29:$AA$1048576,Lijstjes!$F$2),0)</f>
        <v>0</v>
      </c>
      <c r="AD1150" s="14">
        <f>IF(AC1150=Lijstjes!$F$2,IF($F$15=Lijstjes!$A$9,$F$16,$F$21)/COUNTIF('2. Invulblad'!$AC$29:$AC$1048576,Lijstjes!$F$2),0)</f>
        <v>0</v>
      </c>
      <c r="AF1150" s="14">
        <f>IF(AE1150=Lijstjes!$F$2,IF($F$15=Lijstjes!$A$10,$F$16,$F$21)/COUNTIF('2. Invulblad'!$AE$29:$AE$1048576,Lijstjes!$F$2),0)</f>
        <v>0</v>
      </c>
      <c r="AH1150" s="14">
        <f>IF(AG1150=Lijstjes!$F$2,IF($F$15=Lijstjes!$A$11,$F$16,$F$21)/COUNTIF('2. Invulblad'!$AG$29:$AG$1048576,Lijstjes!$F$2),0)</f>
        <v>0</v>
      </c>
    </row>
    <row r="1151" spans="2:34" x14ac:dyDescent="0.35">
      <c r="B1151" s="12" t="str">
        <f t="shared" si="34"/>
        <v/>
      </c>
      <c r="C1151" t="str">
        <f t="shared" si="35"/>
        <v/>
      </c>
      <c r="D1151" s="15" t="str">
        <f>IF(N1151=0,"",IF(AND(N1151&gt;0,IFERROR(SEARCH(Lijstjes!$F$2,'2. Invulblad'!O1151&amp;'2. Invulblad'!Q1151&amp;'2. Invulblad'!S1151&amp;'2. Invulblad'!U1151&amp;'2. Invulblad'!W1151&amp;'2. Invulblad'!Y1151&amp;'2. Invulblad'!AA1151&amp;'2. Invulblad'!AC1151&amp;'2. Invulblad'!AE1151&amp;'2. Invulblad'!AG1151&amp;'2. Invulblad'!AI1151&amp;'2. Invulblad'!AJ1151),0)&gt;0),"","U mag geen subsidie aanvragen voor "&amp;'2. Invulblad'!E1151&amp;" "&amp;'2. Invulblad'!F1151&amp;'2. Invulblad'!G1151&amp;" want er is geen aangrenzende maatregel getroffen."))</f>
        <v/>
      </c>
      <c r="N1151" s="20">
        <f>MIN(1500,COUNTIF('2. Invulblad'!O1151:AJ1151,"Ja")*750)</f>
        <v>0</v>
      </c>
      <c r="P1151" s="14" t="str">
        <f>IF(O1151=Lijstjes!$F$2,IF($F$15=Lijstjes!$A$2,$F$16,$F$21)/COUNTIF('2. Invulblad'!$O$29:$O$1048576,Lijstjes!$F$2),"")</f>
        <v/>
      </c>
      <c r="R1151" s="5" t="str">
        <f>IF(Q1151=Lijstjes!$F$2,IF($F$15=Lijstjes!$A$3,$F$16,$F$21)/COUNTIF('2. Invulblad'!$Q$29:$Q$1048576,Lijstjes!$F$2),"")</f>
        <v/>
      </c>
      <c r="T1151" s="5">
        <f>IF(S1151=Lijstjes!$F$2,IF($F$15=Lijstjes!$A$4,$F$16,$F$21)/COUNTIF('2. Invulblad'!$S$29:$S$1048576,Lijstjes!$F$2),0)</f>
        <v>0</v>
      </c>
      <c r="V1151" s="5">
        <f>IF(U1151=Lijstjes!$F$2,IF($F$15=Lijstjes!$A$5,$F$16,$F$21)/COUNTIF('2. Invulblad'!$U$29:$U$1048576,Lijstjes!$F$2),0)</f>
        <v>0</v>
      </c>
      <c r="X1151" s="5" t="str">
        <f>IF(W1151=Lijstjes!$F$2,IF($F$15=Lijstjes!$A$6,$F$16,$F$21)/COUNTIF('2. Invulblad'!$W$29:$W$1048576,Lijstjes!$F$2),"")</f>
        <v/>
      </c>
      <c r="Z1151" s="5" t="str">
        <f>IF(Y1151=Lijstjes!$F$2,IF($F$15=Lijstjes!$A$7,$F$16,$F$21)/COUNTIF('2. Invulblad'!$Y$29:$Y$1048576,Lijstjes!$F$2),"")</f>
        <v/>
      </c>
      <c r="AB1151" s="14">
        <f>IF(AA1151=Lijstjes!$F$2,IF($F$15=Lijstjes!$A$8,$F$16,$F$21)/COUNTIF('2. Invulblad'!$AA$29:$AA$1048576,Lijstjes!$F$2),0)</f>
        <v>0</v>
      </c>
      <c r="AD1151" s="14">
        <f>IF(AC1151=Lijstjes!$F$2,IF($F$15=Lijstjes!$A$9,$F$16,$F$21)/COUNTIF('2. Invulblad'!$AC$29:$AC$1048576,Lijstjes!$F$2),0)</f>
        <v>0</v>
      </c>
      <c r="AF1151" s="14">
        <f>IF(AE1151=Lijstjes!$F$2,IF($F$15=Lijstjes!$A$10,$F$16,$F$21)/COUNTIF('2. Invulblad'!$AE$29:$AE$1048576,Lijstjes!$F$2),0)</f>
        <v>0</v>
      </c>
      <c r="AH1151" s="14">
        <f>IF(AG1151=Lijstjes!$F$2,IF($F$15=Lijstjes!$A$11,$F$16,$F$21)/COUNTIF('2. Invulblad'!$AG$29:$AG$1048576,Lijstjes!$F$2),0)</f>
        <v>0</v>
      </c>
    </row>
    <row r="1152" spans="2:34" x14ac:dyDescent="0.35">
      <c r="B1152" s="12" t="str">
        <f t="shared" si="34"/>
        <v/>
      </c>
      <c r="C1152" t="str">
        <f t="shared" si="35"/>
        <v/>
      </c>
      <c r="D1152" s="15" t="str">
        <f>IF(N1152=0,"",IF(AND(N1152&gt;0,IFERROR(SEARCH(Lijstjes!$F$2,'2. Invulblad'!O1152&amp;'2. Invulblad'!Q1152&amp;'2. Invulblad'!S1152&amp;'2. Invulblad'!U1152&amp;'2. Invulblad'!W1152&amp;'2. Invulblad'!Y1152&amp;'2. Invulblad'!AA1152&amp;'2. Invulblad'!AC1152&amp;'2. Invulblad'!AE1152&amp;'2. Invulblad'!AG1152&amp;'2. Invulblad'!AI1152&amp;'2. Invulblad'!AJ1152),0)&gt;0),"","U mag geen subsidie aanvragen voor "&amp;'2. Invulblad'!E1152&amp;" "&amp;'2. Invulblad'!F1152&amp;'2. Invulblad'!G1152&amp;" want er is geen aangrenzende maatregel getroffen."))</f>
        <v/>
      </c>
      <c r="N1152" s="20">
        <f>MIN(1500,COUNTIF('2. Invulblad'!O1152:AJ1152,"Ja")*750)</f>
        <v>0</v>
      </c>
      <c r="P1152" s="14" t="str">
        <f>IF(O1152=Lijstjes!$F$2,IF($F$15=Lijstjes!$A$2,$F$16,$F$21)/COUNTIF('2. Invulblad'!$O$29:$O$1048576,Lijstjes!$F$2),"")</f>
        <v/>
      </c>
      <c r="R1152" s="5" t="str">
        <f>IF(Q1152=Lijstjes!$F$2,IF($F$15=Lijstjes!$A$3,$F$16,$F$21)/COUNTIF('2. Invulblad'!$Q$29:$Q$1048576,Lijstjes!$F$2),"")</f>
        <v/>
      </c>
      <c r="T1152" s="5">
        <f>IF(S1152=Lijstjes!$F$2,IF($F$15=Lijstjes!$A$4,$F$16,$F$21)/COUNTIF('2. Invulblad'!$S$29:$S$1048576,Lijstjes!$F$2),0)</f>
        <v>0</v>
      </c>
      <c r="V1152" s="5">
        <f>IF(U1152=Lijstjes!$F$2,IF($F$15=Lijstjes!$A$5,$F$16,$F$21)/COUNTIF('2. Invulblad'!$U$29:$U$1048576,Lijstjes!$F$2),0)</f>
        <v>0</v>
      </c>
      <c r="X1152" s="5" t="str">
        <f>IF(W1152=Lijstjes!$F$2,IF($F$15=Lijstjes!$A$6,$F$16,$F$21)/COUNTIF('2. Invulblad'!$W$29:$W$1048576,Lijstjes!$F$2),"")</f>
        <v/>
      </c>
      <c r="Z1152" s="5" t="str">
        <f>IF(Y1152=Lijstjes!$F$2,IF($F$15=Lijstjes!$A$7,$F$16,$F$21)/COUNTIF('2. Invulblad'!$Y$29:$Y$1048576,Lijstjes!$F$2),"")</f>
        <v/>
      </c>
      <c r="AB1152" s="14">
        <f>IF(AA1152=Lijstjes!$F$2,IF($F$15=Lijstjes!$A$8,$F$16,$F$21)/COUNTIF('2. Invulblad'!$AA$29:$AA$1048576,Lijstjes!$F$2),0)</f>
        <v>0</v>
      </c>
      <c r="AD1152" s="14">
        <f>IF(AC1152=Lijstjes!$F$2,IF($F$15=Lijstjes!$A$9,$F$16,$F$21)/COUNTIF('2. Invulblad'!$AC$29:$AC$1048576,Lijstjes!$F$2),0)</f>
        <v>0</v>
      </c>
      <c r="AF1152" s="14">
        <f>IF(AE1152=Lijstjes!$F$2,IF($F$15=Lijstjes!$A$10,$F$16,$F$21)/COUNTIF('2. Invulblad'!$AE$29:$AE$1048576,Lijstjes!$F$2),0)</f>
        <v>0</v>
      </c>
      <c r="AH1152" s="14">
        <f>IF(AG1152=Lijstjes!$F$2,IF($F$15=Lijstjes!$A$11,$F$16,$F$21)/COUNTIF('2. Invulblad'!$AG$29:$AG$1048576,Lijstjes!$F$2),0)</f>
        <v>0</v>
      </c>
    </row>
    <row r="1153" spans="2:34" x14ac:dyDescent="0.35">
      <c r="B1153" s="12" t="str">
        <f t="shared" si="34"/>
        <v/>
      </c>
      <c r="C1153" t="str">
        <f t="shared" si="35"/>
        <v/>
      </c>
      <c r="D1153" s="15" t="str">
        <f>IF(N1153=0,"",IF(AND(N1153&gt;0,IFERROR(SEARCH(Lijstjes!$F$2,'2. Invulblad'!O1153&amp;'2. Invulblad'!Q1153&amp;'2. Invulblad'!S1153&amp;'2. Invulblad'!U1153&amp;'2. Invulblad'!W1153&amp;'2. Invulblad'!Y1153&amp;'2. Invulblad'!AA1153&amp;'2. Invulblad'!AC1153&amp;'2. Invulblad'!AE1153&amp;'2. Invulblad'!AG1153&amp;'2. Invulblad'!AI1153&amp;'2. Invulblad'!AJ1153),0)&gt;0),"","U mag geen subsidie aanvragen voor "&amp;'2. Invulblad'!E1153&amp;" "&amp;'2. Invulblad'!F1153&amp;'2. Invulblad'!G1153&amp;" want er is geen aangrenzende maatregel getroffen."))</f>
        <v/>
      </c>
      <c r="N1153" s="20">
        <f>MIN(1500,COUNTIF('2. Invulblad'!O1153:AJ1153,"Ja")*750)</f>
        <v>0</v>
      </c>
      <c r="P1153" s="14" t="str">
        <f>IF(O1153=Lijstjes!$F$2,IF($F$15=Lijstjes!$A$2,$F$16,$F$21)/COUNTIF('2. Invulblad'!$O$29:$O$1048576,Lijstjes!$F$2),"")</f>
        <v/>
      </c>
      <c r="R1153" s="5" t="str">
        <f>IF(Q1153=Lijstjes!$F$2,IF($F$15=Lijstjes!$A$3,$F$16,$F$21)/COUNTIF('2. Invulblad'!$Q$29:$Q$1048576,Lijstjes!$F$2),"")</f>
        <v/>
      </c>
      <c r="T1153" s="5">
        <f>IF(S1153=Lijstjes!$F$2,IF($F$15=Lijstjes!$A$4,$F$16,$F$21)/COUNTIF('2. Invulblad'!$S$29:$S$1048576,Lijstjes!$F$2),0)</f>
        <v>0</v>
      </c>
      <c r="V1153" s="5">
        <f>IF(U1153=Lijstjes!$F$2,IF($F$15=Lijstjes!$A$5,$F$16,$F$21)/COUNTIF('2. Invulblad'!$U$29:$U$1048576,Lijstjes!$F$2),0)</f>
        <v>0</v>
      </c>
      <c r="X1153" s="5" t="str">
        <f>IF(W1153=Lijstjes!$F$2,IF($F$15=Lijstjes!$A$6,$F$16,$F$21)/COUNTIF('2. Invulblad'!$W$29:$W$1048576,Lijstjes!$F$2),"")</f>
        <v/>
      </c>
      <c r="Z1153" s="5" t="str">
        <f>IF(Y1153=Lijstjes!$F$2,IF($F$15=Lijstjes!$A$7,$F$16,$F$21)/COUNTIF('2. Invulblad'!$Y$29:$Y$1048576,Lijstjes!$F$2),"")</f>
        <v/>
      </c>
      <c r="AB1153" s="14">
        <f>IF(AA1153=Lijstjes!$F$2,IF($F$15=Lijstjes!$A$8,$F$16,$F$21)/COUNTIF('2. Invulblad'!$AA$29:$AA$1048576,Lijstjes!$F$2),0)</f>
        <v>0</v>
      </c>
      <c r="AD1153" s="14">
        <f>IF(AC1153=Lijstjes!$F$2,IF($F$15=Lijstjes!$A$9,$F$16,$F$21)/COUNTIF('2. Invulblad'!$AC$29:$AC$1048576,Lijstjes!$F$2),0)</f>
        <v>0</v>
      </c>
      <c r="AF1153" s="14">
        <f>IF(AE1153=Lijstjes!$F$2,IF($F$15=Lijstjes!$A$10,$F$16,$F$21)/COUNTIF('2. Invulblad'!$AE$29:$AE$1048576,Lijstjes!$F$2),0)</f>
        <v>0</v>
      </c>
      <c r="AH1153" s="14">
        <f>IF(AG1153=Lijstjes!$F$2,IF($F$15=Lijstjes!$A$11,$F$16,$F$21)/COUNTIF('2. Invulblad'!$AG$29:$AG$1048576,Lijstjes!$F$2),0)</f>
        <v>0</v>
      </c>
    </row>
    <row r="1154" spans="2:34" x14ac:dyDescent="0.35">
      <c r="B1154" s="12" t="str">
        <f t="shared" si="34"/>
        <v/>
      </c>
      <c r="C1154" t="str">
        <f t="shared" si="35"/>
        <v/>
      </c>
      <c r="D1154" s="15" t="str">
        <f>IF(N1154=0,"",IF(AND(N1154&gt;0,IFERROR(SEARCH(Lijstjes!$F$2,'2. Invulblad'!O1154&amp;'2. Invulblad'!Q1154&amp;'2. Invulblad'!S1154&amp;'2. Invulblad'!U1154&amp;'2. Invulblad'!W1154&amp;'2. Invulblad'!Y1154&amp;'2. Invulblad'!AA1154&amp;'2. Invulblad'!AC1154&amp;'2. Invulblad'!AE1154&amp;'2. Invulblad'!AG1154&amp;'2. Invulblad'!AI1154&amp;'2. Invulblad'!AJ1154),0)&gt;0),"","U mag geen subsidie aanvragen voor "&amp;'2. Invulblad'!E1154&amp;" "&amp;'2. Invulblad'!F1154&amp;'2. Invulblad'!G1154&amp;" want er is geen aangrenzende maatregel getroffen."))</f>
        <v/>
      </c>
      <c r="N1154" s="20">
        <f>MIN(1500,COUNTIF('2. Invulblad'!O1154:AJ1154,"Ja")*750)</f>
        <v>0</v>
      </c>
      <c r="P1154" s="14" t="str">
        <f>IF(O1154=Lijstjes!$F$2,IF($F$15=Lijstjes!$A$2,$F$16,$F$21)/COUNTIF('2. Invulblad'!$O$29:$O$1048576,Lijstjes!$F$2),"")</f>
        <v/>
      </c>
      <c r="R1154" s="5" t="str">
        <f>IF(Q1154=Lijstjes!$F$2,IF($F$15=Lijstjes!$A$3,$F$16,$F$21)/COUNTIF('2. Invulblad'!$Q$29:$Q$1048576,Lijstjes!$F$2),"")</f>
        <v/>
      </c>
      <c r="T1154" s="5">
        <f>IF(S1154=Lijstjes!$F$2,IF($F$15=Lijstjes!$A$4,$F$16,$F$21)/COUNTIF('2. Invulblad'!$S$29:$S$1048576,Lijstjes!$F$2),0)</f>
        <v>0</v>
      </c>
      <c r="V1154" s="5">
        <f>IF(U1154=Lijstjes!$F$2,IF($F$15=Lijstjes!$A$5,$F$16,$F$21)/COUNTIF('2. Invulblad'!$U$29:$U$1048576,Lijstjes!$F$2),0)</f>
        <v>0</v>
      </c>
      <c r="X1154" s="5" t="str">
        <f>IF(W1154=Lijstjes!$F$2,IF($F$15=Lijstjes!$A$6,$F$16,$F$21)/COUNTIF('2. Invulblad'!$W$29:$W$1048576,Lijstjes!$F$2),"")</f>
        <v/>
      </c>
      <c r="Z1154" s="5" t="str">
        <f>IF(Y1154=Lijstjes!$F$2,IF($F$15=Lijstjes!$A$7,$F$16,$F$21)/COUNTIF('2. Invulblad'!$Y$29:$Y$1048576,Lijstjes!$F$2),"")</f>
        <v/>
      </c>
      <c r="AB1154" s="14">
        <f>IF(AA1154=Lijstjes!$F$2,IF($F$15=Lijstjes!$A$8,$F$16,$F$21)/COUNTIF('2. Invulblad'!$AA$29:$AA$1048576,Lijstjes!$F$2),0)</f>
        <v>0</v>
      </c>
      <c r="AD1154" s="14">
        <f>IF(AC1154=Lijstjes!$F$2,IF($F$15=Lijstjes!$A$9,$F$16,$F$21)/COUNTIF('2. Invulblad'!$AC$29:$AC$1048576,Lijstjes!$F$2),0)</f>
        <v>0</v>
      </c>
      <c r="AF1154" s="14">
        <f>IF(AE1154=Lijstjes!$F$2,IF($F$15=Lijstjes!$A$10,$F$16,$F$21)/COUNTIF('2. Invulblad'!$AE$29:$AE$1048576,Lijstjes!$F$2),0)</f>
        <v>0</v>
      </c>
      <c r="AH1154" s="14">
        <f>IF(AG1154=Lijstjes!$F$2,IF($F$15=Lijstjes!$A$11,$F$16,$F$21)/COUNTIF('2. Invulblad'!$AG$29:$AG$1048576,Lijstjes!$F$2),0)</f>
        <v>0</v>
      </c>
    </row>
    <row r="1155" spans="2:34" x14ac:dyDescent="0.35">
      <c r="B1155" s="12" t="str">
        <f t="shared" si="34"/>
        <v/>
      </c>
      <c r="C1155" t="str">
        <f t="shared" si="35"/>
        <v/>
      </c>
      <c r="D1155" s="15" t="str">
        <f>IF(N1155=0,"",IF(AND(N1155&gt;0,IFERROR(SEARCH(Lijstjes!$F$2,'2. Invulblad'!O1155&amp;'2. Invulblad'!Q1155&amp;'2. Invulblad'!S1155&amp;'2. Invulblad'!U1155&amp;'2. Invulblad'!W1155&amp;'2. Invulblad'!Y1155&amp;'2. Invulblad'!AA1155&amp;'2. Invulblad'!AC1155&amp;'2. Invulblad'!AE1155&amp;'2. Invulblad'!AG1155&amp;'2. Invulblad'!AI1155&amp;'2. Invulblad'!AJ1155),0)&gt;0),"","U mag geen subsidie aanvragen voor "&amp;'2. Invulblad'!E1155&amp;" "&amp;'2. Invulblad'!F1155&amp;'2. Invulblad'!G1155&amp;" want er is geen aangrenzende maatregel getroffen."))</f>
        <v/>
      </c>
      <c r="N1155" s="20">
        <f>MIN(1500,COUNTIF('2. Invulblad'!O1155:AJ1155,"Ja")*750)</f>
        <v>0</v>
      </c>
      <c r="P1155" s="14" t="str">
        <f>IF(O1155=Lijstjes!$F$2,IF($F$15=Lijstjes!$A$2,$F$16,$F$21)/COUNTIF('2. Invulblad'!$O$29:$O$1048576,Lijstjes!$F$2),"")</f>
        <v/>
      </c>
      <c r="R1155" s="5" t="str">
        <f>IF(Q1155=Lijstjes!$F$2,IF($F$15=Lijstjes!$A$3,$F$16,$F$21)/COUNTIF('2. Invulblad'!$Q$29:$Q$1048576,Lijstjes!$F$2),"")</f>
        <v/>
      </c>
      <c r="T1155" s="5">
        <f>IF(S1155=Lijstjes!$F$2,IF($F$15=Lijstjes!$A$4,$F$16,$F$21)/COUNTIF('2. Invulblad'!$S$29:$S$1048576,Lijstjes!$F$2),0)</f>
        <v>0</v>
      </c>
      <c r="V1155" s="5">
        <f>IF(U1155=Lijstjes!$F$2,IF($F$15=Lijstjes!$A$5,$F$16,$F$21)/COUNTIF('2. Invulblad'!$U$29:$U$1048576,Lijstjes!$F$2),0)</f>
        <v>0</v>
      </c>
      <c r="X1155" s="5" t="str">
        <f>IF(W1155=Lijstjes!$F$2,IF($F$15=Lijstjes!$A$6,$F$16,$F$21)/COUNTIF('2. Invulblad'!$W$29:$W$1048576,Lijstjes!$F$2),"")</f>
        <v/>
      </c>
      <c r="Z1155" s="5" t="str">
        <f>IF(Y1155=Lijstjes!$F$2,IF($F$15=Lijstjes!$A$7,$F$16,$F$21)/COUNTIF('2. Invulblad'!$Y$29:$Y$1048576,Lijstjes!$F$2),"")</f>
        <v/>
      </c>
      <c r="AB1155" s="14">
        <f>IF(AA1155=Lijstjes!$F$2,IF($F$15=Lijstjes!$A$8,$F$16,$F$21)/COUNTIF('2. Invulblad'!$AA$29:$AA$1048576,Lijstjes!$F$2),0)</f>
        <v>0</v>
      </c>
      <c r="AD1155" s="14">
        <f>IF(AC1155=Lijstjes!$F$2,IF($F$15=Lijstjes!$A$9,$F$16,$F$21)/COUNTIF('2. Invulblad'!$AC$29:$AC$1048576,Lijstjes!$F$2),0)</f>
        <v>0</v>
      </c>
      <c r="AF1155" s="14">
        <f>IF(AE1155=Lijstjes!$F$2,IF($F$15=Lijstjes!$A$10,$F$16,$F$21)/COUNTIF('2. Invulblad'!$AE$29:$AE$1048576,Lijstjes!$F$2),0)</f>
        <v>0</v>
      </c>
      <c r="AH1155" s="14">
        <f>IF(AG1155=Lijstjes!$F$2,IF($F$15=Lijstjes!$A$11,$F$16,$F$21)/COUNTIF('2. Invulblad'!$AG$29:$AG$1048576,Lijstjes!$F$2),0)</f>
        <v>0</v>
      </c>
    </row>
    <row r="1156" spans="2:34" x14ac:dyDescent="0.35">
      <c r="B1156" s="12" t="str">
        <f t="shared" si="34"/>
        <v/>
      </c>
      <c r="C1156" t="str">
        <f t="shared" si="35"/>
        <v/>
      </c>
      <c r="D1156" s="15" t="str">
        <f>IF(N1156=0,"",IF(AND(N1156&gt;0,IFERROR(SEARCH(Lijstjes!$F$2,'2. Invulblad'!O1156&amp;'2. Invulblad'!Q1156&amp;'2. Invulblad'!S1156&amp;'2. Invulblad'!U1156&amp;'2. Invulblad'!W1156&amp;'2. Invulblad'!Y1156&amp;'2. Invulblad'!AA1156&amp;'2. Invulblad'!AC1156&amp;'2. Invulblad'!AE1156&amp;'2. Invulblad'!AG1156&amp;'2. Invulblad'!AI1156&amp;'2. Invulblad'!AJ1156),0)&gt;0),"","U mag geen subsidie aanvragen voor "&amp;'2. Invulblad'!E1156&amp;" "&amp;'2. Invulblad'!F1156&amp;'2. Invulblad'!G1156&amp;" want er is geen aangrenzende maatregel getroffen."))</f>
        <v/>
      </c>
      <c r="N1156" s="20">
        <f>MIN(1500,COUNTIF('2. Invulblad'!O1156:AJ1156,"Ja")*750)</f>
        <v>0</v>
      </c>
      <c r="P1156" s="14" t="str">
        <f>IF(O1156=Lijstjes!$F$2,IF($F$15=Lijstjes!$A$2,$F$16,$F$21)/COUNTIF('2. Invulblad'!$O$29:$O$1048576,Lijstjes!$F$2),"")</f>
        <v/>
      </c>
      <c r="R1156" s="5" t="str">
        <f>IF(Q1156=Lijstjes!$F$2,IF($F$15=Lijstjes!$A$3,$F$16,$F$21)/COUNTIF('2. Invulblad'!$Q$29:$Q$1048576,Lijstjes!$F$2),"")</f>
        <v/>
      </c>
      <c r="T1156" s="5">
        <f>IF(S1156=Lijstjes!$F$2,IF($F$15=Lijstjes!$A$4,$F$16,$F$21)/COUNTIF('2. Invulblad'!$S$29:$S$1048576,Lijstjes!$F$2),0)</f>
        <v>0</v>
      </c>
      <c r="V1156" s="5">
        <f>IF(U1156=Lijstjes!$F$2,IF($F$15=Lijstjes!$A$5,$F$16,$F$21)/COUNTIF('2. Invulblad'!$U$29:$U$1048576,Lijstjes!$F$2),0)</f>
        <v>0</v>
      </c>
      <c r="X1156" s="5" t="str">
        <f>IF(W1156=Lijstjes!$F$2,IF($F$15=Lijstjes!$A$6,$F$16,$F$21)/COUNTIF('2. Invulblad'!$W$29:$W$1048576,Lijstjes!$F$2),"")</f>
        <v/>
      </c>
      <c r="Z1156" s="5" t="str">
        <f>IF(Y1156=Lijstjes!$F$2,IF($F$15=Lijstjes!$A$7,$F$16,$F$21)/COUNTIF('2. Invulblad'!$Y$29:$Y$1048576,Lijstjes!$F$2),"")</f>
        <v/>
      </c>
      <c r="AB1156" s="14">
        <f>IF(AA1156=Lijstjes!$F$2,IF($F$15=Lijstjes!$A$8,$F$16,$F$21)/COUNTIF('2. Invulblad'!$AA$29:$AA$1048576,Lijstjes!$F$2),0)</f>
        <v>0</v>
      </c>
      <c r="AD1156" s="14">
        <f>IF(AC1156=Lijstjes!$F$2,IF($F$15=Lijstjes!$A$9,$F$16,$F$21)/COUNTIF('2. Invulblad'!$AC$29:$AC$1048576,Lijstjes!$F$2),0)</f>
        <v>0</v>
      </c>
      <c r="AF1156" s="14">
        <f>IF(AE1156=Lijstjes!$F$2,IF($F$15=Lijstjes!$A$10,$F$16,$F$21)/COUNTIF('2. Invulblad'!$AE$29:$AE$1048576,Lijstjes!$F$2),0)</f>
        <v>0</v>
      </c>
      <c r="AH1156" s="14">
        <f>IF(AG1156=Lijstjes!$F$2,IF($F$15=Lijstjes!$A$11,$F$16,$F$21)/COUNTIF('2. Invulblad'!$AG$29:$AG$1048576,Lijstjes!$F$2),0)</f>
        <v>0</v>
      </c>
    </row>
    <row r="1157" spans="2:34" x14ac:dyDescent="0.35">
      <c r="B1157" s="12" t="str">
        <f t="shared" si="34"/>
        <v/>
      </c>
      <c r="C1157" t="str">
        <f t="shared" si="35"/>
        <v/>
      </c>
      <c r="D1157" s="15" t="str">
        <f>IF(N1157=0,"",IF(AND(N1157&gt;0,IFERROR(SEARCH(Lijstjes!$F$2,'2. Invulblad'!O1157&amp;'2. Invulblad'!Q1157&amp;'2. Invulblad'!S1157&amp;'2. Invulblad'!U1157&amp;'2. Invulblad'!W1157&amp;'2. Invulblad'!Y1157&amp;'2. Invulblad'!AA1157&amp;'2. Invulblad'!AC1157&amp;'2. Invulblad'!AE1157&amp;'2. Invulblad'!AG1157&amp;'2. Invulblad'!AI1157&amp;'2. Invulblad'!AJ1157),0)&gt;0),"","U mag geen subsidie aanvragen voor "&amp;'2. Invulblad'!E1157&amp;" "&amp;'2. Invulblad'!F1157&amp;'2. Invulblad'!G1157&amp;" want er is geen aangrenzende maatregel getroffen."))</f>
        <v/>
      </c>
      <c r="N1157" s="20">
        <f>MIN(1500,COUNTIF('2. Invulblad'!O1157:AJ1157,"Ja")*750)</f>
        <v>0</v>
      </c>
      <c r="P1157" s="14" t="str">
        <f>IF(O1157=Lijstjes!$F$2,IF($F$15=Lijstjes!$A$2,$F$16,$F$21)/COUNTIF('2. Invulblad'!$O$29:$O$1048576,Lijstjes!$F$2),"")</f>
        <v/>
      </c>
      <c r="R1157" s="5" t="str">
        <f>IF(Q1157=Lijstjes!$F$2,IF($F$15=Lijstjes!$A$3,$F$16,$F$21)/COUNTIF('2. Invulblad'!$Q$29:$Q$1048576,Lijstjes!$F$2),"")</f>
        <v/>
      </c>
      <c r="T1157" s="5">
        <f>IF(S1157=Lijstjes!$F$2,IF($F$15=Lijstjes!$A$4,$F$16,$F$21)/COUNTIF('2. Invulblad'!$S$29:$S$1048576,Lijstjes!$F$2),0)</f>
        <v>0</v>
      </c>
      <c r="V1157" s="5">
        <f>IF(U1157=Lijstjes!$F$2,IF($F$15=Lijstjes!$A$5,$F$16,$F$21)/COUNTIF('2. Invulblad'!$U$29:$U$1048576,Lijstjes!$F$2),0)</f>
        <v>0</v>
      </c>
      <c r="X1157" s="5" t="str">
        <f>IF(W1157=Lijstjes!$F$2,IF($F$15=Lijstjes!$A$6,$F$16,$F$21)/COUNTIF('2. Invulblad'!$W$29:$W$1048576,Lijstjes!$F$2),"")</f>
        <v/>
      </c>
      <c r="Z1157" s="5" t="str">
        <f>IF(Y1157=Lijstjes!$F$2,IF($F$15=Lijstjes!$A$7,$F$16,$F$21)/COUNTIF('2. Invulblad'!$Y$29:$Y$1048576,Lijstjes!$F$2),"")</f>
        <v/>
      </c>
      <c r="AB1157" s="14">
        <f>IF(AA1157=Lijstjes!$F$2,IF($F$15=Lijstjes!$A$8,$F$16,$F$21)/COUNTIF('2. Invulblad'!$AA$29:$AA$1048576,Lijstjes!$F$2),0)</f>
        <v>0</v>
      </c>
      <c r="AD1157" s="14">
        <f>IF(AC1157=Lijstjes!$F$2,IF($F$15=Lijstjes!$A$9,$F$16,$F$21)/COUNTIF('2. Invulblad'!$AC$29:$AC$1048576,Lijstjes!$F$2),0)</f>
        <v>0</v>
      </c>
      <c r="AF1157" s="14">
        <f>IF(AE1157=Lijstjes!$F$2,IF($F$15=Lijstjes!$A$10,$F$16,$F$21)/COUNTIF('2. Invulblad'!$AE$29:$AE$1048576,Lijstjes!$F$2),0)</f>
        <v>0</v>
      </c>
      <c r="AH1157" s="14">
        <f>IF(AG1157=Lijstjes!$F$2,IF($F$15=Lijstjes!$A$11,$F$16,$F$21)/COUNTIF('2. Invulblad'!$AG$29:$AG$1048576,Lijstjes!$F$2),0)</f>
        <v>0</v>
      </c>
    </row>
    <row r="1158" spans="2:34" x14ac:dyDescent="0.35">
      <c r="B1158" s="12" t="str">
        <f t="shared" si="34"/>
        <v/>
      </c>
      <c r="C1158" t="str">
        <f t="shared" si="35"/>
        <v/>
      </c>
      <c r="D1158" s="15" t="str">
        <f>IF(N1158=0,"",IF(AND(N1158&gt;0,IFERROR(SEARCH(Lijstjes!$F$2,'2. Invulblad'!O1158&amp;'2. Invulblad'!Q1158&amp;'2. Invulblad'!S1158&amp;'2. Invulblad'!U1158&amp;'2. Invulblad'!W1158&amp;'2. Invulblad'!Y1158&amp;'2. Invulblad'!AA1158&amp;'2. Invulblad'!AC1158&amp;'2. Invulblad'!AE1158&amp;'2. Invulblad'!AG1158&amp;'2. Invulblad'!AI1158&amp;'2. Invulblad'!AJ1158),0)&gt;0),"","U mag geen subsidie aanvragen voor "&amp;'2. Invulblad'!E1158&amp;" "&amp;'2. Invulblad'!F1158&amp;'2. Invulblad'!G1158&amp;" want er is geen aangrenzende maatregel getroffen."))</f>
        <v/>
      </c>
      <c r="N1158" s="20">
        <f>MIN(1500,COUNTIF('2. Invulblad'!O1158:AJ1158,"Ja")*750)</f>
        <v>0</v>
      </c>
      <c r="P1158" s="14" t="str">
        <f>IF(O1158=Lijstjes!$F$2,IF($F$15=Lijstjes!$A$2,$F$16,$F$21)/COUNTIF('2. Invulblad'!$O$29:$O$1048576,Lijstjes!$F$2),"")</f>
        <v/>
      </c>
      <c r="R1158" s="5" t="str">
        <f>IF(Q1158=Lijstjes!$F$2,IF($F$15=Lijstjes!$A$3,$F$16,$F$21)/COUNTIF('2. Invulblad'!$Q$29:$Q$1048576,Lijstjes!$F$2),"")</f>
        <v/>
      </c>
      <c r="T1158" s="5">
        <f>IF(S1158=Lijstjes!$F$2,IF($F$15=Lijstjes!$A$4,$F$16,$F$21)/COUNTIF('2. Invulblad'!$S$29:$S$1048576,Lijstjes!$F$2),0)</f>
        <v>0</v>
      </c>
      <c r="V1158" s="5">
        <f>IF(U1158=Lijstjes!$F$2,IF($F$15=Lijstjes!$A$5,$F$16,$F$21)/COUNTIF('2. Invulblad'!$U$29:$U$1048576,Lijstjes!$F$2),0)</f>
        <v>0</v>
      </c>
      <c r="X1158" s="5" t="str">
        <f>IF(W1158=Lijstjes!$F$2,IF($F$15=Lijstjes!$A$6,$F$16,$F$21)/COUNTIF('2. Invulblad'!$W$29:$W$1048576,Lijstjes!$F$2),"")</f>
        <v/>
      </c>
      <c r="Z1158" s="5" t="str">
        <f>IF(Y1158=Lijstjes!$F$2,IF($F$15=Lijstjes!$A$7,$F$16,$F$21)/COUNTIF('2. Invulblad'!$Y$29:$Y$1048576,Lijstjes!$F$2),"")</f>
        <v/>
      </c>
      <c r="AB1158" s="14">
        <f>IF(AA1158=Lijstjes!$F$2,IF($F$15=Lijstjes!$A$8,$F$16,$F$21)/COUNTIF('2. Invulblad'!$AA$29:$AA$1048576,Lijstjes!$F$2),0)</f>
        <v>0</v>
      </c>
      <c r="AD1158" s="14">
        <f>IF(AC1158=Lijstjes!$F$2,IF($F$15=Lijstjes!$A$9,$F$16,$F$21)/COUNTIF('2. Invulblad'!$AC$29:$AC$1048576,Lijstjes!$F$2),0)</f>
        <v>0</v>
      </c>
      <c r="AF1158" s="14">
        <f>IF(AE1158=Lijstjes!$F$2,IF($F$15=Lijstjes!$A$10,$F$16,$F$21)/COUNTIF('2. Invulblad'!$AE$29:$AE$1048576,Lijstjes!$F$2),0)</f>
        <v>0</v>
      </c>
      <c r="AH1158" s="14">
        <f>IF(AG1158=Lijstjes!$F$2,IF($F$15=Lijstjes!$A$11,$F$16,$F$21)/COUNTIF('2. Invulblad'!$AG$29:$AG$1048576,Lijstjes!$F$2),0)</f>
        <v>0</v>
      </c>
    </row>
    <row r="1159" spans="2:34" x14ac:dyDescent="0.35">
      <c r="B1159" s="12" t="str">
        <f t="shared" si="34"/>
        <v/>
      </c>
      <c r="C1159" t="str">
        <f t="shared" si="35"/>
        <v/>
      </c>
      <c r="D1159" s="15" t="str">
        <f>IF(N1159=0,"",IF(AND(N1159&gt;0,IFERROR(SEARCH(Lijstjes!$F$2,'2. Invulblad'!O1159&amp;'2. Invulblad'!Q1159&amp;'2. Invulblad'!S1159&amp;'2. Invulblad'!U1159&amp;'2. Invulblad'!W1159&amp;'2. Invulblad'!Y1159&amp;'2. Invulblad'!AA1159&amp;'2. Invulblad'!AC1159&amp;'2. Invulblad'!AE1159&amp;'2. Invulblad'!AG1159&amp;'2. Invulblad'!AI1159&amp;'2. Invulblad'!AJ1159),0)&gt;0),"","U mag geen subsidie aanvragen voor "&amp;'2. Invulblad'!E1159&amp;" "&amp;'2. Invulblad'!F1159&amp;'2. Invulblad'!G1159&amp;" want er is geen aangrenzende maatregel getroffen."))</f>
        <v/>
      </c>
      <c r="N1159" s="20">
        <f>MIN(1500,COUNTIF('2. Invulblad'!O1159:AJ1159,"Ja")*750)</f>
        <v>0</v>
      </c>
      <c r="P1159" s="14" t="str">
        <f>IF(O1159=Lijstjes!$F$2,IF($F$15=Lijstjes!$A$2,$F$16,$F$21)/COUNTIF('2. Invulblad'!$O$29:$O$1048576,Lijstjes!$F$2),"")</f>
        <v/>
      </c>
      <c r="R1159" s="5" t="str">
        <f>IF(Q1159=Lijstjes!$F$2,IF($F$15=Lijstjes!$A$3,$F$16,$F$21)/COUNTIF('2. Invulblad'!$Q$29:$Q$1048576,Lijstjes!$F$2),"")</f>
        <v/>
      </c>
      <c r="T1159" s="5">
        <f>IF(S1159=Lijstjes!$F$2,IF($F$15=Lijstjes!$A$4,$F$16,$F$21)/COUNTIF('2. Invulblad'!$S$29:$S$1048576,Lijstjes!$F$2),0)</f>
        <v>0</v>
      </c>
      <c r="V1159" s="5">
        <f>IF(U1159=Lijstjes!$F$2,IF($F$15=Lijstjes!$A$5,$F$16,$F$21)/COUNTIF('2. Invulblad'!$U$29:$U$1048576,Lijstjes!$F$2),0)</f>
        <v>0</v>
      </c>
      <c r="X1159" s="5" t="str">
        <f>IF(W1159=Lijstjes!$F$2,IF($F$15=Lijstjes!$A$6,$F$16,$F$21)/COUNTIF('2. Invulblad'!$W$29:$W$1048576,Lijstjes!$F$2),"")</f>
        <v/>
      </c>
      <c r="Z1159" s="5" t="str">
        <f>IF(Y1159=Lijstjes!$F$2,IF($F$15=Lijstjes!$A$7,$F$16,$F$21)/COUNTIF('2. Invulblad'!$Y$29:$Y$1048576,Lijstjes!$F$2),"")</f>
        <v/>
      </c>
      <c r="AB1159" s="14">
        <f>IF(AA1159=Lijstjes!$F$2,IF($F$15=Lijstjes!$A$8,$F$16,$F$21)/COUNTIF('2. Invulblad'!$AA$29:$AA$1048576,Lijstjes!$F$2),0)</f>
        <v>0</v>
      </c>
      <c r="AD1159" s="14">
        <f>IF(AC1159=Lijstjes!$F$2,IF($F$15=Lijstjes!$A$9,$F$16,$F$21)/COUNTIF('2. Invulblad'!$AC$29:$AC$1048576,Lijstjes!$F$2),0)</f>
        <v>0</v>
      </c>
      <c r="AF1159" s="14">
        <f>IF(AE1159=Lijstjes!$F$2,IF($F$15=Lijstjes!$A$10,$F$16,$F$21)/COUNTIF('2. Invulblad'!$AE$29:$AE$1048576,Lijstjes!$F$2),0)</f>
        <v>0</v>
      </c>
      <c r="AH1159" s="14">
        <f>IF(AG1159=Lijstjes!$F$2,IF($F$15=Lijstjes!$A$11,$F$16,$F$21)/COUNTIF('2. Invulblad'!$AG$29:$AG$1048576,Lijstjes!$F$2),0)</f>
        <v>0</v>
      </c>
    </row>
    <row r="1160" spans="2:34" x14ac:dyDescent="0.35">
      <c r="B1160" s="12" t="str">
        <f t="shared" si="34"/>
        <v/>
      </c>
      <c r="C1160" t="str">
        <f t="shared" si="35"/>
        <v/>
      </c>
      <c r="D1160" s="15" t="str">
        <f>IF(N1160=0,"",IF(AND(N1160&gt;0,IFERROR(SEARCH(Lijstjes!$F$2,'2. Invulblad'!O1160&amp;'2. Invulblad'!Q1160&amp;'2. Invulblad'!S1160&amp;'2. Invulblad'!U1160&amp;'2. Invulblad'!W1160&amp;'2. Invulblad'!Y1160&amp;'2. Invulblad'!AA1160&amp;'2. Invulblad'!AC1160&amp;'2. Invulblad'!AE1160&amp;'2. Invulblad'!AG1160&amp;'2. Invulblad'!AI1160&amp;'2. Invulblad'!AJ1160),0)&gt;0),"","U mag geen subsidie aanvragen voor "&amp;'2. Invulblad'!E1160&amp;" "&amp;'2. Invulblad'!F1160&amp;'2. Invulblad'!G1160&amp;" want er is geen aangrenzende maatregel getroffen."))</f>
        <v/>
      </c>
      <c r="N1160" s="20">
        <f>MIN(1500,COUNTIF('2. Invulblad'!O1160:AJ1160,"Ja")*750)</f>
        <v>0</v>
      </c>
      <c r="P1160" s="14" t="str">
        <f>IF(O1160=Lijstjes!$F$2,IF($F$15=Lijstjes!$A$2,$F$16,$F$21)/COUNTIF('2. Invulblad'!$O$29:$O$1048576,Lijstjes!$F$2),"")</f>
        <v/>
      </c>
      <c r="R1160" s="5" t="str">
        <f>IF(Q1160=Lijstjes!$F$2,IF($F$15=Lijstjes!$A$3,$F$16,$F$21)/COUNTIF('2. Invulblad'!$Q$29:$Q$1048576,Lijstjes!$F$2),"")</f>
        <v/>
      </c>
      <c r="T1160" s="5">
        <f>IF(S1160=Lijstjes!$F$2,IF($F$15=Lijstjes!$A$4,$F$16,$F$21)/COUNTIF('2. Invulblad'!$S$29:$S$1048576,Lijstjes!$F$2),0)</f>
        <v>0</v>
      </c>
      <c r="V1160" s="5">
        <f>IF(U1160=Lijstjes!$F$2,IF($F$15=Lijstjes!$A$5,$F$16,$F$21)/COUNTIF('2. Invulblad'!$U$29:$U$1048576,Lijstjes!$F$2),0)</f>
        <v>0</v>
      </c>
      <c r="X1160" s="5" t="str">
        <f>IF(W1160=Lijstjes!$F$2,IF($F$15=Lijstjes!$A$6,$F$16,$F$21)/COUNTIF('2. Invulblad'!$W$29:$W$1048576,Lijstjes!$F$2),"")</f>
        <v/>
      </c>
      <c r="Z1160" s="5" t="str">
        <f>IF(Y1160=Lijstjes!$F$2,IF($F$15=Lijstjes!$A$7,$F$16,$F$21)/COUNTIF('2. Invulblad'!$Y$29:$Y$1048576,Lijstjes!$F$2),"")</f>
        <v/>
      </c>
      <c r="AB1160" s="14">
        <f>IF(AA1160=Lijstjes!$F$2,IF($F$15=Lijstjes!$A$8,$F$16,$F$21)/COUNTIF('2. Invulblad'!$AA$29:$AA$1048576,Lijstjes!$F$2),0)</f>
        <v>0</v>
      </c>
      <c r="AD1160" s="14">
        <f>IF(AC1160=Lijstjes!$F$2,IF($F$15=Lijstjes!$A$9,$F$16,$F$21)/COUNTIF('2. Invulblad'!$AC$29:$AC$1048576,Lijstjes!$F$2),0)</f>
        <v>0</v>
      </c>
      <c r="AF1160" s="14">
        <f>IF(AE1160=Lijstjes!$F$2,IF($F$15=Lijstjes!$A$10,$F$16,$F$21)/COUNTIF('2. Invulblad'!$AE$29:$AE$1048576,Lijstjes!$F$2),0)</f>
        <v>0</v>
      </c>
      <c r="AH1160" s="14">
        <f>IF(AG1160=Lijstjes!$F$2,IF($F$15=Lijstjes!$A$11,$F$16,$F$21)/COUNTIF('2. Invulblad'!$AG$29:$AG$1048576,Lijstjes!$F$2),0)</f>
        <v>0</v>
      </c>
    </row>
    <row r="1161" spans="2:34" x14ac:dyDescent="0.35">
      <c r="B1161" s="12" t="str">
        <f t="shared" si="34"/>
        <v/>
      </c>
      <c r="C1161" t="str">
        <f t="shared" si="35"/>
        <v/>
      </c>
      <c r="D1161" s="15" t="str">
        <f>IF(N1161=0,"",IF(AND(N1161&gt;0,IFERROR(SEARCH(Lijstjes!$F$2,'2. Invulblad'!O1161&amp;'2. Invulblad'!Q1161&amp;'2. Invulblad'!S1161&amp;'2. Invulblad'!U1161&amp;'2. Invulblad'!W1161&amp;'2. Invulblad'!Y1161&amp;'2. Invulblad'!AA1161&amp;'2. Invulblad'!AC1161&amp;'2. Invulblad'!AE1161&amp;'2. Invulblad'!AG1161&amp;'2. Invulblad'!AI1161&amp;'2. Invulblad'!AJ1161),0)&gt;0),"","U mag geen subsidie aanvragen voor "&amp;'2. Invulblad'!E1161&amp;" "&amp;'2. Invulblad'!F1161&amp;'2. Invulblad'!G1161&amp;" want er is geen aangrenzende maatregel getroffen."))</f>
        <v/>
      </c>
      <c r="N1161" s="20">
        <f>MIN(1500,COUNTIF('2. Invulblad'!O1161:AJ1161,"Ja")*750)</f>
        <v>0</v>
      </c>
      <c r="P1161" s="14" t="str">
        <f>IF(O1161=Lijstjes!$F$2,IF($F$15=Lijstjes!$A$2,$F$16,$F$21)/COUNTIF('2. Invulblad'!$O$29:$O$1048576,Lijstjes!$F$2),"")</f>
        <v/>
      </c>
      <c r="R1161" s="5" t="str">
        <f>IF(Q1161=Lijstjes!$F$2,IF($F$15=Lijstjes!$A$3,$F$16,$F$21)/COUNTIF('2. Invulblad'!$Q$29:$Q$1048576,Lijstjes!$F$2),"")</f>
        <v/>
      </c>
      <c r="T1161" s="5">
        <f>IF(S1161=Lijstjes!$F$2,IF($F$15=Lijstjes!$A$4,$F$16,$F$21)/COUNTIF('2. Invulblad'!$S$29:$S$1048576,Lijstjes!$F$2),0)</f>
        <v>0</v>
      </c>
      <c r="V1161" s="5">
        <f>IF(U1161=Lijstjes!$F$2,IF($F$15=Lijstjes!$A$5,$F$16,$F$21)/COUNTIF('2. Invulblad'!$U$29:$U$1048576,Lijstjes!$F$2),0)</f>
        <v>0</v>
      </c>
      <c r="X1161" s="5" t="str">
        <f>IF(W1161=Lijstjes!$F$2,IF($F$15=Lijstjes!$A$6,$F$16,$F$21)/COUNTIF('2. Invulblad'!$W$29:$W$1048576,Lijstjes!$F$2),"")</f>
        <v/>
      </c>
      <c r="Z1161" s="5" t="str">
        <f>IF(Y1161=Lijstjes!$F$2,IF($F$15=Lijstjes!$A$7,$F$16,$F$21)/COUNTIF('2. Invulblad'!$Y$29:$Y$1048576,Lijstjes!$F$2),"")</f>
        <v/>
      </c>
      <c r="AB1161" s="14">
        <f>IF(AA1161=Lijstjes!$F$2,IF($F$15=Lijstjes!$A$8,$F$16,$F$21)/COUNTIF('2. Invulblad'!$AA$29:$AA$1048576,Lijstjes!$F$2),0)</f>
        <v>0</v>
      </c>
      <c r="AD1161" s="14">
        <f>IF(AC1161=Lijstjes!$F$2,IF($F$15=Lijstjes!$A$9,$F$16,$F$21)/COUNTIF('2. Invulblad'!$AC$29:$AC$1048576,Lijstjes!$F$2),0)</f>
        <v>0</v>
      </c>
      <c r="AF1161" s="14">
        <f>IF(AE1161=Lijstjes!$F$2,IF($F$15=Lijstjes!$A$10,$F$16,$F$21)/COUNTIF('2. Invulblad'!$AE$29:$AE$1048576,Lijstjes!$F$2),0)</f>
        <v>0</v>
      </c>
      <c r="AH1161" s="14">
        <f>IF(AG1161=Lijstjes!$F$2,IF($F$15=Lijstjes!$A$11,$F$16,$F$21)/COUNTIF('2. Invulblad'!$AG$29:$AG$1048576,Lijstjes!$F$2),0)</f>
        <v>0</v>
      </c>
    </row>
    <row r="1162" spans="2:34" x14ac:dyDescent="0.35">
      <c r="B1162" s="12" t="str">
        <f t="shared" si="34"/>
        <v/>
      </c>
      <c r="C1162" t="str">
        <f t="shared" si="35"/>
        <v/>
      </c>
      <c r="D1162" s="15" t="str">
        <f>IF(N1162=0,"",IF(AND(N1162&gt;0,IFERROR(SEARCH(Lijstjes!$F$2,'2. Invulblad'!O1162&amp;'2. Invulblad'!Q1162&amp;'2. Invulblad'!S1162&amp;'2. Invulblad'!U1162&amp;'2. Invulblad'!W1162&amp;'2. Invulblad'!Y1162&amp;'2. Invulblad'!AA1162&amp;'2. Invulblad'!AC1162&amp;'2. Invulblad'!AE1162&amp;'2. Invulblad'!AG1162&amp;'2. Invulblad'!AI1162&amp;'2. Invulblad'!AJ1162),0)&gt;0),"","U mag geen subsidie aanvragen voor "&amp;'2. Invulblad'!E1162&amp;" "&amp;'2. Invulblad'!F1162&amp;'2. Invulblad'!G1162&amp;" want er is geen aangrenzende maatregel getroffen."))</f>
        <v/>
      </c>
      <c r="N1162" s="20">
        <f>MIN(1500,COUNTIF('2. Invulblad'!O1162:AJ1162,"Ja")*750)</f>
        <v>0</v>
      </c>
      <c r="P1162" s="14" t="str">
        <f>IF(O1162=Lijstjes!$F$2,IF($F$15=Lijstjes!$A$2,$F$16,$F$21)/COUNTIF('2. Invulblad'!$O$29:$O$1048576,Lijstjes!$F$2),"")</f>
        <v/>
      </c>
      <c r="R1162" s="5" t="str">
        <f>IF(Q1162=Lijstjes!$F$2,IF($F$15=Lijstjes!$A$3,$F$16,$F$21)/COUNTIF('2. Invulblad'!$Q$29:$Q$1048576,Lijstjes!$F$2),"")</f>
        <v/>
      </c>
      <c r="T1162" s="5">
        <f>IF(S1162=Lijstjes!$F$2,IF($F$15=Lijstjes!$A$4,$F$16,$F$21)/COUNTIF('2. Invulblad'!$S$29:$S$1048576,Lijstjes!$F$2),0)</f>
        <v>0</v>
      </c>
      <c r="V1162" s="5">
        <f>IF(U1162=Lijstjes!$F$2,IF($F$15=Lijstjes!$A$5,$F$16,$F$21)/COUNTIF('2. Invulblad'!$U$29:$U$1048576,Lijstjes!$F$2),0)</f>
        <v>0</v>
      </c>
      <c r="X1162" s="5" t="str">
        <f>IF(W1162=Lijstjes!$F$2,IF($F$15=Lijstjes!$A$6,$F$16,$F$21)/COUNTIF('2. Invulblad'!$W$29:$W$1048576,Lijstjes!$F$2),"")</f>
        <v/>
      </c>
      <c r="Z1162" s="5" t="str">
        <f>IF(Y1162=Lijstjes!$F$2,IF($F$15=Lijstjes!$A$7,$F$16,$F$21)/COUNTIF('2. Invulblad'!$Y$29:$Y$1048576,Lijstjes!$F$2),"")</f>
        <v/>
      </c>
      <c r="AB1162" s="14">
        <f>IF(AA1162=Lijstjes!$F$2,IF($F$15=Lijstjes!$A$8,$F$16,$F$21)/COUNTIF('2. Invulblad'!$AA$29:$AA$1048576,Lijstjes!$F$2),0)</f>
        <v>0</v>
      </c>
      <c r="AD1162" s="14">
        <f>IF(AC1162=Lijstjes!$F$2,IF($F$15=Lijstjes!$A$9,$F$16,$F$21)/COUNTIF('2. Invulblad'!$AC$29:$AC$1048576,Lijstjes!$F$2),0)</f>
        <v>0</v>
      </c>
      <c r="AF1162" s="14">
        <f>IF(AE1162=Lijstjes!$F$2,IF($F$15=Lijstjes!$A$10,$F$16,$F$21)/COUNTIF('2. Invulblad'!$AE$29:$AE$1048576,Lijstjes!$F$2),0)</f>
        <v>0</v>
      </c>
      <c r="AH1162" s="14">
        <f>IF(AG1162=Lijstjes!$F$2,IF($F$15=Lijstjes!$A$11,$F$16,$F$21)/COUNTIF('2. Invulblad'!$AG$29:$AG$1048576,Lijstjes!$F$2),0)</f>
        <v>0</v>
      </c>
    </row>
    <row r="1163" spans="2:34" x14ac:dyDescent="0.35">
      <c r="B1163" s="12" t="str">
        <f t="shared" si="34"/>
        <v/>
      </c>
      <c r="C1163" t="str">
        <f t="shared" si="35"/>
        <v/>
      </c>
      <c r="D1163" s="15" t="str">
        <f>IF(N1163=0,"",IF(AND(N1163&gt;0,IFERROR(SEARCH(Lijstjes!$F$2,'2. Invulblad'!O1163&amp;'2. Invulblad'!Q1163&amp;'2. Invulblad'!S1163&amp;'2. Invulblad'!U1163&amp;'2. Invulblad'!W1163&amp;'2. Invulblad'!Y1163&amp;'2. Invulblad'!AA1163&amp;'2. Invulblad'!AC1163&amp;'2. Invulblad'!AE1163&amp;'2. Invulblad'!AG1163&amp;'2. Invulblad'!AI1163&amp;'2. Invulblad'!AJ1163),0)&gt;0),"","U mag geen subsidie aanvragen voor "&amp;'2. Invulblad'!E1163&amp;" "&amp;'2. Invulblad'!F1163&amp;'2. Invulblad'!G1163&amp;" want er is geen aangrenzende maatregel getroffen."))</f>
        <v/>
      </c>
      <c r="N1163" s="20">
        <f>MIN(1500,COUNTIF('2. Invulblad'!O1163:AJ1163,"Ja")*750)</f>
        <v>0</v>
      </c>
      <c r="P1163" s="14" t="str">
        <f>IF(O1163=Lijstjes!$F$2,IF($F$15=Lijstjes!$A$2,$F$16,$F$21)/COUNTIF('2. Invulblad'!$O$29:$O$1048576,Lijstjes!$F$2),"")</f>
        <v/>
      </c>
      <c r="R1163" s="5" t="str">
        <f>IF(Q1163=Lijstjes!$F$2,IF($F$15=Lijstjes!$A$3,$F$16,$F$21)/COUNTIF('2. Invulblad'!$Q$29:$Q$1048576,Lijstjes!$F$2),"")</f>
        <v/>
      </c>
      <c r="T1163" s="5">
        <f>IF(S1163=Lijstjes!$F$2,IF($F$15=Lijstjes!$A$4,$F$16,$F$21)/COUNTIF('2. Invulblad'!$S$29:$S$1048576,Lijstjes!$F$2),0)</f>
        <v>0</v>
      </c>
      <c r="V1163" s="5">
        <f>IF(U1163=Lijstjes!$F$2,IF($F$15=Lijstjes!$A$5,$F$16,$F$21)/COUNTIF('2. Invulblad'!$U$29:$U$1048576,Lijstjes!$F$2),0)</f>
        <v>0</v>
      </c>
      <c r="X1163" s="5" t="str">
        <f>IF(W1163=Lijstjes!$F$2,IF($F$15=Lijstjes!$A$6,$F$16,$F$21)/COUNTIF('2. Invulblad'!$W$29:$W$1048576,Lijstjes!$F$2),"")</f>
        <v/>
      </c>
      <c r="Z1163" s="5" t="str">
        <f>IF(Y1163=Lijstjes!$F$2,IF($F$15=Lijstjes!$A$7,$F$16,$F$21)/COUNTIF('2. Invulblad'!$Y$29:$Y$1048576,Lijstjes!$F$2),"")</f>
        <v/>
      </c>
      <c r="AB1163" s="14">
        <f>IF(AA1163=Lijstjes!$F$2,IF($F$15=Lijstjes!$A$8,$F$16,$F$21)/COUNTIF('2. Invulblad'!$AA$29:$AA$1048576,Lijstjes!$F$2),0)</f>
        <v>0</v>
      </c>
      <c r="AD1163" s="14">
        <f>IF(AC1163=Lijstjes!$F$2,IF($F$15=Lijstjes!$A$9,$F$16,$F$21)/COUNTIF('2. Invulblad'!$AC$29:$AC$1048576,Lijstjes!$F$2),0)</f>
        <v>0</v>
      </c>
      <c r="AF1163" s="14">
        <f>IF(AE1163=Lijstjes!$F$2,IF($F$15=Lijstjes!$A$10,$F$16,$F$21)/COUNTIF('2. Invulblad'!$AE$29:$AE$1048576,Lijstjes!$F$2),0)</f>
        <v>0</v>
      </c>
      <c r="AH1163" s="14">
        <f>IF(AG1163=Lijstjes!$F$2,IF($F$15=Lijstjes!$A$11,$F$16,$F$21)/COUNTIF('2. Invulblad'!$AG$29:$AG$1048576,Lijstjes!$F$2),0)</f>
        <v>0</v>
      </c>
    </row>
    <row r="1164" spans="2:34" x14ac:dyDescent="0.35">
      <c r="B1164" s="12" t="str">
        <f t="shared" si="34"/>
        <v/>
      </c>
      <c r="C1164" t="str">
        <f t="shared" si="35"/>
        <v/>
      </c>
      <c r="D1164" s="15" t="str">
        <f>IF(N1164=0,"",IF(AND(N1164&gt;0,IFERROR(SEARCH(Lijstjes!$F$2,'2. Invulblad'!O1164&amp;'2. Invulblad'!Q1164&amp;'2. Invulblad'!S1164&amp;'2. Invulblad'!U1164&amp;'2. Invulblad'!W1164&amp;'2. Invulblad'!Y1164&amp;'2. Invulblad'!AA1164&amp;'2. Invulblad'!AC1164&amp;'2. Invulblad'!AE1164&amp;'2. Invulblad'!AG1164&amp;'2. Invulblad'!AI1164&amp;'2. Invulblad'!AJ1164),0)&gt;0),"","U mag geen subsidie aanvragen voor "&amp;'2. Invulblad'!E1164&amp;" "&amp;'2. Invulblad'!F1164&amp;'2. Invulblad'!G1164&amp;" want er is geen aangrenzende maatregel getroffen."))</f>
        <v/>
      </c>
      <c r="N1164" s="20">
        <f>MIN(1500,COUNTIF('2. Invulblad'!O1164:AJ1164,"Ja")*750)</f>
        <v>0</v>
      </c>
      <c r="P1164" s="14" t="str">
        <f>IF(O1164=Lijstjes!$F$2,IF($F$15=Lijstjes!$A$2,$F$16,$F$21)/COUNTIF('2. Invulblad'!$O$29:$O$1048576,Lijstjes!$F$2),"")</f>
        <v/>
      </c>
      <c r="R1164" s="5" t="str">
        <f>IF(Q1164=Lijstjes!$F$2,IF($F$15=Lijstjes!$A$3,$F$16,$F$21)/COUNTIF('2. Invulblad'!$Q$29:$Q$1048576,Lijstjes!$F$2),"")</f>
        <v/>
      </c>
      <c r="T1164" s="5">
        <f>IF(S1164=Lijstjes!$F$2,IF($F$15=Lijstjes!$A$4,$F$16,$F$21)/COUNTIF('2. Invulblad'!$S$29:$S$1048576,Lijstjes!$F$2),0)</f>
        <v>0</v>
      </c>
      <c r="V1164" s="5">
        <f>IF(U1164=Lijstjes!$F$2,IF($F$15=Lijstjes!$A$5,$F$16,$F$21)/COUNTIF('2. Invulblad'!$U$29:$U$1048576,Lijstjes!$F$2),0)</f>
        <v>0</v>
      </c>
      <c r="X1164" s="5" t="str">
        <f>IF(W1164=Lijstjes!$F$2,IF($F$15=Lijstjes!$A$6,$F$16,$F$21)/COUNTIF('2. Invulblad'!$W$29:$W$1048576,Lijstjes!$F$2),"")</f>
        <v/>
      </c>
      <c r="Z1164" s="5" t="str">
        <f>IF(Y1164=Lijstjes!$F$2,IF($F$15=Lijstjes!$A$7,$F$16,$F$21)/COUNTIF('2. Invulblad'!$Y$29:$Y$1048576,Lijstjes!$F$2),"")</f>
        <v/>
      </c>
      <c r="AB1164" s="14">
        <f>IF(AA1164=Lijstjes!$F$2,IF($F$15=Lijstjes!$A$8,$F$16,$F$21)/COUNTIF('2. Invulblad'!$AA$29:$AA$1048576,Lijstjes!$F$2),0)</f>
        <v>0</v>
      </c>
      <c r="AD1164" s="14">
        <f>IF(AC1164=Lijstjes!$F$2,IF($F$15=Lijstjes!$A$9,$F$16,$F$21)/COUNTIF('2. Invulblad'!$AC$29:$AC$1048576,Lijstjes!$F$2),0)</f>
        <v>0</v>
      </c>
      <c r="AF1164" s="14">
        <f>IF(AE1164=Lijstjes!$F$2,IF($F$15=Lijstjes!$A$10,$F$16,$F$21)/COUNTIF('2. Invulblad'!$AE$29:$AE$1048576,Lijstjes!$F$2),0)</f>
        <v>0</v>
      </c>
      <c r="AH1164" s="14">
        <f>IF(AG1164=Lijstjes!$F$2,IF($F$15=Lijstjes!$A$11,$F$16,$F$21)/COUNTIF('2. Invulblad'!$AG$29:$AG$1048576,Lijstjes!$F$2),0)</f>
        <v>0</v>
      </c>
    </row>
    <row r="1165" spans="2:34" x14ac:dyDescent="0.35">
      <c r="B1165" s="12" t="str">
        <f t="shared" si="34"/>
        <v/>
      </c>
      <c r="C1165" t="str">
        <f t="shared" si="35"/>
        <v/>
      </c>
      <c r="D1165" s="15" t="str">
        <f>IF(N1165=0,"",IF(AND(N1165&gt;0,IFERROR(SEARCH(Lijstjes!$F$2,'2. Invulblad'!O1165&amp;'2. Invulblad'!Q1165&amp;'2. Invulblad'!S1165&amp;'2. Invulblad'!U1165&amp;'2. Invulblad'!W1165&amp;'2. Invulblad'!Y1165&amp;'2. Invulblad'!AA1165&amp;'2. Invulblad'!AC1165&amp;'2. Invulblad'!AE1165&amp;'2. Invulblad'!AG1165&amp;'2. Invulblad'!AI1165&amp;'2. Invulblad'!AJ1165),0)&gt;0),"","U mag geen subsidie aanvragen voor "&amp;'2. Invulblad'!E1165&amp;" "&amp;'2. Invulblad'!F1165&amp;'2. Invulblad'!G1165&amp;" want er is geen aangrenzende maatregel getroffen."))</f>
        <v/>
      </c>
      <c r="N1165" s="20">
        <f>MIN(1500,COUNTIF('2. Invulblad'!O1165:AJ1165,"Ja")*750)</f>
        <v>0</v>
      </c>
      <c r="P1165" s="14" t="str">
        <f>IF(O1165=Lijstjes!$F$2,IF($F$15=Lijstjes!$A$2,$F$16,$F$21)/COUNTIF('2. Invulblad'!$O$29:$O$1048576,Lijstjes!$F$2),"")</f>
        <v/>
      </c>
      <c r="R1165" s="5" t="str">
        <f>IF(Q1165=Lijstjes!$F$2,IF($F$15=Lijstjes!$A$3,$F$16,$F$21)/COUNTIF('2. Invulblad'!$Q$29:$Q$1048576,Lijstjes!$F$2),"")</f>
        <v/>
      </c>
      <c r="T1165" s="5">
        <f>IF(S1165=Lijstjes!$F$2,IF($F$15=Lijstjes!$A$4,$F$16,$F$21)/COUNTIF('2. Invulblad'!$S$29:$S$1048576,Lijstjes!$F$2),0)</f>
        <v>0</v>
      </c>
      <c r="V1165" s="5">
        <f>IF(U1165=Lijstjes!$F$2,IF($F$15=Lijstjes!$A$5,$F$16,$F$21)/COUNTIF('2. Invulblad'!$U$29:$U$1048576,Lijstjes!$F$2),0)</f>
        <v>0</v>
      </c>
      <c r="X1165" s="5" t="str">
        <f>IF(W1165=Lijstjes!$F$2,IF($F$15=Lijstjes!$A$6,$F$16,$F$21)/COUNTIF('2. Invulblad'!$W$29:$W$1048576,Lijstjes!$F$2),"")</f>
        <v/>
      </c>
      <c r="Z1165" s="5" t="str">
        <f>IF(Y1165=Lijstjes!$F$2,IF($F$15=Lijstjes!$A$7,$F$16,$F$21)/COUNTIF('2. Invulblad'!$Y$29:$Y$1048576,Lijstjes!$F$2),"")</f>
        <v/>
      </c>
      <c r="AB1165" s="14">
        <f>IF(AA1165=Lijstjes!$F$2,IF($F$15=Lijstjes!$A$8,$F$16,$F$21)/COUNTIF('2. Invulblad'!$AA$29:$AA$1048576,Lijstjes!$F$2),0)</f>
        <v>0</v>
      </c>
      <c r="AD1165" s="14">
        <f>IF(AC1165=Lijstjes!$F$2,IF($F$15=Lijstjes!$A$9,$F$16,$F$21)/COUNTIF('2. Invulblad'!$AC$29:$AC$1048576,Lijstjes!$F$2),0)</f>
        <v>0</v>
      </c>
      <c r="AF1165" s="14">
        <f>IF(AE1165=Lijstjes!$F$2,IF($F$15=Lijstjes!$A$10,$F$16,$F$21)/COUNTIF('2. Invulblad'!$AE$29:$AE$1048576,Lijstjes!$F$2),0)</f>
        <v>0</v>
      </c>
      <c r="AH1165" s="14">
        <f>IF(AG1165=Lijstjes!$F$2,IF($F$15=Lijstjes!$A$11,$F$16,$F$21)/COUNTIF('2. Invulblad'!$AG$29:$AG$1048576,Lijstjes!$F$2),0)</f>
        <v>0</v>
      </c>
    </row>
    <row r="1166" spans="2:34" x14ac:dyDescent="0.35">
      <c r="B1166" s="12" t="str">
        <f t="shared" si="34"/>
        <v/>
      </c>
      <c r="C1166" t="str">
        <f t="shared" si="35"/>
        <v/>
      </c>
      <c r="D1166" s="15" t="str">
        <f>IF(N1166=0,"",IF(AND(N1166&gt;0,IFERROR(SEARCH(Lijstjes!$F$2,'2. Invulblad'!O1166&amp;'2. Invulblad'!Q1166&amp;'2. Invulblad'!S1166&amp;'2. Invulblad'!U1166&amp;'2. Invulblad'!W1166&amp;'2. Invulblad'!Y1166&amp;'2. Invulblad'!AA1166&amp;'2. Invulblad'!AC1166&amp;'2. Invulblad'!AE1166&amp;'2. Invulblad'!AG1166&amp;'2. Invulblad'!AI1166&amp;'2. Invulblad'!AJ1166),0)&gt;0),"","U mag geen subsidie aanvragen voor "&amp;'2. Invulblad'!E1166&amp;" "&amp;'2. Invulblad'!F1166&amp;'2. Invulblad'!G1166&amp;" want er is geen aangrenzende maatregel getroffen."))</f>
        <v/>
      </c>
      <c r="N1166" s="20">
        <f>MIN(1500,COUNTIF('2. Invulblad'!O1166:AJ1166,"Ja")*750)</f>
        <v>0</v>
      </c>
      <c r="P1166" s="14" t="str">
        <f>IF(O1166=Lijstjes!$F$2,IF($F$15=Lijstjes!$A$2,$F$16,$F$21)/COUNTIF('2. Invulblad'!$O$29:$O$1048576,Lijstjes!$F$2),"")</f>
        <v/>
      </c>
      <c r="R1166" s="5" t="str">
        <f>IF(Q1166=Lijstjes!$F$2,IF($F$15=Lijstjes!$A$3,$F$16,$F$21)/COUNTIF('2. Invulblad'!$Q$29:$Q$1048576,Lijstjes!$F$2),"")</f>
        <v/>
      </c>
      <c r="T1166" s="5">
        <f>IF(S1166=Lijstjes!$F$2,IF($F$15=Lijstjes!$A$4,$F$16,$F$21)/COUNTIF('2. Invulblad'!$S$29:$S$1048576,Lijstjes!$F$2),0)</f>
        <v>0</v>
      </c>
      <c r="V1166" s="5">
        <f>IF(U1166=Lijstjes!$F$2,IF($F$15=Lijstjes!$A$5,$F$16,$F$21)/COUNTIF('2. Invulblad'!$U$29:$U$1048576,Lijstjes!$F$2),0)</f>
        <v>0</v>
      </c>
      <c r="X1166" s="5" t="str">
        <f>IF(W1166=Lijstjes!$F$2,IF($F$15=Lijstjes!$A$6,$F$16,$F$21)/COUNTIF('2. Invulblad'!$W$29:$W$1048576,Lijstjes!$F$2),"")</f>
        <v/>
      </c>
      <c r="Z1166" s="5" t="str">
        <f>IF(Y1166=Lijstjes!$F$2,IF($F$15=Lijstjes!$A$7,$F$16,$F$21)/COUNTIF('2. Invulblad'!$Y$29:$Y$1048576,Lijstjes!$F$2),"")</f>
        <v/>
      </c>
      <c r="AB1166" s="14">
        <f>IF(AA1166=Lijstjes!$F$2,IF($F$15=Lijstjes!$A$8,$F$16,$F$21)/COUNTIF('2. Invulblad'!$AA$29:$AA$1048576,Lijstjes!$F$2),0)</f>
        <v>0</v>
      </c>
      <c r="AD1166" s="14">
        <f>IF(AC1166=Lijstjes!$F$2,IF($F$15=Lijstjes!$A$9,$F$16,$F$21)/COUNTIF('2. Invulblad'!$AC$29:$AC$1048576,Lijstjes!$F$2),0)</f>
        <v>0</v>
      </c>
      <c r="AF1166" s="14">
        <f>IF(AE1166=Lijstjes!$F$2,IF($F$15=Lijstjes!$A$10,$F$16,$F$21)/COUNTIF('2. Invulblad'!$AE$29:$AE$1048576,Lijstjes!$F$2),0)</f>
        <v>0</v>
      </c>
      <c r="AH1166" s="14">
        <f>IF(AG1166=Lijstjes!$F$2,IF($F$15=Lijstjes!$A$11,$F$16,$F$21)/COUNTIF('2. Invulblad'!$AG$29:$AG$1048576,Lijstjes!$F$2),0)</f>
        <v>0</v>
      </c>
    </row>
    <row r="1167" spans="2:34" x14ac:dyDescent="0.35">
      <c r="B1167" s="12" t="str">
        <f t="shared" si="34"/>
        <v/>
      </c>
      <c r="C1167" t="str">
        <f t="shared" si="35"/>
        <v/>
      </c>
      <c r="D1167" s="15" t="str">
        <f>IF(N1167=0,"",IF(AND(N1167&gt;0,IFERROR(SEARCH(Lijstjes!$F$2,'2. Invulblad'!O1167&amp;'2. Invulblad'!Q1167&amp;'2. Invulblad'!S1167&amp;'2. Invulblad'!U1167&amp;'2. Invulblad'!W1167&amp;'2. Invulblad'!Y1167&amp;'2. Invulblad'!AA1167&amp;'2. Invulblad'!AC1167&amp;'2. Invulblad'!AE1167&amp;'2. Invulblad'!AG1167&amp;'2. Invulblad'!AI1167&amp;'2. Invulblad'!AJ1167),0)&gt;0),"","U mag geen subsidie aanvragen voor "&amp;'2. Invulblad'!E1167&amp;" "&amp;'2. Invulblad'!F1167&amp;'2. Invulblad'!G1167&amp;" want er is geen aangrenzende maatregel getroffen."))</f>
        <v/>
      </c>
      <c r="N1167" s="20">
        <f>MIN(1500,COUNTIF('2. Invulblad'!O1167:AJ1167,"Ja")*750)</f>
        <v>0</v>
      </c>
      <c r="P1167" s="14" t="str">
        <f>IF(O1167=Lijstjes!$F$2,IF($F$15=Lijstjes!$A$2,$F$16,$F$21)/COUNTIF('2. Invulblad'!$O$29:$O$1048576,Lijstjes!$F$2),"")</f>
        <v/>
      </c>
      <c r="R1167" s="5" t="str">
        <f>IF(Q1167=Lijstjes!$F$2,IF($F$15=Lijstjes!$A$3,$F$16,$F$21)/COUNTIF('2. Invulblad'!$Q$29:$Q$1048576,Lijstjes!$F$2),"")</f>
        <v/>
      </c>
      <c r="T1167" s="5">
        <f>IF(S1167=Lijstjes!$F$2,IF($F$15=Lijstjes!$A$4,$F$16,$F$21)/COUNTIF('2. Invulblad'!$S$29:$S$1048576,Lijstjes!$F$2),0)</f>
        <v>0</v>
      </c>
      <c r="V1167" s="5">
        <f>IF(U1167=Lijstjes!$F$2,IF($F$15=Lijstjes!$A$5,$F$16,$F$21)/COUNTIF('2. Invulblad'!$U$29:$U$1048576,Lijstjes!$F$2),0)</f>
        <v>0</v>
      </c>
      <c r="X1167" s="5" t="str">
        <f>IF(W1167=Lijstjes!$F$2,IF($F$15=Lijstjes!$A$6,$F$16,$F$21)/COUNTIF('2. Invulblad'!$W$29:$W$1048576,Lijstjes!$F$2),"")</f>
        <v/>
      </c>
      <c r="Z1167" s="5" t="str">
        <f>IF(Y1167=Lijstjes!$F$2,IF($F$15=Lijstjes!$A$7,$F$16,$F$21)/COUNTIF('2. Invulblad'!$Y$29:$Y$1048576,Lijstjes!$F$2),"")</f>
        <v/>
      </c>
      <c r="AB1167" s="14">
        <f>IF(AA1167=Lijstjes!$F$2,IF($F$15=Lijstjes!$A$8,$F$16,$F$21)/COUNTIF('2. Invulblad'!$AA$29:$AA$1048576,Lijstjes!$F$2),0)</f>
        <v>0</v>
      </c>
      <c r="AD1167" s="14">
        <f>IF(AC1167=Lijstjes!$F$2,IF($F$15=Lijstjes!$A$9,$F$16,$F$21)/COUNTIF('2. Invulblad'!$AC$29:$AC$1048576,Lijstjes!$F$2),0)</f>
        <v>0</v>
      </c>
      <c r="AF1167" s="14">
        <f>IF(AE1167=Lijstjes!$F$2,IF($F$15=Lijstjes!$A$10,$F$16,$F$21)/COUNTIF('2. Invulblad'!$AE$29:$AE$1048576,Lijstjes!$F$2),0)</f>
        <v>0</v>
      </c>
      <c r="AH1167" s="14">
        <f>IF(AG1167=Lijstjes!$F$2,IF($F$15=Lijstjes!$A$11,$F$16,$F$21)/COUNTIF('2. Invulblad'!$AG$29:$AG$1048576,Lijstjes!$F$2),0)</f>
        <v>0</v>
      </c>
    </row>
    <row r="1168" spans="2:34" x14ac:dyDescent="0.35">
      <c r="B1168" s="12" t="str">
        <f t="shared" si="34"/>
        <v/>
      </c>
      <c r="C1168" t="str">
        <f t="shared" si="35"/>
        <v/>
      </c>
      <c r="D1168" s="15" t="str">
        <f>IF(N1168=0,"",IF(AND(N1168&gt;0,IFERROR(SEARCH(Lijstjes!$F$2,'2. Invulblad'!O1168&amp;'2. Invulblad'!Q1168&amp;'2. Invulblad'!S1168&amp;'2. Invulblad'!U1168&amp;'2. Invulblad'!W1168&amp;'2. Invulblad'!Y1168&amp;'2. Invulblad'!AA1168&amp;'2. Invulblad'!AC1168&amp;'2. Invulblad'!AE1168&amp;'2. Invulblad'!AG1168&amp;'2. Invulblad'!AI1168&amp;'2. Invulblad'!AJ1168),0)&gt;0),"","U mag geen subsidie aanvragen voor "&amp;'2. Invulblad'!E1168&amp;" "&amp;'2. Invulblad'!F1168&amp;'2. Invulblad'!G1168&amp;" want er is geen aangrenzende maatregel getroffen."))</f>
        <v/>
      </c>
      <c r="N1168" s="20">
        <f>MIN(1500,COUNTIF('2. Invulblad'!O1168:AJ1168,"Ja")*750)</f>
        <v>0</v>
      </c>
      <c r="P1168" s="14" t="str">
        <f>IF(O1168=Lijstjes!$F$2,IF($F$15=Lijstjes!$A$2,$F$16,$F$21)/COUNTIF('2. Invulblad'!$O$29:$O$1048576,Lijstjes!$F$2),"")</f>
        <v/>
      </c>
      <c r="R1168" s="5" t="str">
        <f>IF(Q1168=Lijstjes!$F$2,IF($F$15=Lijstjes!$A$3,$F$16,$F$21)/COUNTIF('2. Invulblad'!$Q$29:$Q$1048576,Lijstjes!$F$2),"")</f>
        <v/>
      </c>
      <c r="T1168" s="5">
        <f>IF(S1168=Lijstjes!$F$2,IF($F$15=Lijstjes!$A$4,$F$16,$F$21)/COUNTIF('2. Invulblad'!$S$29:$S$1048576,Lijstjes!$F$2),0)</f>
        <v>0</v>
      </c>
      <c r="V1168" s="5">
        <f>IF(U1168=Lijstjes!$F$2,IF($F$15=Lijstjes!$A$5,$F$16,$F$21)/COUNTIF('2. Invulblad'!$U$29:$U$1048576,Lijstjes!$F$2),0)</f>
        <v>0</v>
      </c>
      <c r="X1168" s="5" t="str">
        <f>IF(W1168=Lijstjes!$F$2,IF($F$15=Lijstjes!$A$6,$F$16,$F$21)/COUNTIF('2. Invulblad'!$W$29:$W$1048576,Lijstjes!$F$2),"")</f>
        <v/>
      </c>
      <c r="Z1168" s="5" t="str">
        <f>IF(Y1168=Lijstjes!$F$2,IF($F$15=Lijstjes!$A$7,$F$16,$F$21)/COUNTIF('2. Invulblad'!$Y$29:$Y$1048576,Lijstjes!$F$2),"")</f>
        <v/>
      </c>
      <c r="AB1168" s="14">
        <f>IF(AA1168=Lijstjes!$F$2,IF($F$15=Lijstjes!$A$8,$F$16,$F$21)/COUNTIF('2. Invulblad'!$AA$29:$AA$1048576,Lijstjes!$F$2),0)</f>
        <v>0</v>
      </c>
      <c r="AD1168" s="14">
        <f>IF(AC1168=Lijstjes!$F$2,IF($F$15=Lijstjes!$A$9,$F$16,$F$21)/COUNTIF('2. Invulblad'!$AC$29:$AC$1048576,Lijstjes!$F$2),0)</f>
        <v>0</v>
      </c>
      <c r="AF1168" s="14">
        <f>IF(AE1168=Lijstjes!$F$2,IF($F$15=Lijstjes!$A$10,$F$16,$F$21)/COUNTIF('2. Invulblad'!$AE$29:$AE$1048576,Lijstjes!$F$2),0)</f>
        <v>0</v>
      </c>
      <c r="AH1168" s="14">
        <f>IF(AG1168=Lijstjes!$F$2,IF($F$15=Lijstjes!$A$11,$F$16,$F$21)/COUNTIF('2. Invulblad'!$AG$29:$AG$1048576,Lijstjes!$F$2),0)</f>
        <v>0</v>
      </c>
    </row>
    <row r="1169" spans="2:34" x14ac:dyDescent="0.35">
      <c r="B1169" s="12" t="str">
        <f t="shared" si="34"/>
        <v/>
      </c>
      <c r="C1169" t="str">
        <f t="shared" si="35"/>
        <v/>
      </c>
      <c r="D1169" s="15" t="str">
        <f>IF(N1169=0,"",IF(AND(N1169&gt;0,IFERROR(SEARCH(Lijstjes!$F$2,'2. Invulblad'!O1169&amp;'2. Invulblad'!Q1169&amp;'2. Invulblad'!S1169&amp;'2. Invulblad'!U1169&amp;'2. Invulblad'!W1169&amp;'2. Invulblad'!Y1169&amp;'2. Invulblad'!AA1169&amp;'2. Invulblad'!AC1169&amp;'2. Invulblad'!AE1169&amp;'2. Invulblad'!AG1169&amp;'2. Invulblad'!AI1169&amp;'2. Invulblad'!AJ1169),0)&gt;0),"","U mag geen subsidie aanvragen voor "&amp;'2. Invulblad'!E1169&amp;" "&amp;'2. Invulblad'!F1169&amp;'2. Invulblad'!G1169&amp;" want er is geen aangrenzende maatregel getroffen."))</f>
        <v/>
      </c>
      <c r="N1169" s="20">
        <f>MIN(1500,COUNTIF('2. Invulblad'!O1169:AJ1169,"Ja")*750)</f>
        <v>0</v>
      </c>
      <c r="P1169" s="14" t="str">
        <f>IF(O1169=Lijstjes!$F$2,IF($F$15=Lijstjes!$A$2,$F$16,$F$21)/COUNTIF('2. Invulblad'!$O$29:$O$1048576,Lijstjes!$F$2),"")</f>
        <v/>
      </c>
      <c r="R1169" s="5" t="str">
        <f>IF(Q1169=Lijstjes!$F$2,IF($F$15=Lijstjes!$A$3,$F$16,$F$21)/COUNTIF('2. Invulblad'!$Q$29:$Q$1048576,Lijstjes!$F$2),"")</f>
        <v/>
      </c>
      <c r="T1169" s="5">
        <f>IF(S1169=Lijstjes!$F$2,IF($F$15=Lijstjes!$A$4,$F$16,$F$21)/COUNTIF('2. Invulblad'!$S$29:$S$1048576,Lijstjes!$F$2),0)</f>
        <v>0</v>
      </c>
      <c r="V1169" s="5">
        <f>IF(U1169=Lijstjes!$F$2,IF($F$15=Lijstjes!$A$5,$F$16,$F$21)/COUNTIF('2. Invulblad'!$U$29:$U$1048576,Lijstjes!$F$2),0)</f>
        <v>0</v>
      </c>
      <c r="X1169" s="5" t="str">
        <f>IF(W1169=Lijstjes!$F$2,IF($F$15=Lijstjes!$A$6,$F$16,$F$21)/COUNTIF('2. Invulblad'!$W$29:$W$1048576,Lijstjes!$F$2),"")</f>
        <v/>
      </c>
      <c r="Z1169" s="5" t="str">
        <f>IF(Y1169=Lijstjes!$F$2,IF($F$15=Lijstjes!$A$7,$F$16,$F$21)/COUNTIF('2. Invulblad'!$Y$29:$Y$1048576,Lijstjes!$F$2),"")</f>
        <v/>
      </c>
      <c r="AB1169" s="14">
        <f>IF(AA1169=Lijstjes!$F$2,IF($F$15=Lijstjes!$A$8,$F$16,$F$21)/COUNTIF('2. Invulblad'!$AA$29:$AA$1048576,Lijstjes!$F$2),0)</f>
        <v>0</v>
      </c>
      <c r="AD1169" s="14">
        <f>IF(AC1169=Lijstjes!$F$2,IF($F$15=Lijstjes!$A$9,$F$16,$F$21)/COUNTIF('2. Invulblad'!$AC$29:$AC$1048576,Lijstjes!$F$2),0)</f>
        <v>0</v>
      </c>
      <c r="AF1169" s="14">
        <f>IF(AE1169=Lijstjes!$F$2,IF($F$15=Lijstjes!$A$10,$F$16,$F$21)/COUNTIF('2. Invulblad'!$AE$29:$AE$1048576,Lijstjes!$F$2),0)</f>
        <v>0</v>
      </c>
      <c r="AH1169" s="14">
        <f>IF(AG1169=Lijstjes!$F$2,IF($F$15=Lijstjes!$A$11,$F$16,$F$21)/COUNTIF('2. Invulblad'!$AG$29:$AG$1048576,Lijstjes!$F$2),0)</f>
        <v>0</v>
      </c>
    </row>
    <row r="1170" spans="2:34" x14ac:dyDescent="0.35">
      <c r="B1170" s="12" t="str">
        <f t="shared" si="34"/>
        <v/>
      </c>
      <c r="C1170" t="str">
        <f t="shared" si="35"/>
        <v/>
      </c>
      <c r="D1170" s="15" t="str">
        <f>IF(N1170=0,"",IF(AND(N1170&gt;0,IFERROR(SEARCH(Lijstjes!$F$2,'2. Invulblad'!O1170&amp;'2. Invulblad'!Q1170&amp;'2. Invulblad'!S1170&amp;'2. Invulblad'!U1170&amp;'2. Invulblad'!W1170&amp;'2. Invulblad'!Y1170&amp;'2. Invulblad'!AA1170&amp;'2. Invulblad'!AC1170&amp;'2. Invulblad'!AE1170&amp;'2. Invulblad'!AG1170&amp;'2. Invulblad'!AI1170&amp;'2. Invulblad'!AJ1170),0)&gt;0),"","U mag geen subsidie aanvragen voor "&amp;'2. Invulblad'!E1170&amp;" "&amp;'2. Invulblad'!F1170&amp;'2. Invulblad'!G1170&amp;" want er is geen aangrenzende maatregel getroffen."))</f>
        <v/>
      </c>
      <c r="N1170" s="20">
        <f>MIN(1500,COUNTIF('2. Invulblad'!O1170:AJ1170,"Ja")*750)</f>
        <v>0</v>
      </c>
      <c r="P1170" s="14" t="str">
        <f>IF(O1170=Lijstjes!$F$2,IF($F$15=Lijstjes!$A$2,$F$16,$F$21)/COUNTIF('2. Invulblad'!$O$29:$O$1048576,Lijstjes!$F$2),"")</f>
        <v/>
      </c>
      <c r="R1170" s="5" t="str">
        <f>IF(Q1170=Lijstjes!$F$2,IF($F$15=Lijstjes!$A$3,$F$16,$F$21)/COUNTIF('2. Invulblad'!$Q$29:$Q$1048576,Lijstjes!$F$2),"")</f>
        <v/>
      </c>
      <c r="T1170" s="5">
        <f>IF(S1170=Lijstjes!$F$2,IF($F$15=Lijstjes!$A$4,$F$16,$F$21)/COUNTIF('2. Invulblad'!$S$29:$S$1048576,Lijstjes!$F$2),0)</f>
        <v>0</v>
      </c>
      <c r="V1170" s="5">
        <f>IF(U1170=Lijstjes!$F$2,IF($F$15=Lijstjes!$A$5,$F$16,$F$21)/COUNTIF('2. Invulblad'!$U$29:$U$1048576,Lijstjes!$F$2),0)</f>
        <v>0</v>
      </c>
      <c r="X1170" s="5" t="str">
        <f>IF(W1170=Lijstjes!$F$2,IF($F$15=Lijstjes!$A$6,$F$16,$F$21)/COUNTIF('2. Invulblad'!$W$29:$W$1048576,Lijstjes!$F$2),"")</f>
        <v/>
      </c>
      <c r="Z1170" s="5" t="str">
        <f>IF(Y1170=Lijstjes!$F$2,IF($F$15=Lijstjes!$A$7,$F$16,$F$21)/COUNTIF('2. Invulblad'!$Y$29:$Y$1048576,Lijstjes!$F$2),"")</f>
        <v/>
      </c>
      <c r="AB1170" s="14">
        <f>IF(AA1170=Lijstjes!$F$2,IF($F$15=Lijstjes!$A$8,$F$16,$F$21)/COUNTIF('2. Invulblad'!$AA$29:$AA$1048576,Lijstjes!$F$2),0)</f>
        <v>0</v>
      </c>
      <c r="AD1170" s="14">
        <f>IF(AC1170=Lijstjes!$F$2,IF($F$15=Lijstjes!$A$9,$F$16,$F$21)/COUNTIF('2. Invulblad'!$AC$29:$AC$1048576,Lijstjes!$F$2),0)</f>
        <v>0</v>
      </c>
      <c r="AF1170" s="14">
        <f>IF(AE1170=Lijstjes!$F$2,IF($F$15=Lijstjes!$A$10,$F$16,$F$21)/COUNTIF('2. Invulblad'!$AE$29:$AE$1048576,Lijstjes!$F$2),0)</f>
        <v>0</v>
      </c>
      <c r="AH1170" s="14">
        <f>IF(AG1170=Lijstjes!$F$2,IF($F$15=Lijstjes!$A$11,$F$16,$F$21)/COUNTIF('2. Invulblad'!$AG$29:$AG$1048576,Lijstjes!$F$2),0)</f>
        <v>0</v>
      </c>
    </row>
    <row r="1171" spans="2:34" x14ac:dyDescent="0.35">
      <c r="B1171" s="12" t="str">
        <f t="shared" si="34"/>
        <v/>
      </c>
      <c r="C1171" t="str">
        <f t="shared" si="35"/>
        <v/>
      </c>
      <c r="D1171" s="15" t="str">
        <f>IF(N1171=0,"",IF(AND(N1171&gt;0,IFERROR(SEARCH(Lijstjes!$F$2,'2. Invulblad'!O1171&amp;'2. Invulblad'!Q1171&amp;'2. Invulblad'!S1171&amp;'2. Invulblad'!U1171&amp;'2. Invulblad'!W1171&amp;'2. Invulblad'!Y1171&amp;'2. Invulblad'!AA1171&amp;'2. Invulblad'!AC1171&amp;'2. Invulblad'!AE1171&amp;'2. Invulblad'!AG1171&amp;'2. Invulblad'!AI1171&amp;'2. Invulblad'!AJ1171),0)&gt;0),"","U mag geen subsidie aanvragen voor "&amp;'2. Invulblad'!E1171&amp;" "&amp;'2. Invulblad'!F1171&amp;'2. Invulblad'!G1171&amp;" want er is geen aangrenzende maatregel getroffen."))</f>
        <v/>
      </c>
      <c r="N1171" s="20">
        <f>MIN(1500,COUNTIF('2. Invulblad'!O1171:AJ1171,"Ja")*750)</f>
        <v>0</v>
      </c>
      <c r="P1171" s="14" t="str">
        <f>IF(O1171=Lijstjes!$F$2,IF($F$15=Lijstjes!$A$2,$F$16,$F$21)/COUNTIF('2. Invulblad'!$O$29:$O$1048576,Lijstjes!$F$2),"")</f>
        <v/>
      </c>
      <c r="R1171" s="5" t="str">
        <f>IF(Q1171=Lijstjes!$F$2,IF($F$15=Lijstjes!$A$3,$F$16,$F$21)/COUNTIF('2. Invulblad'!$Q$29:$Q$1048576,Lijstjes!$F$2),"")</f>
        <v/>
      </c>
      <c r="T1171" s="5">
        <f>IF(S1171=Lijstjes!$F$2,IF($F$15=Lijstjes!$A$4,$F$16,$F$21)/COUNTIF('2. Invulblad'!$S$29:$S$1048576,Lijstjes!$F$2),0)</f>
        <v>0</v>
      </c>
      <c r="V1171" s="5">
        <f>IF(U1171=Lijstjes!$F$2,IF($F$15=Lijstjes!$A$5,$F$16,$F$21)/COUNTIF('2. Invulblad'!$U$29:$U$1048576,Lijstjes!$F$2),0)</f>
        <v>0</v>
      </c>
      <c r="X1171" s="5" t="str">
        <f>IF(W1171=Lijstjes!$F$2,IF($F$15=Lijstjes!$A$6,$F$16,$F$21)/COUNTIF('2. Invulblad'!$W$29:$W$1048576,Lijstjes!$F$2),"")</f>
        <v/>
      </c>
      <c r="Z1171" s="5" t="str">
        <f>IF(Y1171=Lijstjes!$F$2,IF($F$15=Lijstjes!$A$7,$F$16,$F$21)/COUNTIF('2. Invulblad'!$Y$29:$Y$1048576,Lijstjes!$F$2),"")</f>
        <v/>
      </c>
      <c r="AB1171" s="14">
        <f>IF(AA1171=Lijstjes!$F$2,IF($F$15=Lijstjes!$A$8,$F$16,$F$21)/COUNTIF('2. Invulblad'!$AA$29:$AA$1048576,Lijstjes!$F$2),0)</f>
        <v>0</v>
      </c>
      <c r="AD1171" s="14">
        <f>IF(AC1171=Lijstjes!$F$2,IF($F$15=Lijstjes!$A$9,$F$16,$F$21)/COUNTIF('2. Invulblad'!$AC$29:$AC$1048576,Lijstjes!$F$2),0)</f>
        <v>0</v>
      </c>
      <c r="AF1171" s="14">
        <f>IF(AE1171=Lijstjes!$F$2,IF($F$15=Lijstjes!$A$10,$F$16,$F$21)/COUNTIF('2. Invulblad'!$AE$29:$AE$1048576,Lijstjes!$F$2),0)</f>
        <v>0</v>
      </c>
      <c r="AH1171" s="14">
        <f>IF(AG1171=Lijstjes!$F$2,IF($F$15=Lijstjes!$A$11,$F$16,$F$21)/COUNTIF('2. Invulblad'!$AG$29:$AG$1048576,Lijstjes!$F$2),0)</f>
        <v>0</v>
      </c>
    </row>
    <row r="1172" spans="2:34" x14ac:dyDescent="0.35">
      <c r="B1172" s="12" t="str">
        <f t="shared" si="34"/>
        <v/>
      </c>
      <c r="C1172" t="str">
        <f t="shared" si="35"/>
        <v/>
      </c>
      <c r="D1172" s="15" t="str">
        <f>IF(N1172=0,"",IF(AND(N1172&gt;0,IFERROR(SEARCH(Lijstjes!$F$2,'2. Invulblad'!O1172&amp;'2. Invulblad'!Q1172&amp;'2. Invulblad'!S1172&amp;'2. Invulblad'!U1172&amp;'2. Invulblad'!W1172&amp;'2. Invulblad'!Y1172&amp;'2. Invulblad'!AA1172&amp;'2. Invulblad'!AC1172&amp;'2. Invulblad'!AE1172&amp;'2. Invulblad'!AG1172&amp;'2. Invulblad'!AI1172&amp;'2. Invulblad'!AJ1172),0)&gt;0),"","U mag geen subsidie aanvragen voor "&amp;'2. Invulblad'!E1172&amp;" "&amp;'2. Invulblad'!F1172&amp;'2. Invulblad'!G1172&amp;" want er is geen aangrenzende maatregel getroffen."))</f>
        <v/>
      </c>
      <c r="N1172" s="20">
        <f>MIN(1500,COUNTIF('2. Invulblad'!O1172:AJ1172,"Ja")*750)</f>
        <v>0</v>
      </c>
      <c r="P1172" s="14" t="str">
        <f>IF(O1172=Lijstjes!$F$2,IF($F$15=Lijstjes!$A$2,$F$16,$F$21)/COUNTIF('2. Invulblad'!$O$29:$O$1048576,Lijstjes!$F$2),"")</f>
        <v/>
      </c>
      <c r="R1172" s="5" t="str">
        <f>IF(Q1172=Lijstjes!$F$2,IF($F$15=Lijstjes!$A$3,$F$16,$F$21)/COUNTIF('2. Invulblad'!$Q$29:$Q$1048576,Lijstjes!$F$2),"")</f>
        <v/>
      </c>
      <c r="T1172" s="5">
        <f>IF(S1172=Lijstjes!$F$2,IF($F$15=Lijstjes!$A$4,$F$16,$F$21)/COUNTIF('2. Invulblad'!$S$29:$S$1048576,Lijstjes!$F$2),0)</f>
        <v>0</v>
      </c>
      <c r="V1172" s="5">
        <f>IF(U1172=Lijstjes!$F$2,IF($F$15=Lijstjes!$A$5,$F$16,$F$21)/COUNTIF('2. Invulblad'!$U$29:$U$1048576,Lijstjes!$F$2),0)</f>
        <v>0</v>
      </c>
      <c r="X1172" s="5" t="str">
        <f>IF(W1172=Lijstjes!$F$2,IF($F$15=Lijstjes!$A$6,$F$16,$F$21)/COUNTIF('2. Invulblad'!$W$29:$W$1048576,Lijstjes!$F$2),"")</f>
        <v/>
      </c>
      <c r="Z1172" s="5" t="str">
        <f>IF(Y1172=Lijstjes!$F$2,IF($F$15=Lijstjes!$A$7,$F$16,$F$21)/COUNTIF('2. Invulblad'!$Y$29:$Y$1048576,Lijstjes!$F$2),"")</f>
        <v/>
      </c>
      <c r="AB1172" s="14">
        <f>IF(AA1172=Lijstjes!$F$2,IF($F$15=Lijstjes!$A$8,$F$16,$F$21)/COUNTIF('2. Invulblad'!$AA$29:$AA$1048576,Lijstjes!$F$2),0)</f>
        <v>0</v>
      </c>
      <c r="AD1172" s="14">
        <f>IF(AC1172=Lijstjes!$F$2,IF($F$15=Lijstjes!$A$9,$F$16,$F$21)/COUNTIF('2. Invulblad'!$AC$29:$AC$1048576,Lijstjes!$F$2),0)</f>
        <v>0</v>
      </c>
      <c r="AF1172" s="14">
        <f>IF(AE1172=Lijstjes!$F$2,IF($F$15=Lijstjes!$A$10,$F$16,$F$21)/COUNTIF('2. Invulblad'!$AE$29:$AE$1048576,Lijstjes!$F$2),0)</f>
        <v>0</v>
      </c>
      <c r="AH1172" s="14">
        <f>IF(AG1172=Lijstjes!$F$2,IF($F$15=Lijstjes!$A$11,$F$16,$F$21)/COUNTIF('2. Invulblad'!$AG$29:$AG$1048576,Lijstjes!$F$2),0)</f>
        <v>0</v>
      </c>
    </row>
    <row r="1173" spans="2:34" x14ac:dyDescent="0.35">
      <c r="B1173" s="12" t="str">
        <f t="shared" si="34"/>
        <v/>
      </c>
      <c r="C1173" t="str">
        <f t="shared" si="35"/>
        <v/>
      </c>
      <c r="D1173" s="15" t="str">
        <f>IF(N1173=0,"",IF(AND(N1173&gt;0,IFERROR(SEARCH(Lijstjes!$F$2,'2. Invulblad'!O1173&amp;'2. Invulblad'!Q1173&amp;'2. Invulblad'!S1173&amp;'2. Invulblad'!U1173&amp;'2. Invulblad'!W1173&amp;'2. Invulblad'!Y1173&amp;'2. Invulblad'!AA1173&amp;'2. Invulblad'!AC1173&amp;'2. Invulblad'!AE1173&amp;'2. Invulblad'!AG1173&amp;'2. Invulblad'!AI1173&amp;'2. Invulblad'!AJ1173),0)&gt;0),"","U mag geen subsidie aanvragen voor "&amp;'2. Invulblad'!E1173&amp;" "&amp;'2. Invulblad'!F1173&amp;'2. Invulblad'!G1173&amp;" want er is geen aangrenzende maatregel getroffen."))</f>
        <v/>
      </c>
      <c r="N1173" s="20">
        <f>MIN(1500,COUNTIF('2. Invulblad'!O1173:AJ1173,"Ja")*750)</f>
        <v>0</v>
      </c>
      <c r="P1173" s="14" t="str">
        <f>IF(O1173=Lijstjes!$F$2,IF($F$15=Lijstjes!$A$2,$F$16,$F$21)/COUNTIF('2. Invulblad'!$O$29:$O$1048576,Lijstjes!$F$2),"")</f>
        <v/>
      </c>
      <c r="R1173" s="5" t="str">
        <f>IF(Q1173=Lijstjes!$F$2,IF($F$15=Lijstjes!$A$3,$F$16,$F$21)/COUNTIF('2. Invulblad'!$Q$29:$Q$1048576,Lijstjes!$F$2),"")</f>
        <v/>
      </c>
      <c r="T1173" s="5">
        <f>IF(S1173=Lijstjes!$F$2,IF($F$15=Lijstjes!$A$4,$F$16,$F$21)/COUNTIF('2. Invulblad'!$S$29:$S$1048576,Lijstjes!$F$2),0)</f>
        <v>0</v>
      </c>
      <c r="V1173" s="5">
        <f>IF(U1173=Lijstjes!$F$2,IF($F$15=Lijstjes!$A$5,$F$16,$F$21)/COUNTIF('2. Invulblad'!$U$29:$U$1048576,Lijstjes!$F$2),0)</f>
        <v>0</v>
      </c>
      <c r="X1173" s="5" t="str">
        <f>IF(W1173=Lijstjes!$F$2,IF($F$15=Lijstjes!$A$6,$F$16,$F$21)/COUNTIF('2. Invulblad'!$W$29:$W$1048576,Lijstjes!$F$2),"")</f>
        <v/>
      </c>
      <c r="Z1173" s="5" t="str">
        <f>IF(Y1173=Lijstjes!$F$2,IF($F$15=Lijstjes!$A$7,$F$16,$F$21)/COUNTIF('2. Invulblad'!$Y$29:$Y$1048576,Lijstjes!$F$2),"")</f>
        <v/>
      </c>
      <c r="AB1173" s="14">
        <f>IF(AA1173=Lijstjes!$F$2,IF($F$15=Lijstjes!$A$8,$F$16,$F$21)/COUNTIF('2. Invulblad'!$AA$29:$AA$1048576,Lijstjes!$F$2),0)</f>
        <v>0</v>
      </c>
      <c r="AD1173" s="14">
        <f>IF(AC1173=Lijstjes!$F$2,IF($F$15=Lijstjes!$A$9,$F$16,$F$21)/COUNTIF('2. Invulblad'!$AC$29:$AC$1048576,Lijstjes!$F$2),0)</f>
        <v>0</v>
      </c>
      <c r="AF1173" s="14">
        <f>IF(AE1173=Lijstjes!$F$2,IF($F$15=Lijstjes!$A$10,$F$16,$F$21)/COUNTIF('2. Invulblad'!$AE$29:$AE$1048576,Lijstjes!$F$2),0)</f>
        <v>0</v>
      </c>
      <c r="AH1173" s="14">
        <f>IF(AG1173=Lijstjes!$F$2,IF($F$15=Lijstjes!$A$11,$F$16,$F$21)/COUNTIF('2. Invulblad'!$AG$29:$AG$1048576,Lijstjes!$F$2),0)</f>
        <v>0</v>
      </c>
    </row>
    <row r="1174" spans="2:34" x14ac:dyDescent="0.35">
      <c r="B1174" s="12" t="str">
        <f t="shared" si="34"/>
        <v/>
      </c>
      <c r="C1174" t="str">
        <f t="shared" si="35"/>
        <v/>
      </c>
      <c r="D1174" s="15" t="str">
        <f>IF(N1174=0,"",IF(AND(N1174&gt;0,IFERROR(SEARCH(Lijstjes!$F$2,'2. Invulblad'!O1174&amp;'2. Invulblad'!Q1174&amp;'2. Invulblad'!S1174&amp;'2. Invulblad'!U1174&amp;'2. Invulblad'!W1174&amp;'2. Invulblad'!Y1174&amp;'2. Invulblad'!AA1174&amp;'2. Invulblad'!AC1174&amp;'2. Invulblad'!AE1174&amp;'2. Invulblad'!AG1174&amp;'2. Invulblad'!AI1174&amp;'2. Invulblad'!AJ1174),0)&gt;0),"","U mag geen subsidie aanvragen voor "&amp;'2. Invulblad'!E1174&amp;" "&amp;'2. Invulblad'!F1174&amp;'2. Invulblad'!G1174&amp;" want er is geen aangrenzende maatregel getroffen."))</f>
        <v/>
      </c>
      <c r="N1174" s="20">
        <f>MIN(1500,COUNTIF('2. Invulblad'!O1174:AJ1174,"Ja")*750)</f>
        <v>0</v>
      </c>
      <c r="P1174" s="14" t="str">
        <f>IF(O1174=Lijstjes!$F$2,IF($F$15=Lijstjes!$A$2,$F$16,$F$21)/COUNTIF('2. Invulblad'!$O$29:$O$1048576,Lijstjes!$F$2),"")</f>
        <v/>
      </c>
      <c r="R1174" s="5" t="str">
        <f>IF(Q1174=Lijstjes!$F$2,IF($F$15=Lijstjes!$A$3,$F$16,$F$21)/COUNTIF('2. Invulblad'!$Q$29:$Q$1048576,Lijstjes!$F$2),"")</f>
        <v/>
      </c>
      <c r="T1174" s="5">
        <f>IF(S1174=Lijstjes!$F$2,IF($F$15=Lijstjes!$A$4,$F$16,$F$21)/COUNTIF('2. Invulblad'!$S$29:$S$1048576,Lijstjes!$F$2),0)</f>
        <v>0</v>
      </c>
      <c r="V1174" s="5">
        <f>IF(U1174=Lijstjes!$F$2,IF($F$15=Lijstjes!$A$5,$F$16,$F$21)/COUNTIF('2. Invulblad'!$U$29:$U$1048576,Lijstjes!$F$2),0)</f>
        <v>0</v>
      </c>
      <c r="X1174" s="5" t="str">
        <f>IF(W1174=Lijstjes!$F$2,IF($F$15=Lijstjes!$A$6,$F$16,$F$21)/COUNTIF('2. Invulblad'!$W$29:$W$1048576,Lijstjes!$F$2),"")</f>
        <v/>
      </c>
      <c r="Z1174" s="5" t="str">
        <f>IF(Y1174=Lijstjes!$F$2,IF($F$15=Lijstjes!$A$7,$F$16,$F$21)/COUNTIF('2. Invulblad'!$Y$29:$Y$1048576,Lijstjes!$F$2),"")</f>
        <v/>
      </c>
      <c r="AB1174" s="14">
        <f>IF(AA1174=Lijstjes!$F$2,IF($F$15=Lijstjes!$A$8,$F$16,$F$21)/COUNTIF('2. Invulblad'!$AA$29:$AA$1048576,Lijstjes!$F$2),0)</f>
        <v>0</v>
      </c>
      <c r="AD1174" s="14">
        <f>IF(AC1174=Lijstjes!$F$2,IF($F$15=Lijstjes!$A$9,$F$16,$F$21)/COUNTIF('2. Invulblad'!$AC$29:$AC$1048576,Lijstjes!$F$2),0)</f>
        <v>0</v>
      </c>
      <c r="AF1174" s="14">
        <f>IF(AE1174=Lijstjes!$F$2,IF($F$15=Lijstjes!$A$10,$F$16,$F$21)/COUNTIF('2. Invulblad'!$AE$29:$AE$1048576,Lijstjes!$F$2),0)</f>
        <v>0</v>
      </c>
      <c r="AH1174" s="14">
        <f>IF(AG1174=Lijstjes!$F$2,IF($F$15=Lijstjes!$A$11,$F$16,$F$21)/COUNTIF('2. Invulblad'!$AG$29:$AG$1048576,Lijstjes!$F$2),0)</f>
        <v>0</v>
      </c>
    </row>
    <row r="1175" spans="2:34" x14ac:dyDescent="0.35">
      <c r="B1175" s="12" t="str">
        <f t="shared" si="34"/>
        <v/>
      </c>
      <c r="C1175" t="str">
        <f t="shared" si="35"/>
        <v/>
      </c>
      <c r="D1175" s="15" t="str">
        <f>IF(N1175=0,"",IF(AND(N1175&gt;0,IFERROR(SEARCH(Lijstjes!$F$2,'2. Invulblad'!O1175&amp;'2. Invulblad'!Q1175&amp;'2. Invulblad'!S1175&amp;'2. Invulblad'!U1175&amp;'2. Invulblad'!W1175&amp;'2. Invulblad'!Y1175&amp;'2. Invulblad'!AA1175&amp;'2. Invulblad'!AC1175&amp;'2. Invulblad'!AE1175&amp;'2. Invulblad'!AG1175&amp;'2. Invulblad'!AI1175&amp;'2. Invulblad'!AJ1175),0)&gt;0),"","U mag geen subsidie aanvragen voor "&amp;'2. Invulblad'!E1175&amp;" "&amp;'2. Invulblad'!F1175&amp;'2. Invulblad'!G1175&amp;" want er is geen aangrenzende maatregel getroffen."))</f>
        <v/>
      </c>
      <c r="N1175" s="20">
        <f>MIN(1500,COUNTIF('2. Invulblad'!O1175:AJ1175,"Ja")*750)</f>
        <v>0</v>
      </c>
      <c r="P1175" s="14" t="str">
        <f>IF(O1175=Lijstjes!$F$2,IF($F$15=Lijstjes!$A$2,$F$16,$F$21)/COUNTIF('2. Invulblad'!$O$29:$O$1048576,Lijstjes!$F$2),"")</f>
        <v/>
      </c>
      <c r="R1175" s="5" t="str">
        <f>IF(Q1175=Lijstjes!$F$2,IF($F$15=Lijstjes!$A$3,$F$16,$F$21)/COUNTIF('2. Invulblad'!$Q$29:$Q$1048576,Lijstjes!$F$2),"")</f>
        <v/>
      </c>
      <c r="T1175" s="5">
        <f>IF(S1175=Lijstjes!$F$2,IF($F$15=Lijstjes!$A$4,$F$16,$F$21)/COUNTIF('2. Invulblad'!$S$29:$S$1048576,Lijstjes!$F$2),0)</f>
        <v>0</v>
      </c>
      <c r="V1175" s="5">
        <f>IF(U1175=Lijstjes!$F$2,IF($F$15=Lijstjes!$A$5,$F$16,$F$21)/COUNTIF('2. Invulblad'!$U$29:$U$1048576,Lijstjes!$F$2),0)</f>
        <v>0</v>
      </c>
      <c r="X1175" s="5" t="str">
        <f>IF(W1175=Lijstjes!$F$2,IF($F$15=Lijstjes!$A$6,$F$16,$F$21)/COUNTIF('2. Invulblad'!$W$29:$W$1048576,Lijstjes!$F$2),"")</f>
        <v/>
      </c>
      <c r="Z1175" s="5" t="str">
        <f>IF(Y1175=Lijstjes!$F$2,IF($F$15=Lijstjes!$A$7,$F$16,$F$21)/COUNTIF('2. Invulblad'!$Y$29:$Y$1048576,Lijstjes!$F$2),"")</f>
        <v/>
      </c>
      <c r="AB1175" s="14">
        <f>IF(AA1175=Lijstjes!$F$2,IF($F$15=Lijstjes!$A$8,$F$16,$F$21)/COUNTIF('2. Invulblad'!$AA$29:$AA$1048576,Lijstjes!$F$2),0)</f>
        <v>0</v>
      </c>
      <c r="AD1175" s="14">
        <f>IF(AC1175=Lijstjes!$F$2,IF($F$15=Lijstjes!$A$9,$F$16,$F$21)/COUNTIF('2. Invulblad'!$AC$29:$AC$1048576,Lijstjes!$F$2),0)</f>
        <v>0</v>
      </c>
      <c r="AF1175" s="14">
        <f>IF(AE1175=Lijstjes!$F$2,IF($F$15=Lijstjes!$A$10,$F$16,$F$21)/COUNTIF('2. Invulblad'!$AE$29:$AE$1048576,Lijstjes!$F$2),0)</f>
        <v>0</v>
      </c>
      <c r="AH1175" s="14">
        <f>IF(AG1175=Lijstjes!$F$2,IF($F$15=Lijstjes!$A$11,$F$16,$F$21)/COUNTIF('2. Invulblad'!$AG$29:$AG$1048576,Lijstjes!$F$2),0)</f>
        <v>0</v>
      </c>
    </row>
    <row r="1176" spans="2:34" x14ac:dyDescent="0.35">
      <c r="B1176" s="12" t="str">
        <f t="shared" si="34"/>
        <v/>
      </c>
      <c r="C1176" t="str">
        <f t="shared" si="35"/>
        <v/>
      </c>
      <c r="D1176" s="15" t="str">
        <f>IF(N1176=0,"",IF(AND(N1176&gt;0,IFERROR(SEARCH(Lijstjes!$F$2,'2. Invulblad'!O1176&amp;'2. Invulblad'!Q1176&amp;'2. Invulblad'!S1176&amp;'2. Invulblad'!U1176&amp;'2. Invulblad'!W1176&amp;'2. Invulblad'!Y1176&amp;'2. Invulblad'!AA1176&amp;'2. Invulblad'!AC1176&amp;'2. Invulblad'!AE1176&amp;'2. Invulblad'!AG1176&amp;'2. Invulblad'!AI1176&amp;'2. Invulblad'!AJ1176),0)&gt;0),"","U mag geen subsidie aanvragen voor "&amp;'2. Invulblad'!E1176&amp;" "&amp;'2. Invulblad'!F1176&amp;'2. Invulblad'!G1176&amp;" want er is geen aangrenzende maatregel getroffen."))</f>
        <v/>
      </c>
      <c r="N1176" s="20">
        <f>MIN(1500,COUNTIF('2. Invulblad'!O1176:AJ1176,"Ja")*750)</f>
        <v>0</v>
      </c>
      <c r="P1176" s="14" t="str">
        <f>IF(O1176=Lijstjes!$F$2,IF($F$15=Lijstjes!$A$2,$F$16,$F$21)/COUNTIF('2. Invulblad'!$O$29:$O$1048576,Lijstjes!$F$2),"")</f>
        <v/>
      </c>
      <c r="R1176" s="5" t="str">
        <f>IF(Q1176=Lijstjes!$F$2,IF($F$15=Lijstjes!$A$3,$F$16,$F$21)/COUNTIF('2. Invulblad'!$Q$29:$Q$1048576,Lijstjes!$F$2),"")</f>
        <v/>
      </c>
      <c r="T1176" s="5">
        <f>IF(S1176=Lijstjes!$F$2,IF($F$15=Lijstjes!$A$4,$F$16,$F$21)/COUNTIF('2. Invulblad'!$S$29:$S$1048576,Lijstjes!$F$2),0)</f>
        <v>0</v>
      </c>
      <c r="V1176" s="5">
        <f>IF(U1176=Lijstjes!$F$2,IF($F$15=Lijstjes!$A$5,$F$16,$F$21)/COUNTIF('2. Invulblad'!$U$29:$U$1048576,Lijstjes!$F$2),0)</f>
        <v>0</v>
      </c>
      <c r="X1176" s="5" t="str">
        <f>IF(W1176=Lijstjes!$F$2,IF($F$15=Lijstjes!$A$6,$F$16,$F$21)/COUNTIF('2. Invulblad'!$W$29:$W$1048576,Lijstjes!$F$2),"")</f>
        <v/>
      </c>
      <c r="Z1176" s="5" t="str">
        <f>IF(Y1176=Lijstjes!$F$2,IF($F$15=Lijstjes!$A$7,$F$16,$F$21)/COUNTIF('2. Invulblad'!$Y$29:$Y$1048576,Lijstjes!$F$2),"")</f>
        <v/>
      </c>
      <c r="AB1176" s="14">
        <f>IF(AA1176=Lijstjes!$F$2,IF($F$15=Lijstjes!$A$8,$F$16,$F$21)/COUNTIF('2. Invulblad'!$AA$29:$AA$1048576,Lijstjes!$F$2),0)</f>
        <v>0</v>
      </c>
      <c r="AD1176" s="14">
        <f>IF(AC1176=Lijstjes!$F$2,IF($F$15=Lijstjes!$A$9,$F$16,$F$21)/COUNTIF('2. Invulblad'!$AC$29:$AC$1048576,Lijstjes!$F$2),0)</f>
        <v>0</v>
      </c>
      <c r="AF1176" s="14">
        <f>IF(AE1176=Lijstjes!$F$2,IF($F$15=Lijstjes!$A$10,$F$16,$F$21)/COUNTIF('2. Invulblad'!$AE$29:$AE$1048576,Lijstjes!$F$2),0)</f>
        <v>0</v>
      </c>
      <c r="AH1176" s="14">
        <f>IF(AG1176=Lijstjes!$F$2,IF($F$15=Lijstjes!$A$11,$F$16,$F$21)/COUNTIF('2. Invulblad'!$AG$29:$AG$1048576,Lijstjes!$F$2),0)</f>
        <v>0</v>
      </c>
    </row>
    <row r="1177" spans="2:34" x14ac:dyDescent="0.35">
      <c r="B1177" s="12" t="str">
        <f t="shared" si="34"/>
        <v/>
      </c>
      <c r="C1177" t="str">
        <f t="shared" si="35"/>
        <v/>
      </c>
      <c r="D1177" s="15" t="str">
        <f>IF(N1177=0,"",IF(AND(N1177&gt;0,IFERROR(SEARCH(Lijstjes!$F$2,'2. Invulblad'!O1177&amp;'2. Invulblad'!Q1177&amp;'2. Invulblad'!S1177&amp;'2. Invulblad'!U1177&amp;'2. Invulblad'!W1177&amp;'2. Invulblad'!Y1177&amp;'2. Invulblad'!AA1177&amp;'2. Invulblad'!AC1177&amp;'2. Invulblad'!AE1177&amp;'2. Invulblad'!AG1177&amp;'2. Invulblad'!AI1177&amp;'2. Invulblad'!AJ1177),0)&gt;0),"","U mag geen subsidie aanvragen voor "&amp;'2. Invulblad'!E1177&amp;" "&amp;'2. Invulblad'!F1177&amp;'2. Invulblad'!G1177&amp;" want er is geen aangrenzende maatregel getroffen."))</f>
        <v/>
      </c>
      <c r="N1177" s="20">
        <f>MIN(1500,COUNTIF('2. Invulblad'!O1177:AJ1177,"Ja")*750)</f>
        <v>0</v>
      </c>
      <c r="P1177" s="14" t="str">
        <f>IF(O1177=Lijstjes!$F$2,IF($F$15=Lijstjes!$A$2,$F$16,$F$21)/COUNTIF('2. Invulblad'!$O$29:$O$1048576,Lijstjes!$F$2),"")</f>
        <v/>
      </c>
      <c r="R1177" s="5" t="str">
        <f>IF(Q1177=Lijstjes!$F$2,IF($F$15=Lijstjes!$A$3,$F$16,$F$21)/COUNTIF('2. Invulblad'!$Q$29:$Q$1048576,Lijstjes!$F$2),"")</f>
        <v/>
      </c>
      <c r="T1177" s="5">
        <f>IF(S1177=Lijstjes!$F$2,IF($F$15=Lijstjes!$A$4,$F$16,$F$21)/COUNTIF('2. Invulblad'!$S$29:$S$1048576,Lijstjes!$F$2),0)</f>
        <v>0</v>
      </c>
      <c r="V1177" s="5">
        <f>IF(U1177=Lijstjes!$F$2,IF($F$15=Lijstjes!$A$5,$F$16,$F$21)/COUNTIF('2. Invulblad'!$U$29:$U$1048576,Lijstjes!$F$2),0)</f>
        <v>0</v>
      </c>
      <c r="X1177" s="5" t="str">
        <f>IF(W1177=Lijstjes!$F$2,IF($F$15=Lijstjes!$A$6,$F$16,$F$21)/COUNTIF('2. Invulblad'!$W$29:$W$1048576,Lijstjes!$F$2),"")</f>
        <v/>
      </c>
      <c r="Z1177" s="5" t="str">
        <f>IF(Y1177=Lijstjes!$F$2,IF($F$15=Lijstjes!$A$7,$F$16,$F$21)/COUNTIF('2. Invulblad'!$Y$29:$Y$1048576,Lijstjes!$F$2),"")</f>
        <v/>
      </c>
      <c r="AB1177" s="14">
        <f>IF(AA1177=Lijstjes!$F$2,IF($F$15=Lijstjes!$A$8,$F$16,$F$21)/COUNTIF('2. Invulblad'!$AA$29:$AA$1048576,Lijstjes!$F$2),0)</f>
        <v>0</v>
      </c>
      <c r="AD1177" s="14">
        <f>IF(AC1177=Lijstjes!$F$2,IF($F$15=Lijstjes!$A$9,$F$16,$F$21)/COUNTIF('2. Invulblad'!$AC$29:$AC$1048576,Lijstjes!$F$2),0)</f>
        <v>0</v>
      </c>
      <c r="AF1177" s="14">
        <f>IF(AE1177=Lijstjes!$F$2,IF($F$15=Lijstjes!$A$10,$F$16,$F$21)/COUNTIF('2. Invulblad'!$AE$29:$AE$1048576,Lijstjes!$F$2),0)</f>
        <v>0</v>
      </c>
      <c r="AH1177" s="14">
        <f>IF(AG1177=Lijstjes!$F$2,IF($F$15=Lijstjes!$A$11,$F$16,$F$21)/COUNTIF('2. Invulblad'!$AG$29:$AG$1048576,Lijstjes!$F$2),0)</f>
        <v>0</v>
      </c>
    </row>
    <row r="1178" spans="2:34" x14ac:dyDescent="0.35">
      <c r="B1178" s="12" t="str">
        <f t="shared" si="34"/>
        <v/>
      </c>
      <c r="C1178" t="str">
        <f t="shared" si="35"/>
        <v/>
      </c>
      <c r="D1178" s="15" t="str">
        <f>IF(N1178=0,"",IF(AND(N1178&gt;0,IFERROR(SEARCH(Lijstjes!$F$2,'2. Invulblad'!O1178&amp;'2. Invulblad'!Q1178&amp;'2. Invulblad'!S1178&amp;'2. Invulblad'!U1178&amp;'2. Invulblad'!W1178&amp;'2. Invulblad'!Y1178&amp;'2. Invulblad'!AA1178&amp;'2. Invulblad'!AC1178&amp;'2. Invulblad'!AE1178&amp;'2. Invulblad'!AG1178&amp;'2. Invulblad'!AI1178&amp;'2. Invulblad'!AJ1178),0)&gt;0),"","U mag geen subsidie aanvragen voor "&amp;'2. Invulblad'!E1178&amp;" "&amp;'2. Invulblad'!F1178&amp;'2. Invulblad'!G1178&amp;" want er is geen aangrenzende maatregel getroffen."))</f>
        <v/>
      </c>
      <c r="N1178" s="20">
        <f>MIN(1500,COUNTIF('2. Invulblad'!O1178:AJ1178,"Ja")*750)</f>
        <v>0</v>
      </c>
      <c r="P1178" s="14" t="str">
        <f>IF(O1178=Lijstjes!$F$2,IF($F$15=Lijstjes!$A$2,$F$16,$F$21)/COUNTIF('2. Invulblad'!$O$29:$O$1048576,Lijstjes!$F$2),"")</f>
        <v/>
      </c>
      <c r="R1178" s="5" t="str">
        <f>IF(Q1178=Lijstjes!$F$2,IF($F$15=Lijstjes!$A$3,$F$16,$F$21)/COUNTIF('2. Invulblad'!$Q$29:$Q$1048576,Lijstjes!$F$2),"")</f>
        <v/>
      </c>
      <c r="T1178" s="5">
        <f>IF(S1178=Lijstjes!$F$2,IF($F$15=Lijstjes!$A$4,$F$16,$F$21)/COUNTIF('2. Invulblad'!$S$29:$S$1048576,Lijstjes!$F$2),0)</f>
        <v>0</v>
      </c>
      <c r="V1178" s="5">
        <f>IF(U1178=Lijstjes!$F$2,IF($F$15=Lijstjes!$A$5,$F$16,$F$21)/COUNTIF('2. Invulblad'!$U$29:$U$1048576,Lijstjes!$F$2),0)</f>
        <v>0</v>
      </c>
      <c r="X1178" s="5" t="str">
        <f>IF(W1178=Lijstjes!$F$2,IF($F$15=Lijstjes!$A$6,$F$16,$F$21)/COUNTIF('2. Invulblad'!$W$29:$W$1048576,Lijstjes!$F$2),"")</f>
        <v/>
      </c>
      <c r="Z1178" s="5" t="str">
        <f>IF(Y1178=Lijstjes!$F$2,IF($F$15=Lijstjes!$A$7,$F$16,$F$21)/COUNTIF('2. Invulblad'!$Y$29:$Y$1048576,Lijstjes!$F$2),"")</f>
        <v/>
      </c>
      <c r="AB1178" s="14">
        <f>IF(AA1178=Lijstjes!$F$2,IF($F$15=Lijstjes!$A$8,$F$16,$F$21)/COUNTIF('2. Invulblad'!$AA$29:$AA$1048576,Lijstjes!$F$2),0)</f>
        <v>0</v>
      </c>
      <c r="AD1178" s="14">
        <f>IF(AC1178=Lijstjes!$F$2,IF($F$15=Lijstjes!$A$9,$F$16,$F$21)/COUNTIF('2. Invulblad'!$AC$29:$AC$1048576,Lijstjes!$F$2),0)</f>
        <v>0</v>
      </c>
      <c r="AF1178" s="14">
        <f>IF(AE1178=Lijstjes!$F$2,IF($F$15=Lijstjes!$A$10,$F$16,$F$21)/COUNTIF('2. Invulblad'!$AE$29:$AE$1048576,Lijstjes!$F$2),0)</f>
        <v>0</v>
      </c>
      <c r="AH1178" s="14">
        <f>IF(AG1178=Lijstjes!$F$2,IF($F$15=Lijstjes!$A$11,$F$16,$F$21)/COUNTIF('2. Invulblad'!$AG$29:$AG$1048576,Lijstjes!$F$2),0)</f>
        <v>0</v>
      </c>
    </row>
    <row r="1179" spans="2:34" x14ac:dyDescent="0.35">
      <c r="B1179" s="12" t="str">
        <f t="shared" si="34"/>
        <v/>
      </c>
      <c r="C1179" t="str">
        <f t="shared" si="35"/>
        <v/>
      </c>
      <c r="D1179" s="15" t="str">
        <f>IF(N1179=0,"",IF(AND(N1179&gt;0,IFERROR(SEARCH(Lijstjes!$F$2,'2. Invulblad'!O1179&amp;'2. Invulblad'!Q1179&amp;'2. Invulblad'!S1179&amp;'2. Invulblad'!U1179&amp;'2. Invulblad'!W1179&amp;'2. Invulblad'!Y1179&amp;'2. Invulblad'!AA1179&amp;'2. Invulblad'!AC1179&amp;'2. Invulblad'!AE1179&amp;'2. Invulblad'!AG1179&amp;'2. Invulblad'!AI1179&amp;'2. Invulblad'!AJ1179),0)&gt;0),"","U mag geen subsidie aanvragen voor "&amp;'2. Invulblad'!E1179&amp;" "&amp;'2. Invulblad'!F1179&amp;'2. Invulblad'!G1179&amp;" want er is geen aangrenzende maatregel getroffen."))</f>
        <v/>
      </c>
      <c r="N1179" s="20">
        <f>MIN(1500,COUNTIF('2. Invulblad'!O1179:AJ1179,"Ja")*750)</f>
        <v>0</v>
      </c>
      <c r="P1179" s="14" t="str">
        <f>IF(O1179=Lijstjes!$F$2,IF($F$15=Lijstjes!$A$2,$F$16,$F$21)/COUNTIF('2. Invulblad'!$O$29:$O$1048576,Lijstjes!$F$2),"")</f>
        <v/>
      </c>
      <c r="R1179" s="5" t="str">
        <f>IF(Q1179=Lijstjes!$F$2,IF($F$15=Lijstjes!$A$3,$F$16,$F$21)/COUNTIF('2. Invulblad'!$Q$29:$Q$1048576,Lijstjes!$F$2),"")</f>
        <v/>
      </c>
      <c r="T1179" s="5">
        <f>IF(S1179=Lijstjes!$F$2,IF($F$15=Lijstjes!$A$4,$F$16,$F$21)/COUNTIF('2. Invulblad'!$S$29:$S$1048576,Lijstjes!$F$2),0)</f>
        <v>0</v>
      </c>
      <c r="V1179" s="5">
        <f>IF(U1179=Lijstjes!$F$2,IF($F$15=Lijstjes!$A$5,$F$16,$F$21)/COUNTIF('2. Invulblad'!$U$29:$U$1048576,Lijstjes!$F$2),0)</f>
        <v>0</v>
      </c>
      <c r="X1179" s="5" t="str">
        <f>IF(W1179=Lijstjes!$F$2,IF($F$15=Lijstjes!$A$6,$F$16,$F$21)/COUNTIF('2. Invulblad'!$W$29:$W$1048576,Lijstjes!$F$2),"")</f>
        <v/>
      </c>
      <c r="Z1179" s="5" t="str">
        <f>IF(Y1179=Lijstjes!$F$2,IF($F$15=Lijstjes!$A$7,$F$16,$F$21)/COUNTIF('2. Invulblad'!$Y$29:$Y$1048576,Lijstjes!$F$2),"")</f>
        <v/>
      </c>
      <c r="AB1179" s="14">
        <f>IF(AA1179=Lijstjes!$F$2,IF($F$15=Lijstjes!$A$8,$F$16,$F$21)/COUNTIF('2. Invulblad'!$AA$29:$AA$1048576,Lijstjes!$F$2),0)</f>
        <v>0</v>
      </c>
      <c r="AD1179" s="14">
        <f>IF(AC1179=Lijstjes!$F$2,IF($F$15=Lijstjes!$A$9,$F$16,$F$21)/COUNTIF('2. Invulblad'!$AC$29:$AC$1048576,Lijstjes!$F$2),0)</f>
        <v>0</v>
      </c>
      <c r="AF1179" s="14">
        <f>IF(AE1179=Lijstjes!$F$2,IF($F$15=Lijstjes!$A$10,$F$16,$F$21)/COUNTIF('2. Invulblad'!$AE$29:$AE$1048576,Lijstjes!$F$2),0)</f>
        <v>0</v>
      </c>
      <c r="AH1179" s="14">
        <f>IF(AG1179=Lijstjes!$F$2,IF($F$15=Lijstjes!$A$11,$F$16,$F$21)/COUNTIF('2. Invulblad'!$AG$29:$AG$1048576,Lijstjes!$F$2),0)</f>
        <v>0</v>
      </c>
    </row>
    <row r="1180" spans="2:34" x14ac:dyDescent="0.35">
      <c r="B1180" s="12" t="str">
        <f t="shared" si="34"/>
        <v/>
      </c>
      <c r="C1180" t="str">
        <f t="shared" si="35"/>
        <v/>
      </c>
      <c r="D1180" s="15" t="str">
        <f>IF(N1180=0,"",IF(AND(N1180&gt;0,IFERROR(SEARCH(Lijstjes!$F$2,'2. Invulblad'!O1180&amp;'2. Invulblad'!Q1180&amp;'2. Invulblad'!S1180&amp;'2. Invulblad'!U1180&amp;'2. Invulblad'!W1180&amp;'2. Invulblad'!Y1180&amp;'2. Invulblad'!AA1180&amp;'2. Invulblad'!AC1180&amp;'2. Invulblad'!AE1180&amp;'2. Invulblad'!AG1180&amp;'2. Invulblad'!AI1180&amp;'2. Invulblad'!AJ1180),0)&gt;0),"","U mag geen subsidie aanvragen voor "&amp;'2. Invulblad'!E1180&amp;" "&amp;'2. Invulblad'!F1180&amp;'2. Invulblad'!G1180&amp;" want er is geen aangrenzende maatregel getroffen."))</f>
        <v/>
      </c>
      <c r="N1180" s="20">
        <f>MIN(1500,COUNTIF('2. Invulblad'!O1180:AJ1180,"Ja")*750)</f>
        <v>0</v>
      </c>
      <c r="P1180" s="14" t="str">
        <f>IF(O1180=Lijstjes!$F$2,IF($F$15=Lijstjes!$A$2,$F$16,$F$21)/COUNTIF('2. Invulblad'!$O$29:$O$1048576,Lijstjes!$F$2),"")</f>
        <v/>
      </c>
      <c r="R1180" s="5" t="str">
        <f>IF(Q1180=Lijstjes!$F$2,IF($F$15=Lijstjes!$A$3,$F$16,$F$21)/COUNTIF('2. Invulblad'!$Q$29:$Q$1048576,Lijstjes!$F$2),"")</f>
        <v/>
      </c>
      <c r="T1180" s="5">
        <f>IF(S1180=Lijstjes!$F$2,IF($F$15=Lijstjes!$A$4,$F$16,$F$21)/COUNTIF('2. Invulblad'!$S$29:$S$1048576,Lijstjes!$F$2),0)</f>
        <v>0</v>
      </c>
      <c r="V1180" s="5">
        <f>IF(U1180=Lijstjes!$F$2,IF($F$15=Lijstjes!$A$5,$F$16,$F$21)/COUNTIF('2. Invulblad'!$U$29:$U$1048576,Lijstjes!$F$2),0)</f>
        <v>0</v>
      </c>
      <c r="X1180" s="5" t="str">
        <f>IF(W1180=Lijstjes!$F$2,IF($F$15=Lijstjes!$A$6,$F$16,$F$21)/COUNTIF('2. Invulblad'!$W$29:$W$1048576,Lijstjes!$F$2),"")</f>
        <v/>
      </c>
      <c r="Z1180" s="5" t="str">
        <f>IF(Y1180=Lijstjes!$F$2,IF($F$15=Lijstjes!$A$7,$F$16,$F$21)/COUNTIF('2. Invulblad'!$Y$29:$Y$1048576,Lijstjes!$F$2),"")</f>
        <v/>
      </c>
      <c r="AB1180" s="14">
        <f>IF(AA1180=Lijstjes!$F$2,IF($F$15=Lijstjes!$A$8,$F$16,$F$21)/COUNTIF('2. Invulblad'!$AA$29:$AA$1048576,Lijstjes!$F$2),0)</f>
        <v>0</v>
      </c>
      <c r="AD1180" s="14">
        <f>IF(AC1180=Lijstjes!$F$2,IF($F$15=Lijstjes!$A$9,$F$16,$F$21)/COUNTIF('2. Invulblad'!$AC$29:$AC$1048576,Lijstjes!$F$2),0)</f>
        <v>0</v>
      </c>
      <c r="AF1180" s="14">
        <f>IF(AE1180=Lijstjes!$F$2,IF($F$15=Lijstjes!$A$10,$F$16,$F$21)/COUNTIF('2. Invulblad'!$AE$29:$AE$1048576,Lijstjes!$F$2),0)</f>
        <v>0</v>
      </c>
      <c r="AH1180" s="14">
        <f>IF(AG1180=Lijstjes!$F$2,IF($F$15=Lijstjes!$A$11,$F$16,$F$21)/COUNTIF('2. Invulblad'!$AG$29:$AG$1048576,Lijstjes!$F$2),0)</f>
        <v>0</v>
      </c>
    </row>
    <row r="1181" spans="2:34" x14ac:dyDescent="0.35">
      <c r="B1181" s="12" t="str">
        <f t="shared" si="34"/>
        <v/>
      </c>
      <c r="C1181" t="str">
        <f t="shared" si="35"/>
        <v/>
      </c>
      <c r="D1181" s="15" t="str">
        <f>IF(N1181=0,"",IF(AND(N1181&gt;0,IFERROR(SEARCH(Lijstjes!$F$2,'2. Invulblad'!O1181&amp;'2. Invulblad'!Q1181&amp;'2. Invulblad'!S1181&amp;'2. Invulblad'!U1181&amp;'2. Invulblad'!W1181&amp;'2. Invulblad'!Y1181&amp;'2. Invulblad'!AA1181&amp;'2. Invulblad'!AC1181&amp;'2. Invulblad'!AE1181&amp;'2. Invulblad'!AG1181&amp;'2. Invulblad'!AI1181&amp;'2. Invulblad'!AJ1181),0)&gt;0),"","U mag geen subsidie aanvragen voor "&amp;'2. Invulblad'!E1181&amp;" "&amp;'2. Invulblad'!F1181&amp;'2. Invulblad'!G1181&amp;" want er is geen aangrenzende maatregel getroffen."))</f>
        <v/>
      </c>
      <c r="P1181" s="14" t="str">
        <f>IF(O1181=Lijstjes!$F$2,IF($F$15=Lijstjes!$A$2,$F$16,$F$21)/COUNTIF('2. Invulblad'!$O$29:$O$1048576,Lijstjes!$F$2),"")</f>
        <v/>
      </c>
      <c r="R1181" s="5" t="str">
        <f>IF(Q1181=Lijstjes!$F$2,IF($F$15=Lijstjes!$A$3,$F$16,$F$21)/COUNTIF('2. Invulblad'!$Q$29:$Q$1048576,Lijstjes!$F$2),"")</f>
        <v/>
      </c>
      <c r="T1181" s="5">
        <f>IF(S1181=Lijstjes!$F$2,IF($F$15=Lijstjes!$A$4,$F$16,$F$21)/COUNTIF('2. Invulblad'!$S$29:$S$1048576,Lijstjes!$F$2),0)</f>
        <v>0</v>
      </c>
      <c r="V1181" s="5">
        <f>IF(U1181=Lijstjes!$F$2,IF($F$15=Lijstjes!$A$5,$F$16,$F$21)/COUNTIF('2. Invulblad'!$U$29:$U$1048576,Lijstjes!$F$2),0)</f>
        <v>0</v>
      </c>
      <c r="X1181" s="5" t="str">
        <f>IF(W1181=Lijstjes!$F$2,IF($F$15=Lijstjes!$A$6,$F$16,$F$21)/COUNTIF('2. Invulblad'!$W$29:$W$1048576,Lijstjes!$F$2),"")</f>
        <v/>
      </c>
      <c r="Z1181" s="5" t="str">
        <f>IF(Y1181=Lijstjes!$F$2,IF($F$15=Lijstjes!$A$7,$F$16,$F$21)/COUNTIF('2. Invulblad'!$Y$29:$Y$1048576,Lijstjes!$F$2),"")</f>
        <v/>
      </c>
      <c r="AB1181" s="14">
        <f>IF(AA1181=Lijstjes!$F$2,IF($F$15=Lijstjes!$A$8,$F$16,$F$21)/COUNTIF('2. Invulblad'!$AA$29:$AA$1048576,Lijstjes!$F$2),0)</f>
        <v>0</v>
      </c>
      <c r="AD1181" s="14">
        <f>IF(AC1181=Lijstjes!$F$2,IF($F$15=Lijstjes!$A$9,$F$16,$F$21)/COUNTIF('2. Invulblad'!$AC$29:$AC$1048576,Lijstjes!$F$2),0)</f>
        <v>0</v>
      </c>
      <c r="AF1181" s="14">
        <f>IF(AE1181=Lijstjes!$F$2,IF($F$15=Lijstjes!$A$10,$F$16,$F$21)/COUNTIF('2. Invulblad'!$AE$29:$AE$1048576,Lijstjes!$F$2),0)</f>
        <v>0</v>
      </c>
      <c r="AH1181" s="14">
        <f>IF(AG1181=Lijstjes!$F$2,IF($F$15=Lijstjes!$A$11,$F$16,$F$21)/COUNTIF('2. Invulblad'!$AG$29:$AG$1048576,Lijstjes!$F$2),0)</f>
        <v>0</v>
      </c>
    </row>
    <row r="1182" spans="2:34" x14ac:dyDescent="0.35">
      <c r="B1182" s="12" t="str">
        <f t="shared" ref="B1182:B1245" si="36">IF(AND(T1182+V1182&gt;0,T1182+V1182&lt;10),"U mag geen subsidie aanvragen voor "&amp;E1182&amp;F1182&amp;G1182&amp;" want de geïsoleerde oppervlakte per woning voor de gevel/spouw is te klein. Dit moet minimaal 10m2 per woning die aan de maatregel grenst zijn.","")</f>
        <v/>
      </c>
      <c r="C1182" t="str">
        <f t="shared" ref="C1182:C1245" si="37">IF(AND((AB1182+AD1182+AF1182+AH1182)&gt;0,(AB1182+AD1182+AF1182+AH1182)&lt;3),"U mag geen subsidie aanvragen voor "&amp;E1182&amp;F1182&amp;G1182&amp;" want de geisoleerde oppervlakte voor glas/deuren is te klein. Dit moet gemiddeld per woning minimaal 3 m2 zijn.","")</f>
        <v/>
      </c>
      <c r="D1182" s="15" t="str">
        <f>IF(N1182=0,"",IF(AND(N1182&gt;0,IFERROR(SEARCH(Lijstjes!$F$2,'2. Invulblad'!O1182&amp;'2. Invulblad'!Q1182&amp;'2. Invulblad'!S1182&amp;'2. Invulblad'!U1182&amp;'2. Invulblad'!W1182&amp;'2. Invulblad'!Y1182&amp;'2. Invulblad'!AA1182&amp;'2. Invulblad'!AC1182&amp;'2. Invulblad'!AE1182&amp;'2. Invulblad'!AG1182&amp;'2. Invulblad'!AI1182&amp;'2. Invulblad'!AJ1182),0)&gt;0),"","U mag geen subsidie aanvragen voor "&amp;'2. Invulblad'!E1182&amp;" "&amp;'2. Invulblad'!F1182&amp;'2. Invulblad'!G1182&amp;" want er is geen aangrenzende maatregel getroffen."))</f>
        <v/>
      </c>
      <c r="P1182" s="14" t="str">
        <f>IF(O1182=Lijstjes!$F$2,IF($F$15=Lijstjes!$A$2,$F$16,$F$21)/COUNTIF('2. Invulblad'!$O$29:$O$1048576,Lijstjes!$F$2),"")</f>
        <v/>
      </c>
      <c r="R1182" s="5" t="str">
        <f>IF(Q1182=Lijstjes!$F$2,IF($F$15=Lijstjes!$A$3,$F$16,$F$21)/COUNTIF('2. Invulblad'!$Q$29:$Q$1048576,Lijstjes!$F$2),"")</f>
        <v/>
      </c>
      <c r="T1182" s="5">
        <f>IF(S1182=Lijstjes!$F$2,IF($F$15=Lijstjes!$A$4,$F$16,$F$21)/COUNTIF('2. Invulblad'!$S$29:$S$1048576,Lijstjes!$F$2),0)</f>
        <v>0</v>
      </c>
      <c r="V1182" s="5">
        <f>IF(U1182=Lijstjes!$F$2,IF($F$15=Lijstjes!$A$5,$F$16,$F$21)/COUNTIF('2. Invulblad'!$U$29:$U$1048576,Lijstjes!$F$2),0)</f>
        <v>0</v>
      </c>
      <c r="X1182" s="5" t="str">
        <f>IF(W1182=Lijstjes!$F$2,IF($F$15=Lijstjes!$A$6,$F$16,$F$21)/COUNTIF('2. Invulblad'!$W$29:$W$1048576,Lijstjes!$F$2),"")</f>
        <v/>
      </c>
      <c r="Z1182" s="5" t="str">
        <f>IF(Y1182=Lijstjes!$F$2,IF($F$15=Lijstjes!$A$7,$F$16,$F$21)/COUNTIF('2. Invulblad'!$Y$29:$Y$1048576,Lijstjes!$F$2),"")</f>
        <v/>
      </c>
      <c r="AB1182" s="14">
        <f>IF(AA1182=Lijstjes!$F$2,IF($F$15=Lijstjes!$A$8,$F$16,$F$21)/COUNTIF('2. Invulblad'!$AA$29:$AA$1048576,Lijstjes!$F$2),0)</f>
        <v>0</v>
      </c>
      <c r="AD1182" s="14">
        <f>IF(AC1182=Lijstjes!$F$2,IF($F$15=Lijstjes!$A$9,$F$16,$F$21)/COUNTIF('2. Invulblad'!$AC$29:$AC$1048576,Lijstjes!$F$2),0)</f>
        <v>0</v>
      </c>
      <c r="AF1182" s="14">
        <f>IF(AE1182=Lijstjes!$F$2,IF($F$15=Lijstjes!$A$10,$F$16,$F$21)/COUNTIF('2. Invulblad'!$AE$29:$AE$1048576,Lijstjes!$F$2),0)</f>
        <v>0</v>
      </c>
      <c r="AH1182" s="14">
        <f>IF(AG1182=Lijstjes!$F$2,IF($F$15=Lijstjes!$A$11,$F$16,$F$21)/COUNTIF('2. Invulblad'!$AG$29:$AG$1048576,Lijstjes!$F$2),0)</f>
        <v>0</v>
      </c>
    </row>
    <row r="1183" spans="2:34" x14ac:dyDescent="0.35">
      <c r="B1183" s="12" t="str">
        <f t="shared" si="36"/>
        <v/>
      </c>
      <c r="C1183" t="str">
        <f t="shared" si="37"/>
        <v/>
      </c>
      <c r="D1183" s="15" t="str">
        <f>IF(N1183=0,"",IF(AND(N1183&gt;0,IFERROR(SEARCH(Lijstjes!$F$2,'2. Invulblad'!O1183&amp;'2. Invulblad'!Q1183&amp;'2. Invulblad'!S1183&amp;'2. Invulblad'!U1183&amp;'2. Invulblad'!W1183&amp;'2. Invulblad'!Y1183&amp;'2. Invulblad'!AA1183&amp;'2. Invulblad'!AC1183&amp;'2. Invulblad'!AE1183&amp;'2. Invulblad'!AG1183&amp;'2. Invulblad'!AI1183&amp;'2. Invulblad'!AJ1183),0)&gt;0),"","U mag geen subsidie aanvragen voor "&amp;'2. Invulblad'!E1183&amp;" "&amp;'2. Invulblad'!F1183&amp;'2. Invulblad'!G1183&amp;" want er is geen aangrenzende maatregel getroffen."))</f>
        <v/>
      </c>
      <c r="P1183" s="14" t="str">
        <f>IF(O1183=Lijstjes!$F$2,IF($F$15=Lijstjes!$A$2,$F$16,$F$21)/COUNTIF('2. Invulblad'!$O$29:$O$1048576,Lijstjes!$F$2),"")</f>
        <v/>
      </c>
      <c r="R1183" s="5" t="str">
        <f>IF(Q1183=Lijstjes!$F$2,IF($F$15=Lijstjes!$A$3,$F$16,$F$21)/COUNTIF('2. Invulblad'!$Q$29:$Q$1048576,Lijstjes!$F$2),"")</f>
        <v/>
      </c>
      <c r="T1183" s="5">
        <f>IF(S1183=Lijstjes!$F$2,IF($F$15=Lijstjes!$A$4,$F$16,$F$21)/COUNTIF('2. Invulblad'!$S$29:$S$1048576,Lijstjes!$F$2),0)</f>
        <v>0</v>
      </c>
      <c r="V1183" s="5">
        <f>IF(U1183=Lijstjes!$F$2,IF($F$15=Lijstjes!$A$5,$F$16,$F$21)/COUNTIF('2. Invulblad'!$U$29:$U$1048576,Lijstjes!$F$2),0)</f>
        <v>0</v>
      </c>
      <c r="X1183" s="5" t="str">
        <f>IF(W1183=Lijstjes!$F$2,IF($F$15=Lijstjes!$A$6,$F$16,$F$21)/COUNTIF('2. Invulblad'!$W$29:$W$1048576,Lijstjes!$F$2),"")</f>
        <v/>
      </c>
      <c r="Z1183" s="5" t="str">
        <f>IF(Y1183=Lijstjes!$F$2,IF($F$15=Lijstjes!$A$7,$F$16,$F$21)/COUNTIF('2. Invulblad'!$Y$29:$Y$1048576,Lijstjes!$F$2),"")</f>
        <v/>
      </c>
      <c r="AB1183" s="14">
        <f>IF(AA1183=Lijstjes!$F$2,IF($F$15=Lijstjes!$A$8,$F$16,$F$21)/COUNTIF('2. Invulblad'!$AA$29:$AA$1048576,Lijstjes!$F$2),0)</f>
        <v>0</v>
      </c>
      <c r="AD1183" s="14">
        <f>IF(AC1183=Lijstjes!$F$2,IF($F$15=Lijstjes!$A$9,$F$16,$F$21)/COUNTIF('2. Invulblad'!$AC$29:$AC$1048576,Lijstjes!$F$2),0)</f>
        <v>0</v>
      </c>
      <c r="AF1183" s="14">
        <f>IF(AE1183=Lijstjes!$F$2,IF($F$15=Lijstjes!$A$10,$F$16,$F$21)/COUNTIF('2. Invulblad'!$AE$29:$AE$1048576,Lijstjes!$F$2),0)</f>
        <v>0</v>
      </c>
      <c r="AH1183" s="14">
        <f>IF(AG1183=Lijstjes!$F$2,IF($F$15=Lijstjes!$A$11,$F$16,$F$21)/COUNTIF('2. Invulblad'!$AG$29:$AG$1048576,Lijstjes!$F$2),0)</f>
        <v>0</v>
      </c>
    </row>
    <row r="1184" spans="2:34" x14ac:dyDescent="0.35">
      <c r="B1184" s="12" t="str">
        <f t="shared" si="36"/>
        <v/>
      </c>
      <c r="C1184" t="str">
        <f t="shared" si="37"/>
        <v/>
      </c>
      <c r="D1184" s="15" t="str">
        <f>IF(N1184=0,"",IF(AND(N1184&gt;0,IFERROR(SEARCH(Lijstjes!$F$2,'2. Invulblad'!O1184&amp;'2. Invulblad'!Q1184&amp;'2. Invulblad'!S1184&amp;'2. Invulblad'!U1184&amp;'2. Invulblad'!W1184&amp;'2. Invulblad'!Y1184&amp;'2. Invulblad'!AA1184&amp;'2. Invulblad'!AC1184&amp;'2. Invulblad'!AE1184&amp;'2. Invulblad'!AG1184&amp;'2. Invulblad'!AI1184&amp;'2. Invulblad'!AJ1184),0)&gt;0),"","U mag geen subsidie aanvragen voor "&amp;'2. Invulblad'!E1184&amp;" "&amp;'2. Invulblad'!F1184&amp;'2. Invulblad'!G1184&amp;" want er is geen aangrenzende maatregel getroffen."))</f>
        <v/>
      </c>
      <c r="P1184" s="14" t="str">
        <f>IF(O1184=Lijstjes!$F$2,IF($F$15=Lijstjes!$A$2,$F$16,$F$21)/COUNTIF('2. Invulblad'!$O$29:$O$1048576,Lijstjes!$F$2),"")</f>
        <v/>
      </c>
      <c r="R1184" s="5" t="str">
        <f>IF(Q1184=Lijstjes!$F$2,IF($F$15=Lijstjes!$A$3,$F$16,$F$21)/COUNTIF('2. Invulblad'!$Q$29:$Q$1048576,Lijstjes!$F$2),"")</f>
        <v/>
      </c>
      <c r="T1184" s="5">
        <f>IF(S1184=Lijstjes!$F$2,IF($F$15=Lijstjes!$A$4,$F$16,$F$21)/COUNTIF('2. Invulblad'!$S$29:$S$1048576,Lijstjes!$F$2),0)</f>
        <v>0</v>
      </c>
      <c r="V1184" s="5">
        <f>IF(U1184=Lijstjes!$F$2,IF($F$15=Lijstjes!$A$5,$F$16,$F$21)/COUNTIF('2. Invulblad'!$U$29:$U$1048576,Lijstjes!$F$2),0)</f>
        <v>0</v>
      </c>
      <c r="X1184" s="5" t="str">
        <f>IF(W1184=Lijstjes!$F$2,IF($F$15=Lijstjes!$A$6,$F$16,$F$21)/COUNTIF('2. Invulblad'!$W$29:$W$1048576,Lijstjes!$F$2),"")</f>
        <v/>
      </c>
      <c r="Z1184" s="5" t="str">
        <f>IF(Y1184=Lijstjes!$F$2,IF($F$15=Lijstjes!$A$7,$F$16,$F$21)/COUNTIF('2. Invulblad'!$Y$29:$Y$1048576,Lijstjes!$F$2),"")</f>
        <v/>
      </c>
      <c r="AB1184" s="14">
        <f>IF(AA1184=Lijstjes!$F$2,IF($F$15=Lijstjes!$A$8,$F$16,$F$21)/COUNTIF('2. Invulblad'!$AA$29:$AA$1048576,Lijstjes!$F$2),0)</f>
        <v>0</v>
      </c>
      <c r="AD1184" s="14">
        <f>IF(AC1184=Lijstjes!$F$2,IF($F$15=Lijstjes!$A$9,$F$16,$F$21)/COUNTIF('2. Invulblad'!$AC$29:$AC$1048576,Lijstjes!$F$2),0)</f>
        <v>0</v>
      </c>
      <c r="AF1184" s="14">
        <f>IF(AE1184=Lijstjes!$F$2,IF($F$15=Lijstjes!$A$10,$F$16,$F$21)/COUNTIF('2. Invulblad'!$AE$29:$AE$1048576,Lijstjes!$F$2),0)</f>
        <v>0</v>
      </c>
      <c r="AH1184" s="14">
        <f>IF(AG1184=Lijstjes!$F$2,IF($F$15=Lijstjes!$A$11,$F$16,$F$21)/COUNTIF('2. Invulblad'!$AG$29:$AG$1048576,Lijstjes!$F$2),0)</f>
        <v>0</v>
      </c>
    </row>
    <row r="1185" spans="2:34" x14ac:dyDescent="0.35">
      <c r="B1185" s="12" t="str">
        <f t="shared" si="36"/>
        <v/>
      </c>
      <c r="C1185" t="str">
        <f t="shared" si="37"/>
        <v/>
      </c>
      <c r="D1185" s="15" t="str">
        <f>IF(N1185=0,"",IF(AND(N1185&gt;0,IFERROR(SEARCH(Lijstjes!$F$2,'2. Invulblad'!O1185&amp;'2. Invulblad'!Q1185&amp;'2. Invulblad'!S1185&amp;'2. Invulblad'!U1185&amp;'2. Invulblad'!W1185&amp;'2. Invulblad'!Y1185&amp;'2. Invulblad'!AA1185&amp;'2. Invulblad'!AC1185&amp;'2. Invulblad'!AE1185&amp;'2. Invulblad'!AG1185&amp;'2. Invulblad'!AI1185&amp;'2. Invulblad'!AJ1185),0)&gt;0),"","U mag geen subsidie aanvragen voor "&amp;'2. Invulblad'!E1185&amp;" "&amp;'2. Invulblad'!F1185&amp;'2. Invulblad'!G1185&amp;" want er is geen aangrenzende maatregel getroffen."))</f>
        <v/>
      </c>
      <c r="P1185" s="14" t="str">
        <f>IF(O1185=Lijstjes!$F$2,IF($F$15=Lijstjes!$A$2,$F$16,$F$21)/COUNTIF('2. Invulblad'!$O$29:$O$1048576,Lijstjes!$F$2),"")</f>
        <v/>
      </c>
      <c r="R1185" s="5" t="str">
        <f>IF(Q1185=Lijstjes!$F$2,IF($F$15=Lijstjes!$A$3,$F$16,$F$21)/COUNTIF('2. Invulblad'!$Q$29:$Q$1048576,Lijstjes!$F$2),"")</f>
        <v/>
      </c>
      <c r="T1185" s="5">
        <f>IF(S1185=Lijstjes!$F$2,IF($F$15=Lijstjes!$A$4,$F$16,$F$21)/COUNTIF('2. Invulblad'!$S$29:$S$1048576,Lijstjes!$F$2),0)</f>
        <v>0</v>
      </c>
      <c r="V1185" s="5">
        <f>IF(U1185=Lijstjes!$F$2,IF($F$15=Lijstjes!$A$5,$F$16,$F$21)/COUNTIF('2. Invulblad'!$U$29:$U$1048576,Lijstjes!$F$2),0)</f>
        <v>0</v>
      </c>
      <c r="X1185" s="5" t="str">
        <f>IF(W1185=Lijstjes!$F$2,IF($F$15=Lijstjes!$A$6,$F$16,$F$21)/COUNTIF('2. Invulblad'!$W$29:$W$1048576,Lijstjes!$F$2),"")</f>
        <v/>
      </c>
      <c r="Z1185" s="5" t="str">
        <f>IF(Y1185=Lijstjes!$F$2,IF($F$15=Lijstjes!$A$7,$F$16,$F$21)/COUNTIF('2. Invulblad'!$Y$29:$Y$1048576,Lijstjes!$F$2),"")</f>
        <v/>
      </c>
      <c r="AB1185" s="14">
        <f>IF(AA1185=Lijstjes!$F$2,IF($F$15=Lijstjes!$A$8,$F$16,$F$21)/COUNTIF('2. Invulblad'!$AA$29:$AA$1048576,Lijstjes!$F$2),0)</f>
        <v>0</v>
      </c>
      <c r="AD1185" s="14">
        <f>IF(AC1185=Lijstjes!$F$2,IF($F$15=Lijstjes!$A$9,$F$16,$F$21)/COUNTIF('2. Invulblad'!$AC$29:$AC$1048576,Lijstjes!$F$2),0)</f>
        <v>0</v>
      </c>
      <c r="AF1185" s="14">
        <f>IF(AE1185=Lijstjes!$F$2,IF($F$15=Lijstjes!$A$10,$F$16,$F$21)/COUNTIF('2. Invulblad'!$AE$29:$AE$1048576,Lijstjes!$F$2),0)</f>
        <v>0</v>
      </c>
      <c r="AH1185" s="14">
        <f>IF(AG1185=Lijstjes!$F$2,IF($F$15=Lijstjes!$A$11,$F$16,$F$21)/COUNTIF('2. Invulblad'!$AG$29:$AG$1048576,Lijstjes!$F$2),0)</f>
        <v>0</v>
      </c>
    </row>
    <row r="1186" spans="2:34" x14ac:dyDescent="0.35">
      <c r="B1186" s="12" t="str">
        <f t="shared" si="36"/>
        <v/>
      </c>
      <c r="C1186" t="str">
        <f t="shared" si="37"/>
        <v/>
      </c>
      <c r="D1186" s="15" t="str">
        <f>IF(N1186=0,"",IF(AND(N1186&gt;0,IFERROR(SEARCH(Lijstjes!$F$2,'2. Invulblad'!O1186&amp;'2. Invulblad'!Q1186&amp;'2. Invulblad'!S1186&amp;'2. Invulblad'!U1186&amp;'2. Invulblad'!W1186&amp;'2. Invulblad'!Y1186&amp;'2. Invulblad'!AA1186&amp;'2. Invulblad'!AC1186&amp;'2. Invulblad'!AE1186&amp;'2. Invulblad'!AG1186&amp;'2. Invulblad'!AI1186&amp;'2. Invulblad'!AJ1186),0)&gt;0),"","U mag geen subsidie aanvragen voor "&amp;'2. Invulblad'!E1186&amp;" "&amp;'2. Invulblad'!F1186&amp;'2. Invulblad'!G1186&amp;" want er is geen aangrenzende maatregel getroffen."))</f>
        <v/>
      </c>
      <c r="P1186" s="14" t="str">
        <f>IF(O1186=Lijstjes!$F$2,IF($F$15=Lijstjes!$A$2,$F$16,$F$21)/COUNTIF('2. Invulblad'!$O$29:$O$1048576,Lijstjes!$F$2),"")</f>
        <v/>
      </c>
      <c r="R1186" s="5" t="str">
        <f>IF(Q1186=Lijstjes!$F$2,IF($F$15=Lijstjes!$A$3,$F$16,$F$21)/COUNTIF('2. Invulblad'!$Q$29:$Q$1048576,Lijstjes!$F$2),"")</f>
        <v/>
      </c>
      <c r="T1186" s="5">
        <f>IF(S1186=Lijstjes!$F$2,IF($F$15=Lijstjes!$A$4,$F$16,$F$21)/COUNTIF('2. Invulblad'!$S$29:$S$1048576,Lijstjes!$F$2),0)</f>
        <v>0</v>
      </c>
      <c r="V1186" s="5">
        <f>IF(U1186=Lijstjes!$F$2,IF($F$15=Lijstjes!$A$5,$F$16,$F$21)/COUNTIF('2. Invulblad'!$U$29:$U$1048576,Lijstjes!$F$2),0)</f>
        <v>0</v>
      </c>
      <c r="X1186" s="5" t="str">
        <f>IF(W1186=Lijstjes!$F$2,IF($F$15=Lijstjes!$A$6,$F$16,$F$21)/COUNTIF('2. Invulblad'!$W$29:$W$1048576,Lijstjes!$F$2),"")</f>
        <v/>
      </c>
      <c r="Z1186" s="5" t="str">
        <f>IF(Y1186=Lijstjes!$F$2,IF($F$15=Lijstjes!$A$7,$F$16,$F$21)/COUNTIF('2. Invulblad'!$Y$29:$Y$1048576,Lijstjes!$F$2),"")</f>
        <v/>
      </c>
      <c r="AB1186" s="14">
        <f>IF(AA1186=Lijstjes!$F$2,IF($F$15=Lijstjes!$A$8,$F$16,$F$21)/COUNTIF('2. Invulblad'!$AA$29:$AA$1048576,Lijstjes!$F$2),0)</f>
        <v>0</v>
      </c>
      <c r="AD1186" s="14">
        <f>IF(AC1186=Lijstjes!$F$2,IF($F$15=Lijstjes!$A$9,$F$16,$F$21)/COUNTIF('2. Invulblad'!$AC$29:$AC$1048576,Lijstjes!$F$2),0)</f>
        <v>0</v>
      </c>
      <c r="AF1186" s="14">
        <f>IF(AE1186=Lijstjes!$F$2,IF($F$15=Lijstjes!$A$10,$F$16,$F$21)/COUNTIF('2. Invulblad'!$AE$29:$AE$1048576,Lijstjes!$F$2),0)</f>
        <v>0</v>
      </c>
      <c r="AH1186" s="14">
        <f>IF(AG1186=Lijstjes!$F$2,IF($F$15=Lijstjes!$A$11,$F$16,$F$21)/COUNTIF('2. Invulblad'!$AG$29:$AG$1048576,Lijstjes!$F$2),0)</f>
        <v>0</v>
      </c>
    </row>
    <row r="1187" spans="2:34" x14ac:dyDescent="0.35">
      <c r="B1187" s="12" t="str">
        <f t="shared" si="36"/>
        <v/>
      </c>
      <c r="C1187" t="str">
        <f t="shared" si="37"/>
        <v/>
      </c>
      <c r="D1187" s="15" t="str">
        <f>IF(N1187=0,"",IF(AND(N1187&gt;0,IFERROR(SEARCH(Lijstjes!$F$2,'2. Invulblad'!O1187&amp;'2. Invulblad'!Q1187&amp;'2. Invulblad'!S1187&amp;'2. Invulblad'!U1187&amp;'2. Invulblad'!W1187&amp;'2. Invulblad'!Y1187&amp;'2. Invulblad'!AA1187&amp;'2. Invulblad'!AC1187&amp;'2. Invulblad'!AE1187&amp;'2. Invulblad'!AG1187&amp;'2. Invulblad'!AI1187&amp;'2. Invulblad'!AJ1187),0)&gt;0),"","U mag geen subsidie aanvragen voor "&amp;'2. Invulblad'!E1187&amp;" "&amp;'2. Invulblad'!F1187&amp;'2. Invulblad'!G1187&amp;" want er is geen aangrenzende maatregel getroffen."))</f>
        <v/>
      </c>
      <c r="P1187" s="14" t="str">
        <f>IF(O1187=Lijstjes!$F$2,IF($F$15=Lijstjes!$A$2,$F$16,$F$21)/COUNTIF('2. Invulblad'!$O$29:$O$1048576,Lijstjes!$F$2),"")</f>
        <v/>
      </c>
      <c r="R1187" s="5" t="str">
        <f>IF(Q1187=Lijstjes!$F$2,IF($F$15=Lijstjes!$A$3,$F$16,$F$21)/COUNTIF('2. Invulblad'!$Q$29:$Q$1048576,Lijstjes!$F$2),"")</f>
        <v/>
      </c>
      <c r="T1187" s="5">
        <f>IF(S1187=Lijstjes!$F$2,IF($F$15=Lijstjes!$A$4,$F$16,$F$21)/COUNTIF('2. Invulblad'!$S$29:$S$1048576,Lijstjes!$F$2),0)</f>
        <v>0</v>
      </c>
      <c r="V1187" s="5">
        <f>IF(U1187=Lijstjes!$F$2,IF($F$15=Lijstjes!$A$5,$F$16,$F$21)/COUNTIF('2. Invulblad'!$U$29:$U$1048576,Lijstjes!$F$2),0)</f>
        <v>0</v>
      </c>
      <c r="X1187" s="5" t="str">
        <f>IF(W1187=Lijstjes!$F$2,IF($F$15=Lijstjes!$A$6,$F$16,$F$21)/COUNTIF('2. Invulblad'!$W$29:$W$1048576,Lijstjes!$F$2),"")</f>
        <v/>
      </c>
      <c r="Z1187" s="5" t="str">
        <f>IF(Y1187=Lijstjes!$F$2,IF($F$15=Lijstjes!$A$7,$F$16,$F$21)/COUNTIF('2. Invulblad'!$Y$29:$Y$1048576,Lijstjes!$F$2),"")</f>
        <v/>
      </c>
      <c r="AB1187" s="14">
        <f>IF(AA1187=Lijstjes!$F$2,IF($F$15=Lijstjes!$A$8,$F$16,$F$21)/COUNTIF('2. Invulblad'!$AA$29:$AA$1048576,Lijstjes!$F$2),0)</f>
        <v>0</v>
      </c>
      <c r="AD1187" s="14">
        <f>IF(AC1187=Lijstjes!$F$2,IF($F$15=Lijstjes!$A$9,$F$16,$F$21)/COUNTIF('2. Invulblad'!$AC$29:$AC$1048576,Lijstjes!$F$2),0)</f>
        <v>0</v>
      </c>
      <c r="AF1187" s="14">
        <f>IF(AE1187=Lijstjes!$F$2,IF($F$15=Lijstjes!$A$10,$F$16,$F$21)/COUNTIF('2. Invulblad'!$AE$29:$AE$1048576,Lijstjes!$F$2),0)</f>
        <v>0</v>
      </c>
      <c r="AH1187" s="14">
        <f>IF(AG1187=Lijstjes!$F$2,IF($F$15=Lijstjes!$A$11,$F$16,$F$21)/COUNTIF('2. Invulblad'!$AG$29:$AG$1048576,Lijstjes!$F$2),0)</f>
        <v>0</v>
      </c>
    </row>
    <row r="1188" spans="2:34" x14ac:dyDescent="0.35">
      <c r="B1188" s="12" t="str">
        <f t="shared" si="36"/>
        <v/>
      </c>
      <c r="C1188" t="str">
        <f t="shared" si="37"/>
        <v/>
      </c>
      <c r="D1188" s="15" t="str">
        <f>IF(N1188=0,"",IF(AND(N1188&gt;0,IFERROR(SEARCH(Lijstjes!$F$2,'2. Invulblad'!O1188&amp;'2. Invulblad'!Q1188&amp;'2. Invulblad'!S1188&amp;'2. Invulblad'!U1188&amp;'2. Invulblad'!W1188&amp;'2. Invulblad'!Y1188&amp;'2. Invulblad'!AA1188&amp;'2. Invulblad'!AC1188&amp;'2. Invulblad'!AE1188&amp;'2. Invulblad'!AG1188&amp;'2. Invulblad'!AI1188&amp;'2. Invulblad'!AJ1188),0)&gt;0),"","U mag geen subsidie aanvragen voor "&amp;'2. Invulblad'!E1188&amp;" "&amp;'2. Invulblad'!F1188&amp;'2. Invulblad'!G1188&amp;" want er is geen aangrenzende maatregel getroffen."))</f>
        <v/>
      </c>
      <c r="P1188" s="14" t="str">
        <f>IF(O1188=Lijstjes!$F$2,IF($F$15=Lijstjes!$A$2,$F$16,$F$21)/COUNTIF('2. Invulblad'!$O$29:$O$1048576,Lijstjes!$F$2),"")</f>
        <v/>
      </c>
      <c r="R1188" s="5" t="str">
        <f>IF(Q1188=Lijstjes!$F$2,IF($F$15=Lijstjes!$A$3,$F$16,$F$21)/COUNTIF('2. Invulblad'!$Q$29:$Q$1048576,Lijstjes!$F$2),"")</f>
        <v/>
      </c>
      <c r="T1188" s="5">
        <f>IF(S1188=Lijstjes!$F$2,IF($F$15=Lijstjes!$A$4,$F$16,$F$21)/COUNTIF('2. Invulblad'!$S$29:$S$1048576,Lijstjes!$F$2),0)</f>
        <v>0</v>
      </c>
      <c r="V1188" s="5">
        <f>IF(U1188=Lijstjes!$F$2,IF($F$15=Lijstjes!$A$5,$F$16,$F$21)/COUNTIF('2. Invulblad'!$U$29:$U$1048576,Lijstjes!$F$2),0)</f>
        <v>0</v>
      </c>
      <c r="X1188" s="5" t="str">
        <f>IF(W1188=Lijstjes!$F$2,IF($F$15=Lijstjes!$A$6,$F$16,$F$21)/COUNTIF('2. Invulblad'!$W$29:$W$1048576,Lijstjes!$F$2),"")</f>
        <v/>
      </c>
      <c r="Z1188" s="5" t="str">
        <f>IF(Y1188=Lijstjes!$F$2,IF($F$15=Lijstjes!$A$7,$F$16,$F$21)/COUNTIF('2. Invulblad'!$Y$29:$Y$1048576,Lijstjes!$F$2),"")</f>
        <v/>
      </c>
      <c r="AB1188" s="14">
        <f>IF(AA1188=Lijstjes!$F$2,IF($F$15=Lijstjes!$A$8,$F$16,$F$21)/COUNTIF('2. Invulblad'!$AA$29:$AA$1048576,Lijstjes!$F$2),0)</f>
        <v>0</v>
      </c>
      <c r="AD1188" s="14">
        <f>IF(AC1188=Lijstjes!$F$2,IF($F$15=Lijstjes!$A$9,$F$16,$F$21)/COUNTIF('2. Invulblad'!$AC$29:$AC$1048576,Lijstjes!$F$2),0)</f>
        <v>0</v>
      </c>
      <c r="AF1188" s="14">
        <f>IF(AE1188=Lijstjes!$F$2,IF($F$15=Lijstjes!$A$10,$F$16,$F$21)/COUNTIF('2. Invulblad'!$AE$29:$AE$1048576,Lijstjes!$F$2),0)</f>
        <v>0</v>
      </c>
      <c r="AH1188" s="14">
        <f>IF(AG1188=Lijstjes!$F$2,IF($F$15=Lijstjes!$A$11,$F$16,$F$21)/COUNTIF('2. Invulblad'!$AG$29:$AG$1048576,Lijstjes!$F$2),0)</f>
        <v>0</v>
      </c>
    </row>
    <row r="1189" spans="2:34" x14ac:dyDescent="0.35">
      <c r="B1189" s="12" t="str">
        <f t="shared" si="36"/>
        <v/>
      </c>
      <c r="C1189" t="str">
        <f t="shared" si="37"/>
        <v/>
      </c>
      <c r="D1189" s="15" t="str">
        <f>IF(N1189=0,"",IF(AND(N1189&gt;0,IFERROR(SEARCH(Lijstjes!$F$2,'2. Invulblad'!O1189&amp;'2. Invulblad'!Q1189&amp;'2. Invulblad'!S1189&amp;'2. Invulblad'!U1189&amp;'2. Invulblad'!W1189&amp;'2. Invulblad'!Y1189&amp;'2. Invulblad'!AA1189&amp;'2. Invulblad'!AC1189&amp;'2. Invulblad'!AE1189&amp;'2. Invulblad'!AG1189&amp;'2. Invulblad'!AI1189&amp;'2. Invulblad'!AJ1189),0)&gt;0),"","U mag geen subsidie aanvragen voor "&amp;'2. Invulblad'!E1189&amp;" "&amp;'2. Invulblad'!F1189&amp;'2. Invulblad'!G1189&amp;" want er is geen aangrenzende maatregel getroffen."))</f>
        <v/>
      </c>
      <c r="P1189" s="14" t="str">
        <f>IF(O1189=Lijstjes!$F$2,IF($F$15=Lijstjes!$A$2,$F$16,$F$21)/COUNTIF('2. Invulblad'!$O$29:$O$1048576,Lijstjes!$F$2),"")</f>
        <v/>
      </c>
      <c r="R1189" s="5" t="str">
        <f>IF(Q1189=Lijstjes!$F$2,IF($F$15=Lijstjes!$A$3,$F$16,$F$21)/COUNTIF('2. Invulblad'!$Q$29:$Q$1048576,Lijstjes!$F$2),"")</f>
        <v/>
      </c>
      <c r="T1189" s="5">
        <f>IF(S1189=Lijstjes!$F$2,IF($F$15=Lijstjes!$A$4,$F$16,$F$21)/COUNTIF('2. Invulblad'!$S$29:$S$1048576,Lijstjes!$F$2),0)</f>
        <v>0</v>
      </c>
      <c r="V1189" s="5">
        <f>IF(U1189=Lijstjes!$F$2,IF($F$15=Lijstjes!$A$5,$F$16,$F$21)/COUNTIF('2. Invulblad'!$U$29:$U$1048576,Lijstjes!$F$2),0)</f>
        <v>0</v>
      </c>
      <c r="X1189" s="5" t="str">
        <f>IF(W1189=Lijstjes!$F$2,IF($F$15=Lijstjes!$A$6,$F$16,$F$21)/COUNTIF('2. Invulblad'!$W$29:$W$1048576,Lijstjes!$F$2),"")</f>
        <v/>
      </c>
      <c r="Z1189" s="5" t="str">
        <f>IF(Y1189=Lijstjes!$F$2,IF($F$15=Lijstjes!$A$7,$F$16,$F$21)/COUNTIF('2. Invulblad'!$Y$29:$Y$1048576,Lijstjes!$F$2),"")</f>
        <v/>
      </c>
      <c r="AB1189" s="14">
        <f>IF(AA1189=Lijstjes!$F$2,IF($F$15=Lijstjes!$A$8,$F$16,$F$21)/COUNTIF('2. Invulblad'!$AA$29:$AA$1048576,Lijstjes!$F$2),0)</f>
        <v>0</v>
      </c>
      <c r="AD1189" s="14">
        <f>IF(AC1189=Lijstjes!$F$2,IF($F$15=Lijstjes!$A$9,$F$16,$F$21)/COUNTIF('2. Invulblad'!$AC$29:$AC$1048576,Lijstjes!$F$2),0)</f>
        <v>0</v>
      </c>
      <c r="AF1189" s="14">
        <f>IF(AE1189=Lijstjes!$F$2,IF($F$15=Lijstjes!$A$10,$F$16,$F$21)/COUNTIF('2. Invulblad'!$AE$29:$AE$1048576,Lijstjes!$F$2),0)</f>
        <v>0</v>
      </c>
      <c r="AH1189" s="14">
        <f>IF(AG1189=Lijstjes!$F$2,IF($F$15=Lijstjes!$A$11,$F$16,$F$21)/COUNTIF('2. Invulblad'!$AG$29:$AG$1048576,Lijstjes!$F$2),0)</f>
        <v>0</v>
      </c>
    </row>
    <row r="1190" spans="2:34" x14ac:dyDescent="0.35">
      <c r="B1190" s="12" t="str">
        <f t="shared" si="36"/>
        <v/>
      </c>
      <c r="C1190" t="str">
        <f t="shared" si="37"/>
        <v/>
      </c>
      <c r="D1190" s="15" t="str">
        <f>IF(N1190=0,"",IF(AND(N1190&gt;0,IFERROR(SEARCH(Lijstjes!$F$2,'2. Invulblad'!O1190&amp;'2. Invulblad'!Q1190&amp;'2. Invulblad'!S1190&amp;'2. Invulblad'!U1190&amp;'2. Invulblad'!W1190&amp;'2. Invulblad'!Y1190&amp;'2. Invulblad'!AA1190&amp;'2. Invulblad'!AC1190&amp;'2. Invulblad'!AE1190&amp;'2. Invulblad'!AG1190&amp;'2. Invulblad'!AI1190&amp;'2. Invulblad'!AJ1190),0)&gt;0),"","U mag geen subsidie aanvragen voor "&amp;'2. Invulblad'!E1190&amp;" "&amp;'2. Invulblad'!F1190&amp;'2. Invulblad'!G1190&amp;" want er is geen aangrenzende maatregel getroffen."))</f>
        <v/>
      </c>
      <c r="P1190" s="14" t="str">
        <f>IF(O1190=Lijstjes!$F$2,IF($F$15=Lijstjes!$A$2,$F$16,$F$21)/COUNTIF('2. Invulblad'!$O$29:$O$1048576,Lijstjes!$F$2),"")</f>
        <v/>
      </c>
      <c r="R1190" s="5" t="str">
        <f>IF(Q1190=Lijstjes!$F$2,IF($F$15=Lijstjes!$A$3,$F$16,$F$21)/COUNTIF('2. Invulblad'!$Q$29:$Q$1048576,Lijstjes!$F$2),"")</f>
        <v/>
      </c>
      <c r="T1190" s="5">
        <f>IF(S1190=Lijstjes!$F$2,IF($F$15=Lijstjes!$A$4,$F$16,$F$21)/COUNTIF('2. Invulblad'!$S$29:$S$1048576,Lijstjes!$F$2),0)</f>
        <v>0</v>
      </c>
      <c r="V1190" s="5">
        <f>IF(U1190=Lijstjes!$F$2,IF($F$15=Lijstjes!$A$5,$F$16,$F$21)/COUNTIF('2. Invulblad'!$U$29:$U$1048576,Lijstjes!$F$2),0)</f>
        <v>0</v>
      </c>
      <c r="X1190" s="5" t="str">
        <f>IF(W1190=Lijstjes!$F$2,IF($F$15=Lijstjes!$A$6,$F$16,$F$21)/COUNTIF('2. Invulblad'!$W$29:$W$1048576,Lijstjes!$F$2),"")</f>
        <v/>
      </c>
      <c r="Z1190" s="5" t="str">
        <f>IF(Y1190=Lijstjes!$F$2,IF($F$15=Lijstjes!$A$7,$F$16,$F$21)/COUNTIF('2. Invulblad'!$Y$29:$Y$1048576,Lijstjes!$F$2),"")</f>
        <v/>
      </c>
      <c r="AB1190" s="14">
        <f>IF(AA1190=Lijstjes!$F$2,IF($F$15=Lijstjes!$A$8,$F$16,$F$21)/COUNTIF('2. Invulblad'!$AA$29:$AA$1048576,Lijstjes!$F$2),0)</f>
        <v>0</v>
      </c>
      <c r="AD1190" s="14">
        <f>IF(AC1190=Lijstjes!$F$2,IF($F$15=Lijstjes!$A$9,$F$16,$F$21)/COUNTIF('2. Invulblad'!$AC$29:$AC$1048576,Lijstjes!$F$2),0)</f>
        <v>0</v>
      </c>
      <c r="AF1190" s="14">
        <f>IF(AE1190=Lijstjes!$F$2,IF($F$15=Lijstjes!$A$10,$F$16,$F$21)/COUNTIF('2. Invulblad'!$AE$29:$AE$1048576,Lijstjes!$F$2),0)</f>
        <v>0</v>
      </c>
      <c r="AH1190" s="14">
        <f>IF(AG1190=Lijstjes!$F$2,IF($F$15=Lijstjes!$A$11,$F$16,$F$21)/COUNTIF('2. Invulblad'!$AG$29:$AG$1048576,Lijstjes!$F$2),0)</f>
        <v>0</v>
      </c>
    </row>
    <row r="1191" spans="2:34" x14ac:dyDescent="0.35">
      <c r="B1191" s="12" t="str">
        <f t="shared" si="36"/>
        <v/>
      </c>
      <c r="C1191" t="str">
        <f t="shared" si="37"/>
        <v/>
      </c>
      <c r="D1191" s="15" t="str">
        <f>IF(N1191=0,"",IF(AND(N1191&gt;0,IFERROR(SEARCH(Lijstjes!$F$2,'2. Invulblad'!O1191&amp;'2. Invulblad'!Q1191&amp;'2. Invulblad'!S1191&amp;'2. Invulblad'!U1191&amp;'2. Invulblad'!W1191&amp;'2. Invulblad'!Y1191&amp;'2. Invulblad'!AA1191&amp;'2. Invulblad'!AC1191&amp;'2. Invulblad'!AE1191&amp;'2. Invulblad'!AG1191&amp;'2. Invulblad'!AI1191&amp;'2. Invulblad'!AJ1191),0)&gt;0),"","U mag geen subsidie aanvragen voor "&amp;'2. Invulblad'!E1191&amp;" "&amp;'2. Invulblad'!F1191&amp;'2. Invulblad'!G1191&amp;" want er is geen aangrenzende maatregel getroffen."))</f>
        <v/>
      </c>
      <c r="P1191" s="14" t="str">
        <f>IF(O1191=Lijstjes!$F$2,IF($F$15=Lijstjes!$A$2,$F$16,$F$21)/COUNTIF('2. Invulblad'!$O$29:$O$1048576,Lijstjes!$F$2),"")</f>
        <v/>
      </c>
      <c r="R1191" s="5" t="str">
        <f>IF(Q1191=Lijstjes!$F$2,IF($F$15=Lijstjes!$A$3,$F$16,$F$21)/COUNTIF('2. Invulblad'!$Q$29:$Q$1048576,Lijstjes!$F$2),"")</f>
        <v/>
      </c>
      <c r="T1191" s="5">
        <f>IF(S1191=Lijstjes!$F$2,IF($F$15=Lijstjes!$A$4,$F$16,$F$21)/COUNTIF('2. Invulblad'!$S$29:$S$1048576,Lijstjes!$F$2),0)</f>
        <v>0</v>
      </c>
      <c r="V1191" s="5">
        <f>IF(U1191=Lijstjes!$F$2,IF($F$15=Lijstjes!$A$5,$F$16,$F$21)/COUNTIF('2. Invulblad'!$U$29:$U$1048576,Lijstjes!$F$2),0)</f>
        <v>0</v>
      </c>
      <c r="X1191" s="5" t="str">
        <f>IF(W1191=Lijstjes!$F$2,IF($F$15=Lijstjes!$A$6,$F$16,$F$21)/COUNTIF('2. Invulblad'!$W$29:$W$1048576,Lijstjes!$F$2),"")</f>
        <v/>
      </c>
      <c r="Z1191" s="5" t="str">
        <f>IF(Y1191=Lijstjes!$F$2,IF($F$15=Lijstjes!$A$7,$F$16,$F$21)/COUNTIF('2. Invulblad'!$Y$29:$Y$1048576,Lijstjes!$F$2),"")</f>
        <v/>
      </c>
      <c r="AB1191" s="14">
        <f>IF(AA1191=Lijstjes!$F$2,IF($F$15=Lijstjes!$A$8,$F$16,$F$21)/COUNTIF('2. Invulblad'!$AA$29:$AA$1048576,Lijstjes!$F$2),0)</f>
        <v>0</v>
      </c>
      <c r="AD1191" s="14">
        <f>IF(AC1191=Lijstjes!$F$2,IF($F$15=Lijstjes!$A$9,$F$16,$F$21)/COUNTIF('2. Invulblad'!$AC$29:$AC$1048576,Lijstjes!$F$2),0)</f>
        <v>0</v>
      </c>
      <c r="AF1191" s="14">
        <f>IF(AE1191=Lijstjes!$F$2,IF($F$15=Lijstjes!$A$10,$F$16,$F$21)/COUNTIF('2. Invulblad'!$AE$29:$AE$1048576,Lijstjes!$F$2),0)</f>
        <v>0</v>
      </c>
      <c r="AH1191" s="14">
        <f>IF(AG1191=Lijstjes!$F$2,IF($F$15=Lijstjes!$A$11,$F$16,$F$21)/COUNTIF('2. Invulblad'!$AG$29:$AG$1048576,Lijstjes!$F$2),0)</f>
        <v>0</v>
      </c>
    </row>
    <row r="1192" spans="2:34" x14ac:dyDescent="0.35">
      <c r="B1192" s="12" t="str">
        <f t="shared" si="36"/>
        <v/>
      </c>
      <c r="C1192" t="str">
        <f t="shared" si="37"/>
        <v/>
      </c>
      <c r="D1192" s="15" t="str">
        <f>IF(N1192=0,"",IF(AND(N1192&gt;0,IFERROR(SEARCH(Lijstjes!$F$2,'2. Invulblad'!O1192&amp;'2. Invulblad'!Q1192&amp;'2. Invulblad'!S1192&amp;'2. Invulblad'!U1192&amp;'2. Invulblad'!W1192&amp;'2. Invulblad'!Y1192&amp;'2. Invulblad'!AA1192&amp;'2. Invulblad'!AC1192&amp;'2. Invulblad'!AE1192&amp;'2. Invulblad'!AG1192&amp;'2. Invulblad'!AI1192&amp;'2. Invulblad'!AJ1192),0)&gt;0),"","U mag geen subsidie aanvragen voor "&amp;'2. Invulblad'!E1192&amp;" "&amp;'2. Invulblad'!F1192&amp;'2. Invulblad'!G1192&amp;" want er is geen aangrenzende maatregel getroffen."))</f>
        <v/>
      </c>
      <c r="P1192" s="14" t="str">
        <f>IF(O1192=Lijstjes!$F$2,IF($F$15=Lijstjes!$A$2,$F$16,$F$21)/COUNTIF('2. Invulblad'!$O$29:$O$1048576,Lijstjes!$F$2),"")</f>
        <v/>
      </c>
      <c r="R1192" s="5" t="str">
        <f>IF(Q1192=Lijstjes!$F$2,IF($F$15=Lijstjes!$A$3,$F$16,$F$21)/COUNTIF('2. Invulblad'!$Q$29:$Q$1048576,Lijstjes!$F$2),"")</f>
        <v/>
      </c>
      <c r="T1192" s="5">
        <f>IF(S1192=Lijstjes!$F$2,IF($F$15=Lijstjes!$A$4,$F$16,$F$21)/COUNTIF('2. Invulblad'!$S$29:$S$1048576,Lijstjes!$F$2),0)</f>
        <v>0</v>
      </c>
      <c r="V1192" s="5">
        <f>IF(U1192=Lijstjes!$F$2,IF($F$15=Lijstjes!$A$5,$F$16,$F$21)/COUNTIF('2. Invulblad'!$U$29:$U$1048576,Lijstjes!$F$2),0)</f>
        <v>0</v>
      </c>
      <c r="X1192" s="5" t="str">
        <f>IF(W1192=Lijstjes!$F$2,IF($F$15=Lijstjes!$A$6,$F$16,$F$21)/COUNTIF('2. Invulblad'!$W$29:$W$1048576,Lijstjes!$F$2),"")</f>
        <v/>
      </c>
      <c r="Z1192" s="5" t="str">
        <f>IF(Y1192=Lijstjes!$F$2,IF($F$15=Lijstjes!$A$7,$F$16,$F$21)/COUNTIF('2. Invulblad'!$Y$29:$Y$1048576,Lijstjes!$F$2),"")</f>
        <v/>
      </c>
      <c r="AB1192" s="14">
        <f>IF(AA1192=Lijstjes!$F$2,IF($F$15=Lijstjes!$A$8,$F$16,$F$21)/COUNTIF('2. Invulblad'!$AA$29:$AA$1048576,Lijstjes!$F$2),0)</f>
        <v>0</v>
      </c>
      <c r="AD1192" s="14">
        <f>IF(AC1192=Lijstjes!$F$2,IF($F$15=Lijstjes!$A$9,$F$16,$F$21)/COUNTIF('2. Invulblad'!$AC$29:$AC$1048576,Lijstjes!$F$2),0)</f>
        <v>0</v>
      </c>
      <c r="AF1192" s="14">
        <f>IF(AE1192=Lijstjes!$F$2,IF($F$15=Lijstjes!$A$10,$F$16,$F$21)/COUNTIF('2. Invulblad'!$AE$29:$AE$1048576,Lijstjes!$F$2),0)</f>
        <v>0</v>
      </c>
      <c r="AH1192" s="14">
        <f>IF(AG1192=Lijstjes!$F$2,IF($F$15=Lijstjes!$A$11,$F$16,$F$21)/COUNTIF('2. Invulblad'!$AG$29:$AG$1048576,Lijstjes!$F$2),0)</f>
        <v>0</v>
      </c>
    </row>
    <row r="1193" spans="2:34" x14ac:dyDescent="0.35">
      <c r="B1193" s="12" t="str">
        <f t="shared" si="36"/>
        <v/>
      </c>
      <c r="C1193" t="str">
        <f t="shared" si="37"/>
        <v/>
      </c>
      <c r="D1193" s="15" t="str">
        <f>IF(N1193=0,"",IF(AND(N1193&gt;0,IFERROR(SEARCH(Lijstjes!$F$2,'2. Invulblad'!O1193&amp;'2. Invulblad'!Q1193&amp;'2. Invulblad'!S1193&amp;'2. Invulblad'!U1193&amp;'2. Invulblad'!W1193&amp;'2. Invulblad'!Y1193&amp;'2. Invulblad'!AA1193&amp;'2. Invulblad'!AC1193&amp;'2. Invulblad'!AE1193&amp;'2. Invulblad'!AG1193&amp;'2. Invulblad'!AI1193&amp;'2. Invulblad'!AJ1193),0)&gt;0),"","U mag geen subsidie aanvragen voor "&amp;'2. Invulblad'!E1193&amp;" "&amp;'2. Invulblad'!F1193&amp;'2. Invulblad'!G1193&amp;" want er is geen aangrenzende maatregel getroffen."))</f>
        <v/>
      </c>
      <c r="P1193" s="14" t="str">
        <f>IF(O1193=Lijstjes!$F$2,IF($F$15=Lijstjes!$A$2,$F$16,$F$21)/COUNTIF('2. Invulblad'!$O$29:$O$1048576,Lijstjes!$F$2),"")</f>
        <v/>
      </c>
      <c r="R1193" s="5" t="str">
        <f>IF(Q1193=Lijstjes!$F$2,IF($F$15=Lijstjes!$A$3,$F$16,$F$21)/COUNTIF('2. Invulblad'!$Q$29:$Q$1048576,Lijstjes!$F$2),"")</f>
        <v/>
      </c>
      <c r="T1193" s="5">
        <f>IF(S1193=Lijstjes!$F$2,IF($F$15=Lijstjes!$A$4,$F$16,$F$21)/COUNTIF('2. Invulblad'!$S$29:$S$1048576,Lijstjes!$F$2),0)</f>
        <v>0</v>
      </c>
      <c r="V1193" s="5">
        <f>IF(U1193=Lijstjes!$F$2,IF($F$15=Lijstjes!$A$5,$F$16,$F$21)/COUNTIF('2. Invulblad'!$U$29:$U$1048576,Lijstjes!$F$2),0)</f>
        <v>0</v>
      </c>
      <c r="X1193" s="5" t="str">
        <f>IF(W1193=Lijstjes!$F$2,IF($F$15=Lijstjes!$A$6,$F$16,$F$21)/COUNTIF('2. Invulblad'!$W$29:$W$1048576,Lijstjes!$F$2),"")</f>
        <v/>
      </c>
      <c r="Z1193" s="5" t="str">
        <f>IF(Y1193=Lijstjes!$F$2,IF($F$15=Lijstjes!$A$7,$F$16,$F$21)/COUNTIF('2. Invulblad'!$Y$29:$Y$1048576,Lijstjes!$F$2),"")</f>
        <v/>
      </c>
      <c r="AB1193" s="14">
        <f>IF(AA1193=Lijstjes!$F$2,IF($F$15=Lijstjes!$A$8,$F$16,$F$21)/COUNTIF('2. Invulblad'!$AA$29:$AA$1048576,Lijstjes!$F$2),0)</f>
        <v>0</v>
      </c>
      <c r="AD1193" s="14">
        <f>IF(AC1193=Lijstjes!$F$2,IF($F$15=Lijstjes!$A$9,$F$16,$F$21)/COUNTIF('2. Invulblad'!$AC$29:$AC$1048576,Lijstjes!$F$2),0)</f>
        <v>0</v>
      </c>
      <c r="AF1193" s="14">
        <f>IF(AE1193=Lijstjes!$F$2,IF($F$15=Lijstjes!$A$10,$F$16,$F$21)/COUNTIF('2. Invulblad'!$AE$29:$AE$1048576,Lijstjes!$F$2),0)</f>
        <v>0</v>
      </c>
      <c r="AH1193" s="14">
        <f>IF(AG1193=Lijstjes!$F$2,IF($F$15=Lijstjes!$A$11,$F$16,$F$21)/COUNTIF('2. Invulblad'!$AG$29:$AG$1048576,Lijstjes!$F$2),0)</f>
        <v>0</v>
      </c>
    </row>
    <row r="1194" spans="2:34" x14ac:dyDescent="0.35">
      <c r="B1194" s="12" t="str">
        <f t="shared" si="36"/>
        <v/>
      </c>
      <c r="C1194" t="str">
        <f t="shared" si="37"/>
        <v/>
      </c>
      <c r="D1194" s="15" t="str">
        <f>IF(N1194=0,"",IF(AND(N1194&gt;0,IFERROR(SEARCH(Lijstjes!$F$2,'2. Invulblad'!O1194&amp;'2. Invulblad'!Q1194&amp;'2. Invulblad'!S1194&amp;'2. Invulblad'!U1194&amp;'2. Invulblad'!W1194&amp;'2. Invulblad'!Y1194&amp;'2. Invulblad'!AA1194&amp;'2. Invulblad'!AC1194&amp;'2. Invulblad'!AE1194&amp;'2. Invulblad'!AG1194&amp;'2. Invulblad'!AI1194&amp;'2. Invulblad'!AJ1194),0)&gt;0),"","U mag geen subsidie aanvragen voor "&amp;'2. Invulblad'!E1194&amp;" "&amp;'2. Invulblad'!F1194&amp;'2. Invulblad'!G1194&amp;" want er is geen aangrenzende maatregel getroffen."))</f>
        <v/>
      </c>
      <c r="P1194" s="14" t="str">
        <f>IF(O1194=Lijstjes!$F$2,IF($F$15=Lijstjes!$A$2,$F$16,$F$21)/COUNTIF('2. Invulblad'!$O$29:$O$1048576,Lijstjes!$F$2),"")</f>
        <v/>
      </c>
      <c r="R1194" s="5" t="str">
        <f>IF(Q1194=Lijstjes!$F$2,IF($F$15=Lijstjes!$A$3,$F$16,$F$21)/COUNTIF('2. Invulblad'!$Q$29:$Q$1048576,Lijstjes!$F$2),"")</f>
        <v/>
      </c>
      <c r="T1194" s="5">
        <f>IF(S1194=Lijstjes!$F$2,IF($F$15=Lijstjes!$A$4,$F$16,$F$21)/COUNTIF('2. Invulblad'!$S$29:$S$1048576,Lijstjes!$F$2),0)</f>
        <v>0</v>
      </c>
      <c r="V1194" s="5">
        <f>IF(U1194=Lijstjes!$F$2,IF($F$15=Lijstjes!$A$5,$F$16,$F$21)/COUNTIF('2. Invulblad'!$U$29:$U$1048576,Lijstjes!$F$2),0)</f>
        <v>0</v>
      </c>
      <c r="X1194" s="5" t="str">
        <f>IF(W1194=Lijstjes!$F$2,IF($F$15=Lijstjes!$A$6,$F$16,$F$21)/COUNTIF('2. Invulblad'!$W$29:$W$1048576,Lijstjes!$F$2),"")</f>
        <v/>
      </c>
      <c r="Z1194" s="5" t="str">
        <f>IF(Y1194=Lijstjes!$F$2,IF($F$15=Lijstjes!$A$7,$F$16,$F$21)/COUNTIF('2. Invulblad'!$Y$29:$Y$1048576,Lijstjes!$F$2),"")</f>
        <v/>
      </c>
      <c r="AB1194" s="14">
        <f>IF(AA1194=Lijstjes!$F$2,IF($F$15=Lijstjes!$A$8,$F$16,$F$21)/COUNTIF('2. Invulblad'!$AA$29:$AA$1048576,Lijstjes!$F$2),0)</f>
        <v>0</v>
      </c>
      <c r="AD1194" s="14">
        <f>IF(AC1194=Lijstjes!$F$2,IF($F$15=Lijstjes!$A$9,$F$16,$F$21)/COUNTIF('2. Invulblad'!$AC$29:$AC$1048576,Lijstjes!$F$2),0)</f>
        <v>0</v>
      </c>
      <c r="AF1194" s="14">
        <f>IF(AE1194=Lijstjes!$F$2,IF($F$15=Lijstjes!$A$10,$F$16,$F$21)/COUNTIF('2. Invulblad'!$AE$29:$AE$1048576,Lijstjes!$F$2),0)</f>
        <v>0</v>
      </c>
      <c r="AH1194" s="14">
        <f>IF(AG1194=Lijstjes!$F$2,IF($F$15=Lijstjes!$A$11,$F$16,$F$21)/COUNTIF('2. Invulblad'!$AG$29:$AG$1048576,Lijstjes!$F$2),0)</f>
        <v>0</v>
      </c>
    </row>
    <row r="1195" spans="2:34" x14ac:dyDescent="0.35">
      <c r="B1195" s="12" t="str">
        <f t="shared" si="36"/>
        <v/>
      </c>
      <c r="C1195" t="str">
        <f t="shared" si="37"/>
        <v/>
      </c>
      <c r="D1195" s="15" t="str">
        <f>IF(N1195=0,"",IF(AND(N1195&gt;0,IFERROR(SEARCH(Lijstjes!$F$2,'2. Invulblad'!O1195&amp;'2. Invulblad'!Q1195&amp;'2. Invulblad'!S1195&amp;'2. Invulblad'!U1195&amp;'2. Invulblad'!W1195&amp;'2. Invulblad'!Y1195&amp;'2. Invulblad'!AA1195&amp;'2. Invulblad'!AC1195&amp;'2. Invulblad'!AE1195&amp;'2. Invulblad'!AG1195&amp;'2. Invulblad'!AI1195&amp;'2. Invulblad'!AJ1195),0)&gt;0),"","U mag geen subsidie aanvragen voor "&amp;'2. Invulblad'!E1195&amp;" "&amp;'2. Invulblad'!F1195&amp;'2. Invulblad'!G1195&amp;" want er is geen aangrenzende maatregel getroffen."))</f>
        <v/>
      </c>
      <c r="P1195" s="14" t="str">
        <f>IF(O1195=Lijstjes!$F$2,IF($F$15=Lijstjes!$A$2,$F$16,$F$21)/COUNTIF('2. Invulblad'!$O$29:$O$1048576,Lijstjes!$F$2),"")</f>
        <v/>
      </c>
      <c r="R1195" s="5" t="str">
        <f>IF(Q1195=Lijstjes!$F$2,IF($F$15=Lijstjes!$A$3,$F$16,$F$21)/COUNTIF('2. Invulblad'!$Q$29:$Q$1048576,Lijstjes!$F$2),"")</f>
        <v/>
      </c>
      <c r="T1195" s="5">
        <f>IF(S1195=Lijstjes!$F$2,IF($F$15=Lijstjes!$A$4,$F$16,$F$21)/COUNTIF('2. Invulblad'!$S$29:$S$1048576,Lijstjes!$F$2),0)</f>
        <v>0</v>
      </c>
      <c r="V1195" s="5">
        <f>IF(U1195=Lijstjes!$F$2,IF($F$15=Lijstjes!$A$5,$F$16,$F$21)/COUNTIF('2. Invulblad'!$U$29:$U$1048576,Lijstjes!$F$2),0)</f>
        <v>0</v>
      </c>
      <c r="X1195" s="5" t="str">
        <f>IF(W1195=Lijstjes!$F$2,IF($F$15=Lijstjes!$A$6,$F$16,$F$21)/COUNTIF('2. Invulblad'!$W$29:$W$1048576,Lijstjes!$F$2),"")</f>
        <v/>
      </c>
      <c r="Z1195" s="5" t="str">
        <f>IF(Y1195=Lijstjes!$F$2,IF($F$15=Lijstjes!$A$7,$F$16,$F$21)/COUNTIF('2. Invulblad'!$Y$29:$Y$1048576,Lijstjes!$F$2),"")</f>
        <v/>
      </c>
      <c r="AB1195" s="14">
        <f>IF(AA1195=Lijstjes!$F$2,IF($F$15=Lijstjes!$A$8,$F$16,$F$21)/COUNTIF('2. Invulblad'!$AA$29:$AA$1048576,Lijstjes!$F$2),0)</f>
        <v>0</v>
      </c>
      <c r="AD1195" s="14">
        <f>IF(AC1195=Lijstjes!$F$2,IF($F$15=Lijstjes!$A$9,$F$16,$F$21)/COUNTIF('2. Invulblad'!$AC$29:$AC$1048576,Lijstjes!$F$2),0)</f>
        <v>0</v>
      </c>
      <c r="AF1195" s="14">
        <f>IF(AE1195=Lijstjes!$F$2,IF($F$15=Lijstjes!$A$10,$F$16,$F$21)/COUNTIF('2. Invulblad'!$AE$29:$AE$1048576,Lijstjes!$F$2),0)</f>
        <v>0</v>
      </c>
      <c r="AH1195" s="14">
        <f>IF(AG1195=Lijstjes!$F$2,IF($F$15=Lijstjes!$A$11,$F$16,$F$21)/COUNTIF('2. Invulblad'!$AG$29:$AG$1048576,Lijstjes!$F$2),0)</f>
        <v>0</v>
      </c>
    </row>
    <row r="1196" spans="2:34" x14ac:dyDescent="0.35">
      <c r="B1196" s="12" t="str">
        <f t="shared" si="36"/>
        <v/>
      </c>
      <c r="C1196" t="str">
        <f t="shared" si="37"/>
        <v/>
      </c>
      <c r="D1196" s="15" t="str">
        <f>IF(N1196=0,"",IF(AND(N1196&gt;0,IFERROR(SEARCH(Lijstjes!$F$2,'2. Invulblad'!O1196&amp;'2. Invulblad'!Q1196&amp;'2. Invulblad'!S1196&amp;'2. Invulblad'!U1196&amp;'2. Invulblad'!W1196&amp;'2. Invulblad'!Y1196&amp;'2. Invulblad'!AA1196&amp;'2. Invulblad'!AC1196&amp;'2. Invulblad'!AE1196&amp;'2. Invulblad'!AG1196&amp;'2. Invulblad'!AI1196&amp;'2. Invulblad'!AJ1196),0)&gt;0),"","U mag geen subsidie aanvragen voor "&amp;'2. Invulblad'!E1196&amp;" "&amp;'2. Invulblad'!F1196&amp;'2. Invulblad'!G1196&amp;" want er is geen aangrenzende maatregel getroffen."))</f>
        <v/>
      </c>
      <c r="P1196" s="14" t="str">
        <f>IF(O1196=Lijstjes!$F$2,IF($F$15=Lijstjes!$A$2,$F$16,$F$21)/COUNTIF('2. Invulblad'!$O$29:$O$1048576,Lijstjes!$F$2),"")</f>
        <v/>
      </c>
      <c r="R1196" s="5" t="str">
        <f>IF(Q1196=Lijstjes!$F$2,IF($F$15=Lijstjes!$A$3,$F$16,$F$21)/COUNTIF('2. Invulblad'!$Q$29:$Q$1048576,Lijstjes!$F$2),"")</f>
        <v/>
      </c>
      <c r="T1196" s="5">
        <f>IF(S1196=Lijstjes!$F$2,IF($F$15=Lijstjes!$A$4,$F$16,$F$21)/COUNTIF('2. Invulblad'!$S$29:$S$1048576,Lijstjes!$F$2),0)</f>
        <v>0</v>
      </c>
      <c r="V1196" s="5">
        <f>IF(U1196=Lijstjes!$F$2,IF($F$15=Lijstjes!$A$5,$F$16,$F$21)/COUNTIF('2. Invulblad'!$U$29:$U$1048576,Lijstjes!$F$2),0)</f>
        <v>0</v>
      </c>
      <c r="X1196" s="5" t="str">
        <f>IF(W1196=Lijstjes!$F$2,IF($F$15=Lijstjes!$A$6,$F$16,$F$21)/COUNTIF('2. Invulblad'!$W$29:$W$1048576,Lijstjes!$F$2),"")</f>
        <v/>
      </c>
      <c r="Z1196" s="5" t="str">
        <f>IF(Y1196=Lijstjes!$F$2,IF($F$15=Lijstjes!$A$7,$F$16,$F$21)/COUNTIF('2. Invulblad'!$Y$29:$Y$1048576,Lijstjes!$F$2),"")</f>
        <v/>
      </c>
      <c r="AB1196" s="14">
        <f>IF(AA1196=Lijstjes!$F$2,IF($F$15=Lijstjes!$A$8,$F$16,$F$21)/COUNTIF('2. Invulblad'!$AA$29:$AA$1048576,Lijstjes!$F$2),0)</f>
        <v>0</v>
      </c>
      <c r="AD1196" s="14">
        <f>IF(AC1196=Lijstjes!$F$2,IF($F$15=Lijstjes!$A$9,$F$16,$F$21)/COUNTIF('2. Invulblad'!$AC$29:$AC$1048576,Lijstjes!$F$2),0)</f>
        <v>0</v>
      </c>
      <c r="AF1196" s="14">
        <f>IF(AE1196=Lijstjes!$F$2,IF($F$15=Lijstjes!$A$10,$F$16,$F$21)/COUNTIF('2. Invulblad'!$AE$29:$AE$1048576,Lijstjes!$F$2),0)</f>
        <v>0</v>
      </c>
      <c r="AH1196" s="14">
        <f>IF(AG1196=Lijstjes!$F$2,IF($F$15=Lijstjes!$A$11,$F$16,$F$21)/COUNTIF('2. Invulblad'!$AG$29:$AG$1048576,Lijstjes!$F$2),0)</f>
        <v>0</v>
      </c>
    </row>
    <row r="1197" spans="2:34" x14ac:dyDescent="0.35">
      <c r="B1197" s="12" t="str">
        <f t="shared" si="36"/>
        <v/>
      </c>
      <c r="C1197" t="str">
        <f t="shared" si="37"/>
        <v/>
      </c>
      <c r="D1197" s="15" t="str">
        <f>IF(N1197=0,"",IF(AND(N1197&gt;0,IFERROR(SEARCH(Lijstjes!$F$2,'2. Invulblad'!O1197&amp;'2. Invulblad'!Q1197&amp;'2. Invulblad'!S1197&amp;'2. Invulblad'!U1197&amp;'2. Invulblad'!W1197&amp;'2. Invulblad'!Y1197&amp;'2. Invulblad'!AA1197&amp;'2. Invulblad'!AC1197&amp;'2. Invulblad'!AE1197&amp;'2. Invulblad'!AG1197&amp;'2. Invulblad'!AI1197&amp;'2. Invulblad'!AJ1197),0)&gt;0),"","U mag geen subsidie aanvragen voor "&amp;'2. Invulblad'!E1197&amp;" "&amp;'2. Invulblad'!F1197&amp;'2. Invulblad'!G1197&amp;" want er is geen aangrenzende maatregel getroffen."))</f>
        <v/>
      </c>
      <c r="P1197" s="14" t="str">
        <f>IF(O1197=Lijstjes!$F$2,IF($F$15=Lijstjes!$A$2,$F$16,$F$21)/COUNTIF('2. Invulblad'!$O$29:$O$1048576,Lijstjes!$F$2),"")</f>
        <v/>
      </c>
      <c r="R1197" s="5" t="str">
        <f>IF(Q1197=Lijstjes!$F$2,IF($F$15=Lijstjes!$A$3,$F$16,$F$21)/COUNTIF('2. Invulblad'!$Q$29:$Q$1048576,Lijstjes!$F$2),"")</f>
        <v/>
      </c>
      <c r="T1197" s="5">
        <f>IF(S1197=Lijstjes!$F$2,IF($F$15=Lijstjes!$A$4,$F$16,$F$21)/COUNTIF('2. Invulblad'!$S$29:$S$1048576,Lijstjes!$F$2),0)</f>
        <v>0</v>
      </c>
      <c r="V1197" s="5">
        <f>IF(U1197=Lijstjes!$F$2,IF($F$15=Lijstjes!$A$5,$F$16,$F$21)/COUNTIF('2. Invulblad'!$U$29:$U$1048576,Lijstjes!$F$2),0)</f>
        <v>0</v>
      </c>
      <c r="X1197" s="5" t="str">
        <f>IF(W1197=Lijstjes!$F$2,IF($F$15=Lijstjes!$A$6,$F$16,$F$21)/COUNTIF('2. Invulblad'!$W$29:$W$1048576,Lijstjes!$F$2),"")</f>
        <v/>
      </c>
      <c r="Z1197" s="5" t="str">
        <f>IF(Y1197=Lijstjes!$F$2,IF($F$15=Lijstjes!$A$7,$F$16,$F$21)/COUNTIF('2. Invulblad'!$Y$29:$Y$1048576,Lijstjes!$F$2),"")</f>
        <v/>
      </c>
      <c r="AB1197" s="14">
        <f>IF(AA1197=Lijstjes!$F$2,IF($F$15=Lijstjes!$A$8,$F$16,$F$21)/COUNTIF('2. Invulblad'!$AA$29:$AA$1048576,Lijstjes!$F$2),0)</f>
        <v>0</v>
      </c>
      <c r="AD1197" s="14">
        <f>IF(AC1197=Lijstjes!$F$2,IF($F$15=Lijstjes!$A$9,$F$16,$F$21)/COUNTIF('2. Invulblad'!$AC$29:$AC$1048576,Lijstjes!$F$2),0)</f>
        <v>0</v>
      </c>
      <c r="AF1197" s="14">
        <f>IF(AE1197=Lijstjes!$F$2,IF($F$15=Lijstjes!$A$10,$F$16,$F$21)/COUNTIF('2. Invulblad'!$AE$29:$AE$1048576,Lijstjes!$F$2),0)</f>
        <v>0</v>
      </c>
      <c r="AH1197" s="14">
        <f>IF(AG1197=Lijstjes!$F$2,IF($F$15=Lijstjes!$A$11,$F$16,$F$21)/COUNTIF('2. Invulblad'!$AG$29:$AG$1048576,Lijstjes!$F$2),0)</f>
        <v>0</v>
      </c>
    </row>
    <row r="1198" spans="2:34" x14ac:dyDescent="0.35">
      <c r="B1198" s="12" t="str">
        <f t="shared" si="36"/>
        <v/>
      </c>
      <c r="C1198" t="str">
        <f t="shared" si="37"/>
        <v/>
      </c>
      <c r="D1198" s="15" t="str">
        <f>IF(N1198=0,"",IF(AND(N1198&gt;0,IFERROR(SEARCH(Lijstjes!$F$2,'2. Invulblad'!O1198&amp;'2. Invulblad'!Q1198&amp;'2. Invulblad'!S1198&amp;'2. Invulblad'!U1198&amp;'2. Invulblad'!W1198&amp;'2. Invulblad'!Y1198&amp;'2. Invulblad'!AA1198&amp;'2. Invulblad'!AC1198&amp;'2. Invulblad'!AE1198&amp;'2. Invulblad'!AG1198&amp;'2. Invulblad'!AI1198&amp;'2. Invulblad'!AJ1198),0)&gt;0),"","U mag geen subsidie aanvragen voor "&amp;'2. Invulblad'!E1198&amp;" "&amp;'2. Invulblad'!F1198&amp;'2. Invulblad'!G1198&amp;" want er is geen aangrenzende maatregel getroffen."))</f>
        <v/>
      </c>
      <c r="P1198" s="14" t="str">
        <f>IF(O1198=Lijstjes!$F$2,IF($F$15=Lijstjes!$A$2,$F$16,$F$21)/COUNTIF('2. Invulblad'!$O$29:$O$1048576,Lijstjes!$F$2),"")</f>
        <v/>
      </c>
      <c r="R1198" s="5" t="str">
        <f>IF(Q1198=Lijstjes!$F$2,IF($F$15=Lijstjes!$A$3,$F$16,$F$21)/COUNTIF('2. Invulblad'!$Q$29:$Q$1048576,Lijstjes!$F$2),"")</f>
        <v/>
      </c>
      <c r="T1198" s="5">
        <f>IF(S1198=Lijstjes!$F$2,IF($F$15=Lijstjes!$A$4,$F$16,$F$21)/COUNTIF('2. Invulblad'!$S$29:$S$1048576,Lijstjes!$F$2),0)</f>
        <v>0</v>
      </c>
      <c r="V1198" s="5">
        <f>IF(U1198=Lijstjes!$F$2,IF($F$15=Lijstjes!$A$5,$F$16,$F$21)/COUNTIF('2. Invulblad'!$U$29:$U$1048576,Lijstjes!$F$2),0)</f>
        <v>0</v>
      </c>
      <c r="X1198" s="5" t="str">
        <f>IF(W1198=Lijstjes!$F$2,IF($F$15=Lijstjes!$A$6,$F$16,$F$21)/COUNTIF('2. Invulblad'!$W$29:$W$1048576,Lijstjes!$F$2),"")</f>
        <v/>
      </c>
      <c r="Z1198" s="5" t="str">
        <f>IF(Y1198=Lijstjes!$F$2,IF($F$15=Lijstjes!$A$7,$F$16,$F$21)/COUNTIF('2. Invulblad'!$Y$29:$Y$1048576,Lijstjes!$F$2),"")</f>
        <v/>
      </c>
      <c r="AB1198" s="14">
        <f>IF(AA1198=Lijstjes!$F$2,IF($F$15=Lijstjes!$A$8,$F$16,$F$21)/COUNTIF('2. Invulblad'!$AA$29:$AA$1048576,Lijstjes!$F$2),0)</f>
        <v>0</v>
      </c>
      <c r="AD1198" s="14">
        <f>IF(AC1198=Lijstjes!$F$2,IF($F$15=Lijstjes!$A$9,$F$16,$F$21)/COUNTIF('2. Invulblad'!$AC$29:$AC$1048576,Lijstjes!$F$2),0)</f>
        <v>0</v>
      </c>
      <c r="AF1198" s="14">
        <f>IF(AE1198=Lijstjes!$F$2,IF($F$15=Lijstjes!$A$10,$F$16,$F$21)/COUNTIF('2. Invulblad'!$AE$29:$AE$1048576,Lijstjes!$F$2),0)</f>
        <v>0</v>
      </c>
      <c r="AH1198" s="14">
        <f>IF(AG1198=Lijstjes!$F$2,IF($F$15=Lijstjes!$A$11,$F$16,$F$21)/COUNTIF('2. Invulblad'!$AG$29:$AG$1048576,Lijstjes!$F$2),0)</f>
        <v>0</v>
      </c>
    </row>
    <row r="1199" spans="2:34" x14ac:dyDescent="0.35">
      <c r="B1199" s="12" t="str">
        <f t="shared" si="36"/>
        <v/>
      </c>
      <c r="C1199" t="str">
        <f t="shared" si="37"/>
        <v/>
      </c>
      <c r="D1199" s="15" t="str">
        <f>IF(N1199=0,"",IF(AND(N1199&gt;0,IFERROR(SEARCH(Lijstjes!$F$2,'2. Invulblad'!O1199&amp;'2. Invulblad'!Q1199&amp;'2. Invulblad'!S1199&amp;'2. Invulblad'!U1199&amp;'2. Invulblad'!W1199&amp;'2. Invulblad'!Y1199&amp;'2. Invulblad'!AA1199&amp;'2. Invulblad'!AC1199&amp;'2. Invulblad'!AE1199&amp;'2. Invulblad'!AG1199&amp;'2. Invulblad'!AI1199&amp;'2. Invulblad'!AJ1199),0)&gt;0),"","U mag geen subsidie aanvragen voor "&amp;'2. Invulblad'!E1199&amp;" "&amp;'2. Invulblad'!F1199&amp;'2. Invulblad'!G1199&amp;" want er is geen aangrenzende maatregel getroffen."))</f>
        <v/>
      </c>
      <c r="P1199" s="14" t="str">
        <f>IF(O1199=Lijstjes!$F$2,IF($F$15=Lijstjes!$A$2,$F$16,$F$21)/COUNTIF('2. Invulblad'!$O$29:$O$1048576,Lijstjes!$F$2),"")</f>
        <v/>
      </c>
      <c r="R1199" s="5" t="str">
        <f>IF(Q1199=Lijstjes!$F$2,IF($F$15=Lijstjes!$A$3,$F$16,$F$21)/COUNTIF('2. Invulblad'!$Q$29:$Q$1048576,Lijstjes!$F$2),"")</f>
        <v/>
      </c>
      <c r="T1199" s="5">
        <f>IF(S1199=Lijstjes!$F$2,IF($F$15=Lijstjes!$A$4,$F$16,$F$21)/COUNTIF('2. Invulblad'!$S$29:$S$1048576,Lijstjes!$F$2),0)</f>
        <v>0</v>
      </c>
      <c r="V1199" s="5">
        <f>IF(U1199=Lijstjes!$F$2,IF($F$15=Lijstjes!$A$5,$F$16,$F$21)/COUNTIF('2. Invulblad'!$U$29:$U$1048576,Lijstjes!$F$2),0)</f>
        <v>0</v>
      </c>
      <c r="X1199" s="5" t="str">
        <f>IF(W1199=Lijstjes!$F$2,IF($F$15=Lijstjes!$A$6,$F$16,$F$21)/COUNTIF('2. Invulblad'!$W$29:$W$1048576,Lijstjes!$F$2),"")</f>
        <v/>
      </c>
      <c r="Z1199" s="5" t="str">
        <f>IF(Y1199=Lijstjes!$F$2,IF($F$15=Lijstjes!$A$7,$F$16,$F$21)/COUNTIF('2. Invulblad'!$Y$29:$Y$1048576,Lijstjes!$F$2),"")</f>
        <v/>
      </c>
      <c r="AB1199" s="14">
        <f>IF(AA1199=Lijstjes!$F$2,IF($F$15=Lijstjes!$A$8,$F$16,$F$21)/COUNTIF('2. Invulblad'!$AA$29:$AA$1048576,Lijstjes!$F$2),0)</f>
        <v>0</v>
      </c>
      <c r="AD1199" s="14">
        <f>IF(AC1199=Lijstjes!$F$2,IF($F$15=Lijstjes!$A$9,$F$16,$F$21)/COUNTIF('2. Invulblad'!$AC$29:$AC$1048576,Lijstjes!$F$2),0)</f>
        <v>0</v>
      </c>
      <c r="AF1199" s="14">
        <f>IF(AE1199=Lijstjes!$F$2,IF($F$15=Lijstjes!$A$10,$F$16,$F$21)/COUNTIF('2. Invulblad'!$AE$29:$AE$1048576,Lijstjes!$F$2),0)</f>
        <v>0</v>
      </c>
      <c r="AH1199" s="14">
        <f>IF(AG1199=Lijstjes!$F$2,IF($F$15=Lijstjes!$A$11,$F$16,$F$21)/COUNTIF('2. Invulblad'!$AG$29:$AG$1048576,Lijstjes!$F$2),0)</f>
        <v>0</v>
      </c>
    </row>
    <row r="1200" spans="2:34" x14ac:dyDescent="0.35">
      <c r="B1200" s="12" t="str">
        <f t="shared" si="36"/>
        <v/>
      </c>
      <c r="C1200" t="str">
        <f t="shared" si="37"/>
        <v/>
      </c>
      <c r="D1200" s="15" t="str">
        <f>IF(N1200=0,"",IF(AND(N1200&gt;0,IFERROR(SEARCH(Lijstjes!$F$2,'2. Invulblad'!O1200&amp;'2. Invulblad'!Q1200&amp;'2. Invulblad'!S1200&amp;'2. Invulblad'!U1200&amp;'2. Invulblad'!W1200&amp;'2. Invulblad'!Y1200&amp;'2. Invulblad'!AA1200&amp;'2. Invulblad'!AC1200&amp;'2. Invulblad'!AE1200&amp;'2. Invulblad'!AG1200&amp;'2. Invulblad'!AI1200&amp;'2. Invulblad'!AJ1200),0)&gt;0),"","U mag geen subsidie aanvragen voor "&amp;'2. Invulblad'!E1200&amp;" "&amp;'2. Invulblad'!F1200&amp;'2. Invulblad'!G1200&amp;" want er is geen aangrenzende maatregel getroffen."))</f>
        <v/>
      </c>
      <c r="P1200" s="14" t="str">
        <f>IF(O1200=Lijstjes!$F$2,IF($F$15=Lijstjes!$A$2,$F$16,$F$21)/COUNTIF('2. Invulblad'!$O$29:$O$1048576,Lijstjes!$F$2),"")</f>
        <v/>
      </c>
      <c r="R1200" s="5" t="str">
        <f>IF(Q1200=Lijstjes!$F$2,IF($F$15=Lijstjes!$A$3,$F$16,$F$21)/COUNTIF('2. Invulblad'!$Q$29:$Q$1048576,Lijstjes!$F$2),"")</f>
        <v/>
      </c>
      <c r="T1200" s="5">
        <f>IF(S1200=Lijstjes!$F$2,IF($F$15=Lijstjes!$A$4,$F$16,$F$21)/COUNTIF('2. Invulblad'!$S$29:$S$1048576,Lijstjes!$F$2),0)</f>
        <v>0</v>
      </c>
      <c r="V1200" s="5">
        <f>IF(U1200=Lijstjes!$F$2,IF($F$15=Lijstjes!$A$5,$F$16,$F$21)/COUNTIF('2. Invulblad'!$U$29:$U$1048576,Lijstjes!$F$2),0)</f>
        <v>0</v>
      </c>
      <c r="X1200" s="5" t="str">
        <f>IF(W1200=Lijstjes!$F$2,IF($F$15=Lijstjes!$A$6,$F$16,$F$21)/COUNTIF('2. Invulblad'!$W$29:$W$1048576,Lijstjes!$F$2),"")</f>
        <v/>
      </c>
      <c r="Z1200" s="5" t="str">
        <f>IF(Y1200=Lijstjes!$F$2,IF($F$15=Lijstjes!$A$7,$F$16,$F$21)/COUNTIF('2. Invulblad'!$Y$29:$Y$1048576,Lijstjes!$F$2),"")</f>
        <v/>
      </c>
      <c r="AB1200" s="14">
        <f>IF(AA1200=Lijstjes!$F$2,IF($F$15=Lijstjes!$A$8,$F$16,$F$21)/COUNTIF('2. Invulblad'!$AA$29:$AA$1048576,Lijstjes!$F$2),0)</f>
        <v>0</v>
      </c>
      <c r="AD1200" s="14">
        <f>IF(AC1200=Lijstjes!$F$2,IF($F$15=Lijstjes!$A$9,$F$16,$F$21)/COUNTIF('2. Invulblad'!$AC$29:$AC$1048576,Lijstjes!$F$2),0)</f>
        <v>0</v>
      </c>
      <c r="AF1200" s="14">
        <f>IF(AE1200=Lijstjes!$F$2,IF($F$15=Lijstjes!$A$10,$F$16,$F$21)/COUNTIF('2. Invulblad'!$AE$29:$AE$1048576,Lijstjes!$F$2),0)</f>
        <v>0</v>
      </c>
      <c r="AH1200" s="14">
        <f>IF(AG1200=Lijstjes!$F$2,IF($F$15=Lijstjes!$A$11,$F$16,$F$21)/COUNTIF('2. Invulblad'!$AG$29:$AG$1048576,Lijstjes!$F$2),0)</f>
        <v>0</v>
      </c>
    </row>
    <row r="1201" spans="2:34" x14ac:dyDescent="0.35">
      <c r="B1201" s="12" t="str">
        <f t="shared" si="36"/>
        <v/>
      </c>
      <c r="C1201" t="str">
        <f t="shared" si="37"/>
        <v/>
      </c>
      <c r="D1201" s="15" t="str">
        <f>IF(N1201=0,"",IF(AND(N1201&gt;0,IFERROR(SEARCH(Lijstjes!$F$2,'2. Invulblad'!O1201&amp;'2. Invulblad'!Q1201&amp;'2. Invulblad'!S1201&amp;'2. Invulblad'!U1201&amp;'2. Invulblad'!W1201&amp;'2. Invulblad'!Y1201&amp;'2. Invulblad'!AA1201&amp;'2. Invulblad'!AC1201&amp;'2. Invulblad'!AE1201&amp;'2. Invulblad'!AG1201&amp;'2. Invulblad'!AI1201&amp;'2. Invulblad'!AJ1201),0)&gt;0),"","U mag geen subsidie aanvragen voor "&amp;'2. Invulblad'!E1201&amp;" "&amp;'2. Invulblad'!F1201&amp;'2. Invulblad'!G1201&amp;" want er is geen aangrenzende maatregel getroffen."))</f>
        <v/>
      </c>
      <c r="P1201" s="14" t="str">
        <f>IF(O1201=Lijstjes!$F$2,IF($F$15=Lijstjes!$A$2,$F$16,$F$21)/COUNTIF('2. Invulblad'!$O$29:$O$1048576,Lijstjes!$F$2),"")</f>
        <v/>
      </c>
      <c r="R1201" s="5" t="str">
        <f>IF(Q1201=Lijstjes!$F$2,IF($F$15=Lijstjes!$A$3,$F$16,$F$21)/COUNTIF('2. Invulblad'!$Q$29:$Q$1048576,Lijstjes!$F$2),"")</f>
        <v/>
      </c>
      <c r="T1201" s="5">
        <f>IF(S1201=Lijstjes!$F$2,IF($F$15=Lijstjes!$A$4,$F$16,$F$21)/COUNTIF('2. Invulblad'!$S$29:$S$1048576,Lijstjes!$F$2),0)</f>
        <v>0</v>
      </c>
      <c r="V1201" s="5">
        <f>IF(U1201=Lijstjes!$F$2,IF($F$15=Lijstjes!$A$5,$F$16,$F$21)/COUNTIF('2. Invulblad'!$U$29:$U$1048576,Lijstjes!$F$2),0)</f>
        <v>0</v>
      </c>
      <c r="X1201" s="5" t="str">
        <f>IF(W1201=Lijstjes!$F$2,IF($F$15=Lijstjes!$A$6,$F$16,$F$21)/COUNTIF('2. Invulblad'!$W$29:$W$1048576,Lijstjes!$F$2),"")</f>
        <v/>
      </c>
      <c r="Z1201" s="5" t="str">
        <f>IF(Y1201=Lijstjes!$F$2,IF($F$15=Lijstjes!$A$7,$F$16,$F$21)/COUNTIF('2. Invulblad'!$Y$29:$Y$1048576,Lijstjes!$F$2),"")</f>
        <v/>
      </c>
      <c r="AB1201" s="14">
        <f>IF(AA1201=Lijstjes!$F$2,IF($F$15=Lijstjes!$A$8,$F$16,$F$21)/COUNTIF('2. Invulblad'!$AA$29:$AA$1048576,Lijstjes!$F$2),0)</f>
        <v>0</v>
      </c>
      <c r="AD1201" s="14">
        <f>IF(AC1201=Lijstjes!$F$2,IF($F$15=Lijstjes!$A$9,$F$16,$F$21)/COUNTIF('2. Invulblad'!$AC$29:$AC$1048576,Lijstjes!$F$2),0)</f>
        <v>0</v>
      </c>
      <c r="AF1201" s="14">
        <f>IF(AE1201=Lijstjes!$F$2,IF($F$15=Lijstjes!$A$10,$F$16,$F$21)/COUNTIF('2. Invulblad'!$AE$29:$AE$1048576,Lijstjes!$F$2),0)</f>
        <v>0</v>
      </c>
      <c r="AH1201" s="14">
        <f>IF(AG1201=Lijstjes!$F$2,IF($F$15=Lijstjes!$A$11,$F$16,$F$21)/COUNTIF('2. Invulblad'!$AG$29:$AG$1048576,Lijstjes!$F$2),0)</f>
        <v>0</v>
      </c>
    </row>
    <row r="1202" spans="2:34" x14ac:dyDescent="0.35">
      <c r="B1202" s="12" t="str">
        <f t="shared" si="36"/>
        <v/>
      </c>
      <c r="C1202" t="str">
        <f t="shared" si="37"/>
        <v/>
      </c>
      <c r="D1202" s="15" t="str">
        <f>IF(N1202=0,"",IF(AND(N1202&gt;0,IFERROR(SEARCH(Lijstjes!$F$2,'2. Invulblad'!O1202&amp;'2. Invulblad'!Q1202&amp;'2. Invulblad'!S1202&amp;'2. Invulblad'!U1202&amp;'2. Invulblad'!W1202&amp;'2. Invulblad'!Y1202&amp;'2. Invulblad'!AA1202&amp;'2. Invulblad'!AC1202&amp;'2. Invulblad'!AE1202&amp;'2. Invulblad'!AG1202&amp;'2. Invulblad'!AI1202&amp;'2. Invulblad'!AJ1202),0)&gt;0),"","U mag geen subsidie aanvragen voor "&amp;'2. Invulblad'!E1202&amp;" "&amp;'2. Invulblad'!F1202&amp;'2. Invulblad'!G1202&amp;" want er is geen aangrenzende maatregel getroffen."))</f>
        <v/>
      </c>
      <c r="P1202" s="14" t="str">
        <f>IF(O1202=Lijstjes!$F$2,IF($F$15=Lijstjes!$A$2,$F$16,$F$21)/COUNTIF('2. Invulblad'!$O$29:$O$1048576,Lijstjes!$F$2),"")</f>
        <v/>
      </c>
      <c r="R1202" s="5" t="str">
        <f>IF(Q1202=Lijstjes!$F$2,IF($F$15=Lijstjes!$A$3,$F$16,$F$21)/COUNTIF('2. Invulblad'!$Q$29:$Q$1048576,Lijstjes!$F$2),"")</f>
        <v/>
      </c>
      <c r="T1202" s="5">
        <f>IF(S1202=Lijstjes!$F$2,IF($F$15=Lijstjes!$A$4,$F$16,$F$21)/COUNTIF('2. Invulblad'!$S$29:$S$1048576,Lijstjes!$F$2),0)</f>
        <v>0</v>
      </c>
      <c r="V1202" s="5">
        <f>IF(U1202=Lijstjes!$F$2,IF($F$15=Lijstjes!$A$5,$F$16,$F$21)/COUNTIF('2. Invulblad'!$U$29:$U$1048576,Lijstjes!$F$2),0)</f>
        <v>0</v>
      </c>
      <c r="X1202" s="5" t="str">
        <f>IF(W1202=Lijstjes!$F$2,IF($F$15=Lijstjes!$A$6,$F$16,$F$21)/COUNTIF('2. Invulblad'!$W$29:$W$1048576,Lijstjes!$F$2),"")</f>
        <v/>
      </c>
      <c r="Z1202" s="5" t="str">
        <f>IF(Y1202=Lijstjes!$F$2,IF($F$15=Lijstjes!$A$7,$F$16,$F$21)/COUNTIF('2. Invulblad'!$Y$29:$Y$1048576,Lijstjes!$F$2),"")</f>
        <v/>
      </c>
      <c r="AB1202" s="14">
        <f>IF(AA1202=Lijstjes!$F$2,IF($F$15=Lijstjes!$A$8,$F$16,$F$21)/COUNTIF('2. Invulblad'!$AA$29:$AA$1048576,Lijstjes!$F$2),0)</f>
        <v>0</v>
      </c>
      <c r="AD1202" s="14">
        <f>IF(AC1202=Lijstjes!$F$2,IF($F$15=Lijstjes!$A$9,$F$16,$F$21)/COUNTIF('2. Invulblad'!$AC$29:$AC$1048576,Lijstjes!$F$2),0)</f>
        <v>0</v>
      </c>
      <c r="AF1202" s="14">
        <f>IF(AE1202=Lijstjes!$F$2,IF($F$15=Lijstjes!$A$10,$F$16,$F$21)/COUNTIF('2. Invulblad'!$AE$29:$AE$1048576,Lijstjes!$F$2),0)</f>
        <v>0</v>
      </c>
      <c r="AH1202" s="14">
        <f>IF(AG1202=Lijstjes!$F$2,IF($F$15=Lijstjes!$A$11,$F$16,$F$21)/COUNTIF('2. Invulblad'!$AG$29:$AG$1048576,Lijstjes!$F$2),0)</f>
        <v>0</v>
      </c>
    </row>
    <row r="1203" spans="2:34" x14ac:dyDescent="0.35">
      <c r="B1203" s="12" t="str">
        <f t="shared" si="36"/>
        <v/>
      </c>
      <c r="C1203" t="str">
        <f t="shared" si="37"/>
        <v/>
      </c>
      <c r="D1203" s="15" t="str">
        <f>IF(N1203=0,"",IF(AND(N1203&gt;0,IFERROR(SEARCH(Lijstjes!$F$2,'2. Invulblad'!O1203&amp;'2. Invulblad'!Q1203&amp;'2. Invulblad'!S1203&amp;'2. Invulblad'!U1203&amp;'2. Invulblad'!W1203&amp;'2. Invulblad'!Y1203&amp;'2. Invulblad'!AA1203&amp;'2. Invulblad'!AC1203&amp;'2. Invulblad'!AE1203&amp;'2. Invulblad'!AG1203&amp;'2. Invulblad'!AI1203&amp;'2. Invulblad'!AJ1203),0)&gt;0),"","U mag geen subsidie aanvragen voor "&amp;'2. Invulblad'!E1203&amp;" "&amp;'2. Invulblad'!F1203&amp;'2. Invulblad'!G1203&amp;" want er is geen aangrenzende maatregel getroffen."))</f>
        <v/>
      </c>
      <c r="P1203" s="14" t="str">
        <f>IF(O1203=Lijstjes!$F$2,IF($F$15=Lijstjes!$A$2,$F$16,$F$21)/COUNTIF('2. Invulblad'!$O$29:$O$1048576,Lijstjes!$F$2),"")</f>
        <v/>
      </c>
      <c r="R1203" s="5" t="str">
        <f>IF(Q1203=Lijstjes!$F$2,IF($F$15=Lijstjes!$A$3,$F$16,$F$21)/COUNTIF('2. Invulblad'!$Q$29:$Q$1048576,Lijstjes!$F$2),"")</f>
        <v/>
      </c>
      <c r="T1203" s="5">
        <f>IF(S1203=Lijstjes!$F$2,IF($F$15=Lijstjes!$A$4,$F$16,$F$21)/COUNTIF('2. Invulblad'!$S$29:$S$1048576,Lijstjes!$F$2),0)</f>
        <v>0</v>
      </c>
      <c r="V1203" s="5">
        <f>IF(U1203=Lijstjes!$F$2,IF($F$15=Lijstjes!$A$5,$F$16,$F$21)/COUNTIF('2. Invulblad'!$U$29:$U$1048576,Lijstjes!$F$2),0)</f>
        <v>0</v>
      </c>
      <c r="X1203" s="5" t="str">
        <f>IF(W1203=Lijstjes!$F$2,IF($F$15=Lijstjes!$A$6,$F$16,$F$21)/COUNTIF('2. Invulblad'!$W$29:$W$1048576,Lijstjes!$F$2),"")</f>
        <v/>
      </c>
      <c r="Z1203" s="5" t="str">
        <f>IF(Y1203=Lijstjes!$F$2,IF($F$15=Lijstjes!$A$7,$F$16,$F$21)/COUNTIF('2. Invulblad'!$Y$29:$Y$1048576,Lijstjes!$F$2),"")</f>
        <v/>
      </c>
      <c r="AB1203" s="14">
        <f>IF(AA1203=Lijstjes!$F$2,IF($F$15=Lijstjes!$A$8,$F$16,$F$21)/COUNTIF('2. Invulblad'!$AA$29:$AA$1048576,Lijstjes!$F$2),0)</f>
        <v>0</v>
      </c>
      <c r="AD1203" s="14">
        <f>IF(AC1203=Lijstjes!$F$2,IF($F$15=Lijstjes!$A$9,$F$16,$F$21)/COUNTIF('2. Invulblad'!$AC$29:$AC$1048576,Lijstjes!$F$2),0)</f>
        <v>0</v>
      </c>
      <c r="AF1203" s="14">
        <f>IF(AE1203=Lijstjes!$F$2,IF($F$15=Lijstjes!$A$10,$F$16,$F$21)/COUNTIF('2. Invulblad'!$AE$29:$AE$1048576,Lijstjes!$F$2),0)</f>
        <v>0</v>
      </c>
      <c r="AH1203" s="14">
        <f>IF(AG1203=Lijstjes!$F$2,IF($F$15=Lijstjes!$A$11,$F$16,$F$21)/COUNTIF('2. Invulblad'!$AG$29:$AG$1048576,Lijstjes!$F$2),0)</f>
        <v>0</v>
      </c>
    </row>
    <row r="1204" spans="2:34" x14ac:dyDescent="0.35">
      <c r="B1204" s="12" t="str">
        <f t="shared" si="36"/>
        <v/>
      </c>
      <c r="C1204" t="str">
        <f t="shared" si="37"/>
        <v/>
      </c>
      <c r="D1204" s="15" t="str">
        <f>IF(N1204=0,"",IF(AND(N1204&gt;0,IFERROR(SEARCH(Lijstjes!$F$2,'2. Invulblad'!O1204&amp;'2. Invulblad'!Q1204&amp;'2. Invulblad'!S1204&amp;'2. Invulblad'!U1204&amp;'2. Invulblad'!W1204&amp;'2. Invulblad'!Y1204&amp;'2. Invulblad'!AA1204&amp;'2. Invulblad'!AC1204&amp;'2. Invulblad'!AE1204&amp;'2. Invulblad'!AG1204&amp;'2. Invulblad'!AI1204&amp;'2. Invulblad'!AJ1204),0)&gt;0),"","U mag geen subsidie aanvragen voor "&amp;'2. Invulblad'!E1204&amp;" "&amp;'2. Invulblad'!F1204&amp;'2. Invulblad'!G1204&amp;" want er is geen aangrenzende maatregel getroffen."))</f>
        <v/>
      </c>
      <c r="P1204" s="14" t="str">
        <f>IF(O1204=Lijstjes!$F$2,IF($F$15=Lijstjes!$A$2,$F$16,$F$21)/COUNTIF('2. Invulblad'!$O$29:$O$1048576,Lijstjes!$F$2),"")</f>
        <v/>
      </c>
      <c r="R1204" s="5" t="str">
        <f>IF(Q1204=Lijstjes!$F$2,IF($F$15=Lijstjes!$A$3,$F$16,$F$21)/COUNTIF('2. Invulblad'!$Q$29:$Q$1048576,Lijstjes!$F$2),"")</f>
        <v/>
      </c>
      <c r="T1204" s="5">
        <f>IF(S1204=Lijstjes!$F$2,IF($F$15=Lijstjes!$A$4,$F$16,$F$21)/COUNTIF('2. Invulblad'!$S$29:$S$1048576,Lijstjes!$F$2),0)</f>
        <v>0</v>
      </c>
      <c r="V1204" s="5">
        <f>IF(U1204=Lijstjes!$F$2,IF($F$15=Lijstjes!$A$5,$F$16,$F$21)/COUNTIF('2. Invulblad'!$U$29:$U$1048576,Lijstjes!$F$2),0)</f>
        <v>0</v>
      </c>
      <c r="X1204" s="5" t="str">
        <f>IF(W1204=Lijstjes!$F$2,IF($F$15=Lijstjes!$A$6,$F$16,$F$21)/COUNTIF('2. Invulblad'!$W$29:$W$1048576,Lijstjes!$F$2),"")</f>
        <v/>
      </c>
      <c r="Z1204" s="5" t="str">
        <f>IF(Y1204=Lijstjes!$F$2,IF($F$15=Lijstjes!$A$7,$F$16,$F$21)/COUNTIF('2. Invulblad'!$Y$29:$Y$1048576,Lijstjes!$F$2),"")</f>
        <v/>
      </c>
      <c r="AB1204" s="14">
        <f>IF(AA1204=Lijstjes!$F$2,IF($F$15=Lijstjes!$A$8,$F$16,$F$21)/COUNTIF('2. Invulblad'!$AA$29:$AA$1048576,Lijstjes!$F$2),0)</f>
        <v>0</v>
      </c>
      <c r="AD1204" s="14">
        <f>IF(AC1204=Lijstjes!$F$2,IF($F$15=Lijstjes!$A$9,$F$16,$F$21)/COUNTIF('2. Invulblad'!$AC$29:$AC$1048576,Lijstjes!$F$2),0)</f>
        <v>0</v>
      </c>
      <c r="AF1204" s="14">
        <f>IF(AE1204=Lijstjes!$F$2,IF($F$15=Lijstjes!$A$10,$F$16,$F$21)/COUNTIF('2. Invulblad'!$AE$29:$AE$1048576,Lijstjes!$F$2),0)</f>
        <v>0</v>
      </c>
      <c r="AH1204" s="14">
        <f>IF(AG1204=Lijstjes!$F$2,IF($F$15=Lijstjes!$A$11,$F$16,$F$21)/COUNTIF('2. Invulblad'!$AG$29:$AG$1048576,Lijstjes!$F$2),0)</f>
        <v>0</v>
      </c>
    </row>
    <row r="1205" spans="2:34" x14ac:dyDescent="0.35">
      <c r="B1205" s="12" t="str">
        <f t="shared" si="36"/>
        <v/>
      </c>
      <c r="C1205" t="str">
        <f t="shared" si="37"/>
        <v/>
      </c>
      <c r="D1205" s="15" t="str">
        <f>IF(N1205=0,"",IF(AND(N1205&gt;0,IFERROR(SEARCH(Lijstjes!$F$2,'2. Invulblad'!O1205&amp;'2. Invulblad'!Q1205&amp;'2. Invulblad'!S1205&amp;'2. Invulblad'!U1205&amp;'2. Invulblad'!W1205&amp;'2. Invulblad'!Y1205&amp;'2. Invulblad'!AA1205&amp;'2. Invulblad'!AC1205&amp;'2. Invulblad'!AE1205&amp;'2. Invulblad'!AG1205&amp;'2. Invulblad'!AI1205&amp;'2. Invulblad'!AJ1205),0)&gt;0),"","U mag geen subsidie aanvragen voor "&amp;'2. Invulblad'!E1205&amp;" "&amp;'2. Invulblad'!F1205&amp;'2. Invulblad'!G1205&amp;" want er is geen aangrenzende maatregel getroffen."))</f>
        <v/>
      </c>
      <c r="P1205" s="14" t="str">
        <f>IF(O1205=Lijstjes!$F$2,IF($F$15=Lijstjes!$A$2,$F$16,$F$21)/COUNTIF('2. Invulblad'!$O$29:$O$1048576,Lijstjes!$F$2),"")</f>
        <v/>
      </c>
      <c r="R1205" s="5" t="str">
        <f>IF(Q1205=Lijstjes!$F$2,IF($F$15=Lijstjes!$A$3,$F$16,$F$21)/COUNTIF('2. Invulblad'!$Q$29:$Q$1048576,Lijstjes!$F$2),"")</f>
        <v/>
      </c>
      <c r="T1205" s="5">
        <f>IF(S1205=Lijstjes!$F$2,IF($F$15=Lijstjes!$A$4,$F$16,$F$21)/COUNTIF('2. Invulblad'!$S$29:$S$1048576,Lijstjes!$F$2),0)</f>
        <v>0</v>
      </c>
      <c r="V1205" s="5">
        <f>IF(U1205=Lijstjes!$F$2,IF($F$15=Lijstjes!$A$5,$F$16,$F$21)/COUNTIF('2. Invulblad'!$U$29:$U$1048576,Lijstjes!$F$2),0)</f>
        <v>0</v>
      </c>
      <c r="X1205" s="5" t="str">
        <f>IF(W1205=Lijstjes!$F$2,IF($F$15=Lijstjes!$A$6,$F$16,$F$21)/COUNTIF('2. Invulblad'!$W$29:$W$1048576,Lijstjes!$F$2),"")</f>
        <v/>
      </c>
      <c r="Z1205" s="5" t="str">
        <f>IF(Y1205=Lijstjes!$F$2,IF($F$15=Lijstjes!$A$7,$F$16,$F$21)/COUNTIF('2. Invulblad'!$Y$29:$Y$1048576,Lijstjes!$F$2),"")</f>
        <v/>
      </c>
      <c r="AB1205" s="14">
        <f>IF(AA1205=Lijstjes!$F$2,IF($F$15=Lijstjes!$A$8,$F$16,$F$21)/COUNTIF('2. Invulblad'!$AA$29:$AA$1048576,Lijstjes!$F$2),0)</f>
        <v>0</v>
      </c>
      <c r="AD1205" s="14">
        <f>IF(AC1205=Lijstjes!$F$2,IF($F$15=Lijstjes!$A$9,$F$16,$F$21)/COUNTIF('2. Invulblad'!$AC$29:$AC$1048576,Lijstjes!$F$2),0)</f>
        <v>0</v>
      </c>
      <c r="AF1205" s="14">
        <f>IF(AE1205=Lijstjes!$F$2,IF($F$15=Lijstjes!$A$10,$F$16,$F$21)/COUNTIF('2. Invulblad'!$AE$29:$AE$1048576,Lijstjes!$F$2),0)</f>
        <v>0</v>
      </c>
      <c r="AH1205" s="14">
        <f>IF(AG1205=Lijstjes!$F$2,IF($F$15=Lijstjes!$A$11,$F$16,$F$21)/COUNTIF('2. Invulblad'!$AG$29:$AG$1048576,Lijstjes!$F$2),0)</f>
        <v>0</v>
      </c>
    </row>
    <row r="1206" spans="2:34" x14ac:dyDescent="0.35">
      <c r="B1206" s="12" t="str">
        <f t="shared" si="36"/>
        <v/>
      </c>
      <c r="C1206" t="str">
        <f t="shared" si="37"/>
        <v/>
      </c>
      <c r="D1206" s="15" t="str">
        <f>IF(N1206=0,"",IF(AND(N1206&gt;0,IFERROR(SEARCH(Lijstjes!$F$2,'2. Invulblad'!O1206&amp;'2. Invulblad'!Q1206&amp;'2. Invulblad'!S1206&amp;'2. Invulblad'!U1206&amp;'2. Invulblad'!W1206&amp;'2. Invulblad'!Y1206&amp;'2. Invulblad'!AA1206&amp;'2. Invulblad'!AC1206&amp;'2. Invulblad'!AE1206&amp;'2. Invulblad'!AG1206&amp;'2. Invulblad'!AI1206&amp;'2. Invulblad'!AJ1206),0)&gt;0),"","U mag geen subsidie aanvragen voor "&amp;'2. Invulblad'!E1206&amp;" "&amp;'2. Invulblad'!F1206&amp;'2. Invulblad'!G1206&amp;" want er is geen aangrenzende maatregel getroffen."))</f>
        <v/>
      </c>
      <c r="P1206" s="14" t="str">
        <f>IF(O1206=Lijstjes!$F$2,IF($F$15=Lijstjes!$A$2,$F$16,$F$21)/COUNTIF('2. Invulblad'!$O$29:$O$1048576,Lijstjes!$F$2),"")</f>
        <v/>
      </c>
      <c r="R1206" s="5" t="str">
        <f>IF(Q1206=Lijstjes!$F$2,IF($F$15=Lijstjes!$A$3,$F$16,$F$21)/COUNTIF('2. Invulblad'!$Q$29:$Q$1048576,Lijstjes!$F$2),"")</f>
        <v/>
      </c>
      <c r="T1206" s="5">
        <f>IF(S1206=Lijstjes!$F$2,IF($F$15=Lijstjes!$A$4,$F$16,$F$21)/COUNTIF('2. Invulblad'!$S$29:$S$1048576,Lijstjes!$F$2),0)</f>
        <v>0</v>
      </c>
      <c r="V1206" s="5">
        <f>IF(U1206=Lijstjes!$F$2,IF($F$15=Lijstjes!$A$5,$F$16,$F$21)/COUNTIF('2. Invulblad'!$U$29:$U$1048576,Lijstjes!$F$2),0)</f>
        <v>0</v>
      </c>
      <c r="X1206" s="5" t="str">
        <f>IF(W1206=Lijstjes!$F$2,IF($F$15=Lijstjes!$A$6,$F$16,$F$21)/COUNTIF('2. Invulblad'!$W$29:$W$1048576,Lijstjes!$F$2),"")</f>
        <v/>
      </c>
      <c r="Z1206" s="5" t="str">
        <f>IF(Y1206=Lijstjes!$F$2,IF($F$15=Lijstjes!$A$7,$F$16,$F$21)/COUNTIF('2. Invulblad'!$Y$29:$Y$1048576,Lijstjes!$F$2),"")</f>
        <v/>
      </c>
      <c r="AB1206" s="14">
        <f>IF(AA1206=Lijstjes!$F$2,IF($F$15=Lijstjes!$A$8,$F$16,$F$21)/COUNTIF('2. Invulblad'!$AA$29:$AA$1048576,Lijstjes!$F$2),0)</f>
        <v>0</v>
      </c>
      <c r="AD1206" s="14">
        <f>IF(AC1206=Lijstjes!$F$2,IF($F$15=Lijstjes!$A$9,$F$16,$F$21)/COUNTIF('2. Invulblad'!$AC$29:$AC$1048576,Lijstjes!$F$2),0)</f>
        <v>0</v>
      </c>
      <c r="AF1206" s="14">
        <f>IF(AE1206=Lijstjes!$F$2,IF($F$15=Lijstjes!$A$10,$F$16,$F$21)/COUNTIF('2. Invulblad'!$AE$29:$AE$1048576,Lijstjes!$F$2),0)</f>
        <v>0</v>
      </c>
      <c r="AH1206" s="14">
        <f>IF(AG1206=Lijstjes!$F$2,IF($F$15=Lijstjes!$A$11,$F$16,$F$21)/COUNTIF('2. Invulblad'!$AG$29:$AG$1048576,Lijstjes!$F$2),0)</f>
        <v>0</v>
      </c>
    </row>
    <row r="1207" spans="2:34" x14ac:dyDescent="0.35">
      <c r="B1207" s="12" t="str">
        <f t="shared" si="36"/>
        <v/>
      </c>
      <c r="C1207" t="str">
        <f t="shared" si="37"/>
        <v/>
      </c>
      <c r="D1207" s="15" t="str">
        <f>IF(N1207=0,"",IF(AND(N1207&gt;0,IFERROR(SEARCH(Lijstjes!$F$2,'2. Invulblad'!O1207&amp;'2. Invulblad'!Q1207&amp;'2. Invulblad'!S1207&amp;'2. Invulblad'!U1207&amp;'2. Invulblad'!W1207&amp;'2. Invulblad'!Y1207&amp;'2. Invulblad'!AA1207&amp;'2. Invulblad'!AC1207&amp;'2. Invulblad'!AE1207&amp;'2. Invulblad'!AG1207&amp;'2. Invulblad'!AI1207&amp;'2. Invulblad'!AJ1207),0)&gt;0),"","U mag geen subsidie aanvragen voor "&amp;'2. Invulblad'!E1207&amp;" "&amp;'2. Invulblad'!F1207&amp;'2. Invulblad'!G1207&amp;" want er is geen aangrenzende maatregel getroffen."))</f>
        <v/>
      </c>
      <c r="P1207" s="14" t="str">
        <f>IF(O1207=Lijstjes!$F$2,IF($F$15=Lijstjes!$A$2,$F$16,$F$21)/COUNTIF('2. Invulblad'!$O$29:$O$1048576,Lijstjes!$F$2),"")</f>
        <v/>
      </c>
      <c r="R1207" s="5" t="str">
        <f>IF(Q1207=Lijstjes!$F$2,IF($F$15=Lijstjes!$A$3,$F$16,$F$21)/COUNTIF('2. Invulblad'!$Q$29:$Q$1048576,Lijstjes!$F$2),"")</f>
        <v/>
      </c>
      <c r="T1207" s="5">
        <f>IF(S1207=Lijstjes!$F$2,IF($F$15=Lijstjes!$A$4,$F$16,$F$21)/COUNTIF('2. Invulblad'!$S$29:$S$1048576,Lijstjes!$F$2),0)</f>
        <v>0</v>
      </c>
      <c r="V1207" s="5">
        <f>IF(U1207=Lijstjes!$F$2,IF($F$15=Lijstjes!$A$5,$F$16,$F$21)/COUNTIF('2. Invulblad'!$U$29:$U$1048576,Lijstjes!$F$2),0)</f>
        <v>0</v>
      </c>
      <c r="X1207" s="5" t="str">
        <f>IF(W1207=Lijstjes!$F$2,IF($F$15=Lijstjes!$A$6,$F$16,$F$21)/COUNTIF('2. Invulblad'!$W$29:$W$1048576,Lijstjes!$F$2),"")</f>
        <v/>
      </c>
      <c r="Z1207" s="5" t="str">
        <f>IF(Y1207=Lijstjes!$F$2,IF($F$15=Lijstjes!$A$7,$F$16,$F$21)/COUNTIF('2. Invulblad'!$Y$29:$Y$1048576,Lijstjes!$F$2),"")</f>
        <v/>
      </c>
      <c r="AB1207" s="14">
        <f>IF(AA1207=Lijstjes!$F$2,IF($F$15=Lijstjes!$A$8,$F$16,$F$21)/COUNTIF('2. Invulblad'!$AA$29:$AA$1048576,Lijstjes!$F$2),0)</f>
        <v>0</v>
      </c>
      <c r="AD1207" s="14">
        <f>IF(AC1207=Lijstjes!$F$2,IF($F$15=Lijstjes!$A$9,$F$16,$F$21)/COUNTIF('2. Invulblad'!$AC$29:$AC$1048576,Lijstjes!$F$2),0)</f>
        <v>0</v>
      </c>
      <c r="AF1207" s="14">
        <f>IF(AE1207=Lijstjes!$F$2,IF($F$15=Lijstjes!$A$10,$F$16,$F$21)/COUNTIF('2. Invulblad'!$AE$29:$AE$1048576,Lijstjes!$F$2),0)</f>
        <v>0</v>
      </c>
      <c r="AH1207" s="14">
        <f>IF(AG1207=Lijstjes!$F$2,IF($F$15=Lijstjes!$A$11,$F$16,$F$21)/COUNTIF('2. Invulblad'!$AG$29:$AG$1048576,Lijstjes!$F$2),0)</f>
        <v>0</v>
      </c>
    </row>
    <row r="1208" spans="2:34" x14ac:dyDescent="0.35">
      <c r="B1208" s="12" t="str">
        <f t="shared" si="36"/>
        <v/>
      </c>
      <c r="C1208" t="str">
        <f t="shared" si="37"/>
        <v/>
      </c>
      <c r="D1208" s="15" t="str">
        <f>IF(N1208=0,"",IF(AND(N1208&gt;0,IFERROR(SEARCH(Lijstjes!$F$2,'2. Invulblad'!O1208&amp;'2. Invulblad'!Q1208&amp;'2. Invulblad'!S1208&amp;'2. Invulblad'!U1208&amp;'2. Invulblad'!W1208&amp;'2. Invulblad'!Y1208&amp;'2. Invulblad'!AA1208&amp;'2. Invulblad'!AC1208&amp;'2. Invulblad'!AE1208&amp;'2. Invulblad'!AG1208&amp;'2. Invulblad'!AI1208&amp;'2. Invulblad'!AJ1208),0)&gt;0),"","U mag geen subsidie aanvragen voor "&amp;'2. Invulblad'!E1208&amp;" "&amp;'2. Invulblad'!F1208&amp;'2. Invulblad'!G1208&amp;" want er is geen aangrenzende maatregel getroffen."))</f>
        <v/>
      </c>
      <c r="P1208" s="14" t="str">
        <f>IF(O1208=Lijstjes!$F$2,IF($F$15=Lijstjes!$A$2,$F$16,$F$21)/COUNTIF('2. Invulblad'!$O$29:$O$1048576,Lijstjes!$F$2),"")</f>
        <v/>
      </c>
      <c r="R1208" s="5" t="str">
        <f>IF(Q1208=Lijstjes!$F$2,IF($F$15=Lijstjes!$A$3,$F$16,$F$21)/COUNTIF('2. Invulblad'!$Q$29:$Q$1048576,Lijstjes!$F$2),"")</f>
        <v/>
      </c>
      <c r="T1208" s="5">
        <f>IF(S1208=Lijstjes!$F$2,IF($F$15=Lijstjes!$A$4,$F$16,$F$21)/COUNTIF('2. Invulblad'!$S$29:$S$1048576,Lijstjes!$F$2),0)</f>
        <v>0</v>
      </c>
      <c r="V1208" s="5">
        <f>IF(U1208=Lijstjes!$F$2,IF($F$15=Lijstjes!$A$5,$F$16,$F$21)/COUNTIF('2. Invulblad'!$U$29:$U$1048576,Lijstjes!$F$2),0)</f>
        <v>0</v>
      </c>
      <c r="X1208" s="5" t="str">
        <f>IF(W1208=Lijstjes!$F$2,IF($F$15=Lijstjes!$A$6,$F$16,$F$21)/COUNTIF('2. Invulblad'!$W$29:$W$1048576,Lijstjes!$F$2),"")</f>
        <v/>
      </c>
      <c r="Z1208" s="5" t="str">
        <f>IF(Y1208=Lijstjes!$F$2,IF($F$15=Lijstjes!$A$7,$F$16,$F$21)/COUNTIF('2. Invulblad'!$Y$29:$Y$1048576,Lijstjes!$F$2),"")</f>
        <v/>
      </c>
      <c r="AB1208" s="14">
        <f>IF(AA1208=Lijstjes!$F$2,IF($F$15=Lijstjes!$A$8,$F$16,$F$21)/COUNTIF('2. Invulblad'!$AA$29:$AA$1048576,Lijstjes!$F$2),0)</f>
        <v>0</v>
      </c>
      <c r="AD1208" s="14">
        <f>IF(AC1208=Lijstjes!$F$2,IF($F$15=Lijstjes!$A$9,$F$16,$F$21)/COUNTIF('2. Invulblad'!$AC$29:$AC$1048576,Lijstjes!$F$2),0)</f>
        <v>0</v>
      </c>
      <c r="AF1208" s="14">
        <f>IF(AE1208=Lijstjes!$F$2,IF($F$15=Lijstjes!$A$10,$F$16,$F$21)/COUNTIF('2. Invulblad'!$AE$29:$AE$1048576,Lijstjes!$F$2),0)</f>
        <v>0</v>
      </c>
      <c r="AH1208" s="14">
        <f>IF(AG1208=Lijstjes!$F$2,IF($F$15=Lijstjes!$A$11,$F$16,$F$21)/COUNTIF('2. Invulblad'!$AG$29:$AG$1048576,Lijstjes!$F$2),0)</f>
        <v>0</v>
      </c>
    </row>
    <row r="1209" spans="2:34" x14ac:dyDescent="0.35">
      <c r="B1209" s="12" t="str">
        <f t="shared" si="36"/>
        <v/>
      </c>
      <c r="C1209" t="str">
        <f t="shared" si="37"/>
        <v/>
      </c>
      <c r="D1209" s="15" t="str">
        <f>IF(N1209=0,"",IF(AND(N1209&gt;0,IFERROR(SEARCH(Lijstjes!$F$2,'2. Invulblad'!O1209&amp;'2. Invulblad'!Q1209&amp;'2. Invulblad'!S1209&amp;'2. Invulblad'!U1209&amp;'2. Invulblad'!W1209&amp;'2. Invulblad'!Y1209&amp;'2. Invulblad'!AA1209&amp;'2. Invulblad'!AC1209&amp;'2. Invulblad'!AE1209&amp;'2. Invulblad'!AG1209&amp;'2. Invulblad'!AI1209&amp;'2. Invulblad'!AJ1209),0)&gt;0),"","U mag geen subsidie aanvragen voor "&amp;'2. Invulblad'!E1209&amp;" "&amp;'2. Invulblad'!F1209&amp;'2. Invulblad'!G1209&amp;" want er is geen aangrenzende maatregel getroffen."))</f>
        <v/>
      </c>
      <c r="P1209" s="14" t="str">
        <f>IF(O1209=Lijstjes!$F$2,IF($F$15=Lijstjes!$A$2,$F$16,$F$21)/COUNTIF('2. Invulblad'!$O$29:$O$1048576,Lijstjes!$F$2),"")</f>
        <v/>
      </c>
      <c r="R1209" s="5" t="str">
        <f>IF(Q1209=Lijstjes!$F$2,IF($F$15=Lijstjes!$A$3,$F$16,$F$21)/COUNTIF('2. Invulblad'!$Q$29:$Q$1048576,Lijstjes!$F$2),"")</f>
        <v/>
      </c>
      <c r="T1209" s="5">
        <f>IF(S1209=Lijstjes!$F$2,IF($F$15=Lijstjes!$A$4,$F$16,$F$21)/COUNTIF('2. Invulblad'!$S$29:$S$1048576,Lijstjes!$F$2),0)</f>
        <v>0</v>
      </c>
      <c r="V1209" s="5">
        <f>IF(U1209=Lijstjes!$F$2,IF($F$15=Lijstjes!$A$5,$F$16,$F$21)/COUNTIF('2. Invulblad'!$U$29:$U$1048576,Lijstjes!$F$2),0)</f>
        <v>0</v>
      </c>
      <c r="X1209" s="5" t="str">
        <f>IF(W1209=Lijstjes!$F$2,IF($F$15=Lijstjes!$A$6,$F$16,$F$21)/COUNTIF('2. Invulblad'!$W$29:$W$1048576,Lijstjes!$F$2),"")</f>
        <v/>
      </c>
      <c r="Z1209" s="5" t="str">
        <f>IF(Y1209=Lijstjes!$F$2,IF($F$15=Lijstjes!$A$7,$F$16,$F$21)/COUNTIF('2. Invulblad'!$Y$29:$Y$1048576,Lijstjes!$F$2),"")</f>
        <v/>
      </c>
      <c r="AB1209" s="14">
        <f>IF(AA1209=Lijstjes!$F$2,IF($F$15=Lijstjes!$A$8,$F$16,$F$21)/COUNTIF('2. Invulblad'!$AA$29:$AA$1048576,Lijstjes!$F$2),0)</f>
        <v>0</v>
      </c>
      <c r="AD1209" s="14">
        <f>IF(AC1209=Lijstjes!$F$2,IF($F$15=Lijstjes!$A$9,$F$16,$F$21)/COUNTIF('2. Invulblad'!$AC$29:$AC$1048576,Lijstjes!$F$2),0)</f>
        <v>0</v>
      </c>
      <c r="AF1209" s="14">
        <f>IF(AE1209=Lijstjes!$F$2,IF($F$15=Lijstjes!$A$10,$F$16,$F$21)/COUNTIF('2. Invulblad'!$AE$29:$AE$1048576,Lijstjes!$F$2),0)</f>
        <v>0</v>
      </c>
      <c r="AH1209" s="14">
        <f>IF(AG1209=Lijstjes!$F$2,IF($F$15=Lijstjes!$A$11,$F$16,$F$21)/COUNTIF('2. Invulblad'!$AG$29:$AG$1048576,Lijstjes!$F$2),0)</f>
        <v>0</v>
      </c>
    </row>
    <row r="1210" spans="2:34" x14ac:dyDescent="0.35">
      <c r="B1210" s="12" t="str">
        <f t="shared" si="36"/>
        <v/>
      </c>
      <c r="C1210" t="str">
        <f t="shared" si="37"/>
        <v/>
      </c>
      <c r="D1210" s="15" t="str">
        <f>IF(N1210=0,"",IF(AND(N1210&gt;0,IFERROR(SEARCH(Lijstjes!$F$2,'2. Invulblad'!O1210&amp;'2. Invulblad'!Q1210&amp;'2. Invulblad'!S1210&amp;'2. Invulblad'!U1210&amp;'2. Invulblad'!W1210&amp;'2. Invulblad'!Y1210&amp;'2. Invulblad'!AA1210&amp;'2. Invulblad'!AC1210&amp;'2. Invulblad'!AE1210&amp;'2. Invulblad'!AG1210&amp;'2. Invulblad'!AI1210&amp;'2. Invulblad'!AJ1210),0)&gt;0),"","U mag geen subsidie aanvragen voor "&amp;'2. Invulblad'!E1210&amp;" "&amp;'2. Invulblad'!F1210&amp;'2. Invulblad'!G1210&amp;" want er is geen aangrenzende maatregel getroffen."))</f>
        <v/>
      </c>
      <c r="P1210" s="14" t="str">
        <f>IF(O1210=Lijstjes!$F$2,IF($F$15=Lijstjes!$A$2,$F$16,$F$21)/COUNTIF('2. Invulblad'!$O$29:$O$1048576,Lijstjes!$F$2),"")</f>
        <v/>
      </c>
      <c r="R1210" s="5" t="str">
        <f>IF(Q1210=Lijstjes!$F$2,IF($F$15=Lijstjes!$A$3,$F$16,$F$21)/COUNTIF('2. Invulblad'!$Q$29:$Q$1048576,Lijstjes!$F$2),"")</f>
        <v/>
      </c>
      <c r="T1210" s="5">
        <f>IF(S1210=Lijstjes!$F$2,IF($F$15=Lijstjes!$A$4,$F$16,$F$21)/COUNTIF('2. Invulblad'!$S$29:$S$1048576,Lijstjes!$F$2),0)</f>
        <v>0</v>
      </c>
      <c r="V1210" s="5">
        <f>IF(U1210=Lijstjes!$F$2,IF($F$15=Lijstjes!$A$5,$F$16,$F$21)/COUNTIF('2. Invulblad'!$U$29:$U$1048576,Lijstjes!$F$2),0)</f>
        <v>0</v>
      </c>
      <c r="X1210" s="5" t="str">
        <f>IF(W1210=Lijstjes!$F$2,IF($F$15=Lijstjes!$A$6,$F$16,$F$21)/COUNTIF('2. Invulblad'!$W$29:$W$1048576,Lijstjes!$F$2),"")</f>
        <v/>
      </c>
      <c r="Z1210" s="5" t="str">
        <f>IF(Y1210=Lijstjes!$F$2,IF($F$15=Lijstjes!$A$7,$F$16,$F$21)/COUNTIF('2. Invulblad'!$Y$29:$Y$1048576,Lijstjes!$F$2),"")</f>
        <v/>
      </c>
      <c r="AB1210" s="14">
        <f>IF(AA1210=Lijstjes!$F$2,IF($F$15=Lijstjes!$A$8,$F$16,$F$21)/COUNTIF('2. Invulblad'!$AA$29:$AA$1048576,Lijstjes!$F$2),0)</f>
        <v>0</v>
      </c>
      <c r="AD1210" s="14">
        <f>IF(AC1210=Lijstjes!$F$2,IF($F$15=Lijstjes!$A$9,$F$16,$F$21)/COUNTIF('2. Invulblad'!$AC$29:$AC$1048576,Lijstjes!$F$2),0)</f>
        <v>0</v>
      </c>
      <c r="AF1210" s="14">
        <f>IF(AE1210=Lijstjes!$F$2,IF($F$15=Lijstjes!$A$10,$F$16,$F$21)/COUNTIF('2. Invulblad'!$AE$29:$AE$1048576,Lijstjes!$F$2),0)</f>
        <v>0</v>
      </c>
      <c r="AH1210" s="14">
        <f>IF(AG1210=Lijstjes!$F$2,IF($F$15=Lijstjes!$A$11,$F$16,$F$21)/COUNTIF('2. Invulblad'!$AG$29:$AG$1048576,Lijstjes!$F$2),0)</f>
        <v>0</v>
      </c>
    </row>
    <row r="1211" spans="2:34" x14ac:dyDescent="0.35">
      <c r="B1211" s="12" t="str">
        <f t="shared" si="36"/>
        <v/>
      </c>
      <c r="C1211" t="str">
        <f t="shared" si="37"/>
        <v/>
      </c>
      <c r="D1211" s="15" t="str">
        <f>IF(N1211=0,"",IF(AND(N1211&gt;0,IFERROR(SEARCH(Lijstjes!$F$2,'2. Invulblad'!O1211&amp;'2. Invulblad'!Q1211&amp;'2. Invulblad'!S1211&amp;'2. Invulblad'!U1211&amp;'2. Invulblad'!W1211&amp;'2. Invulblad'!Y1211&amp;'2. Invulblad'!AA1211&amp;'2. Invulblad'!AC1211&amp;'2. Invulblad'!AE1211&amp;'2. Invulblad'!AG1211&amp;'2. Invulblad'!AI1211&amp;'2. Invulblad'!AJ1211),0)&gt;0),"","U mag geen subsidie aanvragen voor "&amp;'2. Invulblad'!E1211&amp;" "&amp;'2. Invulblad'!F1211&amp;'2. Invulblad'!G1211&amp;" want er is geen aangrenzende maatregel getroffen."))</f>
        <v/>
      </c>
      <c r="P1211" s="14" t="str">
        <f>IF(O1211=Lijstjes!$F$2,IF($F$15=Lijstjes!$A$2,$F$16,$F$21)/COUNTIF('2. Invulblad'!$O$29:$O$1048576,Lijstjes!$F$2),"")</f>
        <v/>
      </c>
      <c r="R1211" s="5" t="str">
        <f>IF(Q1211=Lijstjes!$F$2,IF($F$15=Lijstjes!$A$3,$F$16,$F$21)/COUNTIF('2. Invulblad'!$Q$29:$Q$1048576,Lijstjes!$F$2),"")</f>
        <v/>
      </c>
      <c r="T1211" s="5">
        <f>IF(S1211=Lijstjes!$F$2,IF($F$15=Lijstjes!$A$4,$F$16,$F$21)/COUNTIF('2. Invulblad'!$S$29:$S$1048576,Lijstjes!$F$2),0)</f>
        <v>0</v>
      </c>
      <c r="V1211" s="5">
        <f>IF(U1211=Lijstjes!$F$2,IF($F$15=Lijstjes!$A$5,$F$16,$F$21)/COUNTIF('2. Invulblad'!$U$29:$U$1048576,Lijstjes!$F$2),0)</f>
        <v>0</v>
      </c>
      <c r="X1211" s="5" t="str">
        <f>IF(W1211=Lijstjes!$F$2,IF($F$15=Lijstjes!$A$6,$F$16,$F$21)/COUNTIF('2. Invulblad'!$W$29:$W$1048576,Lijstjes!$F$2),"")</f>
        <v/>
      </c>
      <c r="Z1211" s="5" t="str">
        <f>IF(Y1211=Lijstjes!$F$2,IF($F$15=Lijstjes!$A$7,$F$16,$F$21)/COUNTIF('2. Invulblad'!$Y$29:$Y$1048576,Lijstjes!$F$2),"")</f>
        <v/>
      </c>
      <c r="AB1211" s="14">
        <f>IF(AA1211=Lijstjes!$F$2,IF($F$15=Lijstjes!$A$8,$F$16,$F$21)/COUNTIF('2. Invulblad'!$AA$29:$AA$1048576,Lijstjes!$F$2),0)</f>
        <v>0</v>
      </c>
      <c r="AD1211" s="14">
        <f>IF(AC1211=Lijstjes!$F$2,IF($F$15=Lijstjes!$A$9,$F$16,$F$21)/COUNTIF('2. Invulblad'!$AC$29:$AC$1048576,Lijstjes!$F$2),0)</f>
        <v>0</v>
      </c>
      <c r="AF1211" s="14">
        <f>IF(AE1211=Lijstjes!$F$2,IF($F$15=Lijstjes!$A$10,$F$16,$F$21)/COUNTIF('2. Invulblad'!$AE$29:$AE$1048576,Lijstjes!$F$2),0)</f>
        <v>0</v>
      </c>
      <c r="AH1211" s="14">
        <f>IF(AG1211=Lijstjes!$F$2,IF($F$15=Lijstjes!$A$11,$F$16,$F$21)/COUNTIF('2. Invulblad'!$AG$29:$AG$1048576,Lijstjes!$F$2),0)</f>
        <v>0</v>
      </c>
    </row>
    <row r="1212" spans="2:34" x14ac:dyDescent="0.35">
      <c r="B1212" s="12" t="str">
        <f t="shared" si="36"/>
        <v/>
      </c>
      <c r="C1212" t="str">
        <f t="shared" si="37"/>
        <v/>
      </c>
      <c r="D1212" s="15" t="str">
        <f>IF(N1212=0,"",IF(AND(N1212&gt;0,IFERROR(SEARCH(Lijstjes!$F$2,'2. Invulblad'!O1212&amp;'2. Invulblad'!Q1212&amp;'2. Invulblad'!S1212&amp;'2. Invulblad'!U1212&amp;'2. Invulblad'!W1212&amp;'2. Invulblad'!Y1212&amp;'2. Invulblad'!AA1212&amp;'2. Invulblad'!AC1212&amp;'2. Invulblad'!AE1212&amp;'2. Invulblad'!AG1212&amp;'2. Invulblad'!AI1212&amp;'2. Invulblad'!AJ1212),0)&gt;0),"","U mag geen subsidie aanvragen voor "&amp;'2. Invulblad'!E1212&amp;" "&amp;'2. Invulblad'!F1212&amp;'2. Invulblad'!G1212&amp;" want er is geen aangrenzende maatregel getroffen."))</f>
        <v/>
      </c>
      <c r="P1212" s="14" t="str">
        <f>IF(O1212=Lijstjes!$F$2,IF($F$15=Lijstjes!$A$2,$F$16,$F$21)/COUNTIF('2. Invulblad'!$O$29:$O$1048576,Lijstjes!$F$2),"")</f>
        <v/>
      </c>
      <c r="R1212" s="5" t="str">
        <f>IF(Q1212=Lijstjes!$F$2,IF($F$15=Lijstjes!$A$3,$F$16,$F$21)/COUNTIF('2. Invulblad'!$Q$29:$Q$1048576,Lijstjes!$F$2),"")</f>
        <v/>
      </c>
      <c r="T1212" s="5">
        <f>IF(S1212=Lijstjes!$F$2,IF($F$15=Lijstjes!$A$4,$F$16,$F$21)/COUNTIF('2. Invulblad'!$S$29:$S$1048576,Lijstjes!$F$2),0)</f>
        <v>0</v>
      </c>
      <c r="V1212" s="5">
        <f>IF(U1212=Lijstjes!$F$2,IF($F$15=Lijstjes!$A$5,$F$16,$F$21)/COUNTIF('2. Invulblad'!$U$29:$U$1048576,Lijstjes!$F$2),0)</f>
        <v>0</v>
      </c>
      <c r="X1212" s="5" t="str">
        <f>IF(W1212=Lijstjes!$F$2,IF($F$15=Lijstjes!$A$6,$F$16,$F$21)/COUNTIF('2. Invulblad'!$W$29:$W$1048576,Lijstjes!$F$2),"")</f>
        <v/>
      </c>
      <c r="Z1212" s="5" t="str">
        <f>IF(Y1212=Lijstjes!$F$2,IF($F$15=Lijstjes!$A$7,$F$16,$F$21)/COUNTIF('2. Invulblad'!$Y$29:$Y$1048576,Lijstjes!$F$2),"")</f>
        <v/>
      </c>
      <c r="AB1212" s="14">
        <f>IF(AA1212=Lijstjes!$F$2,IF($F$15=Lijstjes!$A$8,$F$16,$F$21)/COUNTIF('2. Invulblad'!$AA$29:$AA$1048576,Lijstjes!$F$2),0)</f>
        <v>0</v>
      </c>
      <c r="AD1212" s="14">
        <f>IF(AC1212=Lijstjes!$F$2,IF($F$15=Lijstjes!$A$9,$F$16,$F$21)/COUNTIF('2. Invulblad'!$AC$29:$AC$1048576,Lijstjes!$F$2),0)</f>
        <v>0</v>
      </c>
      <c r="AF1212" s="14">
        <f>IF(AE1212=Lijstjes!$F$2,IF($F$15=Lijstjes!$A$10,$F$16,$F$21)/COUNTIF('2. Invulblad'!$AE$29:$AE$1048576,Lijstjes!$F$2),0)</f>
        <v>0</v>
      </c>
      <c r="AH1212" s="14">
        <f>IF(AG1212=Lijstjes!$F$2,IF($F$15=Lijstjes!$A$11,$F$16,$F$21)/COUNTIF('2. Invulblad'!$AG$29:$AG$1048576,Lijstjes!$F$2),0)</f>
        <v>0</v>
      </c>
    </row>
    <row r="1213" spans="2:34" x14ac:dyDescent="0.35">
      <c r="B1213" s="12" t="str">
        <f t="shared" si="36"/>
        <v/>
      </c>
      <c r="C1213" t="str">
        <f t="shared" si="37"/>
        <v/>
      </c>
      <c r="D1213" s="15" t="str">
        <f>IF(N1213=0,"",IF(AND(N1213&gt;0,IFERROR(SEARCH(Lijstjes!$F$2,'2. Invulblad'!O1213&amp;'2. Invulblad'!Q1213&amp;'2. Invulblad'!S1213&amp;'2. Invulblad'!U1213&amp;'2. Invulblad'!W1213&amp;'2. Invulblad'!Y1213&amp;'2. Invulblad'!AA1213&amp;'2. Invulblad'!AC1213&amp;'2. Invulblad'!AE1213&amp;'2. Invulblad'!AG1213&amp;'2. Invulblad'!AI1213&amp;'2. Invulblad'!AJ1213),0)&gt;0),"","U mag geen subsidie aanvragen voor "&amp;'2. Invulblad'!E1213&amp;" "&amp;'2. Invulblad'!F1213&amp;'2. Invulblad'!G1213&amp;" want er is geen aangrenzende maatregel getroffen."))</f>
        <v/>
      </c>
      <c r="P1213" s="14" t="str">
        <f>IF(O1213=Lijstjes!$F$2,IF($F$15=Lijstjes!$A$2,$F$16,$F$21)/COUNTIF('2. Invulblad'!$O$29:$O$1048576,Lijstjes!$F$2),"")</f>
        <v/>
      </c>
      <c r="R1213" s="5" t="str">
        <f>IF(Q1213=Lijstjes!$F$2,IF($F$15=Lijstjes!$A$3,$F$16,$F$21)/COUNTIF('2. Invulblad'!$Q$29:$Q$1048576,Lijstjes!$F$2),"")</f>
        <v/>
      </c>
      <c r="T1213" s="5">
        <f>IF(S1213=Lijstjes!$F$2,IF($F$15=Lijstjes!$A$4,$F$16,$F$21)/COUNTIF('2. Invulblad'!$S$29:$S$1048576,Lijstjes!$F$2),0)</f>
        <v>0</v>
      </c>
      <c r="V1213" s="5">
        <f>IF(U1213=Lijstjes!$F$2,IF($F$15=Lijstjes!$A$5,$F$16,$F$21)/COUNTIF('2. Invulblad'!$U$29:$U$1048576,Lijstjes!$F$2),0)</f>
        <v>0</v>
      </c>
      <c r="X1213" s="5" t="str">
        <f>IF(W1213=Lijstjes!$F$2,IF($F$15=Lijstjes!$A$6,$F$16,$F$21)/COUNTIF('2. Invulblad'!$W$29:$W$1048576,Lijstjes!$F$2),"")</f>
        <v/>
      </c>
      <c r="Z1213" s="5" t="str">
        <f>IF(Y1213=Lijstjes!$F$2,IF($F$15=Lijstjes!$A$7,$F$16,$F$21)/COUNTIF('2. Invulblad'!$Y$29:$Y$1048576,Lijstjes!$F$2),"")</f>
        <v/>
      </c>
      <c r="AB1213" s="14">
        <f>IF(AA1213=Lijstjes!$F$2,IF($F$15=Lijstjes!$A$8,$F$16,$F$21)/COUNTIF('2. Invulblad'!$AA$29:$AA$1048576,Lijstjes!$F$2),0)</f>
        <v>0</v>
      </c>
      <c r="AD1213" s="14">
        <f>IF(AC1213=Lijstjes!$F$2,IF($F$15=Lijstjes!$A$9,$F$16,$F$21)/COUNTIF('2. Invulblad'!$AC$29:$AC$1048576,Lijstjes!$F$2),0)</f>
        <v>0</v>
      </c>
      <c r="AF1213" s="14">
        <f>IF(AE1213=Lijstjes!$F$2,IF($F$15=Lijstjes!$A$10,$F$16,$F$21)/COUNTIF('2. Invulblad'!$AE$29:$AE$1048576,Lijstjes!$F$2),0)</f>
        <v>0</v>
      </c>
      <c r="AH1213" s="14">
        <f>IF(AG1213=Lijstjes!$F$2,IF($F$15=Lijstjes!$A$11,$F$16,$F$21)/COUNTIF('2. Invulblad'!$AG$29:$AG$1048576,Lijstjes!$F$2),0)</f>
        <v>0</v>
      </c>
    </row>
    <row r="1214" spans="2:34" x14ac:dyDescent="0.35">
      <c r="B1214" s="12" t="str">
        <f t="shared" si="36"/>
        <v/>
      </c>
      <c r="C1214" t="str">
        <f t="shared" si="37"/>
        <v/>
      </c>
      <c r="D1214" s="15" t="str">
        <f>IF(N1214=0,"",IF(AND(N1214&gt;0,IFERROR(SEARCH(Lijstjes!$F$2,'2. Invulblad'!O1214&amp;'2. Invulblad'!Q1214&amp;'2. Invulblad'!S1214&amp;'2. Invulblad'!U1214&amp;'2. Invulblad'!W1214&amp;'2. Invulblad'!Y1214&amp;'2. Invulblad'!AA1214&amp;'2. Invulblad'!AC1214&amp;'2. Invulblad'!AE1214&amp;'2. Invulblad'!AG1214&amp;'2. Invulblad'!AI1214&amp;'2. Invulblad'!AJ1214),0)&gt;0),"","U mag geen subsidie aanvragen voor "&amp;'2. Invulblad'!E1214&amp;" "&amp;'2. Invulblad'!F1214&amp;'2. Invulblad'!G1214&amp;" want er is geen aangrenzende maatregel getroffen."))</f>
        <v/>
      </c>
      <c r="P1214" s="14" t="str">
        <f>IF(O1214=Lijstjes!$F$2,IF($F$15=Lijstjes!$A$2,$F$16,$F$21)/COUNTIF('2. Invulblad'!$O$29:$O$1048576,Lijstjes!$F$2),"")</f>
        <v/>
      </c>
      <c r="R1214" s="5" t="str">
        <f>IF(Q1214=Lijstjes!$F$2,IF($F$15=Lijstjes!$A$3,$F$16,$F$21)/COUNTIF('2. Invulblad'!$Q$29:$Q$1048576,Lijstjes!$F$2),"")</f>
        <v/>
      </c>
      <c r="T1214" s="5">
        <f>IF(S1214=Lijstjes!$F$2,IF($F$15=Lijstjes!$A$4,$F$16,$F$21)/COUNTIF('2. Invulblad'!$S$29:$S$1048576,Lijstjes!$F$2),0)</f>
        <v>0</v>
      </c>
      <c r="V1214" s="5">
        <f>IF(U1214=Lijstjes!$F$2,IF($F$15=Lijstjes!$A$5,$F$16,$F$21)/COUNTIF('2. Invulblad'!$U$29:$U$1048576,Lijstjes!$F$2),0)</f>
        <v>0</v>
      </c>
      <c r="X1214" s="5" t="str">
        <f>IF(W1214=Lijstjes!$F$2,IF($F$15=Lijstjes!$A$6,$F$16,$F$21)/COUNTIF('2. Invulblad'!$W$29:$W$1048576,Lijstjes!$F$2),"")</f>
        <v/>
      </c>
      <c r="Z1214" s="5" t="str">
        <f>IF(Y1214=Lijstjes!$F$2,IF($F$15=Lijstjes!$A$7,$F$16,$F$21)/COUNTIF('2. Invulblad'!$Y$29:$Y$1048576,Lijstjes!$F$2),"")</f>
        <v/>
      </c>
      <c r="AB1214" s="14">
        <f>IF(AA1214=Lijstjes!$F$2,IF($F$15=Lijstjes!$A$8,$F$16,$F$21)/COUNTIF('2. Invulblad'!$AA$29:$AA$1048576,Lijstjes!$F$2),0)</f>
        <v>0</v>
      </c>
      <c r="AD1214" s="14">
        <f>IF(AC1214=Lijstjes!$F$2,IF($F$15=Lijstjes!$A$9,$F$16,$F$21)/COUNTIF('2. Invulblad'!$AC$29:$AC$1048576,Lijstjes!$F$2),0)</f>
        <v>0</v>
      </c>
      <c r="AF1214" s="14">
        <f>IF(AE1214=Lijstjes!$F$2,IF($F$15=Lijstjes!$A$10,$F$16,$F$21)/COUNTIF('2. Invulblad'!$AE$29:$AE$1048576,Lijstjes!$F$2),0)</f>
        <v>0</v>
      </c>
      <c r="AH1214" s="14">
        <f>IF(AG1214=Lijstjes!$F$2,IF($F$15=Lijstjes!$A$11,$F$16,$F$21)/COUNTIF('2. Invulblad'!$AG$29:$AG$1048576,Lijstjes!$F$2),0)</f>
        <v>0</v>
      </c>
    </row>
    <row r="1215" spans="2:34" x14ac:dyDescent="0.35">
      <c r="B1215" s="12" t="str">
        <f t="shared" si="36"/>
        <v/>
      </c>
      <c r="C1215" t="str">
        <f t="shared" si="37"/>
        <v/>
      </c>
      <c r="D1215" s="15" t="str">
        <f>IF(N1215=0,"",IF(AND(N1215&gt;0,IFERROR(SEARCH(Lijstjes!$F$2,'2. Invulblad'!O1215&amp;'2. Invulblad'!Q1215&amp;'2. Invulblad'!S1215&amp;'2. Invulblad'!U1215&amp;'2. Invulblad'!W1215&amp;'2. Invulblad'!Y1215&amp;'2. Invulblad'!AA1215&amp;'2. Invulblad'!AC1215&amp;'2. Invulblad'!AE1215&amp;'2. Invulblad'!AG1215&amp;'2. Invulblad'!AI1215&amp;'2. Invulblad'!AJ1215),0)&gt;0),"","U mag geen subsidie aanvragen voor "&amp;'2. Invulblad'!E1215&amp;" "&amp;'2. Invulblad'!F1215&amp;'2. Invulblad'!G1215&amp;" want er is geen aangrenzende maatregel getroffen."))</f>
        <v/>
      </c>
      <c r="P1215" s="14" t="str">
        <f>IF(O1215=Lijstjes!$F$2,IF($F$15=Lijstjes!$A$2,$F$16,$F$21)/COUNTIF('2. Invulblad'!$O$29:$O$1048576,Lijstjes!$F$2),"")</f>
        <v/>
      </c>
      <c r="R1215" s="5" t="str">
        <f>IF(Q1215=Lijstjes!$F$2,IF($F$15=Lijstjes!$A$3,$F$16,$F$21)/COUNTIF('2. Invulblad'!$Q$29:$Q$1048576,Lijstjes!$F$2),"")</f>
        <v/>
      </c>
      <c r="T1215" s="5">
        <f>IF(S1215=Lijstjes!$F$2,IF($F$15=Lijstjes!$A$4,$F$16,$F$21)/COUNTIF('2. Invulblad'!$S$29:$S$1048576,Lijstjes!$F$2),0)</f>
        <v>0</v>
      </c>
      <c r="V1215" s="5">
        <f>IF(U1215=Lijstjes!$F$2,IF($F$15=Lijstjes!$A$5,$F$16,$F$21)/COUNTIF('2. Invulblad'!$U$29:$U$1048576,Lijstjes!$F$2),0)</f>
        <v>0</v>
      </c>
      <c r="X1215" s="5" t="str">
        <f>IF(W1215=Lijstjes!$F$2,IF($F$15=Lijstjes!$A$6,$F$16,$F$21)/COUNTIF('2. Invulblad'!$W$29:$W$1048576,Lijstjes!$F$2),"")</f>
        <v/>
      </c>
      <c r="Z1215" s="5" t="str">
        <f>IF(Y1215=Lijstjes!$F$2,IF($F$15=Lijstjes!$A$7,$F$16,$F$21)/COUNTIF('2. Invulblad'!$Y$29:$Y$1048576,Lijstjes!$F$2),"")</f>
        <v/>
      </c>
      <c r="AB1215" s="14">
        <f>IF(AA1215=Lijstjes!$F$2,IF($F$15=Lijstjes!$A$8,$F$16,$F$21)/COUNTIF('2. Invulblad'!$AA$29:$AA$1048576,Lijstjes!$F$2),0)</f>
        <v>0</v>
      </c>
      <c r="AD1215" s="14">
        <f>IF(AC1215=Lijstjes!$F$2,IF($F$15=Lijstjes!$A$9,$F$16,$F$21)/COUNTIF('2. Invulblad'!$AC$29:$AC$1048576,Lijstjes!$F$2),0)</f>
        <v>0</v>
      </c>
      <c r="AF1215" s="14">
        <f>IF(AE1215=Lijstjes!$F$2,IF($F$15=Lijstjes!$A$10,$F$16,$F$21)/COUNTIF('2. Invulblad'!$AE$29:$AE$1048576,Lijstjes!$F$2),0)</f>
        <v>0</v>
      </c>
      <c r="AH1215" s="14">
        <f>IF(AG1215=Lijstjes!$F$2,IF($F$15=Lijstjes!$A$11,$F$16,$F$21)/COUNTIF('2. Invulblad'!$AG$29:$AG$1048576,Lijstjes!$F$2),0)</f>
        <v>0</v>
      </c>
    </row>
    <row r="1216" spans="2:34" x14ac:dyDescent="0.35">
      <c r="B1216" s="12" t="str">
        <f t="shared" si="36"/>
        <v/>
      </c>
      <c r="C1216" t="str">
        <f t="shared" si="37"/>
        <v/>
      </c>
      <c r="D1216" s="15" t="str">
        <f>IF(N1216=0,"",IF(AND(N1216&gt;0,IFERROR(SEARCH(Lijstjes!$F$2,'2. Invulblad'!O1216&amp;'2. Invulblad'!Q1216&amp;'2. Invulblad'!S1216&amp;'2. Invulblad'!U1216&amp;'2. Invulblad'!W1216&amp;'2. Invulblad'!Y1216&amp;'2. Invulblad'!AA1216&amp;'2. Invulblad'!AC1216&amp;'2. Invulblad'!AE1216&amp;'2. Invulblad'!AG1216&amp;'2. Invulblad'!AI1216&amp;'2. Invulblad'!AJ1216),0)&gt;0),"","U mag geen subsidie aanvragen voor "&amp;'2. Invulblad'!E1216&amp;" "&amp;'2. Invulblad'!F1216&amp;'2. Invulblad'!G1216&amp;" want er is geen aangrenzende maatregel getroffen."))</f>
        <v/>
      </c>
      <c r="P1216" s="14" t="str">
        <f>IF(O1216=Lijstjes!$F$2,IF($F$15=Lijstjes!$A$2,$F$16,$F$21)/COUNTIF('2. Invulblad'!$O$29:$O$1048576,Lijstjes!$F$2),"")</f>
        <v/>
      </c>
      <c r="R1216" s="5" t="str">
        <f>IF(Q1216=Lijstjes!$F$2,IF($F$15=Lijstjes!$A$3,$F$16,$F$21)/COUNTIF('2. Invulblad'!$Q$29:$Q$1048576,Lijstjes!$F$2),"")</f>
        <v/>
      </c>
      <c r="T1216" s="5">
        <f>IF(S1216=Lijstjes!$F$2,IF($F$15=Lijstjes!$A$4,$F$16,$F$21)/COUNTIF('2. Invulblad'!$S$29:$S$1048576,Lijstjes!$F$2),0)</f>
        <v>0</v>
      </c>
      <c r="V1216" s="5">
        <f>IF(U1216=Lijstjes!$F$2,IF($F$15=Lijstjes!$A$5,$F$16,$F$21)/COUNTIF('2. Invulblad'!$U$29:$U$1048576,Lijstjes!$F$2),0)</f>
        <v>0</v>
      </c>
      <c r="X1216" s="5" t="str">
        <f>IF(W1216=Lijstjes!$F$2,IF($F$15=Lijstjes!$A$6,$F$16,$F$21)/COUNTIF('2. Invulblad'!$W$29:$W$1048576,Lijstjes!$F$2),"")</f>
        <v/>
      </c>
      <c r="Z1216" s="5" t="str">
        <f>IF(Y1216=Lijstjes!$F$2,IF($F$15=Lijstjes!$A$7,$F$16,$F$21)/COUNTIF('2. Invulblad'!$Y$29:$Y$1048576,Lijstjes!$F$2),"")</f>
        <v/>
      </c>
      <c r="AB1216" s="14">
        <f>IF(AA1216=Lijstjes!$F$2,IF($F$15=Lijstjes!$A$8,$F$16,$F$21)/COUNTIF('2. Invulblad'!$AA$29:$AA$1048576,Lijstjes!$F$2),0)</f>
        <v>0</v>
      </c>
      <c r="AD1216" s="14">
        <f>IF(AC1216=Lijstjes!$F$2,IF($F$15=Lijstjes!$A$9,$F$16,$F$21)/COUNTIF('2. Invulblad'!$AC$29:$AC$1048576,Lijstjes!$F$2),0)</f>
        <v>0</v>
      </c>
      <c r="AF1216" s="14">
        <f>IF(AE1216=Lijstjes!$F$2,IF($F$15=Lijstjes!$A$10,$F$16,$F$21)/COUNTIF('2. Invulblad'!$AE$29:$AE$1048576,Lijstjes!$F$2),0)</f>
        <v>0</v>
      </c>
      <c r="AH1216" s="14">
        <f>IF(AG1216=Lijstjes!$F$2,IF($F$15=Lijstjes!$A$11,$F$16,$F$21)/COUNTIF('2. Invulblad'!$AG$29:$AG$1048576,Lijstjes!$F$2),0)</f>
        <v>0</v>
      </c>
    </row>
    <row r="1217" spans="2:34" x14ac:dyDescent="0.35">
      <c r="B1217" s="12" t="str">
        <f t="shared" si="36"/>
        <v/>
      </c>
      <c r="C1217" t="str">
        <f t="shared" si="37"/>
        <v/>
      </c>
      <c r="D1217" s="15" t="str">
        <f>IF(N1217=0,"",IF(AND(N1217&gt;0,IFERROR(SEARCH(Lijstjes!$F$2,'2. Invulblad'!O1217&amp;'2. Invulblad'!Q1217&amp;'2. Invulblad'!S1217&amp;'2. Invulblad'!U1217&amp;'2. Invulblad'!W1217&amp;'2. Invulblad'!Y1217&amp;'2. Invulblad'!AA1217&amp;'2. Invulblad'!AC1217&amp;'2. Invulblad'!AE1217&amp;'2. Invulblad'!AG1217&amp;'2. Invulblad'!AI1217&amp;'2. Invulblad'!AJ1217),0)&gt;0),"","U mag geen subsidie aanvragen voor "&amp;'2. Invulblad'!E1217&amp;" "&amp;'2. Invulblad'!F1217&amp;'2. Invulblad'!G1217&amp;" want er is geen aangrenzende maatregel getroffen."))</f>
        <v/>
      </c>
      <c r="P1217" s="14" t="str">
        <f>IF(O1217=Lijstjes!$F$2,IF($F$15=Lijstjes!$A$2,$F$16,$F$21)/COUNTIF('2. Invulblad'!$O$29:$O$1048576,Lijstjes!$F$2),"")</f>
        <v/>
      </c>
      <c r="R1217" s="5" t="str">
        <f>IF(Q1217=Lijstjes!$F$2,IF($F$15=Lijstjes!$A$3,$F$16,$F$21)/COUNTIF('2. Invulblad'!$Q$29:$Q$1048576,Lijstjes!$F$2),"")</f>
        <v/>
      </c>
      <c r="T1217" s="5">
        <f>IF(S1217=Lijstjes!$F$2,IF($F$15=Lijstjes!$A$4,$F$16,$F$21)/COUNTIF('2. Invulblad'!$S$29:$S$1048576,Lijstjes!$F$2),0)</f>
        <v>0</v>
      </c>
      <c r="V1217" s="5">
        <f>IF(U1217=Lijstjes!$F$2,IF($F$15=Lijstjes!$A$5,$F$16,$F$21)/COUNTIF('2. Invulblad'!$U$29:$U$1048576,Lijstjes!$F$2),0)</f>
        <v>0</v>
      </c>
      <c r="X1217" s="5" t="str">
        <f>IF(W1217=Lijstjes!$F$2,IF($F$15=Lijstjes!$A$6,$F$16,$F$21)/COUNTIF('2. Invulblad'!$W$29:$W$1048576,Lijstjes!$F$2),"")</f>
        <v/>
      </c>
      <c r="Z1217" s="5" t="str">
        <f>IF(Y1217=Lijstjes!$F$2,IF($F$15=Lijstjes!$A$7,$F$16,$F$21)/COUNTIF('2. Invulblad'!$Y$29:$Y$1048576,Lijstjes!$F$2),"")</f>
        <v/>
      </c>
      <c r="AB1217" s="14">
        <f>IF(AA1217=Lijstjes!$F$2,IF($F$15=Lijstjes!$A$8,$F$16,$F$21)/COUNTIF('2. Invulblad'!$AA$29:$AA$1048576,Lijstjes!$F$2),0)</f>
        <v>0</v>
      </c>
      <c r="AD1217" s="14">
        <f>IF(AC1217=Lijstjes!$F$2,IF($F$15=Lijstjes!$A$9,$F$16,$F$21)/COUNTIF('2. Invulblad'!$AC$29:$AC$1048576,Lijstjes!$F$2),0)</f>
        <v>0</v>
      </c>
      <c r="AF1217" s="14">
        <f>IF(AE1217=Lijstjes!$F$2,IF($F$15=Lijstjes!$A$10,$F$16,$F$21)/COUNTIF('2. Invulblad'!$AE$29:$AE$1048576,Lijstjes!$F$2),0)</f>
        <v>0</v>
      </c>
      <c r="AH1217" s="14">
        <f>IF(AG1217=Lijstjes!$F$2,IF($F$15=Lijstjes!$A$11,$F$16,$F$21)/COUNTIF('2. Invulblad'!$AG$29:$AG$1048576,Lijstjes!$F$2),0)</f>
        <v>0</v>
      </c>
    </row>
    <row r="1218" spans="2:34" x14ac:dyDescent="0.35">
      <c r="B1218" s="12" t="str">
        <f t="shared" si="36"/>
        <v/>
      </c>
      <c r="C1218" t="str">
        <f t="shared" si="37"/>
        <v/>
      </c>
      <c r="D1218" s="15" t="str">
        <f>IF(N1218=0,"",IF(AND(N1218&gt;0,IFERROR(SEARCH(Lijstjes!$F$2,'2. Invulblad'!O1218&amp;'2. Invulblad'!Q1218&amp;'2. Invulblad'!S1218&amp;'2. Invulblad'!U1218&amp;'2. Invulblad'!W1218&amp;'2. Invulblad'!Y1218&amp;'2. Invulblad'!AA1218&amp;'2. Invulblad'!AC1218&amp;'2. Invulblad'!AE1218&amp;'2. Invulblad'!AG1218&amp;'2. Invulblad'!AI1218&amp;'2. Invulblad'!AJ1218),0)&gt;0),"","U mag geen subsidie aanvragen voor "&amp;'2. Invulblad'!E1218&amp;" "&amp;'2. Invulblad'!F1218&amp;'2. Invulblad'!G1218&amp;" want er is geen aangrenzende maatregel getroffen."))</f>
        <v/>
      </c>
      <c r="P1218" s="14" t="str">
        <f>IF(O1218=Lijstjes!$F$2,IF($F$15=Lijstjes!$A$2,$F$16,$F$21)/COUNTIF('2. Invulblad'!$O$29:$O$1048576,Lijstjes!$F$2),"")</f>
        <v/>
      </c>
      <c r="R1218" s="5" t="str">
        <f>IF(Q1218=Lijstjes!$F$2,IF($F$15=Lijstjes!$A$3,$F$16,$F$21)/COUNTIF('2. Invulblad'!$Q$29:$Q$1048576,Lijstjes!$F$2),"")</f>
        <v/>
      </c>
      <c r="T1218" s="5">
        <f>IF(S1218=Lijstjes!$F$2,IF($F$15=Lijstjes!$A$4,$F$16,$F$21)/COUNTIF('2. Invulblad'!$S$29:$S$1048576,Lijstjes!$F$2),0)</f>
        <v>0</v>
      </c>
      <c r="V1218" s="5">
        <f>IF(U1218=Lijstjes!$F$2,IF($F$15=Lijstjes!$A$5,$F$16,$F$21)/COUNTIF('2. Invulblad'!$U$29:$U$1048576,Lijstjes!$F$2),0)</f>
        <v>0</v>
      </c>
      <c r="X1218" s="5" t="str">
        <f>IF(W1218=Lijstjes!$F$2,IF($F$15=Lijstjes!$A$6,$F$16,$F$21)/COUNTIF('2. Invulblad'!$W$29:$W$1048576,Lijstjes!$F$2),"")</f>
        <v/>
      </c>
      <c r="Z1218" s="5" t="str">
        <f>IF(Y1218=Lijstjes!$F$2,IF($F$15=Lijstjes!$A$7,$F$16,$F$21)/COUNTIF('2. Invulblad'!$Y$29:$Y$1048576,Lijstjes!$F$2),"")</f>
        <v/>
      </c>
      <c r="AB1218" s="14">
        <f>IF(AA1218=Lijstjes!$F$2,IF($F$15=Lijstjes!$A$8,$F$16,$F$21)/COUNTIF('2. Invulblad'!$AA$29:$AA$1048576,Lijstjes!$F$2),0)</f>
        <v>0</v>
      </c>
      <c r="AD1218" s="14">
        <f>IF(AC1218=Lijstjes!$F$2,IF($F$15=Lijstjes!$A$9,$F$16,$F$21)/COUNTIF('2. Invulblad'!$AC$29:$AC$1048576,Lijstjes!$F$2),0)</f>
        <v>0</v>
      </c>
      <c r="AF1218" s="14">
        <f>IF(AE1218=Lijstjes!$F$2,IF($F$15=Lijstjes!$A$10,$F$16,$F$21)/COUNTIF('2. Invulblad'!$AE$29:$AE$1048576,Lijstjes!$F$2),0)</f>
        <v>0</v>
      </c>
      <c r="AH1218" s="14">
        <f>IF(AG1218=Lijstjes!$F$2,IF($F$15=Lijstjes!$A$11,$F$16,$F$21)/COUNTIF('2. Invulblad'!$AG$29:$AG$1048576,Lijstjes!$F$2),0)</f>
        <v>0</v>
      </c>
    </row>
    <row r="1219" spans="2:34" x14ac:dyDescent="0.35">
      <c r="B1219" s="12" t="str">
        <f t="shared" si="36"/>
        <v/>
      </c>
      <c r="C1219" t="str">
        <f t="shared" si="37"/>
        <v/>
      </c>
      <c r="D1219" s="15" t="str">
        <f>IF(N1219=0,"",IF(AND(N1219&gt;0,IFERROR(SEARCH(Lijstjes!$F$2,'2. Invulblad'!O1219&amp;'2. Invulblad'!Q1219&amp;'2. Invulblad'!S1219&amp;'2. Invulblad'!U1219&amp;'2. Invulblad'!W1219&amp;'2. Invulblad'!Y1219&amp;'2. Invulblad'!AA1219&amp;'2. Invulblad'!AC1219&amp;'2. Invulblad'!AE1219&amp;'2. Invulblad'!AG1219&amp;'2. Invulblad'!AI1219&amp;'2. Invulblad'!AJ1219),0)&gt;0),"","U mag geen subsidie aanvragen voor "&amp;'2. Invulblad'!E1219&amp;" "&amp;'2. Invulblad'!F1219&amp;'2. Invulblad'!G1219&amp;" want er is geen aangrenzende maatregel getroffen."))</f>
        <v/>
      </c>
      <c r="P1219" s="14" t="str">
        <f>IF(O1219=Lijstjes!$F$2,IF($F$15=Lijstjes!$A$2,$F$16,$F$21)/COUNTIF('2. Invulblad'!$O$29:$O$1048576,Lijstjes!$F$2),"")</f>
        <v/>
      </c>
      <c r="R1219" s="5" t="str">
        <f>IF(Q1219=Lijstjes!$F$2,IF($F$15=Lijstjes!$A$3,$F$16,$F$21)/COUNTIF('2. Invulblad'!$Q$29:$Q$1048576,Lijstjes!$F$2),"")</f>
        <v/>
      </c>
      <c r="T1219" s="5">
        <f>IF(S1219=Lijstjes!$F$2,IF($F$15=Lijstjes!$A$4,$F$16,$F$21)/COUNTIF('2. Invulblad'!$S$29:$S$1048576,Lijstjes!$F$2),0)</f>
        <v>0</v>
      </c>
      <c r="V1219" s="5">
        <f>IF(U1219=Lijstjes!$F$2,IF($F$15=Lijstjes!$A$5,$F$16,$F$21)/COUNTIF('2. Invulblad'!$U$29:$U$1048576,Lijstjes!$F$2),0)</f>
        <v>0</v>
      </c>
      <c r="X1219" s="5" t="str">
        <f>IF(W1219=Lijstjes!$F$2,IF($F$15=Lijstjes!$A$6,$F$16,$F$21)/COUNTIF('2. Invulblad'!$W$29:$W$1048576,Lijstjes!$F$2),"")</f>
        <v/>
      </c>
      <c r="Z1219" s="5" t="str">
        <f>IF(Y1219=Lijstjes!$F$2,IF($F$15=Lijstjes!$A$7,$F$16,$F$21)/COUNTIF('2. Invulblad'!$Y$29:$Y$1048576,Lijstjes!$F$2),"")</f>
        <v/>
      </c>
      <c r="AB1219" s="14">
        <f>IF(AA1219=Lijstjes!$F$2,IF($F$15=Lijstjes!$A$8,$F$16,$F$21)/COUNTIF('2. Invulblad'!$AA$29:$AA$1048576,Lijstjes!$F$2),0)</f>
        <v>0</v>
      </c>
      <c r="AD1219" s="14">
        <f>IF(AC1219=Lijstjes!$F$2,IF($F$15=Lijstjes!$A$9,$F$16,$F$21)/COUNTIF('2. Invulblad'!$AC$29:$AC$1048576,Lijstjes!$F$2),0)</f>
        <v>0</v>
      </c>
      <c r="AF1219" s="14">
        <f>IF(AE1219=Lijstjes!$F$2,IF($F$15=Lijstjes!$A$10,$F$16,$F$21)/COUNTIF('2. Invulblad'!$AE$29:$AE$1048576,Lijstjes!$F$2),0)</f>
        <v>0</v>
      </c>
      <c r="AH1219" s="14">
        <f>IF(AG1219=Lijstjes!$F$2,IF($F$15=Lijstjes!$A$11,$F$16,$F$21)/COUNTIF('2. Invulblad'!$AG$29:$AG$1048576,Lijstjes!$F$2),0)</f>
        <v>0</v>
      </c>
    </row>
    <row r="1220" spans="2:34" x14ac:dyDescent="0.35">
      <c r="B1220" s="12" t="str">
        <f t="shared" si="36"/>
        <v/>
      </c>
      <c r="C1220" t="str">
        <f t="shared" si="37"/>
        <v/>
      </c>
      <c r="D1220" s="15" t="str">
        <f>IF(N1220=0,"",IF(AND(N1220&gt;0,IFERROR(SEARCH(Lijstjes!$F$2,'2. Invulblad'!O1220&amp;'2. Invulblad'!Q1220&amp;'2. Invulblad'!S1220&amp;'2. Invulblad'!U1220&amp;'2. Invulblad'!W1220&amp;'2. Invulblad'!Y1220&amp;'2. Invulblad'!AA1220&amp;'2. Invulblad'!AC1220&amp;'2. Invulblad'!AE1220&amp;'2. Invulblad'!AG1220&amp;'2. Invulblad'!AI1220&amp;'2. Invulblad'!AJ1220),0)&gt;0),"","U mag geen subsidie aanvragen voor "&amp;'2. Invulblad'!E1220&amp;" "&amp;'2. Invulblad'!F1220&amp;'2. Invulblad'!G1220&amp;" want er is geen aangrenzende maatregel getroffen."))</f>
        <v/>
      </c>
      <c r="P1220" s="14" t="str">
        <f>IF(O1220=Lijstjes!$F$2,IF($F$15=Lijstjes!$A$2,$F$16,$F$21)/COUNTIF('2. Invulblad'!$O$29:$O$1048576,Lijstjes!$F$2),"")</f>
        <v/>
      </c>
      <c r="R1220" s="5" t="str">
        <f>IF(Q1220=Lijstjes!$F$2,IF($F$15=Lijstjes!$A$3,$F$16,$F$21)/COUNTIF('2. Invulblad'!$Q$29:$Q$1048576,Lijstjes!$F$2),"")</f>
        <v/>
      </c>
      <c r="T1220" s="5">
        <f>IF(S1220=Lijstjes!$F$2,IF($F$15=Lijstjes!$A$4,$F$16,$F$21)/COUNTIF('2. Invulblad'!$S$29:$S$1048576,Lijstjes!$F$2),0)</f>
        <v>0</v>
      </c>
      <c r="V1220" s="5">
        <f>IF(U1220=Lijstjes!$F$2,IF($F$15=Lijstjes!$A$5,$F$16,$F$21)/COUNTIF('2. Invulblad'!$U$29:$U$1048576,Lijstjes!$F$2),0)</f>
        <v>0</v>
      </c>
      <c r="X1220" s="5" t="str">
        <f>IF(W1220=Lijstjes!$F$2,IF($F$15=Lijstjes!$A$6,$F$16,$F$21)/COUNTIF('2. Invulblad'!$W$29:$W$1048576,Lijstjes!$F$2),"")</f>
        <v/>
      </c>
      <c r="Z1220" s="5" t="str">
        <f>IF(Y1220=Lijstjes!$F$2,IF($F$15=Lijstjes!$A$7,$F$16,$F$21)/COUNTIF('2. Invulblad'!$Y$29:$Y$1048576,Lijstjes!$F$2),"")</f>
        <v/>
      </c>
      <c r="AB1220" s="14">
        <f>IF(AA1220=Lijstjes!$F$2,IF($F$15=Lijstjes!$A$8,$F$16,$F$21)/COUNTIF('2. Invulblad'!$AA$29:$AA$1048576,Lijstjes!$F$2),0)</f>
        <v>0</v>
      </c>
      <c r="AD1220" s="14">
        <f>IF(AC1220=Lijstjes!$F$2,IF($F$15=Lijstjes!$A$9,$F$16,$F$21)/COUNTIF('2. Invulblad'!$AC$29:$AC$1048576,Lijstjes!$F$2),0)</f>
        <v>0</v>
      </c>
      <c r="AF1220" s="14">
        <f>IF(AE1220=Lijstjes!$F$2,IF($F$15=Lijstjes!$A$10,$F$16,$F$21)/COUNTIF('2. Invulblad'!$AE$29:$AE$1048576,Lijstjes!$F$2),0)</f>
        <v>0</v>
      </c>
      <c r="AH1220" s="14">
        <f>IF(AG1220=Lijstjes!$F$2,IF($F$15=Lijstjes!$A$11,$F$16,$F$21)/COUNTIF('2. Invulblad'!$AG$29:$AG$1048576,Lijstjes!$F$2),0)</f>
        <v>0</v>
      </c>
    </row>
    <row r="1221" spans="2:34" x14ac:dyDescent="0.35">
      <c r="B1221" s="12" t="str">
        <f t="shared" si="36"/>
        <v/>
      </c>
      <c r="C1221" t="str">
        <f t="shared" si="37"/>
        <v/>
      </c>
      <c r="D1221" s="15" t="str">
        <f>IF(N1221=0,"",IF(AND(N1221&gt;0,IFERROR(SEARCH(Lijstjes!$F$2,'2. Invulblad'!O1221&amp;'2. Invulblad'!Q1221&amp;'2. Invulblad'!S1221&amp;'2. Invulblad'!U1221&amp;'2. Invulblad'!W1221&amp;'2. Invulblad'!Y1221&amp;'2. Invulblad'!AA1221&amp;'2. Invulblad'!AC1221&amp;'2. Invulblad'!AE1221&amp;'2. Invulblad'!AG1221&amp;'2. Invulblad'!AI1221&amp;'2. Invulblad'!AJ1221),0)&gt;0),"","U mag geen subsidie aanvragen voor "&amp;'2. Invulblad'!E1221&amp;" "&amp;'2. Invulblad'!F1221&amp;'2. Invulblad'!G1221&amp;" want er is geen aangrenzende maatregel getroffen."))</f>
        <v/>
      </c>
      <c r="P1221" s="14" t="str">
        <f>IF(O1221=Lijstjes!$F$2,IF($F$15=Lijstjes!$A$2,$F$16,$F$21)/COUNTIF('2. Invulblad'!$O$29:$O$1048576,Lijstjes!$F$2),"")</f>
        <v/>
      </c>
      <c r="R1221" s="5" t="str">
        <f>IF(Q1221=Lijstjes!$F$2,IF($F$15=Lijstjes!$A$3,$F$16,$F$21)/COUNTIF('2. Invulblad'!$Q$29:$Q$1048576,Lijstjes!$F$2),"")</f>
        <v/>
      </c>
      <c r="T1221" s="5">
        <f>IF(S1221=Lijstjes!$F$2,IF($F$15=Lijstjes!$A$4,$F$16,$F$21)/COUNTIF('2. Invulblad'!$S$29:$S$1048576,Lijstjes!$F$2),0)</f>
        <v>0</v>
      </c>
      <c r="V1221" s="5">
        <f>IF(U1221=Lijstjes!$F$2,IF($F$15=Lijstjes!$A$5,$F$16,$F$21)/COUNTIF('2. Invulblad'!$U$29:$U$1048576,Lijstjes!$F$2),0)</f>
        <v>0</v>
      </c>
      <c r="X1221" s="5" t="str">
        <f>IF(W1221=Lijstjes!$F$2,IF($F$15=Lijstjes!$A$6,$F$16,$F$21)/COUNTIF('2. Invulblad'!$W$29:$W$1048576,Lijstjes!$F$2),"")</f>
        <v/>
      </c>
      <c r="Z1221" s="5" t="str">
        <f>IF(Y1221=Lijstjes!$F$2,IF($F$15=Lijstjes!$A$7,$F$16,$F$21)/COUNTIF('2. Invulblad'!$Y$29:$Y$1048576,Lijstjes!$F$2),"")</f>
        <v/>
      </c>
      <c r="AB1221" s="14">
        <f>IF(AA1221=Lijstjes!$F$2,IF($F$15=Lijstjes!$A$8,$F$16,$F$21)/COUNTIF('2. Invulblad'!$AA$29:$AA$1048576,Lijstjes!$F$2),0)</f>
        <v>0</v>
      </c>
      <c r="AD1221" s="14">
        <f>IF(AC1221=Lijstjes!$F$2,IF($F$15=Lijstjes!$A$9,$F$16,$F$21)/COUNTIF('2. Invulblad'!$AC$29:$AC$1048576,Lijstjes!$F$2),0)</f>
        <v>0</v>
      </c>
      <c r="AF1221" s="14">
        <f>IF(AE1221=Lijstjes!$F$2,IF($F$15=Lijstjes!$A$10,$F$16,$F$21)/COUNTIF('2. Invulblad'!$AE$29:$AE$1048576,Lijstjes!$F$2),0)</f>
        <v>0</v>
      </c>
      <c r="AH1221" s="14">
        <f>IF(AG1221=Lijstjes!$F$2,IF($F$15=Lijstjes!$A$11,$F$16,$F$21)/COUNTIF('2. Invulblad'!$AG$29:$AG$1048576,Lijstjes!$F$2),0)</f>
        <v>0</v>
      </c>
    </row>
    <row r="1222" spans="2:34" x14ac:dyDescent="0.35">
      <c r="B1222" s="12" t="str">
        <f t="shared" si="36"/>
        <v/>
      </c>
      <c r="C1222" t="str">
        <f t="shared" si="37"/>
        <v/>
      </c>
      <c r="D1222" s="15" t="str">
        <f>IF(N1222=0,"",IF(AND(N1222&gt;0,IFERROR(SEARCH(Lijstjes!$F$2,'2. Invulblad'!O1222&amp;'2. Invulblad'!Q1222&amp;'2. Invulblad'!S1222&amp;'2. Invulblad'!U1222&amp;'2. Invulblad'!W1222&amp;'2. Invulblad'!Y1222&amp;'2. Invulblad'!AA1222&amp;'2. Invulblad'!AC1222&amp;'2. Invulblad'!AE1222&amp;'2. Invulblad'!AG1222&amp;'2. Invulblad'!AI1222&amp;'2. Invulblad'!AJ1222),0)&gt;0),"","U mag geen subsidie aanvragen voor "&amp;'2. Invulblad'!E1222&amp;" "&amp;'2. Invulblad'!F1222&amp;'2. Invulblad'!G1222&amp;" want er is geen aangrenzende maatregel getroffen."))</f>
        <v/>
      </c>
      <c r="P1222" s="14" t="str">
        <f>IF(O1222=Lijstjes!$F$2,IF($F$15=Lijstjes!$A$2,$F$16,$F$21)/COUNTIF('2. Invulblad'!$O$29:$O$1048576,Lijstjes!$F$2),"")</f>
        <v/>
      </c>
      <c r="R1222" s="5" t="str">
        <f>IF(Q1222=Lijstjes!$F$2,IF($F$15=Lijstjes!$A$3,$F$16,$F$21)/COUNTIF('2. Invulblad'!$Q$29:$Q$1048576,Lijstjes!$F$2),"")</f>
        <v/>
      </c>
      <c r="T1222" s="5">
        <f>IF(S1222=Lijstjes!$F$2,IF($F$15=Lijstjes!$A$4,$F$16,$F$21)/COUNTIF('2. Invulblad'!$S$29:$S$1048576,Lijstjes!$F$2),0)</f>
        <v>0</v>
      </c>
      <c r="V1222" s="5">
        <f>IF(U1222=Lijstjes!$F$2,IF($F$15=Lijstjes!$A$5,$F$16,$F$21)/COUNTIF('2. Invulblad'!$U$29:$U$1048576,Lijstjes!$F$2),0)</f>
        <v>0</v>
      </c>
      <c r="X1222" s="5" t="str">
        <f>IF(W1222=Lijstjes!$F$2,IF($F$15=Lijstjes!$A$6,$F$16,$F$21)/COUNTIF('2. Invulblad'!$W$29:$W$1048576,Lijstjes!$F$2),"")</f>
        <v/>
      </c>
      <c r="Z1222" s="5" t="str">
        <f>IF(Y1222=Lijstjes!$F$2,IF($F$15=Lijstjes!$A$7,$F$16,$F$21)/COUNTIF('2. Invulblad'!$Y$29:$Y$1048576,Lijstjes!$F$2),"")</f>
        <v/>
      </c>
      <c r="AB1222" s="14">
        <f>IF(AA1222=Lijstjes!$F$2,IF($F$15=Lijstjes!$A$8,$F$16,$F$21)/COUNTIF('2. Invulblad'!$AA$29:$AA$1048576,Lijstjes!$F$2),0)</f>
        <v>0</v>
      </c>
      <c r="AD1222" s="14">
        <f>IF(AC1222=Lijstjes!$F$2,IF($F$15=Lijstjes!$A$9,$F$16,$F$21)/COUNTIF('2. Invulblad'!$AC$29:$AC$1048576,Lijstjes!$F$2),0)</f>
        <v>0</v>
      </c>
      <c r="AF1222" s="14">
        <f>IF(AE1222=Lijstjes!$F$2,IF($F$15=Lijstjes!$A$10,$F$16,$F$21)/COUNTIF('2. Invulblad'!$AE$29:$AE$1048576,Lijstjes!$F$2),0)</f>
        <v>0</v>
      </c>
      <c r="AH1222" s="14">
        <f>IF(AG1222=Lijstjes!$F$2,IF($F$15=Lijstjes!$A$11,$F$16,$F$21)/COUNTIF('2. Invulblad'!$AG$29:$AG$1048576,Lijstjes!$F$2),0)</f>
        <v>0</v>
      </c>
    </row>
    <row r="1223" spans="2:34" x14ac:dyDescent="0.35">
      <c r="B1223" s="12" t="str">
        <f t="shared" si="36"/>
        <v/>
      </c>
      <c r="C1223" t="str">
        <f t="shared" si="37"/>
        <v/>
      </c>
      <c r="D1223" s="15" t="str">
        <f>IF(N1223=0,"",IF(AND(N1223&gt;0,IFERROR(SEARCH(Lijstjes!$F$2,'2. Invulblad'!O1223&amp;'2. Invulblad'!Q1223&amp;'2. Invulblad'!S1223&amp;'2. Invulblad'!U1223&amp;'2. Invulblad'!W1223&amp;'2. Invulblad'!Y1223&amp;'2. Invulblad'!AA1223&amp;'2. Invulblad'!AC1223&amp;'2. Invulblad'!AE1223&amp;'2. Invulblad'!AG1223&amp;'2. Invulblad'!AI1223&amp;'2. Invulblad'!AJ1223),0)&gt;0),"","U mag geen subsidie aanvragen voor "&amp;'2. Invulblad'!E1223&amp;" "&amp;'2. Invulblad'!F1223&amp;'2. Invulblad'!G1223&amp;" want er is geen aangrenzende maatregel getroffen."))</f>
        <v/>
      </c>
      <c r="P1223" s="14" t="str">
        <f>IF(O1223=Lijstjes!$F$2,IF($F$15=Lijstjes!$A$2,$F$16,$F$21)/COUNTIF('2. Invulblad'!$O$29:$O$1048576,Lijstjes!$F$2),"")</f>
        <v/>
      </c>
      <c r="R1223" s="5" t="str">
        <f>IF(Q1223=Lijstjes!$F$2,IF($F$15=Lijstjes!$A$3,$F$16,$F$21)/COUNTIF('2. Invulblad'!$Q$29:$Q$1048576,Lijstjes!$F$2),"")</f>
        <v/>
      </c>
      <c r="T1223" s="5">
        <f>IF(S1223=Lijstjes!$F$2,IF($F$15=Lijstjes!$A$4,$F$16,$F$21)/COUNTIF('2. Invulblad'!$S$29:$S$1048576,Lijstjes!$F$2),0)</f>
        <v>0</v>
      </c>
      <c r="V1223" s="5">
        <f>IF(U1223=Lijstjes!$F$2,IF($F$15=Lijstjes!$A$5,$F$16,$F$21)/COUNTIF('2. Invulblad'!$U$29:$U$1048576,Lijstjes!$F$2),0)</f>
        <v>0</v>
      </c>
      <c r="X1223" s="5" t="str">
        <f>IF(W1223=Lijstjes!$F$2,IF($F$15=Lijstjes!$A$6,$F$16,$F$21)/COUNTIF('2. Invulblad'!$W$29:$W$1048576,Lijstjes!$F$2),"")</f>
        <v/>
      </c>
      <c r="Z1223" s="5" t="str">
        <f>IF(Y1223=Lijstjes!$F$2,IF($F$15=Lijstjes!$A$7,$F$16,$F$21)/COUNTIF('2. Invulblad'!$Y$29:$Y$1048576,Lijstjes!$F$2),"")</f>
        <v/>
      </c>
      <c r="AB1223" s="14">
        <f>IF(AA1223=Lijstjes!$F$2,IF($F$15=Lijstjes!$A$8,$F$16,$F$21)/COUNTIF('2. Invulblad'!$AA$29:$AA$1048576,Lijstjes!$F$2),0)</f>
        <v>0</v>
      </c>
      <c r="AD1223" s="14">
        <f>IF(AC1223=Lijstjes!$F$2,IF($F$15=Lijstjes!$A$9,$F$16,$F$21)/COUNTIF('2. Invulblad'!$AC$29:$AC$1048576,Lijstjes!$F$2),0)</f>
        <v>0</v>
      </c>
      <c r="AF1223" s="14">
        <f>IF(AE1223=Lijstjes!$F$2,IF($F$15=Lijstjes!$A$10,$F$16,$F$21)/COUNTIF('2. Invulblad'!$AE$29:$AE$1048576,Lijstjes!$F$2),0)</f>
        <v>0</v>
      </c>
      <c r="AH1223" s="14">
        <f>IF(AG1223=Lijstjes!$F$2,IF($F$15=Lijstjes!$A$11,$F$16,$F$21)/COUNTIF('2. Invulblad'!$AG$29:$AG$1048576,Lijstjes!$F$2),0)</f>
        <v>0</v>
      </c>
    </row>
    <row r="1224" spans="2:34" x14ac:dyDescent="0.35">
      <c r="B1224" s="12" t="str">
        <f t="shared" si="36"/>
        <v/>
      </c>
      <c r="C1224" t="str">
        <f t="shared" si="37"/>
        <v/>
      </c>
      <c r="D1224" s="15" t="str">
        <f>IF(N1224=0,"",IF(AND(N1224&gt;0,IFERROR(SEARCH(Lijstjes!$F$2,'2. Invulblad'!O1224&amp;'2. Invulblad'!Q1224&amp;'2. Invulblad'!S1224&amp;'2. Invulblad'!U1224&amp;'2. Invulblad'!W1224&amp;'2. Invulblad'!Y1224&amp;'2. Invulblad'!AA1224&amp;'2. Invulblad'!AC1224&amp;'2. Invulblad'!AE1224&amp;'2. Invulblad'!AG1224&amp;'2. Invulblad'!AI1224&amp;'2. Invulblad'!AJ1224),0)&gt;0),"","U mag geen subsidie aanvragen voor "&amp;'2. Invulblad'!E1224&amp;" "&amp;'2. Invulblad'!F1224&amp;'2. Invulblad'!G1224&amp;" want er is geen aangrenzende maatregel getroffen."))</f>
        <v/>
      </c>
      <c r="P1224" s="14" t="str">
        <f>IF(O1224=Lijstjes!$F$2,IF($F$15=Lijstjes!$A$2,$F$16,$F$21)/COUNTIF('2. Invulblad'!$O$29:$O$1048576,Lijstjes!$F$2),"")</f>
        <v/>
      </c>
      <c r="R1224" s="5" t="str">
        <f>IF(Q1224=Lijstjes!$F$2,IF($F$15=Lijstjes!$A$3,$F$16,$F$21)/COUNTIF('2. Invulblad'!$Q$29:$Q$1048576,Lijstjes!$F$2),"")</f>
        <v/>
      </c>
      <c r="T1224" s="5">
        <f>IF(S1224=Lijstjes!$F$2,IF($F$15=Lijstjes!$A$4,$F$16,$F$21)/COUNTIF('2. Invulblad'!$S$29:$S$1048576,Lijstjes!$F$2),0)</f>
        <v>0</v>
      </c>
      <c r="V1224" s="5">
        <f>IF(U1224=Lijstjes!$F$2,IF($F$15=Lijstjes!$A$5,$F$16,$F$21)/COUNTIF('2. Invulblad'!$U$29:$U$1048576,Lijstjes!$F$2),0)</f>
        <v>0</v>
      </c>
      <c r="X1224" s="5" t="str">
        <f>IF(W1224=Lijstjes!$F$2,IF($F$15=Lijstjes!$A$6,$F$16,$F$21)/COUNTIF('2. Invulblad'!$W$29:$W$1048576,Lijstjes!$F$2),"")</f>
        <v/>
      </c>
      <c r="Z1224" s="5" t="str">
        <f>IF(Y1224=Lijstjes!$F$2,IF($F$15=Lijstjes!$A$7,$F$16,$F$21)/COUNTIF('2. Invulblad'!$Y$29:$Y$1048576,Lijstjes!$F$2),"")</f>
        <v/>
      </c>
      <c r="AB1224" s="14">
        <f>IF(AA1224=Lijstjes!$F$2,IF($F$15=Lijstjes!$A$8,$F$16,$F$21)/COUNTIF('2. Invulblad'!$AA$29:$AA$1048576,Lijstjes!$F$2),0)</f>
        <v>0</v>
      </c>
      <c r="AD1224" s="14">
        <f>IF(AC1224=Lijstjes!$F$2,IF($F$15=Lijstjes!$A$9,$F$16,$F$21)/COUNTIF('2. Invulblad'!$AC$29:$AC$1048576,Lijstjes!$F$2),0)</f>
        <v>0</v>
      </c>
      <c r="AF1224" s="14">
        <f>IF(AE1224=Lijstjes!$F$2,IF($F$15=Lijstjes!$A$10,$F$16,$F$21)/COUNTIF('2. Invulblad'!$AE$29:$AE$1048576,Lijstjes!$F$2),0)</f>
        <v>0</v>
      </c>
      <c r="AH1224" s="14">
        <f>IF(AG1224=Lijstjes!$F$2,IF($F$15=Lijstjes!$A$11,$F$16,$F$21)/COUNTIF('2. Invulblad'!$AG$29:$AG$1048576,Lijstjes!$F$2),0)</f>
        <v>0</v>
      </c>
    </row>
    <row r="1225" spans="2:34" x14ac:dyDescent="0.35">
      <c r="B1225" s="12" t="str">
        <f t="shared" si="36"/>
        <v/>
      </c>
      <c r="C1225" t="str">
        <f t="shared" si="37"/>
        <v/>
      </c>
      <c r="D1225" s="15" t="str">
        <f>IF(N1225=0,"",IF(AND(N1225&gt;0,IFERROR(SEARCH(Lijstjes!$F$2,'2. Invulblad'!O1225&amp;'2. Invulblad'!Q1225&amp;'2. Invulblad'!S1225&amp;'2. Invulblad'!U1225&amp;'2. Invulblad'!W1225&amp;'2. Invulblad'!Y1225&amp;'2. Invulblad'!AA1225&amp;'2. Invulblad'!AC1225&amp;'2. Invulblad'!AE1225&amp;'2. Invulblad'!AG1225&amp;'2. Invulblad'!AI1225&amp;'2. Invulblad'!AJ1225),0)&gt;0),"","U mag geen subsidie aanvragen voor "&amp;'2. Invulblad'!E1225&amp;" "&amp;'2. Invulblad'!F1225&amp;'2. Invulblad'!G1225&amp;" want er is geen aangrenzende maatregel getroffen."))</f>
        <v/>
      </c>
      <c r="P1225" s="14" t="str">
        <f>IF(O1225=Lijstjes!$F$2,IF($F$15=Lijstjes!$A$2,$F$16,$F$21)/COUNTIF('2. Invulblad'!$O$29:$O$1048576,Lijstjes!$F$2),"")</f>
        <v/>
      </c>
      <c r="R1225" s="5" t="str">
        <f>IF(Q1225=Lijstjes!$F$2,IF($F$15=Lijstjes!$A$3,$F$16,$F$21)/COUNTIF('2. Invulblad'!$Q$29:$Q$1048576,Lijstjes!$F$2),"")</f>
        <v/>
      </c>
      <c r="T1225" s="5">
        <f>IF(S1225=Lijstjes!$F$2,IF($F$15=Lijstjes!$A$4,$F$16,$F$21)/COUNTIF('2. Invulblad'!$S$29:$S$1048576,Lijstjes!$F$2),0)</f>
        <v>0</v>
      </c>
      <c r="V1225" s="5">
        <f>IF(U1225=Lijstjes!$F$2,IF($F$15=Lijstjes!$A$5,$F$16,$F$21)/COUNTIF('2. Invulblad'!$U$29:$U$1048576,Lijstjes!$F$2),0)</f>
        <v>0</v>
      </c>
      <c r="X1225" s="5" t="str">
        <f>IF(W1225=Lijstjes!$F$2,IF($F$15=Lijstjes!$A$6,$F$16,$F$21)/COUNTIF('2. Invulblad'!$W$29:$W$1048576,Lijstjes!$F$2),"")</f>
        <v/>
      </c>
      <c r="Z1225" s="5" t="str">
        <f>IF(Y1225=Lijstjes!$F$2,IF($F$15=Lijstjes!$A$7,$F$16,$F$21)/COUNTIF('2. Invulblad'!$Y$29:$Y$1048576,Lijstjes!$F$2),"")</f>
        <v/>
      </c>
      <c r="AB1225" s="14">
        <f>IF(AA1225=Lijstjes!$F$2,IF($F$15=Lijstjes!$A$8,$F$16,$F$21)/COUNTIF('2. Invulblad'!$AA$29:$AA$1048576,Lijstjes!$F$2),0)</f>
        <v>0</v>
      </c>
      <c r="AD1225" s="14">
        <f>IF(AC1225=Lijstjes!$F$2,IF($F$15=Lijstjes!$A$9,$F$16,$F$21)/COUNTIF('2. Invulblad'!$AC$29:$AC$1048576,Lijstjes!$F$2),0)</f>
        <v>0</v>
      </c>
      <c r="AF1225" s="14">
        <f>IF(AE1225=Lijstjes!$F$2,IF($F$15=Lijstjes!$A$10,$F$16,$F$21)/COUNTIF('2. Invulblad'!$AE$29:$AE$1048576,Lijstjes!$F$2),0)</f>
        <v>0</v>
      </c>
      <c r="AH1225" s="14">
        <f>IF(AG1225=Lijstjes!$F$2,IF($F$15=Lijstjes!$A$11,$F$16,$F$21)/COUNTIF('2. Invulblad'!$AG$29:$AG$1048576,Lijstjes!$F$2),0)</f>
        <v>0</v>
      </c>
    </row>
    <row r="1226" spans="2:34" x14ac:dyDescent="0.35">
      <c r="B1226" s="12" t="str">
        <f t="shared" si="36"/>
        <v/>
      </c>
      <c r="C1226" t="str">
        <f t="shared" si="37"/>
        <v/>
      </c>
      <c r="D1226" s="15" t="str">
        <f>IF(N1226=0,"",IF(AND(N1226&gt;0,IFERROR(SEARCH(Lijstjes!$F$2,'2. Invulblad'!O1226&amp;'2. Invulblad'!Q1226&amp;'2. Invulblad'!S1226&amp;'2. Invulblad'!U1226&amp;'2. Invulblad'!W1226&amp;'2. Invulblad'!Y1226&amp;'2. Invulblad'!AA1226&amp;'2. Invulblad'!AC1226&amp;'2. Invulblad'!AE1226&amp;'2. Invulblad'!AG1226&amp;'2. Invulblad'!AI1226&amp;'2. Invulblad'!AJ1226),0)&gt;0),"","U mag geen subsidie aanvragen voor "&amp;'2. Invulblad'!E1226&amp;" "&amp;'2. Invulblad'!F1226&amp;'2. Invulblad'!G1226&amp;" want er is geen aangrenzende maatregel getroffen."))</f>
        <v/>
      </c>
      <c r="P1226" s="14" t="str">
        <f>IF(O1226=Lijstjes!$F$2,IF($F$15=Lijstjes!$A$2,$F$16,$F$21)/COUNTIF('2. Invulblad'!$O$29:$O$1048576,Lijstjes!$F$2),"")</f>
        <v/>
      </c>
      <c r="R1226" s="5" t="str">
        <f>IF(Q1226=Lijstjes!$F$2,IF($F$15=Lijstjes!$A$3,$F$16,$F$21)/COUNTIF('2. Invulblad'!$Q$29:$Q$1048576,Lijstjes!$F$2),"")</f>
        <v/>
      </c>
      <c r="T1226" s="5">
        <f>IF(S1226=Lijstjes!$F$2,IF($F$15=Lijstjes!$A$4,$F$16,$F$21)/COUNTIF('2. Invulblad'!$S$29:$S$1048576,Lijstjes!$F$2),0)</f>
        <v>0</v>
      </c>
      <c r="V1226" s="5">
        <f>IF(U1226=Lijstjes!$F$2,IF($F$15=Lijstjes!$A$5,$F$16,$F$21)/COUNTIF('2. Invulblad'!$U$29:$U$1048576,Lijstjes!$F$2),0)</f>
        <v>0</v>
      </c>
      <c r="X1226" s="5" t="str">
        <f>IF(W1226=Lijstjes!$F$2,IF($F$15=Lijstjes!$A$6,$F$16,$F$21)/COUNTIF('2. Invulblad'!$W$29:$W$1048576,Lijstjes!$F$2),"")</f>
        <v/>
      </c>
      <c r="Z1226" s="5" t="str">
        <f>IF(Y1226=Lijstjes!$F$2,IF($F$15=Lijstjes!$A$7,$F$16,$F$21)/COUNTIF('2. Invulblad'!$Y$29:$Y$1048576,Lijstjes!$F$2),"")</f>
        <v/>
      </c>
      <c r="AB1226" s="14">
        <f>IF(AA1226=Lijstjes!$F$2,IF($F$15=Lijstjes!$A$8,$F$16,$F$21)/COUNTIF('2. Invulblad'!$AA$29:$AA$1048576,Lijstjes!$F$2),0)</f>
        <v>0</v>
      </c>
      <c r="AD1226" s="14">
        <f>IF(AC1226=Lijstjes!$F$2,IF($F$15=Lijstjes!$A$9,$F$16,$F$21)/COUNTIF('2. Invulblad'!$AC$29:$AC$1048576,Lijstjes!$F$2),0)</f>
        <v>0</v>
      </c>
      <c r="AF1226" s="14">
        <f>IF(AE1226=Lijstjes!$F$2,IF($F$15=Lijstjes!$A$10,$F$16,$F$21)/COUNTIF('2. Invulblad'!$AE$29:$AE$1048576,Lijstjes!$F$2),0)</f>
        <v>0</v>
      </c>
      <c r="AH1226" s="14">
        <f>IF(AG1226=Lijstjes!$F$2,IF($F$15=Lijstjes!$A$11,$F$16,$F$21)/COUNTIF('2. Invulblad'!$AG$29:$AG$1048576,Lijstjes!$F$2),0)</f>
        <v>0</v>
      </c>
    </row>
    <row r="1227" spans="2:34" x14ac:dyDescent="0.35">
      <c r="B1227" s="12" t="str">
        <f t="shared" si="36"/>
        <v/>
      </c>
      <c r="C1227" t="str">
        <f t="shared" si="37"/>
        <v/>
      </c>
      <c r="D1227" s="15" t="str">
        <f>IF(N1227=0,"",IF(AND(N1227&gt;0,IFERROR(SEARCH(Lijstjes!$F$2,'2. Invulblad'!O1227&amp;'2. Invulblad'!Q1227&amp;'2. Invulblad'!S1227&amp;'2. Invulblad'!U1227&amp;'2. Invulblad'!W1227&amp;'2. Invulblad'!Y1227&amp;'2. Invulblad'!AA1227&amp;'2. Invulblad'!AC1227&amp;'2. Invulblad'!AE1227&amp;'2. Invulblad'!AG1227&amp;'2. Invulblad'!AI1227&amp;'2. Invulblad'!AJ1227),0)&gt;0),"","U mag geen subsidie aanvragen voor "&amp;'2. Invulblad'!E1227&amp;" "&amp;'2. Invulblad'!F1227&amp;'2. Invulblad'!G1227&amp;" want er is geen aangrenzende maatregel getroffen."))</f>
        <v/>
      </c>
      <c r="P1227" s="14" t="str">
        <f>IF(O1227=Lijstjes!$F$2,IF($F$15=Lijstjes!$A$2,$F$16,$F$21)/COUNTIF('2. Invulblad'!$O$29:$O$1048576,Lijstjes!$F$2),"")</f>
        <v/>
      </c>
      <c r="R1227" s="5" t="str">
        <f>IF(Q1227=Lijstjes!$F$2,IF($F$15=Lijstjes!$A$3,$F$16,$F$21)/COUNTIF('2. Invulblad'!$Q$29:$Q$1048576,Lijstjes!$F$2),"")</f>
        <v/>
      </c>
      <c r="T1227" s="5">
        <f>IF(S1227=Lijstjes!$F$2,IF($F$15=Lijstjes!$A$4,$F$16,$F$21)/COUNTIF('2. Invulblad'!$S$29:$S$1048576,Lijstjes!$F$2),0)</f>
        <v>0</v>
      </c>
      <c r="V1227" s="5">
        <f>IF(U1227=Lijstjes!$F$2,IF($F$15=Lijstjes!$A$5,$F$16,$F$21)/COUNTIF('2. Invulblad'!$U$29:$U$1048576,Lijstjes!$F$2),0)</f>
        <v>0</v>
      </c>
      <c r="X1227" s="5" t="str">
        <f>IF(W1227=Lijstjes!$F$2,IF($F$15=Lijstjes!$A$6,$F$16,$F$21)/COUNTIF('2. Invulblad'!$W$29:$W$1048576,Lijstjes!$F$2),"")</f>
        <v/>
      </c>
      <c r="Z1227" s="5" t="str">
        <f>IF(Y1227=Lijstjes!$F$2,IF($F$15=Lijstjes!$A$7,$F$16,$F$21)/COUNTIF('2. Invulblad'!$Y$29:$Y$1048576,Lijstjes!$F$2),"")</f>
        <v/>
      </c>
      <c r="AB1227" s="14">
        <f>IF(AA1227=Lijstjes!$F$2,IF($F$15=Lijstjes!$A$8,$F$16,$F$21)/COUNTIF('2. Invulblad'!$AA$29:$AA$1048576,Lijstjes!$F$2),0)</f>
        <v>0</v>
      </c>
      <c r="AD1227" s="14">
        <f>IF(AC1227=Lijstjes!$F$2,IF($F$15=Lijstjes!$A$9,$F$16,$F$21)/COUNTIF('2. Invulblad'!$AC$29:$AC$1048576,Lijstjes!$F$2),0)</f>
        <v>0</v>
      </c>
      <c r="AF1227" s="14">
        <f>IF(AE1227=Lijstjes!$F$2,IF($F$15=Lijstjes!$A$10,$F$16,$F$21)/COUNTIF('2. Invulblad'!$AE$29:$AE$1048576,Lijstjes!$F$2),0)</f>
        <v>0</v>
      </c>
      <c r="AH1227" s="14">
        <f>IF(AG1227=Lijstjes!$F$2,IF($F$15=Lijstjes!$A$11,$F$16,$F$21)/COUNTIF('2. Invulblad'!$AG$29:$AG$1048576,Lijstjes!$F$2),0)</f>
        <v>0</v>
      </c>
    </row>
    <row r="1228" spans="2:34" x14ac:dyDescent="0.35">
      <c r="B1228" s="12" t="str">
        <f t="shared" si="36"/>
        <v/>
      </c>
      <c r="C1228" t="str">
        <f t="shared" si="37"/>
        <v/>
      </c>
      <c r="D1228" s="15" t="str">
        <f>IF(N1228=0,"",IF(AND(N1228&gt;0,IFERROR(SEARCH(Lijstjes!$F$2,'2. Invulblad'!O1228&amp;'2. Invulblad'!Q1228&amp;'2. Invulblad'!S1228&amp;'2. Invulblad'!U1228&amp;'2. Invulblad'!W1228&amp;'2. Invulblad'!Y1228&amp;'2. Invulblad'!AA1228&amp;'2. Invulblad'!AC1228&amp;'2. Invulblad'!AE1228&amp;'2. Invulblad'!AG1228&amp;'2. Invulblad'!AI1228&amp;'2. Invulblad'!AJ1228),0)&gt;0),"","U mag geen subsidie aanvragen voor "&amp;'2. Invulblad'!E1228&amp;" "&amp;'2. Invulblad'!F1228&amp;'2. Invulblad'!G1228&amp;" want er is geen aangrenzende maatregel getroffen."))</f>
        <v/>
      </c>
      <c r="P1228" s="14" t="str">
        <f>IF(O1228=Lijstjes!$F$2,IF($F$15=Lijstjes!$A$2,$F$16,$F$21)/COUNTIF('2. Invulblad'!$O$29:$O$1048576,Lijstjes!$F$2),"")</f>
        <v/>
      </c>
      <c r="R1228" s="5" t="str">
        <f>IF(Q1228=Lijstjes!$F$2,IF($F$15=Lijstjes!$A$3,$F$16,$F$21)/COUNTIF('2. Invulblad'!$Q$29:$Q$1048576,Lijstjes!$F$2),"")</f>
        <v/>
      </c>
      <c r="T1228" s="5">
        <f>IF(S1228=Lijstjes!$F$2,IF($F$15=Lijstjes!$A$4,$F$16,$F$21)/COUNTIF('2. Invulblad'!$S$29:$S$1048576,Lijstjes!$F$2),0)</f>
        <v>0</v>
      </c>
      <c r="V1228" s="5">
        <f>IF(U1228=Lijstjes!$F$2,IF($F$15=Lijstjes!$A$5,$F$16,$F$21)/COUNTIF('2. Invulblad'!$U$29:$U$1048576,Lijstjes!$F$2),0)</f>
        <v>0</v>
      </c>
      <c r="X1228" s="5" t="str">
        <f>IF(W1228=Lijstjes!$F$2,IF($F$15=Lijstjes!$A$6,$F$16,$F$21)/COUNTIF('2. Invulblad'!$W$29:$W$1048576,Lijstjes!$F$2),"")</f>
        <v/>
      </c>
      <c r="Z1228" s="5" t="str">
        <f>IF(Y1228=Lijstjes!$F$2,IF($F$15=Lijstjes!$A$7,$F$16,$F$21)/COUNTIF('2. Invulblad'!$Y$29:$Y$1048576,Lijstjes!$F$2),"")</f>
        <v/>
      </c>
      <c r="AB1228" s="14">
        <f>IF(AA1228=Lijstjes!$F$2,IF($F$15=Lijstjes!$A$8,$F$16,$F$21)/COUNTIF('2. Invulblad'!$AA$29:$AA$1048576,Lijstjes!$F$2),0)</f>
        <v>0</v>
      </c>
      <c r="AD1228" s="14">
        <f>IF(AC1228=Lijstjes!$F$2,IF($F$15=Lijstjes!$A$9,$F$16,$F$21)/COUNTIF('2. Invulblad'!$AC$29:$AC$1048576,Lijstjes!$F$2),0)</f>
        <v>0</v>
      </c>
      <c r="AF1228" s="14">
        <f>IF(AE1228=Lijstjes!$F$2,IF($F$15=Lijstjes!$A$10,$F$16,$F$21)/COUNTIF('2. Invulblad'!$AE$29:$AE$1048576,Lijstjes!$F$2),0)</f>
        <v>0</v>
      </c>
      <c r="AH1228" s="14">
        <f>IF(AG1228=Lijstjes!$F$2,IF($F$15=Lijstjes!$A$11,$F$16,$F$21)/COUNTIF('2. Invulblad'!$AG$29:$AG$1048576,Lijstjes!$F$2),0)</f>
        <v>0</v>
      </c>
    </row>
    <row r="1229" spans="2:34" x14ac:dyDescent="0.35">
      <c r="B1229" s="12" t="str">
        <f t="shared" si="36"/>
        <v/>
      </c>
      <c r="C1229" t="str">
        <f t="shared" si="37"/>
        <v/>
      </c>
      <c r="D1229" s="15" t="str">
        <f>IF(N1229=0,"",IF(AND(N1229&gt;0,IFERROR(SEARCH(Lijstjes!$F$2,'2. Invulblad'!O1229&amp;'2. Invulblad'!Q1229&amp;'2. Invulblad'!S1229&amp;'2. Invulblad'!U1229&amp;'2. Invulblad'!W1229&amp;'2. Invulblad'!Y1229&amp;'2. Invulblad'!AA1229&amp;'2. Invulblad'!AC1229&amp;'2. Invulblad'!AE1229&amp;'2. Invulblad'!AG1229&amp;'2. Invulblad'!AI1229&amp;'2. Invulblad'!AJ1229),0)&gt;0),"","U mag geen subsidie aanvragen voor "&amp;'2. Invulblad'!E1229&amp;" "&amp;'2. Invulblad'!F1229&amp;'2. Invulblad'!G1229&amp;" want er is geen aangrenzende maatregel getroffen."))</f>
        <v/>
      </c>
      <c r="P1229" s="14" t="str">
        <f>IF(O1229=Lijstjes!$F$2,IF($F$15=Lijstjes!$A$2,$F$16,$F$21)/COUNTIF('2. Invulblad'!$O$29:$O$1048576,Lijstjes!$F$2),"")</f>
        <v/>
      </c>
      <c r="R1229" s="5" t="str">
        <f>IF(Q1229=Lijstjes!$F$2,IF($F$15=Lijstjes!$A$3,$F$16,$F$21)/COUNTIF('2. Invulblad'!$Q$29:$Q$1048576,Lijstjes!$F$2),"")</f>
        <v/>
      </c>
      <c r="T1229" s="5">
        <f>IF(S1229=Lijstjes!$F$2,IF($F$15=Lijstjes!$A$4,$F$16,$F$21)/COUNTIF('2. Invulblad'!$S$29:$S$1048576,Lijstjes!$F$2),0)</f>
        <v>0</v>
      </c>
      <c r="V1229" s="5">
        <f>IF(U1229=Lijstjes!$F$2,IF($F$15=Lijstjes!$A$5,$F$16,$F$21)/COUNTIF('2. Invulblad'!$U$29:$U$1048576,Lijstjes!$F$2),0)</f>
        <v>0</v>
      </c>
      <c r="X1229" s="5" t="str">
        <f>IF(W1229=Lijstjes!$F$2,IF($F$15=Lijstjes!$A$6,$F$16,$F$21)/COUNTIF('2. Invulblad'!$W$29:$W$1048576,Lijstjes!$F$2),"")</f>
        <v/>
      </c>
      <c r="Z1229" s="5" t="str">
        <f>IF(Y1229=Lijstjes!$F$2,IF($F$15=Lijstjes!$A$7,$F$16,$F$21)/COUNTIF('2. Invulblad'!$Y$29:$Y$1048576,Lijstjes!$F$2),"")</f>
        <v/>
      </c>
      <c r="AB1229" s="14">
        <f>IF(AA1229=Lijstjes!$F$2,IF($F$15=Lijstjes!$A$8,$F$16,$F$21)/COUNTIF('2. Invulblad'!$AA$29:$AA$1048576,Lijstjes!$F$2),0)</f>
        <v>0</v>
      </c>
      <c r="AD1229" s="14">
        <f>IF(AC1229=Lijstjes!$F$2,IF($F$15=Lijstjes!$A$9,$F$16,$F$21)/COUNTIF('2. Invulblad'!$AC$29:$AC$1048576,Lijstjes!$F$2),0)</f>
        <v>0</v>
      </c>
      <c r="AF1229" s="14">
        <f>IF(AE1229=Lijstjes!$F$2,IF($F$15=Lijstjes!$A$10,$F$16,$F$21)/COUNTIF('2. Invulblad'!$AE$29:$AE$1048576,Lijstjes!$F$2),0)</f>
        <v>0</v>
      </c>
      <c r="AH1229" s="14">
        <f>IF(AG1229=Lijstjes!$F$2,IF($F$15=Lijstjes!$A$11,$F$16,$F$21)/COUNTIF('2. Invulblad'!$AG$29:$AG$1048576,Lijstjes!$F$2),0)</f>
        <v>0</v>
      </c>
    </row>
    <row r="1230" spans="2:34" x14ac:dyDescent="0.35">
      <c r="B1230" s="12" t="str">
        <f t="shared" si="36"/>
        <v/>
      </c>
      <c r="C1230" t="str">
        <f t="shared" si="37"/>
        <v/>
      </c>
      <c r="D1230" s="15" t="str">
        <f>IF(N1230=0,"",IF(AND(N1230&gt;0,IFERROR(SEARCH(Lijstjes!$F$2,'2. Invulblad'!O1230&amp;'2. Invulblad'!Q1230&amp;'2. Invulblad'!S1230&amp;'2. Invulblad'!U1230&amp;'2. Invulblad'!W1230&amp;'2. Invulblad'!Y1230&amp;'2. Invulblad'!AA1230&amp;'2. Invulblad'!AC1230&amp;'2. Invulblad'!AE1230&amp;'2. Invulblad'!AG1230&amp;'2. Invulblad'!AI1230&amp;'2. Invulblad'!AJ1230),0)&gt;0),"","U mag geen subsidie aanvragen voor "&amp;'2. Invulblad'!E1230&amp;" "&amp;'2. Invulblad'!F1230&amp;'2. Invulblad'!G1230&amp;" want er is geen aangrenzende maatregel getroffen."))</f>
        <v/>
      </c>
      <c r="P1230" s="14" t="str">
        <f>IF(O1230=Lijstjes!$F$2,IF($F$15=Lijstjes!$A$2,$F$16,$F$21)/COUNTIF('2. Invulblad'!$O$29:$O$1048576,Lijstjes!$F$2),"")</f>
        <v/>
      </c>
      <c r="R1230" s="5" t="str">
        <f>IF(Q1230=Lijstjes!$F$2,IF($F$15=Lijstjes!$A$3,$F$16,$F$21)/COUNTIF('2. Invulblad'!$Q$29:$Q$1048576,Lijstjes!$F$2),"")</f>
        <v/>
      </c>
      <c r="T1230" s="5">
        <f>IF(S1230=Lijstjes!$F$2,IF($F$15=Lijstjes!$A$4,$F$16,$F$21)/COUNTIF('2. Invulblad'!$S$29:$S$1048576,Lijstjes!$F$2),0)</f>
        <v>0</v>
      </c>
      <c r="V1230" s="5">
        <f>IF(U1230=Lijstjes!$F$2,IF($F$15=Lijstjes!$A$5,$F$16,$F$21)/COUNTIF('2. Invulblad'!$U$29:$U$1048576,Lijstjes!$F$2),0)</f>
        <v>0</v>
      </c>
      <c r="X1230" s="5" t="str">
        <f>IF(W1230=Lijstjes!$F$2,IF($F$15=Lijstjes!$A$6,$F$16,$F$21)/COUNTIF('2. Invulblad'!$W$29:$W$1048576,Lijstjes!$F$2),"")</f>
        <v/>
      </c>
      <c r="Z1230" s="5" t="str">
        <f>IF(Y1230=Lijstjes!$F$2,IF($F$15=Lijstjes!$A$7,$F$16,$F$21)/COUNTIF('2. Invulblad'!$Y$29:$Y$1048576,Lijstjes!$F$2),"")</f>
        <v/>
      </c>
      <c r="AB1230" s="14">
        <f>IF(AA1230=Lijstjes!$F$2,IF($F$15=Lijstjes!$A$8,$F$16,$F$21)/COUNTIF('2. Invulblad'!$AA$29:$AA$1048576,Lijstjes!$F$2),0)</f>
        <v>0</v>
      </c>
      <c r="AD1230" s="14">
        <f>IF(AC1230=Lijstjes!$F$2,IF($F$15=Lijstjes!$A$9,$F$16,$F$21)/COUNTIF('2. Invulblad'!$AC$29:$AC$1048576,Lijstjes!$F$2),0)</f>
        <v>0</v>
      </c>
      <c r="AF1230" s="14">
        <f>IF(AE1230=Lijstjes!$F$2,IF($F$15=Lijstjes!$A$10,$F$16,$F$21)/COUNTIF('2. Invulblad'!$AE$29:$AE$1048576,Lijstjes!$F$2),0)</f>
        <v>0</v>
      </c>
      <c r="AH1230" s="14">
        <f>IF(AG1230=Lijstjes!$F$2,IF($F$15=Lijstjes!$A$11,$F$16,$F$21)/COUNTIF('2. Invulblad'!$AG$29:$AG$1048576,Lijstjes!$F$2),0)</f>
        <v>0</v>
      </c>
    </row>
    <row r="1231" spans="2:34" x14ac:dyDescent="0.35">
      <c r="B1231" s="12" t="str">
        <f t="shared" si="36"/>
        <v/>
      </c>
      <c r="C1231" t="str">
        <f t="shared" si="37"/>
        <v/>
      </c>
      <c r="D1231" s="15" t="str">
        <f>IF(N1231=0,"",IF(AND(N1231&gt;0,IFERROR(SEARCH(Lijstjes!$F$2,'2. Invulblad'!O1231&amp;'2. Invulblad'!Q1231&amp;'2. Invulblad'!S1231&amp;'2. Invulblad'!U1231&amp;'2. Invulblad'!W1231&amp;'2. Invulblad'!Y1231&amp;'2. Invulblad'!AA1231&amp;'2. Invulblad'!AC1231&amp;'2. Invulblad'!AE1231&amp;'2. Invulblad'!AG1231&amp;'2. Invulblad'!AI1231&amp;'2. Invulblad'!AJ1231),0)&gt;0),"","U mag geen subsidie aanvragen voor "&amp;'2. Invulblad'!E1231&amp;" "&amp;'2. Invulblad'!F1231&amp;'2. Invulblad'!G1231&amp;" want er is geen aangrenzende maatregel getroffen."))</f>
        <v/>
      </c>
      <c r="P1231" s="14" t="str">
        <f>IF(O1231=Lijstjes!$F$2,IF($F$15=Lijstjes!$A$2,$F$16,$F$21)/COUNTIF('2. Invulblad'!$O$29:$O$1048576,Lijstjes!$F$2),"")</f>
        <v/>
      </c>
      <c r="R1231" s="5" t="str">
        <f>IF(Q1231=Lijstjes!$F$2,IF($F$15=Lijstjes!$A$3,$F$16,$F$21)/COUNTIF('2. Invulblad'!$Q$29:$Q$1048576,Lijstjes!$F$2),"")</f>
        <v/>
      </c>
      <c r="T1231" s="5">
        <f>IF(S1231=Lijstjes!$F$2,IF($F$15=Lijstjes!$A$4,$F$16,$F$21)/COUNTIF('2. Invulblad'!$S$29:$S$1048576,Lijstjes!$F$2),0)</f>
        <v>0</v>
      </c>
      <c r="V1231" s="5">
        <f>IF(U1231=Lijstjes!$F$2,IF($F$15=Lijstjes!$A$5,$F$16,$F$21)/COUNTIF('2. Invulblad'!$U$29:$U$1048576,Lijstjes!$F$2),0)</f>
        <v>0</v>
      </c>
      <c r="X1231" s="5" t="str">
        <f>IF(W1231=Lijstjes!$F$2,IF($F$15=Lijstjes!$A$6,$F$16,$F$21)/COUNTIF('2. Invulblad'!$W$29:$W$1048576,Lijstjes!$F$2),"")</f>
        <v/>
      </c>
      <c r="Z1231" s="5" t="str">
        <f>IF(Y1231=Lijstjes!$F$2,IF($F$15=Lijstjes!$A$7,$F$16,$F$21)/COUNTIF('2. Invulblad'!$Y$29:$Y$1048576,Lijstjes!$F$2),"")</f>
        <v/>
      </c>
      <c r="AB1231" s="14">
        <f>IF(AA1231=Lijstjes!$F$2,IF($F$15=Lijstjes!$A$8,$F$16,$F$21)/COUNTIF('2. Invulblad'!$AA$29:$AA$1048576,Lijstjes!$F$2),0)</f>
        <v>0</v>
      </c>
      <c r="AD1231" s="14">
        <f>IF(AC1231=Lijstjes!$F$2,IF($F$15=Lijstjes!$A$9,$F$16,$F$21)/COUNTIF('2. Invulblad'!$AC$29:$AC$1048576,Lijstjes!$F$2),0)</f>
        <v>0</v>
      </c>
      <c r="AF1231" s="14">
        <f>IF(AE1231=Lijstjes!$F$2,IF($F$15=Lijstjes!$A$10,$F$16,$F$21)/COUNTIF('2. Invulblad'!$AE$29:$AE$1048576,Lijstjes!$F$2),0)</f>
        <v>0</v>
      </c>
      <c r="AH1231" s="14">
        <f>IF(AG1231=Lijstjes!$F$2,IF($F$15=Lijstjes!$A$11,$F$16,$F$21)/COUNTIF('2. Invulblad'!$AG$29:$AG$1048576,Lijstjes!$F$2),0)</f>
        <v>0</v>
      </c>
    </row>
    <row r="1232" spans="2:34" x14ac:dyDescent="0.35">
      <c r="B1232" s="12" t="str">
        <f t="shared" si="36"/>
        <v/>
      </c>
      <c r="C1232" t="str">
        <f t="shared" si="37"/>
        <v/>
      </c>
      <c r="D1232" s="15" t="str">
        <f>IF(N1232=0,"",IF(AND(N1232&gt;0,IFERROR(SEARCH(Lijstjes!$F$2,'2. Invulblad'!O1232&amp;'2. Invulblad'!Q1232&amp;'2. Invulblad'!S1232&amp;'2. Invulblad'!U1232&amp;'2. Invulblad'!W1232&amp;'2. Invulblad'!Y1232&amp;'2. Invulblad'!AA1232&amp;'2. Invulblad'!AC1232&amp;'2. Invulblad'!AE1232&amp;'2. Invulblad'!AG1232&amp;'2. Invulblad'!AI1232&amp;'2. Invulblad'!AJ1232),0)&gt;0),"","U mag geen subsidie aanvragen voor "&amp;'2. Invulblad'!E1232&amp;" "&amp;'2. Invulblad'!F1232&amp;'2. Invulblad'!G1232&amp;" want er is geen aangrenzende maatregel getroffen."))</f>
        <v/>
      </c>
      <c r="P1232" s="14" t="str">
        <f>IF(O1232=Lijstjes!$F$2,IF($F$15=Lijstjes!$A$2,$F$16,$F$21)/COUNTIF('2. Invulblad'!$O$29:$O$1048576,Lijstjes!$F$2),"")</f>
        <v/>
      </c>
      <c r="R1232" s="5" t="str">
        <f>IF(Q1232=Lijstjes!$F$2,IF($F$15=Lijstjes!$A$3,$F$16,$F$21)/COUNTIF('2. Invulblad'!$Q$29:$Q$1048576,Lijstjes!$F$2),"")</f>
        <v/>
      </c>
      <c r="T1232" s="5">
        <f>IF(S1232=Lijstjes!$F$2,IF($F$15=Lijstjes!$A$4,$F$16,$F$21)/COUNTIF('2. Invulblad'!$S$29:$S$1048576,Lijstjes!$F$2),0)</f>
        <v>0</v>
      </c>
      <c r="V1232" s="5">
        <f>IF(U1232=Lijstjes!$F$2,IF($F$15=Lijstjes!$A$5,$F$16,$F$21)/COUNTIF('2. Invulblad'!$U$29:$U$1048576,Lijstjes!$F$2),0)</f>
        <v>0</v>
      </c>
      <c r="X1232" s="5" t="str">
        <f>IF(W1232=Lijstjes!$F$2,IF($F$15=Lijstjes!$A$6,$F$16,$F$21)/COUNTIF('2. Invulblad'!$W$29:$W$1048576,Lijstjes!$F$2),"")</f>
        <v/>
      </c>
      <c r="Z1232" s="5" t="str">
        <f>IF(Y1232=Lijstjes!$F$2,IF($F$15=Lijstjes!$A$7,$F$16,$F$21)/COUNTIF('2. Invulblad'!$Y$29:$Y$1048576,Lijstjes!$F$2),"")</f>
        <v/>
      </c>
      <c r="AB1232" s="14">
        <f>IF(AA1232=Lijstjes!$F$2,IF($F$15=Lijstjes!$A$8,$F$16,$F$21)/COUNTIF('2. Invulblad'!$AA$29:$AA$1048576,Lijstjes!$F$2),0)</f>
        <v>0</v>
      </c>
      <c r="AD1232" s="14">
        <f>IF(AC1232=Lijstjes!$F$2,IF($F$15=Lijstjes!$A$9,$F$16,$F$21)/COUNTIF('2. Invulblad'!$AC$29:$AC$1048576,Lijstjes!$F$2),0)</f>
        <v>0</v>
      </c>
      <c r="AF1232" s="14">
        <f>IF(AE1232=Lijstjes!$F$2,IF($F$15=Lijstjes!$A$10,$F$16,$F$21)/COUNTIF('2. Invulblad'!$AE$29:$AE$1048576,Lijstjes!$F$2),0)</f>
        <v>0</v>
      </c>
      <c r="AH1232" s="14">
        <f>IF(AG1232=Lijstjes!$F$2,IF($F$15=Lijstjes!$A$11,$F$16,$F$21)/COUNTIF('2. Invulblad'!$AG$29:$AG$1048576,Lijstjes!$F$2),0)</f>
        <v>0</v>
      </c>
    </row>
    <row r="1233" spans="2:34" x14ac:dyDescent="0.35">
      <c r="B1233" s="12" t="str">
        <f t="shared" si="36"/>
        <v/>
      </c>
      <c r="C1233" t="str">
        <f t="shared" si="37"/>
        <v/>
      </c>
      <c r="D1233" s="15" t="str">
        <f>IF(N1233=0,"",IF(AND(N1233&gt;0,IFERROR(SEARCH(Lijstjes!$F$2,'2. Invulblad'!O1233&amp;'2. Invulblad'!Q1233&amp;'2. Invulblad'!S1233&amp;'2. Invulblad'!U1233&amp;'2. Invulblad'!W1233&amp;'2. Invulblad'!Y1233&amp;'2. Invulblad'!AA1233&amp;'2. Invulblad'!AC1233&amp;'2. Invulblad'!AE1233&amp;'2. Invulblad'!AG1233&amp;'2. Invulblad'!AI1233&amp;'2. Invulblad'!AJ1233),0)&gt;0),"","U mag geen subsidie aanvragen voor "&amp;'2. Invulblad'!E1233&amp;" "&amp;'2. Invulblad'!F1233&amp;'2. Invulblad'!G1233&amp;" want er is geen aangrenzende maatregel getroffen."))</f>
        <v/>
      </c>
      <c r="P1233" s="14" t="str">
        <f>IF(O1233=Lijstjes!$F$2,IF($F$15=Lijstjes!$A$2,$F$16,$F$21)/COUNTIF('2. Invulblad'!$O$29:$O$1048576,Lijstjes!$F$2),"")</f>
        <v/>
      </c>
      <c r="R1233" s="5" t="str">
        <f>IF(Q1233=Lijstjes!$F$2,IF($F$15=Lijstjes!$A$3,$F$16,$F$21)/COUNTIF('2. Invulblad'!$Q$29:$Q$1048576,Lijstjes!$F$2),"")</f>
        <v/>
      </c>
      <c r="T1233" s="5">
        <f>IF(S1233=Lijstjes!$F$2,IF($F$15=Lijstjes!$A$4,$F$16,$F$21)/COUNTIF('2. Invulblad'!$S$29:$S$1048576,Lijstjes!$F$2),0)</f>
        <v>0</v>
      </c>
      <c r="V1233" s="5">
        <f>IF(U1233=Lijstjes!$F$2,IF($F$15=Lijstjes!$A$5,$F$16,$F$21)/COUNTIF('2. Invulblad'!$U$29:$U$1048576,Lijstjes!$F$2),0)</f>
        <v>0</v>
      </c>
      <c r="X1233" s="5" t="str">
        <f>IF(W1233=Lijstjes!$F$2,IF($F$15=Lijstjes!$A$6,$F$16,$F$21)/COUNTIF('2. Invulblad'!$W$29:$W$1048576,Lijstjes!$F$2),"")</f>
        <v/>
      </c>
      <c r="Z1233" s="5" t="str">
        <f>IF(Y1233=Lijstjes!$F$2,IF($F$15=Lijstjes!$A$7,$F$16,$F$21)/COUNTIF('2. Invulblad'!$Y$29:$Y$1048576,Lijstjes!$F$2),"")</f>
        <v/>
      </c>
      <c r="AB1233" s="14">
        <f>IF(AA1233=Lijstjes!$F$2,IF($F$15=Lijstjes!$A$8,$F$16,$F$21)/COUNTIF('2. Invulblad'!$AA$29:$AA$1048576,Lijstjes!$F$2),0)</f>
        <v>0</v>
      </c>
      <c r="AD1233" s="14">
        <f>IF(AC1233=Lijstjes!$F$2,IF($F$15=Lijstjes!$A$9,$F$16,$F$21)/COUNTIF('2. Invulblad'!$AC$29:$AC$1048576,Lijstjes!$F$2),0)</f>
        <v>0</v>
      </c>
      <c r="AF1233" s="14">
        <f>IF(AE1233=Lijstjes!$F$2,IF($F$15=Lijstjes!$A$10,$F$16,$F$21)/COUNTIF('2. Invulblad'!$AE$29:$AE$1048576,Lijstjes!$F$2),0)</f>
        <v>0</v>
      </c>
      <c r="AH1233" s="14">
        <f>IF(AG1233=Lijstjes!$F$2,IF($F$15=Lijstjes!$A$11,$F$16,$F$21)/COUNTIF('2. Invulblad'!$AG$29:$AG$1048576,Lijstjes!$F$2),0)</f>
        <v>0</v>
      </c>
    </row>
    <row r="1234" spans="2:34" x14ac:dyDescent="0.35">
      <c r="B1234" s="12" t="str">
        <f t="shared" si="36"/>
        <v/>
      </c>
      <c r="C1234" t="str">
        <f t="shared" si="37"/>
        <v/>
      </c>
      <c r="D1234" s="15" t="str">
        <f>IF(N1234=0,"",IF(AND(N1234&gt;0,IFERROR(SEARCH(Lijstjes!$F$2,'2. Invulblad'!O1234&amp;'2. Invulblad'!Q1234&amp;'2. Invulblad'!S1234&amp;'2. Invulblad'!U1234&amp;'2. Invulblad'!W1234&amp;'2. Invulblad'!Y1234&amp;'2. Invulblad'!AA1234&amp;'2. Invulblad'!AC1234&amp;'2. Invulblad'!AE1234&amp;'2. Invulblad'!AG1234&amp;'2. Invulblad'!AI1234&amp;'2. Invulblad'!AJ1234),0)&gt;0),"","U mag geen subsidie aanvragen voor "&amp;'2. Invulblad'!E1234&amp;" "&amp;'2. Invulblad'!F1234&amp;'2. Invulblad'!G1234&amp;" want er is geen aangrenzende maatregel getroffen."))</f>
        <v/>
      </c>
      <c r="P1234" s="14" t="str">
        <f>IF(O1234=Lijstjes!$F$2,IF($F$15=Lijstjes!$A$2,$F$16,$F$21)/COUNTIF('2. Invulblad'!$O$29:$O$1048576,Lijstjes!$F$2),"")</f>
        <v/>
      </c>
      <c r="R1234" s="5" t="str">
        <f>IF(Q1234=Lijstjes!$F$2,IF($F$15=Lijstjes!$A$3,$F$16,$F$21)/COUNTIF('2. Invulblad'!$Q$29:$Q$1048576,Lijstjes!$F$2),"")</f>
        <v/>
      </c>
      <c r="T1234" s="5">
        <f>IF(S1234=Lijstjes!$F$2,IF($F$15=Lijstjes!$A$4,$F$16,$F$21)/COUNTIF('2. Invulblad'!$S$29:$S$1048576,Lijstjes!$F$2),0)</f>
        <v>0</v>
      </c>
      <c r="V1234" s="5">
        <f>IF(U1234=Lijstjes!$F$2,IF($F$15=Lijstjes!$A$5,$F$16,$F$21)/COUNTIF('2. Invulblad'!$U$29:$U$1048576,Lijstjes!$F$2),0)</f>
        <v>0</v>
      </c>
      <c r="X1234" s="5" t="str">
        <f>IF(W1234=Lijstjes!$F$2,IF($F$15=Lijstjes!$A$6,$F$16,$F$21)/COUNTIF('2. Invulblad'!$W$29:$W$1048576,Lijstjes!$F$2),"")</f>
        <v/>
      </c>
      <c r="Z1234" s="5" t="str">
        <f>IF(Y1234=Lijstjes!$F$2,IF($F$15=Lijstjes!$A$7,$F$16,$F$21)/COUNTIF('2. Invulblad'!$Y$29:$Y$1048576,Lijstjes!$F$2),"")</f>
        <v/>
      </c>
      <c r="AB1234" s="14">
        <f>IF(AA1234=Lijstjes!$F$2,IF($F$15=Lijstjes!$A$8,$F$16,$F$21)/COUNTIF('2. Invulblad'!$AA$29:$AA$1048576,Lijstjes!$F$2),0)</f>
        <v>0</v>
      </c>
      <c r="AD1234" s="14">
        <f>IF(AC1234=Lijstjes!$F$2,IF($F$15=Lijstjes!$A$9,$F$16,$F$21)/COUNTIF('2. Invulblad'!$AC$29:$AC$1048576,Lijstjes!$F$2),0)</f>
        <v>0</v>
      </c>
      <c r="AF1234" s="14">
        <f>IF(AE1234=Lijstjes!$F$2,IF($F$15=Lijstjes!$A$10,$F$16,$F$21)/COUNTIF('2. Invulblad'!$AE$29:$AE$1048576,Lijstjes!$F$2),0)</f>
        <v>0</v>
      </c>
      <c r="AH1234" s="14">
        <f>IF(AG1234=Lijstjes!$F$2,IF($F$15=Lijstjes!$A$11,$F$16,$F$21)/COUNTIF('2. Invulblad'!$AG$29:$AG$1048576,Lijstjes!$F$2),0)</f>
        <v>0</v>
      </c>
    </row>
    <row r="1235" spans="2:34" x14ac:dyDescent="0.35">
      <c r="B1235" s="12" t="str">
        <f t="shared" si="36"/>
        <v/>
      </c>
      <c r="C1235" t="str">
        <f t="shared" si="37"/>
        <v/>
      </c>
      <c r="D1235" s="15" t="str">
        <f>IF(N1235=0,"",IF(AND(N1235&gt;0,IFERROR(SEARCH(Lijstjes!$F$2,'2. Invulblad'!O1235&amp;'2. Invulblad'!Q1235&amp;'2. Invulblad'!S1235&amp;'2. Invulblad'!U1235&amp;'2. Invulblad'!W1235&amp;'2. Invulblad'!Y1235&amp;'2. Invulblad'!AA1235&amp;'2. Invulblad'!AC1235&amp;'2. Invulblad'!AE1235&amp;'2. Invulblad'!AG1235&amp;'2. Invulblad'!AI1235&amp;'2. Invulblad'!AJ1235),0)&gt;0),"","U mag geen subsidie aanvragen voor "&amp;'2. Invulblad'!E1235&amp;" "&amp;'2. Invulblad'!F1235&amp;'2. Invulblad'!G1235&amp;" want er is geen aangrenzende maatregel getroffen."))</f>
        <v/>
      </c>
      <c r="P1235" s="14" t="str">
        <f>IF(O1235=Lijstjes!$F$2,IF($F$15=Lijstjes!$A$2,$F$16,$F$21)/COUNTIF('2. Invulblad'!$O$29:$O$1048576,Lijstjes!$F$2),"")</f>
        <v/>
      </c>
      <c r="R1235" s="5" t="str">
        <f>IF(Q1235=Lijstjes!$F$2,IF($F$15=Lijstjes!$A$3,$F$16,$F$21)/COUNTIF('2. Invulblad'!$Q$29:$Q$1048576,Lijstjes!$F$2),"")</f>
        <v/>
      </c>
      <c r="T1235" s="5">
        <f>IF(S1235=Lijstjes!$F$2,IF($F$15=Lijstjes!$A$4,$F$16,$F$21)/COUNTIF('2. Invulblad'!$S$29:$S$1048576,Lijstjes!$F$2),0)</f>
        <v>0</v>
      </c>
      <c r="V1235" s="5">
        <f>IF(U1235=Lijstjes!$F$2,IF($F$15=Lijstjes!$A$5,$F$16,$F$21)/COUNTIF('2. Invulblad'!$U$29:$U$1048576,Lijstjes!$F$2),0)</f>
        <v>0</v>
      </c>
      <c r="X1235" s="5" t="str">
        <f>IF(W1235=Lijstjes!$F$2,IF($F$15=Lijstjes!$A$6,$F$16,$F$21)/COUNTIF('2. Invulblad'!$W$29:$W$1048576,Lijstjes!$F$2),"")</f>
        <v/>
      </c>
      <c r="Z1235" s="5" t="str">
        <f>IF(Y1235=Lijstjes!$F$2,IF($F$15=Lijstjes!$A$7,$F$16,$F$21)/COUNTIF('2. Invulblad'!$Y$29:$Y$1048576,Lijstjes!$F$2),"")</f>
        <v/>
      </c>
      <c r="AB1235" s="14">
        <f>IF(AA1235=Lijstjes!$F$2,IF($F$15=Lijstjes!$A$8,$F$16,$F$21)/COUNTIF('2. Invulblad'!$AA$29:$AA$1048576,Lijstjes!$F$2),0)</f>
        <v>0</v>
      </c>
      <c r="AD1235" s="14">
        <f>IF(AC1235=Lijstjes!$F$2,IF($F$15=Lijstjes!$A$9,$F$16,$F$21)/COUNTIF('2. Invulblad'!$AC$29:$AC$1048576,Lijstjes!$F$2),0)</f>
        <v>0</v>
      </c>
      <c r="AF1235" s="14">
        <f>IF(AE1235=Lijstjes!$F$2,IF($F$15=Lijstjes!$A$10,$F$16,$F$21)/COUNTIF('2. Invulblad'!$AE$29:$AE$1048576,Lijstjes!$F$2),0)</f>
        <v>0</v>
      </c>
      <c r="AH1235" s="14">
        <f>IF(AG1235=Lijstjes!$F$2,IF($F$15=Lijstjes!$A$11,$F$16,$F$21)/COUNTIF('2. Invulblad'!$AG$29:$AG$1048576,Lijstjes!$F$2),0)</f>
        <v>0</v>
      </c>
    </row>
    <row r="1236" spans="2:34" x14ac:dyDescent="0.35">
      <c r="B1236" s="12" t="str">
        <f t="shared" si="36"/>
        <v/>
      </c>
      <c r="C1236" t="str">
        <f t="shared" si="37"/>
        <v/>
      </c>
      <c r="D1236" s="15" t="str">
        <f>IF(N1236=0,"",IF(AND(N1236&gt;0,IFERROR(SEARCH(Lijstjes!$F$2,'2. Invulblad'!O1236&amp;'2. Invulblad'!Q1236&amp;'2. Invulblad'!S1236&amp;'2. Invulblad'!U1236&amp;'2. Invulblad'!W1236&amp;'2. Invulblad'!Y1236&amp;'2. Invulblad'!AA1236&amp;'2. Invulblad'!AC1236&amp;'2. Invulblad'!AE1236&amp;'2. Invulblad'!AG1236&amp;'2. Invulblad'!AI1236&amp;'2. Invulblad'!AJ1236),0)&gt;0),"","U mag geen subsidie aanvragen voor "&amp;'2. Invulblad'!E1236&amp;" "&amp;'2. Invulblad'!F1236&amp;'2. Invulblad'!G1236&amp;" want er is geen aangrenzende maatregel getroffen."))</f>
        <v/>
      </c>
      <c r="P1236" s="14" t="str">
        <f>IF(O1236=Lijstjes!$F$2,IF($F$15=Lijstjes!$A$2,$F$16,$F$21)/COUNTIF('2. Invulblad'!$O$29:$O$1048576,Lijstjes!$F$2),"")</f>
        <v/>
      </c>
      <c r="R1236" s="5" t="str">
        <f>IF(Q1236=Lijstjes!$F$2,IF($F$15=Lijstjes!$A$3,$F$16,$F$21)/COUNTIF('2. Invulblad'!$Q$29:$Q$1048576,Lijstjes!$F$2),"")</f>
        <v/>
      </c>
      <c r="T1236" s="5">
        <f>IF(S1236=Lijstjes!$F$2,IF($F$15=Lijstjes!$A$4,$F$16,$F$21)/COUNTIF('2. Invulblad'!$S$29:$S$1048576,Lijstjes!$F$2),0)</f>
        <v>0</v>
      </c>
      <c r="V1236" s="5">
        <f>IF(U1236=Lijstjes!$F$2,IF($F$15=Lijstjes!$A$5,$F$16,$F$21)/COUNTIF('2. Invulblad'!$U$29:$U$1048576,Lijstjes!$F$2),0)</f>
        <v>0</v>
      </c>
      <c r="X1236" s="5" t="str">
        <f>IF(W1236=Lijstjes!$F$2,IF($F$15=Lijstjes!$A$6,$F$16,$F$21)/COUNTIF('2. Invulblad'!$W$29:$W$1048576,Lijstjes!$F$2),"")</f>
        <v/>
      </c>
      <c r="Z1236" s="5" t="str">
        <f>IF(Y1236=Lijstjes!$F$2,IF($F$15=Lijstjes!$A$7,$F$16,$F$21)/COUNTIF('2. Invulblad'!$Y$29:$Y$1048576,Lijstjes!$F$2),"")</f>
        <v/>
      </c>
      <c r="AB1236" s="14">
        <f>IF(AA1236=Lijstjes!$F$2,IF($F$15=Lijstjes!$A$8,$F$16,$F$21)/COUNTIF('2. Invulblad'!$AA$29:$AA$1048576,Lijstjes!$F$2),0)</f>
        <v>0</v>
      </c>
      <c r="AD1236" s="14">
        <f>IF(AC1236=Lijstjes!$F$2,IF($F$15=Lijstjes!$A$9,$F$16,$F$21)/COUNTIF('2. Invulblad'!$AC$29:$AC$1048576,Lijstjes!$F$2),0)</f>
        <v>0</v>
      </c>
      <c r="AF1236" s="14">
        <f>IF(AE1236=Lijstjes!$F$2,IF($F$15=Lijstjes!$A$10,$F$16,$F$21)/COUNTIF('2. Invulblad'!$AE$29:$AE$1048576,Lijstjes!$F$2),0)</f>
        <v>0</v>
      </c>
      <c r="AH1236" s="14">
        <f>IF(AG1236=Lijstjes!$F$2,IF($F$15=Lijstjes!$A$11,$F$16,$F$21)/COUNTIF('2. Invulblad'!$AG$29:$AG$1048576,Lijstjes!$F$2),0)</f>
        <v>0</v>
      </c>
    </row>
    <row r="1237" spans="2:34" x14ac:dyDescent="0.35">
      <c r="B1237" s="12" t="str">
        <f t="shared" si="36"/>
        <v/>
      </c>
      <c r="C1237" t="str">
        <f t="shared" si="37"/>
        <v/>
      </c>
      <c r="D1237" s="15" t="str">
        <f>IF(N1237=0,"",IF(AND(N1237&gt;0,IFERROR(SEARCH(Lijstjes!$F$2,'2. Invulblad'!O1237&amp;'2. Invulblad'!Q1237&amp;'2. Invulblad'!S1237&amp;'2. Invulblad'!U1237&amp;'2. Invulblad'!W1237&amp;'2. Invulblad'!Y1237&amp;'2. Invulblad'!AA1237&amp;'2. Invulblad'!AC1237&amp;'2. Invulblad'!AE1237&amp;'2. Invulblad'!AG1237&amp;'2. Invulblad'!AI1237&amp;'2. Invulblad'!AJ1237),0)&gt;0),"","U mag geen subsidie aanvragen voor "&amp;'2. Invulblad'!E1237&amp;" "&amp;'2. Invulblad'!F1237&amp;'2. Invulblad'!G1237&amp;" want er is geen aangrenzende maatregel getroffen."))</f>
        <v/>
      </c>
      <c r="P1237" s="14" t="str">
        <f>IF(O1237=Lijstjes!$F$2,IF($F$15=Lijstjes!$A$2,$F$16,$F$21)/COUNTIF('2. Invulblad'!$O$29:$O$1048576,Lijstjes!$F$2),"")</f>
        <v/>
      </c>
      <c r="R1237" s="5" t="str">
        <f>IF(Q1237=Lijstjes!$F$2,IF($F$15=Lijstjes!$A$3,$F$16,$F$21)/COUNTIF('2. Invulblad'!$Q$29:$Q$1048576,Lijstjes!$F$2),"")</f>
        <v/>
      </c>
      <c r="T1237" s="5">
        <f>IF(S1237=Lijstjes!$F$2,IF($F$15=Lijstjes!$A$4,$F$16,$F$21)/COUNTIF('2. Invulblad'!$S$29:$S$1048576,Lijstjes!$F$2),0)</f>
        <v>0</v>
      </c>
      <c r="V1237" s="5">
        <f>IF(U1237=Lijstjes!$F$2,IF($F$15=Lijstjes!$A$5,$F$16,$F$21)/COUNTIF('2. Invulblad'!$U$29:$U$1048576,Lijstjes!$F$2),0)</f>
        <v>0</v>
      </c>
      <c r="X1237" s="5" t="str">
        <f>IF(W1237=Lijstjes!$F$2,IF($F$15=Lijstjes!$A$6,$F$16,$F$21)/COUNTIF('2. Invulblad'!$W$29:$W$1048576,Lijstjes!$F$2),"")</f>
        <v/>
      </c>
      <c r="Z1237" s="5" t="str">
        <f>IF(Y1237=Lijstjes!$F$2,IF($F$15=Lijstjes!$A$7,$F$16,$F$21)/COUNTIF('2. Invulblad'!$Y$29:$Y$1048576,Lijstjes!$F$2),"")</f>
        <v/>
      </c>
      <c r="AB1237" s="14">
        <f>IF(AA1237=Lijstjes!$F$2,IF($F$15=Lijstjes!$A$8,$F$16,$F$21)/COUNTIF('2. Invulblad'!$AA$29:$AA$1048576,Lijstjes!$F$2),0)</f>
        <v>0</v>
      </c>
      <c r="AD1237" s="14">
        <f>IF(AC1237=Lijstjes!$F$2,IF($F$15=Lijstjes!$A$9,$F$16,$F$21)/COUNTIF('2. Invulblad'!$AC$29:$AC$1048576,Lijstjes!$F$2),0)</f>
        <v>0</v>
      </c>
      <c r="AF1237" s="14">
        <f>IF(AE1237=Lijstjes!$F$2,IF($F$15=Lijstjes!$A$10,$F$16,$F$21)/COUNTIF('2. Invulblad'!$AE$29:$AE$1048576,Lijstjes!$F$2),0)</f>
        <v>0</v>
      </c>
      <c r="AH1237" s="14">
        <f>IF(AG1237=Lijstjes!$F$2,IF($F$15=Lijstjes!$A$11,$F$16,$F$21)/COUNTIF('2. Invulblad'!$AG$29:$AG$1048576,Lijstjes!$F$2),0)</f>
        <v>0</v>
      </c>
    </row>
    <row r="1238" spans="2:34" x14ac:dyDescent="0.35">
      <c r="B1238" s="12" t="str">
        <f t="shared" si="36"/>
        <v/>
      </c>
      <c r="C1238" t="str">
        <f t="shared" si="37"/>
        <v/>
      </c>
      <c r="D1238" s="15" t="str">
        <f>IF(N1238=0,"",IF(AND(N1238&gt;0,IFERROR(SEARCH(Lijstjes!$F$2,'2. Invulblad'!O1238&amp;'2. Invulblad'!Q1238&amp;'2. Invulblad'!S1238&amp;'2. Invulblad'!U1238&amp;'2. Invulblad'!W1238&amp;'2. Invulblad'!Y1238&amp;'2. Invulblad'!AA1238&amp;'2. Invulblad'!AC1238&amp;'2. Invulblad'!AE1238&amp;'2. Invulblad'!AG1238&amp;'2. Invulblad'!AI1238&amp;'2. Invulblad'!AJ1238),0)&gt;0),"","U mag geen subsidie aanvragen voor "&amp;'2. Invulblad'!E1238&amp;" "&amp;'2. Invulblad'!F1238&amp;'2. Invulblad'!G1238&amp;" want er is geen aangrenzende maatregel getroffen."))</f>
        <v/>
      </c>
      <c r="P1238" s="14" t="str">
        <f>IF(O1238=Lijstjes!$F$2,IF($F$15=Lijstjes!$A$2,$F$16,$F$21)/COUNTIF('2. Invulblad'!$O$29:$O$1048576,Lijstjes!$F$2),"")</f>
        <v/>
      </c>
      <c r="R1238" s="5" t="str">
        <f>IF(Q1238=Lijstjes!$F$2,IF($F$15=Lijstjes!$A$3,$F$16,$F$21)/COUNTIF('2. Invulblad'!$Q$29:$Q$1048576,Lijstjes!$F$2),"")</f>
        <v/>
      </c>
      <c r="T1238" s="5">
        <f>IF(S1238=Lijstjes!$F$2,IF($F$15=Lijstjes!$A$4,$F$16,$F$21)/COUNTIF('2. Invulblad'!$S$29:$S$1048576,Lijstjes!$F$2),0)</f>
        <v>0</v>
      </c>
      <c r="V1238" s="5">
        <f>IF(U1238=Lijstjes!$F$2,IF($F$15=Lijstjes!$A$5,$F$16,$F$21)/COUNTIF('2. Invulblad'!$U$29:$U$1048576,Lijstjes!$F$2),0)</f>
        <v>0</v>
      </c>
      <c r="X1238" s="5" t="str">
        <f>IF(W1238=Lijstjes!$F$2,IF($F$15=Lijstjes!$A$6,$F$16,$F$21)/COUNTIF('2. Invulblad'!$W$29:$W$1048576,Lijstjes!$F$2),"")</f>
        <v/>
      </c>
      <c r="Z1238" s="5" t="str">
        <f>IF(Y1238=Lijstjes!$F$2,IF($F$15=Lijstjes!$A$7,$F$16,$F$21)/COUNTIF('2. Invulblad'!$Y$29:$Y$1048576,Lijstjes!$F$2),"")</f>
        <v/>
      </c>
      <c r="AB1238" s="14">
        <f>IF(AA1238=Lijstjes!$F$2,IF($F$15=Lijstjes!$A$8,$F$16,$F$21)/COUNTIF('2. Invulblad'!$AA$29:$AA$1048576,Lijstjes!$F$2),0)</f>
        <v>0</v>
      </c>
      <c r="AD1238" s="14">
        <f>IF(AC1238=Lijstjes!$F$2,IF($F$15=Lijstjes!$A$9,$F$16,$F$21)/COUNTIF('2. Invulblad'!$AC$29:$AC$1048576,Lijstjes!$F$2),0)</f>
        <v>0</v>
      </c>
      <c r="AF1238" s="14">
        <f>IF(AE1238=Lijstjes!$F$2,IF($F$15=Lijstjes!$A$10,$F$16,$F$21)/COUNTIF('2. Invulblad'!$AE$29:$AE$1048576,Lijstjes!$F$2),0)</f>
        <v>0</v>
      </c>
      <c r="AH1238" s="14">
        <f>IF(AG1238=Lijstjes!$F$2,IF($F$15=Lijstjes!$A$11,$F$16,$F$21)/COUNTIF('2. Invulblad'!$AG$29:$AG$1048576,Lijstjes!$F$2),0)</f>
        <v>0</v>
      </c>
    </row>
    <row r="1239" spans="2:34" x14ac:dyDescent="0.35">
      <c r="B1239" s="12" t="str">
        <f t="shared" si="36"/>
        <v/>
      </c>
      <c r="C1239" t="str">
        <f t="shared" si="37"/>
        <v/>
      </c>
      <c r="D1239" s="15" t="str">
        <f>IF(N1239=0,"",IF(AND(N1239&gt;0,IFERROR(SEARCH(Lijstjes!$F$2,'2. Invulblad'!O1239&amp;'2. Invulblad'!Q1239&amp;'2. Invulblad'!S1239&amp;'2. Invulblad'!U1239&amp;'2. Invulblad'!W1239&amp;'2. Invulblad'!Y1239&amp;'2. Invulblad'!AA1239&amp;'2. Invulblad'!AC1239&amp;'2. Invulblad'!AE1239&amp;'2. Invulblad'!AG1239&amp;'2. Invulblad'!AI1239&amp;'2. Invulblad'!AJ1239),0)&gt;0),"","U mag geen subsidie aanvragen voor "&amp;'2. Invulblad'!E1239&amp;" "&amp;'2. Invulblad'!F1239&amp;'2. Invulblad'!G1239&amp;" want er is geen aangrenzende maatregel getroffen."))</f>
        <v/>
      </c>
      <c r="P1239" s="14" t="str">
        <f>IF(O1239=Lijstjes!$F$2,IF($F$15=Lijstjes!$A$2,$F$16,$F$21)/COUNTIF('2. Invulblad'!$O$29:$O$1048576,Lijstjes!$F$2),"")</f>
        <v/>
      </c>
      <c r="R1239" s="5" t="str">
        <f>IF(Q1239=Lijstjes!$F$2,IF($F$15=Lijstjes!$A$3,$F$16,$F$21)/COUNTIF('2. Invulblad'!$Q$29:$Q$1048576,Lijstjes!$F$2),"")</f>
        <v/>
      </c>
      <c r="T1239" s="5">
        <f>IF(S1239=Lijstjes!$F$2,IF($F$15=Lijstjes!$A$4,$F$16,$F$21)/COUNTIF('2. Invulblad'!$S$29:$S$1048576,Lijstjes!$F$2),0)</f>
        <v>0</v>
      </c>
      <c r="V1239" s="5">
        <f>IF(U1239=Lijstjes!$F$2,IF($F$15=Lijstjes!$A$5,$F$16,$F$21)/COUNTIF('2. Invulblad'!$U$29:$U$1048576,Lijstjes!$F$2),0)</f>
        <v>0</v>
      </c>
      <c r="X1239" s="5" t="str">
        <f>IF(W1239=Lijstjes!$F$2,IF($F$15=Lijstjes!$A$6,$F$16,$F$21)/COUNTIF('2. Invulblad'!$W$29:$W$1048576,Lijstjes!$F$2),"")</f>
        <v/>
      </c>
      <c r="Z1239" s="5" t="str">
        <f>IF(Y1239=Lijstjes!$F$2,IF($F$15=Lijstjes!$A$7,$F$16,$F$21)/COUNTIF('2. Invulblad'!$Y$29:$Y$1048576,Lijstjes!$F$2),"")</f>
        <v/>
      </c>
      <c r="AB1239" s="14">
        <f>IF(AA1239=Lijstjes!$F$2,IF($F$15=Lijstjes!$A$8,$F$16,$F$21)/COUNTIF('2. Invulblad'!$AA$29:$AA$1048576,Lijstjes!$F$2),0)</f>
        <v>0</v>
      </c>
      <c r="AD1239" s="14">
        <f>IF(AC1239=Lijstjes!$F$2,IF($F$15=Lijstjes!$A$9,$F$16,$F$21)/COUNTIF('2. Invulblad'!$AC$29:$AC$1048576,Lijstjes!$F$2),0)</f>
        <v>0</v>
      </c>
      <c r="AF1239" s="14">
        <f>IF(AE1239=Lijstjes!$F$2,IF($F$15=Lijstjes!$A$10,$F$16,$F$21)/COUNTIF('2. Invulblad'!$AE$29:$AE$1048576,Lijstjes!$F$2),0)</f>
        <v>0</v>
      </c>
      <c r="AH1239" s="14">
        <f>IF(AG1239=Lijstjes!$F$2,IF($F$15=Lijstjes!$A$11,$F$16,$F$21)/COUNTIF('2. Invulblad'!$AG$29:$AG$1048576,Lijstjes!$F$2),0)</f>
        <v>0</v>
      </c>
    </row>
    <row r="1240" spans="2:34" x14ac:dyDescent="0.35">
      <c r="B1240" s="12" t="str">
        <f t="shared" si="36"/>
        <v/>
      </c>
      <c r="C1240" t="str">
        <f t="shared" si="37"/>
        <v/>
      </c>
      <c r="D1240" s="15" t="str">
        <f>IF(N1240=0,"",IF(AND(N1240&gt;0,IFERROR(SEARCH(Lijstjes!$F$2,'2. Invulblad'!O1240&amp;'2. Invulblad'!Q1240&amp;'2. Invulblad'!S1240&amp;'2. Invulblad'!U1240&amp;'2. Invulblad'!W1240&amp;'2. Invulblad'!Y1240&amp;'2. Invulblad'!AA1240&amp;'2. Invulblad'!AC1240&amp;'2. Invulblad'!AE1240&amp;'2. Invulblad'!AG1240&amp;'2. Invulblad'!AI1240&amp;'2. Invulblad'!AJ1240),0)&gt;0),"","U mag geen subsidie aanvragen voor "&amp;'2. Invulblad'!E1240&amp;" "&amp;'2. Invulblad'!F1240&amp;'2. Invulblad'!G1240&amp;" want er is geen aangrenzende maatregel getroffen."))</f>
        <v/>
      </c>
      <c r="P1240" s="14" t="str">
        <f>IF(O1240=Lijstjes!$F$2,IF($F$15=Lijstjes!$A$2,$F$16,$F$21)/COUNTIF('2. Invulblad'!$O$29:$O$1048576,Lijstjes!$F$2),"")</f>
        <v/>
      </c>
      <c r="R1240" s="5" t="str">
        <f>IF(Q1240=Lijstjes!$F$2,IF($F$15=Lijstjes!$A$3,$F$16,$F$21)/COUNTIF('2. Invulblad'!$Q$29:$Q$1048576,Lijstjes!$F$2),"")</f>
        <v/>
      </c>
      <c r="T1240" s="5">
        <f>IF(S1240=Lijstjes!$F$2,IF($F$15=Lijstjes!$A$4,$F$16,$F$21)/COUNTIF('2. Invulblad'!$S$29:$S$1048576,Lijstjes!$F$2),0)</f>
        <v>0</v>
      </c>
      <c r="V1240" s="5">
        <f>IF(U1240=Lijstjes!$F$2,IF($F$15=Lijstjes!$A$5,$F$16,$F$21)/COUNTIF('2. Invulblad'!$U$29:$U$1048576,Lijstjes!$F$2),0)</f>
        <v>0</v>
      </c>
      <c r="X1240" s="5" t="str">
        <f>IF(W1240=Lijstjes!$F$2,IF($F$15=Lijstjes!$A$6,$F$16,$F$21)/COUNTIF('2. Invulblad'!$W$29:$W$1048576,Lijstjes!$F$2),"")</f>
        <v/>
      </c>
      <c r="Z1240" s="5" t="str">
        <f>IF(Y1240=Lijstjes!$F$2,IF($F$15=Lijstjes!$A$7,$F$16,$F$21)/COUNTIF('2. Invulblad'!$Y$29:$Y$1048576,Lijstjes!$F$2),"")</f>
        <v/>
      </c>
      <c r="AB1240" s="14">
        <f>IF(AA1240=Lijstjes!$F$2,IF($F$15=Lijstjes!$A$8,$F$16,$F$21)/COUNTIF('2. Invulblad'!$AA$29:$AA$1048576,Lijstjes!$F$2),0)</f>
        <v>0</v>
      </c>
      <c r="AD1240" s="14">
        <f>IF(AC1240=Lijstjes!$F$2,IF($F$15=Lijstjes!$A$9,$F$16,$F$21)/COUNTIF('2. Invulblad'!$AC$29:$AC$1048576,Lijstjes!$F$2),0)</f>
        <v>0</v>
      </c>
      <c r="AF1240" s="14">
        <f>IF(AE1240=Lijstjes!$F$2,IF($F$15=Lijstjes!$A$10,$F$16,$F$21)/COUNTIF('2. Invulblad'!$AE$29:$AE$1048576,Lijstjes!$F$2),0)</f>
        <v>0</v>
      </c>
      <c r="AH1240" s="14">
        <f>IF(AG1240=Lijstjes!$F$2,IF($F$15=Lijstjes!$A$11,$F$16,$F$21)/COUNTIF('2. Invulblad'!$AG$29:$AG$1048576,Lijstjes!$F$2),0)</f>
        <v>0</v>
      </c>
    </row>
    <row r="1241" spans="2:34" x14ac:dyDescent="0.35">
      <c r="B1241" s="12" t="str">
        <f t="shared" si="36"/>
        <v/>
      </c>
      <c r="C1241" t="str">
        <f t="shared" si="37"/>
        <v/>
      </c>
      <c r="D1241" s="15" t="str">
        <f>IF(N1241=0,"",IF(AND(N1241&gt;0,IFERROR(SEARCH(Lijstjes!$F$2,'2. Invulblad'!O1241&amp;'2. Invulblad'!Q1241&amp;'2. Invulblad'!S1241&amp;'2. Invulblad'!U1241&amp;'2. Invulblad'!W1241&amp;'2. Invulblad'!Y1241&amp;'2. Invulblad'!AA1241&amp;'2. Invulblad'!AC1241&amp;'2. Invulblad'!AE1241&amp;'2. Invulblad'!AG1241&amp;'2. Invulblad'!AI1241&amp;'2. Invulblad'!AJ1241),0)&gt;0),"","U mag geen subsidie aanvragen voor "&amp;'2. Invulblad'!E1241&amp;" "&amp;'2. Invulblad'!F1241&amp;'2. Invulblad'!G1241&amp;" want er is geen aangrenzende maatregel getroffen."))</f>
        <v/>
      </c>
      <c r="P1241" s="14" t="str">
        <f>IF(O1241=Lijstjes!$F$2,IF($F$15=Lijstjes!$A$2,$F$16,$F$21)/COUNTIF('2. Invulblad'!$O$29:$O$1048576,Lijstjes!$F$2),"")</f>
        <v/>
      </c>
      <c r="R1241" s="5" t="str">
        <f>IF(Q1241=Lijstjes!$F$2,IF($F$15=Lijstjes!$A$3,$F$16,$F$21)/COUNTIF('2. Invulblad'!$Q$29:$Q$1048576,Lijstjes!$F$2),"")</f>
        <v/>
      </c>
      <c r="T1241" s="5">
        <f>IF(S1241=Lijstjes!$F$2,IF($F$15=Lijstjes!$A$4,$F$16,$F$21)/COUNTIF('2. Invulblad'!$S$29:$S$1048576,Lijstjes!$F$2),0)</f>
        <v>0</v>
      </c>
      <c r="V1241" s="5">
        <f>IF(U1241=Lijstjes!$F$2,IF($F$15=Lijstjes!$A$5,$F$16,$F$21)/COUNTIF('2. Invulblad'!$U$29:$U$1048576,Lijstjes!$F$2),0)</f>
        <v>0</v>
      </c>
      <c r="X1241" s="5" t="str">
        <f>IF(W1241=Lijstjes!$F$2,IF($F$15=Lijstjes!$A$6,$F$16,$F$21)/COUNTIF('2. Invulblad'!$W$29:$W$1048576,Lijstjes!$F$2),"")</f>
        <v/>
      </c>
      <c r="Z1241" s="5" t="str">
        <f>IF(Y1241=Lijstjes!$F$2,IF($F$15=Lijstjes!$A$7,$F$16,$F$21)/COUNTIF('2. Invulblad'!$Y$29:$Y$1048576,Lijstjes!$F$2),"")</f>
        <v/>
      </c>
      <c r="AB1241" s="14">
        <f>IF(AA1241=Lijstjes!$F$2,IF($F$15=Lijstjes!$A$8,$F$16,$F$21)/COUNTIF('2. Invulblad'!$AA$29:$AA$1048576,Lijstjes!$F$2),0)</f>
        <v>0</v>
      </c>
      <c r="AD1241" s="14">
        <f>IF(AC1241=Lijstjes!$F$2,IF($F$15=Lijstjes!$A$9,$F$16,$F$21)/COUNTIF('2. Invulblad'!$AC$29:$AC$1048576,Lijstjes!$F$2),0)</f>
        <v>0</v>
      </c>
      <c r="AF1241" s="14">
        <f>IF(AE1241=Lijstjes!$F$2,IF($F$15=Lijstjes!$A$10,$F$16,$F$21)/COUNTIF('2. Invulblad'!$AE$29:$AE$1048576,Lijstjes!$F$2),0)</f>
        <v>0</v>
      </c>
      <c r="AH1241" s="14">
        <f>IF(AG1241=Lijstjes!$F$2,IF($F$15=Lijstjes!$A$11,$F$16,$F$21)/COUNTIF('2. Invulblad'!$AG$29:$AG$1048576,Lijstjes!$F$2),0)</f>
        <v>0</v>
      </c>
    </row>
    <row r="1242" spans="2:34" x14ac:dyDescent="0.35">
      <c r="B1242" s="12" t="str">
        <f t="shared" si="36"/>
        <v/>
      </c>
      <c r="C1242" t="str">
        <f t="shared" si="37"/>
        <v/>
      </c>
      <c r="D1242" s="15" t="str">
        <f>IF(N1242=0,"",IF(AND(N1242&gt;0,IFERROR(SEARCH(Lijstjes!$F$2,'2. Invulblad'!O1242&amp;'2. Invulblad'!Q1242&amp;'2. Invulblad'!S1242&amp;'2. Invulblad'!U1242&amp;'2. Invulblad'!W1242&amp;'2. Invulblad'!Y1242&amp;'2. Invulblad'!AA1242&amp;'2. Invulblad'!AC1242&amp;'2. Invulblad'!AE1242&amp;'2. Invulblad'!AG1242&amp;'2. Invulblad'!AI1242&amp;'2. Invulblad'!AJ1242),0)&gt;0),"","U mag geen subsidie aanvragen voor "&amp;'2. Invulblad'!E1242&amp;" "&amp;'2. Invulblad'!F1242&amp;'2. Invulblad'!G1242&amp;" want er is geen aangrenzende maatregel getroffen."))</f>
        <v/>
      </c>
      <c r="P1242" s="14" t="str">
        <f>IF(O1242=Lijstjes!$F$2,IF($F$15=Lijstjes!$A$2,$F$16,$F$21)/COUNTIF('2. Invulblad'!$O$29:$O$1048576,Lijstjes!$F$2),"")</f>
        <v/>
      </c>
      <c r="R1242" s="5" t="str">
        <f>IF(Q1242=Lijstjes!$F$2,IF($F$15=Lijstjes!$A$3,$F$16,$F$21)/COUNTIF('2. Invulblad'!$Q$29:$Q$1048576,Lijstjes!$F$2),"")</f>
        <v/>
      </c>
      <c r="T1242" s="5">
        <f>IF(S1242=Lijstjes!$F$2,IF($F$15=Lijstjes!$A$4,$F$16,$F$21)/COUNTIF('2. Invulblad'!$S$29:$S$1048576,Lijstjes!$F$2),0)</f>
        <v>0</v>
      </c>
      <c r="V1242" s="5">
        <f>IF(U1242=Lijstjes!$F$2,IF($F$15=Lijstjes!$A$5,$F$16,$F$21)/COUNTIF('2. Invulblad'!$U$29:$U$1048576,Lijstjes!$F$2),0)</f>
        <v>0</v>
      </c>
      <c r="X1242" s="5" t="str">
        <f>IF(W1242=Lijstjes!$F$2,IF($F$15=Lijstjes!$A$6,$F$16,$F$21)/COUNTIF('2. Invulblad'!$W$29:$W$1048576,Lijstjes!$F$2),"")</f>
        <v/>
      </c>
      <c r="Z1242" s="5" t="str">
        <f>IF(Y1242=Lijstjes!$F$2,IF($F$15=Lijstjes!$A$7,$F$16,$F$21)/COUNTIF('2. Invulblad'!$Y$29:$Y$1048576,Lijstjes!$F$2),"")</f>
        <v/>
      </c>
      <c r="AB1242" s="14">
        <f>IF(AA1242=Lijstjes!$F$2,IF($F$15=Lijstjes!$A$8,$F$16,$F$21)/COUNTIF('2. Invulblad'!$AA$29:$AA$1048576,Lijstjes!$F$2),0)</f>
        <v>0</v>
      </c>
      <c r="AD1242" s="14">
        <f>IF(AC1242=Lijstjes!$F$2,IF($F$15=Lijstjes!$A$9,$F$16,$F$21)/COUNTIF('2. Invulblad'!$AC$29:$AC$1048576,Lijstjes!$F$2),0)</f>
        <v>0</v>
      </c>
      <c r="AF1242" s="14">
        <f>IF(AE1242=Lijstjes!$F$2,IF($F$15=Lijstjes!$A$10,$F$16,$F$21)/COUNTIF('2. Invulblad'!$AE$29:$AE$1048576,Lijstjes!$F$2),0)</f>
        <v>0</v>
      </c>
      <c r="AH1242" s="14">
        <f>IF(AG1242=Lijstjes!$F$2,IF($F$15=Lijstjes!$A$11,$F$16,$F$21)/COUNTIF('2. Invulblad'!$AG$29:$AG$1048576,Lijstjes!$F$2),0)</f>
        <v>0</v>
      </c>
    </row>
    <row r="1243" spans="2:34" x14ac:dyDescent="0.35">
      <c r="B1243" s="12" t="str">
        <f t="shared" si="36"/>
        <v/>
      </c>
      <c r="C1243" t="str">
        <f t="shared" si="37"/>
        <v/>
      </c>
      <c r="D1243" s="15" t="str">
        <f>IF(N1243=0,"",IF(AND(N1243&gt;0,IFERROR(SEARCH(Lijstjes!$F$2,'2. Invulblad'!O1243&amp;'2. Invulblad'!Q1243&amp;'2. Invulblad'!S1243&amp;'2. Invulblad'!U1243&amp;'2. Invulblad'!W1243&amp;'2. Invulblad'!Y1243&amp;'2. Invulblad'!AA1243&amp;'2. Invulblad'!AC1243&amp;'2. Invulblad'!AE1243&amp;'2. Invulblad'!AG1243&amp;'2. Invulblad'!AI1243&amp;'2. Invulblad'!AJ1243),0)&gt;0),"","U mag geen subsidie aanvragen voor "&amp;'2. Invulblad'!E1243&amp;" "&amp;'2. Invulblad'!F1243&amp;'2. Invulblad'!G1243&amp;" want er is geen aangrenzende maatregel getroffen."))</f>
        <v/>
      </c>
      <c r="P1243" s="14" t="str">
        <f>IF(O1243=Lijstjes!$F$2,IF($F$15=Lijstjes!$A$2,$F$16,$F$21)/COUNTIF('2. Invulblad'!$O$29:$O$1048576,Lijstjes!$F$2),"")</f>
        <v/>
      </c>
      <c r="R1243" s="5" t="str">
        <f>IF(Q1243=Lijstjes!$F$2,IF($F$15=Lijstjes!$A$3,$F$16,$F$21)/COUNTIF('2. Invulblad'!$Q$29:$Q$1048576,Lijstjes!$F$2),"")</f>
        <v/>
      </c>
      <c r="T1243" s="5">
        <f>IF(S1243=Lijstjes!$F$2,IF($F$15=Lijstjes!$A$4,$F$16,$F$21)/COUNTIF('2. Invulblad'!$S$29:$S$1048576,Lijstjes!$F$2),0)</f>
        <v>0</v>
      </c>
      <c r="V1243" s="5">
        <f>IF(U1243=Lijstjes!$F$2,IF($F$15=Lijstjes!$A$5,$F$16,$F$21)/COUNTIF('2. Invulblad'!$U$29:$U$1048576,Lijstjes!$F$2),0)</f>
        <v>0</v>
      </c>
      <c r="X1243" s="5" t="str">
        <f>IF(W1243=Lijstjes!$F$2,IF($F$15=Lijstjes!$A$6,$F$16,$F$21)/COUNTIF('2. Invulblad'!$W$29:$W$1048576,Lijstjes!$F$2),"")</f>
        <v/>
      </c>
      <c r="Z1243" s="5" t="str">
        <f>IF(Y1243=Lijstjes!$F$2,IF($F$15=Lijstjes!$A$7,$F$16,$F$21)/COUNTIF('2. Invulblad'!$Y$29:$Y$1048576,Lijstjes!$F$2),"")</f>
        <v/>
      </c>
      <c r="AB1243" s="14">
        <f>IF(AA1243=Lijstjes!$F$2,IF($F$15=Lijstjes!$A$8,$F$16,$F$21)/COUNTIF('2. Invulblad'!$AA$29:$AA$1048576,Lijstjes!$F$2),0)</f>
        <v>0</v>
      </c>
      <c r="AD1243" s="14">
        <f>IF(AC1243=Lijstjes!$F$2,IF($F$15=Lijstjes!$A$9,$F$16,$F$21)/COUNTIF('2. Invulblad'!$AC$29:$AC$1048576,Lijstjes!$F$2),0)</f>
        <v>0</v>
      </c>
      <c r="AF1243" s="14">
        <f>IF(AE1243=Lijstjes!$F$2,IF($F$15=Lijstjes!$A$10,$F$16,$F$21)/COUNTIF('2. Invulblad'!$AE$29:$AE$1048576,Lijstjes!$F$2),0)</f>
        <v>0</v>
      </c>
      <c r="AH1243" s="14">
        <f>IF(AG1243=Lijstjes!$F$2,IF($F$15=Lijstjes!$A$11,$F$16,$F$21)/COUNTIF('2. Invulblad'!$AG$29:$AG$1048576,Lijstjes!$F$2),0)</f>
        <v>0</v>
      </c>
    </row>
    <row r="1244" spans="2:34" x14ac:dyDescent="0.35">
      <c r="B1244" s="12" t="str">
        <f t="shared" si="36"/>
        <v/>
      </c>
      <c r="C1244" t="str">
        <f t="shared" si="37"/>
        <v/>
      </c>
      <c r="D1244" s="15" t="str">
        <f>IF(N1244=0,"",IF(AND(N1244&gt;0,IFERROR(SEARCH(Lijstjes!$F$2,'2. Invulblad'!O1244&amp;'2. Invulblad'!Q1244&amp;'2. Invulblad'!S1244&amp;'2. Invulblad'!U1244&amp;'2. Invulblad'!W1244&amp;'2. Invulblad'!Y1244&amp;'2. Invulblad'!AA1244&amp;'2. Invulblad'!AC1244&amp;'2. Invulblad'!AE1244&amp;'2. Invulblad'!AG1244&amp;'2. Invulblad'!AI1244&amp;'2. Invulblad'!AJ1244),0)&gt;0),"","U mag geen subsidie aanvragen voor "&amp;'2. Invulblad'!E1244&amp;" "&amp;'2. Invulblad'!F1244&amp;'2. Invulblad'!G1244&amp;" want er is geen aangrenzende maatregel getroffen."))</f>
        <v/>
      </c>
      <c r="P1244" s="14" t="str">
        <f>IF(O1244=Lijstjes!$F$2,IF($F$15=Lijstjes!$A$2,$F$16,$F$21)/COUNTIF('2. Invulblad'!$O$29:$O$1048576,Lijstjes!$F$2),"")</f>
        <v/>
      </c>
      <c r="R1244" s="5" t="str">
        <f>IF(Q1244=Lijstjes!$F$2,IF($F$15=Lijstjes!$A$3,$F$16,$F$21)/COUNTIF('2. Invulblad'!$Q$29:$Q$1048576,Lijstjes!$F$2),"")</f>
        <v/>
      </c>
      <c r="T1244" s="5">
        <f>IF(S1244=Lijstjes!$F$2,IF($F$15=Lijstjes!$A$4,$F$16,$F$21)/COUNTIF('2. Invulblad'!$S$29:$S$1048576,Lijstjes!$F$2),0)</f>
        <v>0</v>
      </c>
      <c r="V1244" s="5">
        <f>IF(U1244=Lijstjes!$F$2,IF($F$15=Lijstjes!$A$5,$F$16,$F$21)/COUNTIF('2. Invulblad'!$U$29:$U$1048576,Lijstjes!$F$2),0)</f>
        <v>0</v>
      </c>
      <c r="X1244" s="5" t="str">
        <f>IF(W1244=Lijstjes!$F$2,IF($F$15=Lijstjes!$A$6,$F$16,$F$21)/COUNTIF('2. Invulblad'!$W$29:$W$1048576,Lijstjes!$F$2),"")</f>
        <v/>
      </c>
      <c r="Z1244" s="5" t="str">
        <f>IF(Y1244=Lijstjes!$F$2,IF($F$15=Lijstjes!$A$7,$F$16,$F$21)/COUNTIF('2. Invulblad'!$Y$29:$Y$1048576,Lijstjes!$F$2),"")</f>
        <v/>
      </c>
      <c r="AB1244" s="14">
        <f>IF(AA1244=Lijstjes!$F$2,IF($F$15=Lijstjes!$A$8,$F$16,$F$21)/COUNTIF('2. Invulblad'!$AA$29:$AA$1048576,Lijstjes!$F$2),0)</f>
        <v>0</v>
      </c>
      <c r="AD1244" s="14">
        <f>IF(AC1244=Lijstjes!$F$2,IF($F$15=Lijstjes!$A$9,$F$16,$F$21)/COUNTIF('2. Invulblad'!$AC$29:$AC$1048576,Lijstjes!$F$2),0)</f>
        <v>0</v>
      </c>
      <c r="AF1244" s="14">
        <f>IF(AE1244=Lijstjes!$F$2,IF($F$15=Lijstjes!$A$10,$F$16,$F$21)/COUNTIF('2. Invulblad'!$AE$29:$AE$1048576,Lijstjes!$F$2),0)</f>
        <v>0</v>
      </c>
      <c r="AH1244" s="14">
        <f>IF(AG1244=Lijstjes!$F$2,IF($F$15=Lijstjes!$A$11,$F$16,$F$21)/COUNTIF('2. Invulblad'!$AG$29:$AG$1048576,Lijstjes!$F$2),0)</f>
        <v>0</v>
      </c>
    </row>
    <row r="1245" spans="2:34" x14ac:dyDescent="0.35">
      <c r="B1245" s="12" t="str">
        <f t="shared" si="36"/>
        <v/>
      </c>
      <c r="C1245" t="str">
        <f t="shared" si="37"/>
        <v/>
      </c>
      <c r="D1245" s="15" t="str">
        <f>IF(N1245=0,"",IF(AND(N1245&gt;0,IFERROR(SEARCH(Lijstjes!$F$2,'2. Invulblad'!O1245&amp;'2. Invulblad'!Q1245&amp;'2. Invulblad'!S1245&amp;'2. Invulblad'!U1245&amp;'2. Invulblad'!W1245&amp;'2. Invulblad'!Y1245&amp;'2. Invulblad'!AA1245&amp;'2. Invulblad'!AC1245&amp;'2. Invulblad'!AE1245&amp;'2. Invulblad'!AG1245&amp;'2. Invulblad'!AI1245&amp;'2. Invulblad'!AJ1245),0)&gt;0),"","U mag geen subsidie aanvragen voor "&amp;'2. Invulblad'!E1245&amp;" "&amp;'2. Invulblad'!F1245&amp;'2. Invulblad'!G1245&amp;" want er is geen aangrenzende maatregel getroffen."))</f>
        <v/>
      </c>
      <c r="P1245" s="14" t="str">
        <f>IF(O1245=Lijstjes!$F$2,IF($F$15=Lijstjes!$A$2,$F$16,$F$21)/COUNTIF('2. Invulblad'!$O$29:$O$1048576,Lijstjes!$F$2),"")</f>
        <v/>
      </c>
      <c r="R1245" s="5" t="str">
        <f>IF(Q1245=Lijstjes!$F$2,IF($F$15=Lijstjes!$A$3,$F$16,$F$21)/COUNTIF('2. Invulblad'!$Q$29:$Q$1048576,Lijstjes!$F$2),"")</f>
        <v/>
      </c>
      <c r="T1245" s="5">
        <f>IF(S1245=Lijstjes!$F$2,IF($F$15=Lijstjes!$A$4,$F$16,$F$21)/COUNTIF('2. Invulblad'!$S$29:$S$1048576,Lijstjes!$F$2),0)</f>
        <v>0</v>
      </c>
      <c r="V1245" s="5">
        <f>IF(U1245=Lijstjes!$F$2,IF($F$15=Lijstjes!$A$5,$F$16,$F$21)/COUNTIF('2. Invulblad'!$U$29:$U$1048576,Lijstjes!$F$2),0)</f>
        <v>0</v>
      </c>
      <c r="X1245" s="5" t="str">
        <f>IF(W1245=Lijstjes!$F$2,IF($F$15=Lijstjes!$A$6,$F$16,$F$21)/COUNTIF('2. Invulblad'!$W$29:$W$1048576,Lijstjes!$F$2),"")</f>
        <v/>
      </c>
      <c r="Z1245" s="5" t="str">
        <f>IF(Y1245=Lijstjes!$F$2,IF($F$15=Lijstjes!$A$7,$F$16,$F$21)/COUNTIF('2. Invulblad'!$Y$29:$Y$1048576,Lijstjes!$F$2),"")</f>
        <v/>
      </c>
      <c r="AB1245" s="14">
        <f>IF(AA1245=Lijstjes!$F$2,IF($F$15=Lijstjes!$A$8,$F$16,$F$21)/COUNTIF('2. Invulblad'!$AA$29:$AA$1048576,Lijstjes!$F$2),0)</f>
        <v>0</v>
      </c>
      <c r="AD1245" s="14">
        <f>IF(AC1245=Lijstjes!$F$2,IF($F$15=Lijstjes!$A$9,$F$16,$F$21)/COUNTIF('2. Invulblad'!$AC$29:$AC$1048576,Lijstjes!$F$2),0)</f>
        <v>0</v>
      </c>
      <c r="AF1245" s="14">
        <f>IF(AE1245=Lijstjes!$F$2,IF($F$15=Lijstjes!$A$10,$F$16,$F$21)/COUNTIF('2. Invulblad'!$AE$29:$AE$1048576,Lijstjes!$F$2),0)</f>
        <v>0</v>
      </c>
      <c r="AH1245" s="14">
        <f>IF(AG1245=Lijstjes!$F$2,IF($F$15=Lijstjes!$A$11,$F$16,$F$21)/COUNTIF('2. Invulblad'!$AG$29:$AG$1048576,Lijstjes!$F$2),0)</f>
        <v>0</v>
      </c>
    </row>
    <row r="1246" spans="2:34" x14ac:dyDescent="0.35">
      <c r="B1246" s="12" t="str">
        <f t="shared" ref="B1246:B1309" si="38">IF(AND(T1246+V1246&gt;0,T1246+V1246&lt;10),"U mag geen subsidie aanvragen voor "&amp;E1246&amp;F1246&amp;G1246&amp;" want de geïsoleerde oppervlakte per woning voor de gevel/spouw is te klein. Dit moet minimaal 10m2 per woning die aan de maatregel grenst zijn.","")</f>
        <v/>
      </c>
      <c r="C1246" t="str">
        <f t="shared" ref="C1246:C1309" si="39">IF(AND((AB1246+AD1246+AF1246+AH1246)&gt;0,(AB1246+AD1246+AF1246+AH1246)&lt;3),"U mag geen subsidie aanvragen voor "&amp;E1246&amp;F1246&amp;G1246&amp;" want de geisoleerde oppervlakte voor glas/deuren is te klein. Dit moet gemiddeld per woning minimaal 3 m2 zijn.","")</f>
        <v/>
      </c>
      <c r="D1246" s="15" t="str">
        <f>IF(N1246=0,"",IF(AND(N1246&gt;0,IFERROR(SEARCH(Lijstjes!$F$2,'2. Invulblad'!O1246&amp;'2. Invulblad'!Q1246&amp;'2. Invulblad'!S1246&amp;'2. Invulblad'!U1246&amp;'2. Invulblad'!W1246&amp;'2. Invulblad'!Y1246&amp;'2. Invulblad'!AA1246&amp;'2. Invulblad'!AC1246&amp;'2. Invulblad'!AE1246&amp;'2. Invulblad'!AG1246&amp;'2. Invulblad'!AI1246&amp;'2. Invulblad'!AJ1246),0)&gt;0),"","U mag geen subsidie aanvragen voor "&amp;'2. Invulblad'!E1246&amp;" "&amp;'2. Invulblad'!F1246&amp;'2. Invulblad'!G1246&amp;" want er is geen aangrenzende maatregel getroffen."))</f>
        <v/>
      </c>
      <c r="P1246" s="14" t="str">
        <f>IF(O1246=Lijstjes!$F$2,IF($F$15=Lijstjes!$A$2,$F$16,$F$21)/COUNTIF('2. Invulblad'!$O$29:$O$1048576,Lijstjes!$F$2),"")</f>
        <v/>
      </c>
      <c r="R1246" s="5" t="str">
        <f>IF(Q1246=Lijstjes!$F$2,IF($F$15=Lijstjes!$A$3,$F$16,$F$21)/COUNTIF('2. Invulblad'!$Q$29:$Q$1048576,Lijstjes!$F$2),"")</f>
        <v/>
      </c>
      <c r="T1246" s="5">
        <f>IF(S1246=Lijstjes!$F$2,IF($F$15=Lijstjes!$A$4,$F$16,$F$21)/COUNTIF('2. Invulblad'!$S$29:$S$1048576,Lijstjes!$F$2),0)</f>
        <v>0</v>
      </c>
      <c r="V1246" s="5">
        <f>IF(U1246=Lijstjes!$F$2,IF($F$15=Lijstjes!$A$5,$F$16,$F$21)/COUNTIF('2. Invulblad'!$U$29:$U$1048576,Lijstjes!$F$2),0)</f>
        <v>0</v>
      </c>
      <c r="X1246" s="5" t="str">
        <f>IF(W1246=Lijstjes!$F$2,IF($F$15=Lijstjes!$A$6,$F$16,$F$21)/COUNTIF('2. Invulblad'!$W$29:$W$1048576,Lijstjes!$F$2),"")</f>
        <v/>
      </c>
      <c r="Z1246" s="5" t="str">
        <f>IF(Y1246=Lijstjes!$F$2,IF($F$15=Lijstjes!$A$7,$F$16,$F$21)/COUNTIF('2. Invulblad'!$Y$29:$Y$1048576,Lijstjes!$F$2),"")</f>
        <v/>
      </c>
      <c r="AB1246" s="14">
        <f>IF(AA1246=Lijstjes!$F$2,IF($F$15=Lijstjes!$A$8,$F$16,$F$21)/COUNTIF('2. Invulblad'!$AA$29:$AA$1048576,Lijstjes!$F$2),0)</f>
        <v>0</v>
      </c>
      <c r="AD1246" s="14">
        <f>IF(AC1246=Lijstjes!$F$2,IF($F$15=Lijstjes!$A$9,$F$16,$F$21)/COUNTIF('2. Invulblad'!$AC$29:$AC$1048576,Lijstjes!$F$2),0)</f>
        <v>0</v>
      </c>
      <c r="AF1246" s="14">
        <f>IF(AE1246=Lijstjes!$F$2,IF($F$15=Lijstjes!$A$10,$F$16,$F$21)/COUNTIF('2. Invulblad'!$AE$29:$AE$1048576,Lijstjes!$F$2),0)</f>
        <v>0</v>
      </c>
      <c r="AH1246" s="14">
        <f>IF(AG1246=Lijstjes!$F$2,IF($F$15=Lijstjes!$A$11,$F$16,$F$21)/COUNTIF('2. Invulblad'!$AG$29:$AG$1048576,Lijstjes!$F$2),0)</f>
        <v>0</v>
      </c>
    </row>
    <row r="1247" spans="2:34" x14ac:dyDescent="0.35">
      <c r="B1247" s="12" t="str">
        <f t="shared" si="38"/>
        <v/>
      </c>
      <c r="C1247" t="str">
        <f t="shared" si="39"/>
        <v/>
      </c>
      <c r="D1247" s="15" t="str">
        <f>IF(N1247=0,"",IF(AND(N1247&gt;0,IFERROR(SEARCH(Lijstjes!$F$2,'2. Invulblad'!O1247&amp;'2. Invulblad'!Q1247&amp;'2. Invulblad'!S1247&amp;'2. Invulblad'!U1247&amp;'2. Invulblad'!W1247&amp;'2. Invulblad'!Y1247&amp;'2. Invulblad'!AA1247&amp;'2. Invulblad'!AC1247&amp;'2. Invulblad'!AE1247&amp;'2. Invulblad'!AG1247&amp;'2. Invulblad'!AI1247&amp;'2. Invulblad'!AJ1247),0)&gt;0),"","U mag geen subsidie aanvragen voor "&amp;'2. Invulblad'!E1247&amp;" "&amp;'2. Invulblad'!F1247&amp;'2. Invulblad'!G1247&amp;" want er is geen aangrenzende maatregel getroffen."))</f>
        <v/>
      </c>
      <c r="P1247" s="14" t="str">
        <f>IF(O1247=Lijstjes!$F$2,IF($F$15=Lijstjes!$A$2,$F$16,$F$21)/COUNTIF('2. Invulblad'!$O$29:$O$1048576,Lijstjes!$F$2),"")</f>
        <v/>
      </c>
      <c r="R1247" s="5" t="str">
        <f>IF(Q1247=Lijstjes!$F$2,IF($F$15=Lijstjes!$A$3,$F$16,$F$21)/COUNTIF('2. Invulblad'!$Q$29:$Q$1048576,Lijstjes!$F$2),"")</f>
        <v/>
      </c>
      <c r="T1247" s="5">
        <f>IF(S1247=Lijstjes!$F$2,IF($F$15=Lijstjes!$A$4,$F$16,$F$21)/COUNTIF('2. Invulblad'!$S$29:$S$1048576,Lijstjes!$F$2),0)</f>
        <v>0</v>
      </c>
      <c r="V1247" s="5">
        <f>IF(U1247=Lijstjes!$F$2,IF($F$15=Lijstjes!$A$5,$F$16,$F$21)/COUNTIF('2. Invulblad'!$U$29:$U$1048576,Lijstjes!$F$2),0)</f>
        <v>0</v>
      </c>
      <c r="X1247" s="5" t="str">
        <f>IF(W1247=Lijstjes!$F$2,IF($F$15=Lijstjes!$A$6,$F$16,$F$21)/COUNTIF('2. Invulblad'!$W$29:$W$1048576,Lijstjes!$F$2),"")</f>
        <v/>
      </c>
      <c r="Z1247" s="5" t="str">
        <f>IF(Y1247=Lijstjes!$F$2,IF($F$15=Lijstjes!$A$7,$F$16,$F$21)/COUNTIF('2. Invulblad'!$Y$29:$Y$1048576,Lijstjes!$F$2),"")</f>
        <v/>
      </c>
      <c r="AB1247" s="14">
        <f>IF(AA1247=Lijstjes!$F$2,IF($F$15=Lijstjes!$A$8,$F$16,$F$21)/COUNTIF('2. Invulblad'!$AA$29:$AA$1048576,Lijstjes!$F$2),0)</f>
        <v>0</v>
      </c>
      <c r="AD1247" s="14">
        <f>IF(AC1247=Lijstjes!$F$2,IF($F$15=Lijstjes!$A$9,$F$16,$F$21)/COUNTIF('2. Invulblad'!$AC$29:$AC$1048576,Lijstjes!$F$2),0)</f>
        <v>0</v>
      </c>
      <c r="AF1247" s="14">
        <f>IF(AE1247=Lijstjes!$F$2,IF($F$15=Lijstjes!$A$10,$F$16,$F$21)/COUNTIF('2. Invulblad'!$AE$29:$AE$1048576,Lijstjes!$F$2),0)</f>
        <v>0</v>
      </c>
      <c r="AH1247" s="14">
        <f>IF(AG1247=Lijstjes!$F$2,IF($F$15=Lijstjes!$A$11,$F$16,$F$21)/COUNTIF('2. Invulblad'!$AG$29:$AG$1048576,Lijstjes!$F$2),0)</f>
        <v>0</v>
      </c>
    </row>
    <row r="1248" spans="2:34" x14ac:dyDescent="0.35">
      <c r="B1248" s="12" t="str">
        <f t="shared" si="38"/>
        <v/>
      </c>
      <c r="C1248" t="str">
        <f t="shared" si="39"/>
        <v/>
      </c>
      <c r="D1248" s="15" t="str">
        <f>IF(N1248=0,"",IF(AND(N1248&gt;0,IFERROR(SEARCH(Lijstjes!$F$2,'2. Invulblad'!O1248&amp;'2. Invulblad'!Q1248&amp;'2. Invulblad'!S1248&amp;'2. Invulblad'!U1248&amp;'2. Invulblad'!W1248&amp;'2. Invulblad'!Y1248&amp;'2. Invulblad'!AA1248&amp;'2. Invulblad'!AC1248&amp;'2. Invulblad'!AE1248&amp;'2. Invulblad'!AG1248&amp;'2. Invulblad'!AI1248&amp;'2. Invulblad'!AJ1248),0)&gt;0),"","U mag geen subsidie aanvragen voor "&amp;'2. Invulblad'!E1248&amp;" "&amp;'2. Invulblad'!F1248&amp;'2. Invulblad'!G1248&amp;" want er is geen aangrenzende maatregel getroffen."))</f>
        <v/>
      </c>
      <c r="P1248" s="14" t="str">
        <f>IF(O1248=Lijstjes!$F$2,IF($F$15=Lijstjes!$A$2,$F$16,$F$21)/COUNTIF('2. Invulblad'!$O$29:$O$1048576,Lijstjes!$F$2),"")</f>
        <v/>
      </c>
      <c r="R1248" s="5" t="str">
        <f>IF(Q1248=Lijstjes!$F$2,IF($F$15=Lijstjes!$A$3,$F$16,$F$21)/COUNTIF('2. Invulblad'!$Q$29:$Q$1048576,Lijstjes!$F$2),"")</f>
        <v/>
      </c>
      <c r="T1248" s="5">
        <f>IF(S1248=Lijstjes!$F$2,IF($F$15=Lijstjes!$A$4,$F$16,$F$21)/COUNTIF('2. Invulblad'!$S$29:$S$1048576,Lijstjes!$F$2),0)</f>
        <v>0</v>
      </c>
      <c r="V1248" s="5">
        <f>IF(U1248=Lijstjes!$F$2,IF($F$15=Lijstjes!$A$5,$F$16,$F$21)/COUNTIF('2. Invulblad'!$U$29:$U$1048576,Lijstjes!$F$2),0)</f>
        <v>0</v>
      </c>
      <c r="X1248" s="5" t="str">
        <f>IF(W1248=Lijstjes!$F$2,IF($F$15=Lijstjes!$A$6,$F$16,$F$21)/COUNTIF('2. Invulblad'!$W$29:$W$1048576,Lijstjes!$F$2),"")</f>
        <v/>
      </c>
      <c r="Z1248" s="5" t="str">
        <f>IF(Y1248=Lijstjes!$F$2,IF($F$15=Lijstjes!$A$7,$F$16,$F$21)/COUNTIF('2. Invulblad'!$Y$29:$Y$1048576,Lijstjes!$F$2),"")</f>
        <v/>
      </c>
      <c r="AB1248" s="14">
        <f>IF(AA1248=Lijstjes!$F$2,IF($F$15=Lijstjes!$A$8,$F$16,$F$21)/COUNTIF('2. Invulblad'!$AA$29:$AA$1048576,Lijstjes!$F$2),0)</f>
        <v>0</v>
      </c>
      <c r="AD1248" s="14">
        <f>IF(AC1248=Lijstjes!$F$2,IF($F$15=Lijstjes!$A$9,$F$16,$F$21)/COUNTIF('2. Invulblad'!$AC$29:$AC$1048576,Lijstjes!$F$2),0)</f>
        <v>0</v>
      </c>
      <c r="AF1248" s="14">
        <f>IF(AE1248=Lijstjes!$F$2,IF($F$15=Lijstjes!$A$10,$F$16,$F$21)/COUNTIF('2. Invulblad'!$AE$29:$AE$1048576,Lijstjes!$F$2),0)</f>
        <v>0</v>
      </c>
      <c r="AH1248" s="14">
        <f>IF(AG1248=Lijstjes!$F$2,IF($F$15=Lijstjes!$A$11,$F$16,$F$21)/COUNTIF('2. Invulblad'!$AG$29:$AG$1048576,Lijstjes!$F$2),0)</f>
        <v>0</v>
      </c>
    </row>
    <row r="1249" spans="2:34" x14ac:dyDescent="0.35">
      <c r="B1249" s="12" t="str">
        <f t="shared" si="38"/>
        <v/>
      </c>
      <c r="C1249" t="str">
        <f t="shared" si="39"/>
        <v/>
      </c>
      <c r="D1249" s="15" t="str">
        <f>IF(N1249=0,"",IF(AND(N1249&gt;0,IFERROR(SEARCH(Lijstjes!$F$2,'2. Invulblad'!O1249&amp;'2. Invulblad'!Q1249&amp;'2. Invulblad'!S1249&amp;'2. Invulblad'!U1249&amp;'2. Invulblad'!W1249&amp;'2. Invulblad'!Y1249&amp;'2. Invulblad'!AA1249&amp;'2. Invulblad'!AC1249&amp;'2. Invulblad'!AE1249&amp;'2. Invulblad'!AG1249&amp;'2. Invulblad'!AI1249&amp;'2. Invulblad'!AJ1249),0)&gt;0),"","U mag geen subsidie aanvragen voor "&amp;'2. Invulblad'!E1249&amp;" "&amp;'2. Invulblad'!F1249&amp;'2. Invulblad'!G1249&amp;" want er is geen aangrenzende maatregel getroffen."))</f>
        <v/>
      </c>
      <c r="P1249" s="14" t="str">
        <f>IF(O1249=Lijstjes!$F$2,IF($F$15=Lijstjes!$A$2,$F$16,$F$21)/COUNTIF('2. Invulblad'!$O$29:$O$1048576,Lijstjes!$F$2),"")</f>
        <v/>
      </c>
      <c r="R1249" s="5" t="str">
        <f>IF(Q1249=Lijstjes!$F$2,IF($F$15=Lijstjes!$A$3,$F$16,$F$21)/COUNTIF('2. Invulblad'!$Q$29:$Q$1048576,Lijstjes!$F$2),"")</f>
        <v/>
      </c>
      <c r="T1249" s="5">
        <f>IF(S1249=Lijstjes!$F$2,IF($F$15=Lijstjes!$A$4,$F$16,$F$21)/COUNTIF('2. Invulblad'!$S$29:$S$1048576,Lijstjes!$F$2),0)</f>
        <v>0</v>
      </c>
      <c r="V1249" s="5">
        <f>IF(U1249=Lijstjes!$F$2,IF($F$15=Lijstjes!$A$5,$F$16,$F$21)/COUNTIF('2. Invulblad'!$U$29:$U$1048576,Lijstjes!$F$2),0)</f>
        <v>0</v>
      </c>
      <c r="X1249" s="5" t="str">
        <f>IF(W1249=Lijstjes!$F$2,IF($F$15=Lijstjes!$A$6,$F$16,$F$21)/COUNTIF('2. Invulblad'!$W$29:$W$1048576,Lijstjes!$F$2),"")</f>
        <v/>
      </c>
      <c r="Z1249" s="5" t="str">
        <f>IF(Y1249=Lijstjes!$F$2,IF($F$15=Lijstjes!$A$7,$F$16,$F$21)/COUNTIF('2. Invulblad'!$Y$29:$Y$1048576,Lijstjes!$F$2),"")</f>
        <v/>
      </c>
      <c r="AB1249" s="14">
        <f>IF(AA1249=Lijstjes!$F$2,IF($F$15=Lijstjes!$A$8,$F$16,$F$21)/COUNTIF('2. Invulblad'!$AA$29:$AA$1048576,Lijstjes!$F$2),0)</f>
        <v>0</v>
      </c>
      <c r="AD1249" s="14">
        <f>IF(AC1249=Lijstjes!$F$2,IF($F$15=Lijstjes!$A$9,$F$16,$F$21)/COUNTIF('2. Invulblad'!$AC$29:$AC$1048576,Lijstjes!$F$2),0)</f>
        <v>0</v>
      </c>
      <c r="AF1249" s="14">
        <f>IF(AE1249=Lijstjes!$F$2,IF($F$15=Lijstjes!$A$10,$F$16,$F$21)/COUNTIF('2. Invulblad'!$AE$29:$AE$1048576,Lijstjes!$F$2),0)</f>
        <v>0</v>
      </c>
      <c r="AH1249" s="14">
        <f>IF(AG1249=Lijstjes!$F$2,IF($F$15=Lijstjes!$A$11,$F$16,$F$21)/COUNTIF('2. Invulblad'!$AG$29:$AG$1048576,Lijstjes!$F$2),0)</f>
        <v>0</v>
      </c>
    </row>
    <row r="1250" spans="2:34" x14ac:dyDescent="0.35">
      <c r="B1250" s="12" t="str">
        <f t="shared" si="38"/>
        <v/>
      </c>
      <c r="C1250" t="str">
        <f t="shared" si="39"/>
        <v/>
      </c>
      <c r="D1250" s="15" t="str">
        <f>IF(N1250=0,"",IF(AND(N1250&gt;0,IFERROR(SEARCH(Lijstjes!$F$2,'2. Invulblad'!O1250&amp;'2. Invulblad'!Q1250&amp;'2. Invulblad'!S1250&amp;'2. Invulblad'!U1250&amp;'2. Invulblad'!W1250&amp;'2. Invulblad'!Y1250&amp;'2. Invulblad'!AA1250&amp;'2. Invulblad'!AC1250&amp;'2. Invulblad'!AE1250&amp;'2. Invulblad'!AG1250&amp;'2. Invulblad'!AI1250&amp;'2. Invulblad'!AJ1250),0)&gt;0),"","U mag geen subsidie aanvragen voor "&amp;'2. Invulblad'!E1250&amp;" "&amp;'2. Invulblad'!F1250&amp;'2. Invulblad'!G1250&amp;" want er is geen aangrenzende maatregel getroffen."))</f>
        <v/>
      </c>
      <c r="P1250" s="14" t="str">
        <f>IF(O1250=Lijstjes!$F$2,IF($F$15=Lijstjes!$A$2,$F$16,$F$21)/COUNTIF('2. Invulblad'!$O$29:$O$1048576,Lijstjes!$F$2),"")</f>
        <v/>
      </c>
      <c r="R1250" s="5" t="str">
        <f>IF(Q1250=Lijstjes!$F$2,IF($F$15=Lijstjes!$A$3,$F$16,$F$21)/COUNTIF('2. Invulblad'!$Q$29:$Q$1048576,Lijstjes!$F$2),"")</f>
        <v/>
      </c>
      <c r="T1250" s="5">
        <f>IF(S1250=Lijstjes!$F$2,IF($F$15=Lijstjes!$A$4,$F$16,$F$21)/COUNTIF('2. Invulblad'!$S$29:$S$1048576,Lijstjes!$F$2),0)</f>
        <v>0</v>
      </c>
      <c r="V1250" s="5">
        <f>IF(U1250=Lijstjes!$F$2,IF($F$15=Lijstjes!$A$5,$F$16,$F$21)/COUNTIF('2. Invulblad'!$U$29:$U$1048576,Lijstjes!$F$2),0)</f>
        <v>0</v>
      </c>
      <c r="X1250" s="5" t="str">
        <f>IF(W1250=Lijstjes!$F$2,IF($F$15=Lijstjes!$A$6,$F$16,$F$21)/COUNTIF('2. Invulblad'!$W$29:$W$1048576,Lijstjes!$F$2),"")</f>
        <v/>
      </c>
      <c r="Z1250" s="5" t="str">
        <f>IF(Y1250=Lijstjes!$F$2,IF($F$15=Lijstjes!$A$7,$F$16,$F$21)/COUNTIF('2. Invulblad'!$Y$29:$Y$1048576,Lijstjes!$F$2),"")</f>
        <v/>
      </c>
      <c r="AB1250" s="14">
        <f>IF(AA1250=Lijstjes!$F$2,IF($F$15=Lijstjes!$A$8,$F$16,$F$21)/COUNTIF('2. Invulblad'!$AA$29:$AA$1048576,Lijstjes!$F$2),0)</f>
        <v>0</v>
      </c>
      <c r="AD1250" s="14">
        <f>IF(AC1250=Lijstjes!$F$2,IF($F$15=Lijstjes!$A$9,$F$16,$F$21)/COUNTIF('2. Invulblad'!$AC$29:$AC$1048576,Lijstjes!$F$2),0)</f>
        <v>0</v>
      </c>
      <c r="AF1250" s="14">
        <f>IF(AE1250=Lijstjes!$F$2,IF($F$15=Lijstjes!$A$10,$F$16,$F$21)/COUNTIF('2. Invulblad'!$AE$29:$AE$1048576,Lijstjes!$F$2),0)</f>
        <v>0</v>
      </c>
      <c r="AH1250" s="14">
        <f>IF(AG1250=Lijstjes!$F$2,IF($F$15=Lijstjes!$A$11,$F$16,$F$21)/COUNTIF('2. Invulblad'!$AG$29:$AG$1048576,Lijstjes!$F$2),0)</f>
        <v>0</v>
      </c>
    </row>
    <row r="1251" spans="2:34" x14ac:dyDescent="0.35">
      <c r="B1251" s="12" t="str">
        <f t="shared" si="38"/>
        <v/>
      </c>
      <c r="C1251" t="str">
        <f t="shared" si="39"/>
        <v/>
      </c>
      <c r="D1251" s="15" t="str">
        <f>IF(N1251=0,"",IF(AND(N1251&gt;0,IFERROR(SEARCH(Lijstjes!$F$2,'2. Invulblad'!O1251&amp;'2. Invulblad'!Q1251&amp;'2. Invulblad'!S1251&amp;'2. Invulblad'!U1251&amp;'2. Invulblad'!W1251&amp;'2. Invulblad'!Y1251&amp;'2. Invulblad'!AA1251&amp;'2. Invulblad'!AC1251&amp;'2. Invulblad'!AE1251&amp;'2. Invulblad'!AG1251&amp;'2. Invulblad'!AI1251&amp;'2. Invulblad'!AJ1251),0)&gt;0),"","U mag geen subsidie aanvragen voor "&amp;'2. Invulblad'!E1251&amp;" "&amp;'2. Invulblad'!F1251&amp;'2. Invulblad'!G1251&amp;" want er is geen aangrenzende maatregel getroffen."))</f>
        <v/>
      </c>
      <c r="P1251" s="14" t="str">
        <f>IF(O1251=Lijstjes!$F$2,IF($F$15=Lijstjes!$A$2,$F$16,$F$21)/COUNTIF('2. Invulblad'!$O$29:$O$1048576,Lijstjes!$F$2),"")</f>
        <v/>
      </c>
      <c r="R1251" s="5" t="str">
        <f>IF(Q1251=Lijstjes!$F$2,IF($F$15=Lijstjes!$A$3,$F$16,$F$21)/COUNTIF('2. Invulblad'!$Q$29:$Q$1048576,Lijstjes!$F$2),"")</f>
        <v/>
      </c>
      <c r="T1251" s="5">
        <f>IF(S1251=Lijstjes!$F$2,IF($F$15=Lijstjes!$A$4,$F$16,$F$21)/COUNTIF('2. Invulblad'!$S$29:$S$1048576,Lijstjes!$F$2),0)</f>
        <v>0</v>
      </c>
      <c r="V1251" s="5">
        <f>IF(U1251=Lijstjes!$F$2,IF($F$15=Lijstjes!$A$5,$F$16,$F$21)/COUNTIF('2. Invulblad'!$U$29:$U$1048576,Lijstjes!$F$2),0)</f>
        <v>0</v>
      </c>
      <c r="X1251" s="5" t="str">
        <f>IF(W1251=Lijstjes!$F$2,IF($F$15=Lijstjes!$A$6,$F$16,$F$21)/COUNTIF('2. Invulblad'!$W$29:$W$1048576,Lijstjes!$F$2),"")</f>
        <v/>
      </c>
      <c r="Z1251" s="5" t="str">
        <f>IF(Y1251=Lijstjes!$F$2,IF($F$15=Lijstjes!$A$7,$F$16,$F$21)/COUNTIF('2. Invulblad'!$Y$29:$Y$1048576,Lijstjes!$F$2),"")</f>
        <v/>
      </c>
      <c r="AB1251" s="14">
        <f>IF(AA1251=Lijstjes!$F$2,IF($F$15=Lijstjes!$A$8,$F$16,$F$21)/COUNTIF('2. Invulblad'!$AA$29:$AA$1048576,Lijstjes!$F$2),0)</f>
        <v>0</v>
      </c>
      <c r="AD1251" s="14">
        <f>IF(AC1251=Lijstjes!$F$2,IF($F$15=Lijstjes!$A$9,$F$16,$F$21)/COUNTIF('2. Invulblad'!$AC$29:$AC$1048576,Lijstjes!$F$2),0)</f>
        <v>0</v>
      </c>
      <c r="AF1251" s="14">
        <f>IF(AE1251=Lijstjes!$F$2,IF($F$15=Lijstjes!$A$10,$F$16,$F$21)/COUNTIF('2. Invulblad'!$AE$29:$AE$1048576,Lijstjes!$F$2),0)</f>
        <v>0</v>
      </c>
      <c r="AH1251" s="14">
        <f>IF(AG1251=Lijstjes!$F$2,IF($F$15=Lijstjes!$A$11,$F$16,$F$21)/COUNTIF('2. Invulblad'!$AG$29:$AG$1048576,Lijstjes!$F$2),0)</f>
        <v>0</v>
      </c>
    </row>
    <row r="1252" spans="2:34" x14ac:dyDescent="0.35">
      <c r="B1252" s="12" t="str">
        <f t="shared" si="38"/>
        <v/>
      </c>
      <c r="C1252" t="str">
        <f t="shared" si="39"/>
        <v/>
      </c>
      <c r="D1252" s="15" t="str">
        <f>IF(N1252=0,"",IF(AND(N1252&gt;0,IFERROR(SEARCH(Lijstjes!$F$2,'2. Invulblad'!O1252&amp;'2. Invulblad'!Q1252&amp;'2. Invulblad'!S1252&amp;'2. Invulblad'!U1252&amp;'2. Invulblad'!W1252&amp;'2. Invulblad'!Y1252&amp;'2. Invulblad'!AA1252&amp;'2. Invulblad'!AC1252&amp;'2. Invulblad'!AE1252&amp;'2. Invulblad'!AG1252&amp;'2. Invulblad'!AI1252&amp;'2. Invulblad'!AJ1252),0)&gt;0),"","U mag geen subsidie aanvragen voor "&amp;'2. Invulblad'!E1252&amp;" "&amp;'2. Invulblad'!F1252&amp;'2. Invulblad'!G1252&amp;" want er is geen aangrenzende maatregel getroffen."))</f>
        <v/>
      </c>
      <c r="P1252" s="14" t="str">
        <f>IF(O1252=Lijstjes!$F$2,IF($F$15=Lijstjes!$A$2,$F$16,$F$21)/COUNTIF('2. Invulblad'!$O$29:$O$1048576,Lijstjes!$F$2),"")</f>
        <v/>
      </c>
      <c r="R1252" s="5" t="str">
        <f>IF(Q1252=Lijstjes!$F$2,IF($F$15=Lijstjes!$A$3,$F$16,$F$21)/COUNTIF('2. Invulblad'!$Q$29:$Q$1048576,Lijstjes!$F$2),"")</f>
        <v/>
      </c>
      <c r="T1252" s="5">
        <f>IF(S1252=Lijstjes!$F$2,IF($F$15=Lijstjes!$A$4,$F$16,$F$21)/COUNTIF('2. Invulblad'!$S$29:$S$1048576,Lijstjes!$F$2),0)</f>
        <v>0</v>
      </c>
      <c r="V1252" s="5">
        <f>IF(U1252=Lijstjes!$F$2,IF($F$15=Lijstjes!$A$5,$F$16,$F$21)/COUNTIF('2. Invulblad'!$U$29:$U$1048576,Lijstjes!$F$2),0)</f>
        <v>0</v>
      </c>
      <c r="X1252" s="5" t="str">
        <f>IF(W1252=Lijstjes!$F$2,IF($F$15=Lijstjes!$A$6,$F$16,$F$21)/COUNTIF('2. Invulblad'!$W$29:$W$1048576,Lijstjes!$F$2),"")</f>
        <v/>
      </c>
      <c r="Z1252" s="5" t="str">
        <f>IF(Y1252=Lijstjes!$F$2,IF($F$15=Lijstjes!$A$7,$F$16,$F$21)/COUNTIF('2. Invulblad'!$Y$29:$Y$1048576,Lijstjes!$F$2),"")</f>
        <v/>
      </c>
      <c r="AB1252" s="14">
        <f>IF(AA1252=Lijstjes!$F$2,IF($F$15=Lijstjes!$A$8,$F$16,$F$21)/COUNTIF('2. Invulblad'!$AA$29:$AA$1048576,Lijstjes!$F$2),0)</f>
        <v>0</v>
      </c>
      <c r="AD1252" s="14">
        <f>IF(AC1252=Lijstjes!$F$2,IF($F$15=Lijstjes!$A$9,$F$16,$F$21)/COUNTIF('2. Invulblad'!$AC$29:$AC$1048576,Lijstjes!$F$2),0)</f>
        <v>0</v>
      </c>
      <c r="AF1252" s="14">
        <f>IF(AE1252=Lijstjes!$F$2,IF($F$15=Lijstjes!$A$10,$F$16,$F$21)/COUNTIF('2. Invulblad'!$AE$29:$AE$1048576,Lijstjes!$F$2),0)</f>
        <v>0</v>
      </c>
      <c r="AH1252" s="14">
        <f>IF(AG1252=Lijstjes!$F$2,IF($F$15=Lijstjes!$A$11,$F$16,$F$21)/COUNTIF('2. Invulblad'!$AG$29:$AG$1048576,Lijstjes!$F$2),0)</f>
        <v>0</v>
      </c>
    </row>
    <row r="1253" spans="2:34" x14ac:dyDescent="0.35">
      <c r="B1253" s="12" t="str">
        <f t="shared" si="38"/>
        <v/>
      </c>
      <c r="C1253" t="str">
        <f t="shared" si="39"/>
        <v/>
      </c>
      <c r="D1253" s="15" t="str">
        <f>IF(N1253=0,"",IF(AND(N1253&gt;0,IFERROR(SEARCH(Lijstjes!$F$2,'2. Invulblad'!O1253&amp;'2. Invulblad'!Q1253&amp;'2. Invulblad'!S1253&amp;'2. Invulblad'!U1253&amp;'2. Invulblad'!W1253&amp;'2. Invulblad'!Y1253&amp;'2. Invulblad'!AA1253&amp;'2. Invulblad'!AC1253&amp;'2. Invulblad'!AE1253&amp;'2. Invulblad'!AG1253&amp;'2. Invulblad'!AI1253&amp;'2. Invulblad'!AJ1253),0)&gt;0),"","U mag geen subsidie aanvragen voor "&amp;'2. Invulblad'!E1253&amp;" "&amp;'2. Invulblad'!F1253&amp;'2. Invulblad'!G1253&amp;" want er is geen aangrenzende maatregel getroffen."))</f>
        <v/>
      </c>
      <c r="P1253" s="14" t="str">
        <f>IF(O1253=Lijstjes!$F$2,IF($F$15=Lijstjes!$A$2,$F$16,$F$21)/COUNTIF('2. Invulblad'!$O$29:$O$1048576,Lijstjes!$F$2),"")</f>
        <v/>
      </c>
      <c r="R1253" s="5" t="str">
        <f>IF(Q1253=Lijstjes!$F$2,IF($F$15=Lijstjes!$A$3,$F$16,$F$21)/COUNTIF('2. Invulblad'!$Q$29:$Q$1048576,Lijstjes!$F$2),"")</f>
        <v/>
      </c>
      <c r="T1253" s="5">
        <f>IF(S1253=Lijstjes!$F$2,IF($F$15=Lijstjes!$A$4,$F$16,$F$21)/COUNTIF('2. Invulblad'!$S$29:$S$1048576,Lijstjes!$F$2),0)</f>
        <v>0</v>
      </c>
      <c r="V1253" s="5">
        <f>IF(U1253=Lijstjes!$F$2,IF($F$15=Lijstjes!$A$5,$F$16,$F$21)/COUNTIF('2. Invulblad'!$U$29:$U$1048576,Lijstjes!$F$2),0)</f>
        <v>0</v>
      </c>
      <c r="X1253" s="5" t="str">
        <f>IF(W1253=Lijstjes!$F$2,IF($F$15=Lijstjes!$A$6,$F$16,$F$21)/COUNTIF('2. Invulblad'!$W$29:$W$1048576,Lijstjes!$F$2),"")</f>
        <v/>
      </c>
      <c r="Z1253" s="5" t="str">
        <f>IF(Y1253=Lijstjes!$F$2,IF($F$15=Lijstjes!$A$7,$F$16,$F$21)/COUNTIF('2. Invulblad'!$Y$29:$Y$1048576,Lijstjes!$F$2),"")</f>
        <v/>
      </c>
      <c r="AB1253" s="14">
        <f>IF(AA1253=Lijstjes!$F$2,IF($F$15=Lijstjes!$A$8,$F$16,$F$21)/COUNTIF('2. Invulblad'!$AA$29:$AA$1048576,Lijstjes!$F$2),0)</f>
        <v>0</v>
      </c>
      <c r="AD1253" s="14">
        <f>IF(AC1253=Lijstjes!$F$2,IF($F$15=Lijstjes!$A$9,$F$16,$F$21)/COUNTIF('2. Invulblad'!$AC$29:$AC$1048576,Lijstjes!$F$2),0)</f>
        <v>0</v>
      </c>
      <c r="AF1253" s="14">
        <f>IF(AE1253=Lijstjes!$F$2,IF($F$15=Lijstjes!$A$10,$F$16,$F$21)/COUNTIF('2. Invulblad'!$AE$29:$AE$1048576,Lijstjes!$F$2),0)</f>
        <v>0</v>
      </c>
      <c r="AH1253" s="14">
        <f>IF(AG1253=Lijstjes!$F$2,IF($F$15=Lijstjes!$A$11,$F$16,$F$21)/COUNTIF('2. Invulblad'!$AG$29:$AG$1048576,Lijstjes!$F$2),0)</f>
        <v>0</v>
      </c>
    </row>
    <row r="1254" spans="2:34" x14ac:dyDescent="0.35">
      <c r="B1254" s="12" t="str">
        <f t="shared" si="38"/>
        <v/>
      </c>
      <c r="C1254" t="str">
        <f t="shared" si="39"/>
        <v/>
      </c>
      <c r="D1254" s="15" t="str">
        <f>IF(N1254=0,"",IF(AND(N1254&gt;0,IFERROR(SEARCH(Lijstjes!$F$2,'2. Invulblad'!O1254&amp;'2. Invulblad'!Q1254&amp;'2. Invulblad'!S1254&amp;'2. Invulblad'!U1254&amp;'2. Invulblad'!W1254&amp;'2. Invulblad'!Y1254&amp;'2. Invulblad'!AA1254&amp;'2. Invulblad'!AC1254&amp;'2. Invulblad'!AE1254&amp;'2. Invulblad'!AG1254&amp;'2. Invulblad'!AI1254&amp;'2. Invulblad'!AJ1254),0)&gt;0),"","U mag geen subsidie aanvragen voor "&amp;'2. Invulblad'!E1254&amp;" "&amp;'2. Invulblad'!F1254&amp;'2. Invulblad'!G1254&amp;" want er is geen aangrenzende maatregel getroffen."))</f>
        <v/>
      </c>
      <c r="P1254" s="14" t="str">
        <f>IF(O1254=Lijstjes!$F$2,IF($F$15=Lijstjes!$A$2,$F$16,$F$21)/COUNTIF('2. Invulblad'!$O$29:$O$1048576,Lijstjes!$F$2),"")</f>
        <v/>
      </c>
      <c r="R1254" s="5" t="str">
        <f>IF(Q1254=Lijstjes!$F$2,IF($F$15=Lijstjes!$A$3,$F$16,$F$21)/COUNTIF('2. Invulblad'!$Q$29:$Q$1048576,Lijstjes!$F$2),"")</f>
        <v/>
      </c>
      <c r="T1254" s="5">
        <f>IF(S1254=Lijstjes!$F$2,IF($F$15=Lijstjes!$A$4,$F$16,$F$21)/COUNTIF('2. Invulblad'!$S$29:$S$1048576,Lijstjes!$F$2),0)</f>
        <v>0</v>
      </c>
      <c r="V1254" s="5">
        <f>IF(U1254=Lijstjes!$F$2,IF($F$15=Lijstjes!$A$5,$F$16,$F$21)/COUNTIF('2. Invulblad'!$U$29:$U$1048576,Lijstjes!$F$2),0)</f>
        <v>0</v>
      </c>
      <c r="X1254" s="5" t="str">
        <f>IF(W1254=Lijstjes!$F$2,IF($F$15=Lijstjes!$A$6,$F$16,$F$21)/COUNTIF('2. Invulblad'!$W$29:$W$1048576,Lijstjes!$F$2),"")</f>
        <v/>
      </c>
      <c r="Z1254" s="5" t="str">
        <f>IF(Y1254=Lijstjes!$F$2,IF($F$15=Lijstjes!$A$7,$F$16,$F$21)/COUNTIF('2. Invulblad'!$Y$29:$Y$1048576,Lijstjes!$F$2),"")</f>
        <v/>
      </c>
      <c r="AB1254" s="14">
        <f>IF(AA1254=Lijstjes!$F$2,IF($F$15=Lijstjes!$A$8,$F$16,$F$21)/COUNTIF('2. Invulblad'!$AA$29:$AA$1048576,Lijstjes!$F$2),0)</f>
        <v>0</v>
      </c>
      <c r="AD1254" s="14">
        <f>IF(AC1254=Lijstjes!$F$2,IF($F$15=Lijstjes!$A$9,$F$16,$F$21)/COUNTIF('2. Invulblad'!$AC$29:$AC$1048576,Lijstjes!$F$2),0)</f>
        <v>0</v>
      </c>
      <c r="AF1254" s="14">
        <f>IF(AE1254=Lijstjes!$F$2,IF($F$15=Lijstjes!$A$10,$F$16,$F$21)/COUNTIF('2. Invulblad'!$AE$29:$AE$1048576,Lijstjes!$F$2),0)</f>
        <v>0</v>
      </c>
      <c r="AH1254" s="14">
        <f>IF(AG1254=Lijstjes!$F$2,IF($F$15=Lijstjes!$A$11,$F$16,$F$21)/COUNTIF('2. Invulblad'!$AG$29:$AG$1048576,Lijstjes!$F$2),0)</f>
        <v>0</v>
      </c>
    </row>
    <row r="1255" spans="2:34" x14ac:dyDescent="0.35">
      <c r="B1255" s="12" t="str">
        <f t="shared" si="38"/>
        <v/>
      </c>
      <c r="C1255" t="str">
        <f t="shared" si="39"/>
        <v/>
      </c>
      <c r="D1255" s="15" t="str">
        <f>IF(N1255=0,"",IF(AND(N1255&gt;0,IFERROR(SEARCH(Lijstjes!$F$2,'2. Invulblad'!O1255&amp;'2. Invulblad'!Q1255&amp;'2. Invulblad'!S1255&amp;'2. Invulblad'!U1255&amp;'2. Invulblad'!W1255&amp;'2. Invulblad'!Y1255&amp;'2. Invulblad'!AA1255&amp;'2. Invulblad'!AC1255&amp;'2. Invulblad'!AE1255&amp;'2. Invulblad'!AG1255&amp;'2. Invulblad'!AI1255&amp;'2. Invulblad'!AJ1255),0)&gt;0),"","U mag geen subsidie aanvragen voor "&amp;'2. Invulblad'!E1255&amp;" "&amp;'2. Invulblad'!F1255&amp;'2. Invulblad'!G1255&amp;" want er is geen aangrenzende maatregel getroffen."))</f>
        <v/>
      </c>
      <c r="P1255" s="14" t="str">
        <f>IF(O1255=Lijstjes!$F$2,IF($F$15=Lijstjes!$A$2,$F$16,$F$21)/COUNTIF('2. Invulblad'!$O$29:$O$1048576,Lijstjes!$F$2),"")</f>
        <v/>
      </c>
      <c r="R1255" s="5" t="str">
        <f>IF(Q1255=Lijstjes!$F$2,IF($F$15=Lijstjes!$A$3,$F$16,$F$21)/COUNTIF('2. Invulblad'!$Q$29:$Q$1048576,Lijstjes!$F$2),"")</f>
        <v/>
      </c>
      <c r="T1255" s="5">
        <f>IF(S1255=Lijstjes!$F$2,IF($F$15=Lijstjes!$A$4,$F$16,$F$21)/COUNTIF('2. Invulblad'!$S$29:$S$1048576,Lijstjes!$F$2),0)</f>
        <v>0</v>
      </c>
      <c r="V1255" s="5">
        <f>IF(U1255=Lijstjes!$F$2,IF($F$15=Lijstjes!$A$5,$F$16,$F$21)/COUNTIF('2. Invulblad'!$U$29:$U$1048576,Lijstjes!$F$2),0)</f>
        <v>0</v>
      </c>
      <c r="X1255" s="5" t="str">
        <f>IF(W1255=Lijstjes!$F$2,IF($F$15=Lijstjes!$A$6,$F$16,$F$21)/COUNTIF('2. Invulblad'!$W$29:$W$1048576,Lijstjes!$F$2),"")</f>
        <v/>
      </c>
      <c r="Z1255" s="5" t="str">
        <f>IF(Y1255=Lijstjes!$F$2,IF($F$15=Lijstjes!$A$7,$F$16,$F$21)/COUNTIF('2. Invulblad'!$Y$29:$Y$1048576,Lijstjes!$F$2),"")</f>
        <v/>
      </c>
      <c r="AB1255" s="14">
        <f>IF(AA1255=Lijstjes!$F$2,IF($F$15=Lijstjes!$A$8,$F$16,$F$21)/COUNTIF('2. Invulblad'!$AA$29:$AA$1048576,Lijstjes!$F$2),0)</f>
        <v>0</v>
      </c>
      <c r="AD1255" s="14">
        <f>IF(AC1255=Lijstjes!$F$2,IF($F$15=Lijstjes!$A$9,$F$16,$F$21)/COUNTIF('2. Invulblad'!$AC$29:$AC$1048576,Lijstjes!$F$2),0)</f>
        <v>0</v>
      </c>
      <c r="AF1255" s="14">
        <f>IF(AE1255=Lijstjes!$F$2,IF($F$15=Lijstjes!$A$10,$F$16,$F$21)/COUNTIF('2. Invulblad'!$AE$29:$AE$1048576,Lijstjes!$F$2),0)</f>
        <v>0</v>
      </c>
      <c r="AH1255" s="14">
        <f>IF(AG1255=Lijstjes!$F$2,IF($F$15=Lijstjes!$A$11,$F$16,$F$21)/COUNTIF('2. Invulblad'!$AG$29:$AG$1048576,Lijstjes!$F$2),0)</f>
        <v>0</v>
      </c>
    </row>
    <row r="1256" spans="2:34" x14ac:dyDescent="0.35">
      <c r="B1256" s="12" t="str">
        <f t="shared" si="38"/>
        <v/>
      </c>
      <c r="C1256" t="str">
        <f t="shared" si="39"/>
        <v/>
      </c>
      <c r="D1256" s="15" t="str">
        <f>IF(N1256=0,"",IF(AND(N1256&gt;0,IFERROR(SEARCH(Lijstjes!$F$2,'2. Invulblad'!O1256&amp;'2. Invulblad'!Q1256&amp;'2. Invulblad'!S1256&amp;'2. Invulblad'!U1256&amp;'2. Invulblad'!W1256&amp;'2. Invulblad'!Y1256&amp;'2. Invulblad'!AA1256&amp;'2. Invulblad'!AC1256&amp;'2. Invulblad'!AE1256&amp;'2. Invulblad'!AG1256&amp;'2. Invulblad'!AI1256&amp;'2. Invulblad'!AJ1256),0)&gt;0),"","U mag geen subsidie aanvragen voor "&amp;'2. Invulblad'!E1256&amp;" "&amp;'2. Invulblad'!F1256&amp;'2. Invulblad'!G1256&amp;" want er is geen aangrenzende maatregel getroffen."))</f>
        <v/>
      </c>
      <c r="P1256" s="14" t="str">
        <f>IF(O1256=Lijstjes!$F$2,IF($F$15=Lijstjes!$A$2,$F$16,$F$21)/COUNTIF('2. Invulblad'!$O$29:$O$1048576,Lijstjes!$F$2),"")</f>
        <v/>
      </c>
      <c r="R1256" s="5" t="str">
        <f>IF(Q1256=Lijstjes!$F$2,IF($F$15=Lijstjes!$A$3,$F$16,$F$21)/COUNTIF('2. Invulblad'!$Q$29:$Q$1048576,Lijstjes!$F$2),"")</f>
        <v/>
      </c>
      <c r="T1256" s="5">
        <f>IF(S1256=Lijstjes!$F$2,IF($F$15=Lijstjes!$A$4,$F$16,$F$21)/COUNTIF('2. Invulblad'!$S$29:$S$1048576,Lijstjes!$F$2),0)</f>
        <v>0</v>
      </c>
      <c r="V1256" s="5">
        <f>IF(U1256=Lijstjes!$F$2,IF($F$15=Lijstjes!$A$5,$F$16,$F$21)/COUNTIF('2. Invulblad'!$U$29:$U$1048576,Lijstjes!$F$2),0)</f>
        <v>0</v>
      </c>
      <c r="X1256" s="5" t="str">
        <f>IF(W1256=Lijstjes!$F$2,IF($F$15=Lijstjes!$A$6,$F$16,$F$21)/COUNTIF('2. Invulblad'!$W$29:$W$1048576,Lijstjes!$F$2),"")</f>
        <v/>
      </c>
      <c r="Z1256" s="5" t="str">
        <f>IF(Y1256=Lijstjes!$F$2,IF($F$15=Lijstjes!$A$7,$F$16,$F$21)/COUNTIF('2. Invulblad'!$Y$29:$Y$1048576,Lijstjes!$F$2),"")</f>
        <v/>
      </c>
      <c r="AB1256" s="14">
        <f>IF(AA1256=Lijstjes!$F$2,IF($F$15=Lijstjes!$A$8,$F$16,$F$21)/COUNTIF('2. Invulblad'!$AA$29:$AA$1048576,Lijstjes!$F$2),0)</f>
        <v>0</v>
      </c>
      <c r="AD1256" s="14">
        <f>IF(AC1256=Lijstjes!$F$2,IF($F$15=Lijstjes!$A$9,$F$16,$F$21)/COUNTIF('2. Invulblad'!$AC$29:$AC$1048576,Lijstjes!$F$2),0)</f>
        <v>0</v>
      </c>
      <c r="AF1256" s="14">
        <f>IF(AE1256=Lijstjes!$F$2,IF($F$15=Lijstjes!$A$10,$F$16,$F$21)/COUNTIF('2. Invulblad'!$AE$29:$AE$1048576,Lijstjes!$F$2),0)</f>
        <v>0</v>
      </c>
      <c r="AH1256" s="14">
        <f>IF(AG1256=Lijstjes!$F$2,IF($F$15=Lijstjes!$A$11,$F$16,$F$21)/COUNTIF('2. Invulblad'!$AG$29:$AG$1048576,Lijstjes!$F$2),0)</f>
        <v>0</v>
      </c>
    </row>
    <row r="1257" spans="2:34" x14ac:dyDescent="0.35">
      <c r="B1257" s="12" t="str">
        <f t="shared" si="38"/>
        <v/>
      </c>
      <c r="C1257" t="str">
        <f t="shared" si="39"/>
        <v/>
      </c>
      <c r="D1257" s="15" t="str">
        <f>IF(N1257=0,"",IF(AND(N1257&gt;0,IFERROR(SEARCH(Lijstjes!$F$2,'2. Invulblad'!O1257&amp;'2. Invulblad'!Q1257&amp;'2. Invulblad'!S1257&amp;'2. Invulblad'!U1257&amp;'2. Invulblad'!W1257&amp;'2. Invulblad'!Y1257&amp;'2. Invulblad'!AA1257&amp;'2. Invulblad'!AC1257&amp;'2. Invulblad'!AE1257&amp;'2. Invulblad'!AG1257&amp;'2. Invulblad'!AI1257&amp;'2. Invulblad'!AJ1257),0)&gt;0),"","U mag geen subsidie aanvragen voor "&amp;'2. Invulblad'!E1257&amp;" "&amp;'2. Invulblad'!F1257&amp;'2. Invulblad'!G1257&amp;" want er is geen aangrenzende maatregel getroffen."))</f>
        <v/>
      </c>
      <c r="P1257" s="14" t="str">
        <f>IF(O1257=Lijstjes!$F$2,IF($F$15=Lijstjes!$A$2,$F$16,$F$21)/COUNTIF('2. Invulblad'!$O$29:$O$1048576,Lijstjes!$F$2),"")</f>
        <v/>
      </c>
      <c r="R1257" s="5" t="str">
        <f>IF(Q1257=Lijstjes!$F$2,IF($F$15=Lijstjes!$A$3,$F$16,$F$21)/COUNTIF('2. Invulblad'!$Q$29:$Q$1048576,Lijstjes!$F$2),"")</f>
        <v/>
      </c>
      <c r="T1257" s="5">
        <f>IF(S1257=Lijstjes!$F$2,IF($F$15=Lijstjes!$A$4,$F$16,$F$21)/COUNTIF('2. Invulblad'!$S$29:$S$1048576,Lijstjes!$F$2),0)</f>
        <v>0</v>
      </c>
      <c r="V1257" s="5">
        <f>IF(U1257=Lijstjes!$F$2,IF($F$15=Lijstjes!$A$5,$F$16,$F$21)/COUNTIF('2. Invulblad'!$U$29:$U$1048576,Lijstjes!$F$2),0)</f>
        <v>0</v>
      </c>
      <c r="X1257" s="5" t="str">
        <f>IF(W1257=Lijstjes!$F$2,IF($F$15=Lijstjes!$A$6,$F$16,$F$21)/COUNTIF('2. Invulblad'!$W$29:$W$1048576,Lijstjes!$F$2),"")</f>
        <v/>
      </c>
      <c r="Z1257" s="5" t="str">
        <f>IF(Y1257=Lijstjes!$F$2,IF($F$15=Lijstjes!$A$7,$F$16,$F$21)/COUNTIF('2. Invulblad'!$Y$29:$Y$1048576,Lijstjes!$F$2),"")</f>
        <v/>
      </c>
      <c r="AB1257" s="14">
        <f>IF(AA1257=Lijstjes!$F$2,IF($F$15=Lijstjes!$A$8,$F$16,$F$21)/COUNTIF('2. Invulblad'!$AA$29:$AA$1048576,Lijstjes!$F$2),0)</f>
        <v>0</v>
      </c>
      <c r="AD1257" s="14">
        <f>IF(AC1257=Lijstjes!$F$2,IF($F$15=Lijstjes!$A$9,$F$16,$F$21)/COUNTIF('2. Invulblad'!$AC$29:$AC$1048576,Lijstjes!$F$2),0)</f>
        <v>0</v>
      </c>
      <c r="AF1257" s="14">
        <f>IF(AE1257=Lijstjes!$F$2,IF($F$15=Lijstjes!$A$10,$F$16,$F$21)/COUNTIF('2. Invulblad'!$AE$29:$AE$1048576,Lijstjes!$F$2),0)</f>
        <v>0</v>
      </c>
      <c r="AH1257" s="14">
        <f>IF(AG1257=Lijstjes!$F$2,IF($F$15=Lijstjes!$A$11,$F$16,$F$21)/COUNTIF('2. Invulblad'!$AG$29:$AG$1048576,Lijstjes!$F$2),0)</f>
        <v>0</v>
      </c>
    </row>
    <row r="1258" spans="2:34" x14ac:dyDescent="0.35">
      <c r="B1258" s="12" t="str">
        <f t="shared" si="38"/>
        <v/>
      </c>
      <c r="C1258" t="str">
        <f t="shared" si="39"/>
        <v/>
      </c>
      <c r="D1258" s="15" t="str">
        <f>IF(N1258=0,"",IF(AND(N1258&gt;0,IFERROR(SEARCH(Lijstjes!$F$2,'2. Invulblad'!O1258&amp;'2. Invulblad'!Q1258&amp;'2. Invulblad'!S1258&amp;'2. Invulblad'!U1258&amp;'2. Invulblad'!W1258&amp;'2. Invulblad'!Y1258&amp;'2. Invulblad'!AA1258&amp;'2. Invulblad'!AC1258&amp;'2. Invulblad'!AE1258&amp;'2. Invulblad'!AG1258&amp;'2. Invulblad'!AI1258&amp;'2. Invulblad'!AJ1258),0)&gt;0),"","U mag geen subsidie aanvragen voor "&amp;'2. Invulblad'!E1258&amp;" "&amp;'2. Invulblad'!F1258&amp;'2. Invulblad'!G1258&amp;" want er is geen aangrenzende maatregel getroffen."))</f>
        <v/>
      </c>
      <c r="P1258" s="14" t="str">
        <f>IF(O1258=Lijstjes!$F$2,IF($F$15=Lijstjes!$A$2,$F$16,$F$21)/COUNTIF('2. Invulblad'!$O$29:$O$1048576,Lijstjes!$F$2),"")</f>
        <v/>
      </c>
      <c r="R1258" s="5" t="str">
        <f>IF(Q1258=Lijstjes!$F$2,IF($F$15=Lijstjes!$A$3,$F$16,$F$21)/COUNTIF('2. Invulblad'!$Q$29:$Q$1048576,Lijstjes!$F$2),"")</f>
        <v/>
      </c>
      <c r="T1258" s="5">
        <f>IF(S1258=Lijstjes!$F$2,IF($F$15=Lijstjes!$A$4,$F$16,$F$21)/COUNTIF('2. Invulblad'!$S$29:$S$1048576,Lijstjes!$F$2),0)</f>
        <v>0</v>
      </c>
      <c r="V1258" s="5">
        <f>IF(U1258=Lijstjes!$F$2,IF($F$15=Lijstjes!$A$5,$F$16,$F$21)/COUNTIF('2. Invulblad'!$U$29:$U$1048576,Lijstjes!$F$2),0)</f>
        <v>0</v>
      </c>
      <c r="X1258" s="5" t="str">
        <f>IF(W1258=Lijstjes!$F$2,IF($F$15=Lijstjes!$A$6,$F$16,$F$21)/COUNTIF('2. Invulblad'!$W$29:$W$1048576,Lijstjes!$F$2),"")</f>
        <v/>
      </c>
      <c r="Z1258" s="5" t="str">
        <f>IF(Y1258=Lijstjes!$F$2,IF($F$15=Lijstjes!$A$7,$F$16,$F$21)/COUNTIF('2. Invulblad'!$Y$29:$Y$1048576,Lijstjes!$F$2),"")</f>
        <v/>
      </c>
      <c r="AB1258" s="14">
        <f>IF(AA1258=Lijstjes!$F$2,IF($F$15=Lijstjes!$A$8,$F$16,$F$21)/COUNTIF('2. Invulblad'!$AA$29:$AA$1048576,Lijstjes!$F$2),0)</f>
        <v>0</v>
      </c>
      <c r="AD1258" s="14">
        <f>IF(AC1258=Lijstjes!$F$2,IF($F$15=Lijstjes!$A$9,$F$16,$F$21)/COUNTIF('2. Invulblad'!$AC$29:$AC$1048576,Lijstjes!$F$2),0)</f>
        <v>0</v>
      </c>
      <c r="AF1258" s="14">
        <f>IF(AE1258=Lijstjes!$F$2,IF($F$15=Lijstjes!$A$10,$F$16,$F$21)/COUNTIF('2. Invulblad'!$AE$29:$AE$1048576,Lijstjes!$F$2),0)</f>
        <v>0</v>
      </c>
      <c r="AH1258" s="14">
        <f>IF(AG1258=Lijstjes!$F$2,IF($F$15=Lijstjes!$A$11,$F$16,$F$21)/COUNTIF('2. Invulblad'!$AG$29:$AG$1048576,Lijstjes!$F$2),0)</f>
        <v>0</v>
      </c>
    </row>
    <row r="1259" spans="2:34" x14ac:dyDescent="0.35">
      <c r="B1259" s="12" t="str">
        <f t="shared" si="38"/>
        <v/>
      </c>
      <c r="C1259" t="str">
        <f t="shared" si="39"/>
        <v/>
      </c>
      <c r="D1259" s="15" t="str">
        <f>IF(N1259=0,"",IF(AND(N1259&gt;0,IFERROR(SEARCH(Lijstjes!$F$2,'2. Invulblad'!O1259&amp;'2. Invulblad'!Q1259&amp;'2. Invulblad'!S1259&amp;'2. Invulblad'!U1259&amp;'2. Invulblad'!W1259&amp;'2. Invulblad'!Y1259&amp;'2. Invulblad'!AA1259&amp;'2. Invulblad'!AC1259&amp;'2. Invulblad'!AE1259&amp;'2. Invulblad'!AG1259&amp;'2. Invulblad'!AI1259&amp;'2. Invulblad'!AJ1259),0)&gt;0),"","U mag geen subsidie aanvragen voor "&amp;'2. Invulblad'!E1259&amp;" "&amp;'2. Invulblad'!F1259&amp;'2. Invulblad'!G1259&amp;" want er is geen aangrenzende maatregel getroffen."))</f>
        <v/>
      </c>
      <c r="P1259" s="14" t="str">
        <f>IF(O1259=Lijstjes!$F$2,IF($F$15=Lijstjes!$A$2,$F$16,$F$21)/COUNTIF('2. Invulblad'!$O$29:$O$1048576,Lijstjes!$F$2),"")</f>
        <v/>
      </c>
      <c r="R1259" s="5" t="str">
        <f>IF(Q1259=Lijstjes!$F$2,IF($F$15=Lijstjes!$A$3,$F$16,$F$21)/COUNTIF('2. Invulblad'!$Q$29:$Q$1048576,Lijstjes!$F$2),"")</f>
        <v/>
      </c>
      <c r="T1259" s="5">
        <f>IF(S1259=Lijstjes!$F$2,IF($F$15=Lijstjes!$A$4,$F$16,$F$21)/COUNTIF('2. Invulblad'!$S$29:$S$1048576,Lijstjes!$F$2),0)</f>
        <v>0</v>
      </c>
      <c r="V1259" s="5">
        <f>IF(U1259=Lijstjes!$F$2,IF($F$15=Lijstjes!$A$5,$F$16,$F$21)/COUNTIF('2. Invulblad'!$U$29:$U$1048576,Lijstjes!$F$2),0)</f>
        <v>0</v>
      </c>
      <c r="X1259" s="5" t="str">
        <f>IF(W1259=Lijstjes!$F$2,IF($F$15=Lijstjes!$A$6,$F$16,$F$21)/COUNTIF('2. Invulblad'!$W$29:$W$1048576,Lijstjes!$F$2),"")</f>
        <v/>
      </c>
      <c r="Z1259" s="5" t="str">
        <f>IF(Y1259=Lijstjes!$F$2,IF($F$15=Lijstjes!$A$7,$F$16,$F$21)/COUNTIF('2. Invulblad'!$Y$29:$Y$1048576,Lijstjes!$F$2),"")</f>
        <v/>
      </c>
      <c r="AB1259" s="14">
        <f>IF(AA1259=Lijstjes!$F$2,IF($F$15=Lijstjes!$A$8,$F$16,$F$21)/COUNTIF('2. Invulblad'!$AA$29:$AA$1048576,Lijstjes!$F$2),0)</f>
        <v>0</v>
      </c>
      <c r="AD1259" s="14">
        <f>IF(AC1259=Lijstjes!$F$2,IF($F$15=Lijstjes!$A$9,$F$16,$F$21)/COUNTIF('2. Invulblad'!$AC$29:$AC$1048576,Lijstjes!$F$2),0)</f>
        <v>0</v>
      </c>
      <c r="AF1259" s="14">
        <f>IF(AE1259=Lijstjes!$F$2,IF($F$15=Lijstjes!$A$10,$F$16,$F$21)/COUNTIF('2. Invulblad'!$AE$29:$AE$1048576,Lijstjes!$F$2),0)</f>
        <v>0</v>
      </c>
      <c r="AH1259" s="14">
        <f>IF(AG1259=Lijstjes!$F$2,IF($F$15=Lijstjes!$A$11,$F$16,$F$21)/COUNTIF('2. Invulblad'!$AG$29:$AG$1048576,Lijstjes!$F$2),0)</f>
        <v>0</v>
      </c>
    </row>
    <row r="1260" spans="2:34" x14ac:dyDescent="0.35">
      <c r="B1260" s="12" t="str">
        <f t="shared" si="38"/>
        <v/>
      </c>
      <c r="C1260" t="str">
        <f t="shared" si="39"/>
        <v/>
      </c>
      <c r="D1260" s="15" t="str">
        <f>IF(N1260=0,"",IF(AND(N1260&gt;0,IFERROR(SEARCH(Lijstjes!$F$2,'2. Invulblad'!O1260&amp;'2. Invulblad'!Q1260&amp;'2. Invulblad'!S1260&amp;'2. Invulblad'!U1260&amp;'2. Invulblad'!W1260&amp;'2. Invulblad'!Y1260&amp;'2. Invulblad'!AA1260&amp;'2. Invulblad'!AC1260&amp;'2. Invulblad'!AE1260&amp;'2. Invulblad'!AG1260&amp;'2. Invulblad'!AI1260&amp;'2. Invulblad'!AJ1260),0)&gt;0),"","U mag geen subsidie aanvragen voor "&amp;'2. Invulblad'!E1260&amp;" "&amp;'2. Invulblad'!F1260&amp;'2. Invulblad'!G1260&amp;" want er is geen aangrenzende maatregel getroffen."))</f>
        <v/>
      </c>
      <c r="P1260" s="14" t="str">
        <f>IF(O1260=Lijstjes!$F$2,IF($F$15=Lijstjes!$A$2,$F$16,$F$21)/COUNTIF('2. Invulblad'!$O$29:$O$1048576,Lijstjes!$F$2),"")</f>
        <v/>
      </c>
      <c r="R1260" s="5" t="str">
        <f>IF(Q1260=Lijstjes!$F$2,IF($F$15=Lijstjes!$A$3,$F$16,$F$21)/COUNTIF('2. Invulblad'!$Q$29:$Q$1048576,Lijstjes!$F$2),"")</f>
        <v/>
      </c>
      <c r="T1260" s="5">
        <f>IF(S1260=Lijstjes!$F$2,IF($F$15=Lijstjes!$A$4,$F$16,$F$21)/COUNTIF('2. Invulblad'!$S$29:$S$1048576,Lijstjes!$F$2),0)</f>
        <v>0</v>
      </c>
      <c r="V1260" s="5">
        <f>IF(U1260=Lijstjes!$F$2,IF($F$15=Lijstjes!$A$5,$F$16,$F$21)/COUNTIF('2. Invulblad'!$U$29:$U$1048576,Lijstjes!$F$2),0)</f>
        <v>0</v>
      </c>
      <c r="X1260" s="5" t="str">
        <f>IF(W1260=Lijstjes!$F$2,IF($F$15=Lijstjes!$A$6,$F$16,$F$21)/COUNTIF('2. Invulblad'!$W$29:$W$1048576,Lijstjes!$F$2),"")</f>
        <v/>
      </c>
      <c r="Z1260" s="5" t="str">
        <f>IF(Y1260=Lijstjes!$F$2,IF($F$15=Lijstjes!$A$7,$F$16,$F$21)/COUNTIF('2. Invulblad'!$Y$29:$Y$1048576,Lijstjes!$F$2),"")</f>
        <v/>
      </c>
      <c r="AB1260" s="14">
        <f>IF(AA1260=Lijstjes!$F$2,IF($F$15=Lijstjes!$A$8,$F$16,$F$21)/COUNTIF('2. Invulblad'!$AA$29:$AA$1048576,Lijstjes!$F$2),0)</f>
        <v>0</v>
      </c>
      <c r="AD1260" s="14">
        <f>IF(AC1260=Lijstjes!$F$2,IF($F$15=Lijstjes!$A$9,$F$16,$F$21)/COUNTIF('2. Invulblad'!$AC$29:$AC$1048576,Lijstjes!$F$2),0)</f>
        <v>0</v>
      </c>
      <c r="AF1260" s="14">
        <f>IF(AE1260=Lijstjes!$F$2,IF($F$15=Lijstjes!$A$10,$F$16,$F$21)/COUNTIF('2. Invulblad'!$AE$29:$AE$1048576,Lijstjes!$F$2),0)</f>
        <v>0</v>
      </c>
      <c r="AH1260" s="14">
        <f>IF(AG1260=Lijstjes!$F$2,IF($F$15=Lijstjes!$A$11,$F$16,$F$21)/COUNTIF('2. Invulblad'!$AG$29:$AG$1048576,Lijstjes!$F$2),0)</f>
        <v>0</v>
      </c>
    </row>
    <row r="1261" spans="2:34" x14ac:dyDescent="0.35">
      <c r="B1261" s="12" t="str">
        <f t="shared" si="38"/>
        <v/>
      </c>
      <c r="C1261" t="str">
        <f t="shared" si="39"/>
        <v/>
      </c>
      <c r="D1261" s="15" t="str">
        <f>IF(N1261=0,"",IF(AND(N1261&gt;0,IFERROR(SEARCH(Lijstjes!$F$2,'2. Invulblad'!O1261&amp;'2. Invulblad'!Q1261&amp;'2. Invulblad'!S1261&amp;'2. Invulblad'!U1261&amp;'2. Invulblad'!W1261&amp;'2. Invulblad'!Y1261&amp;'2. Invulblad'!AA1261&amp;'2. Invulblad'!AC1261&amp;'2. Invulblad'!AE1261&amp;'2. Invulblad'!AG1261&amp;'2. Invulblad'!AI1261&amp;'2. Invulblad'!AJ1261),0)&gt;0),"","U mag geen subsidie aanvragen voor "&amp;'2. Invulblad'!E1261&amp;" "&amp;'2. Invulblad'!F1261&amp;'2. Invulblad'!G1261&amp;" want er is geen aangrenzende maatregel getroffen."))</f>
        <v/>
      </c>
      <c r="P1261" s="14" t="str">
        <f>IF(O1261=Lijstjes!$F$2,IF($F$15=Lijstjes!$A$2,$F$16,$F$21)/COUNTIF('2. Invulblad'!$O$29:$O$1048576,Lijstjes!$F$2),"")</f>
        <v/>
      </c>
      <c r="R1261" s="5" t="str">
        <f>IF(Q1261=Lijstjes!$F$2,IF($F$15=Lijstjes!$A$3,$F$16,$F$21)/COUNTIF('2. Invulblad'!$Q$29:$Q$1048576,Lijstjes!$F$2),"")</f>
        <v/>
      </c>
      <c r="T1261" s="5">
        <f>IF(S1261=Lijstjes!$F$2,IF($F$15=Lijstjes!$A$4,$F$16,$F$21)/COUNTIF('2. Invulblad'!$S$29:$S$1048576,Lijstjes!$F$2),0)</f>
        <v>0</v>
      </c>
      <c r="V1261" s="5">
        <f>IF(U1261=Lijstjes!$F$2,IF($F$15=Lijstjes!$A$5,$F$16,$F$21)/COUNTIF('2. Invulblad'!$U$29:$U$1048576,Lijstjes!$F$2),0)</f>
        <v>0</v>
      </c>
      <c r="X1261" s="5" t="str">
        <f>IF(W1261=Lijstjes!$F$2,IF($F$15=Lijstjes!$A$6,$F$16,$F$21)/COUNTIF('2. Invulblad'!$W$29:$W$1048576,Lijstjes!$F$2),"")</f>
        <v/>
      </c>
      <c r="Z1261" s="5" t="str">
        <f>IF(Y1261=Lijstjes!$F$2,IF($F$15=Lijstjes!$A$7,$F$16,$F$21)/COUNTIF('2. Invulblad'!$Y$29:$Y$1048576,Lijstjes!$F$2),"")</f>
        <v/>
      </c>
      <c r="AB1261" s="14">
        <f>IF(AA1261=Lijstjes!$F$2,IF($F$15=Lijstjes!$A$8,$F$16,$F$21)/COUNTIF('2. Invulblad'!$AA$29:$AA$1048576,Lijstjes!$F$2),0)</f>
        <v>0</v>
      </c>
      <c r="AD1261" s="14">
        <f>IF(AC1261=Lijstjes!$F$2,IF($F$15=Lijstjes!$A$9,$F$16,$F$21)/COUNTIF('2. Invulblad'!$AC$29:$AC$1048576,Lijstjes!$F$2),0)</f>
        <v>0</v>
      </c>
      <c r="AF1261" s="14">
        <f>IF(AE1261=Lijstjes!$F$2,IF($F$15=Lijstjes!$A$10,$F$16,$F$21)/COUNTIF('2. Invulblad'!$AE$29:$AE$1048576,Lijstjes!$F$2),0)</f>
        <v>0</v>
      </c>
      <c r="AH1261" s="14">
        <f>IF(AG1261=Lijstjes!$F$2,IF($F$15=Lijstjes!$A$11,$F$16,$F$21)/COUNTIF('2. Invulblad'!$AG$29:$AG$1048576,Lijstjes!$F$2),0)</f>
        <v>0</v>
      </c>
    </row>
    <row r="1262" spans="2:34" x14ac:dyDescent="0.35">
      <c r="B1262" s="12" t="str">
        <f t="shared" si="38"/>
        <v/>
      </c>
      <c r="C1262" t="str">
        <f t="shared" si="39"/>
        <v/>
      </c>
      <c r="D1262" s="15" t="str">
        <f>IF(N1262=0,"",IF(AND(N1262&gt;0,IFERROR(SEARCH(Lijstjes!$F$2,'2. Invulblad'!O1262&amp;'2. Invulblad'!Q1262&amp;'2. Invulblad'!S1262&amp;'2. Invulblad'!U1262&amp;'2. Invulblad'!W1262&amp;'2. Invulblad'!Y1262&amp;'2. Invulblad'!AA1262&amp;'2. Invulblad'!AC1262&amp;'2. Invulblad'!AE1262&amp;'2. Invulblad'!AG1262&amp;'2. Invulblad'!AI1262&amp;'2. Invulblad'!AJ1262),0)&gt;0),"","U mag geen subsidie aanvragen voor "&amp;'2. Invulblad'!E1262&amp;" "&amp;'2. Invulblad'!F1262&amp;'2. Invulblad'!G1262&amp;" want er is geen aangrenzende maatregel getroffen."))</f>
        <v/>
      </c>
      <c r="P1262" s="14" t="str">
        <f>IF(O1262=Lijstjes!$F$2,IF($F$15=Lijstjes!$A$2,$F$16,$F$21)/COUNTIF('2. Invulblad'!$O$29:$O$1048576,Lijstjes!$F$2),"")</f>
        <v/>
      </c>
      <c r="R1262" s="5" t="str">
        <f>IF(Q1262=Lijstjes!$F$2,IF($F$15=Lijstjes!$A$3,$F$16,$F$21)/COUNTIF('2. Invulblad'!$Q$29:$Q$1048576,Lijstjes!$F$2),"")</f>
        <v/>
      </c>
      <c r="T1262" s="5">
        <f>IF(S1262=Lijstjes!$F$2,IF($F$15=Lijstjes!$A$4,$F$16,$F$21)/COUNTIF('2. Invulblad'!$S$29:$S$1048576,Lijstjes!$F$2),0)</f>
        <v>0</v>
      </c>
      <c r="V1262" s="5">
        <f>IF(U1262=Lijstjes!$F$2,IF($F$15=Lijstjes!$A$5,$F$16,$F$21)/COUNTIF('2. Invulblad'!$U$29:$U$1048576,Lijstjes!$F$2),0)</f>
        <v>0</v>
      </c>
      <c r="X1262" s="5" t="str">
        <f>IF(W1262=Lijstjes!$F$2,IF($F$15=Lijstjes!$A$6,$F$16,$F$21)/COUNTIF('2. Invulblad'!$W$29:$W$1048576,Lijstjes!$F$2),"")</f>
        <v/>
      </c>
      <c r="Z1262" s="5" t="str">
        <f>IF(Y1262=Lijstjes!$F$2,IF($F$15=Lijstjes!$A$7,$F$16,$F$21)/COUNTIF('2. Invulblad'!$Y$29:$Y$1048576,Lijstjes!$F$2),"")</f>
        <v/>
      </c>
      <c r="AB1262" s="14">
        <f>IF(AA1262=Lijstjes!$F$2,IF($F$15=Lijstjes!$A$8,$F$16,$F$21)/COUNTIF('2. Invulblad'!$AA$29:$AA$1048576,Lijstjes!$F$2),0)</f>
        <v>0</v>
      </c>
      <c r="AD1262" s="14">
        <f>IF(AC1262=Lijstjes!$F$2,IF($F$15=Lijstjes!$A$9,$F$16,$F$21)/COUNTIF('2. Invulblad'!$AC$29:$AC$1048576,Lijstjes!$F$2),0)</f>
        <v>0</v>
      </c>
      <c r="AF1262" s="14">
        <f>IF(AE1262=Lijstjes!$F$2,IF($F$15=Lijstjes!$A$10,$F$16,$F$21)/COUNTIF('2. Invulblad'!$AE$29:$AE$1048576,Lijstjes!$F$2),0)</f>
        <v>0</v>
      </c>
      <c r="AH1262" s="14">
        <f>IF(AG1262=Lijstjes!$F$2,IF($F$15=Lijstjes!$A$11,$F$16,$F$21)/COUNTIF('2. Invulblad'!$AG$29:$AG$1048576,Lijstjes!$F$2),0)</f>
        <v>0</v>
      </c>
    </row>
    <row r="1263" spans="2:34" x14ac:dyDescent="0.35">
      <c r="B1263" s="12" t="str">
        <f t="shared" si="38"/>
        <v/>
      </c>
      <c r="C1263" t="str">
        <f t="shared" si="39"/>
        <v/>
      </c>
      <c r="D1263" s="15" t="str">
        <f>IF(N1263=0,"",IF(AND(N1263&gt;0,IFERROR(SEARCH(Lijstjes!$F$2,'2. Invulblad'!O1263&amp;'2. Invulblad'!Q1263&amp;'2. Invulblad'!S1263&amp;'2. Invulblad'!U1263&amp;'2. Invulblad'!W1263&amp;'2. Invulblad'!Y1263&amp;'2. Invulblad'!AA1263&amp;'2. Invulblad'!AC1263&amp;'2. Invulblad'!AE1263&amp;'2. Invulblad'!AG1263&amp;'2. Invulblad'!AI1263&amp;'2. Invulblad'!AJ1263),0)&gt;0),"","U mag geen subsidie aanvragen voor "&amp;'2. Invulblad'!E1263&amp;" "&amp;'2. Invulblad'!F1263&amp;'2. Invulblad'!G1263&amp;" want er is geen aangrenzende maatregel getroffen."))</f>
        <v/>
      </c>
      <c r="P1263" s="14" t="str">
        <f>IF(O1263=Lijstjes!$F$2,IF($F$15=Lijstjes!$A$2,$F$16,$F$21)/COUNTIF('2. Invulblad'!$O$29:$O$1048576,Lijstjes!$F$2),"")</f>
        <v/>
      </c>
      <c r="R1263" s="5" t="str">
        <f>IF(Q1263=Lijstjes!$F$2,IF($F$15=Lijstjes!$A$3,$F$16,$F$21)/COUNTIF('2. Invulblad'!$Q$29:$Q$1048576,Lijstjes!$F$2),"")</f>
        <v/>
      </c>
      <c r="T1263" s="5">
        <f>IF(S1263=Lijstjes!$F$2,IF($F$15=Lijstjes!$A$4,$F$16,$F$21)/COUNTIF('2. Invulblad'!$S$29:$S$1048576,Lijstjes!$F$2),0)</f>
        <v>0</v>
      </c>
      <c r="V1263" s="5">
        <f>IF(U1263=Lijstjes!$F$2,IF($F$15=Lijstjes!$A$5,$F$16,$F$21)/COUNTIF('2. Invulblad'!$U$29:$U$1048576,Lijstjes!$F$2),0)</f>
        <v>0</v>
      </c>
      <c r="X1263" s="5" t="str">
        <f>IF(W1263=Lijstjes!$F$2,IF($F$15=Lijstjes!$A$6,$F$16,$F$21)/COUNTIF('2. Invulblad'!$W$29:$W$1048576,Lijstjes!$F$2),"")</f>
        <v/>
      </c>
      <c r="Z1263" s="5" t="str">
        <f>IF(Y1263=Lijstjes!$F$2,IF($F$15=Lijstjes!$A$7,$F$16,$F$21)/COUNTIF('2. Invulblad'!$Y$29:$Y$1048576,Lijstjes!$F$2),"")</f>
        <v/>
      </c>
      <c r="AB1263" s="14">
        <f>IF(AA1263=Lijstjes!$F$2,IF($F$15=Lijstjes!$A$8,$F$16,$F$21)/COUNTIF('2. Invulblad'!$AA$29:$AA$1048576,Lijstjes!$F$2),0)</f>
        <v>0</v>
      </c>
      <c r="AD1263" s="14">
        <f>IF(AC1263=Lijstjes!$F$2,IF($F$15=Lijstjes!$A$9,$F$16,$F$21)/COUNTIF('2. Invulblad'!$AC$29:$AC$1048576,Lijstjes!$F$2),0)</f>
        <v>0</v>
      </c>
      <c r="AF1263" s="14">
        <f>IF(AE1263=Lijstjes!$F$2,IF($F$15=Lijstjes!$A$10,$F$16,$F$21)/COUNTIF('2. Invulblad'!$AE$29:$AE$1048576,Lijstjes!$F$2),0)</f>
        <v>0</v>
      </c>
      <c r="AH1263" s="14">
        <f>IF(AG1263=Lijstjes!$F$2,IF($F$15=Lijstjes!$A$11,$F$16,$F$21)/COUNTIF('2. Invulblad'!$AG$29:$AG$1048576,Lijstjes!$F$2),0)</f>
        <v>0</v>
      </c>
    </row>
    <row r="1264" spans="2:34" x14ac:dyDescent="0.35">
      <c r="B1264" s="12" t="str">
        <f t="shared" si="38"/>
        <v/>
      </c>
      <c r="C1264" t="str">
        <f t="shared" si="39"/>
        <v/>
      </c>
      <c r="D1264" s="15" t="str">
        <f>IF(N1264=0,"",IF(AND(N1264&gt;0,IFERROR(SEARCH(Lijstjes!$F$2,'2. Invulblad'!O1264&amp;'2. Invulblad'!Q1264&amp;'2. Invulblad'!S1264&amp;'2. Invulblad'!U1264&amp;'2. Invulblad'!W1264&amp;'2. Invulblad'!Y1264&amp;'2. Invulblad'!AA1264&amp;'2. Invulblad'!AC1264&amp;'2. Invulblad'!AE1264&amp;'2. Invulblad'!AG1264&amp;'2. Invulblad'!AI1264&amp;'2. Invulblad'!AJ1264),0)&gt;0),"","U mag geen subsidie aanvragen voor "&amp;'2. Invulblad'!E1264&amp;" "&amp;'2. Invulblad'!F1264&amp;'2. Invulblad'!G1264&amp;" want er is geen aangrenzende maatregel getroffen."))</f>
        <v/>
      </c>
      <c r="P1264" s="14" t="str">
        <f>IF(O1264=Lijstjes!$F$2,IF($F$15=Lijstjes!$A$2,$F$16,$F$21)/COUNTIF('2. Invulblad'!$O$29:$O$1048576,Lijstjes!$F$2),"")</f>
        <v/>
      </c>
      <c r="R1264" s="5" t="str">
        <f>IF(Q1264=Lijstjes!$F$2,IF($F$15=Lijstjes!$A$3,$F$16,$F$21)/COUNTIF('2. Invulblad'!$Q$29:$Q$1048576,Lijstjes!$F$2),"")</f>
        <v/>
      </c>
      <c r="T1264" s="5">
        <f>IF(S1264=Lijstjes!$F$2,IF($F$15=Lijstjes!$A$4,$F$16,$F$21)/COUNTIF('2. Invulblad'!$S$29:$S$1048576,Lijstjes!$F$2),0)</f>
        <v>0</v>
      </c>
      <c r="V1264" s="5">
        <f>IF(U1264=Lijstjes!$F$2,IF($F$15=Lijstjes!$A$5,$F$16,$F$21)/COUNTIF('2. Invulblad'!$U$29:$U$1048576,Lijstjes!$F$2),0)</f>
        <v>0</v>
      </c>
      <c r="X1264" s="5" t="str">
        <f>IF(W1264=Lijstjes!$F$2,IF($F$15=Lijstjes!$A$6,$F$16,$F$21)/COUNTIF('2. Invulblad'!$W$29:$W$1048576,Lijstjes!$F$2),"")</f>
        <v/>
      </c>
      <c r="Z1264" s="5" t="str">
        <f>IF(Y1264=Lijstjes!$F$2,IF($F$15=Lijstjes!$A$7,$F$16,$F$21)/COUNTIF('2. Invulblad'!$Y$29:$Y$1048576,Lijstjes!$F$2),"")</f>
        <v/>
      </c>
      <c r="AB1264" s="14">
        <f>IF(AA1264=Lijstjes!$F$2,IF($F$15=Lijstjes!$A$8,$F$16,$F$21)/COUNTIF('2. Invulblad'!$AA$29:$AA$1048576,Lijstjes!$F$2),0)</f>
        <v>0</v>
      </c>
      <c r="AD1264" s="14">
        <f>IF(AC1264=Lijstjes!$F$2,IF($F$15=Lijstjes!$A$9,$F$16,$F$21)/COUNTIF('2. Invulblad'!$AC$29:$AC$1048576,Lijstjes!$F$2),0)</f>
        <v>0</v>
      </c>
      <c r="AF1264" s="14">
        <f>IF(AE1264=Lijstjes!$F$2,IF($F$15=Lijstjes!$A$10,$F$16,$F$21)/COUNTIF('2. Invulblad'!$AE$29:$AE$1048576,Lijstjes!$F$2),0)</f>
        <v>0</v>
      </c>
      <c r="AH1264" s="14">
        <f>IF(AG1264=Lijstjes!$F$2,IF($F$15=Lijstjes!$A$11,$F$16,$F$21)/COUNTIF('2. Invulblad'!$AG$29:$AG$1048576,Lijstjes!$F$2),0)</f>
        <v>0</v>
      </c>
    </row>
    <row r="1265" spans="2:34" x14ac:dyDescent="0.35">
      <c r="B1265" s="12" t="str">
        <f t="shared" si="38"/>
        <v/>
      </c>
      <c r="C1265" t="str">
        <f t="shared" si="39"/>
        <v/>
      </c>
      <c r="D1265" s="15" t="str">
        <f>IF(N1265=0,"",IF(AND(N1265&gt;0,IFERROR(SEARCH(Lijstjes!$F$2,'2. Invulblad'!O1265&amp;'2. Invulblad'!Q1265&amp;'2. Invulblad'!S1265&amp;'2. Invulblad'!U1265&amp;'2. Invulblad'!W1265&amp;'2. Invulblad'!Y1265&amp;'2. Invulblad'!AA1265&amp;'2. Invulblad'!AC1265&amp;'2. Invulblad'!AE1265&amp;'2. Invulblad'!AG1265&amp;'2. Invulblad'!AI1265&amp;'2. Invulblad'!AJ1265),0)&gt;0),"","U mag geen subsidie aanvragen voor "&amp;'2. Invulblad'!E1265&amp;" "&amp;'2. Invulblad'!F1265&amp;'2. Invulblad'!G1265&amp;" want er is geen aangrenzende maatregel getroffen."))</f>
        <v/>
      </c>
      <c r="P1265" s="14" t="str">
        <f>IF(O1265=Lijstjes!$F$2,IF($F$15=Lijstjes!$A$2,$F$16,$F$21)/COUNTIF('2. Invulblad'!$O$29:$O$1048576,Lijstjes!$F$2),"")</f>
        <v/>
      </c>
      <c r="R1265" s="5" t="str">
        <f>IF(Q1265=Lijstjes!$F$2,IF($F$15=Lijstjes!$A$3,$F$16,$F$21)/COUNTIF('2. Invulblad'!$Q$29:$Q$1048576,Lijstjes!$F$2),"")</f>
        <v/>
      </c>
      <c r="T1265" s="5">
        <f>IF(S1265=Lijstjes!$F$2,IF($F$15=Lijstjes!$A$4,$F$16,$F$21)/COUNTIF('2. Invulblad'!$S$29:$S$1048576,Lijstjes!$F$2),0)</f>
        <v>0</v>
      </c>
      <c r="V1265" s="5">
        <f>IF(U1265=Lijstjes!$F$2,IF($F$15=Lijstjes!$A$5,$F$16,$F$21)/COUNTIF('2. Invulblad'!$U$29:$U$1048576,Lijstjes!$F$2),0)</f>
        <v>0</v>
      </c>
      <c r="X1265" s="5" t="str">
        <f>IF(W1265=Lijstjes!$F$2,IF($F$15=Lijstjes!$A$6,$F$16,$F$21)/COUNTIF('2. Invulblad'!$W$29:$W$1048576,Lijstjes!$F$2),"")</f>
        <v/>
      </c>
      <c r="Z1265" s="5" t="str">
        <f>IF(Y1265=Lijstjes!$F$2,IF($F$15=Lijstjes!$A$7,$F$16,$F$21)/COUNTIF('2. Invulblad'!$Y$29:$Y$1048576,Lijstjes!$F$2),"")</f>
        <v/>
      </c>
      <c r="AB1265" s="14">
        <f>IF(AA1265=Lijstjes!$F$2,IF($F$15=Lijstjes!$A$8,$F$16,$F$21)/COUNTIF('2. Invulblad'!$AA$29:$AA$1048576,Lijstjes!$F$2),0)</f>
        <v>0</v>
      </c>
      <c r="AD1265" s="14">
        <f>IF(AC1265=Lijstjes!$F$2,IF($F$15=Lijstjes!$A$9,$F$16,$F$21)/COUNTIF('2. Invulblad'!$AC$29:$AC$1048576,Lijstjes!$F$2),0)</f>
        <v>0</v>
      </c>
      <c r="AF1265" s="14">
        <f>IF(AE1265=Lijstjes!$F$2,IF($F$15=Lijstjes!$A$10,$F$16,$F$21)/COUNTIF('2. Invulblad'!$AE$29:$AE$1048576,Lijstjes!$F$2),0)</f>
        <v>0</v>
      </c>
      <c r="AH1265" s="14">
        <f>IF(AG1265=Lijstjes!$F$2,IF($F$15=Lijstjes!$A$11,$F$16,$F$21)/COUNTIF('2. Invulblad'!$AG$29:$AG$1048576,Lijstjes!$F$2),0)</f>
        <v>0</v>
      </c>
    </row>
    <row r="1266" spans="2:34" x14ac:dyDescent="0.35">
      <c r="B1266" s="12" t="str">
        <f t="shared" si="38"/>
        <v/>
      </c>
      <c r="C1266" t="str">
        <f t="shared" si="39"/>
        <v/>
      </c>
      <c r="D1266" s="15" t="str">
        <f>IF(N1266=0,"",IF(AND(N1266&gt;0,IFERROR(SEARCH(Lijstjes!$F$2,'2. Invulblad'!O1266&amp;'2. Invulblad'!Q1266&amp;'2. Invulblad'!S1266&amp;'2. Invulblad'!U1266&amp;'2. Invulblad'!W1266&amp;'2. Invulblad'!Y1266&amp;'2. Invulblad'!AA1266&amp;'2. Invulblad'!AC1266&amp;'2. Invulblad'!AE1266&amp;'2. Invulblad'!AG1266&amp;'2. Invulblad'!AI1266&amp;'2. Invulblad'!AJ1266),0)&gt;0),"","U mag geen subsidie aanvragen voor "&amp;'2. Invulblad'!E1266&amp;" "&amp;'2. Invulblad'!F1266&amp;'2. Invulblad'!G1266&amp;" want er is geen aangrenzende maatregel getroffen."))</f>
        <v/>
      </c>
      <c r="P1266" s="14" t="str">
        <f>IF(O1266=Lijstjes!$F$2,IF($F$15=Lijstjes!$A$2,$F$16,$F$21)/COUNTIF('2. Invulblad'!$O$29:$O$1048576,Lijstjes!$F$2),"")</f>
        <v/>
      </c>
      <c r="R1266" s="5" t="str">
        <f>IF(Q1266=Lijstjes!$F$2,IF($F$15=Lijstjes!$A$3,$F$16,$F$21)/COUNTIF('2. Invulblad'!$Q$29:$Q$1048576,Lijstjes!$F$2),"")</f>
        <v/>
      </c>
      <c r="T1266" s="5">
        <f>IF(S1266=Lijstjes!$F$2,IF($F$15=Lijstjes!$A$4,$F$16,$F$21)/COUNTIF('2. Invulblad'!$S$29:$S$1048576,Lijstjes!$F$2),0)</f>
        <v>0</v>
      </c>
      <c r="V1266" s="5">
        <f>IF(U1266=Lijstjes!$F$2,IF($F$15=Lijstjes!$A$5,$F$16,$F$21)/COUNTIF('2. Invulblad'!$U$29:$U$1048576,Lijstjes!$F$2),0)</f>
        <v>0</v>
      </c>
      <c r="X1266" s="5" t="str">
        <f>IF(W1266=Lijstjes!$F$2,IF($F$15=Lijstjes!$A$6,$F$16,$F$21)/COUNTIF('2. Invulblad'!$W$29:$W$1048576,Lijstjes!$F$2),"")</f>
        <v/>
      </c>
      <c r="Z1266" s="5" t="str">
        <f>IF(Y1266=Lijstjes!$F$2,IF($F$15=Lijstjes!$A$7,$F$16,$F$21)/COUNTIF('2. Invulblad'!$Y$29:$Y$1048576,Lijstjes!$F$2),"")</f>
        <v/>
      </c>
      <c r="AB1266" s="14">
        <f>IF(AA1266=Lijstjes!$F$2,IF($F$15=Lijstjes!$A$8,$F$16,$F$21)/COUNTIF('2. Invulblad'!$AA$29:$AA$1048576,Lijstjes!$F$2),0)</f>
        <v>0</v>
      </c>
      <c r="AD1266" s="14">
        <f>IF(AC1266=Lijstjes!$F$2,IF($F$15=Lijstjes!$A$9,$F$16,$F$21)/COUNTIF('2. Invulblad'!$AC$29:$AC$1048576,Lijstjes!$F$2),0)</f>
        <v>0</v>
      </c>
      <c r="AF1266" s="14">
        <f>IF(AE1266=Lijstjes!$F$2,IF($F$15=Lijstjes!$A$10,$F$16,$F$21)/COUNTIF('2. Invulblad'!$AE$29:$AE$1048576,Lijstjes!$F$2),0)</f>
        <v>0</v>
      </c>
      <c r="AH1266" s="14">
        <f>IF(AG1266=Lijstjes!$F$2,IF($F$15=Lijstjes!$A$11,$F$16,$F$21)/COUNTIF('2. Invulblad'!$AG$29:$AG$1048576,Lijstjes!$F$2),0)</f>
        <v>0</v>
      </c>
    </row>
    <row r="1267" spans="2:34" x14ac:dyDescent="0.35">
      <c r="B1267" s="12" t="str">
        <f t="shared" si="38"/>
        <v/>
      </c>
      <c r="C1267" t="str">
        <f t="shared" si="39"/>
        <v/>
      </c>
      <c r="D1267" s="15" t="str">
        <f>IF(N1267=0,"",IF(AND(N1267&gt;0,IFERROR(SEARCH(Lijstjes!$F$2,'2. Invulblad'!O1267&amp;'2. Invulblad'!Q1267&amp;'2. Invulblad'!S1267&amp;'2. Invulblad'!U1267&amp;'2. Invulblad'!W1267&amp;'2. Invulblad'!Y1267&amp;'2. Invulblad'!AA1267&amp;'2. Invulblad'!AC1267&amp;'2. Invulblad'!AE1267&amp;'2. Invulblad'!AG1267&amp;'2. Invulblad'!AI1267&amp;'2. Invulblad'!AJ1267),0)&gt;0),"","U mag geen subsidie aanvragen voor "&amp;'2. Invulblad'!E1267&amp;" "&amp;'2. Invulblad'!F1267&amp;'2. Invulblad'!G1267&amp;" want er is geen aangrenzende maatregel getroffen."))</f>
        <v/>
      </c>
      <c r="P1267" s="14" t="str">
        <f>IF(O1267=Lijstjes!$F$2,IF($F$15=Lijstjes!$A$2,$F$16,$F$21)/COUNTIF('2. Invulblad'!$O$29:$O$1048576,Lijstjes!$F$2),"")</f>
        <v/>
      </c>
      <c r="R1267" s="5" t="str">
        <f>IF(Q1267=Lijstjes!$F$2,IF($F$15=Lijstjes!$A$3,$F$16,$F$21)/COUNTIF('2. Invulblad'!$Q$29:$Q$1048576,Lijstjes!$F$2),"")</f>
        <v/>
      </c>
      <c r="T1267" s="5">
        <f>IF(S1267=Lijstjes!$F$2,IF($F$15=Lijstjes!$A$4,$F$16,$F$21)/COUNTIF('2. Invulblad'!$S$29:$S$1048576,Lijstjes!$F$2),0)</f>
        <v>0</v>
      </c>
      <c r="V1267" s="5">
        <f>IF(U1267=Lijstjes!$F$2,IF($F$15=Lijstjes!$A$5,$F$16,$F$21)/COUNTIF('2. Invulblad'!$U$29:$U$1048576,Lijstjes!$F$2),0)</f>
        <v>0</v>
      </c>
      <c r="X1267" s="5" t="str">
        <f>IF(W1267=Lijstjes!$F$2,IF($F$15=Lijstjes!$A$6,$F$16,$F$21)/COUNTIF('2. Invulblad'!$W$29:$W$1048576,Lijstjes!$F$2),"")</f>
        <v/>
      </c>
      <c r="Z1267" s="5" t="str">
        <f>IF(Y1267=Lijstjes!$F$2,IF($F$15=Lijstjes!$A$7,$F$16,$F$21)/COUNTIF('2. Invulblad'!$Y$29:$Y$1048576,Lijstjes!$F$2),"")</f>
        <v/>
      </c>
      <c r="AB1267" s="14">
        <f>IF(AA1267=Lijstjes!$F$2,IF($F$15=Lijstjes!$A$8,$F$16,$F$21)/COUNTIF('2. Invulblad'!$AA$29:$AA$1048576,Lijstjes!$F$2),0)</f>
        <v>0</v>
      </c>
      <c r="AD1267" s="14">
        <f>IF(AC1267=Lijstjes!$F$2,IF($F$15=Lijstjes!$A$9,$F$16,$F$21)/COUNTIF('2. Invulblad'!$AC$29:$AC$1048576,Lijstjes!$F$2),0)</f>
        <v>0</v>
      </c>
      <c r="AF1267" s="14">
        <f>IF(AE1267=Lijstjes!$F$2,IF($F$15=Lijstjes!$A$10,$F$16,$F$21)/COUNTIF('2. Invulblad'!$AE$29:$AE$1048576,Lijstjes!$F$2),0)</f>
        <v>0</v>
      </c>
      <c r="AH1267" s="14">
        <f>IF(AG1267=Lijstjes!$F$2,IF($F$15=Lijstjes!$A$11,$F$16,$F$21)/COUNTIF('2. Invulblad'!$AG$29:$AG$1048576,Lijstjes!$F$2),0)</f>
        <v>0</v>
      </c>
    </row>
    <row r="1268" spans="2:34" x14ac:dyDescent="0.35">
      <c r="B1268" s="12" t="str">
        <f t="shared" si="38"/>
        <v/>
      </c>
      <c r="C1268" t="str">
        <f t="shared" si="39"/>
        <v/>
      </c>
      <c r="D1268" s="15" t="str">
        <f>IF(N1268=0,"",IF(AND(N1268&gt;0,IFERROR(SEARCH(Lijstjes!$F$2,'2. Invulblad'!O1268&amp;'2. Invulblad'!Q1268&amp;'2. Invulblad'!S1268&amp;'2. Invulblad'!U1268&amp;'2. Invulblad'!W1268&amp;'2. Invulblad'!Y1268&amp;'2. Invulblad'!AA1268&amp;'2. Invulblad'!AC1268&amp;'2. Invulblad'!AE1268&amp;'2. Invulblad'!AG1268&amp;'2. Invulblad'!AI1268&amp;'2. Invulblad'!AJ1268),0)&gt;0),"","U mag geen subsidie aanvragen voor "&amp;'2. Invulblad'!E1268&amp;" "&amp;'2. Invulblad'!F1268&amp;'2. Invulblad'!G1268&amp;" want er is geen aangrenzende maatregel getroffen."))</f>
        <v/>
      </c>
      <c r="P1268" s="14" t="str">
        <f>IF(O1268=Lijstjes!$F$2,IF($F$15=Lijstjes!$A$2,$F$16,$F$21)/COUNTIF('2. Invulblad'!$O$29:$O$1048576,Lijstjes!$F$2),"")</f>
        <v/>
      </c>
      <c r="R1268" s="5" t="str">
        <f>IF(Q1268=Lijstjes!$F$2,IF($F$15=Lijstjes!$A$3,$F$16,$F$21)/COUNTIF('2. Invulblad'!$Q$29:$Q$1048576,Lijstjes!$F$2),"")</f>
        <v/>
      </c>
      <c r="T1268" s="5">
        <f>IF(S1268=Lijstjes!$F$2,IF($F$15=Lijstjes!$A$4,$F$16,$F$21)/COUNTIF('2. Invulblad'!$S$29:$S$1048576,Lijstjes!$F$2),0)</f>
        <v>0</v>
      </c>
      <c r="V1268" s="5">
        <f>IF(U1268=Lijstjes!$F$2,IF($F$15=Lijstjes!$A$5,$F$16,$F$21)/COUNTIF('2. Invulblad'!$U$29:$U$1048576,Lijstjes!$F$2),0)</f>
        <v>0</v>
      </c>
      <c r="X1268" s="5" t="str">
        <f>IF(W1268=Lijstjes!$F$2,IF($F$15=Lijstjes!$A$6,$F$16,$F$21)/COUNTIF('2. Invulblad'!$W$29:$W$1048576,Lijstjes!$F$2),"")</f>
        <v/>
      </c>
      <c r="Z1268" s="5" t="str">
        <f>IF(Y1268=Lijstjes!$F$2,IF($F$15=Lijstjes!$A$7,$F$16,$F$21)/COUNTIF('2. Invulblad'!$Y$29:$Y$1048576,Lijstjes!$F$2),"")</f>
        <v/>
      </c>
      <c r="AB1268" s="14">
        <f>IF(AA1268=Lijstjes!$F$2,IF($F$15=Lijstjes!$A$8,$F$16,$F$21)/COUNTIF('2. Invulblad'!$AA$29:$AA$1048576,Lijstjes!$F$2),0)</f>
        <v>0</v>
      </c>
      <c r="AD1268" s="14">
        <f>IF(AC1268=Lijstjes!$F$2,IF($F$15=Lijstjes!$A$9,$F$16,$F$21)/COUNTIF('2. Invulblad'!$AC$29:$AC$1048576,Lijstjes!$F$2),0)</f>
        <v>0</v>
      </c>
      <c r="AF1268" s="14">
        <f>IF(AE1268=Lijstjes!$F$2,IF($F$15=Lijstjes!$A$10,$F$16,$F$21)/COUNTIF('2. Invulblad'!$AE$29:$AE$1048576,Lijstjes!$F$2),0)</f>
        <v>0</v>
      </c>
      <c r="AH1268" s="14">
        <f>IF(AG1268=Lijstjes!$F$2,IF($F$15=Lijstjes!$A$11,$F$16,$F$21)/COUNTIF('2. Invulblad'!$AG$29:$AG$1048576,Lijstjes!$F$2),0)</f>
        <v>0</v>
      </c>
    </row>
    <row r="1269" spans="2:34" x14ac:dyDescent="0.35">
      <c r="B1269" s="12" t="str">
        <f t="shared" si="38"/>
        <v/>
      </c>
      <c r="C1269" t="str">
        <f t="shared" si="39"/>
        <v/>
      </c>
      <c r="D1269" s="15" t="str">
        <f>IF(N1269=0,"",IF(AND(N1269&gt;0,IFERROR(SEARCH(Lijstjes!$F$2,'2. Invulblad'!O1269&amp;'2. Invulblad'!Q1269&amp;'2. Invulblad'!S1269&amp;'2. Invulblad'!U1269&amp;'2. Invulblad'!W1269&amp;'2. Invulblad'!Y1269&amp;'2. Invulblad'!AA1269&amp;'2. Invulblad'!AC1269&amp;'2. Invulblad'!AE1269&amp;'2. Invulblad'!AG1269&amp;'2. Invulblad'!AI1269&amp;'2. Invulblad'!AJ1269),0)&gt;0),"","U mag geen subsidie aanvragen voor "&amp;'2. Invulblad'!E1269&amp;" "&amp;'2. Invulblad'!F1269&amp;'2. Invulblad'!G1269&amp;" want er is geen aangrenzende maatregel getroffen."))</f>
        <v/>
      </c>
      <c r="P1269" s="14" t="str">
        <f>IF(O1269=Lijstjes!$F$2,IF($F$15=Lijstjes!$A$2,$F$16,$F$21)/COUNTIF('2. Invulblad'!$O$29:$O$1048576,Lijstjes!$F$2),"")</f>
        <v/>
      </c>
      <c r="R1269" s="5" t="str">
        <f>IF(Q1269=Lijstjes!$F$2,IF($F$15=Lijstjes!$A$3,$F$16,$F$21)/COUNTIF('2. Invulblad'!$Q$29:$Q$1048576,Lijstjes!$F$2),"")</f>
        <v/>
      </c>
      <c r="T1269" s="5">
        <f>IF(S1269=Lijstjes!$F$2,IF($F$15=Lijstjes!$A$4,$F$16,$F$21)/COUNTIF('2. Invulblad'!$S$29:$S$1048576,Lijstjes!$F$2),0)</f>
        <v>0</v>
      </c>
      <c r="V1269" s="5">
        <f>IF(U1269=Lijstjes!$F$2,IF($F$15=Lijstjes!$A$5,$F$16,$F$21)/COUNTIF('2. Invulblad'!$U$29:$U$1048576,Lijstjes!$F$2),0)</f>
        <v>0</v>
      </c>
      <c r="X1269" s="5" t="str">
        <f>IF(W1269=Lijstjes!$F$2,IF($F$15=Lijstjes!$A$6,$F$16,$F$21)/COUNTIF('2. Invulblad'!$W$29:$W$1048576,Lijstjes!$F$2),"")</f>
        <v/>
      </c>
      <c r="Z1269" s="5" t="str">
        <f>IF(Y1269=Lijstjes!$F$2,IF($F$15=Lijstjes!$A$7,$F$16,$F$21)/COUNTIF('2. Invulblad'!$Y$29:$Y$1048576,Lijstjes!$F$2),"")</f>
        <v/>
      </c>
      <c r="AB1269" s="14">
        <f>IF(AA1269=Lijstjes!$F$2,IF($F$15=Lijstjes!$A$8,$F$16,$F$21)/COUNTIF('2. Invulblad'!$AA$29:$AA$1048576,Lijstjes!$F$2),0)</f>
        <v>0</v>
      </c>
      <c r="AD1269" s="14">
        <f>IF(AC1269=Lijstjes!$F$2,IF($F$15=Lijstjes!$A$9,$F$16,$F$21)/COUNTIF('2. Invulblad'!$AC$29:$AC$1048576,Lijstjes!$F$2),0)</f>
        <v>0</v>
      </c>
      <c r="AF1269" s="14">
        <f>IF(AE1269=Lijstjes!$F$2,IF($F$15=Lijstjes!$A$10,$F$16,$F$21)/COUNTIF('2. Invulblad'!$AE$29:$AE$1048576,Lijstjes!$F$2),0)</f>
        <v>0</v>
      </c>
      <c r="AH1269" s="14">
        <f>IF(AG1269=Lijstjes!$F$2,IF($F$15=Lijstjes!$A$11,$F$16,$F$21)/COUNTIF('2. Invulblad'!$AG$29:$AG$1048576,Lijstjes!$F$2),0)</f>
        <v>0</v>
      </c>
    </row>
    <row r="1270" spans="2:34" x14ac:dyDescent="0.35">
      <c r="B1270" s="12" t="str">
        <f t="shared" si="38"/>
        <v/>
      </c>
      <c r="C1270" t="str">
        <f t="shared" si="39"/>
        <v/>
      </c>
      <c r="D1270" s="15" t="str">
        <f>IF(N1270=0,"",IF(AND(N1270&gt;0,IFERROR(SEARCH(Lijstjes!$F$2,'2. Invulblad'!O1270&amp;'2. Invulblad'!Q1270&amp;'2. Invulblad'!S1270&amp;'2. Invulblad'!U1270&amp;'2. Invulblad'!W1270&amp;'2. Invulblad'!Y1270&amp;'2. Invulblad'!AA1270&amp;'2. Invulblad'!AC1270&amp;'2. Invulblad'!AE1270&amp;'2. Invulblad'!AG1270&amp;'2. Invulblad'!AI1270&amp;'2. Invulblad'!AJ1270),0)&gt;0),"","U mag geen subsidie aanvragen voor "&amp;'2. Invulblad'!E1270&amp;" "&amp;'2. Invulblad'!F1270&amp;'2. Invulblad'!G1270&amp;" want er is geen aangrenzende maatregel getroffen."))</f>
        <v/>
      </c>
      <c r="P1270" s="14" t="str">
        <f>IF(O1270=Lijstjes!$F$2,IF($F$15=Lijstjes!$A$2,$F$16,$F$21)/COUNTIF('2. Invulblad'!$O$29:$O$1048576,Lijstjes!$F$2),"")</f>
        <v/>
      </c>
      <c r="R1270" s="5" t="str">
        <f>IF(Q1270=Lijstjes!$F$2,IF($F$15=Lijstjes!$A$3,$F$16,$F$21)/COUNTIF('2. Invulblad'!$Q$29:$Q$1048576,Lijstjes!$F$2),"")</f>
        <v/>
      </c>
      <c r="T1270" s="5">
        <f>IF(S1270=Lijstjes!$F$2,IF($F$15=Lijstjes!$A$4,$F$16,$F$21)/COUNTIF('2. Invulblad'!$S$29:$S$1048576,Lijstjes!$F$2),0)</f>
        <v>0</v>
      </c>
      <c r="V1270" s="5">
        <f>IF(U1270=Lijstjes!$F$2,IF($F$15=Lijstjes!$A$5,$F$16,$F$21)/COUNTIF('2. Invulblad'!$U$29:$U$1048576,Lijstjes!$F$2),0)</f>
        <v>0</v>
      </c>
      <c r="X1270" s="5" t="str">
        <f>IF(W1270=Lijstjes!$F$2,IF($F$15=Lijstjes!$A$6,$F$16,$F$21)/COUNTIF('2. Invulblad'!$W$29:$W$1048576,Lijstjes!$F$2),"")</f>
        <v/>
      </c>
      <c r="Z1270" s="5" t="str">
        <f>IF(Y1270=Lijstjes!$F$2,IF($F$15=Lijstjes!$A$7,$F$16,$F$21)/COUNTIF('2. Invulblad'!$Y$29:$Y$1048576,Lijstjes!$F$2),"")</f>
        <v/>
      </c>
      <c r="AB1270" s="14">
        <f>IF(AA1270=Lijstjes!$F$2,IF($F$15=Lijstjes!$A$8,$F$16,$F$21)/COUNTIF('2. Invulblad'!$AA$29:$AA$1048576,Lijstjes!$F$2),0)</f>
        <v>0</v>
      </c>
      <c r="AD1270" s="14">
        <f>IF(AC1270=Lijstjes!$F$2,IF($F$15=Lijstjes!$A$9,$F$16,$F$21)/COUNTIF('2. Invulblad'!$AC$29:$AC$1048576,Lijstjes!$F$2),0)</f>
        <v>0</v>
      </c>
      <c r="AF1270" s="14">
        <f>IF(AE1270=Lijstjes!$F$2,IF($F$15=Lijstjes!$A$10,$F$16,$F$21)/COUNTIF('2. Invulblad'!$AE$29:$AE$1048576,Lijstjes!$F$2),0)</f>
        <v>0</v>
      </c>
      <c r="AH1270" s="14">
        <f>IF(AG1270=Lijstjes!$F$2,IF($F$15=Lijstjes!$A$11,$F$16,$F$21)/COUNTIF('2. Invulblad'!$AG$29:$AG$1048576,Lijstjes!$F$2),0)</f>
        <v>0</v>
      </c>
    </row>
    <row r="1271" spans="2:34" x14ac:dyDescent="0.35">
      <c r="B1271" s="12" t="str">
        <f t="shared" si="38"/>
        <v/>
      </c>
      <c r="C1271" t="str">
        <f t="shared" si="39"/>
        <v/>
      </c>
      <c r="D1271" s="15" t="str">
        <f>IF(N1271=0,"",IF(AND(N1271&gt;0,IFERROR(SEARCH(Lijstjes!$F$2,'2. Invulblad'!O1271&amp;'2. Invulblad'!Q1271&amp;'2. Invulblad'!S1271&amp;'2. Invulblad'!U1271&amp;'2. Invulblad'!W1271&amp;'2. Invulblad'!Y1271&amp;'2. Invulblad'!AA1271&amp;'2. Invulblad'!AC1271&amp;'2. Invulblad'!AE1271&amp;'2. Invulblad'!AG1271&amp;'2. Invulblad'!AI1271&amp;'2. Invulblad'!AJ1271),0)&gt;0),"","U mag geen subsidie aanvragen voor "&amp;'2. Invulblad'!E1271&amp;" "&amp;'2. Invulblad'!F1271&amp;'2. Invulblad'!G1271&amp;" want er is geen aangrenzende maatregel getroffen."))</f>
        <v/>
      </c>
      <c r="P1271" s="14" t="str">
        <f>IF(O1271=Lijstjes!$F$2,IF($F$15=Lijstjes!$A$2,$F$16,$F$21)/COUNTIF('2. Invulblad'!$O$29:$O$1048576,Lijstjes!$F$2),"")</f>
        <v/>
      </c>
      <c r="R1271" s="5" t="str">
        <f>IF(Q1271=Lijstjes!$F$2,IF($F$15=Lijstjes!$A$3,$F$16,$F$21)/COUNTIF('2. Invulblad'!$Q$29:$Q$1048576,Lijstjes!$F$2),"")</f>
        <v/>
      </c>
      <c r="T1271" s="5">
        <f>IF(S1271=Lijstjes!$F$2,IF($F$15=Lijstjes!$A$4,$F$16,$F$21)/COUNTIF('2. Invulblad'!$S$29:$S$1048576,Lijstjes!$F$2),0)</f>
        <v>0</v>
      </c>
      <c r="V1271" s="5">
        <f>IF(U1271=Lijstjes!$F$2,IF($F$15=Lijstjes!$A$5,$F$16,$F$21)/COUNTIF('2. Invulblad'!$U$29:$U$1048576,Lijstjes!$F$2),0)</f>
        <v>0</v>
      </c>
      <c r="X1271" s="5" t="str">
        <f>IF(W1271=Lijstjes!$F$2,IF($F$15=Lijstjes!$A$6,$F$16,$F$21)/COUNTIF('2. Invulblad'!$W$29:$W$1048576,Lijstjes!$F$2),"")</f>
        <v/>
      </c>
      <c r="Z1271" s="5" t="str">
        <f>IF(Y1271=Lijstjes!$F$2,IF($F$15=Lijstjes!$A$7,$F$16,$F$21)/COUNTIF('2. Invulblad'!$Y$29:$Y$1048576,Lijstjes!$F$2),"")</f>
        <v/>
      </c>
      <c r="AB1271" s="14">
        <f>IF(AA1271=Lijstjes!$F$2,IF($F$15=Lijstjes!$A$8,$F$16,$F$21)/COUNTIF('2. Invulblad'!$AA$29:$AA$1048576,Lijstjes!$F$2),0)</f>
        <v>0</v>
      </c>
      <c r="AD1271" s="14">
        <f>IF(AC1271=Lijstjes!$F$2,IF($F$15=Lijstjes!$A$9,$F$16,$F$21)/COUNTIF('2. Invulblad'!$AC$29:$AC$1048576,Lijstjes!$F$2),0)</f>
        <v>0</v>
      </c>
      <c r="AF1271" s="14">
        <f>IF(AE1271=Lijstjes!$F$2,IF($F$15=Lijstjes!$A$10,$F$16,$F$21)/COUNTIF('2. Invulblad'!$AE$29:$AE$1048576,Lijstjes!$F$2),0)</f>
        <v>0</v>
      </c>
      <c r="AH1271" s="14">
        <f>IF(AG1271=Lijstjes!$F$2,IF($F$15=Lijstjes!$A$11,$F$16,$F$21)/COUNTIF('2. Invulblad'!$AG$29:$AG$1048576,Lijstjes!$F$2),0)</f>
        <v>0</v>
      </c>
    </row>
    <row r="1272" spans="2:34" x14ac:dyDescent="0.35">
      <c r="B1272" s="12" t="str">
        <f t="shared" si="38"/>
        <v/>
      </c>
      <c r="C1272" t="str">
        <f t="shared" si="39"/>
        <v/>
      </c>
      <c r="D1272" s="15" t="str">
        <f>IF(N1272=0,"",IF(AND(N1272&gt;0,IFERROR(SEARCH(Lijstjes!$F$2,'2. Invulblad'!O1272&amp;'2. Invulblad'!Q1272&amp;'2. Invulblad'!S1272&amp;'2. Invulblad'!U1272&amp;'2. Invulblad'!W1272&amp;'2. Invulblad'!Y1272&amp;'2. Invulblad'!AA1272&amp;'2. Invulblad'!AC1272&amp;'2. Invulblad'!AE1272&amp;'2. Invulblad'!AG1272&amp;'2. Invulblad'!AI1272&amp;'2. Invulblad'!AJ1272),0)&gt;0),"","U mag geen subsidie aanvragen voor "&amp;'2. Invulblad'!E1272&amp;" "&amp;'2. Invulblad'!F1272&amp;'2. Invulblad'!G1272&amp;" want er is geen aangrenzende maatregel getroffen."))</f>
        <v/>
      </c>
      <c r="P1272" s="14" t="str">
        <f>IF(O1272=Lijstjes!$F$2,IF($F$15=Lijstjes!$A$2,$F$16,$F$21)/COUNTIF('2. Invulblad'!$O$29:$O$1048576,Lijstjes!$F$2),"")</f>
        <v/>
      </c>
      <c r="R1272" s="5" t="str">
        <f>IF(Q1272=Lijstjes!$F$2,IF($F$15=Lijstjes!$A$3,$F$16,$F$21)/COUNTIF('2. Invulblad'!$Q$29:$Q$1048576,Lijstjes!$F$2),"")</f>
        <v/>
      </c>
      <c r="T1272" s="5">
        <f>IF(S1272=Lijstjes!$F$2,IF($F$15=Lijstjes!$A$4,$F$16,$F$21)/COUNTIF('2. Invulblad'!$S$29:$S$1048576,Lijstjes!$F$2),0)</f>
        <v>0</v>
      </c>
      <c r="V1272" s="5">
        <f>IF(U1272=Lijstjes!$F$2,IF($F$15=Lijstjes!$A$5,$F$16,$F$21)/COUNTIF('2. Invulblad'!$U$29:$U$1048576,Lijstjes!$F$2),0)</f>
        <v>0</v>
      </c>
      <c r="X1272" s="5" t="str">
        <f>IF(W1272=Lijstjes!$F$2,IF($F$15=Lijstjes!$A$6,$F$16,$F$21)/COUNTIF('2. Invulblad'!$W$29:$W$1048576,Lijstjes!$F$2),"")</f>
        <v/>
      </c>
      <c r="Z1272" s="5" t="str">
        <f>IF(Y1272=Lijstjes!$F$2,IF($F$15=Lijstjes!$A$7,$F$16,$F$21)/COUNTIF('2. Invulblad'!$Y$29:$Y$1048576,Lijstjes!$F$2),"")</f>
        <v/>
      </c>
      <c r="AB1272" s="14">
        <f>IF(AA1272=Lijstjes!$F$2,IF($F$15=Lijstjes!$A$8,$F$16,$F$21)/COUNTIF('2. Invulblad'!$AA$29:$AA$1048576,Lijstjes!$F$2),0)</f>
        <v>0</v>
      </c>
      <c r="AD1272" s="14">
        <f>IF(AC1272=Lijstjes!$F$2,IF($F$15=Lijstjes!$A$9,$F$16,$F$21)/COUNTIF('2. Invulblad'!$AC$29:$AC$1048576,Lijstjes!$F$2),0)</f>
        <v>0</v>
      </c>
      <c r="AF1272" s="14">
        <f>IF(AE1272=Lijstjes!$F$2,IF($F$15=Lijstjes!$A$10,$F$16,$F$21)/COUNTIF('2. Invulblad'!$AE$29:$AE$1048576,Lijstjes!$F$2),0)</f>
        <v>0</v>
      </c>
      <c r="AH1272" s="14">
        <f>IF(AG1272=Lijstjes!$F$2,IF($F$15=Lijstjes!$A$11,$F$16,$F$21)/COUNTIF('2. Invulblad'!$AG$29:$AG$1048576,Lijstjes!$F$2),0)</f>
        <v>0</v>
      </c>
    </row>
    <row r="1273" spans="2:34" x14ac:dyDescent="0.35">
      <c r="B1273" s="12" t="str">
        <f t="shared" si="38"/>
        <v/>
      </c>
      <c r="C1273" t="str">
        <f t="shared" si="39"/>
        <v/>
      </c>
      <c r="D1273" s="15" t="str">
        <f>IF(N1273=0,"",IF(AND(N1273&gt;0,IFERROR(SEARCH(Lijstjes!$F$2,'2. Invulblad'!O1273&amp;'2. Invulblad'!Q1273&amp;'2. Invulblad'!S1273&amp;'2. Invulblad'!U1273&amp;'2. Invulblad'!W1273&amp;'2. Invulblad'!Y1273&amp;'2. Invulblad'!AA1273&amp;'2. Invulblad'!AC1273&amp;'2. Invulblad'!AE1273&amp;'2. Invulblad'!AG1273&amp;'2. Invulblad'!AI1273&amp;'2. Invulblad'!AJ1273),0)&gt;0),"","U mag geen subsidie aanvragen voor "&amp;'2. Invulblad'!E1273&amp;" "&amp;'2. Invulblad'!F1273&amp;'2. Invulblad'!G1273&amp;" want er is geen aangrenzende maatregel getroffen."))</f>
        <v/>
      </c>
      <c r="P1273" s="14" t="str">
        <f>IF(O1273=Lijstjes!$F$2,IF($F$15=Lijstjes!$A$2,$F$16,$F$21)/COUNTIF('2. Invulblad'!$O$29:$O$1048576,Lijstjes!$F$2),"")</f>
        <v/>
      </c>
      <c r="R1273" s="5" t="str">
        <f>IF(Q1273=Lijstjes!$F$2,IF($F$15=Lijstjes!$A$3,$F$16,$F$21)/COUNTIF('2. Invulblad'!$Q$29:$Q$1048576,Lijstjes!$F$2),"")</f>
        <v/>
      </c>
      <c r="T1273" s="5">
        <f>IF(S1273=Lijstjes!$F$2,IF($F$15=Lijstjes!$A$4,$F$16,$F$21)/COUNTIF('2. Invulblad'!$S$29:$S$1048576,Lijstjes!$F$2),0)</f>
        <v>0</v>
      </c>
      <c r="V1273" s="5">
        <f>IF(U1273=Lijstjes!$F$2,IF($F$15=Lijstjes!$A$5,$F$16,$F$21)/COUNTIF('2. Invulblad'!$U$29:$U$1048576,Lijstjes!$F$2),0)</f>
        <v>0</v>
      </c>
      <c r="X1273" s="5" t="str">
        <f>IF(W1273=Lijstjes!$F$2,IF($F$15=Lijstjes!$A$6,$F$16,$F$21)/COUNTIF('2. Invulblad'!$W$29:$W$1048576,Lijstjes!$F$2),"")</f>
        <v/>
      </c>
      <c r="Z1273" s="5" t="str">
        <f>IF(Y1273=Lijstjes!$F$2,IF($F$15=Lijstjes!$A$7,$F$16,$F$21)/COUNTIF('2. Invulblad'!$Y$29:$Y$1048576,Lijstjes!$F$2),"")</f>
        <v/>
      </c>
      <c r="AB1273" s="14">
        <f>IF(AA1273=Lijstjes!$F$2,IF($F$15=Lijstjes!$A$8,$F$16,$F$21)/COUNTIF('2. Invulblad'!$AA$29:$AA$1048576,Lijstjes!$F$2),0)</f>
        <v>0</v>
      </c>
      <c r="AD1273" s="14">
        <f>IF(AC1273=Lijstjes!$F$2,IF($F$15=Lijstjes!$A$9,$F$16,$F$21)/COUNTIF('2. Invulblad'!$AC$29:$AC$1048576,Lijstjes!$F$2),0)</f>
        <v>0</v>
      </c>
      <c r="AF1273" s="14">
        <f>IF(AE1273=Lijstjes!$F$2,IF($F$15=Lijstjes!$A$10,$F$16,$F$21)/COUNTIF('2. Invulblad'!$AE$29:$AE$1048576,Lijstjes!$F$2),0)</f>
        <v>0</v>
      </c>
      <c r="AH1273" s="14">
        <f>IF(AG1273=Lijstjes!$F$2,IF($F$15=Lijstjes!$A$11,$F$16,$F$21)/COUNTIF('2. Invulblad'!$AG$29:$AG$1048576,Lijstjes!$F$2),0)</f>
        <v>0</v>
      </c>
    </row>
    <row r="1274" spans="2:34" x14ac:dyDescent="0.35">
      <c r="B1274" s="12" t="str">
        <f t="shared" si="38"/>
        <v/>
      </c>
      <c r="C1274" t="str">
        <f t="shared" si="39"/>
        <v/>
      </c>
      <c r="D1274" s="15" t="str">
        <f>IF(N1274=0,"",IF(AND(N1274&gt;0,IFERROR(SEARCH(Lijstjes!$F$2,'2. Invulblad'!O1274&amp;'2. Invulblad'!Q1274&amp;'2. Invulblad'!S1274&amp;'2. Invulblad'!U1274&amp;'2. Invulblad'!W1274&amp;'2. Invulblad'!Y1274&amp;'2. Invulblad'!AA1274&amp;'2. Invulblad'!AC1274&amp;'2. Invulblad'!AE1274&amp;'2. Invulblad'!AG1274&amp;'2. Invulblad'!AI1274&amp;'2. Invulblad'!AJ1274),0)&gt;0),"","U mag geen subsidie aanvragen voor "&amp;'2. Invulblad'!E1274&amp;" "&amp;'2. Invulblad'!F1274&amp;'2. Invulblad'!G1274&amp;" want er is geen aangrenzende maatregel getroffen."))</f>
        <v/>
      </c>
      <c r="P1274" s="14" t="str">
        <f>IF(O1274=Lijstjes!$F$2,IF($F$15=Lijstjes!$A$2,$F$16,$F$21)/COUNTIF('2. Invulblad'!$O$29:$O$1048576,Lijstjes!$F$2),"")</f>
        <v/>
      </c>
      <c r="R1274" s="5" t="str">
        <f>IF(Q1274=Lijstjes!$F$2,IF($F$15=Lijstjes!$A$3,$F$16,$F$21)/COUNTIF('2. Invulblad'!$Q$29:$Q$1048576,Lijstjes!$F$2),"")</f>
        <v/>
      </c>
      <c r="T1274" s="5">
        <f>IF(S1274=Lijstjes!$F$2,IF($F$15=Lijstjes!$A$4,$F$16,$F$21)/COUNTIF('2. Invulblad'!$S$29:$S$1048576,Lijstjes!$F$2),0)</f>
        <v>0</v>
      </c>
      <c r="V1274" s="5">
        <f>IF(U1274=Lijstjes!$F$2,IF($F$15=Lijstjes!$A$5,$F$16,$F$21)/COUNTIF('2. Invulblad'!$U$29:$U$1048576,Lijstjes!$F$2),0)</f>
        <v>0</v>
      </c>
      <c r="X1274" s="5" t="str">
        <f>IF(W1274=Lijstjes!$F$2,IF($F$15=Lijstjes!$A$6,$F$16,$F$21)/COUNTIF('2. Invulblad'!$W$29:$W$1048576,Lijstjes!$F$2),"")</f>
        <v/>
      </c>
      <c r="Z1274" s="5" t="str">
        <f>IF(Y1274=Lijstjes!$F$2,IF($F$15=Lijstjes!$A$7,$F$16,$F$21)/COUNTIF('2. Invulblad'!$Y$29:$Y$1048576,Lijstjes!$F$2),"")</f>
        <v/>
      </c>
      <c r="AB1274" s="14">
        <f>IF(AA1274=Lijstjes!$F$2,IF($F$15=Lijstjes!$A$8,$F$16,$F$21)/COUNTIF('2. Invulblad'!$AA$29:$AA$1048576,Lijstjes!$F$2),0)</f>
        <v>0</v>
      </c>
      <c r="AD1274" s="14">
        <f>IF(AC1274=Lijstjes!$F$2,IF($F$15=Lijstjes!$A$9,$F$16,$F$21)/COUNTIF('2. Invulblad'!$AC$29:$AC$1048576,Lijstjes!$F$2),0)</f>
        <v>0</v>
      </c>
      <c r="AF1274" s="14">
        <f>IF(AE1274=Lijstjes!$F$2,IF($F$15=Lijstjes!$A$10,$F$16,$F$21)/COUNTIF('2. Invulblad'!$AE$29:$AE$1048576,Lijstjes!$F$2),0)</f>
        <v>0</v>
      </c>
      <c r="AH1274" s="14">
        <f>IF(AG1274=Lijstjes!$F$2,IF($F$15=Lijstjes!$A$11,$F$16,$F$21)/COUNTIF('2. Invulblad'!$AG$29:$AG$1048576,Lijstjes!$F$2),0)</f>
        <v>0</v>
      </c>
    </row>
    <row r="1275" spans="2:34" x14ac:dyDescent="0.35">
      <c r="B1275" s="12" t="str">
        <f t="shared" si="38"/>
        <v/>
      </c>
      <c r="C1275" t="str">
        <f t="shared" si="39"/>
        <v/>
      </c>
      <c r="D1275" s="15" t="str">
        <f>IF(N1275=0,"",IF(AND(N1275&gt;0,IFERROR(SEARCH(Lijstjes!$F$2,'2. Invulblad'!O1275&amp;'2. Invulblad'!Q1275&amp;'2. Invulblad'!S1275&amp;'2. Invulblad'!U1275&amp;'2. Invulblad'!W1275&amp;'2. Invulblad'!Y1275&amp;'2. Invulblad'!AA1275&amp;'2. Invulblad'!AC1275&amp;'2. Invulblad'!AE1275&amp;'2. Invulblad'!AG1275&amp;'2. Invulblad'!AI1275&amp;'2. Invulblad'!AJ1275),0)&gt;0),"","U mag geen subsidie aanvragen voor "&amp;'2. Invulblad'!E1275&amp;" "&amp;'2. Invulblad'!F1275&amp;'2. Invulblad'!G1275&amp;" want er is geen aangrenzende maatregel getroffen."))</f>
        <v/>
      </c>
      <c r="P1275" s="14" t="str">
        <f>IF(O1275=Lijstjes!$F$2,IF($F$15=Lijstjes!$A$2,$F$16,$F$21)/COUNTIF('2. Invulblad'!$O$29:$O$1048576,Lijstjes!$F$2),"")</f>
        <v/>
      </c>
      <c r="R1275" s="5" t="str">
        <f>IF(Q1275=Lijstjes!$F$2,IF($F$15=Lijstjes!$A$3,$F$16,$F$21)/COUNTIF('2. Invulblad'!$Q$29:$Q$1048576,Lijstjes!$F$2),"")</f>
        <v/>
      </c>
      <c r="T1275" s="5">
        <f>IF(S1275=Lijstjes!$F$2,IF($F$15=Lijstjes!$A$4,$F$16,$F$21)/COUNTIF('2. Invulblad'!$S$29:$S$1048576,Lijstjes!$F$2),0)</f>
        <v>0</v>
      </c>
      <c r="V1275" s="5">
        <f>IF(U1275=Lijstjes!$F$2,IF($F$15=Lijstjes!$A$5,$F$16,$F$21)/COUNTIF('2. Invulblad'!$U$29:$U$1048576,Lijstjes!$F$2),0)</f>
        <v>0</v>
      </c>
      <c r="X1275" s="5" t="str">
        <f>IF(W1275=Lijstjes!$F$2,IF($F$15=Lijstjes!$A$6,$F$16,$F$21)/COUNTIF('2. Invulblad'!$W$29:$W$1048576,Lijstjes!$F$2),"")</f>
        <v/>
      </c>
      <c r="Z1275" s="5" t="str">
        <f>IF(Y1275=Lijstjes!$F$2,IF($F$15=Lijstjes!$A$7,$F$16,$F$21)/COUNTIF('2. Invulblad'!$Y$29:$Y$1048576,Lijstjes!$F$2),"")</f>
        <v/>
      </c>
      <c r="AB1275" s="14">
        <f>IF(AA1275=Lijstjes!$F$2,IF($F$15=Lijstjes!$A$8,$F$16,$F$21)/COUNTIF('2. Invulblad'!$AA$29:$AA$1048576,Lijstjes!$F$2),0)</f>
        <v>0</v>
      </c>
      <c r="AD1275" s="14">
        <f>IF(AC1275=Lijstjes!$F$2,IF($F$15=Lijstjes!$A$9,$F$16,$F$21)/COUNTIF('2. Invulblad'!$AC$29:$AC$1048576,Lijstjes!$F$2),0)</f>
        <v>0</v>
      </c>
      <c r="AF1275" s="14">
        <f>IF(AE1275=Lijstjes!$F$2,IF($F$15=Lijstjes!$A$10,$F$16,$F$21)/COUNTIF('2. Invulblad'!$AE$29:$AE$1048576,Lijstjes!$F$2),0)</f>
        <v>0</v>
      </c>
      <c r="AH1275" s="14">
        <f>IF(AG1275=Lijstjes!$F$2,IF($F$15=Lijstjes!$A$11,$F$16,$F$21)/COUNTIF('2. Invulblad'!$AG$29:$AG$1048576,Lijstjes!$F$2),0)</f>
        <v>0</v>
      </c>
    </row>
    <row r="1276" spans="2:34" x14ac:dyDescent="0.35">
      <c r="B1276" s="12" t="str">
        <f t="shared" si="38"/>
        <v/>
      </c>
      <c r="C1276" t="str">
        <f t="shared" si="39"/>
        <v/>
      </c>
      <c r="D1276" s="15" t="str">
        <f>IF(N1276=0,"",IF(AND(N1276&gt;0,IFERROR(SEARCH(Lijstjes!$F$2,'2. Invulblad'!O1276&amp;'2. Invulblad'!Q1276&amp;'2. Invulblad'!S1276&amp;'2. Invulblad'!U1276&amp;'2. Invulblad'!W1276&amp;'2. Invulblad'!Y1276&amp;'2. Invulblad'!AA1276&amp;'2. Invulblad'!AC1276&amp;'2. Invulblad'!AE1276&amp;'2. Invulblad'!AG1276&amp;'2. Invulblad'!AI1276&amp;'2. Invulblad'!AJ1276),0)&gt;0),"","U mag geen subsidie aanvragen voor "&amp;'2. Invulblad'!E1276&amp;" "&amp;'2. Invulblad'!F1276&amp;'2. Invulblad'!G1276&amp;" want er is geen aangrenzende maatregel getroffen."))</f>
        <v/>
      </c>
      <c r="P1276" s="14" t="str">
        <f>IF(O1276=Lijstjes!$F$2,IF($F$15=Lijstjes!$A$2,$F$16,$F$21)/COUNTIF('2. Invulblad'!$O$29:$O$1048576,Lijstjes!$F$2),"")</f>
        <v/>
      </c>
      <c r="R1276" s="5" t="str">
        <f>IF(Q1276=Lijstjes!$F$2,IF($F$15=Lijstjes!$A$3,$F$16,$F$21)/COUNTIF('2. Invulblad'!$Q$29:$Q$1048576,Lijstjes!$F$2),"")</f>
        <v/>
      </c>
      <c r="T1276" s="5">
        <f>IF(S1276=Lijstjes!$F$2,IF($F$15=Lijstjes!$A$4,$F$16,$F$21)/COUNTIF('2. Invulblad'!$S$29:$S$1048576,Lijstjes!$F$2),0)</f>
        <v>0</v>
      </c>
      <c r="V1276" s="5">
        <f>IF(U1276=Lijstjes!$F$2,IF($F$15=Lijstjes!$A$5,$F$16,$F$21)/COUNTIF('2. Invulblad'!$U$29:$U$1048576,Lijstjes!$F$2),0)</f>
        <v>0</v>
      </c>
      <c r="X1276" s="5" t="str">
        <f>IF(W1276=Lijstjes!$F$2,IF($F$15=Lijstjes!$A$6,$F$16,$F$21)/COUNTIF('2. Invulblad'!$W$29:$W$1048576,Lijstjes!$F$2),"")</f>
        <v/>
      </c>
      <c r="Z1276" s="5" t="str">
        <f>IF(Y1276=Lijstjes!$F$2,IF($F$15=Lijstjes!$A$7,$F$16,$F$21)/COUNTIF('2. Invulblad'!$Y$29:$Y$1048576,Lijstjes!$F$2),"")</f>
        <v/>
      </c>
      <c r="AB1276" s="14">
        <f>IF(AA1276=Lijstjes!$F$2,IF($F$15=Lijstjes!$A$8,$F$16,$F$21)/COUNTIF('2. Invulblad'!$AA$29:$AA$1048576,Lijstjes!$F$2),0)</f>
        <v>0</v>
      </c>
      <c r="AD1276" s="14">
        <f>IF(AC1276=Lijstjes!$F$2,IF($F$15=Lijstjes!$A$9,$F$16,$F$21)/COUNTIF('2. Invulblad'!$AC$29:$AC$1048576,Lijstjes!$F$2),0)</f>
        <v>0</v>
      </c>
      <c r="AF1276" s="14">
        <f>IF(AE1276=Lijstjes!$F$2,IF($F$15=Lijstjes!$A$10,$F$16,$F$21)/COUNTIF('2. Invulblad'!$AE$29:$AE$1048576,Lijstjes!$F$2),0)</f>
        <v>0</v>
      </c>
      <c r="AH1276" s="14">
        <f>IF(AG1276=Lijstjes!$F$2,IF($F$15=Lijstjes!$A$11,$F$16,$F$21)/COUNTIF('2. Invulblad'!$AG$29:$AG$1048576,Lijstjes!$F$2),0)</f>
        <v>0</v>
      </c>
    </row>
    <row r="1277" spans="2:34" x14ac:dyDescent="0.35">
      <c r="B1277" s="12" t="str">
        <f t="shared" si="38"/>
        <v/>
      </c>
      <c r="C1277" t="str">
        <f t="shared" si="39"/>
        <v/>
      </c>
      <c r="D1277" s="15" t="str">
        <f>IF(N1277=0,"",IF(AND(N1277&gt;0,IFERROR(SEARCH(Lijstjes!$F$2,'2. Invulblad'!O1277&amp;'2. Invulblad'!Q1277&amp;'2. Invulblad'!S1277&amp;'2. Invulblad'!U1277&amp;'2. Invulblad'!W1277&amp;'2. Invulblad'!Y1277&amp;'2. Invulblad'!AA1277&amp;'2. Invulblad'!AC1277&amp;'2. Invulblad'!AE1277&amp;'2. Invulblad'!AG1277&amp;'2. Invulblad'!AI1277&amp;'2. Invulblad'!AJ1277),0)&gt;0),"","U mag geen subsidie aanvragen voor "&amp;'2. Invulblad'!E1277&amp;" "&amp;'2. Invulblad'!F1277&amp;'2. Invulblad'!G1277&amp;" want er is geen aangrenzende maatregel getroffen."))</f>
        <v/>
      </c>
      <c r="P1277" s="14" t="str">
        <f>IF(O1277=Lijstjes!$F$2,IF($F$15=Lijstjes!$A$2,$F$16,$F$21)/COUNTIF('2. Invulblad'!$O$29:$O$1048576,Lijstjes!$F$2),"")</f>
        <v/>
      </c>
      <c r="R1277" s="5" t="str">
        <f>IF(Q1277=Lijstjes!$F$2,IF($F$15=Lijstjes!$A$3,$F$16,$F$21)/COUNTIF('2. Invulblad'!$Q$29:$Q$1048576,Lijstjes!$F$2),"")</f>
        <v/>
      </c>
      <c r="T1277" s="5">
        <f>IF(S1277=Lijstjes!$F$2,IF($F$15=Lijstjes!$A$4,$F$16,$F$21)/COUNTIF('2. Invulblad'!$S$29:$S$1048576,Lijstjes!$F$2),0)</f>
        <v>0</v>
      </c>
      <c r="V1277" s="5">
        <f>IF(U1277=Lijstjes!$F$2,IF($F$15=Lijstjes!$A$5,$F$16,$F$21)/COUNTIF('2. Invulblad'!$U$29:$U$1048576,Lijstjes!$F$2),0)</f>
        <v>0</v>
      </c>
      <c r="X1277" s="5" t="str">
        <f>IF(W1277=Lijstjes!$F$2,IF($F$15=Lijstjes!$A$6,$F$16,$F$21)/COUNTIF('2. Invulblad'!$W$29:$W$1048576,Lijstjes!$F$2),"")</f>
        <v/>
      </c>
      <c r="Z1277" s="5" t="str">
        <f>IF(Y1277=Lijstjes!$F$2,IF($F$15=Lijstjes!$A$7,$F$16,$F$21)/COUNTIF('2. Invulblad'!$Y$29:$Y$1048576,Lijstjes!$F$2),"")</f>
        <v/>
      </c>
      <c r="AB1277" s="14">
        <f>IF(AA1277=Lijstjes!$F$2,IF($F$15=Lijstjes!$A$8,$F$16,$F$21)/COUNTIF('2. Invulblad'!$AA$29:$AA$1048576,Lijstjes!$F$2),0)</f>
        <v>0</v>
      </c>
      <c r="AD1277" s="14">
        <f>IF(AC1277=Lijstjes!$F$2,IF($F$15=Lijstjes!$A$9,$F$16,$F$21)/COUNTIF('2. Invulblad'!$AC$29:$AC$1048576,Lijstjes!$F$2),0)</f>
        <v>0</v>
      </c>
      <c r="AF1277" s="14">
        <f>IF(AE1277=Lijstjes!$F$2,IF($F$15=Lijstjes!$A$10,$F$16,$F$21)/COUNTIF('2. Invulblad'!$AE$29:$AE$1048576,Lijstjes!$F$2),0)</f>
        <v>0</v>
      </c>
      <c r="AH1277" s="14">
        <f>IF(AG1277=Lijstjes!$F$2,IF($F$15=Lijstjes!$A$11,$F$16,$F$21)/COUNTIF('2. Invulblad'!$AG$29:$AG$1048576,Lijstjes!$F$2),0)</f>
        <v>0</v>
      </c>
    </row>
    <row r="1278" spans="2:34" x14ac:dyDescent="0.35">
      <c r="B1278" s="12" t="str">
        <f t="shared" si="38"/>
        <v/>
      </c>
      <c r="C1278" t="str">
        <f t="shared" si="39"/>
        <v/>
      </c>
      <c r="D1278" s="15" t="str">
        <f>IF(N1278=0,"",IF(AND(N1278&gt;0,IFERROR(SEARCH(Lijstjes!$F$2,'2. Invulblad'!O1278&amp;'2. Invulblad'!Q1278&amp;'2. Invulblad'!S1278&amp;'2. Invulblad'!U1278&amp;'2. Invulblad'!W1278&amp;'2. Invulblad'!Y1278&amp;'2. Invulblad'!AA1278&amp;'2. Invulblad'!AC1278&amp;'2. Invulblad'!AE1278&amp;'2. Invulblad'!AG1278&amp;'2. Invulblad'!AI1278&amp;'2. Invulblad'!AJ1278),0)&gt;0),"","U mag geen subsidie aanvragen voor "&amp;'2. Invulblad'!E1278&amp;" "&amp;'2. Invulblad'!F1278&amp;'2. Invulblad'!G1278&amp;" want er is geen aangrenzende maatregel getroffen."))</f>
        <v/>
      </c>
      <c r="P1278" s="14" t="str">
        <f>IF(O1278=Lijstjes!$F$2,IF($F$15=Lijstjes!$A$2,$F$16,$F$21)/COUNTIF('2. Invulblad'!$O$29:$O$1048576,Lijstjes!$F$2),"")</f>
        <v/>
      </c>
      <c r="R1278" s="5" t="str">
        <f>IF(Q1278=Lijstjes!$F$2,IF($F$15=Lijstjes!$A$3,$F$16,$F$21)/COUNTIF('2. Invulblad'!$Q$29:$Q$1048576,Lijstjes!$F$2),"")</f>
        <v/>
      </c>
      <c r="T1278" s="5">
        <f>IF(S1278=Lijstjes!$F$2,IF($F$15=Lijstjes!$A$4,$F$16,$F$21)/COUNTIF('2. Invulblad'!$S$29:$S$1048576,Lijstjes!$F$2),0)</f>
        <v>0</v>
      </c>
      <c r="V1278" s="5">
        <f>IF(U1278=Lijstjes!$F$2,IF($F$15=Lijstjes!$A$5,$F$16,$F$21)/COUNTIF('2. Invulblad'!$U$29:$U$1048576,Lijstjes!$F$2),0)</f>
        <v>0</v>
      </c>
      <c r="X1278" s="5" t="str">
        <f>IF(W1278=Lijstjes!$F$2,IF($F$15=Lijstjes!$A$6,$F$16,$F$21)/COUNTIF('2. Invulblad'!$W$29:$W$1048576,Lijstjes!$F$2),"")</f>
        <v/>
      </c>
      <c r="Z1278" s="5" t="str">
        <f>IF(Y1278=Lijstjes!$F$2,IF($F$15=Lijstjes!$A$7,$F$16,$F$21)/COUNTIF('2. Invulblad'!$Y$29:$Y$1048576,Lijstjes!$F$2),"")</f>
        <v/>
      </c>
      <c r="AB1278" s="14">
        <f>IF(AA1278=Lijstjes!$F$2,IF($F$15=Lijstjes!$A$8,$F$16,$F$21)/COUNTIF('2. Invulblad'!$AA$29:$AA$1048576,Lijstjes!$F$2),0)</f>
        <v>0</v>
      </c>
      <c r="AD1278" s="14">
        <f>IF(AC1278=Lijstjes!$F$2,IF($F$15=Lijstjes!$A$9,$F$16,$F$21)/COUNTIF('2. Invulblad'!$AC$29:$AC$1048576,Lijstjes!$F$2),0)</f>
        <v>0</v>
      </c>
      <c r="AF1278" s="14">
        <f>IF(AE1278=Lijstjes!$F$2,IF($F$15=Lijstjes!$A$10,$F$16,$F$21)/COUNTIF('2. Invulblad'!$AE$29:$AE$1048576,Lijstjes!$F$2),0)</f>
        <v>0</v>
      </c>
      <c r="AH1278" s="14">
        <f>IF(AG1278=Lijstjes!$F$2,IF($F$15=Lijstjes!$A$11,$F$16,$F$21)/COUNTIF('2. Invulblad'!$AG$29:$AG$1048576,Lijstjes!$F$2),0)</f>
        <v>0</v>
      </c>
    </row>
    <row r="1279" spans="2:34" x14ac:dyDescent="0.35">
      <c r="B1279" s="12" t="str">
        <f t="shared" si="38"/>
        <v/>
      </c>
      <c r="C1279" t="str">
        <f t="shared" si="39"/>
        <v/>
      </c>
      <c r="D1279" s="15" t="str">
        <f>IF(N1279=0,"",IF(AND(N1279&gt;0,IFERROR(SEARCH(Lijstjes!$F$2,'2. Invulblad'!O1279&amp;'2. Invulblad'!Q1279&amp;'2. Invulblad'!S1279&amp;'2. Invulblad'!U1279&amp;'2. Invulblad'!W1279&amp;'2. Invulblad'!Y1279&amp;'2. Invulblad'!AA1279&amp;'2. Invulblad'!AC1279&amp;'2. Invulblad'!AE1279&amp;'2. Invulblad'!AG1279&amp;'2. Invulblad'!AI1279&amp;'2. Invulblad'!AJ1279),0)&gt;0),"","U mag geen subsidie aanvragen voor "&amp;'2. Invulblad'!E1279&amp;" "&amp;'2. Invulblad'!F1279&amp;'2. Invulblad'!G1279&amp;" want er is geen aangrenzende maatregel getroffen."))</f>
        <v/>
      </c>
      <c r="P1279" s="14" t="str">
        <f>IF(O1279=Lijstjes!$F$2,IF($F$15=Lijstjes!$A$2,$F$16,$F$21)/COUNTIF('2. Invulblad'!$O$29:$O$1048576,Lijstjes!$F$2),"")</f>
        <v/>
      </c>
      <c r="R1279" s="5" t="str">
        <f>IF(Q1279=Lijstjes!$F$2,IF($F$15=Lijstjes!$A$3,$F$16,$F$21)/COUNTIF('2. Invulblad'!$Q$29:$Q$1048576,Lijstjes!$F$2),"")</f>
        <v/>
      </c>
      <c r="T1279" s="5">
        <f>IF(S1279=Lijstjes!$F$2,IF($F$15=Lijstjes!$A$4,$F$16,$F$21)/COUNTIF('2. Invulblad'!$S$29:$S$1048576,Lijstjes!$F$2),0)</f>
        <v>0</v>
      </c>
      <c r="V1279" s="5">
        <f>IF(U1279=Lijstjes!$F$2,IF($F$15=Lijstjes!$A$5,$F$16,$F$21)/COUNTIF('2. Invulblad'!$U$29:$U$1048576,Lijstjes!$F$2),0)</f>
        <v>0</v>
      </c>
      <c r="X1279" s="5" t="str">
        <f>IF(W1279=Lijstjes!$F$2,IF($F$15=Lijstjes!$A$6,$F$16,$F$21)/COUNTIF('2. Invulblad'!$W$29:$W$1048576,Lijstjes!$F$2),"")</f>
        <v/>
      </c>
      <c r="Z1279" s="5" t="str">
        <f>IF(Y1279=Lijstjes!$F$2,IF($F$15=Lijstjes!$A$7,$F$16,$F$21)/COUNTIF('2. Invulblad'!$Y$29:$Y$1048576,Lijstjes!$F$2),"")</f>
        <v/>
      </c>
      <c r="AB1279" s="14">
        <f>IF(AA1279=Lijstjes!$F$2,IF($F$15=Lijstjes!$A$8,$F$16,$F$21)/COUNTIF('2. Invulblad'!$AA$29:$AA$1048576,Lijstjes!$F$2),0)</f>
        <v>0</v>
      </c>
      <c r="AD1279" s="14">
        <f>IF(AC1279=Lijstjes!$F$2,IF($F$15=Lijstjes!$A$9,$F$16,$F$21)/COUNTIF('2. Invulblad'!$AC$29:$AC$1048576,Lijstjes!$F$2),0)</f>
        <v>0</v>
      </c>
      <c r="AF1279" s="14">
        <f>IF(AE1279=Lijstjes!$F$2,IF($F$15=Lijstjes!$A$10,$F$16,$F$21)/COUNTIF('2. Invulblad'!$AE$29:$AE$1048576,Lijstjes!$F$2),0)</f>
        <v>0</v>
      </c>
      <c r="AH1279" s="14">
        <f>IF(AG1279=Lijstjes!$F$2,IF($F$15=Lijstjes!$A$11,$F$16,$F$21)/COUNTIF('2. Invulblad'!$AG$29:$AG$1048576,Lijstjes!$F$2),0)</f>
        <v>0</v>
      </c>
    </row>
    <row r="1280" spans="2:34" x14ac:dyDescent="0.35">
      <c r="B1280" s="12" t="str">
        <f t="shared" si="38"/>
        <v/>
      </c>
      <c r="C1280" t="str">
        <f t="shared" si="39"/>
        <v/>
      </c>
      <c r="D1280" s="15" t="str">
        <f>IF(N1280=0,"",IF(AND(N1280&gt;0,IFERROR(SEARCH(Lijstjes!$F$2,'2. Invulblad'!O1280&amp;'2. Invulblad'!Q1280&amp;'2. Invulblad'!S1280&amp;'2. Invulblad'!U1280&amp;'2. Invulblad'!W1280&amp;'2. Invulblad'!Y1280&amp;'2. Invulblad'!AA1280&amp;'2. Invulblad'!AC1280&amp;'2. Invulblad'!AE1280&amp;'2. Invulblad'!AG1280&amp;'2. Invulblad'!AI1280&amp;'2. Invulblad'!AJ1280),0)&gt;0),"","U mag geen subsidie aanvragen voor "&amp;'2. Invulblad'!E1280&amp;" "&amp;'2. Invulblad'!F1280&amp;'2. Invulblad'!G1280&amp;" want er is geen aangrenzende maatregel getroffen."))</f>
        <v/>
      </c>
      <c r="P1280" s="14" t="str">
        <f>IF(O1280=Lijstjes!$F$2,IF($F$15=Lijstjes!$A$2,$F$16,$F$21)/COUNTIF('2. Invulblad'!$O$29:$O$1048576,Lijstjes!$F$2),"")</f>
        <v/>
      </c>
      <c r="R1280" s="5" t="str">
        <f>IF(Q1280=Lijstjes!$F$2,IF($F$15=Lijstjes!$A$3,$F$16,$F$21)/COUNTIF('2. Invulblad'!$Q$29:$Q$1048576,Lijstjes!$F$2),"")</f>
        <v/>
      </c>
      <c r="T1280" s="5">
        <f>IF(S1280=Lijstjes!$F$2,IF($F$15=Lijstjes!$A$4,$F$16,$F$21)/COUNTIF('2. Invulblad'!$S$29:$S$1048576,Lijstjes!$F$2),0)</f>
        <v>0</v>
      </c>
      <c r="V1280" s="5">
        <f>IF(U1280=Lijstjes!$F$2,IF($F$15=Lijstjes!$A$5,$F$16,$F$21)/COUNTIF('2. Invulblad'!$U$29:$U$1048576,Lijstjes!$F$2),0)</f>
        <v>0</v>
      </c>
      <c r="X1280" s="5" t="str">
        <f>IF(W1280=Lijstjes!$F$2,IF($F$15=Lijstjes!$A$6,$F$16,$F$21)/COUNTIF('2. Invulblad'!$W$29:$W$1048576,Lijstjes!$F$2),"")</f>
        <v/>
      </c>
      <c r="Z1280" s="5" t="str">
        <f>IF(Y1280=Lijstjes!$F$2,IF($F$15=Lijstjes!$A$7,$F$16,$F$21)/COUNTIF('2. Invulblad'!$Y$29:$Y$1048576,Lijstjes!$F$2),"")</f>
        <v/>
      </c>
      <c r="AB1280" s="14">
        <f>IF(AA1280=Lijstjes!$F$2,IF($F$15=Lijstjes!$A$8,$F$16,$F$21)/COUNTIF('2. Invulblad'!$AA$29:$AA$1048576,Lijstjes!$F$2),0)</f>
        <v>0</v>
      </c>
      <c r="AD1280" s="14">
        <f>IF(AC1280=Lijstjes!$F$2,IF($F$15=Lijstjes!$A$9,$F$16,$F$21)/COUNTIF('2. Invulblad'!$AC$29:$AC$1048576,Lijstjes!$F$2),0)</f>
        <v>0</v>
      </c>
      <c r="AF1280" s="14">
        <f>IF(AE1280=Lijstjes!$F$2,IF($F$15=Lijstjes!$A$10,$F$16,$F$21)/COUNTIF('2. Invulblad'!$AE$29:$AE$1048576,Lijstjes!$F$2),0)</f>
        <v>0</v>
      </c>
      <c r="AH1280" s="14">
        <f>IF(AG1280=Lijstjes!$F$2,IF($F$15=Lijstjes!$A$11,$F$16,$F$21)/COUNTIF('2. Invulblad'!$AG$29:$AG$1048576,Lijstjes!$F$2),0)</f>
        <v>0</v>
      </c>
    </row>
    <row r="1281" spans="2:34" x14ac:dyDescent="0.35">
      <c r="B1281" s="12" t="str">
        <f t="shared" si="38"/>
        <v/>
      </c>
      <c r="C1281" t="str">
        <f t="shared" si="39"/>
        <v/>
      </c>
      <c r="D1281" s="15" t="str">
        <f>IF(N1281=0,"",IF(AND(N1281&gt;0,IFERROR(SEARCH(Lijstjes!$F$2,'2. Invulblad'!O1281&amp;'2. Invulblad'!Q1281&amp;'2. Invulblad'!S1281&amp;'2. Invulblad'!U1281&amp;'2. Invulblad'!W1281&amp;'2. Invulblad'!Y1281&amp;'2. Invulblad'!AA1281&amp;'2. Invulblad'!AC1281&amp;'2. Invulblad'!AE1281&amp;'2. Invulblad'!AG1281&amp;'2. Invulblad'!AI1281&amp;'2. Invulblad'!AJ1281),0)&gt;0),"","U mag geen subsidie aanvragen voor "&amp;'2. Invulblad'!E1281&amp;" "&amp;'2. Invulblad'!F1281&amp;'2. Invulblad'!G1281&amp;" want er is geen aangrenzende maatregel getroffen."))</f>
        <v/>
      </c>
      <c r="P1281" s="14" t="str">
        <f>IF(O1281=Lijstjes!$F$2,IF($F$15=Lijstjes!$A$2,$F$16,$F$21)/COUNTIF('2. Invulblad'!$O$29:$O$1048576,Lijstjes!$F$2),"")</f>
        <v/>
      </c>
      <c r="R1281" s="5" t="str">
        <f>IF(Q1281=Lijstjes!$F$2,IF($F$15=Lijstjes!$A$3,$F$16,$F$21)/COUNTIF('2. Invulblad'!$Q$29:$Q$1048576,Lijstjes!$F$2),"")</f>
        <v/>
      </c>
      <c r="T1281" s="5">
        <f>IF(S1281=Lijstjes!$F$2,IF($F$15=Lijstjes!$A$4,$F$16,$F$21)/COUNTIF('2. Invulblad'!$S$29:$S$1048576,Lijstjes!$F$2),0)</f>
        <v>0</v>
      </c>
      <c r="V1281" s="5">
        <f>IF(U1281=Lijstjes!$F$2,IF($F$15=Lijstjes!$A$5,$F$16,$F$21)/COUNTIF('2. Invulblad'!$U$29:$U$1048576,Lijstjes!$F$2),0)</f>
        <v>0</v>
      </c>
      <c r="X1281" s="5" t="str">
        <f>IF(W1281=Lijstjes!$F$2,IF($F$15=Lijstjes!$A$6,$F$16,$F$21)/COUNTIF('2. Invulblad'!$W$29:$W$1048576,Lijstjes!$F$2),"")</f>
        <v/>
      </c>
      <c r="Z1281" s="5" t="str">
        <f>IF(Y1281=Lijstjes!$F$2,IF($F$15=Lijstjes!$A$7,$F$16,$F$21)/COUNTIF('2. Invulblad'!$Y$29:$Y$1048576,Lijstjes!$F$2),"")</f>
        <v/>
      </c>
      <c r="AB1281" s="14">
        <f>IF(AA1281=Lijstjes!$F$2,IF($F$15=Lijstjes!$A$8,$F$16,$F$21)/COUNTIF('2. Invulblad'!$AA$29:$AA$1048576,Lijstjes!$F$2),0)</f>
        <v>0</v>
      </c>
      <c r="AD1281" s="14">
        <f>IF(AC1281=Lijstjes!$F$2,IF($F$15=Lijstjes!$A$9,$F$16,$F$21)/COUNTIF('2. Invulblad'!$AC$29:$AC$1048576,Lijstjes!$F$2),0)</f>
        <v>0</v>
      </c>
      <c r="AF1281" s="14">
        <f>IF(AE1281=Lijstjes!$F$2,IF($F$15=Lijstjes!$A$10,$F$16,$F$21)/COUNTIF('2. Invulblad'!$AE$29:$AE$1048576,Lijstjes!$F$2),0)</f>
        <v>0</v>
      </c>
      <c r="AH1281" s="14">
        <f>IF(AG1281=Lijstjes!$F$2,IF($F$15=Lijstjes!$A$11,$F$16,$F$21)/COUNTIF('2. Invulblad'!$AG$29:$AG$1048576,Lijstjes!$F$2),0)</f>
        <v>0</v>
      </c>
    </row>
    <row r="1282" spans="2:34" x14ac:dyDescent="0.35">
      <c r="B1282" s="12" t="str">
        <f t="shared" si="38"/>
        <v/>
      </c>
      <c r="C1282" t="str">
        <f t="shared" si="39"/>
        <v/>
      </c>
      <c r="D1282" s="15" t="str">
        <f>IF(N1282=0,"",IF(AND(N1282&gt;0,IFERROR(SEARCH(Lijstjes!$F$2,'2. Invulblad'!O1282&amp;'2. Invulblad'!Q1282&amp;'2. Invulblad'!S1282&amp;'2. Invulblad'!U1282&amp;'2. Invulblad'!W1282&amp;'2. Invulblad'!Y1282&amp;'2. Invulblad'!AA1282&amp;'2. Invulblad'!AC1282&amp;'2. Invulblad'!AE1282&amp;'2. Invulblad'!AG1282&amp;'2. Invulblad'!AI1282&amp;'2. Invulblad'!AJ1282),0)&gt;0),"","U mag geen subsidie aanvragen voor "&amp;'2. Invulblad'!E1282&amp;" "&amp;'2. Invulblad'!F1282&amp;'2. Invulblad'!G1282&amp;" want er is geen aangrenzende maatregel getroffen."))</f>
        <v/>
      </c>
      <c r="P1282" s="14" t="str">
        <f>IF(O1282=Lijstjes!$F$2,IF($F$15=Lijstjes!$A$2,$F$16,$F$21)/COUNTIF('2. Invulblad'!$O$29:$O$1048576,Lijstjes!$F$2),"")</f>
        <v/>
      </c>
      <c r="R1282" s="5" t="str">
        <f>IF(Q1282=Lijstjes!$F$2,IF($F$15=Lijstjes!$A$3,$F$16,$F$21)/COUNTIF('2. Invulblad'!$Q$29:$Q$1048576,Lijstjes!$F$2),"")</f>
        <v/>
      </c>
      <c r="T1282" s="5">
        <f>IF(S1282=Lijstjes!$F$2,IF($F$15=Lijstjes!$A$4,$F$16,$F$21)/COUNTIF('2. Invulblad'!$S$29:$S$1048576,Lijstjes!$F$2),0)</f>
        <v>0</v>
      </c>
      <c r="V1282" s="5">
        <f>IF(U1282=Lijstjes!$F$2,IF($F$15=Lijstjes!$A$5,$F$16,$F$21)/COUNTIF('2. Invulblad'!$U$29:$U$1048576,Lijstjes!$F$2),0)</f>
        <v>0</v>
      </c>
      <c r="X1282" s="5" t="str">
        <f>IF(W1282=Lijstjes!$F$2,IF($F$15=Lijstjes!$A$6,$F$16,$F$21)/COUNTIF('2. Invulblad'!$W$29:$W$1048576,Lijstjes!$F$2),"")</f>
        <v/>
      </c>
      <c r="Z1282" s="5" t="str">
        <f>IF(Y1282=Lijstjes!$F$2,IF($F$15=Lijstjes!$A$7,$F$16,$F$21)/COUNTIF('2. Invulblad'!$Y$29:$Y$1048576,Lijstjes!$F$2),"")</f>
        <v/>
      </c>
      <c r="AB1282" s="14">
        <f>IF(AA1282=Lijstjes!$F$2,IF($F$15=Lijstjes!$A$8,$F$16,$F$21)/COUNTIF('2. Invulblad'!$AA$29:$AA$1048576,Lijstjes!$F$2),0)</f>
        <v>0</v>
      </c>
      <c r="AD1282" s="14">
        <f>IF(AC1282=Lijstjes!$F$2,IF($F$15=Lijstjes!$A$9,$F$16,$F$21)/COUNTIF('2. Invulblad'!$AC$29:$AC$1048576,Lijstjes!$F$2),0)</f>
        <v>0</v>
      </c>
      <c r="AF1282" s="14">
        <f>IF(AE1282=Lijstjes!$F$2,IF($F$15=Lijstjes!$A$10,$F$16,$F$21)/COUNTIF('2. Invulblad'!$AE$29:$AE$1048576,Lijstjes!$F$2),0)</f>
        <v>0</v>
      </c>
      <c r="AH1282" s="14">
        <f>IF(AG1282=Lijstjes!$F$2,IF($F$15=Lijstjes!$A$11,$F$16,$F$21)/COUNTIF('2. Invulblad'!$AG$29:$AG$1048576,Lijstjes!$F$2),0)</f>
        <v>0</v>
      </c>
    </row>
    <row r="1283" spans="2:34" x14ac:dyDescent="0.35">
      <c r="B1283" s="12" t="str">
        <f t="shared" si="38"/>
        <v/>
      </c>
      <c r="C1283" t="str">
        <f t="shared" si="39"/>
        <v/>
      </c>
      <c r="D1283" s="15" t="str">
        <f>IF(N1283=0,"",IF(AND(N1283&gt;0,IFERROR(SEARCH(Lijstjes!$F$2,'2. Invulblad'!O1283&amp;'2. Invulblad'!Q1283&amp;'2. Invulblad'!S1283&amp;'2. Invulblad'!U1283&amp;'2. Invulblad'!W1283&amp;'2. Invulblad'!Y1283&amp;'2. Invulblad'!AA1283&amp;'2. Invulblad'!AC1283&amp;'2. Invulblad'!AE1283&amp;'2. Invulblad'!AG1283&amp;'2. Invulblad'!AI1283&amp;'2. Invulblad'!AJ1283),0)&gt;0),"","U mag geen subsidie aanvragen voor "&amp;'2. Invulblad'!E1283&amp;" "&amp;'2. Invulblad'!F1283&amp;'2. Invulblad'!G1283&amp;" want er is geen aangrenzende maatregel getroffen."))</f>
        <v/>
      </c>
      <c r="P1283" s="14" t="str">
        <f>IF(O1283=Lijstjes!$F$2,IF($F$15=Lijstjes!$A$2,$F$16,$F$21)/COUNTIF('2. Invulblad'!$O$29:$O$1048576,Lijstjes!$F$2),"")</f>
        <v/>
      </c>
      <c r="R1283" s="5" t="str">
        <f>IF(Q1283=Lijstjes!$F$2,IF($F$15=Lijstjes!$A$3,$F$16,$F$21)/COUNTIF('2. Invulblad'!$Q$29:$Q$1048576,Lijstjes!$F$2),"")</f>
        <v/>
      </c>
      <c r="T1283" s="5">
        <f>IF(S1283=Lijstjes!$F$2,IF($F$15=Lijstjes!$A$4,$F$16,$F$21)/COUNTIF('2. Invulblad'!$S$29:$S$1048576,Lijstjes!$F$2),0)</f>
        <v>0</v>
      </c>
      <c r="V1283" s="5">
        <f>IF(U1283=Lijstjes!$F$2,IF($F$15=Lijstjes!$A$5,$F$16,$F$21)/COUNTIF('2. Invulblad'!$U$29:$U$1048576,Lijstjes!$F$2),0)</f>
        <v>0</v>
      </c>
      <c r="X1283" s="5" t="str">
        <f>IF(W1283=Lijstjes!$F$2,IF($F$15=Lijstjes!$A$6,$F$16,$F$21)/COUNTIF('2. Invulblad'!$W$29:$W$1048576,Lijstjes!$F$2),"")</f>
        <v/>
      </c>
      <c r="Z1283" s="5" t="str">
        <f>IF(Y1283=Lijstjes!$F$2,IF($F$15=Lijstjes!$A$7,$F$16,$F$21)/COUNTIF('2. Invulblad'!$Y$29:$Y$1048576,Lijstjes!$F$2),"")</f>
        <v/>
      </c>
      <c r="AB1283" s="14">
        <f>IF(AA1283=Lijstjes!$F$2,IF($F$15=Lijstjes!$A$8,$F$16,$F$21)/COUNTIF('2. Invulblad'!$AA$29:$AA$1048576,Lijstjes!$F$2),0)</f>
        <v>0</v>
      </c>
      <c r="AD1283" s="14">
        <f>IF(AC1283=Lijstjes!$F$2,IF($F$15=Lijstjes!$A$9,$F$16,$F$21)/COUNTIF('2. Invulblad'!$AC$29:$AC$1048576,Lijstjes!$F$2),0)</f>
        <v>0</v>
      </c>
      <c r="AF1283" s="14">
        <f>IF(AE1283=Lijstjes!$F$2,IF($F$15=Lijstjes!$A$10,$F$16,$F$21)/COUNTIF('2. Invulblad'!$AE$29:$AE$1048576,Lijstjes!$F$2),0)</f>
        <v>0</v>
      </c>
      <c r="AH1283" s="14">
        <f>IF(AG1283=Lijstjes!$F$2,IF($F$15=Lijstjes!$A$11,$F$16,$F$21)/COUNTIF('2. Invulblad'!$AG$29:$AG$1048576,Lijstjes!$F$2),0)</f>
        <v>0</v>
      </c>
    </row>
    <row r="1284" spans="2:34" x14ac:dyDescent="0.35">
      <c r="B1284" s="12" t="str">
        <f t="shared" si="38"/>
        <v/>
      </c>
      <c r="C1284" t="str">
        <f t="shared" si="39"/>
        <v/>
      </c>
      <c r="D1284" s="15" t="str">
        <f>IF(N1284=0,"",IF(AND(N1284&gt;0,IFERROR(SEARCH(Lijstjes!$F$2,'2. Invulblad'!O1284&amp;'2. Invulblad'!Q1284&amp;'2. Invulblad'!S1284&amp;'2. Invulblad'!U1284&amp;'2. Invulblad'!W1284&amp;'2. Invulblad'!Y1284&amp;'2. Invulblad'!AA1284&amp;'2. Invulblad'!AC1284&amp;'2. Invulblad'!AE1284&amp;'2. Invulblad'!AG1284&amp;'2. Invulblad'!AI1284&amp;'2. Invulblad'!AJ1284),0)&gt;0),"","U mag geen subsidie aanvragen voor "&amp;'2. Invulblad'!E1284&amp;" "&amp;'2. Invulblad'!F1284&amp;'2. Invulblad'!G1284&amp;" want er is geen aangrenzende maatregel getroffen."))</f>
        <v/>
      </c>
      <c r="P1284" s="14" t="str">
        <f>IF(O1284=Lijstjes!$F$2,IF($F$15=Lijstjes!$A$2,$F$16,$F$21)/COUNTIF('2. Invulblad'!$O$29:$O$1048576,Lijstjes!$F$2),"")</f>
        <v/>
      </c>
      <c r="R1284" s="5" t="str">
        <f>IF(Q1284=Lijstjes!$F$2,IF($F$15=Lijstjes!$A$3,$F$16,$F$21)/COUNTIF('2. Invulblad'!$Q$29:$Q$1048576,Lijstjes!$F$2),"")</f>
        <v/>
      </c>
      <c r="T1284" s="5">
        <f>IF(S1284=Lijstjes!$F$2,IF($F$15=Lijstjes!$A$4,$F$16,$F$21)/COUNTIF('2. Invulblad'!$S$29:$S$1048576,Lijstjes!$F$2),0)</f>
        <v>0</v>
      </c>
      <c r="V1284" s="5">
        <f>IF(U1284=Lijstjes!$F$2,IF($F$15=Lijstjes!$A$5,$F$16,$F$21)/COUNTIF('2. Invulblad'!$U$29:$U$1048576,Lijstjes!$F$2),0)</f>
        <v>0</v>
      </c>
      <c r="X1284" s="5" t="str">
        <f>IF(W1284=Lijstjes!$F$2,IF($F$15=Lijstjes!$A$6,$F$16,$F$21)/COUNTIF('2. Invulblad'!$W$29:$W$1048576,Lijstjes!$F$2),"")</f>
        <v/>
      </c>
      <c r="Z1284" s="5" t="str">
        <f>IF(Y1284=Lijstjes!$F$2,IF($F$15=Lijstjes!$A$7,$F$16,$F$21)/COUNTIF('2. Invulblad'!$Y$29:$Y$1048576,Lijstjes!$F$2),"")</f>
        <v/>
      </c>
      <c r="AB1284" s="14">
        <f>IF(AA1284=Lijstjes!$F$2,IF($F$15=Lijstjes!$A$8,$F$16,$F$21)/COUNTIF('2. Invulblad'!$AA$29:$AA$1048576,Lijstjes!$F$2),0)</f>
        <v>0</v>
      </c>
      <c r="AD1284" s="14">
        <f>IF(AC1284=Lijstjes!$F$2,IF($F$15=Lijstjes!$A$9,$F$16,$F$21)/COUNTIF('2. Invulblad'!$AC$29:$AC$1048576,Lijstjes!$F$2),0)</f>
        <v>0</v>
      </c>
      <c r="AF1284" s="14">
        <f>IF(AE1284=Lijstjes!$F$2,IF($F$15=Lijstjes!$A$10,$F$16,$F$21)/COUNTIF('2. Invulblad'!$AE$29:$AE$1048576,Lijstjes!$F$2),0)</f>
        <v>0</v>
      </c>
      <c r="AH1284" s="14">
        <f>IF(AG1284=Lijstjes!$F$2,IF($F$15=Lijstjes!$A$11,$F$16,$F$21)/COUNTIF('2. Invulblad'!$AG$29:$AG$1048576,Lijstjes!$F$2),0)</f>
        <v>0</v>
      </c>
    </row>
    <row r="1285" spans="2:34" x14ac:dyDescent="0.35">
      <c r="B1285" s="12" t="str">
        <f t="shared" si="38"/>
        <v/>
      </c>
      <c r="C1285" t="str">
        <f t="shared" si="39"/>
        <v/>
      </c>
      <c r="D1285" s="15" t="str">
        <f>IF(N1285=0,"",IF(AND(N1285&gt;0,IFERROR(SEARCH(Lijstjes!$F$2,'2. Invulblad'!O1285&amp;'2. Invulblad'!Q1285&amp;'2. Invulblad'!S1285&amp;'2. Invulblad'!U1285&amp;'2. Invulblad'!W1285&amp;'2. Invulblad'!Y1285&amp;'2. Invulblad'!AA1285&amp;'2. Invulblad'!AC1285&amp;'2. Invulblad'!AE1285&amp;'2. Invulblad'!AG1285&amp;'2. Invulblad'!AI1285&amp;'2. Invulblad'!AJ1285),0)&gt;0),"","U mag geen subsidie aanvragen voor "&amp;'2. Invulblad'!E1285&amp;" "&amp;'2. Invulblad'!F1285&amp;'2. Invulblad'!G1285&amp;" want er is geen aangrenzende maatregel getroffen."))</f>
        <v/>
      </c>
      <c r="P1285" s="14" t="str">
        <f>IF(O1285=Lijstjes!$F$2,IF($F$15=Lijstjes!$A$2,$F$16,$F$21)/COUNTIF('2. Invulblad'!$O$29:$O$1048576,Lijstjes!$F$2),"")</f>
        <v/>
      </c>
      <c r="R1285" s="5" t="str">
        <f>IF(Q1285=Lijstjes!$F$2,IF($F$15=Lijstjes!$A$3,$F$16,$F$21)/COUNTIF('2. Invulblad'!$Q$29:$Q$1048576,Lijstjes!$F$2),"")</f>
        <v/>
      </c>
      <c r="T1285" s="5">
        <f>IF(S1285=Lijstjes!$F$2,IF($F$15=Lijstjes!$A$4,$F$16,$F$21)/COUNTIF('2. Invulblad'!$S$29:$S$1048576,Lijstjes!$F$2),0)</f>
        <v>0</v>
      </c>
      <c r="V1285" s="5">
        <f>IF(U1285=Lijstjes!$F$2,IF($F$15=Lijstjes!$A$5,$F$16,$F$21)/COUNTIF('2. Invulblad'!$U$29:$U$1048576,Lijstjes!$F$2),0)</f>
        <v>0</v>
      </c>
      <c r="X1285" s="5" t="str">
        <f>IF(W1285=Lijstjes!$F$2,IF($F$15=Lijstjes!$A$6,$F$16,$F$21)/COUNTIF('2. Invulblad'!$W$29:$W$1048576,Lijstjes!$F$2),"")</f>
        <v/>
      </c>
      <c r="Z1285" s="5" t="str">
        <f>IF(Y1285=Lijstjes!$F$2,IF($F$15=Lijstjes!$A$7,$F$16,$F$21)/COUNTIF('2. Invulblad'!$Y$29:$Y$1048576,Lijstjes!$F$2),"")</f>
        <v/>
      </c>
      <c r="AB1285" s="14">
        <f>IF(AA1285=Lijstjes!$F$2,IF($F$15=Lijstjes!$A$8,$F$16,$F$21)/COUNTIF('2. Invulblad'!$AA$29:$AA$1048576,Lijstjes!$F$2),0)</f>
        <v>0</v>
      </c>
      <c r="AD1285" s="14">
        <f>IF(AC1285=Lijstjes!$F$2,IF($F$15=Lijstjes!$A$9,$F$16,$F$21)/COUNTIF('2. Invulblad'!$AC$29:$AC$1048576,Lijstjes!$F$2),0)</f>
        <v>0</v>
      </c>
      <c r="AF1285" s="14">
        <f>IF(AE1285=Lijstjes!$F$2,IF($F$15=Lijstjes!$A$10,$F$16,$F$21)/COUNTIF('2. Invulblad'!$AE$29:$AE$1048576,Lijstjes!$F$2),0)</f>
        <v>0</v>
      </c>
      <c r="AH1285" s="14">
        <f>IF(AG1285=Lijstjes!$F$2,IF($F$15=Lijstjes!$A$11,$F$16,$F$21)/COUNTIF('2. Invulblad'!$AG$29:$AG$1048576,Lijstjes!$F$2),0)</f>
        <v>0</v>
      </c>
    </row>
    <row r="1286" spans="2:34" x14ac:dyDescent="0.35">
      <c r="B1286" s="12" t="str">
        <f t="shared" si="38"/>
        <v/>
      </c>
      <c r="C1286" t="str">
        <f t="shared" si="39"/>
        <v/>
      </c>
      <c r="D1286" s="15" t="str">
        <f>IF(N1286=0,"",IF(AND(N1286&gt;0,IFERROR(SEARCH(Lijstjes!$F$2,'2. Invulblad'!O1286&amp;'2. Invulblad'!Q1286&amp;'2. Invulblad'!S1286&amp;'2. Invulblad'!U1286&amp;'2. Invulblad'!W1286&amp;'2. Invulblad'!Y1286&amp;'2. Invulblad'!AA1286&amp;'2. Invulblad'!AC1286&amp;'2. Invulblad'!AE1286&amp;'2. Invulblad'!AG1286&amp;'2. Invulblad'!AI1286&amp;'2. Invulblad'!AJ1286),0)&gt;0),"","U mag geen subsidie aanvragen voor "&amp;'2. Invulblad'!E1286&amp;" "&amp;'2. Invulblad'!F1286&amp;'2. Invulblad'!G1286&amp;" want er is geen aangrenzende maatregel getroffen."))</f>
        <v/>
      </c>
      <c r="P1286" s="14" t="str">
        <f>IF(O1286=Lijstjes!$F$2,IF($F$15=Lijstjes!$A$2,$F$16,$F$21)/COUNTIF('2. Invulblad'!$O$29:$O$1048576,Lijstjes!$F$2),"")</f>
        <v/>
      </c>
      <c r="R1286" s="5" t="str">
        <f>IF(Q1286=Lijstjes!$F$2,IF($F$15=Lijstjes!$A$3,$F$16,$F$21)/COUNTIF('2. Invulblad'!$Q$29:$Q$1048576,Lijstjes!$F$2),"")</f>
        <v/>
      </c>
      <c r="T1286" s="5">
        <f>IF(S1286=Lijstjes!$F$2,IF($F$15=Lijstjes!$A$4,$F$16,$F$21)/COUNTIF('2. Invulblad'!$S$29:$S$1048576,Lijstjes!$F$2),0)</f>
        <v>0</v>
      </c>
      <c r="V1286" s="5">
        <f>IF(U1286=Lijstjes!$F$2,IF($F$15=Lijstjes!$A$5,$F$16,$F$21)/COUNTIF('2. Invulblad'!$U$29:$U$1048576,Lijstjes!$F$2),0)</f>
        <v>0</v>
      </c>
      <c r="X1286" s="5" t="str">
        <f>IF(W1286=Lijstjes!$F$2,IF($F$15=Lijstjes!$A$6,$F$16,$F$21)/COUNTIF('2. Invulblad'!$W$29:$W$1048576,Lijstjes!$F$2),"")</f>
        <v/>
      </c>
      <c r="Z1286" s="5" t="str">
        <f>IF(Y1286=Lijstjes!$F$2,IF($F$15=Lijstjes!$A$7,$F$16,$F$21)/COUNTIF('2. Invulblad'!$Y$29:$Y$1048576,Lijstjes!$F$2),"")</f>
        <v/>
      </c>
      <c r="AB1286" s="14">
        <f>IF(AA1286=Lijstjes!$F$2,IF($F$15=Lijstjes!$A$8,$F$16,$F$21)/COUNTIF('2. Invulblad'!$AA$29:$AA$1048576,Lijstjes!$F$2),0)</f>
        <v>0</v>
      </c>
      <c r="AD1286" s="14">
        <f>IF(AC1286=Lijstjes!$F$2,IF($F$15=Lijstjes!$A$9,$F$16,$F$21)/COUNTIF('2. Invulblad'!$AC$29:$AC$1048576,Lijstjes!$F$2),0)</f>
        <v>0</v>
      </c>
      <c r="AF1286" s="14">
        <f>IF(AE1286=Lijstjes!$F$2,IF($F$15=Lijstjes!$A$10,$F$16,$F$21)/COUNTIF('2. Invulblad'!$AE$29:$AE$1048576,Lijstjes!$F$2),0)</f>
        <v>0</v>
      </c>
      <c r="AH1286" s="14">
        <f>IF(AG1286=Lijstjes!$F$2,IF($F$15=Lijstjes!$A$11,$F$16,$F$21)/COUNTIF('2. Invulblad'!$AG$29:$AG$1048576,Lijstjes!$F$2),0)</f>
        <v>0</v>
      </c>
    </row>
    <row r="1287" spans="2:34" x14ac:dyDescent="0.35">
      <c r="B1287" s="12" t="str">
        <f t="shared" si="38"/>
        <v/>
      </c>
      <c r="C1287" t="str">
        <f t="shared" si="39"/>
        <v/>
      </c>
      <c r="D1287" s="15" t="str">
        <f>IF(N1287=0,"",IF(AND(N1287&gt;0,IFERROR(SEARCH(Lijstjes!$F$2,'2. Invulblad'!O1287&amp;'2. Invulblad'!Q1287&amp;'2. Invulblad'!S1287&amp;'2. Invulblad'!U1287&amp;'2. Invulblad'!W1287&amp;'2. Invulblad'!Y1287&amp;'2. Invulblad'!AA1287&amp;'2. Invulblad'!AC1287&amp;'2. Invulblad'!AE1287&amp;'2. Invulblad'!AG1287&amp;'2. Invulblad'!AI1287&amp;'2. Invulblad'!AJ1287),0)&gt;0),"","U mag geen subsidie aanvragen voor "&amp;'2. Invulblad'!E1287&amp;" "&amp;'2. Invulblad'!F1287&amp;'2. Invulblad'!G1287&amp;" want er is geen aangrenzende maatregel getroffen."))</f>
        <v/>
      </c>
      <c r="P1287" s="14" t="str">
        <f>IF(O1287=Lijstjes!$F$2,IF($F$15=Lijstjes!$A$2,$F$16,$F$21)/COUNTIF('2. Invulblad'!$O$29:$O$1048576,Lijstjes!$F$2),"")</f>
        <v/>
      </c>
      <c r="R1287" s="5" t="str">
        <f>IF(Q1287=Lijstjes!$F$2,IF($F$15=Lijstjes!$A$3,$F$16,$F$21)/COUNTIF('2. Invulblad'!$Q$29:$Q$1048576,Lijstjes!$F$2),"")</f>
        <v/>
      </c>
      <c r="T1287" s="5">
        <f>IF(S1287=Lijstjes!$F$2,IF($F$15=Lijstjes!$A$4,$F$16,$F$21)/COUNTIF('2. Invulblad'!$S$29:$S$1048576,Lijstjes!$F$2),0)</f>
        <v>0</v>
      </c>
      <c r="V1287" s="5">
        <f>IF(U1287=Lijstjes!$F$2,IF($F$15=Lijstjes!$A$5,$F$16,$F$21)/COUNTIF('2. Invulblad'!$U$29:$U$1048576,Lijstjes!$F$2),0)</f>
        <v>0</v>
      </c>
      <c r="X1287" s="5" t="str">
        <f>IF(W1287=Lijstjes!$F$2,IF($F$15=Lijstjes!$A$6,$F$16,$F$21)/COUNTIF('2. Invulblad'!$W$29:$W$1048576,Lijstjes!$F$2),"")</f>
        <v/>
      </c>
      <c r="Z1287" s="5" t="str">
        <f>IF(Y1287=Lijstjes!$F$2,IF($F$15=Lijstjes!$A$7,$F$16,$F$21)/COUNTIF('2. Invulblad'!$Y$29:$Y$1048576,Lijstjes!$F$2),"")</f>
        <v/>
      </c>
      <c r="AB1287" s="14">
        <f>IF(AA1287=Lijstjes!$F$2,IF($F$15=Lijstjes!$A$8,$F$16,$F$21)/COUNTIF('2. Invulblad'!$AA$29:$AA$1048576,Lijstjes!$F$2),0)</f>
        <v>0</v>
      </c>
      <c r="AD1287" s="14">
        <f>IF(AC1287=Lijstjes!$F$2,IF($F$15=Lijstjes!$A$9,$F$16,$F$21)/COUNTIF('2. Invulblad'!$AC$29:$AC$1048576,Lijstjes!$F$2),0)</f>
        <v>0</v>
      </c>
      <c r="AF1287" s="14">
        <f>IF(AE1287=Lijstjes!$F$2,IF($F$15=Lijstjes!$A$10,$F$16,$F$21)/COUNTIF('2. Invulblad'!$AE$29:$AE$1048576,Lijstjes!$F$2),0)</f>
        <v>0</v>
      </c>
      <c r="AH1287" s="14">
        <f>IF(AG1287=Lijstjes!$F$2,IF($F$15=Lijstjes!$A$11,$F$16,$F$21)/COUNTIF('2. Invulblad'!$AG$29:$AG$1048576,Lijstjes!$F$2),0)</f>
        <v>0</v>
      </c>
    </row>
    <row r="1288" spans="2:34" x14ac:dyDescent="0.35">
      <c r="B1288" s="12" t="str">
        <f t="shared" si="38"/>
        <v/>
      </c>
      <c r="C1288" t="str">
        <f t="shared" si="39"/>
        <v/>
      </c>
      <c r="D1288" s="15" t="str">
        <f>IF(N1288=0,"",IF(AND(N1288&gt;0,IFERROR(SEARCH(Lijstjes!$F$2,'2. Invulblad'!O1288&amp;'2. Invulblad'!Q1288&amp;'2. Invulblad'!S1288&amp;'2. Invulblad'!U1288&amp;'2. Invulblad'!W1288&amp;'2. Invulblad'!Y1288&amp;'2. Invulblad'!AA1288&amp;'2. Invulblad'!AC1288&amp;'2. Invulblad'!AE1288&amp;'2. Invulblad'!AG1288&amp;'2. Invulblad'!AI1288&amp;'2. Invulblad'!AJ1288),0)&gt;0),"","U mag geen subsidie aanvragen voor "&amp;'2. Invulblad'!E1288&amp;" "&amp;'2. Invulblad'!F1288&amp;'2. Invulblad'!G1288&amp;" want er is geen aangrenzende maatregel getroffen."))</f>
        <v/>
      </c>
      <c r="P1288" s="14" t="str">
        <f>IF(O1288=Lijstjes!$F$2,IF($F$15=Lijstjes!$A$2,$F$16,$F$21)/COUNTIF('2. Invulblad'!$O$29:$O$1048576,Lijstjes!$F$2),"")</f>
        <v/>
      </c>
      <c r="R1288" s="5" t="str">
        <f>IF(Q1288=Lijstjes!$F$2,IF($F$15=Lijstjes!$A$3,$F$16,$F$21)/COUNTIF('2. Invulblad'!$Q$29:$Q$1048576,Lijstjes!$F$2),"")</f>
        <v/>
      </c>
      <c r="T1288" s="5">
        <f>IF(S1288=Lijstjes!$F$2,IF($F$15=Lijstjes!$A$4,$F$16,$F$21)/COUNTIF('2. Invulblad'!$S$29:$S$1048576,Lijstjes!$F$2),0)</f>
        <v>0</v>
      </c>
      <c r="V1288" s="5">
        <f>IF(U1288=Lijstjes!$F$2,IF($F$15=Lijstjes!$A$5,$F$16,$F$21)/COUNTIF('2. Invulblad'!$U$29:$U$1048576,Lijstjes!$F$2),0)</f>
        <v>0</v>
      </c>
      <c r="X1288" s="5" t="str">
        <f>IF(W1288=Lijstjes!$F$2,IF($F$15=Lijstjes!$A$6,$F$16,$F$21)/COUNTIF('2. Invulblad'!$W$29:$W$1048576,Lijstjes!$F$2),"")</f>
        <v/>
      </c>
      <c r="Z1288" s="5" t="str">
        <f>IF(Y1288=Lijstjes!$F$2,IF($F$15=Lijstjes!$A$7,$F$16,$F$21)/COUNTIF('2. Invulblad'!$Y$29:$Y$1048576,Lijstjes!$F$2),"")</f>
        <v/>
      </c>
      <c r="AB1288" s="14">
        <f>IF(AA1288=Lijstjes!$F$2,IF($F$15=Lijstjes!$A$8,$F$16,$F$21)/COUNTIF('2. Invulblad'!$AA$29:$AA$1048576,Lijstjes!$F$2),0)</f>
        <v>0</v>
      </c>
      <c r="AD1288" s="14">
        <f>IF(AC1288=Lijstjes!$F$2,IF($F$15=Lijstjes!$A$9,$F$16,$F$21)/COUNTIF('2. Invulblad'!$AC$29:$AC$1048576,Lijstjes!$F$2),0)</f>
        <v>0</v>
      </c>
      <c r="AF1288" s="14">
        <f>IF(AE1288=Lijstjes!$F$2,IF($F$15=Lijstjes!$A$10,$F$16,$F$21)/COUNTIF('2. Invulblad'!$AE$29:$AE$1048576,Lijstjes!$F$2),0)</f>
        <v>0</v>
      </c>
      <c r="AH1288" s="14">
        <f>IF(AG1288=Lijstjes!$F$2,IF($F$15=Lijstjes!$A$11,$F$16,$F$21)/COUNTIF('2. Invulblad'!$AG$29:$AG$1048576,Lijstjes!$F$2),0)</f>
        <v>0</v>
      </c>
    </row>
    <row r="1289" spans="2:34" x14ac:dyDescent="0.35">
      <c r="B1289" s="12" t="str">
        <f t="shared" si="38"/>
        <v/>
      </c>
      <c r="C1289" t="str">
        <f t="shared" si="39"/>
        <v/>
      </c>
      <c r="D1289" s="15" t="str">
        <f>IF(N1289=0,"",IF(AND(N1289&gt;0,IFERROR(SEARCH(Lijstjes!$F$2,'2. Invulblad'!O1289&amp;'2. Invulblad'!Q1289&amp;'2. Invulblad'!S1289&amp;'2. Invulblad'!U1289&amp;'2. Invulblad'!W1289&amp;'2. Invulblad'!Y1289&amp;'2. Invulblad'!AA1289&amp;'2. Invulblad'!AC1289&amp;'2. Invulblad'!AE1289&amp;'2. Invulblad'!AG1289&amp;'2. Invulblad'!AI1289&amp;'2. Invulblad'!AJ1289),0)&gt;0),"","U mag geen subsidie aanvragen voor "&amp;'2. Invulblad'!E1289&amp;" "&amp;'2. Invulblad'!F1289&amp;'2. Invulblad'!G1289&amp;" want er is geen aangrenzende maatregel getroffen."))</f>
        <v/>
      </c>
      <c r="P1289" s="14" t="str">
        <f>IF(O1289=Lijstjes!$F$2,IF($F$15=Lijstjes!$A$2,$F$16,$F$21)/COUNTIF('2. Invulblad'!$O$29:$O$1048576,Lijstjes!$F$2),"")</f>
        <v/>
      </c>
      <c r="R1289" s="5" t="str">
        <f>IF(Q1289=Lijstjes!$F$2,IF($F$15=Lijstjes!$A$3,$F$16,$F$21)/COUNTIF('2. Invulblad'!$Q$29:$Q$1048576,Lijstjes!$F$2),"")</f>
        <v/>
      </c>
      <c r="T1289" s="5">
        <f>IF(S1289=Lijstjes!$F$2,IF($F$15=Lijstjes!$A$4,$F$16,$F$21)/COUNTIF('2. Invulblad'!$S$29:$S$1048576,Lijstjes!$F$2),0)</f>
        <v>0</v>
      </c>
      <c r="V1289" s="5">
        <f>IF(U1289=Lijstjes!$F$2,IF($F$15=Lijstjes!$A$5,$F$16,$F$21)/COUNTIF('2. Invulblad'!$U$29:$U$1048576,Lijstjes!$F$2),0)</f>
        <v>0</v>
      </c>
      <c r="X1289" s="5" t="str">
        <f>IF(W1289=Lijstjes!$F$2,IF($F$15=Lijstjes!$A$6,$F$16,$F$21)/COUNTIF('2. Invulblad'!$W$29:$W$1048576,Lijstjes!$F$2),"")</f>
        <v/>
      </c>
      <c r="Z1289" s="5" t="str">
        <f>IF(Y1289=Lijstjes!$F$2,IF($F$15=Lijstjes!$A$7,$F$16,$F$21)/COUNTIF('2. Invulblad'!$Y$29:$Y$1048576,Lijstjes!$F$2),"")</f>
        <v/>
      </c>
      <c r="AB1289" s="14">
        <f>IF(AA1289=Lijstjes!$F$2,IF($F$15=Lijstjes!$A$8,$F$16,$F$21)/COUNTIF('2. Invulblad'!$AA$29:$AA$1048576,Lijstjes!$F$2),0)</f>
        <v>0</v>
      </c>
      <c r="AD1289" s="14">
        <f>IF(AC1289=Lijstjes!$F$2,IF($F$15=Lijstjes!$A$9,$F$16,$F$21)/COUNTIF('2. Invulblad'!$AC$29:$AC$1048576,Lijstjes!$F$2),0)</f>
        <v>0</v>
      </c>
      <c r="AF1289" s="14">
        <f>IF(AE1289=Lijstjes!$F$2,IF($F$15=Lijstjes!$A$10,$F$16,$F$21)/COUNTIF('2. Invulblad'!$AE$29:$AE$1048576,Lijstjes!$F$2),0)</f>
        <v>0</v>
      </c>
      <c r="AH1289" s="14">
        <f>IF(AG1289=Lijstjes!$F$2,IF($F$15=Lijstjes!$A$11,$F$16,$F$21)/COUNTIF('2. Invulblad'!$AG$29:$AG$1048576,Lijstjes!$F$2),0)</f>
        <v>0</v>
      </c>
    </row>
    <row r="1290" spans="2:34" x14ac:dyDescent="0.35">
      <c r="B1290" s="12" t="str">
        <f t="shared" si="38"/>
        <v/>
      </c>
      <c r="C1290" t="str">
        <f t="shared" si="39"/>
        <v/>
      </c>
      <c r="D1290" s="15" t="str">
        <f>IF(N1290=0,"",IF(AND(N1290&gt;0,IFERROR(SEARCH(Lijstjes!$F$2,'2. Invulblad'!O1290&amp;'2. Invulblad'!Q1290&amp;'2. Invulblad'!S1290&amp;'2. Invulblad'!U1290&amp;'2. Invulblad'!W1290&amp;'2. Invulblad'!Y1290&amp;'2. Invulblad'!AA1290&amp;'2. Invulblad'!AC1290&amp;'2. Invulblad'!AE1290&amp;'2. Invulblad'!AG1290&amp;'2. Invulblad'!AI1290&amp;'2. Invulblad'!AJ1290),0)&gt;0),"","U mag geen subsidie aanvragen voor "&amp;'2. Invulblad'!E1290&amp;" "&amp;'2. Invulblad'!F1290&amp;'2. Invulblad'!G1290&amp;" want er is geen aangrenzende maatregel getroffen."))</f>
        <v/>
      </c>
      <c r="P1290" s="14" t="str">
        <f>IF(O1290=Lijstjes!$F$2,IF($F$15=Lijstjes!$A$2,$F$16,$F$21)/COUNTIF('2. Invulblad'!$O$29:$O$1048576,Lijstjes!$F$2),"")</f>
        <v/>
      </c>
      <c r="R1290" s="5" t="str">
        <f>IF(Q1290=Lijstjes!$F$2,IF($F$15=Lijstjes!$A$3,$F$16,$F$21)/COUNTIF('2. Invulblad'!$Q$29:$Q$1048576,Lijstjes!$F$2),"")</f>
        <v/>
      </c>
      <c r="T1290" s="5">
        <f>IF(S1290=Lijstjes!$F$2,IF($F$15=Lijstjes!$A$4,$F$16,$F$21)/COUNTIF('2. Invulblad'!$S$29:$S$1048576,Lijstjes!$F$2),0)</f>
        <v>0</v>
      </c>
      <c r="V1290" s="5">
        <f>IF(U1290=Lijstjes!$F$2,IF($F$15=Lijstjes!$A$5,$F$16,$F$21)/COUNTIF('2. Invulblad'!$U$29:$U$1048576,Lijstjes!$F$2),0)</f>
        <v>0</v>
      </c>
      <c r="X1290" s="5" t="str">
        <f>IF(W1290=Lijstjes!$F$2,IF($F$15=Lijstjes!$A$6,$F$16,$F$21)/COUNTIF('2. Invulblad'!$W$29:$W$1048576,Lijstjes!$F$2),"")</f>
        <v/>
      </c>
      <c r="Z1290" s="5" t="str">
        <f>IF(Y1290=Lijstjes!$F$2,IF($F$15=Lijstjes!$A$7,$F$16,$F$21)/COUNTIF('2. Invulblad'!$Y$29:$Y$1048576,Lijstjes!$F$2),"")</f>
        <v/>
      </c>
      <c r="AB1290" s="14">
        <f>IF(AA1290=Lijstjes!$F$2,IF($F$15=Lijstjes!$A$8,$F$16,$F$21)/COUNTIF('2. Invulblad'!$AA$29:$AA$1048576,Lijstjes!$F$2),0)</f>
        <v>0</v>
      </c>
      <c r="AD1290" s="14">
        <f>IF(AC1290=Lijstjes!$F$2,IF($F$15=Lijstjes!$A$9,$F$16,$F$21)/COUNTIF('2. Invulblad'!$AC$29:$AC$1048576,Lijstjes!$F$2),0)</f>
        <v>0</v>
      </c>
      <c r="AF1290" s="14">
        <f>IF(AE1290=Lijstjes!$F$2,IF($F$15=Lijstjes!$A$10,$F$16,$F$21)/COUNTIF('2. Invulblad'!$AE$29:$AE$1048576,Lijstjes!$F$2),0)</f>
        <v>0</v>
      </c>
      <c r="AH1290" s="14">
        <f>IF(AG1290=Lijstjes!$F$2,IF($F$15=Lijstjes!$A$11,$F$16,$F$21)/COUNTIF('2. Invulblad'!$AG$29:$AG$1048576,Lijstjes!$F$2),0)</f>
        <v>0</v>
      </c>
    </row>
    <row r="1291" spans="2:34" x14ac:dyDescent="0.35">
      <c r="B1291" s="12" t="str">
        <f t="shared" si="38"/>
        <v/>
      </c>
      <c r="C1291" t="str">
        <f t="shared" si="39"/>
        <v/>
      </c>
      <c r="D1291" s="15" t="str">
        <f>IF(N1291=0,"",IF(AND(N1291&gt;0,IFERROR(SEARCH(Lijstjes!$F$2,'2. Invulblad'!O1291&amp;'2. Invulblad'!Q1291&amp;'2. Invulblad'!S1291&amp;'2. Invulblad'!U1291&amp;'2. Invulblad'!W1291&amp;'2. Invulblad'!Y1291&amp;'2. Invulblad'!AA1291&amp;'2. Invulblad'!AC1291&amp;'2. Invulblad'!AE1291&amp;'2. Invulblad'!AG1291&amp;'2. Invulblad'!AI1291&amp;'2. Invulblad'!AJ1291),0)&gt;0),"","U mag geen subsidie aanvragen voor "&amp;'2. Invulblad'!E1291&amp;" "&amp;'2. Invulblad'!F1291&amp;'2. Invulblad'!G1291&amp;" want er is geen aangrenzende maatregel getroffen."))</f>
        <v/>
      </c>
      <c r="P1291" s="14" t="str">
        <f>IF(O1291=Lijstjes!$F$2,IF($F$15=Lijstjes!$A$2,$F$16,$F$21)/COUNTIF('2. Invulblad'!$O$29:$O$1048576,Lijstjes!$F$2),"")</f>
        <v/>
      </c>
      <c r="R1291" s="5" t="str">
        <f>IF(Q1291=Lijstjes!$F$2,IF($F$15=Lijstjes!$A$3,$F$16,$F$21)/COUNTIF('2. Invulblad'!$Q$29:$Q$1048576,Lijstjes!$F$2),"")</f>
        <v/>
      </c>
      <c r="T1291" s="5">
        <f>IF(S1291=Lijstjes!$F$2,IF($F$15=Lijstjes!$A$4,$F$16,$F$21)/COUNTIF('2. Invulblad'!$S$29:$S$1048576,Lijstjes!$F$2),0)</f>
        <v>0</v>
      </c>
      <c r="V1291" s="5">
        <f>IF(U1291=Lijstjes!$F$2,IF($F$15=Lijstjes!$A$5,$F$16,$F$21)/COUNTIF('2. Invulblad'!$U$29:$U$1048576,Lijstjes!$F$2),0)</f>
        <v>0</v>
      </c>
      <c r="X1291" s="5" t="str">
        <f>IF(W1291=Lijstjes!$F$2,IF($F$15=Lijstjes!$A$6,$F$16,$F$21)/COUNTIF('2. Invulblad'!$W$29:$W$1048576,Lijstjes!$F$2),"")</f>
        <v/>
      </c>
      <c r="Z1291" s="5" t="str">
        <f>IF(Y1291=Lijstjes!$F$2,IF($F$15=Lijstjes!$A$7,$F$16,$F$21)/COUNTIF('2. Invulblad'!$Y$29:$Y$1048576,Lijstjes!$F$2),"")</f>
        <v/>
      </c>
      <c r="AB1291" s="14">
        <f>IF(AA1291=Lijstjes!$F$2,IF($F$15=Lijstjes!$A$8,$F$16,$F$21)/COUNTIF('2. Invulblad'!$AA$29:$AA$1048576,Lijstjes!$F$2),0)</f>
        <v>0</v>
      </c>
      <c r="AD1291" s="14">
        <f>IF(AC1291=Lijstjes!$F$2,IF($F$15=Lijstjes!$A$9,$F$16,$F$21)/COUNTIF('2. Invulblad'!$AC$29:$AC$1048576,Lijstjes!$F$2),0)</f>
        <v>0</v>
      </c>
      <c r="AF1291" s="14">
        <f>IF(AE1291=Lijstjes!$F$2,IF($F$15=Lijstjes!$A$10,$F$16,$F$21)/COUNTIF('2. Invulblad'!$AE$29:$AE$1048576,Lijstjes!$F$2),0)</f>
        <v>0</v>
      </c>
      <c r="AH1291" s="14">
        <f>IF(AG1291=Lijstjes!$F$2,IF($F$15=Lijstjes!$A$11,$F$16,$F$21)/COUNTIF('2. Invulblad'!$AG$29:$AG$1048576,Lijstjes!$F$2),0)</f>
        <v>0</v>
      </c>
    </row>
    <row r="1292" spans="2:34" x14ac:dyDescent="0.35">
      <c r="B1292" s="12" t="str">
        <f t="shared" si="38"/>
        <v/>
      </c>
      <c r="C1292" t="str">
        <f t="shared" si="39"/>
        <v/>
      </c>
      <c r="D1292" s="15" t="str">
        <f>IF(N1292=0,"",IF(AND(N1292&gt;0,IFERROR(SEARCH(Lijstjes!$F$2,'2. Invulblad'!O1292&amp;'2. Invulblad'!Q1292&amp;'2. Invulblad'!S1292&amp;'2. Invulblad'!U1292&amp;'2. Invulblad'!W1292&amp;'2. Invulblad'!Y1292&amp;'2. Invulblad'!AA1292&amp;'2. Invulblad'!AC1292&amp;'2. Invulblad'!AE1292&amp;'2. Invulblad'!AG1292&amp;'2. Invulblad'!AI1292&amp;'2. Invulblad'!AJ1292),0)&gt;0),"","U mag geen subsidie aanvragen voor "&amp;'2. Invulblad'!E1292&amp;" "&amp;'2. Invulblad'!F1292&amp;'2. Invulblad'!G1292&amp;" want er is geen aangrenzende maatregel getroffen."))</f>
        <v/>
      </c>
      <c r="P1292" s="14" t="str">
        <f>IF(O1292=Lijstjes!$F$2,IF($F$15=Lijstjes!$A$2,$F$16,$F$21)/COUNTIF('2. Invulblad'!$O$29:$O$1048576,Lijstjes!$F$2),"")</f>
        <v/>
      </c>
      <c r="R1292" s="5" t="str">
        <f>IF(Q1292=Lijstjes!$F$2,IF($F$15=Lijstjes!$A$3,$F$16,$F$21)/COUNTIF('2. Invulblad'!$Q$29:$Q$1048576,Lijstjes!$F$2),"")</f>
        <v/>
      </c>
      <c r="T1292" s="5">
        <f>IF(S1292=Lijstjes!$F$2,IF($F$15=Lijstjes!$A$4,$F$16,$F$21)/COUNTIF('2. Invulblad'!$S$29:$S$1048576,Lijstjes!$F$2),0)</f>
        <v>0</v>
      </c>
      <c r="V1292" s="5">
        <f>IF(U1292=Lijstjes!$F$2,IF($F$15=Lijstjes!$A$5,$F$16,$F$21)/COUNTIF('2. Invulblad'!$U$29:$U$1048576,Lijstjes!$F$2),0)</f>
        <v>0</v>
      </c>
      <c r="X1292" s="5" t="str">
        <f>IF(W1292=Lijstjes!$F$2,IF($F$15=Lijstjes!$A$6,$F$16,$F$21)/COUNTIF('2. Invulblad'!$W$29:$W$1048576,Lijstjes!$F$2),"")</f>
        <v/>
      </c>
      <c r="Z1292" s="5" t="str">
        <f>IF(Y1292=Lijstjes!$F$2,IF($F$15=Lijstjes!$A$7,$F$16,$F$21)/COUNTIF('2. Invulblad'!$Y$29:$Y$1048576,Lijstjes!$F$2),"")</f>
        <v/>
      </c>
      <c r="AB1292" s="14">
        <f>IF(AA1292=Lijstjes!$F$2,IF($F$15=Lijstjes!$A$8,$F$16,$F$21)/COUNTIF('2. Invulblad'!$AA$29:$AA$1048576,Lijstjes!$F$2),0)</f>
        <v>0</v>
      </c>
      <c r="AD1292" s="14">
        <f>IF(AC1292=Lijstjes!$F$2,IF($F$15=Lijstjes!$A$9,$F$16,$F$21)/COUNTIF('2. Invulblad'!$AC$29:$AC$1048576,Lijstjes!$F$2),0)</f>
        <v>0</v>
      </c>
      <c r="AF1292" s="14">
        <f>IF(AE1292=Lijstjes!$F$2,IF($F$15=Lijstjes!$A$10,$F$16,$F$21)/COUNTIF('2. Invulblad'!$AE$29:$AE$1048576,Lijstjes!$F$2),0)</f>
        <v>0</v>
      </c>
      <c r="AH1292" s="14">
        <f>IF(AG1292=Lijstjes!$F$2,IF($F$15=Lijstjes!$A$11,$F$16,$F$21)/COUNTIF('2. Invulblad'!$AG$29:$AG$1048576,Lijstjes!$F$2),0)</f>
        <v>0</v>
      </c>
    </row>
    <row r="1293" spans="2:34" x14ac:dyDescent="0.35">
      <c r="B1293" s="12" t="str">
        <f t="shared" si="38"/>
        <v/>
      </c>
      <c r="C1293" t="str">
        <f t="shared" si="39"/>
        <v/>
      </c>
      <c r="D1293" s="15" t="str">
        <f>IF(N1293=0,"",IF(AND(N1293&gt;0,IFERROR(SEARCH(Lijstjes!$F$2,'2. Invulblad'!O1293&amp;'2. Invulblad'!Q1293&amp;'2. Invulblad'!S1293&amp;'2. Invulblad'!U1293&amp;'2. Invulblad'!W1293&amp;'2. Invulblad'!Y1293&amp;'2. Invulblad'!AA1293&amp;'2. Invulblad'!AC1293&amp;'2. Invulblad'!AE1293&amp;'2. Invulblad'!AG1293&amp;'2. Invulblad'!AI1293&amp;'2. Invulblad'!AJ1293),0)&gt;0),"","U mag geen subsidie aanvragen voor "&amp;'2. Invulblad'!E1293&amp;" "&amp;'2. Invulblad'!F1293&amp;'2. Invulblad'!G1293&amp;" want er is geen aangrenzende maatregel getroffen."))</f>
        <v/>
      </c>
      <c r="P1293" s="14" t="str">
        <f>IF(O1293=Lijstjes!$F$2,IF($F$15=Lijstjes!$A$2,$F$16,$F$21)/COUNTIF('2. Invulblad'!$O$29:$O$1048576,Lijstjes!$F$2),"")</f>
        <v/>
      </c>
      <c r="R1293" s="5" t="str">
        <f>IF(Q1293=Lijstjes!$F$2,IF($F$15=Lijstjes!$A$3,$F$16,$F$21)/COUNTIF('2. Invulblad'!$Q$29:$Q$1048576,Lijstjes!$F$2),"")</f>
        <v/>
      </c>
      <c r="T1293" s="5">
        <f>IF(S1293=Lijstjes!$F$2,IF($F$15=Lijstjes!$A$4,$F$16,$F$21)/COUNTIF('2. Invulblad'!$S$29:$S$1048576,Lijstjes!$F$2),0)</f>
        <v>0</v>
      </c>
      <c r="V1293" s="5">
        <f>IF(U1293=Lijstjes!$F$2,IF($F$15=Lijstjes!$A$5,$F$16,$F$21)/COUNTIF('2. Invulblad'!$U$29:$U$1048576,Lijstjes!$F$2),0)</f>
        <v>0</v>
      </c>
      <c r="X1293" s="5" t="str">
        <f>IF(W1293=Lijstjes!$F$2,IF($F$15=Lijstjes!$A$6,$F$16,$F$21)/COUNTIF('2. Invulblad'!$W$29:$W$1048576,Lijstjes!$F$2),"")</f>
        <v/>
      </c>
      <c r="Z1293" s="5" t="str">
        <f>IF(Y1293=Lijstjes!$F$2,IF($F$15=Lijstjes!$A$7,$F$16,$F$21)/COUNTIF('2. Invulblad'!$Y$29:$Y$1048576,Lijstjes!$F$2),"")</f>
        <v/>
      </c>
      <c r="AB1293" s="14">
        <f>IF(AA1293=Lijstjes!$F$2,IF($F$15=Lijstjes!$A$8,$F$16,$F$21)/COUNTIF('2. Invulblad'!$AA$29:$AA$1048576,Lijstjes!$F$2),0)</f>
        <v>0</v>
      </c>
      <c r="AD1293" s="14">
        <f>IF(AC1293=Lijstjes!$F$2,IF($F$15=Lijstjes!$A$9,$F$16,$F$21)/COUNTIF('2. Invulblad'!$AC$29:$AC$1048576,Lijstjes!$F$2),0)</f>
        <v>0</v>
      </c>
      <c r="AF1293" s="14">
        <f>IF(AE1293=Lijstjes!$F$2,IF($F$15=Lijstjes!$A$10,$F$16,$F$21)/COUNTIF('2. Invulblad'!$AE$29:$AE$1048576,Lijstjes!$F$2),0)</f>
        <v>0</v>
      </c>
      <c r="AH1293" s="14">
        <f>IF(AG1293=Lijstjes!$F$2,IF($F$15=Lijstjes!$A$11,$F$16,$F$21)/COUNTIF('2. Invulblad'!$AG$29:$AG$1048576,Lijstjes!$F$2),0)</f>
        <v>0</v>
      </c>
    </row>
    <row r="1294" spans="2:34" x14ac:dyDescent="0.35">
      <c r="B1294" s="12" t="str">
        <f t="shared" si="38"/>
        <v/>
      </c>
      <c r="C1294" t="str">
        <f t="shared" si="39"/>
        <v/>
      </c>
      <c r="D1294" s="15" t="str">
        <f>IF(N1294=0,"",IF(AND(N1294&gt;0,IFERROR(SEARCH(Lijstjes!$F$2,'2. Invulblad'!O1294&amp;'2. Invulblad'!Q1294&amp;'2. Invulblad'!S1294&amp;'2. Invulblad'!U1294&amp;'2. Invulblad'!W1294&amp;'2. Invulblad'!Y1294&amp;'2. Invulblad'!AA1294&amp;'2. Invulblad'!AC1294&amp;'2. Invulblad'!AE1294&amp;'2. Invulblad'!AG1294&amp;'2. Invulblad'!AI1294&amp;'2. Invulblad'!AJ1294),0)&gt;0),"","U mag geen subsidie aanvragen voor "&amp;'2. Invulblad'!E1294&amp;" "&amp;'2. Invulblad'!F1294&amp;'2. Invulblad'!G1294&amp;" want er is geen aangrenzende maatregel getroffen."))</f>
        <v/>
      </c>
      <c r="P1294" s="14" t="str">
        <f>IF(O1294=Lijstjes!$F$2,IF($F$15=Lijstjes!$A$2,$F$16,$F$21)/COUNTIF('2. Invulblad'!$O$29:$O$1048576,Lijstjes!$F$2),"")</f>
        <v/>
      </c>
      <c r="R1294" s="5" t="str">
        <f>IF(Q1294=Lijstjes!$F$2,IF($F$15=Lijstjes!$A$3,$F$16,$F$21)/COUNTIF('2. Invulblad'!$Q$29:$Q$1048576,Lijstjes!$F$2),"")</f>
        <v/>
      </c>
      <c r="T1294" s="5">
        <f>IF(S1294=Lijstjes!$F$2,IF($F$15=Lijstjes!$A$4,$F$16,$F$21)/COUNTIF('2. Invulblad'!$S$29:$S$1048576,Lijstjes!$F$2),0)</f>
        <v>0</v>
      </c>
      <c r="V1294" s="5">
        <f>IF(U1294=Lijstjes!$F$2,IF($F$15=Lijstjes!$A$5,$F$16,$F$21)/COUNTIF('2. Invulblad'!$U$29:$U$1048576,Lijstjes!$F$2),0)</f>
        <v>0</v>
      </c>
      <c r="X1294" s="5" t="str">
        <f>IF(W1294=Lijstjes!$F$2,IF($F$15=Lijstjes!$A$6,$F$16,$F$21)/COUNTIF('2. Invulblad'!$W$29:$W$1048576,Lijstjes!$F$2),"")</f>
        <v/>
      </c>
      <c r="Z1294" s="5" t="str">
        <f>IF(Y1294=Lijstjes!$F$2,IF($F$15=Lijstjes!$A$7,$F$16,$F$21)/COUNTIF('2. Invulblad'!$Y$29:$Y$1048576,Lijstjes!$F$2),"")</f>
        <v/>
      </c>
      <c r="AB1294" s="14">
        <f>IF(AA1294=Lijstjes!$F$2,IF($F$15=Lijstjes!$A$8,$F$16,$F$21)/COUNTIF('2. Invulblad'!$AA$29:$AA$1048576,Lijstjes!$F$2),0)</f>
        <v>0</v>
      </c>
      <c r="AD1294" s="14">
        <f>IF(AC1294=Lijstjes!$F$2,IF($F$15=Lijstjes!$A$9,$F$16,$F$21)/COUNTIF('2. Invulblad'!$AC$29:$AC$1048576,Lijstjes!$F$2),0)</f>
        <v>0</v>
      </c>
      <c r="AF1294" s="14">
        <f>IF(AE1294=Lijstjes!$F$2,IF($F$15=Lijstjes!$A$10,$F$16,$F$21)/COUNTIF('2. Invulblad'!$AE$29:$AE$1048576,Lijstjes!$F$2),0)</f>
        <v>0</v>
      </c>
      <c r="AH1294" s="14">
        <f>IF(AG1294=Lijstjes!$F$2,IF($F$15=Lijstjes!$A$11,$F$16,$F$21)/COUNTIF('2. Invulblad'!$AG$29:$AG$1048576,Lijstjes!$F$2),0)</f>
        <v>0</v>
      </c>
    </row>
    <row r="1295" spans="2:34" x14ac:dyDescent="0.35">
      <c r="B1295" s="12" t="str">
        <f t="shared" si="38"/>
        <v/>
      </c>
      <c r="C1295" t="str">
        <f t="shared" si="39"/>
        <v/>
      </c>
      <c r="D1295" s="15" t="str">
        <f>IF(N1295=0,"",IF(AND(N1295&gt;0,IFERROR(SEARCH(Lijstjes!$F$2,'2. Invulblad'!O1295&amp;'2. Invulblad'!Q1295&amp;'2. Invulblad'!S1295&amp;'2. Invulblad'!U1295&amp;'2. Invulblad'!W1295&amp;'2. Invulblad'!Y1295&amp;'2. Invulblad'!AA1295&amp;'2. Invulblad'!AC1295&amp;'2. Invulblad'!AE1295&amp;'2. Invulblad'!AG1295&amp;'2. Invulblad'!AI1295&amp;'2. Invulblad'!AJ1295),0)&gt;0),"","U mag geen subsidie aanvragen voor "&amp;'2. Invulblad'!E1295&amp;" "&amp;'2. Invulblad'!F1295&amp;'2. Invulblad'!G1295&amp;" want er is geen aangrenzende maatregel getroffen."))</f>
        <v/>
      </c>
      <c r="P1295" s="14" t="str">
        <f>IF(O1295=Lijstjes!$F$2,IF($F$15=Lijstjes!$A$2,$F$16,$F$21)/COUNTIF('2. Invulblad'!$O$29:$O$1048576,Lijstjes!$F$2),"")</f>
        <v/>
      </c>
      <c r="R1295" s="5" t="str">
        <f>IF(Q1295=Lijstjes!$F$2,IF($F$15=Lijstjes!$A$3,$F$16,$F$21)/COUNTIF('2. Invulblad'!$Q$29:$Q$1048576,Lijstjes!$F$2),"")</f>
        <v/>
      </c>
      <c r="T1295" s="5">
        <f>IF(S1295=Lijstjes!$F$2,IF($F$15=Lijstjes!$A$4,$F$16,$F$21)/COUNTIF('2. Invulblad'!$S$29:$S$1048576,Lijstjes!$F$2),0)</f>
        <v>0</v>
      </c>
      <c r="V1295" s="5">
        <f>IF(U1295=Lijstjes!$F$2,IF($F$15=Lijstjes!$A$5,$F$16,$F$21)/COUNTIF('2. Invulblad'!$U$29:$U$1048576,Lijstjes!$F$2),0)</f>
        <v>0</v>
      </c>
      <c r="X1295" s="5" t="str">
        <f>IF(W1295=Lijstjes!$F$2,IF($F$15=Lijstjes!$A$6,$F$16,$F$21)/COUNTIF('2. Invulblad'!$W$29:$W$1048576,Lijstjes!$F$2),"")</f>
        <v/>
      </c>
      <c r="Z1295" s="5" t="str">
        <f>IF(Y1295=Lijstjes!$F$2,IF($F$15=Lijstjes!$A$7,$F$16,$F$21)/COUNTIF('2. Invulblad'!$Y$29:$Y$1048576,Lijstjes!$F$2),"")</f>
        <v/>
      </c>
      <c r="AB1295" s="14">
        <f>IF(AA1295=Lijstjes!$F$2,IF($F$15=Lijstjes!$A$8,$F$16,$F$21)/COUNTIF('2. Invulblad'!$AA$29:$AA$1048576,Lijstjes!$F$2),0)</f>
        <v>0</v>
      </c>
      <c r="AD1295" s="14">
        <f>IF(AC1295=Lijstjes!$F$2,IF($F$15=Lijstjes!$A$9,$F$16,$F$21)/COUNTIF('2. Invulblad'!$AC$29:$AC$1048576,Lijstjes!$F$2),0)</f>
        <v>0</v>
      </c>
      <c r="AF1295" s="14">
        <f>IF(AE1295=Lijstjes!$F$2,IF($F$15=Lijstjes!$A$10,$F$16,$F$21)/COUNTIF('2. Invulblad'!$AE$29:$AE$1048576,Lijstjes!$F$2),0)</f>
        <v>0</v>
      </c>
      <c r="AH1295" s="14">
        <f>IF(AG1295=Lijstjes!$F$2,IF($F$15=Lijstjes!$A$11,$F$16,$F$21)/COUNTIF('2. Invulblad'!$AG$29:$AG$1048576,Lijstjes!$F$2),0)</f>
        <v>0</v>
      </c>
    </row>
    <row r="1296" spans="2:34" x14ac:dyDescent="0.35">
      <c r="B1296" s="12" t="str">
        <f t="shared" si="38"/>
        <v/>
      </c>
      <c r="C1296" t="str">
        <f t="shared" si="39"/>
        <v/>
      </c>
      <c r="D1296" s="15" t="str">
        <f>IF(N1296=0,"",IF(AND(N1296&gt;0,IFERROR(SEARCH(Lijstjes!$F$2,'2. Invulblad'!O1296&amp;'2. Invulblad'!Q1296&amp;'2. Invulblad'!S1296&amp;'2. Invulblad'!U1296&amp;'2. Invulblad'!W1296&amp;'2. Invulblad'!Y1296&amp;'2. Invulblad'!AA1296&amp;'2. Invulblad'!AC1296&amp;'2. Invulblad'!AE1296&amp;'2. Invulblad'!AG1296&amp;'2. Invulblad'!AI1296&amp;'2. Invulblad'!AJ1296),0)&gt;0),"","U mag geen subsidie aanvragen voor "&amp;'2. Invulblad'!E1296&amp;" "&amp;'2. Invulblad'!F1296&amp;'2. Invulblad'!G1296&amp;" want er is geen aangrenzende maatregel getroffen."))</f>
        <v/>
      </c>
      <c r="P1296" s="14" t="str">
        <f>IF(O1296=Lijstjes!$F$2,IF($F$15=Lijstjes!$A$2,$F$16,$F$21)/COUNTIF('2. Invulblad'!$O$29:$O$1048576,Lijstjes!$F$2),"")</f>
        <v/>
      </c>
      <c r="R1296" s="5" t="str">
        <f>IF(Q1296=Lijstjes!$F$2,IF($F$15=Lijstjes!$A$3,$F$16,$F$21)/COUNTIF('2. Invulblad'!$Q$29:$Q$1048576,Lijstjes!$F$2),"")</f>
        <v/>
      </c>
      <c r="T1296" s="5">
        <f>IF(S1296=Lijstjes!$F$2,IF($F$15=Lijstjes!$A$4,$F$16,$F$21)/COUNTIF('2. Invulblad'!$S$29:$S$1048576,Lijstjes!$F$2),0)</f>
        <v>0</v>
      </c>
      <c r="V1296" s="5">
        <f>IF(U1296=Lijstjes!$F$2,IF($F$15=Lijstjes!$A$5,$F$16,$F$21)/COUNTIF('2. Invulblad'!$U$29:$U$1048576,Lijstjes!$F$2),0)</f>
        <v>0</v>
      </c>
      <c r="X1296" s="5" t="str">
        <f>IF(W1296=Lijstjes!$F$2,IF($F$15=Lijstjes!$A$6,$F$16,$F$21)/COUNTIF('2. Invulblad'!$W$29:$W$1048576,Lijstjes!$F$2),"")</f>
        <v/>
      </c>
      <c r="Z1296" s="5" t="str">
        <f>IF(Y1296=Lijstjes!$F$2,IF($F$15=Lijstjes!$A$7,$F$16,$F$21)/COUNTIF('2. Invulblad'!$Y$29:$Y$1048576,Lijstjes!$F$2),"")</f>
        <v/>
      </c>
      <c r="AB1296" s="14">
        <f>IF(AA1296=Lijstjes!$F$2,IF($F$15=Lijstjes!$A$8,$F$16,$F$21)/COUNTIF('2. Invulblad'!$AA$29:$AA$1048576,Lijstjes!$F$2),0)</f>
        <v>0</v>
      </c>
      <c r="AD1296" s="14">
        <f>IF(AC1296=Lijstjes!$F$2,IF($F$15=Lijstjes!$A$9,$F$16,$F$21)/COUNTIF('2. Invulblad'!$AC$29:$AC$1048576,Lijstjes!$F$2),0)</f>
        <v>0</v>
      </c>
      <c r="AF1296" s="14">
        <f>IF(AE1296=Lijstjes!$F$2,IF($F$15=Lijstjes!$A$10,$F$16,$F$21)/COUNTIF('2. Invulblad'!$AE$29:$AE$1048576,Lijstjes!$F$2),0)</f>
        <v>0</v>
      </c>
      <c r="AH1296" s="14">
        <f>IF(AG1296=Lijstjes!$F$2,IF($F$15=Lijstjes!$A$11,$F$16,$F$21)/COUNTIF('2. Invulblad'!$AG$29:$AG$1048576,Lijstjes!$F$2),0)</f>
        <v>0</v>
      </c>
    </row>
    <row r="1297" spans="2:34" x14ac:dyDescent="0.35">
      <c r="B1297" s="12" t="str">
        <f t="shared" si="38"/>
        <v/>
      </c>
      <c r="C1297" t="str">
        <f t="shared" si="39"/>
        <v/>
      </c>
      <c r="D1297" s="15" t="str">
        <f>IF(N1297=0,"",IF(AND(N1297&gt;0,IFERROR(SEARCH(Lijstjes!$F$2,'2. Invulblad'!O1297&amp;'2. Invulblad'!Q1297&amp;'2. Invulblad'!S1297&amp;'2. Invulblad'!U1297&amp;'2. Invulblad'!W1297&amp;'2. Invulblad'!Y1297&amp;'2. Invulblad'!AA1297&amp;'2. Invulblad'!AC1297&amp;'2. Invulblad'!AE1297&amp;'2. Invulblad'!AG1297&amp;'2. Invulblad'!AI1297&amp;'2. Invulblad'!AJ1297),0)&gt;0),"","U mag geen subsidie aanvragen voor "&amp;'2. Invulblad'!E1297&amp;" "&amp;'2. Invulblad'!F1297&amp;'2. Invulblad'!G1297&amp;" want er is geen aangrenzende maatregel getroffen."))</f>
        <v/>
      </c>
      <c r="P1297" s="14" t="str">
        <f>IF(O1297=Lijstjes!$F$2,IF($F$15=Lijstjes!$A$2,$F$16,$F$21)/COUNTIF('2. Invulblad'!$O$29:$O$1048576,Lijstjes!$F$2),"")</f>
        <v/>
      </c>
      <c r="R1297" s="5" t="str">
        <f>IF(Q1297=Lijstjes!$F$2,IF($F$15=Lijstjes!$A$3,$F$16,$F$21)/COUNTIF('2. Invulblad'!$Q$29:$Q$1048576,Lijstjes!$F$2),"")</f>
        <v/>
      </c>
      <c r="T1297" s="5">
        <f>IF(S1297=Lijstjes!$F$2,IF($F$15=Lijstjes!$A$4,$F$16,$F$21)/COUNTIF('2. Invulblad'!$S$29:$S$1048576,Lijstjes!$F$2),0)</f>
        <v>0</v>
      </c>
      <c r="V1297" s="5">
        <f>IF(U1297=Lijstjes!$F$2,IF($F$15=Lijstjes!$A$5,$F$16,$F$21)/COUNTIF('2. Invulblad'!$U$29:$U$1048576,Lijstjes!$F$2),0)</f>
        <v>0</v>
      </c>
      <c r="X1297" s="5" t="str">
        <f>IF(W1297=Lijstjes!$F$2,IF($F$15=Lijstjes!$A$6,$F$16,$F$21)/COUNTIF('2. Invulblad'!$W$29:$W$1048576,Lijstjes!$F$2),"")</f>
        <v/>
      </c>
      <c r="Z1297" s="5" t="str">
        <f>IF(Y1297=Lijstjes!$F$2,IF($F$15=Lijstjes!$A$7,$F$16,$F$21)/COUNTIF('2. Invulblad'!$Y$29:$Y$1048576,Lijstjes!$F$2),"")</f>
        <v/>
      </c>
      <c r="AB1297" s="14">
        <f>IF(AA1297=Lijstjes!$F$2,IF($F$15=Lijstjes!$A$8,$F$16,$F$21)/COUNTIF('2. Invulblad'!$AA$29:$AA$1048576,Lijstjes!$F$2),0)</f>
        <v>0</v>
      </c>
      <c r="AD1297" s="14">
        <f>IF(AC1297=Lijstjes!$F$2,IF($F$15=Lijstjes!$A$9,$F$16,$F$21)/COUNTIF('2. Invulblad'!$AC$29:$AC$1048576,Lijstjes!$F$2),0)</f>
        <v>0</v>
      </c>
      <c r="AF1297" s="14">
        <f>IF(AE1297=Lijstjes!$F$2,IF($F$15=Lijstjes!$A$10,$F$16,$F$21)/COUNTIF('2. Invulblad'!$AE$29:$AE$1048576,Lijstjes!$F$2),0)</f>
        <v>0</v>
      </c>
      <c r="AH1297" s="14">
        <f>IF(AG1297=Lijstjes!$F$2,IF($F$15=Lijstjes!$A$11,$F$16,$F$21)/COUNTIF('2. Invulblad'!$AG$29:$AG$1048576,Lijstjes!$F$2),0)</f>
        <v>0</v>
      </c>
    </row>
    <row r="1298" spans="2:34" x14ac:dyDescent="0.35">
      <c r="B1298" s="12" t="str">
        <f t="shared" si="38"/>
        <v/>
      </c>
      <c r="C1298" t="str">
        <f t="shared" si="39"/>
        <v/>
      </c>
      <c r="D1298" s="15" t="str">
        <f>IF(N1298=0,"",IF(AND(N1298&gt;0,IFERROR(SEARCH(Lijstjes!$F$2,'2. Invulblad'!O1298&amp;'2. Invulblad'!Q1298&amp;'2. Invulblad'!S1298&amp;'2. Invulblad'!U1298&amp;'2. Invulblad'!W1298&amp;'2. Invulblad'!Y1298&amp;'2. Invulblad'!AA1298&amp;'2. Invulblad'!AC1298&amp;'2. Invulblad'!AE1298&amp;'2. Invulblad'!AG1298&amp;'2. Invulblad'!AI1298&amp;'2. Invulblad'!AJ1298),0)&gt;0),"","U mag geen subsidie aanvragen voor "&amp;'2. Invulblad'!E1298&amp;" "&amp;'2. Invulblad'!F1298&amp;'2. Invulblad'!G1298&amp;" want er is geen aangrenzende maatregel getroffen."))</f>
        <v/>
      </c>
      <c r="P1298" s="14" t="str">
        <f>IF(O1298=Lijstjes!$F$2,IF($F$15=Lijstjes!$A$2,$F$16,$F$21)/COUNTIF('2. Invulblad'!$O$29:$O$1048576,Lijstjes!$F$2),"")</f>
        <v/>
      </c>
      <c r="R1298" s="5" t="str">
        <f>IF(Q1298=Lijstjes!$F$2,IF($F$15=Lijstjes!$A$3,$F$16,$F$21)/COUNTIF('2. Invulblad'!$Q$29:$Q$1048576,Lijstjes!$F$2),"")</f>
        <v/>
      </c>
      <c r="T1298" s="5">
        <f>IF(S1298=Lijstjes!$F$2,IF($F$15=Lijstjes!$A$4,$F$16,$F$21)/COUNTIF('2. Invulblad'!$S$29:$S$1048576,Lijstjes!$F$2),0)</f>
        <v>0</v>
      </c>
      <c r="V1298" s="5">
        <f>IF(U1298=Lijstjes!$F$2,IF($F$15=Lijstjes!$A$5,$F$16,$F$21)/COUNTIF('2. Invulblad'!$U$29:$U$1048576,Lijstjes!$F$2),0)</f>
        <v>0</v>
      </c>
      <c r="X1298" s="5" t="str">
        <f>IF(W1298=Lijstjes!$F$2,IF($F$15=Lijstjes!$A$6,$F$16,$F$21)/COUNTIF('2. Invulblad'!$W$29:$W$1048576,Lijstjes!$F$2),"")</f>
        <v/>
      </c>
      <c r="Z1298" s="5" t="str">
        <f>IF(Y1298=Lijstjes!$F$2,IF($F$15=Lijstjes!$A$7,$F$16,$F$21)/COUNTIF('2. Invulblad'!$Y$29:$Y$1048576,Lijstjes!$F$2),"")</f>
        <v/>
      </c>
      <c r="AB1298" s="14">
        <f>IF(AA1298=Lijstjes!$F$2,IF($F$15=Lijstjes!$A$8,$F$16,$F$21)/COUNTIF('2. Invulblad'!$AA$29:$AA$1048576,Lijstjes!$F$2),0)</f>
        <v>0</v>
      </c>
      <c r="AD1298" s="14">
        <f>IF(AC1298=Lijstjes!$F$2,IF($F$15=Lijstjes!$A$9,$F$16,$F$21)/COUNTIF('2. Invulblad'!$AC$29:$AC$1048576,Lijstjes!$F$2),0)</f>
        <v>0</v>
      </c>
      <c r="AF1298" s="14">
        <f>IF(AE1298=Lijstjes!$F$2,IF($F$15=Lijstjes!$A$10,$F$16,$F$21)/COUNTIF('2. Invulblad'!$AE$29:$AE$1048576,Lijstjes!$F$2),0)</f>
        <v>0</v>
      </c>
      <c r="AH1298" s="14">
        <f>IF(AG1298=Lijstjes!$F$2,IF($F$15=Lijstjes!$A$11,$F$16,$F$21)/COUNTIF('2. Invulblad'!$AG$29:$AG$1048576,Lijstjes!$F$2),0)</f>
        <v>0</v>
      </c>
    </row>
    <row r="1299" spans="2:34" x14ac:dyDescent="0.35">
      <c r="B1299" s="12" t="str">
        <f t="shared" si="38"/>
        <v/>
      </c>
      <c r="C1299" t="str">
        <f t="shared" si="39"/>
        <v/>
      </c>
      <c r="D1299" s="15" t="str">
        <f>IF(N1299=0,"",IF(AND(N1299&gt;0,IFERROR(SEARCH(Lijstjes!$F$2,'2. Invulblad'!O1299&amp;'2. Invulblad'!Q1299&amp;'2. Invulblad'!S1299&amp;'2. Invulblad'!U1299&amp;'2. Invulblad'!W1299&amp;'2. Invulblad'!Y1299&amp;'2. Invulblad'!AA1299&amp;'2. Invulblad'!AC1299&amp;'2. Invulblad'!AE1299&amp;'2. Invulblad'!AG1299&amp;'2. Invulblad'!AI1299&amp;'2. Invulblad'!AJ1299),0)&gt;0),"","U mag geen subsidie aanvragen voor "&amp;'2. Invulblad'!E1299&amp;" "&amp;'2. Invulblad'!F1299&amp;'2. Invulblad'!G1299&amp;" want er is geen aangrenzende maatregel getroffen."))</f>
        <v/>
      </c>
      <c r="P1299" s="14" t="str">
        <f>IF(O1299=Lijstjes!$F$2,IF($F$15=Lijstjes!$A$2,$F$16,$F$21)/COUNTIF('2. Invulblad'!$O$29:$O$1048576,Lijstjes!$F$2),"")</f>
        <v/>
      </c>
      <c r="R1299" s="5" t="str">
        <f>IF(Q1299=Lijstjes!$F$2,IF($F$15=Lijstjes!$A$3,$F$16,$F$21)/COUNTIF('2. Invulblad'!$Q$29:$Q$1048576,Lijstjes!$F$2),"")</f>
        <v/>
      </c>
      <c r="T1299" s="5">
        <f>IF(S1299=Lijstjes!$F$2,IF($F$15=Lijstjes!$A$4,$F$16,$F$21)/COUNTIF('2. Invulblad'!$S$29:$S$1048576,Lijstjes!$F$2),0)</f>
        <v>0</v>
      </c>
      <c r="V1299" s="5">
        <f>IF(U1299=Lijstjes!$F$2,IF($F$15=Lijstjes!$A$5,$F$16,$F$21)/COUNTIF('2. Invulblad'!$U$29:$U$1048576,Lijstjes!$F$2),0)</f>
        <v>0</v>
      </c>
      <c r="X1299" s="5" t="str">
        <f>IF(W1299=Lijstjes!$F$2,IF($F$15=Lijstjes!$A$6,$F$16,$F$21)/COUNTIF('2. Invulblad'!$W$29:$W$1048576,Lijstjes!$F$2),"")</f>
        <v/>
      </c>
      <c r="Z1299" s="5" t="str">
        <f>IF(Y1299=Lijstjes!$F$2,IF($F$15=Lijstjes!$A$7,$F$16,$F$21)/COUNTIF('2. Invulblad'!$Y$29:$Y$1048576,Lijstjes!$F$2),"")</f>
        <v/>
      </c>
      <c r="AB1299" s="14">
        <f>IF(AA1299=Lijstjes!$F$2,IF($F$15=Lijstjes!$A$8,$F$16,$F$21)/COUNTIF('2. Invulblad'!$AA$29:$AA$1048576,Lijstjes!$F$2),0)</f>
        <v>0</v>
      </c>
      <c r="AD1299" s="14">
        <f>IF(AC1299=Lijstjes!$F$2,IF($F$15=Lijstjes!$A$9,$F$16,$F$21)/COUNTIF('2. Invulblad'!$AC$29:$AC$1048576,Lijstjes!$F$2),0)</f>
        <v>0</v>
      </c>
      <c r="AF1299" s="14">
        <f>IF(AE1299=Lijstjes!$F$2,IF($F$15=Lijstjes!$A$10,$F$16,$F$21)/COUNTIF('2. Invulblad'!$AE$29:$AE$1048576,Lijstjes!$F$2),0)</f>
        <v>0</v>
      </c>
      <c r="AH1299" s="14">
        <f>IF(AG1299=Lijstjes!$F$2,IF($F$15=Lijstjes!$A$11,$F$16,$F$21)/COUNTIF('2. Invulblad'!$AG$29:$AG$1048576,Lijstjes!$F$2),0)</f>
        <v>0</v>
      </c>
    </row>
    <row r="1300" spans="2:34" x14ac:dyDescent="0.35">
      <c r="B1300" s="12" t="str">
        <f t="shared" si="38"/>
        <v/>
      </c>
      <c r="C1300" t="str">
        <f t="shared" si="39"/>
        <v/>
      </c>
      <c r="D1300" s="15" t="str">
        <f>IF(N1300=0,"",IF(AND(N1300&gt;0,IFERROR(SEARCH(Lijstjes!$F$2,'2. Invulblad'!O1300&amp;'2. Invulblad'!Q1300&amp;'2. Invulblad'!S1300&amp;'2. Invulblad'!U1300&amp;'2. Invulblad'!W1300&amp;'2. Invulblad'!Y1300&amp;'2. Invulblad'!AA1300&amp;'2. Invulblad'!AC1300&amp;'2. Invulblad'!AE1300&amp;'2. Invulblad'!AG1300&amp;'2. Invulblad'!AI1300&amp;'2. Invulblad'!AJ1300),0)&gt;0),"","U mag geen subsidie aanvragen voor "&amp;'2. Invulblad'!E1300&amp;" "&amp;'2. Invulblad'!F1300&amp;'2. Invulblad'!G1300&amp;" want er is geen aangrenzende maatregel getroffen."))</f>
        <v/>
      </c>
      <c r="P1300" s="14" t="str">
        <f>IF(O1300=Lijstjes!$F$2,IF($F$15=Lijstjes!$A$2,$F$16,$F$21)/COUNTIF('2. Invulblad'!$O$29:$O$1048576,Lijstjes!$F$2),"")</f>
        <v/>
      </c>
      <c r="R1300" s="5" t="str">
        <f>IF(Q1300=Lijstjes!$F$2,IF($F$15=Lijstjes!$A$3,$F$16,$F$21)/COUNTIF('2. Invulblad'!$Q$29:$Q$1048576,Lijstjes!$F$2),"")</f>
        <v/>
      </c>
      <c r="T1300" s="5">
        <f>IF(S1300=Lijstjes!$F$2,IF($F$15=Lijstjes!$A$4,$F$16,$F$21)/COUNTIF('2. Invulblad'!$S$29:$S$1048576,Lijstjes!$F$2),0)</f>
        <v>0</v>
      </c>
      <c r="V1300" s="5">
        <f>IF(U1300=Lijstjes!$F$2,IF($F$15=Lijstjes!$A$5,$F$16,$F$21)/COUNTIF('2. Invulblad'!$U$29:$U$1048576,Lijstjes!$F$2),0)</f>
        <v>0</v>
      </c>
      <c r="X1300" s="5" t="str">
        <f>IF(W1300=Lijstjes!$F$2,IF($F$15=Lijstjes!$A$6,$F$16,$F$21)/COUNTIF('2. Invulblad'!$W$29:$W$1048576,Lijstjes!$F$2),"")</f>
        <v/>
      </c>
      <c r="Z1300" s="5" t="str">
        <f>IF(Y1300=Lijstjes!$F$2,IF($F$15=Lijstjes!$A$7,$F$16,$F$21)/COUNTIF('2. Invulblad'!$Y$29:$Y$1048576,Lijstjes!$F$2),"")</f>
        <v/>
      </c>
      <c r="AB1300" s="14">
        <f>IF(AA1300=Lijstjes!$F$2,IF($F$15=Lijstjes!$A$8,$F$16,$F$21)/COUNTIF('2. Invulblad'!$AA$29:$AA$1048576,Lijstjes!$F$2),0)</f>
        <v>0</v>
      </c>
      <c r="AD1300" s="14">
        <f>IF(AC1300=Lijstjes!$F$2,IF($F$15=Lijstjes!$A$9,$F$16,$F$21)/COUNTIF('2. Invulblad'!$AC$29:$AC$1048576,Lijstjes!$F$2),0)</f>
        <v>0</v>
      </c>
      <c r="AF1300" s="14">
        <f>IF(AE1300=Lijstjes!$F$2,IF($F$15=Lijstjes!$A$10,$F$16,$F$21)/COUNTIF('2. Invulblad'!$AE$29:$AE$1048576,Lijstjes!$F$2),0)</f>
        <v>0</v>
      </c>
      <c r="AH1300" s="14">
        <f>IF(AG1300=Lijstjes!$F$2,IF($F$15=Lijstjes!$A$11,$F$16,$F$21)/COUNTIF('2. Invulblad'!$AG$29:$AG$1048576,Lijstjes!$F$2),0)</f>
        <v>0</v>
      </c>
    </row>
    <row r="1301" spans="2:34" x14ac:dyDescent="0.35">
      <c r="B1301" s="12" t="str">
        <f t="shared" si="38"/>
        <v/>
      </c>
      <c r="C1301" t="str">
        <f t="shared" si="39"/>
        <v/>
      </c>
      <c r="D1301" s="15" t="str">
        <f>IF(N1301=0,"",IF(AND(N1301&gt;0,IFERROR(SEARCH(Lijstjes!$F$2,'2. Invulblad'!O1301&amp;'2. Invulblad'!Q1301&amp;'2. Invulblad'!S1301&amp;'2. Invulblad'!U1301&amp;'2. Invulblad'!W1301&amp;'2. Invulblad'!Y1301&amp;'2. Invulblad'!AA1301&amp;'2. Invulblad'!AC1301&amp;'2. Invulblad'!AE1301&amp;'2. Invulblad'!AG1301&amp;'2. Invulblad'!AI1301&amp;'2. Invulblad'!AJ1301),0)&gt;0),"","U mag geen subsidie aanvragen voor "&amp;'2. Invulblad'!E1301&amp;" "&amp;'2. Invulblad'!F1301&amp;'2. Invulblad'!G1301&amp;" want er is geen aangrenzende maatregel getroffen."))</f>
        <v/>
      </c>
      <c r="P1301" s="14" t="str">
        <f>IF(O1301=Lijstjes!$F$2,IF($F$15=Lijstjes!$A$2,$F$16,$F$21)/COUNTIF('2. Invulblad'!$O$29:$O$1048576,Lijstjes!$F$2),"")</f>
        <v/>
      </c>
      <c r="R1301" s="5" t="str">
        <f>IF(Q1301=Lijstjes!$F$2,IF($F$15=Lijstjes!$A$3,$F$16,$F$21)/COUNTIF('2. Invulblad'!$Q$29:$Q$1048576,Lijstjes!$F$2),"")</f>
        <v/>
      </c>
      <c r="T1301" s="5">
        <f>IF(S1301=Lijstjes!$F$2,IF($F$15=Lijstjes!$A$4,$F$16,$F$21)/COUNTIF('2. Invulblad'!$S$29:$S$1048576,Lijstjes!$F$2),0)</f>
        <v>0</v>
      </c>
      <c r="V1301" s="5">
        <f>IF(U1301=Lijstjes!$F$2,IF($F$15=Lijstjes!$A$5,$F$16,$F$21)/COUNTIF('2. Invulblad'!$U$29:$U$1048576,Lijstjes!$F$2),0)</f>
        <v>0</v>
      </c>
      <c r="X1301" s="5" t="str">
        <f>IF(W1301=Lijstjes!$F$2,IF($F$15=Lijstjes!$A$6,$F$16,$F$21)/COUNTIF('2. Invulblad'!$W$29:$W$1048576,Lijstjes!$F$2),"")</f>
        <v/>
      </c>
      <c r="Z1301" s="5" t="str">
        <f>IF(Y1301=Lijstjes!$F$2,IF($F$15=Lijstjes!$A$7,$F$16,$F$21)/COUNTIF('2. Invulblad'!$Y$29:$Y$1048576,Lijstjes!$F$2),"")</f>
        <v/>
      </c>
      <c r="AB1301" s="14">
        <f>IF(AA1301=Lijstjes!$F$2,IF($F$15=Lijstjes!$A$8,$F$16,$F$21)/COUNTIF('2. Invulblad'!$AA$29:$AA$1048576,Lijstjes!$F$2),0)</f>
        <v>0</v>
      </c>
      <c r="AD1301" s="14">
        <f>IF(AC1301=Lijstjes!$F$2,IF($F$15=Lijstjes!$A$9,$F$16,$F$21)/COUNTIF('2. Invulblad'!$AC$29:$AC$1048576,Lijstjes!$F$2),0)</f>
        <v>0</v>
      </c>
      <c r="AF1301" s="14">
        <f>IF(AE1301=Lijstjes!$F$2,IF($F$15=Lijstjes!$A$10,$F$16,$F$21)/COUNTIF('2. Invulblad'!$AE$29:$AE$1048576,Lijstjes!$F$2),0)</f>
        <v>0</v>
      </c>
      <c r="AH1301" s="14">
        <f>IF(AG1301=Lijstjes!$F$2,IF($F$15=Lijstjes!$A$11,$F$16,$F$21)/COUNTIF('2. Invulblad'!$AG$29:$AG$1048576,Lijstjes!$F$2),0)</f>
        <v>0</v>
      </c>
    </row>
    <row r="1302" spans="2:34" x14ac:dyDescent="0.35">
      <c r="B1302" s="12" t="str">
        <f t="shared" si="38"/>
        <v/>
      </c>
      <c r="C1302" t="str">
        <f t="shared" si="39"/>
        <v/>
      </c>
      <c r="D1302" s="15" t="str">
        <f>IF(N1302=0,"",IF(AND(N1302&gt;0,IFERROR(SEARCH(Lijstjes!$F$2,'2. Invulblad'!O1302&amp;'2. Invulblad'!Q1302&amp;'2. Invulblad'!S1302&amp;'2. Invulblad'!U1302&amp;'2. Invulblad'!W1302&amp;'2. Invulblad'!Y1302&amp;'2. Invulblad'!AA1302&amp;'2. Invulblad'!AC1302&amp;'2. Invulblad'!AE1302&amp;'2. Invulblad'!AG1302&amp;'2. Invulblad'!AI1302&amp;'2. Invulblad'!AJ1302),0)&gt;0),"","U mag geen subsidie aanvragen voor "&amp;'2. Invulblad'!E1302&amp;" "&amp;'2. Invulblad'!F1302&amp;'2. Invulblad'!G1302&amp;" want er is geen aangrenzende maatregel getroffen."))</f>
        <v/>
      </c>
      <c r="P1302" s="14" t="str">
        <f>IF(O1302=Lijstjes!$F$2,IF($F$15=Lijstjes!$A$2,$F$16,$F$21)/COUNTIF('2. Invulblad'!$O$29:$O$1048576,Lijstjes!$F$2),"")</f>
        <v/>
      </c>
      <c r="R1302" s="5" t="str">
        <f>IF(Q1302=Lijstjes!$F$2,IF($F$15=Lijstjes!$A$3,$F$16,$F$21)/COUNTIF('2. Invulblad'!$Q$29:$Q$1048576,Lijstjes!$F$2),"")</f>
        <v/>
      </c>
      <c r="T1302" s="5">
        <f>IF(S1302=Lijstjes!$F$2,IF($F$15=Lijstjes!$A$4,$F$16,$F$21)/COUNTIF('2. Invulblad'!$S$29:$S$1048576,Lijstjes!$F$2),0)</f>
        <v>0</v>
      </c>
      <c r="V1302" s="5">
        <f>IF(U1302=Lijstjes!$F$2,IF($F$15=Lijstjes!$A$5,$F$16,$F$21)/COUNTIF('2. Invulblad'!$U$29:$U$1048576,Lijstjes!$F$2),0)</f>
        <v>0</v>
      </c>
      <c r="X1302" s="5" t="str">
        <f>IF(W1302=Lijstjes!$F$2,IF($F$15=Lijstjes!$A$6,$F$16,$F$21)/COUNTIF('2. Invulblad'!$W$29:$W$1048576,Lijstjes!$F$2),"")</f>
        <v/>
      </c>
      <c r="Z1302" s="5" t="str">
        <f>IF(Y1302=Lijstjes!$F$2,IF($F$15=Lijstjes!$A$7,$F$16,$F$21)/COUNTIF('2. Invulblad'!$Y$29:$Y$1048576,Lijstjes!$F$2),"")</f>
        <v/>
      </c>
      <c r="AB1302" s="14">
        <f>IF(AA1302=Lijstjes!$F$2,IF($F$15=Lijstjes!$A$8,$F$16,$F$21)/COUNTIF('2. Invulblad'!$AA$29:$AA$1048576,Lijstjes!$F$2),0)</f>
        <v>0</v>
      </c>
      <c r="AD1302" s="14">
        <f>IF(AC1302=Lijstjes!$F$2,IF($F$15=Lijstjes!$A$9,$F$16,$F$21)/COUNTIF('2. Invulblad'!$AC$29:$AC$1048576,Lijstjes!$F$2),0)</f>
        <v>0</v>
      </c>
      <c r="AF1302" s="14">
        <f>IF(AE1302=Lijstjes!$F$2,IF($F$15=Lijstjes!$A$10,$F$16,$F$21)/COUNTIF('2. Invulblad'!$AE$29:$AE$1048576,Lijstjes!$F$2),0)</f>
        <v>0</v>
      </c>
      <c r="AH1302" s="14">
        <f>IF(AG1302=Lijstjes!$F$2,IF($F$15=Lijstjes!$A$11,$F$16,$F$21)/COUNTIF('2. Invulblad'!$AG$29:$AG$1048576,Lijstjes!$F$2),0)</f>
        <v>0</v>
      </c>
    </row>
    <row r="1303" spans="2:34" x14ac:dyDescent="0.35">
      <c r="B1303" s="12" t="str">
        <f t="shared" si="38"/>
        <v/>
      </c>
      <c r="C1303" t="str">
        <f t="shared" si="39"/>
        <v/>
      </c>
      <c r="D1303" s="15" t="str">
        <f>IF(N1303=0,"",IF(AND(N1303&gt;0,IFERROR(SEARCH(Lijstjes!$F$2,'2. Invulblad'!O1303&amp;'2. Invulblad'!Q1303&amp;'2. Invulblad'!S1303&amp;'2. Invulblad'!U1303&amp;'2. Invulblad'!W1303&amp;'2. Invulblad'!Y1303&amp;'2. Invulblad'!AA1303&amp;'2. Invulblad'!AC1303&amp;'2. Invulblad'!AE1303&amp;'2. Invulblad'!AG1303&amp;'2. Invulblad'!AI1303&amp;'2. Invulblad'!AJ1303),0)&gt;0),"","U mag geen subsidie aanvragen voor "&amp;'2. Invulblad'!E1303&amp;" "&amp;'2. Invulblad'!F1303&amp;'2. Invulblad'!G1303&amp;" want er is geen aangrenzende maatregel getroffen."))</f>
        <v/>
      </c>
      <c r="P1303" s="14" t="str">
        <f>IF(O1303=Lijstjes!$F$2,IF($F$15=Lijstjes!$A$2,$F$16,$F$21)/COUNTIF('2. Invulblad'!$O$29:$O$1048576,Lijstjes!$F$2),"")</f>
        <v/>
      </c>
      <c r="R1303" s="5" t="str">
        <f>IF(Q1303=Lijstjes!$F$2,IF($F$15=Lijstjes!$A$3,$F$16,$F$21)/COUNTIF('2. Invulblad'!$Q$29:$Q$1048576,Lijstjes!$F$2),"")</f>
        <v/>
      </c>
      <c r="T1303" s="5">
        <f>IF(S1303=Lijstjes!$F$2,IF($F$15=Lijstjes!$A$4,$F$16,$F$21)/COUNTIF('2. Invulblad'!$S$29:$S$1048576,Lijstjes!$F$2),0)</f>
        <v>0</v>
      </c>
      <c r="V1303" s="5">
        <f>IF(U1303=Lijstjes!$F$2,IF($F$15=Lijstjes!$A$5,$F$16,$F$21)/COUNTIF('2. Invulblad'!$U$29:$U$1048576,Lijstjes!$F$2),0)</f>
        <v>0</v>
      </c>
      <c r="X1303" s="5" t="str">
        <f>IF(W1303=Lijstjes!$F$2,IF($F$15=Lijstjes!$A$6,$F$16,$F$21)/COUNTIF('2. Invulblad'!$W$29:$W$1048576,Lijstjes!$F$2),"")</f>
        <v/>
      </c>
      <c r="Z1303" s="5" t="str">
        <f>IF(Y1303=Lijstjes!$F$2,IF($F$15=Lijstjes!$A$7,$F$16,$F$21)/COUNTIF('2. Invulblad'!$Y$29:$Y$1048576,Lijstjes!$F$2),"")</f>
        <v/>
      </c>
      <c r="AB1303" s="14">
        <f>IF(AA1303=Lijstjes!$F$2,IF($F$15=Lijstjes!$A$8,$F$16,$F$21)/COUNTIF('2. Invulblad'!$AA$29:$AA$1048576,Lijstjes!$F$2),0)</f>
        <v>0</v>
      </c>
      <c r="AD1303" s="14">
        <f>IF(AC1303=Lijstjes!$F$2,IF($F$15=Lijstjes!$A$9,$F$16,$F$21)/COUNTIF('2. Invulblad'!$AC$29:$AC$1048576,Lijstjes!$F$2),0)</f>
        <v>0</v>
      </c>
      <c r="AF1303" s="14">
        <f>IF(AE1303=Lijstjes!$F$2,IF($F$15=Lijstjes!$A$10,$F$16,$F$21)/COUNTIF('2. Invulblad'!$AE$29:$AE$1048576,Lijstjes!$F$2),0)</f>
        <v>0</v>
      </c>
      <c r="AH1303" s="14">
        <f>IF(AG1303=Lijstjes!$F$2,IF($F$15=Lijstjes!$A$11,$F$16,$F$21)/COUNTIF('2. Invulblad'!$AG$29:$AG$1048576,Lijstjes!$F$2),0)</f>
        <v>0</v>
      </c>
    </row>
    <row r="1304" spans="2:34" x14ac:dyDescent="0.35">
      <c r="B1304" s="12" t="str">
        <f t="shared" si="38"/>
        <v/>
      </c>
      <c r="C1304" t="str">
        <f t="shared" si="39"/>
        <v/>
      </c>
      <c r="D1304" s="15" t="str">
        <f>IF(N1304=0,"",IF(AND(N1304&gt;0,IFERROR(SEARCH(Lijstjes!$F$2,'2. Invulblad'!O1304&amp;'2. Invulblad'!Q1304&amp;'2. Invulblad'!S1304&amp;'2. Invulblad'!U1304&amp;'2. Invulblad'!W1304&amp;'2. Invulblad'!Y1304&amp;'2. Invulblad'!AA1304&amp;'2. Invulblad'!AC1304&amp;'2. Invulblad'!AE1304&amp;'2. Invulblad'!AG1304&amp;'2. Invulblad'!AI1304&amp;'2. Invulblad'!AJ1304),0)&gt;0),"","U mag geen subsidie aanvragen voor "&amp;'2. Invulblad'!E1304&amp;" "&amp;'2. Invulblad'!F1304&amp;'2. Invulblad'!G1304&amp;" want er is geen aangrenzende maatregel getroffen."))</f>
        <v/>
      </c>
      <c r="P1304" s="14" t="str">
        <f>IF(O1304=Lijstjes!$F$2,IF($F$15=Lijstjes!$A$2,$F$16,$F$21)/COUNTIF('2. Invulblad'!$O$29:$O$1048576,Lijstjes!$F$2),"")</f>
        <v/>
      </c>
      <c r="R1304" s="5" t="str">
        <f>IF(Q1304=Lijstjes!$F$2,IF($F$15=Lijstjes!$A$3,$F$16,$F$21)/COUNTIF('2. Invulblad'!$Q$29:$Q$1048576,Lijstjes!$F$2),"")</f>
        <v/>
      </c>
      <c r="T1304" s="5">
        <f>IF(S1304=Lijstjes!$F$2,IF($F$15=Lijstjes!$A$4,$F$16,$F$21)/COUNTIF('2. Invulblad'!$S$29:$S$1048576,Lijstjes!$F$2),0)</f>
        <v>0</v>
      </c>
      <c r="V1304" s="5">
        <f>IF(U1304=Lijstjes!$F$2,IF($F$15=Lijstjes!$A$5,$F$16,$F$21)/COUNTIF('2. Invulblad'!$U$29:$U$1048576,Lijstjes!$F$2),0)</f>
        <v>0</v>
      </c>
      <c r="X1304" s="5" t="str">
        <f>IF(W1304=Lijstjes!$F$2,IF($F$15=Lijstjes!$A$6,$F$16,$F$21)/COUNTIF('2. Invulblad'!$W$29:$W$1048576,Lijstjes!$F$2),"")</f>
        <v/>
      </c>
      <c r="Z1304" s="5" t="str">
        <f>IF(Y1304=Lijstjes!$F$2,IF($F$15=Lijstjes!$A$7,$F$16,$F$21)/COUNTIF('2. Invulblad'!$Y$29:$Y$1048576,Lijstjes!$F$2),"")</f>
        <v/>
      </c>
      <c r="AB1304" s="14">
        <f>IF(AA1304=Lijstjes!$F$2,IF($F$15=Lijstjes!$A$8,$F$16,$F$21)/COUNTIF('2. Invulblad'!$AA$29:$AA$1048576,Lijstjes!$F$2),0)</f>
        <v>0</v>
      </c>
      <c r="AD1304" s="14">
        <f>IF(AC1304=Lijstjes!$F$2,IF($F$15=Lijstjes!$A$9,$F$16,$F$21)/COUNTIF('2. Invulblad'!$AC$29:$AC$1048576,Lijstjes!$F$2),0)</f>
        <v>0</v>
      </c>
      <c r="AF1304" s="14">
        <f>IF(AE1304=Lijstjes!$F$2,IF($F$15=Lijstjes!$A$10,$F$16,$F$21)/COUNTIF('2. Invulblad'!$AE$29:$AE$1048576,Lijstjes!$F$2),0)</f>
        <v>0</v>
      </c>
      <c r="AH1304" s="14">
        <f>IF(AG1304=Lijstjes!$F$2,IF($F$15=Lijstjes!$A$11,$F$16,$F$21)/COUNTIF('2. Invulblad'!$AG$29:$AG$1048576,Lijstjes!$F$2),0)</f>
        <v>0</v>
      </c>
    </row>
    <row r="1305" spans="2:34" x14ac:dyDescent="0.35">
      <c r="B1305" s="12" t="str">
        <f t="shared" si="38"/>
        <v/>
      </c>
      <c r="C1305" t="str">
        <f t="shared" si="39"/>
        <v/>
      </c>
      <c r="D1305" s="15" t="str">
        <f>IF(N1305=0,"",IF(AND(N1305&gt;0,IFERROR(SEARCH(Lijstjes!$F$2,'2. Invulblad'!O1305&amp;'2. Invulblad'!Q1305&amp;'2. Invulblad'!S1305&amp;'2. Invulblad'!U1305&amp;'2. Invulblad'!W1305&amp;'2. Invulblad'!Y1305&amp;'2. Invulblad'!AA1305&amp;'2. Invulblad'!AC1305&amp;'2. Invulblad'!AE1305&amp;'2. Invulblad'!AG1305&amp;'2. Invulblad'!AI1305&amp;'2. Invulblad'!AJ1305),0)&gt;0),"","U mag geen subsidie aanvragen voor "&amp;'2. Invulblad'!E1305&amp;" "&amp;'2. Invulblad'!F1305&amp;'2. Invulblad'!G1305&amp;" want er is geen aangrenzende maatregel getroffen."))</f>
        <v/>
      </c>
      <c r="P1305" s="14" t="str">
        <f>IF(O1305=Lijstjes!$F$2,IF($F$15=Lijstjes!$A$2,$F$16,$F$21)/COUNTIF('2. Invulblad'!$O$29:$O$1048576,Lijstjes!$F$2),"")</f>
        <v/>
      </c>
      <c r="R1305" s="5" t="str">
        <f>IF(Q1305=Lijstjes!$F$2,IF($F$15=Lijstjes!$A$3,$F$16,$F$21)/COUNTIF('2. Invulblad'!$Q$29:$Q$1048576,Lijstjes!$F$2),"")</f>
        <v/>
      </c>
      <c r="T1305" s="5">
        <f>IF(S1305=Lijstjes!$F$2,IF($F$15=Lijstjes!$A$4,$F$16,$F$21)/COUNTIF('2. Invulblad'!$S$29:$S$1048576,Lijstjes!$F$2),0)</f>
        <v>0</v>
      </c>
      <c r="V1305" s="5">
        <f>IF(U1305=Lijstjes!$F$2,IF($F$15=Lijstjes!$A$5,$F$16,$F$21)/COUNTIF('2. Invulblad'!$U$29:$U$1048576,Lijstjes!$F$2),0)</f>
        <v>0</v>
      </c>
      <c r="X1305" s="5" t="str">
        <f>IF(W1305=Lijstjes!$F$2,IF($F$15=Lijstjes!$A$6,$F$16,$F$21)/COUNTIF('2. Invulblad'!$W$29:$W$1048576,Lijstjes!$F$2),"")</f>
        <v/>
      </c>
      <c r="Z1305" s="5" t="str">
        <f>IF(Y1305=Lijstjes!$F$2,IF($F$15=Lijstjes!$A$7,$F$16,$F$21)/COUNTIF('2. Invulblad'!$Y$29:$Y$1048576,Lijstjes!$F$2),"")</f>
        <v/>
      </c>
      <c r="AB1305" s="14">
        <f>IF(AA1305=Lijstjes!$F$2,IF($F$15=Lijstjes!$A$8,$F$16,$F$21)/COUNTIF('2. Invulblad'!$AA$29:$AA$1048576,Lijstjes!$F$2),0)</f>
        <v>0</v>
      </c>
      <c r="AD1305" s="14">
        <f>IF(AC1305=Lijstjes!$F$2,IF($F$15=Lijstjes!$A$9,$F$16,$F$21)/COUNTIF('2. Invulblad'!$AC$29:$AC$1048576,Lijstjes!$F$2),0)</f>
        <v>0</v>
      </c>
      <c r="AF1305" s="14">
        <f>IF(AE1305=Lijstjes!$F$2,IF($F$15=Lijstjes!$A$10,$F$16,$F$21)/COUNTIF('2. Invulblad'!$AE$29:$AE$1048576,Lijstjes!$F$2),0)</f>
        <v>0</v>
      </c>
      <c r="AH1305" s="14">
        <f>IF(AG1305=Lijstjes!$F$2,IF($F$15=Lijstjes!$A$11,$F$16,$F$21)/COUNTIF('2. Invulblad'!$AG$29:$AG$1048576,Lijstjes!$F$2),0)</f>
        <v>0</v>
      </c>
    </row>
    <row r="1306" spans="2:34" x14ac:dyDescent="0.35">
      <c r="B1306" s="12" t="str">
        <f t="shared" si="38"/>
        <v/>
      </c>
      <c r="C1306" t="str">
        <f t="shared" si="39"/>
        <v/>
      </c>
      <c r="D1306" s="15" t="str">
        <f>IF(N1306=0,"",IF(AND(N1306&gt;0,IFERROR(SEARCH(Lijstjes!$F$2,'2. Invulblad'!O1306&amp;'2. Invulblad'!Q1306&amp;'2. Invulblad'!S1306&amp;'2. Invulblad'!U1306&amp;'2. Invulblad'!W1306&amp;'2. Invulblad'!Y1306&amp;'2. Invulblad'!AA1306&amp;'2. Invulblad'!AC1306&amp;'2. Invulblad'!AE1306&amp;'2. Invulblad'!AG1306&amp;'2. Invulblad'!AI1306&amp;'2. Invulblad'!AJ1306),0)&gt;0),"","U mag geen subsidie aanvragen voor "&amp;'2. Invulblad'!E1306&amp;" "&amp;'2. Invulblad'!F1306&amp;'2. Invulblad'!G1306&amp;" want er is geen aangrenzende maatregel getroffen."))</f>
        <v/>
      </c>
      <c r="P1306" s="14" t="str">
        <f>IF(O1306=Lijstjes!$F$2,IF($F$15=Lijstjes!$A$2,$F$16,$F$21)/COUNTIF('2. Invulblad'!$O$29:$O$1048576,Lijstjes!$F$2),"")</f>
        <v/>
      </c>
      <c r="R1306" s="5" t="str">
        <f>IF(Q1306=Lijstjes!$F$2,IF($F$15=Lijstjes!$A$3,$F$16,$F$21)/COUNTIF('2. Invulblad'!$Q$29:$Q$1048576,Lijstjes!$F$2),"")</f>
        <v/>
      </c>
      <c r="T1306" s="5">
        <f>IF(S1306=Lijstjes!$F$2,IF($F$15=Lijstjes!$A$4,$F$16,$F$21)/COUNTIF('2. Invulblad'!$S$29:$S$1048576,Lijstjes!$F$2),0)</f>
        <v>0</v>
      </c>
      <c r="V1306" s="5">
        <f>IF(U1306=Lijstjes!$F$2,IF($F$15=Lijstjes!$A$5,$F$16,$F$21)/COUNTIF('2. Invulblad'!$U$29:$U$1048576,Lijstjes!$F$2),0)</f>
        <v>0</v>
      </c>
      <c r="X1306" s="5" t="str">
        <f>IF(W1306=Lijstjes!$F$2,IF($F$15=Lijstjes!$A$6,$F$16,$F$21)/COUNTIF('2. Invulblad'!$W$29:$W$1048576,Lijstjes!$F$2),"")</f>
        <v/>
      </c>
      <c r="Z1306" s="5" t="str">
        <f>IF(Y1306=Lijstjes!$F$2,IF($F$15=Lijstjes!$A$7,$F$16,$F$21)/COUNTIF('2. Invulblad'!$Y$29:$Y$1048576,Lijstjes!$F$2),"")</f>
        <v/>
      </c>
      <c r="AB1306" s="14">
        <f>IF(AA1306=Lijstjes!$F$2,IF($F$15=Lijstjes!$A$8,$F$16,$F$21)/COUNTIF('2. Invulblad'!$AA$29:$AA$1048576,Lijstjes!$F$2),0)</f>
        <v>0</v>
      </c>
      <c r="AD1306" s="14">
        <f>IF(AC1306=Lijstjes!$F$2,IF($F$15=Lijstjes!$A$9,$F$16,$F$21)/COUNTIF('2. Invulblad'!$AC$29:$AC$1048576,Lijstjes!$F$2),0)</f>
        <v>0</v>
      </c>
      <c r="AF1306" s="14">
        <f>IF(AE1306=Lijstjes!$F$2,IF($F$15=Lijstjes!$A$10,$F$16,$F$21)/COUNTIF('2. Invulblad'!$AE$29:$AE$1048576,Lijstjes!$F$2),0)</f>
        <v>0</v>
      </c>
      <c r="AH1306" s="14">
        <f>IF(AG1306=Lijstjes!$F$2,IF($F$15=Lijstjes!$A$11,$F$16,$F$21)/COUNTIF('2. Invulblad'!$AG$29:$AG$1048576,Lijstjes!$F$2),0)</f>
        <v>0</v>
      </c>
    </row>
    <row r="1307" spans="2:34" x14ac:dyDescent="0.35">
      <c r="B1307" s="12" t="str">
        <f t="shared" si="38"/>
        <v/>
      </c>
      <c r="C1307" t="str">
        <f t="shared" si="39"/>
        <v/>
      </c>
      <c r="D1307" s="15" t="str">
        <f>IF(N1307=0,"",IF(AND(N1307&gt;0,IFERROR(SEARCH(Lijstjes!$F$2,'2. Invulblad'!O1307&amp;'2. Invulblad'!Q1307&amp;'2. Invulblad'!S1307&amp;'2. Invulblad'!U1307&amp;'2. Invulblad'!W1307&amp;'2. Invulblad'!Y1307&amp;'2. Invulblad'!AA1307&amp;'2. Invulblad'!AC1307&amp;'2. Invulblad'!AE1307&amp;'2. Invulblad'!AG1307&amp;'2. Invulblad'!AI1307&amp;'2. Invulblad'!AJ1307),0)&gt;0),"","U mag geen subsidie aanvragen voor "&amp;'2. Invulblad'!E1307&amp;" "&amp;'2. Invulblad'!F1307&amp;'2. Invulblad'!G1307&amp;" want er is geen aangrenzende maatregel getroffen."))</f>
        <v/>
      </c>
      <c r="P1307" s="14" t="str">
        <f>IF(O1307=Lijstjes!$F$2,IF($F$15=Lijstjes!$A$2,$F$16,$F$21)/COUNTIF('2. Invulblad'!$O$29:$O$1048576,Lijstjes!$F$2),"")</f>
        <v/>
      </c>
      <c r="R1307" s="5" t="str">
        <f>IF(Q1307=Lijstjes!$F$2,IF($F$15=Lijstjes!$A$3,$F$16,$F$21)/COUNTIF('2. Invulblad'!$Q$29:$Q$1048576,Lijstjes!$F$2),"")</f>
        <v/>
      </c>
      <c r="T1307" s="5">
        <f>IF(S1307=Lijstjes!$F$2,IF($F$15=Lijstjes!$A$4,$F$16,$F$21)/COUNTIF('2. Invulblad'!$S$29:$S$1048576,Lijstjes!$F$2),0)</f>
        <v>0</v>
      </c>
      <c r="V1307" s="5">
        <f>IF(U1307=Lijstjes!$F$2,IF($F$15=Lijstjes!$A$5,$F$16,$F$21)/COUNTIF('2. Invulblad'!$U$29:$U$1048576,Lijstjes!$F$2),0)</f>
        <v>0</v>
      </c>
      <c r="X1307" s="5" t="str">
        <f>IF(W1307=Lijstjes!$F$2,IF($F$15=Lijstjes!$A$6,$F$16,$F$21)/COUNTIF('2. Invulblad'!$W$29:$W$1048576,Lijstjes!$F$2),"")</f>
        <v/>
      </c>
      <c r="Z1307" s="5" t="str">
        <f>IF(Y1307=Lijstjes!$F$2,IF($F$15=Lijstjes!$A$7,$F$16,$F$21)/COUNTIF('2. Invulblad'!$Y$29:$Y$1048576,Lijstjes!$F$2),"")</f>
        <v/>
      </c>
      <c r="AB1307" s="14">
        <f>IF(AA1307=Lijstjes!$F$2,IF($F$15=Lijstjes!$A$8,$F$16,$F$21)/COUNTIF('2. Invulblad'!$AA$29:$AA$1048576,Lijstjes!$F$2),0)</f>
        <v>0</v>
      </c>
      <c r="AD1307" s="14">
        <f>IF(AC1307=Lijstjes!$F$2,IF($F$15=Lijstjes!$A$9,$F$16,$F$21)/COUNTIF('2. Invulblad'!$AC$29:$AC$1048576,Lijstjes!$F$2),0)</f>
        <v>0</v>
      </c>
      <c r="AF1307" s="14">
        <f>IF(AE1307=Lijstjes!$F$2,IF($F$15=Lijstjes!$A$10,$F$16,$F$21)/COUNTIF('2. Invulblad'!$AE$29:$AE$1048576,Lijstjes!$F$2),0)</f>
        <v>0</v>
      </c>
      <c r="AH1307" s="14">
        <f>IF(AG1307=Lijstjes!$F$2,IF($F$15=Lijstjes!$A$11,$F$16,$F$21)/COUNTIF('2. Invulblad'!$AG$29:$AG$1048576,Lijstjes!$F$2),0)</f>
        <v>0</v>
      </c>
    </row>
    <row r="1308" spans="2:34" x14ac:dyDescent="0.35">
      <c r="B1308" s="12" t="str">
        <f t="shared" si="38"/>
        <v/>
      </c>
      <c r="C1308" t="str">
        <f t="shared" si="39"/>
        <v/>
      </c>
      <c r="D1308" s="15" t="str">
        <f>IF(N1308=0,"",IF(AND(N1308&gt;0,IFERROR(SEARCH(Lijstjes!$F$2,'2. Invulblad'!O1308&amp;'2. Invulblad'!Q1308&amp;'2. Invulblad'!S1308&amp;'2. Invulblad'!U1308&amp;'2. Invulblad'!W1308&amp;'2. Invulblad'!Y1308&amp;'2. Invulblad'!AA1308&amp;'2. Invulblad'!AC1308&amp;'2. Invulblad'!AE1308&amp;'2. Invulblad'!AG1308&amp;'2. Invulblad'!AI1308&amp;'2. Invulblad'!AJ1308),0)&gt;0),"","U mag geen subsidie aanvragen voor "&amp;'2. Invulblad'!E1308&amp;" "&amp;'2. Invulblad'!F1308&amp;'2. Invulblad'!G1308&amp;" want er is geen aangrenzende maatregel getroffen."))</f>
        <v/>
      </c>
      <c r="P1308" s="14" t="str">
        <f>IF(O1308=Lijstjes!$F$2,IF($F$15=Lijstjes!$A$2,$F$16,$F$21)/COUNTIF('2. Invulblad'!$O$29:$O$1048576,Lijstjes!$F$2),"")</f>
        <v/>
      </c>
      <c r="R1308" s="5" t="str">
        <f>IF(Q1308=Lijstjes!$F$2,IF($F$15=Lijstjes!$A$3,$F$16,$F$21)/COUNTIF('2. Invulblad'!$Q$29:$Q$1048576,Lijstjes!$F$2),"")</f>
        <v/>
      </c>
      <c r="T1308" s="5">
        <f>IF(S1308=Lijstjes!$F$2,IF($F$15=Lijstjes!$A$4,$F$16,$F$21)/COUNTIF('2. Invulblad'!$S$29:$S$1048576,Lijstjes!$F$2),0)</f>
        <v>0</v>
      </c>
      <c r="V1308" s="5">
        <f>IF(U1308=Lijstjes!$F$2,IF($F$15=Lijstjes!$A$5,$F$16,$F$21)/COUNTIF('2. Invulblad'!$U$29:$U$1048576,Lijstjes!$F$2),0)</f>
        <v>0</v>
      </c>
      <c r="X1308" s="5" t="str">
        <f>IF(W1308=Lijstjes!$F$2,IF($F$15=Lijstjes!$A$6,$F$16,$F$21)/COUNTIF('2. Invulblad'!$W$29:$W$1048576,Lijstjes!$F$2),"")</f>
        <v/>
      </c>
      <c r="Z1308" s="5" t="str">
        <f>IF(Y1308=Lijstjes!$F$2,IF($F$15=Lijstjes!$A$7,$F$16,$F$21)/COUNTIF('2. Invulblad'!$Y$29:$Y$1048576,Lijstjes!$F$2),"")</f>
        <v/>
      </c>
      <c r="AB1308" s="14">
        <f>IF(AA1308=Lijstjes!$F$2,IF($F$15=Lijstjes!$A$8,$F$16,$F$21)/COUNTIF('2. Invulblad'!$AA$29:$AA$1048576,Lijstjes!$F$2),0)</f>
        <v>0</v>
      </c>
      <c r="AD1308" s="14">
        <f>IF(AC1308=Lijstjes!$F$2,IF($F$15=Lijstjes!$A$9,$F$16,$F$21)/COUNTIF('2. Invulblad'!$AC$29:$AC$1048576,Lijstjes!$F$2),0)</f>
        <v>0</v>
      </c>
      <c r="AF1308" s="14">
        <f>IF(AE1308=Lijstjes!$F$2,IF($F$15=Lijstjes!$A$10,$F$16,$F$21)/COUNTIF('2. Invulblad'!$AE$29:$AE$1048576,Lijstjes!$F$2),0)</f>
        <v>0</v>
      </c>
      <c r="AH1308" s="14">
        <f>IF(AG1308=Lijstjes!$F$2,IF($F$15=Lijstjes!$A$11,$F$16,$F$21)/COUNTIF('2. Invulblad'!$AG$29:$AG$1048576,Lijstjes!$F$2),0)</f>
        <v>0</v>
      </c>
    </row>
    <row r="1309" spans="2:34" x14ac:dyDescent="0.35">
      <c r="B1309" s="12" t="str">
        <f t="shared" si="38"/>
        <v/>
      </c>
      <c r="C1309" t="str">
        <f t="shared" si="39"/>
        <v/>
      </c>
      <c r="D1309" s="15" t="str">
        <f>IF(N1309=0,"",IF(AND(N1309&gt;0,IFERROR(SEARCH(Lijstjes!$F$2,'2. Invulblad'!O1309&amp;'2. Invulblad'!Q1309&amp;'2. Invulblad'!S1309&amp;'2. Invulblad'!U1309&amp;'2. Invulblad'!W1309&amp;'2. Invulblad'!Y1309&amp;'2. Invulblad'!AA1309&amp;'2. Invulblad'!AC1309&amp;'2. Invulblad'!AE1309&amp;'2. Invulblad'!AG1309&amp;'2. Invulblad'!AI1309&amp;'2. Invulblad'!AJ1309),0)&gt;0),"","U mag geen subsidie aanvragen voor "&amp;'2. Invulblad'!E1309&amp;" "&amp;'2. Invulblad'!F1309&amp;'2. Invulblad'!G1309&amp;" want er is geen aangrenzende maatregel getroffen."))</f>
        <v/>
      </c>
      <c r="P1309" s="14" t="str">
        <f>IF(O1309=Lijstjes!$F$2,IF($F$15=Lijstjes!$A$2,$F$16,$F$21)/COUNTIF('2. Invulblad'!$O$29:$O$1048576,Lijstjes!$F$2),"")</f>
        <v/>
      </c>
      <c r="R1309" s="5" t="str">
        <f>IF(Q1309=Lijstjes!$F$2,IF($F$15=Lijstjes!$A$3,$F$16,$F$21)/COUNTIF('2. Invulblad'!$Q$29:$Q$1048576,Lijstjes!$F$2),"")</f>
        <v/>
      </c>
      <c r="T1309" s="5">
        <f>IF(S1309=Lijstjes!$F$2,IF($F$15=Lijstjes!$A$4,$F$16,$F$21)/COUNTIF('2. Invulblad'!$S$29:$S$1048576,Lijstjes!$F$2),0)</f>
        <v>0</v>
      </c>
      <c r="V1309" s="5">
        <f>IF(U1309=Lijstjes!$F$2,IF($F$15=Lijstjes!$A$5,$F$16,$F$21)/COUNTIF('2. Invulblad'!$U$29:$U$1048576,Lijstjes!$F$2),0)</f>
        <v>0</v>
      </c>
      <c r="X1309" s="5" t="str">
        <f>IF(W1309=Lijstjes!$F$2,IF($F$15=Lijstjes!$A$6,$F$16,$F$21)/COUNTIF('2. Invulblad'!$W$29:$W$1048576,Lijstjes!$F$2),"")</f>
        <v/>
      </c>
      <c r="Z1309" s="5" t="str">
        <f>IF(Y1309=Lijstjes!$F$2,IF($F$15=Lijstjes!$A$7,$F$16,$F$21)/COUNTIF('2. Invulblad'!$Y$29:$Y$1048576,Lijstjes!$F$2),"")</f>
        <v/>
      </c>
      <c r="AB1309" s="14">
        <f>IF(AA1309=Lijstjes!$F$2,IF($F$15=Lijstjes!$A$8,$F$16,$F$21)/COUNTIF('2. Invulblad'!$AA$29:$AA$1048576,Lijstjes!$F$2),0)</f>
        <v>0</v>
      </c>
      <c r="AD1309" s="14">
        <f>IF(AC1309=Lijstjes!$F$2,IF($F$15=Lijstjes!$A$9,$F$16,$F$21)/COUNTIF('2. Invulblad'!$AC$29:$AC$1048576,Lijstjes!$F$2),0)</f>
        <v>0</v>
      </c>
      <c r="AF1309" s="14">
        <f>IF(AE1309=Lijstjes!$F$2,IF($F$15=Lijstjes!$A$10,$F$16,$F$21)/COUNTIF('2. Invulblad'!$AE$29:$AE$1048576,Lijstjes!$F$2),0)</f>
        <v>0</v>
      </c>
      <c r="AH1309" s="14">
        <f>IF(AG1309=Lijstjes!$F$2,IF($F$15=Lijstjes!$A$11,$F$16,$F$21)/COUNTIF('2. Invulblad'!$AG$29:$AG$1048576,Lijstjes!$F$2),0)</f>
        <v>0</v>
      </c>
    </row>
    <row r="1310" spans="2:34" x14ac:dyDescent="0.35">
      <c r="B1310" s="12" t="str">
        <f t="shared" ref="B1310:B1373" si="40">IF(AND(T1310+V1310&gt;0,T1310+V1310&lt;10),"U mag geen subsidie aanvragen voor "&amp;E1310&amp;F1310&amp;G1310&amp;" want de geïsoleerde oppervlakte per woning voor de gevel/spouw is te klein. Dit moet minimaal 10m2 per woning die aan de maatregel grenst zijn.","")</f>
        <v/>
      </c>
      <c r="C1310" t="str">
        <f t="shared" ref="C1310:C1373" si="41">IF(AND((AB1310+AD1310+AF1310+AH1310)&gt;0,(AB1310+AD1310+AF1310+AH1310)&lt;3),"U mag geen subsidie aanvragen voor "&amp;E1310&amp;F1310&amp;G1310&amp;" want de geisoleerde oppervlakte voor glas/deuren is te klein. Dit moet gemiddeld per woning minimaal 3 m2 zijn.","")</f>
        <v/>
      </c>
      <c r="D1310" s="15" t="str">
        <f>IF(N1310=0,"",IF(AND(N1310&gt;0,IFERROR(SEARCH(Lijstjes!$F$2,'2. Invulblad'!O1310&amp;'2. Invulblad'!Q1310&amp;'2. Invulblad'!S1310&amp;'2. Invulblad'!U1310&amp;'2. Invulblad'!W1310&amp;'2. Invulblad'!Y1310&amp;'2. Invulblad'!AA1310&amp;'2. Invulblad'!AC1310&amp;'2. Invulblad'!AE1310&amp;'2. Invulblad'!AG1310&amp;'2. Invulblad'!AI1310&amp;'2. Invulblad'!AJ1310),0)&gt;0),"","U mag geen subsidie aanvragen voor "&amp;'2. Invulblad'!E1310&amp;" "&amp;'2. Invulblad'!F1310&amp;'2. Invulblad'!G1310&amp;" want er is geen aangrenzende maatregel getroffen."))</f>
        <v/>
      </c>
      <c r="P1310" s="14" t="str">
        <f>IF(O1310=Lijstjes!$F$2,IF($F$15=Lijstjes!$A$2,$F$16,$F$21)/COUNTIF('2. Invulblad'!$O$29:$O$1048576,Lijstjes!$F$2),"")</f>
        <v/>
      </c>
      <c r="R1310" s="5" t="str">
        <f>IF(Q1310=Lijstjes!$F$2,IF($F$15=Lijstjes!$A$3,$F$16,$F$21)/COUNTIF('2. Invulblad'!$Q$29:$Q$1048576,Lijstjes!$F$2),"")</f>
        <v/>
      </c>
      <c r="T1310" s="5">
        <f>IF(S1310=Lijstjes!$F$2,IF($F$15=Lijstjes!$A$4,$F$16,$F$21)/COUNTIF('2. Invulblad'!$S$29:$S$1048576,Lijstjes!$F$2),0)</f>
        <v>0</v>
      </c>
      <c r="V1310" s="5">
        <f>IF(U1310=Lijstjes!$F$2,IF($F$15=Lijstjes!$A$5,$F$16,$F$21)/COUNTIF('2. Invulblad'!$U$29:$U$1048576,Lijstjes!$F$2),0)</f>
        <v>0</v>
      </c>
      <c r="X1310" s="5" t="str">
        <f>IF(W1310=Lijstjes!$F$2,IF($F$15=Lijstjes!$A$6,$F$16,$F$21)/COUNTIF('2. Invulblad'!$W$29:$W$1048576,Lijstjes!$F$2),"")</f>
        <v/>
      </c>
      <c r="Z1310" s="5" t="str">
        <f>IF(Y1310=Lijstjes!$F$2,IF($F$15=Lijstjes!$A$7,$F$16,$F$21)/COUNTIF('2. Invulblad'!$Y$29:$Y$1048576,Lijstjes!$F$2),"")</f>
        <v/>
      </c>
      <c r="AB1310" s="14">
        <f>IF(AA1310=Lijstjes!$F$2,IF($F$15=Lijstjes!$A$8,$F$16,$F$21)/COUNTIF('2. Invulblad'!$AA$29:$AA$1048576,Lijstjes!$F$2),0)</f>
        <v>0</v>
      </c>
      <c r="AD1310" s="14">
        <f>IF(AC1310=Lijstjes!$F$2,IF($F$15=Lijstjes!$A$9,$F$16,$F$21)/COUNTIF('2. Invulblad'!$AC$29:$AC$1048576,Lijstjes!$F$2),0)</f>
        <v>0</v>
      </c>
      <c r="AF1310" s="14">
        <f>IF(AE1310=Lijstjes!$F$2,IF($F$15=Lijstjes!$A$10,$F$16,$F$21)/COUNTIF('2. Invulblad'!$AE$29:$AE$1048576,Lijstjes!$F$2),0)</f>
        <v>0</v>
      </c>
      <c r="AH1310" s="14">
        <f>IF(AG1310=Lijstjes!$F$2,IF($F$15=Lijstjes!$A$11,$F$16,$F$21)/COUNTIF('2. Invulblad'!$AG$29:$AG$1048576,Lijstjes!$F$2),0)</f>
        <v>0</v>
      </c>
    </row>
    <row r="1311" spans="2:34" x14ac:dyDescent="0.35">
      <c r="B1311" s="12" t="str">
        <f t="shared" si="40"/>
        <v/>
      </c>
      <c r="C1311" t="str">
        <f t="shared" si="41"/>
        <v/>
      </c>
      <c r="D1311" s="15" t="str">
        <f>IF(N1311=0,"",IF(AND(N1311&gt;0,IFERROR(SEARCH(Lijstjes!$F$2,'2. Invulblad'!O1311&amp;'2. Invulblad'!Q1311&amp;'2. Invulblad'!S1311&amp;'2. Invulblad'!U1311&amp;'2. Invulblad'!W1311&amp;'2. Invulblad'!Y1311&amp;'2. Invulblad'!AA1311&amp;'2. Invulblad'!AC1311&amp;'2. Invulblad'!AE1311&amp;'2. Invulblad'!AG1311&amp;'2. Invulblad'!AI1311&amp;'2. Invulblad'!AJ1311),0)&gt;0),"","U mag geen subsidie aanvragen voor "&amp;'2. Invulblad'!E1311&amp;" "&amp;'2. Invulblad'!F1311&amp;'2. Invulblad'!G1311&amp;" want er is geen aangrenzende maatregel getroffen."))</f>
        <v/>
      </c>
      <c r="P1311" s="14" t="str">
        <f>IF(O1311=Lijstjes!$F$2,IF($F$15=Lijstjes!$A$2,$F$16,$F$21)/COUNTIF('2. Invulblad'!$O$29:$O$1048576,Lijstjes!$F$2),"")</f>
        <v/>
      </c>
      <c r="R1311" s="5" t="str">
        <f>IF(Q1311=Lijstjes!$F$2,IF($F$15=Lijstjes!$A$3,$F$16,$F$21)/COUNTIF('2. Invulblad'!$Q$29:$Q$1048576,Lijstjes!$F$2),"")</f>
        <v/>
      </c>
      <c r="T1311" s="5">
        <f>IF(S1311=Lijstjes!$F$2,IF($F$15=Lijstjes!$A$4,$F$16,$F$21)/COUNTIF('2. Invulblad'!$S$29:$S$1048576,Lijstjes!$F$2),0)</f>
        <v>0</v>
      </c>
      <c r="V1311" s="5">
        <f>IF(U1311=Lijstjes!$F$2,IF($F$15=Lijstjes!$A$5,$F$16,$F$21)/COUNTIF('2. Invulblad'!$U$29:$U$1048576,Lijstjes!$F$2),0)</f>
        <v>0</v>
      </c>
      <c r="X1311" s="5" t="str">
        <f>IF(W1311=Lijstjes!$F$2,IF($F$15=Lijstjes!$A$6,$F$16,$F$21)/COUNTIF('2. Invulblad'!$W$29:$W$1048576,Lijstjes!$F$2),"")</f>
        <v/>
      </c>
      <c r="Z1311" s="5" t="str">
        <f>IF(Y1311=Lijstjes!$F$2,IF($F$15=Lijstjes!$A$7,$F$16,$F$21)/COUNTIF('2. Invulblad'!$Y$29:$Y$1048576,Lijstjes!$F$2),"")</f>
        <v/>
      </c>
      <c r="AB1311" s="14">
        <f>IF(AA1311=Lijstjes!$F$2,IF($F$15=Lijstjes!$A$8,$F$16,$F$21)/COUNTIF('2. Invulblad'!$AA$29:$AA$1048576,Lijstjes!$F$2),0)</f>
        <v>0</v>
      </c>
      <c r="AD1311" s="14">
        <f>IF(AC1311=Lijstjes!$F$2,IF($F$15=Lijstjes!$A$9,$F$16,$F$21)/COUNTIF('2. Invulblad'!$AC$29:$AC$1048576,Lijstjes!$F$2),0)</f>
        <v>0</v>
      </c>
      <c r="AF1311" s="14">
        <f>IF(AE1311=Lijstjes!$F$2,IF($F$15=Lijstjes!$A$10,$F$16,$F$21)/COUNTIF('2. Invulblad'!$AE$29:$AE$1048576,Lijstjes!$F$2),0)</f>
        <v>0</v>
      </c>
      <c r="AH1311" s="14">
        <f>IF(AG1311=Lijstjes!$F$2,IF($F$15=Lijstjes!$A$11,$F$16,$F$21)/COUNTIF('2. Invulblad'!$AG$29:$AG$1048576,Lijstjes!$F$2),0)</f>
        <v>0</v>
      </c>
    </row>
    <row r="1312" spans="2:34" x14ac:dyDescent="0.35">
      <c r="B1312" s="12" t="str">
        <f t="shared" si="40"/>
        <v/>
      </c>
      <c r="C1312" t="str">
        <f t="shared" si="41"/>
        <v/>
      </c>
      <c r="D1312" s="15" t="str">
        <f>IF(N1312=0,"",IF(AND(N1312&gt;0,IFERROR(SEARCH(Lijstjes!$F$2,'2. Invulblad'!O1312&amp;'2. Invulblad'!Q1312&amp;'2. Invulblad'!S1312&amp;'2. Invulblad'!U1312&amp;'2. Invulblad'!W1312&amp;'2. Invulblad'!Y1312&amp;'2. Invulblad'!AA1312&amp;'2. Invulblad'!AC1312&amp;'2. Invulblad'!AE1312&amp;'2. Invulblad'!AG1312&amp;'2. Invulblad'!AI1312&amp;'2. Invulblad'!AJ1312),0)&gt;0),"","U mag geen subsidie aanvragen voor "&amp;'2. Invulblad'!E1312&amp;" "&amp;'2. Invulblad'!F1312&amp;'2. Invulblad'!G1312&amp;" want er is geen aangrenzende maatregel getroffen."))</f>
        <v/>
      </c>
      <c r="P1312" s="14" t="str">
        <f>IF(O1312=Lijstjes!$F$2,IF($F$15=Lijstjes!$A$2,$F$16,$F$21)/COUNTIF('2. Invulblad'!$O$29:$O$1048576,Lijstjes!$F$2),"")</f>
        <v/>
      </c>
      <c r="R1312" s="5" t="str">
        <f>IF(Q1312=Lijstjes!$F$2,IF($F$15=Lijstjes!$A$3,$F$16,$F$21)/COUNTIF('2. Invulblad'!$Q$29:$Q$1048576,Lijstjes!$F$2),"")</f>
        <v/>
      </c>
      <c r="T1312" s="5">
        <f>IF(S1312=Lijstjes!$F$2,IF($F$15=Lijstjes!$A$4,$F$16,$F$21)/COUNTIF('2. Invulblad'!$S$29:$S$1048576,Lijstjes!$F$2),0)</f>
        <v>0</v>
      </c>
      <c r="V1312" s="5">
        <f>IF(U1312=Lijstjes!$F$2,IF($F$15=Lijstjes!$A$5,$F$16,$F$21)/COUNTIF('2. Invulblad'!$U$29:$U$1048576,Lijstjes!$F$2),0)</f>
        <v>0</v>
      </c>
      <c r="X1312" s="5" t="str">
        <f>IF(W1312=Lijstjes!$F$2,IF($F$15=Lijstjes!$A$6,$F$16,$F$21)/COUNTIF('2. Invulblad'!$W$29:$W$1048576,Lijstjes!$F$2),"")</f>
        <v/>
      </c>
      <c r="Z1312" s="5" t="str">
        <f>IF(Y1312=Lijstjes!$F$2,IF($F$15=Lijstjes!$A$7,$F$16,$F$21)/COUNTIF('2. Invulblad'!$Y$29:$Y$1048576,Lijstjes!$F$2),"")</f>
        <v/>
      </c>
      <c r="AB1312" s="14">
        <f>IF(AA1312=Lijstjes!$F$2,IF($F$15=Lijstjes!$A$8,$F$16,$F$21)/COUNTIF('2. Invulblad'!$AA$29:$AA$1048576,Lijstjes!$F$2),0)</f>
        <v>0</v>
      </c>
      <c r="AD1312" s="14">
        <f>IF(AC1312=Lijstjes!$F$2,IF($F$15=Lijstjes!$A$9,$F$16,$F$21)/COUNTIF('2. Invulblad'!$AC$29:$AC$1048576,Lijstjes!$F$2),0)</f>
        <v>0</v>
      </c>
      <c r="AF1312" s="14">
        <f>IF(AE1312=Lijstjes!$F$2,IF($F$15=Lijstjes!$A$10,$F$16,$F$21)/COUNTIF('2. Invulblad'!$AE$29:$AE$1048576,Lijstjes!$F$2),0)</f>
        <v>0</v>
      </c>
      <c r="AH1312" s="14">
        <f>IF(AG1312=Lijstjes!$F$2,IF($F$15=Lijstjes!$A$11,$F$16,$F$21)/COUNTIF('2. Invulblad'!$AG$29:$AG$1048576,Lijstjes!$F$2),0)</f>
        <v>0</v>
      </c>
    </row>
    <row r="1313" spans="2:34" x14ac:dyDescent="0.35">
      <c r="B1313" s="12" t="str">
        <f t="shared" si="40"/>
        <v/>
      </c>
      <c r="C1313" t="str">
        <f t="shared" si="41"/>
        <v/>
      </c>
      <c r="D1313" s="15" t="str">
        <f>IF(N1313=0,"",IF(AND(N1313&gt;0,IFERROR(SEARCH(Lijstjes!$F$2,'2. Invulblad'!O1313&amp;'2. Invulblad'!Q1313&amp;'2. Invulblad'!S1313&amp;'2. Invulblad'!U1313&amp;'2. Invulblad'!W1313&amp;'2. Invulblad'!Y1313&amp;'2. Invulblad'!AA1313&amp;'2. Invulblad'!AC1313&amp;'2. Invulblad'!AE1313&amp;'2. Invulblad'!AG1313&amp;'2. Invulblad'!AI1313&amp;'2. Invulblad'!AJ1313),0)&gt;0),"","U mag geen subsidie aanvragen voor "&amp;'2. Invulblad'!E1313&amp;" "&amp;'2. Invulblad'!F1313&amp;'2. Invulblad'!G1313&amp;" want er is geen aangrenzende maatregel getroffen."))</f>
        <v/>
      </c>
      <c r="P1313" s="14" t="str">
        <f>IF(O1313=Lijstjes!$F$2,IF($F$15=Lijstjes!$A$2,$F$16,$F$21)/COUNTIF('2. Invulblad'!$O$29:$O$1048576,Lijstjes!$F$2),"")</f>
        <v/>
      </c>
      <c r="R1313" s="5" t="str">
        <f>IF(Q1313=Lijstjes!$F$2,IF($F$15=Lijstjes!$A$3,$F$16,$F$21)/COUNTIF('2. Invulblad'!$Q$29:$Q$1048576,Lijstjes!$F$2),"")</f>
        <v/>
      </c>
      <c r="T1313" s="5">
        <f>IF(S1313=Lijstjes!$F$2,IF($F$15=Lijstjes!$A$4,$F$16,$F$21)/COUNTIF('2. Invulblad'!$S$29:$S$1048576,Lijstjes!$F$2),0)</f>
        <v>0</v>
      </c>
      <c r="V1313" s="5">
        <f>IF(U1313=Lijstjes!$F$2,IF($F$15=Lijstjes!$A$5,$F$16,$F$21)/COUNTIF('2. Invulblad'!$U$29:$U$1048576,Lijstjes!$F$2),0)</f>
        <v>0</v>
      </c>
      <c r="X1313" s="5" t="str">
        <f>IF(W1313=Lijstjes!$F$2,IF($F$15=Lijstjes!$A$6,$F$16,$F$21)/COUNTIF('2. Invulblad'!$W$29:$W$1048576,Lijstjes!$F$2),"")</f>
        <v/>
      </c>
      <c r="Z1313" s="5" t="str">
        <f>IF(Y1313=Lijstjes!$F$2,IF($F$15=Lijstjes!$A$7,$F$16,$F$21)/COUNTIF('2. Invulblad'!$Y$29:$Y$1048576,Lijstjes!$F$2),"")</f>
        <v/>
      </c>
      <c r="AB1313" s="14">
        <f>IF(AA1313=Lijstjes!$F$2,IF($F$15=Lijstjes!$A$8,$F$16,$F$21)/COUNTIF('2. Invulblad'!$AA$29:$AA$1048576,Lijstjes!$F$2),0)</f>
        <v>0</v>
      </c>
      <c r="AD1313" s="14">
        <f>IF(AC1313=Lijstjes!$F$2,IF($F$15=Lijstjes!$A$9,$F$16,$F$21)/COUNTIF('2. Invulblad'!$AC$29:$AC$1048576,Lijstjes!$F$2),0)</f>
        <v>0</v>
      </c>
      <c r="AF1313" s="14">
        <f>IF(AE1313=Lijstjes!$F$2,IF($F$15=Lijstjes!$A$10,$F$16,$F$21)/COUNTIF('2. Invulblad'!$AE$29:$AE$1048576,Lijstjes!$F$2),0)</f>
        <v>0</v>
      </c>
      <c r="AH1313" s="14">
        <f>IF(AG1313=Lijstjes!$F$2,IF($F$15=Lijstjes!$A$11,$F$16,$F$21)/COUNTIF('2. Invulblad'!$AG$29:$AG$1048576,Lijstjes!$F$2),0)</f>
        <v>0</v>
      </c>
    </row>
    <row r="1314" spans="2:34" x14ac:dyDescent="0.35">
      <c r="B1314" s="12" t="str">
        <f t="shared" si="40"/>
        <v/>
      </c>
      <c r="C1314" t="str">
        <f t="shared" si="41"/>
        <v/>
      </c>
      <c r="D1314" s="15" t="str">
        <f>IF(N1314=0,"",IF(AND(N1314&gt;0,IFERROR(SEARCH(Lijstjes!$F$2,'2. Invulblad'!O1314&amp;'2. Invulblad'!Q1314&amp;'2. Invulblad'!S1314&amp;'2. Invulblad'!U1314&amp;'2. Invulblad'!W1314&amp;'2. Invulblad'!Y1314&amp;'2. Invulblad'!AA1314&amp;'2. Invulblad'!AC1314&amp;'2. Invulblad'!AE1314&amp;'2. Invulblad'!AG1314&amp;'2. Invulblad'!AI1314&amp;'2. Invulblad'!AJ1314),0)&gt;0),"","U mag geen subsidie aanvragen voor "&amp;'2. Invulblad'!E1314&amp;" "&amp;'2. Invulblad'!F1314&amp;'2. Invulblad'!G1314&amp;" want er is geen aangrenzende maatregel getroffen."))</f>
        <v/>
      </c>
      <c r="P1314" s="14" t="str">
        <f>IF(O1314=Lijstjes!$F$2,IF($F$15=Lijstjes!$A$2,$F$16,$F$21)/COUNTIF('2. Invulblad'!$O$29:$O$1048576,Lijstjes!$F$2),"")</f>
        <v/>
      </c>
      <c r="R1314" s="5" t="str">
        <f>IF(Q1314=Lijstjes!$F$2,IF($F$15=Lijstjes!$A$3,$F$16,$F$21)/COUNTIF('2. Invulblad'!$Q$29:$Q$1048576,Lijstjes!$F$2),"")</f>
        <v/>
      </c>
      <c r="T1314" s="5">
        <f>IF(S1314=Lijstjes!$F$2,IF($F$15=Lijstjes!$A$4,$F$16,$F$21)/COUNTIF('2. Invulblad'!$S$29:$S$1048576,Lijstjes!$F$2),0)</f>
        <v>0</v>
      </c>
      <c r="V1314" s="5">
        <f>IF(U1314=Lijstjes!$F$2,IF($F$15=Lijstjes!$A$5,$F$16,$F$21)/COUNTIF('2. Invulblad'!$U$29:$U$1048576,Lijstjes!$F$2),0)</f>
        <v>0</v>
      </c>
      <c r="X1314" s="5" t="str">
        <f>IF(W1314=Lijstjes!$F$2,IF($F$15=Lijstjes!$A$6,$F$16,$F$21)/COUNTIF('2. Invulblad'!$W$29:$W$1048576,Lijstjes!$F$2),"")</f>
        <v/>
      </c>
      <c r="Z1314" s="5" t="str">
        <f>IF(Y1314=Lijstjes!$F$2,IF($F$15=Lijstjes!$A$7,$F$16,$F$21)/COUNTIF('2. Invulblad'!$Y$29:$Y$1048576,Lijstjes!$F$2),"")</f>
        <v/>
      </c>
      <c r="AB1314" s="14">
        <f>IF(AA1314=Lijstjes!$F$2,IF($F$15=Lijstjes!$A$8,$F$16,$F$21)/COUNTIF('2. Invulblad'!$AA$29:$AA$1048576,Lijstjes!$F$2),0)</f>
        <v>0</v>
      </c>
      <c r="AD1314" s="14">
        <f>IF(AC1314=Lijstjes!$F$2,IF($F$15=Lijstjes!$A$9,$F$16,$F$21)/COUNTIF('2. Invulblad'!$AC$29:$AC$1048576,Lijstjes!$F$2),0)</f>
        <v>0</v>
      </c>
      <c r="AF1314" s="14">
        <f>IF(AE1314=Lijstjes!$F$2,IF($F$15=Lijstjes!$A$10,$F$16,$F$21)/COUNTIF('2. Invulblad'!$AE$29:$AE$1048576,Lijstjes!$F$2),0)</f>
        <v>0</v>
      </c>
      <c r="AH1314" s="14">
        <f>IF(AG1314=Lijstjes!$F$2,IF($F$15=Lijstjes!$A$11,$F$16,$F$21)/COUNTIF('2. Invulblad'!$AG$29:$AG$1048576,Lijstjes!$F$2),0)</f>
        <v>0</v>
      </c>
    </row>
    <row r="1315" spans="2:34" x14ac:dyDescent="0.35">
      <c r="B1315" s="12" t="str">
        <f t="shared" si="40"/>
        <v/>
      </c>
      <c r="C1315" t="str">
        <f t="shared" si="41"/>
        <v/>
      </c>
      <c r="D1315" s="15" t="str">
        <f>IF(N1315=0,"",IF(AND(N1315&gt;0,IFERROR(SEARCH(Lijstjes!$F$2,'2. Invulblad'!O1315&amp;'2. Invulblad'!Q1315&amp;'2. Invulblad'!S1315&amp;'2. Invulblad'!U1315&amp;'2. Invulblad'!W1315&amp;'2. Invulblad'!Y1315&amp;'2. Invulblad'!AA1315&amp;'2. Invulblad'!AC1315&amp;'2. Invulblad'!AE1315&amp;'2. Invulblad'!AG1315&amp;'2. Invulblad'!AI1315&amp;'2. Invulblad'!AJ1315),0)&gt;0),"","U mag geen subsidie aanvragen voor "&amp;'2. Invulblad'!E1315&amp;" "&amp;'2. Invulblad'!F1315&amp;'2. Invulblad'!G1315&amp;" want er is geen aangrenzende maatregel getroffen."))</f>
        <v/>
      </c>
      <c r="P1315" s="14" t="str">
        <f>IF(O1315=Lijstjes!$F$2,IF($F$15=Lijstjes!$A$2,$F$16,$F$21)/COUNTIF('2. Invulblad'!$O$29:$O$1048576,Lijstjes!$F$2),"")</f>
        <v/>
      </c>
      <c r="R1315" s="5" t="str">
        <f>IF(Q1315=Lijstjes!$F$2,IF($F$15=Lijstjes!$A$3,$F$16,$F$21)/COUNTIF('2. Invulblad'!$Q$29:$Q$1048576,Lijstjes!$F$2),"")</f>
        <v/>
      </c>
      <c r="T1315" s="5">
        <f>IF(S1315=Lijstjes!$F$2,IF($F$15=Lijstjes!$A$4,$F$16,$F$21)/COUNTIF('2. Invulblad'!$S$29:$S$1048576,Lijstjes!$F$2),0)</f>
        <v>0</v>
      </c>
      <c r="V1315" s="5">
        <f>IF(U1315=Lijstjes!$F$2,IF($F$15=Lijstjes!$A$5,$F$16,$F$21)/COUNTIF('2. Invulblad'!$U$29:$U$1048576,Lijstjes!$F$2),0)</f>
        <v>0</v>
      </c>
      <c r="X1315" s="5" t="str">
        <f>IF(W1315=Lijstjes!$F$2,IF($F$15=Lijstjes!$A$6,$F$16,$F$21)/COUNTIF('2. Invulblad'!$W$29:$W$1048576,Lijstjes!$F$2),"")</f>
        <v/>
      </c>
      <c r="Z1315" s="5" t="str">
        <f>IF(Y1315=Lijstjes!$F$2,IF($F$15=Lijstjes!$A$7,$F$16,$F$21)/COUNTIF('2. Invulblad'!$Y$29:$Y$1048576,Lijstjes!$F$2),"")</f>
        <v/>
      </c>
      <c r="AB1315" s="14">
        <f>IF(AA1315=Lijstjes!$F$2,IF($F$15=Lijstjes!$A$8,$F$16,$F$21)/COUNTIF('2. Invulblad'!$AA$29:$AA$1048576,Lijstjes!$F$2),0)</f>
        <v>0</v>
      </c>
      <c r="AD1315" s="14">
        <f>IF(AC1315=Lijstjes!$F$2,IF($F$15=Lijstjes!$A$9,$F$16,$F$21)/COUNTIF('2. Invulblad'!$AC$29:$AC$1048576,Lijstjes!$F$2),0)</f>
        <v>0</v>
      </c>
      <c r="AF1315" s="14">
        <f>IF(AE1315=Lijstjes!$F$2,IF($F$15=Lijstjes!$A$10,$F$16,$F$21)/COUNTIF('2. Invulblad'!$AE$29:$AE$1048576,Lijstjes!$F$2),0)</f>
        <v>0</v>
      </c>
      <c r="AH1315" s="14">
        <f>IF(AG1315=Lijstjes!$F$2,IF($F$15=Lijstjes!$A$11,$F$16,$F$21)/COUNTIF('2. Invulblad'!$AG$29:$AG$1048576,Lijstjes!$F$2),0)</f>
        <v>0</v>
      </c>
    </row>
    <row r="1316" spans="2:34" x14ac:dyDescent="0.35">
      <c r="B1316" s="12" t="str">
        <f t="shared" si="40"/>
        <v/>
      </c>
      <c r="C1316" t="str">
        <f t="shared" si="41"/>
        <v/>
      </c>
      <c r="D1316" s="15" t="str">
        <f>IF(N1316=0,"",IF(AND(N1316&gt;0,IFERROR(SEARCH(Lijstjes!$F$2,'2. Invulblad'!O1316&amp;'2. Invulblad'!Q1316&amp;'2. Invulblad'!S1316&amp;'2. Invulblad'!U1316&amp;'2. Invulblad'!W1316&amp;'2. Invulblad'!Y1316&amp;'2. Invulblad'!AA1316&amp;'2. Invulblad'!AC1316&amp;'2. Invulblad'!AE1316&amp;'2. Invulblad'!AG1316&amp;'2. Invulblad'!AI1316&amp;'2. Invulblad'!AJ1316),0)&gt;0),"","U mag geen subsidie aanvragen voor "&amp;'2. Invulblad'!E1316&amp;" "&amp;'2. Invulblad'!F1316&amp;'2. Invulblad'!G1316&amp;" want er is geen aangrenzende maatregel getroffen."))</f>
        <v/>
      </c>
      <c r="P1316" s="14" t="str">
        <f>IF(O1316=Lijstjes!$F$2,IF($F$15=Lijstjes!$A$2,$F$16,$F$21)/COUNTIF('2. Invulblad'!$O$29:$O$1048576,Lijstjes!$F$2),"")</f>
        <v/>
      </c>
      <c r="R1316" s="5" t="str">
        <f>IF(Q1316=Lijstjes!$F$2,IF($F$15=Lijstjes!$A$3,$F$16,$F$21)/COUNTIF('2. Invulblad'!$Q$29:$Q$1048576,Lijstjes!$F$2),"")</f>
        <v/>
      </c>
      <c r="T1316" s="5">
        <f>IF(S1316=Lijstjes!$F$2,IF($F$15=Lijstjes!$A$4,$F$16,$F$21)/COUNTIF('2. Invulblad'!$S$29:$S$1048576,Lijstjes!$F$2),0)</f>
        <v>0</v>
      </c>
      <c r="V1316" s="5">
        <f>IF(U1316=Lijstjes!$F$2,IF($F$15=Lijstjes!$A$5,$F$16,$F$21)/COUNTIF('2. Invulblad'!$U$29:$U$1048576,Lijstjes!$F$2),0)</f>
        <v>0</v>
      </c>
      <c r="X1316" s="5" t="str">
        <f>IF(W1316=Lijstjes!$F$2,IF($F$15=Lijstjes!$A$6,$F$16,$F$21)/COUNTIF('2. Invulblad'!$W$29:$W$1048576,Lijstjes!$F$2),"")</f>
        <v/>
      </c>
      <c r="Z1316" s="5" t="str">
        <f>IF(Y1316=Lijstjes!$F$2,IF($F$15=Lijstjes!$A$7,$F$16,$F$21)/COUNTIF('2. Invulblad'!$Y$29:$Y$1048576,Lijstjes!$F$2),"")</f>
        <v/>
      </c>
      <c r="AB1316" s="14">
        <f>IF(AA1316=Lijstjes!$F$2,IF($F$15=Lijstjes!$A$8,$F$16,$F$21)/COUNTIF('2. Invulblad'!$AA$29:$AA$1048576,Lijstjes!$F$2),0)</f>
        <v>0</v>
      </c>
      <c r="AD1316" s="14">
        <f>IF(AC1316=Lijstjes!$F$2,IF($F$15=Lijstjes!$A$9,$F$16,$F$21)/COUNTIF('2. Invulblad'!$AC$29:$AC$1048576,Lijstjes!$F$2),0)</f>
        <v>0</v>
      </c>
      <c r="AF1316" s="14">
        <f>IF(AE1316=Lijstjes!$F$2,IF($F$15=Lijstjes!$A$10,$F$16,$F$21)/COUNTIF('2. Invulblad'!$AE$29:$AE$1048576,Lijstjes!$F$2),0)</f>
        <v>0</v>
      </c>
      <c r="AH1316" s="14">
        <f>IF(AG1316=Lijstjes!$F$2,IF($F$15=Lijstjes!$A$11,$F$16,$F$21)/COUNTIF('2. Invulblad'!$AG$29:$AG$1048576,Lijstjes!$F$2),0)</f>
        <v>0</v>
      </c>
    </row>
    <row r="1317" spans="2:34" x14ac:dyDescent="0.35">
      <c r="B1317" s="12" t="str">
        <f t="shared" si="40"/>
        <v/>
      </c>
      <c r="C1317" t="str">
        <f t="shared" si="41"/>
        <v/>
      </c>
      <c r="D1317" s="15" t="str">
        <f>IF(N1317=0,"",IF(AND(N1317&gt;0,IFERROR(SEARCH(Lijstjes!$F$2,'2. Invulblad'!O1317&amp;'2. Invulblad'!Q1317&amp;'2. Invulblad'!S1317&amp;'2. Invulblad'!U1317&amp;'2. Invulblad'!W1317&amp;'2. Invulblad'!Y1317&amp;'2. Invulblad'!AA1317&amp;'2. Invulblad'!AC1317&amp;'2. Invulblad'!AE1317&amp;'2. Invulblad'!AG1317&amp;'2. Invulblad'!AI1317&amp;'2. Invulblad'!AJ1317),0)&gt;0),"","U mag geen subsidie aanvragen voor "&amp;'2. Invulblad'!E1317&amp;" "&amp;'2. Invulblad'!F1317&amp;'2. Invulblad'!G1317&amp;" want er is geen aangrenzende maatregel getroffen."))</f>
        <v/>
      </c>
      <c r="P1317" s="14" t="str">
        <f>IF(O1317=Lijstjes!$F$2,IF($F$15=Lijstjes!$A$2,$F$16,$F$21)/COUNTIF('2. Invulblad'!$O$29:$O$1048576,Lijstjes!$F$2),"")</f>
        <v/>
      </c>
      <c r="R1317" s="5" t="str">
        <f>IF(Q1317=Lijstjes!$F$2,IF($F$15=Lijstjes!$A$3,$F$16,$F$21)/COUNTIF('2. Invulblad'!$Q$29:$Q$1048576,Lijstjes!$F$2),"")</f>
        <v/>
      </c>
      <c r="T1317" s="5">
        <f>IF(S1317=Lijstjes!$F$2,IF($F$15=Lijstjes!$A$4,$F$16,$F$21)/COUNTIF('2. Invulblad'!$S$29:$S$1048576,Lijstjes!$F$2),0)</f>
        <v>0</v>
      </c>
      <c r="V1317" s="5">
        <f>IF(U1317=Lijstjes!$F$2,IF($F$15=Lijstjes!$A$5,$F$16,$F$21)/COUNTIF('2. Invulblad'!$U$29:$U$1048576,Lijstjes!$F$2),0)</f>
        <v>0</v>
      </c>
      <c r="X1317" s="5" t="str">
        <f>IF(W1317=Lijstjes!$F$2,IF($F$15=Lijstjes!$A$6,$F$16,$F$21)/COUNTIF('2. Invulblad'!$W$29:$W$1048576,Lijstjes!$F$2),"")</f>
        <v/>
      </c>
      <c r="Z1317" s="5" t="str">
        <f>IF(Y1317=Lijstjes!$F$2,IF($F$15=Lijstjes!$A$7,$F$16,$F$21)/COUNTIF('2. Invulblad'!$Y$29:$Y$1048576,Lijstjes!$F$2),"")</f>
        <v/>
      </c>
      <c r="AB1317" s="14">
        <f>IF(AA1317=Lijstjes!$F$2,IF($F$15=Lijstjes!$A$8,$F$16,$F$21)/COUNTIF('2. Invulblad'!$AA$29:$AA$1048576,Lijstjes!$F$2),0)</f>
        <v>0</v>
      </c>
      <c r="AD1317" s="14">
        <f>IF(AC1317=Lijstjes!$F$2,IF($F$15=Lijstjes!$A$9,$F$16,$F$21)/COUNTIF('2. Invulblad'!$AC$29:$AC$1048576,Lijstjes!$F$2),0)</f>
        <v>0</v>
      </c>
      <c r="AF1317" s="14">
        <f>IF(AE1317=Lijstjes!$F$2,IF($F$15=Lijstjes!$A$10,$F$16,$F$21)/COUNTIF('2. Invulblad'!$AE$29:$AE$1048576,Lijstjes!$F$2),0)</f>
        <v>0</v>
      </c>
      <c r="AH1317" s="14">
        <f>IF(AG1317=Lijstjes!$F$2,IF($F$15=Lijstjes!$A$11,$F$16,$F$21)/COUNTIF('2. Invulblad'!$AG$29:$AG$1048576,Lijstjes!$F$2),0)</f>
        <v>0</v>
      </c>
    </row>
    <row r="1318" spans="2:34" x14ac:dyDescent="0.35">
      <c r="B1318" s="12" t="str">
        <f t="shared" si="40"/>
        <v/>
      </c>
      <c r="C1318" t="str">
        <f t="shared" si="41"/>
        <v/>
      </c>
      <c r="D1318" s="15" t="str">
        <f>IF(N1318=0,"",IF(AND(N1318&gt;0,IFERROR(SEARCH(Lijstjes!$F$2,'2. Invulblad'!O1318&amp;'2. Invulblad'!Q1318&amp;'2. Invulblad'!S1318&amp;'2. Invulblad'!U1318&amp;'2. Invulblad'!W1318&amp;'2. Invulblad'!Y1318&amp;'2. Invulblad'!AA1318&amp;'2. Invulblad'!AC1318&amp;'2. Invulblad'!AE1318&amp;'2. Invulblad'!AG1318&amp;'2. Invulblad'!AI1318&amp;'2. Invulblad'!AJ1318),0)&gt;0),"","U mag geen subsidie aanvragen voor "&amp;'2. Invulblad'!E1318&amp;" "&amp;'2. Invulblad'!F1318&amp;'2. Invulblad'!G1318&amp;" want er is geen aangrenzende maatregel getroffen."))</f>
        <v/>
      </c>
      <c r="P1318" s="14" t="str">
        <f>IF(O1318=Lijstjes!$F$2,IF($F$15=Lijstjes!$A$2,$F$16,$F$21)/COUNTIF('2. Invulblad'!$O$29:$O$1048576,Lijstjes!$F$2),"")</f>
        <v/>
      </c>
      <c r="R1318" s="5" t="str">
        <f>IF(Q1318=Lijstjes!$F$2,IF($F$15=Lijstjes!$A$3,$F$16,$F$21)/COUNTIF('2. Invulblad'!$Q$29:$Q$1048576,Lijstjes!$F$2),"")</f>
        <v/>
      </c>
      <c r="T1318" s="5">
        <f>IF(S1318=Lijstjes!$F$2,IF($F$15=Lijstjes!$A$4,$F$16,$F$21)/COUNTIF('2. Invulblad'!$S$29:$S$1048576,Lijstjes!$F$2),0)</f>
        <v>0</v>
      </c>
      <c r="V1318" s="5">
        <f>IF(U1318=Lijstjes!$F$2,IF($F$15=Lijstjes!$A$5,$F$16,$F$21)/COUNTIF('2. Invulblad'!$U$29:$U$1048576,Lijstjes!$F$2),0)</f>
        <v>0</v>
      </c>
      <c r="X1318" s="5" t="str">
        <f>IF(W1318=Lijstjes!$F$2,IF($F$15=Lijstjes!$A$6,$F$16,$F$21)/COUNTIF('2. Invulblad'!$W$29:$W$1048576,Lijstjes!$F$2),"")</f>
        <v/>
      </c>
      <c r="Z1318" s="5" t="str">
        <f>IF(Y1318=Lijstjes!$F$2,IF($F$15=Lijstjes!$A$7,$F$16,$F$21)/COUNTIF('2. Invulblad'!$Y$29:$Y$1048576,Lijstjes!$F$2),"")</f>
        <v/>
      </c>
      <c r="AB1318" s="14">
        <f>IF(AA1318=Lijstjes!$F$2,IF($F$15=Lijstjes!$A$8,$F$16,$F$21)/COUNTIF('2. Invulblad'!$AA$29:$AA$1048576,Lijstjes!$F$2),0)</f>
        <v>0</v>
      </c>
      <c r="AD1318" s="14">
        <f>IF(AC1318=Lijstjes!$F$2,IF($F$15=Lijstjes!$A$9,$F$16,$F$21)/COUNTIF('2. Invulblad'!$AC$29:$AC$1048576,Lijstjes!$F$2),0)</f>
        <v>0</v>
      </c>
      <c r="AF1318" s="14">
        <f>IF(AE1318=Lijstjes!$F$2,IF($F$15=Lijstjes!$A$10,$F$16,$F$21)/COUNTIF('2. Invulblad'!$AE$29:$AE$1048576,Lijstjes!$F$2),0)</f>
        <v>0</v>
      </c>
      <c r="AH1318" s="14">
        <f>IF(AG1318=Lijstjes!$F$2,IF($F$15=Lijstjes!$A$11,$F$16,$F$21)/COUNTIF('2. Invulblad'!$AG$29:$AG$1048576,Lijstjes!$F$2),0)</f>
        <v>0</v>
      </c>
    </row>
    <row r="1319" spans="2:34" x14ac:dyDescent="0.35">
      <c r="B1319" s="12" t="str">
        <f t="shared" si="40"/>
        <v/>
      </c>
      <c r="C1319" t="str">
        <f t="shared" si="41"/>
        <v/>
      </c>
      <c r="D1319" s="15" t="str">
        <f>IF(N1319=0,"",IF(AND(N1319&gt;0,IFERROR(SEARCH(Lijstjes!$F$2,'2. Invulblad'!O1319&amp;'2. Invulblad'!Q1319&amp;'2. Invulblad'!S1319&amp;'2. Invulblad'!U1319&amp;'2. Invulblad'!W1319&amp;'2. Invulblad'!Y1319&amp;'2. Invulblad'!AA1319&amp;'2. Invulblad'!AC1319&amp;'2. Invulblad'!AE1319&amp;'2. Invulblad'!AG1319&amp;'2. Invulblad'!AI1319&amp;'2. Invulblad'!AJ1319),0)&gt;0),"","U mag geen subsidie aanvragen voor "&amp;'2. Invulblad'!E1319&amp;" "&amp;'2. Invulblad'!F1319&amp;'2. Invulblad'!G1319&amp;" want er is geen aangrenzende maatregel getroffen."))</f>
        <v/>
      </c>
      <c r="P1319" s="14" t="str">
        <f>IF(O1319=Lijstjes!$F$2,IF($F$15=Lijstjes!$A$2,$F$16,$F$21)/COUNTIF('2. Invulblad'!$O$29:$O$1048576,Lijstjes!$F$2),"")</f>
        <v/>
      </c>
      <c r="R1319" s="5" t="str">
        <f>IF(Q1319=Lijstjes!$F$2,IF($F$15=Lijstjes!$A$3,$F$16,$F$21)/COUNTIF('2. Invulblad'!$Q$29:$Q$1048576,Lijstjes!$F$2),"")</f>
        <v/>
      </c>
      <c r="T1319" s="5">
        <f>IF(S1319=Lijstjes!$F$2,IF($F$15=Lijstjes!$A$4,$F$16,$F$21)/COUNTIF('2. Invulblad'!$S$29:$S$1048576,Lijstjes!$F$2),0)</f>
        <v>0</v>
      </c>
      <c r="V1319" s="5">
        <f>IF(U1319=Lijstjes!$F$2,IF($F$15=Lijstjes!$A$5,$F$16,$F$21)/COUNTIF('2. Invulblad'!$U$29:$U$1048576,Lijstjes!$F$2),0)</f>
        <v>0</v>
      </c>
      <c r="X1319" s="5" t="str">
        <f>IF(W1319=Lijstjes!$F$2,IF($F$15=Lijstjes!$A$6,$F$16,$F$21)/COUNTIF('2. Invulblad'!$W$29:$W$1048576,Lijstjes!$F$2),"")</f>
        <v/>
      </c>
      <c r="Z1319" s="5" t="str">
        <f>IF(Y1319=Lijstjes!$F$2,IF($F$15=Lijstjes!$A$7,$F$16,$F$21)/COUNTIF('2. Invulblad'!$Y$29:$Y$1048576,Lijstjes!$F$2),"")</f>
        <v/>
      </c>
      <c r="AB1319" s="14">
        <f>IF(AA1319=Lijstjes!$F$2,IF($F$15=Lijstjes!$A$8,$F$16,$F$21)/COUNTIF('2. Invulblad'!$AA$29:$AA$1048576,Lijstjes!$F$2),0)</f>
        <v>0</v>
      </c>
      <c r="AD1319" s="14">
        <f>IF(AC1319=Lijstjes!$F$2,IF($F$15=Lijstjes!$A$9,$F$16,$F$21)/COUNTIF('2. Invulblad'!$AC$29:$AC$1048576,Lijstjes!$F$2),0)</f>
        <v>0</v>
      </c>
      <c r="AF1319" s="14">
        <f>IF(AE1319=Lijstjes!$F$2,IF($F$15=Lijstjes!$A$10,$F$16,$F$21)/COUNTIF('2. Invulblad'!$AE$29:$AE$1048576,Lijstjes!$F$2),0)</f>
        <v>0</v>
      </c>
      <c r="AH1319" s="14">
        <f>IF(AG1319=Lijstjes!$F$2,IF($F$15=Lijstjes!$A$11,$F$16,$F$21)/COUNTIF('2. Invulblad'!$AG$29:$AG$1048576,Lijstjes!$F$2),0)</f>
        <v>0</v>
      </c>
    </row>
    <row r="1320" spans="2:34" x14ac:dyDescent="0.35">
      <c r="B1320" s="12" t="str">
        <f t="shared" si="40"/>
        <v/>
      </c>
      <c r="C1320" t="str">
        <f t="shared" si="41"/>
        <v/>
      </c>
      <c r="D1320" s="15" t="str">
        <f>IF(N1320=0,"",IF(AND(N1320&gt;0,IFERROR(SEARCH(Lijstjes!$F$2,'2. Invulblad'!O1320&amp;'2. Invulblad'!Q1320&amp;'2. Invulblad'!S1320&amp;'2. Invulblad'!U1320&amp;'2. Invulblad'!W1320&amp;'2. Invulblad'!Y1320&amp;'2. Invulblad'!AA1320&amp;'2. Invulblad'!AC1320&amp;'2. Invulblad'!AE1320&amp;'2. Invulblad'!AG1320&amp;'2. Invulblad'!AI1320&amp;'2. Invulblad'!AJ1320),0)&gt;0),"","U mag geen subsidie aanvragen voor "&amp;'2. Invulblad'!E1320&amp;" "&amp;'2. Invulblad'!F1320&amp;'2. Invulblad'!G1320&amp;" want er is geen aangrenzende maatregel getroffen."))</f>
        <v/>
      </c>
      <c r="P1320" s="14" t="str">
        <f>IF(O1320=Lijstjes!$F$2,IF($F$15=Lijstjes!$A$2,$F$16,$F$21)/COUNTIF('2. Invulblad'!$O$29:$O$1048576,Lijstjes!$F$2),"")</f>
        <v/>
      </c>
      <c r="R1320" s="5" t="str">
        <f>IF(Q1320=Lijstjes!$F$2,IF($F$15=Lijstjes!$A$3,$F$16,$F$21)/COUNTIF('2. Invulblad'!$Q$29:$Q$1048576,Lijstjes!$F$2),"")</f>
        <v/>
      </c>
      <c r="T1320" s="5">
        <f>IF(S1320=Lijstjes!$F$2,IF($F$15=Lijstjes!$A$4,$F$16,$F$21)/COUNTIF('2. Invulblad'!$S$29:$S$1048576,Lijstjes!$F$2),0)</f>
        <v>0</v>
      </c>
      <c r="V1320" s="5">
        <f>IF(U1320=Lijstjes!$F$2,IF($F$15=Lijstjes!$A$5,$F$16,$F$21)/COUNTIF('2. Invulblad'!$U$29:$U$1048576,Lijstjes!$F$2),0)</f>
        <v>0</v>
      </c>
      <c r="X1320" s="5" t="str">
        <f>IF(W1320=Lijstjes!$F$2,IF($F$15=Lijstjes!$A$6,$F$16,$F$21)/COUNTIF('2. Invulblad'!$W$29:$W$1048576,Lijstjes!$F$2),"")</f>
        <v/>
      </c>
      <c r="Z1320" s="5" t="str">
        <f>IF(Y1320=Lijstjes!$F$2,IF($F$15=Lijstjes!$A$7,$F$16,$F$21)/COUNTIF('2. Invulblad'!$Y$29:$Y$1048576,Lijstjes!$F$2),"")</f>
        <v/>
      </c>
      <c r="AB1320" s="14">
        <f>IF(AA1320=Lijstjes!$F$2,IF($F$15=Lijstjes!$A$8,$F$16,$F$21)/COUNTIF('2. Invulblad'!$AA$29:$AA$1048576,Lijstjes!$F$2),0)</f>
        <v>0</v>
      </c>
      <c r="AD1320" s="14">
        <f>IF(AC1320=Lijstjes!$F$2,IF($F$15=Lijstjes!$A$9,$F$16,$F$21)/COUNTIF('2. Invulblad'!$AC$29:$AC$1048576,Lijstjes!$F$2),0)</f>
        <v>0</v>
      </c>
      <c r="AF1320" s="14">
        <f>IF(AE1320=Lijstjes!$F$2,IF($F$15=Lijstjes!$A$10,$F$16,$F$21)/COUNTIF('2. Invulblad'!$AE$29:$AE$1048576,Lijstjes!$F$2),0)</f>
        <v>0</v>
      </c>
      <c r="AH1320" s="14">
        <f>IF(AG1320=Lijstjes!$F$2,IF($F$15=Lijstjes!$A$11,$F$16,$F$21)/COUNTIF('2. Invulblad'!$AG$29:$AG$1048576,Lijstjes!$F$2),0)</f>
        <v>0</v>
      </c>
    </row>
    <row r="1321" spans="2:34" x14ac:dyDescent="0.35">
      <c r="B1321" s="12" t="str">
        <f t="shared" si="40"/>
        <v/>
      </c>
      <c r="C1321" t="str">
        <f t="shared" si="41"/>
        <v/>
      </c>
      <c r="D1321" s="15" t="str">
        <f>IF(N1321=0,"",IF(AND(N1321&gt;0,IFERROR(SEARCH(Lijstjes!$F$2,'2. Invulblad'!O1321&amp;'2. Invulblad'!Q1321&amp;'2. Invulblad'!S1321&amp;'2. Invulblad'!U1321&amp;'2. Invulblad'!W1321&amp;'2. Invulblad'!Y1321&amp;'2. Invulblad'!AA1321&amp;'2. Invulblad'!AC1321&amp;'2. Invulblad'!AE1321&amp;'2. Invulblad'!AG1321&amp;'2. Invulblad'!AI1321&amp;'2. Invulblad'!AJ1321),0)&gt;0),"","U mag geen subsidie aanvragen voor "&amp;'2. Invulblad'!E1321&amp;" "&amp;'2. Invulblad'!F1321&amp;'2. Invulblad'!G1321&amp;" want er is geen aangrenzende maatregel getroffen."))</f>
        <v/>
      </c>
      <c r="P1321" s="14" t="str">
        <f>IF(O1321=Lijstjes!$F$2,IF($F$15=Lijstjes!$A$2,$F$16,$F$21)/COUNTIF('2. Invulblad'!$O$29:$O$1048576,Lijstjes!$F$2),"")</f>
        <v/>
      </c>
      <c r="R1321" s="5" t="str">
        <f>IF(Q1321=Lijstjes!$F$2,IF($F$15=Lijstjes!$A$3,$F$16,$F$21)/COUNTIF('2. Invulblad'!$Q$29:$Q$1048576,Lijstjes!$F$2),"")</f>
        <v/>
      </c>
      <c r="T1321" s="5">
        <f>IF(S1321=Lijstjes!$F$2,IF($F$15=Lijstjes!$A$4,$F$16,$F$21)/COUNTIF('2. Invulblad'!$S$29:$S$1048576,Lijstjes!$F$2),0)</f>
        <v>0</v>
      </c>
      <c r="V1321" s="5">
        <f>IF(U1321=Lijstjes!$F$2,IF($F$15=Lijstjes!$A$5,$F$16,$F$21)/COUNTIF('2. Invulblad'!$U$29:$U$1048576,Lijstjes!$F$2),0)</f>
        <v>0</v>
      </c>
      <c r="X1321" s="5" t="str">
        <f>IF(W1321=Lijstjes!$F$2,IF($F$15=Lijstjes!$A$6,$F$16,$F$21)/COUNTIF('2. Invulblad'!$W$29:$W$1048576,Lijstjes!$F$2),"")</f>
        <v/>
      </c>
      <c r="Z1321" s="5" t="str">
        <f>IF(Y1321=Lijstjes!$F$2,IF($F$15=Lijstjes!$A$7,$F$16,$F$21)/COUNTIF('2. Invulblad'!$Y$29:$Y$1048576,Lijstjes!$F$2),"")</f>
        <v/>
      </c>
      <c r="AB1321" s="14">
        <f>IF(AA1321=Lijstjes!$F$2,IF($F$15=Lijstjes!$A$8,$F$16,$F$21)/COUNTIF('2. Invulblad'!$AA$29:$AA$1048576,Lijstjes!$F$2),0)</f>
        <v>0</v>
      </c>
      <c r="AD1321" s="14">
        <f>IF(AC1321=Lijstjes!$F$2,IF($F$15=Lijstjes!$A$9,$F$16,$F$21)/COUNTIF('2. Invulblad'!$AC$29:$AC$1048576,Lijstjes!$F$2),0)</f>
        <v>0</v>
      </c>
      <c r="AF1321" s="14">
        <f>IF(AE1321=Lijstjes!$F$2,IF($F$15=Lijstjes!$A$10,$F$16,$F$21)/COUNTIF('2. Invulblad'!$AE$29:$AE$1048576,Lijstjes!$F$2),0)</f>
        <v>0</v>
      </c>
      <c r="AH1321" s="14">
        <f>IF(AG1321=Lijstjes!$F$2,IF($F$15=Lijstjes!$A$11,$F$16,$F$21)/COUNTIF('2. Invulblad'!$AG$29:$AG$1048576,Lijstjes!$F$2),0)</f>
        <v>0</v>
      </c>
    </row>
    <row r="1322" spans="2:34" x14ac:dyDescent="0.35">
      <c r="B1322" s="12" t="str">
        <f t="shared" si="40"/>
        <v/>
      </c>
      <c r="C1322" t="str">
        <f t="shared" si="41"/>
        <v/>
      </c>
      <c r="D1322" s="15" t="str">
        <f>IF(N1322=0,"",IF(AND(N1322&gt;0,IFERROR(SEARCH(Lijstjes!$F$2,'2. Invulblad'!O1322&amp;'2. Invulblad'!Q1322&amp;'2. Invulblad'!S1322&amp;'2. Invulblad'!U1322&amp;'2. Invulblad'!W1322&amp;'2. Invulblad'!Y1322&amp;'2. Invulblad'!AA1322&amp;'2. Invulblad'!AC1322&amp;'2. Invulblad'!AE1322&amp;'2. Invulblad'!AG1322&amp;'2. Invulblad'!AI1322&amp;'2. Invulblad'!AJ1322),0)&gt;0),"","U mag geen subsidie aanvragen voor "&amp;'2. Invulblad'!E1322&amp;" "&amp;'2. Invulblad'!F1322&amp;'2. Invulblad'!G1322&amp;" want er is geen aangrenzende maatregel getroffen."))</f>
        <v/>
      </c>
      <c r="P1322" s="14" t="str">
        <f>IF(O1322=Lijstjes!$F$2,IF($F$15=Lijstjes!$A$2,$F$16,$F$21)/COUNTIF('2. Invulblad'!$O$29:$O$1048576,Lijstjes!$F$2),"")</f>
        <v/>
      </c>
      <c r="R1322" s="5" t="str">
        <f>IF(Q1322=Lijstjes!$F$2,IF($F$15=Lijstjes!$A$3,$F$16,$F$21)/COUNTIF('2. Invulblad'!$Q$29:$Q$1048576,Lijstjes!$F$2),"")</f>
        <v/>
      </c>
      <c r="T1322" s="5">
        <f>IF(S1322=Lijstjes!$F$2,IF($F$15=Lijstjes!$A$4,$F$16,$F$21)/COUNTIF('2. Invulblad'!$S$29:$S$1048576,Lijstjes!$F$2),0)</f>
        <v>0</v>
      </c>
      <c r="V1322" s="5">
        <f>IF(U1322=Lijstjes!$F$2,IF($F$15=Lijstjes!$A$5,$F$16,$F$21)/COUNTIF('2. Invulblad'!$U$29:$U$1048576,Lijstjes!$F$2),0)</f>
        <v>0</v>
      </c>
      <c r="X1322" s="5" t="str">
        <f>IF(W1322=Lijstjes!$F$2,IF($F$15=Lijstjes!$A$6,$F$16,$F$21)/COUNTIF('2. Invulblad'!$W$29:$W$1048576,Lijstjes!$F$2),"")</f>
        <v/>
      </c>
      <c r="Z1322" s="5" t="str">
        <f>IF(Y1322=Lijstjes!$F$2,IF($F$15=Lijstjes!$A$7,$F$16,$F$21)/COUNTIF('2. Invulblad'!$Y$29:$Y$1048576,Lijstjes!$F$2),"")</f>
        <v/>
      </c>
      <c r="AB1322" s="14">
        <f>IF(AA1322=Lijstjes!$F$2,IF($F$15=Lijstjes!$A$8,$F$16,$F$21)/COUNTIF('2. Invulblad'!$AA$29:$AA$1048576,Lijstjes!$F$2),0)</f>
        <v>0</v>
      </c>
      <c r="AD1322" s="14">
        <f>IF(AC1322=Lijstjes!$F$2,IF($F$15=Lijstjes!$A$9,$F$16,$F$21)/COUNTIF('2. Invulblad'!$AC$29:$AC$1048576,Lijstjes!$F$2),0)</f>
        <v>0</v>
      </c>
      <c r="AF1322" s="14">
        <f>IF(AE1322=Lijstjes!$F$2,IF($F$15=Lijstjes!$A$10,$F$16,$F$21)/COUNTIF('2. Invulblad'!$AE$29:$AE$1048576,Lijstjes!$F$2),0)</f>
        <v>0</v>
      </c>
      <c r="AH1322" s="14">
        <f>IF(AG1322=Lijstjes!$F$2,IF($F$15=Lijstjes!$A$11,$F$16,$F$21)/COUNTIF('2. Invulblad'!$AG$29:$AG$1048576,Lijstjes!$F$2),0)</f>
        <v>0</v>
      </c>
    </row>
    <row r="1323" spans="2:34" x14ac:dyDescent="0.35">
      <c r="B1323" s="12" t="str">
        <f t="shared" si="40"/>
        <v/>
      </c>
      <c r="C1323" t="str">
        <f t="shared" si="41"/>
        <v/>
      </c>
      <c r="D1323" s="15" t="str">
        <f>IF(N1323=0,"",IF(AND(N1323&gt;0,IFERROR(SEARCH(Lijstjes!$F$2,'2. Invulblad'!O1323&amp;'2. Invulblad'!Q1323&amp;'2. Invulblad'!S1323&amp;'2. Invulblad'!U1323&amp;'2. Invulblad'!W1323&amp;'2. Invulblad'!Y1323&amp;'2. Invulblad'!AA1323&amp;'2. Invulblad'!AC1323&amp;'2. Invulblad'!AE1323&amp;'2. Invulblad'!AG1323&amp;'2. Invulblad'!AI1323&amp;'2. Invulblad'!AJ1323),0)&gt;0),"","U mag geen subsidie aanvragen voor "&amp;'2. Invulblad'!E1323&amp;" "&amp;'2. Invulblad'!F1323&amp;'2. Invulblad'!G1323&amp;" want er is geen aangrenzende maatregel getroffen."))</f>
        <v/>
      </c>
      <c r="P1323" s="14" t="str">
        <f>IF(O1323=Lijstjes!$F$2,IF($F$15=Lijstjes!$A$2,$F$16,$F$21)/COUNTIF('2. Invulblad'!$O$29:$O$1048576,Lijstjes!$F$2),"")</f>
        <v/>
      </c>
      <c r="R1323" s="5" t="str">
        <f>IF(Q1323=Lijstjes!$F$2,IF($F$15=Lijstjes!$A$3,$F$16,$F$21)/COUNTIF('2. Invulblad'!$Q$29:$Q$1048576,Lijstjes!$F$2),"")</f>
        <v/>
      </c>
      <c r="T1323" s="5">
        <f>IF(S1323=Lijstjes!$F$2,IF($F$15=Lijstjes!$A$4,$F$16,$F$21)/COUNTIF('2. Invulblad'!$S$29:$S$1048576,Lijstjes!$F$2),0)</f>
        <v>0</v>
      </c>
      <c r="V1323" s="5">
        <f>IF(U1323=Lijstjes!$F$2,IF($F$15=Lijstjes!$A$5,$F$16,$F$21)/COUNTIF('2. Invulblad'!$U$29:$U$1048576,Lijstjes!$F$2),0)</f>
        <v>0</v>
      </c>
      <c r="X1323" s="5" t="str">
        <f>IF(W1323=Lijstjes!$F$2,IF($F$15=Lijstjes!$A$6,$F$16,$F$21)/COUNTIF('2. Invulblad'!$W$29:$W$1048576,Lijstjes!$F$2),"")</f>
        <v/>
      </c>
      <c r="Z1323" s="5" t="str">
        <f>IF(Y1323=Lijstjes!$F$2,IF($F$15=Lijstjes!$A$7,$F$16,$F$21)/COUNTIF('2. Invulblad'!$Y$29:$Y$1048576,Lijstjes!$F$2),"")</f>
        <v/>
      </c>
      <c r="AB1323" s="14">
        <f>IF(AA1323=Lijstjes!$F$2,IF($F$15=Lijstjes!$A$8,$F$16,$F$21)/COUNTIF('2. Invulblad'!$AA$29:$AA$1048576,Lijstjes!$F$2),0)</f>
        <v>0</v>
      </c>
      <c r="AD1323" s="14">
        <f>IF(AC1323=Lijstjes!$F$2,IF($F$15=Lijstjes!$A$9,$F$16,$F$21)/COUNTIF('2. Invulblad'!$AC$29:$AC$1048576,Lijstjes!$F$2),0)</f>
        <v>0</v>
      </c>
      <c r="AF1323" s="14">
        <f>IF(AE1323=Lijstjes!$F$2,IF($F$15=Lijstjes!$A$10,$F$16,$F$21)/COUNTIF('2. Invulblad'!$AE$29:$AE$1048576,Lijstjes!$F$2),0)</f>
        <v>0</v>
      </c>
      <c r="AH1323" s="14">
        <f>IF(AG1323=Lijstjes!$F$2,IF($F$15=Lijstjes!$A$11,$F$16,$F$21)/COUNTIF('2. Invulblad'!$AG$29:$AG$1048576,Lijstjes!$F$2),0)</f>
        <v>0</v>
      </c>
    </row>
    <row r="1324" spans="2:34" x14ac:dyDescent="0.35">
      <c r="B1324" s="12" t="str">
        <f t="shared" si="40"/>
        <v/>
      </c>
      <c r="C1324" t="str">
        <f t="shared" si="41"/>
        <v/>
      </c>
      <c r="D1324" s="15" t="str">
        <f>IF(N1324=0,"",IF(AND(N1324&gt;0,IFERROR(SEARCH(Lijstjes!$F$2,'2. Invulblad'!O1324&amp;'2. Invulblad'!Q1324&amp;'2. Invulblad'!S1324&amp;'2. Invulblad'!U1324&amp;'2. Invulblad'!W1324&amp;'2. Invulblad'!Y1324&amp;'2. Invulblad'!AA1324&amp;'2. Invulblad'!AC1324&amp;'2. Invulblad'!AE1324&amp;'2. Invulblad'!AG1324&amp;'2. Invulblad'!AI1324&amp;'2. Invulblad'!AJ1324),0)&gt;0),"","U mag geen subsidie aanvragen voor "&amp;'2. Invulblad'!E1324&amp;" "&amp;'2. Invulblad'!F1324&amp;'2. Invulblad'!G1324&amp;" want er is geen aangrenzende maatregel getroffen."))</f>
        <v/>
      </c>
      <c r="P1324" s="14" t="str">
        <f>IF(O1324=Lijstjes!$F$2,IF($F$15=Lijstjes!$A$2,$F$16,$F$21)/COUNTIF('2. Invulblad'!$O$29:$O$1048576,Lijstjes!$F$2),"")</f>
        <v/>
      </c>
      <c r="R1324" s="5" t="str">
        <f>IF(Q1324=Lijstjes!$F$2,IF($F$15=Lijstjes!$A$3,$F$16,$F$21)/COUNTIF('2. Invulblad'!$Q$29:$Q$1048576,Lijstjes!$F$2),"")</f>
        <v/>
      </c>
      <c r="T1324" s="5">
        <f>IF(S1324=Lijstjes!$F$2,IF($F$15=Lijstjes!$A$4,$F$16,$F$21)/COUNTIF('2. Invulblad'!$S$29:$S$1048576,Lijstjes!$F$2),0)</f>
        <v>0</v>
      </c>
      <c r="V1324" s="5">
        <f>IF(U1324=Lijstjes!$F$2,IF($F$15=Lijstjes!$A$5,$F$16,$F$21)/COUNTIF('2. Invulblad'!$U$29:$U$1048576,Lijstjes!$F$2),0)</f>
        <v>0</v>
      </c>
      <c r="X1324" s="5" t="str">
        <f>IF(W1324=Lijstjes!$F$2,IF($F$15=Lijstjes!$A$6,$F$16,$F$21)/COUNTIF('2. Invulblad'!$W$29:$W$1048576,Lijstjes!$F$2),"")</f>
        <v/>
      </c>
      <c r="Z1324" s="5" t="str">
        <f>IF(Y1324=Lijstjes!$F$2,IF($F$15=Lijstjes!$A$7,$F$16,$F$21)/COUNTIF('2. Invulblad'!$Y$29:$Y$1048576,Lijstjes!$F$2),"")</f>
        <v/>
      </c>
      <c r="AB1324" s="14">
        <f>IF(AA1324=Lijstjes!$F$2,IF($F$15=Lijstjes!$A$8,$F$16,$F$21)/COUNTIF('2. Invulblad'!$AA$29:$AA$1048576,Lijstjes!$F$2),0)</f>
        <v>0</v>
      </c>
      <c r="AD1324" s="14">
        <f>IF(AC1324=Lijstjes!$F$2,IF($F$15=Lijstjes!$A$9,$F$16,$F$21)/COUNTIF('2. Invulblad'!$AC$29:$AC$1048576,Lijstjes!$F$2),0)</f>
        <v>0</v>
      </c>
      <c r="AF1324" s="14">
        <f>IF(AE1324=Lijstjes!$F$2,IF($F$15=Lijstjes!$A$10,$F$16,$F$21)/COUNTIF('2. Invulblad'!$AE$29:$AE$1048576,Lijstjes!$F$2),0)</f>
        <v>0</v>
      </c>
      <c r="AH1324" s="14">
        <f>IF(AG1324=Lijstjes!$F$2,IF($F$15=Lijstjes!$A$11,$F$16,$F$21)/COUNTIF('2. Invulblad'!$AG$29:$AG$1048576,Lijstjes!$F$2),0)</f>
        <v>0</v>
      </c>
    </row>
    <row r="1325" spans="2:34" x14ac:dyDescent="0.35">
      <c r="B1325" s="12" t="str">
        <f t="shared" si="40"/>
        <v/>
      </c>
      <c r="C1325" t="str">
        <f t="shared" si="41"/>
        <v/>
      </c>
      <c r="D1325" s="15" t="str">
        <f>IF(N1325=0,"",IF(AND(N1325&gt;0,IFERROR(SEARCH(Lijstjes!$F$2,'2. Invulblad'!O1325&amp;'2. Invulblad'!Q1325&amp;'2. Invulblad'!S1325&amp;'2. Invulblad'!U1325&amp;'2. Invulblad'!W1325&amp;'2. Invulblad'!Y1325&amp;'2. Invulblad'!AA1325&amp;'2. Invulblad'!AC1325&amp;'2. Invulblad'!AE1325&amp;'2. Invulblad'!AG1325&amp;'2. Invulblad'!AI1325&amp;'2. Invulblad'!AJ1325),0)&gt;0),"","U mag geen subsidie aanvragen voor "&amp;'2. Invulblad'!E1325&amp;" "&amp;'2. Invulblad'!F1325&amp;'2. Invulblad'!G1325&amp;" want er is geen aangrenzende maatregel getroffen."))</f>
        <v/>
      </c>
      <c r="P1325" s="14" t="str">
        <f>IF(O1325=Lijstjes!$F$2,IF($F$15=Lijstjes!$A$2,$F$16,$F$21)/COUNTIF('2. Invulblad'!$O$29:$O$1048576,Lijstjes!$F$2),"")</f>
        <v/>
      </c>
      <c r="R1325" s="5" t="str">
        <f>IF(Q1325=Lijstjes!$F$2,IF($F$15=Lijstjes!$A$3,$F$16,$F$21)/COUNTIF('2. Invulblad'!$Q$29:$Q$1048576,Lijstjes!$F$2),"")</f>
        <v/>
      </c>
      <c r="T1325" s="5">
        <f>IF(S1325=Lijstjes!$F$2,IF($F$15=Lijstjes!$A$4,$F$16,$F$21)/COUNTIF('2. Invulblad'!$S$29:$S$1048576,Lijstjes!$F$2),0)</f>
        <v>0</v>
      </c>
      <c r="V1325" s="5">
        <f>IF(U1325=Lijstjes!$F$2,IF($F$15=Lijstjes!$A$5,$F$16,$F$21)/COUNTIF('2. Invulblad'!$U$29:$U$1048576,Lijstjes!$F$2),0)</f>
        <v>0</v>
      </c>
      <c r="X1325" s="5" t="str">
        <f>IF(W1325=Lijstjes!$F$2,IF($F$15=Lijstjes!$A$6,$F$16,$F$21)/COUNTIF('2. Invulblad'!$W$29:$W$1048576,Lijstjes!$F$2),"")</f>
        <v/>
      </c>
      <c r="Z1325" s="5" t="str">
        <f>IF(Y1325=Lijstjes!$F$2,IF($F$15=Lijstjes!$A$7,$F$16,$F$21)/COUNTIF('2. Invulblad'!$Y$29:$Y$1048576,Lijstjes!$F$2),"")</f>
        <v/>
      </c>
      <c r="AB1325" s="14">
        <f>IF(AA1325=Lijstjes!$F$2,IF($F$15=Lijstjes!$A$8,$F$16,$F$21)/COUNTIF('2. Invulblad'!$AA$29:$AA$1048576,Lijstjes!$F$2),0)</f>
        <v>0</v>
      </c>
      <c r="AD1325" s="14">
        <f>IF(AC1325=Lijstjes!$F$2,IF($F$15=Lijstjes!$A$9,$F$16,$F$21)/COUNTIF('2. Invulblad'!$AC$29:$AC$1048576,Lijstjes!$F$2),0)</f>
        <v>0</v>
      </c>
      <c r="AF1325" s="14">
        <f>IF(AE1325=Lijstjes!$F$2,IF($F$15=Lijstjes!$A$10,$F$16,$F$21)/COUNTIF('2. Invulblad'!$AE$29:$AE$1048576,Lijstjes!$F$2),0)</f>
        <v>0</v>
      </c>
      <c r="AH1325" s="14">
        <f>IF(AG1325=Lijstjes!$F$2,IF($F$15=Lijstjes!$A$11,$F$16,$F$21)/COUNTIF('2. Invulblad'!$AG$29:$AG$1048576,Lijstjes!$F$2),0)</f>
        <v>0</v>
      </c>
    </row>
    <row r="1326" spans="2:34" x14ac:dyDescent="0.35">
      <c r="B1326" s="12" t="str">
        <f t="shared" si="40"/>
        <v/>
      </c>
      <c r="C1326" t="str">
        <f t="shared" si="41"/>
        <v/>
      </c>
      <c r="D1326" s="15" t="str">
        <f>IF(N1326=0,"",IF(AND(N1326&gt;0,IFERROR(SEARCH(Lijstjes!$F$2,'2. Invulblad'!O1326&amp;'2. Invulblad'!Q1326&amp;'2. Invulblad'!S1326&amp;'2. Invulblad'!U1326&amp;'2. Invulblad'!W1326&amp;'2. Invulblad'!Y1326&amp;'2. Invulblad'!AA1326&amp;'2. Invulblad'!AC1326&amp;'2. Invulblad'!AE1326&amp;'2. Invulblad'!AG1326&amp;'2. Invulblad'!AI1326&amp;'2. Invulblad'!AJ1326),0)&gt;0),"","U mag geen subsidie aanvragen voor "&amp;'2. Invulblad'!E1326&amp;" "&amp;'2. Invulblad'!F1326&amp;'2. Invulblad'!G1326&amp;" want er is geen aangrenzende maatregel getroffen."))</f>
        <v/>
      </c>
      <c r="P1326" s="14" t="str">
        <f>IF(O1326=Lijstjes!$F$2,IF($F$15=Lijstjes!$A$2,$F$16,$F$21)/COUNTIF('2. Invulblad'!$O$29:$O$1048576,Lijstjes!$F$2),"")</f>
        <v/>
      </c>
      <c r="R1326" s="5" t="str">
        <f>IF(Q1326=Lijstjes!$F$2,IF($F$15=Lijstjes!$A$3,$F$16,$F$21)/COUNTIF('2. Invulblad'!$Q$29:$Q$1048576,Lijstjes!$F$2),"")</f>
        <v/>
      </c>
      <c r="T1326" s="5">
        <f>IF(S1326=Lijstjes!$F$2,IF($F$15=Lijstjes!$A$4,$F$16,$F$21)/COUNTIF('2. Invulblad'!$S$29:$S$1048576,Lijstjes!$F$2),0)</f>
        <v>0</v>
      </c>
      <c r="V1326" s="5">
        <f>IF(U1326=Lijstjes!$F$2,IF($F$15=Lijstjes!$A$5,$F$16,$F$21)/COUNTIF('2. Invulblad'!$U$29:$U$1048576,Lijstjes!$F$2),0)</f>
        <v>0</v>
      </c>
      <c r="X1326" s="5" t="str">
        <f>IF(W1326=Lijstjes!$F$2,IF($F$15=Lijstjes!$A$6,$F$16,$F$21)/COUNTIF('2. Invulblad'!$W$29:$W$1048576,Lijstjes!$F$2),"")</f>
        <v/>
      </c>
      <c r="Z1326" s="5" t="str">
        <f>IF(Y1326=Lijstjes!$F$2,IF($F$15=Lijstjes!$A$7,$F$16,$F$21)/COUNTIF('2. Invulblad'!$Y$29:$Y$1048576,Lijstjes!$F$2),"")</f>
        <v/>
      </c>
      <c r="AB1326" s="14">
        <f>IF(AA1326=Lijstjes!$F$2,IF($F$15=Lijstjes!$A$8,$F$16,$F$21)/COUNTIF('2. Invulblad'!$AA$29:$AA$1048576,Lijstjes!$F$2),0)</f>
        <v>0</v>
      </c>
      <c r="AD1326" s="14">
        <f>IF(AC1326=Lijstjes!$F$2,IF($F$15=Lijstjes!$A$9,$F$16,$F$21)/COUNTIF('2. Invulblad'!$AC$29:$AC$1048576,Lijstjes!$F$2),0)</f>
        <v>0</v>
      </c>
      <c r="AF1326" s="14">
        <f>IF(AE1326=Lijstjes!$F$2,IF($F$15=Lijstjes!$A$10,$F$16,$F$21)/COUNTIF('2. Invulblad'!$AE$29:$AE$1048576,Lijstjes!$F$2),0)</f>
        <v>0</v>
      </c>
      <c r="AH1326" s="14">
        <f>IF(AG1326=Lijstjes!$F$2,IF($F$15=Lijstjes!$A$11,$F$16,$F$21)/COUNTIF('2. Invulblad'!$AG$29:$AG$1048576,Lijstjes!$F$2),0)</f>
        <v>0</v>
      </c>
    </row>
    <row r="1327" spans="2:34" x14ac:dyDescent="0.35">
      <c r="B1327" s="12" t="str">
        <f t="shared" si="40"/>
        <v/>
      </c>
      <c r="C1327" t="str">
        <f t="shared" si="41"/>
        <v/>
      </c>
      <c r="D1327" s="15" t="str">
        <f>IF(N1327=0,"",IF(AND(N1327&gt;0,IFERROR(SEARCH(Lijstjes!$F$2,'2. Invulblad'!O1327&amp;'2. Invulblad'!Q1327&amp;'2. Invulblad'!S1327&amp;'2. Invulblad'!U1327&amp;'2. Invulblad'!W1327&amp;'2. Invulblad'!Y1327&amp;'2. Invulblad'!AA1327&amp;'2. Invulblad'!AC1327&amp;'2. Invulblad'!AE1327&amp;'2. Invulblad'!AG1327&amp;'2. Invulblad'!AI1327&amp;'2. Invulblad'!AJ1327),0)&gt;0),"","U mag geen subsidie aanvragen voor "&amp;'2. Invulblad'!E1327&amp;" "&amp;'2. Invulblad'!F1327&amp;'2. Invulblad'!G1327&amp;" want er is geen aangrenzende maatregel getroffen."))</f>
        <v/>
      </c>
      <c r="P1327" s="14" t="str">
        <f>IF(O1327=Lijstjes!$F$2,IF($F$15=Lijstjes!$A$2,$F$16,$F$21)/COUNTIF('2. Invulblad'!$O$29:$O$1048576,Lijstjes!$F$2),"")</f>
        <v/>
      </c>
      <c r="R1327" s="5" t="str">
        <f>IF(Q1327=Lijstjes!$F$2,IF($F$15=Lijstjes!$A$3,$F$16,$F$21)/COUNTIF('2. Invulblad'!$Q$29:$Q$1048576,Lijstjes!$F$2),"")</f>
        <v/>
      </c>
      <c r="T1327" s="5">
        <f>IF(S1327=Lijstjes!$F$2,IF($F$15=Lijstjes!$A$4,$F$16,$F$21)/COUNTIF('2. Invulblad'!$S$29:$S$1048576,Lijstjes!$F$2),0)</f>
        <v>0</v>
      </c>
      <c r="V1327" s="5">
        <f>IF(U1327=Lijstjes!$F$2,IF($F$15=Lijstjes!$A$5,$F$16,$F$21)/COUNTIF('2. Invulblad'!$U$29:$U$1048576,Lijstjes!$F$2),0)</f>
        <v>0</v>
      </c>
      <c r="X1327" s="5" t="str">
        <f>IF(W1327=Lijstjes!$F$2,IF($F$15=Lijstjes!$A$6,$F$16,$F$21)/COUNTIF('2. Invulblad'!$W$29:$W$1048576,Lijstjes!$F$2),"")</f>
        <v/>
      </c>
      <c r="Z1327" s="5" t="str">
        <f>IF(Y1327=Lijstjes!$F$2,IF($F$15=Lijstjes!$A$7,$F$16,$F$21)/COUNTIF('2. Invulblad'!$Y$29:$Y$1048576,Lijstjes!$F$2),"")</f>
        <v/>
      </c>
      <c r="AB1327" s="14">
        <f>IF(AA1327=Lijstjes!$F$2,IF($F$15=Lijstjes!$A$8,$F$16,$F$21)/COUNTIF('2. Invulblad'!$AA$29:$AA$1048576,Lijstjes!$F$2),0)</f>
        <v>0</v>
      </c>
      <c r="AD1327" s="14">
        <f>IF(AC1327=Lijstjes!$F$2,IF($F$15=Lijstjes!$A$9,$F$16,$F$21)/COUNTIF('2. Invulblad'!$AC$29:$AC$1048576,Lijstjes!$F$2),0)</f>
        <v>0</v>
      </c>
      <c r="AF1327" s="14">
        <f>IF(AE1327=Lijstjes!$F$2,IF($F$15=Lijstjes!$A$10,$F$16,$F$21)/COUNTIF('2. Invulblad'!$AE$29:$AE$1048576,Lijstjes!$F$2),0)</f>
        <v>0</v>
      </c>
      <c r="AH1327" s="14">
        <f>IF(AG1327=Lijstjes!$F$2,IF($F$15=Lijstjes!$A$11,$F$16,$F$21)/COUNTIF('2. Invulblad'!$AG$29:$AG$1048576,Lijstjes!$F$2),0)</f>
        <v>0</v>
      </c>
    </row>
    <row r="1328" spans="2:34" x14ac:dyDescent="0.35">
      <c r="B1328" s="12" t="str">
        <f t="shared" si="40"/>
        <v/>
      </c>
      <c r="C1328" t="str">
        <f t="shared" si="41"/>
        <v/>
      </c>
      <c r="D1328" s="15" t="str">
        <f>IF(N1328=0,"",IF(AND(N1328&gt;0,IFERROR(SEARCH(Lijstjes!$F$2,'2. Invulblad'!O1328&amp;'2. Invulblad'!Q1328&amp;'2. Invulblad'!S1328&amp;'2. Invulblad'!U1328&amp;'2. Invulblad'!W1328&amp;'2. Invulblad'!Y1328&amp;'2. Invulblad'!AA1328&amp;'2. Invulblad'!AC1328&amp;'2. Invulblad'!AE1328&amp;'2. Invulblad'!AG1328&amp;'2. Invulblad'!AI1328&amp;'2. Invulblad'!AJ1328),0)&gt;0),"","U mag geen subsidie aanvragen voor "&amp;'2. Invulblad'!E1328&amp;" "&amp;'2. Invulblad'!F1328&amp;'2. Invulblad'!G1328&amp;" want er is geen aangrenzende maatregel getroffen."))</f>
        <v/>
      </c>
      <c r="P1328" s="14" t="str">
        <f>IF(O1328=Lijstjes!$F$2,IF($F$15=Lijstjes!$A$2,$F$16,$F$21)/COUNTIF('2. Invulblad'!$O$29:$O$1048576,Lijstjes!$F$2),"")</f>
        <v/>
      </c>
      <c r="R1328" s="5" t="str">
        <f>IF(Q1328=Lijstjes!$F$2,IF($F$15=Lijstjes!$A$3,$F$16,$F$21)/COUNTIF('2. Invulblad'!$Q$29:$Q$1048576,Lijstjes!$F$2),"")</f>
        <v/>
      </c>
      <c r="T1328" s="5">
        <f>IF(S1328=Lijstjes!$F$2,IF($F$15=Lijstjes!$A$4,$F$16,$F$21)/COUNTIF('2. Invulblad'!$S$29:$S$1048576,Lijstjes!$F$2),0)</f>
        <v>0</v>
      </c>
      <c r="V1328" s="5">
        <f>IF(U1328=Lijstjes!$F$2,IF($F$15=Lijstjes!$A$5,$F$16,$F$21)/COUNTIF('2. Invulblad'!$U$29:$U$1048576,Lijstjes!$F$2),0)</f>
        <v>0</v>
      </c>
      <c r="X1328" s="5" t="str">
        <f>IF(W1328=Lijstjes!$F$2,IF($F$15=Lijstjes!$A$6,$F$16,$F$21)/COUNTIF('2. Invulblad'!$W$29:$W$1048576,Lijstjes!$F$2),"")</f>
        <v/>
      </c>
      <c r="Z1328" s="5" t="str">
        <f>IF(Y1328=Lijstjes!$F$2,IF($F$15=Lijstjes!$A$7,$F$16,$F$21)/COUNTIF('2. Invulblad'!$Y$29:$Y$1048576,Lijstjes!$F$2),"")</f>
        <v/>
      </c>
      <c r="AB1328" s="14">
        <f>IF(AA1328=Lijstjes!$F$2,IF($F$15=Lijstjes!$A$8,$F$16,$F$21)/COUNTIF('2. Invulblad'!$AA$29:$AA$1048576,Lijstjes!$F$2),0)</f>
        <v>0</v>
      </c>
      <c r="AD1328" s="14">
        <f>IF(AC1328=Lijstjes!$F$2,IF($F$15=Lijstjes!$A$9,$F$16,$F$21)/COUNTIF('2. Invulblad'!$AC$29:$AC$1048576,Lijstjes!$F$2),0)</f>
        <v>0</v>
      </c>
      <c r="AF1328" s="14">
        <f>IF(AE1328=Lijstjes!$F$2,IF($F$15=Lijstjes!$A$10,$F$16,$F$21)/COUNTIF('2. Invulblad'!$AE$29:$AE$1048576,Lijstjes!$F$2),0)</f>
        <v>0</v>
      </c>
      <c r="AH1328" s="14">
        <f>IF(AG1328=Lijstjes!$F$2,IF($F$15=Lijstjes!$A$11,$F$16,$F$21)/COUNTIF('2. Invulblad'!$AG$29:$AG$1048576,Lijstjes!$F$2),0)</f>
        <v>0</v>
      </c>
    </row>
    <row r="1329" spans="2:34" x14ac:dyDescent="0.35">
      <c r="B1329" s="12" t="str">
        <f t="shared" si="40"/>
        <v/>
      </c>
      <c r="C1329" t="str">
        <f t="shared" si="41"/>
        <v/>
      </c>
      <c r="D1329" s="15" t="str">
        <f>IF(N1329=0,"",IF(AND(N1329&gt;0,IFERROR(SEARCH(Lijstjes!$F$2,'2. Invulblad'!O1329&amp;'2. Invulblad'!Q1329&amp;'2. Invulblad'!S1329&amp;'2. Invulblad'!U1329&amp;'2. Invulblad'!W1329&amp;'2. Invulblad'!Y1329&amp;'2. Invulblad'!AA1329&amp;'2. Invulblad'!AC1329&amp;'2. Invulblad'!AE1329&amp;'2. Invulblad'!AG1329&amp;'2. Invulblad'!AI1329&amp;'2. Invulblad'!AJ1329),0)&gt;0),"","U mag geen subsidie aanvragen voor "&amp;'2. Invulblad'!E1329&amp;" "&amp;'2. Invulblad'!F1329&amp;'2. Invulblad'!G1329&amp;" want er is geen aangrenzende maatregel getroffen."))</f>
        <v/>
      </c>
      <c r="P1329" s="14" t="str">
        <f>IF(O1329=Lijstjes!$F$2,IF($F$15=Lijstjes!$A$2,$F$16,$F$21)/COUNTIF('2. Invulblad'!$O$29:$O$1048576,Lijstjes!$F$2),"")</f>
        <v/>
      </c>
      <c r="R1329" s="5" t="str">
        <f>IF(Q1329=Lijstjes!$F$2,IF($F$15=Lijstjes!$A$3,$F$16,$F$21)/COUNTIF('2. Invulblad'!$Q$29:$Q$1048576,Lijstjes!$F$2),"")</f>
        <v/>
      </c>
      <c r="T1329" s="5">
        <f>IF(S1329=Lijstjes!$F$2,IF($F$15=Lijstjes!$A$4,$F$16,$F$21)/COUNTIF('2. Invulblad'!$S$29:$S$1048576,Lijstjes!$F$2),0)</f>
        <v>0</v>
      </c>
      <c r="V1329" s="5">
        <f>IF(U1329=Lijstjes!$F$2,IF($F$15=Lijstjes!$A$5,$F$16,$F$21)/COUNTIF('2. Invulblad'!$U$29:$U$1048576,Lijstjes!$F$2),0)</f>
        <v>0</v>
      </c>
      <c r="X1329" s="5" t="str">
        <f>IF(W1329=Lijstjes!$F$2,IF($F$15=Lijstjes!$A$6,$F$16,$F$21)/COUNTIF('2. Invulblad'!$W$29:$W$1048576,Lijstjes!$F$2),"")</f>
        <v/>
      </c>
      <c r="Z1329" s="5" t="str">
        <f>IF(Y1329=Lijstjes!$F$2,IF($F$15=Lijstjes!$A$7,$F$16,$F$21)/COUNTIF('2. Invulblad'!$Y$29:$Y$1048576,Lijstjes!$F$2),"")</f>
        <v/>
      </c>
      <c r="AB1329" s="14">
        <f>IF(AA1329=Lijstjes!$F$2,IF($F$15=Lijstjes!$A$8,$F$16,$F$21)/COUNTIF('2. Invulblad'!$AA$29:$AA$1048576,Lijstjes!$F$2),0)</f>
        <v>0</v>
      </c>
      <c r="AD1329" s="14">
        <f>IF(AC1329=Lijstjes!$F$2,IF($F$15=Lijstjes!$A$9,$F$16,$F$21)/COUNTIF('2. Invulblad'!$AC$29:$AC$1048576,Lijstjes!$F$2),0)</f>
        <v>0</v>
      </c>
      <c r="AF1329" s="14">
        <f>IF(AE1329=Lijstjes!$F$2,IF($F$15=Lijstjes!$A$10,$F$16,$F$21)/COUNTIF('2. Invulblad'!$AE$29:$AE$1048576,Lijstjes!$F$2),0)</f>
        <v>0</v>
      </c>
      <c r="AH1329" s="14">
        <f>IF(AG1329=Lijstjes!$F$2,IF($F$15=Lijstjes!$A$11,$F$16,$F$21)/COUNTIF('2. Invulblad'!$AG$29:$AG$1048576,Lijstjes!$F$2),0)</f>
        <v>0</v>
      </c>
    </row>
    <row r="1330" spans="2:34" x14ac:dyDescent="0.35">
      <c r="B1330" s="12" t="str">
        <f t="shared" si="40"/>
        <v/>
      </c>
      <c r="C1330" t="str">
        <f t="shared" si="41"/>
        <v/>
      </c>
      <c r="D1330" s="15" t="str">
        <f>IF(N1330=0,"",IF(AND(N1330&gt;0,IFERROR(SEARCH(Lijstjes!$F$2,'2. Invulblad'!O1330&amp;'2. Invulblad'!Q1330&amp;'2. Invulblad'!S1330&amp;'2. Invulblad'!U1330&amp;'2. Invulblad'!W1330&amp;'2. Invulblad'!Y1330&amp;'2. Invulblad'!AA1330&amp;'2. Invulblad'!AC1330&amp;'2. Invulblad'!AE1330&amp;'2. Invulblad'!AG1330&amp;'2. Invulblad'!AI1330&amp;'2. Invulblad'!AJ1330),0)&gt;0),"","U mag geen subsidie aanvragen voor "&amp;'2. Invulblad'!E1330&amp;" "&amp;'2. Invulblad'!F1330&amp;'2. Invulblad'!G1330&amp;" want er is geen aangrenzende maatregel getroffen."))</f>
        <v/>
      </c>
      <c r="P1330" s="14" t="str">
        <f>IF(O1330=Lijstjes!$F$2,IF($F$15=Lijstjes!$A$2,$F$16,$F$21)/COUNTIF('2. Invulblad'!$O$29:$O$1048576,Lijstjes!$F$2),"")</f>
        <v/>
      </c>
      <c r="R1330" s="5" t="str">
        <f>IF(Q1330=Lijstjes!$F$2,IF($F$15=Lijstjes!$A$3,$F$16,$F$21)/COUNTIF('2. Invulblad'!$Q$29:$Q$1048576,Lijstjes!$F$2),"")</f>
        <v/>
      </c>
      <c r="T1330" s="5">
        <f>IF(S1330=Lijstjes!$F$2,IF($F$15=Lijstjes!$A$4,$F$16,$F$21)/COUNTIF('2. Invulblad'!$S$29:$S$1048576,Lijstjes!$F$2),0)</f>
        <v>0</v>
      </c>
      <c r="V1330" s="5">
        <f>IF(U1330=Lijstjes!$F$2,IF($F$15=Lijstjes!$A$5,$F$16,$F$21)/COUNTIF('2. Invulblad'!$U$29:$U$1048576,Lijstjes!$F$2),0)</f>
        <v>0</v>
      </c>
      <c r="X1330" s="5" t="str">
        <f>IF(W1330=Lijstjes!$F$2,IF($F$15=Lijstjes!$A$6,$F$16,$F$21)/COUNTIF('2. Invulblad'!$W$29:$W$1048576,Lijstjes!$F$2),"")</f>
        <v/>
      </c>
      <c r="Z1330" s="5" t="str">
        <f>IF(Y1330=Lijstjes!$F$2,IF($F$15=Lijstjes!$A$7,$F$16,$F$21)/COUNTIF('2. Invulblad'!$Y$29:$Y$1048576,Lijstjes!$F$2),"")</f>
        <v/>
      </c>
      <c r="AB1330" s="14">
        <f>IF(AA1330=Lijstjes!$F$2,IF($F$15=Lijstjes!$A$8,$F$16,$F$21)/COUNTIF('2. Invulblad'!$AA$29:$AA$1048576,Lijstjes!$F$2),0)</f>
        <v>0</v>
      </c>
      <c r="AD1330" s="14">
        <f>IF(AC1330=Lijstjes!$F$2,IF($F$15=Lijstjes!$A$9,$F$16,$F$21)/COUNTIF('2. Invulblad'!$AC$29:$AC$1048576,Lijstjes!$F$2),0)</f>
        <v>0</v>
      </c>
      <c r="AF1330" s="14">
        <f>IF(AE1330=Lijstjes!$F$2,IF($F$15=Lijstjes!$A$10,$F$16,$F$21)/COUNTIF('2. Invulblad'!$AE$29:$AE$1048576,Lijstjes!$F$2),0)</f>
        <v>0</v>
      </c>
      <c r="AH1330" s="14">
        <f>IF(AG1330=Lijstjes!$F$2,IF($F$15=Lijstjes!$A$11,$F$16,$F$21)/COUNTIF('2. Invulblad'!$AG$29:$AG$1048576,Lijstjes!$F$2),0)</f>
        <v>0</v>
      </c>
    </row>
    <row r="1331" spans="2:34" x14ac:dyDescent="0.35">
      <c r="B1331" s="12" t="str">
        <f t="shared" si="40"/>
        <v/>
      </c>
      <c r="C1331" t="str">
        <f t="shared" si="41"/>
        <v/>
      </c>
      <c r="D1331" s="15" t="str">
        <f>IF(N1331=0,"",IF(AND(N1331&gt;0,IFERROR(SEARCH(Lijstjes!$F$2,'2. Invulblad'!O1331&amp;'2. Invulblad'!Q1331&amp;'2. Invulblad'!S1331&amp;'2. Invulblad'!U1331&amp;'2. Invulblad'!W1331&amp;'2. Invulblad'!Y1331&amp;'2. Invulblad'!AA1331&amp;'2. Invulblad'!AC1331&amp;'2. Invulblad'!AE1331&amp;'2. Invulblad'!AG1331&amp;'2. Invulblad'!AI1331&amp;'2. Invulblad'!AJ1331),0)&gt;0),"","U mag geen subsidie aanvragen voor "&amp;'2. Invulblad'!E1331&amp;" "&amp;'2. Invulblad'!F1331&amp;'2. Invulblad'!G1331&amp;" want er is geen aangrenzende maatregel getroffen."))</f>
        <v/>
      </c>
      <c r="P1331" s="14" t="str">
        <f>IF(O1331=Lijstjes!$F$2,IF($F$15=Lijstjes!$A$2,$F$16,$F$21)/COUNTIF('2. Invulblad'!$O$29:$O$1048576,Lijstjes!$F$2),"")</f>
        <v/>
      </c>
      <c r="R1331" s="5" t="str">
        <f>IF(Q1331=Lijstjes!$F$2,IF($F$15=Lijstjes!$A$3,$F$16,$F$21)/COUNTIF('2. Invulblad'!$Q$29:$Q$1048576,Lijstjes!$F$2),"")</f>
        <v/>
      </c>
      <c r="T1331" s="5">
        <f>IF(S1331=Lijstjes!$F$2,IF($F$15=Lijstjes!$A$4,$F$16,$F$21)/COUNTIF('2. Invulblad'!$S$29:$S$1048576,Lijstjes!$F$2),0)</f>
        <v>0</v>
      </c>
      <c r="V1331" s="5">
        <f>IF(U1331=Lijstjes!$F$2,IF($F$15=Lijstjes!$A$5,$F$16,$F$21)/COUNTIF('2. Invulblad'!$U$29:$U$1048576,Lijstjes!$F$2),0)</f>
        <v>0</v>
      </c>
      <c r="X1331" s="5" t="str">
        <f>IF(W1331=Lijstjes!$F$2,IF($F$15=Lijstjes!$A$6,$F$16,$F$21)/COUNTIF('2. Invulblad'!$W$29:$W$1048576,Lijstjes!$F$2),"")</f>
        <v/>
      </c>
      <c r="Z1331" s="5" t="str">
        <f>IF(Y1331=Lijstjes!$F$2,IF($F$15=Lijstjes!$A$7,$F$16,$F$21)/COUNTIF('2. Invulblad'!$Y$29:$Y$1048576,Lijstjes!$F$2),"")</f>
        <v/>
      </c>
      <c r="AB1331" s="14">
        <f>IF(AA1331=Lijstjes!$F$2,IF($F$15=Lijstjes!$A$8,$F$16,$F$21)/COUNTIF('2. Invulblad'!$AA$29:$AA$1048576,Lijstjes!$F$2),0)</f>
        <v>0</v>
      </c>
      <c r="AD1331" s="14">
        <f>IF(AC1331=Lijstjes!$F$2,IF($F$15=Lijstjes!$A$9,$F$16,$F$21)/COUNTIF('2. Invulblad'!$AC$29:$AC$1048576,Lijstjes!$F$2),0)</f>
        <v>0</v>
      </c>
      <c r="AF1331" s="14">
        <f>IF(AE1331=Lijstjes!$F$2,IF($F$15=Lijstjes!$A$10,$F$16,$F$21)/COUNTIF('2. Invulblad'!$AE$29:$AE$1048576,Lijstjes!$F$2),0)</f>
        <v>0</v>
      </c>
      <c r="AH1331" s="14">
        <f>IF(AG1331=Lijstjes!$F$2,IF($F$15=Lijstjes!$A$11,$F$16,$F$21)/COUNTIF('2. Invulblad'!$AG$29:$AG$1048576,Lijstjes!$F$2),0)</f>
        <v>0</v>
      </c>
    </row>
    <row r="1332" spans="2:34" x14ac:dyDescent="0.35">
      <c r="B1332" s="12" t="str">
        <f t="shared" si="40"/>
        <v/>
      </c>
      <c r="C1332" t="str">
        <f t="shared" si="41"/>
        <v/>
      </c>
      <c r="D1332" s="15" t="str">
        <f>IF(N1332=0,"",IF(AND(N1332&gt;0,IFERROR(SEARCH(Lijstjes!$F$2,'2. Invulblad'!O1332&amp;'2. Invulblad'!Q1332&amp;'2. Invulblad'!S1332&amp;'2. Invulblad'!U1332&amp;'2. Invulblad'!W1332&amp;'2. Invulblad'!Y1332&amp;'2. Invulblad'!AA1332&amp;'2. Invulblad'!AC1332&amp;'2. Invulblad'!AE1332&amp;'2. Invulblad'!AG1332&amp;'2. Invulblad'!AI1332&amp;'2. Invulblad'!AJ1332),0)&gt;0),"","U mag geen subsidie aanvragen voor "&amp;'2. Invulblad'!E1332&amp;" "&amp;'2. Invulblad'!F1332&amp;'2. Invulblad'!G1332&amp;" want er is geen aangrenzende maatregel getroffen."))</f>
        <v/>
      </c>
      <c r="P1332" s="14" t="str">
        <f>IF(O1332=Lijstjes!$F$2,IF($F$15=Lijstjes!$A$2,$F$16,$F$21)/COUNTIF('2. Invulblad'!$O$29:$O$1048576,Lijstjes!$F$2),"")</f>
        <v/>
      </c>
      <c r="R1332" s="5" t="str">
        <f>IF(Q1332=Lijstjes!$F$2,IF($F$15=Lijstjes!$A$3,$F$16,$F$21)/COUNTIF('2. Invulblad'!$Q$29:$Q$1048576,Lijstjes!$F$2),"")</f>
        <v/>
      </c>
      <c r="T1332" s="5">
        <f>IF(S1332=Lijstjes!$F$2,IF($F$15=Lijstjes!$A$4,$F$16,$F$21)/COUNTIF('2. Invulblad'!$S$29:$S$1048576,Lijstjes!$F$2),0)</f>
        <v>0</v>
      </c>
      <c r="V1332" s="5">
        <f>IF(U1332=Lijstjes!$F$2,IF($F$15=Lijstjes!$A$5,$F$16,$F$21)/COUNTIF('2. Invulblad'!$U$29:$U$1048576,Lijstjes!$F$2),0)</f>
        <v>0</v>
      </c>
      <c r="X1332" s="5" t="str">
        <f>IF(W1332=Lijstjes!$F$2,IF($F$15=Lijstjes!$A$6,$F$16,$F$21)/COUNTIF('2. Invulblad'!$W$29:$W$1048576,Lijstjes!$F$2),"")</f>
        <v/>
      </c>
      <c r="Z1332" s="5" t="str">
        <f>IF(Y1332=Lijstjes!$F$2,IF($F$15=Lijstjes!$A$7,$F$16,$F$21)/COUNTIF('2. Invulblad'!$Y$29:$Y$1048576,Lijstjes!$F$2),"")</f>
        <v/>
      </c>
      <c r="AB1332" s="14">
        <f>IF(AA1332=Lijstjes!$F$2,IF($F$15=Lijstjes!$A$8,$F$16,$F$21)/COUNTIF('2. Invulblad'!$AA$29:$AA$1048576,Lijstjes!$F$2),0)</f>
        <v>0</v>
      </c>
      <c r="AD1332" s="14">
        <f>IF(AC1332=Lijstjes!$F$2,IF($F$15=Lijstjes!$A$9,$F$16,$F$21)/COUNTIF('2. Invulblad'!$AC$29:$AC$1048576,Lijstjes!$F$2),0)</f>
        <v>0</v>
      </c>
      <c r="AF1332" s="14">
        <f>IF(AE1332=Lijstjes!$F$2,IF($F$15=Lijstjes!$A$10,$F$16,$F$21)/COUNTIF('2. Invulblad'!$AE$29:$AE$1048576,Lijstjes!$F$2),0)</f>
        <v>0</v>
      </c>
      <c r="AH1332" s="14">
        <f>IF(AG1332=Lijstjes!$F$2,IF($F$15=Lijstjes!$A$11,$F$16,$F$21)/COUNTIF('2. Invulblad'!$AG$29:$AG$1048576,Lijstjes!$F$2),0)</f>
        <v>0</v>
      </c>
    </row>
    <row r="1333" spans="2:34" x14ac:dyDescent="0.35">
      <c r="B1333" s="12" t="str">
        <f t="shared" si="40"/>
        <v/>
      </c>
      <c r="C1333" t="str">
        <f t="shared" si="41"/>
        <v/>
      </c>
      <c r="D1333" s="15" t="str">
        <f>IF(N1333=0,"",IF(AND(N1333&gt;0,IFERROR(SEARCH(Lijstjes!$F$2,'2. Invulblad'!O1333&amp;'2. Invulblad'!Q1333&amp;'2. Invulblad'!S1333&amp;'2. Invulblad'!U1333&amp;'2. Invulblad'!W1333&amp;'2. Invulblad'!Y1333&amp;'2. Invulblad'!AA1333&amp;'2. Invulblad'!AC1333&amp;'2. Invulblad'!AE1333&amp;'2. Invulblad'!AG1333&amp;'2. Invulblad'!AI1333&amp;'2. Invulblad'!AJ1333),0)&gt;0),"","U mag geen subsidie aanvragen voor "&amp;'2. Invulblad'!E1333&amp;" "&amp;'2. Invulblad'!F1333&amp;'2. Invulblad'!G1333&amp;" want er is geen aangrenzende maatregel getroffen."))</f>
        <v/>
      </c>
      <c r="P1333" s="14" t="str">
        <f>IF(O1333=Lijstjes!$F$2,IF($F$15=Lijstjes!$A$2,$F$16,$F$21)/COUNTIF('2. Invulblad'!$O$29:$O$1048576,Lijstjes!$F$2),"")</f>
        <v/>
      </c>
      <c r="R1333" s="5" t="str">
        <f>IF(Q1333=Lijstjes!$F$2,IF($F$15=Lijstjes!$A$3,$F$16,$F$21)/COUNTIF('2. Invulblad'!$Q$29:$Q$1048576,Lijstjes!$F$2),"")</f>
        <v/>
      </c>
      <c r="T1333" s="5">
        <f>IF(S1333=Lijstjes!$F$2,IF($F$15=Lijstjes!$A$4,$F$16,$F$21)/COUNTIF('2. Invulblad'!$S$29:$S$1048576,Lijstjes!$F$2),0)</f>
        <v>0</v>
      </c>
      <c r="V1333" s="5">
        <f>IF(U1333=Lijstjes!$F$2,IF($F$15=Lijstjes!$A$5,$F$16,$F$21)/COUNTIF('2. Invulblad'!$U$29:$U$1048576,Lijstjes!$F$2),0)</f>
        <v>0</v>
      </c>
      <c r="X1333" s="5" t="str">
        <f>IF(W1333=Lijstjes!$F$2,IF($F$15=Lijstjes!$A$6,$F$16,$F$21)/COUNTIF('2. Invulblad'!$W$29:$W$1048576,Lijstjes!$F$2),"")</f>
        <v/>
      </c>
      <c r="Z1333" s="5" t="str">
        <f>IF(Y1333=Lijstjes!$F$2,IF($F$15=Lijstjes!$A$7,$F$16,$F$21)/COUNTIF('2. Invulblad'!$Y$29:$Y$1048576,Lijstjes!$F$2),"")</f>
        <v/>
      </c>
      <c r="AB1333" s="14">
        <f>IF(AA1333=Lijstjes!$F$2,IF($F$15=Lijstjes!$A$8,$F$16,$F$21)/COUNTIF('2. Invulblad'!$AA$29:$AA$1048576,Lijstjes!$F$2),0)</f>
        <v>0</v>
      </c>
      <c r="AD1333" s="14">
        <f>IF(AC1333=Lijstjes!$F$2,IF($F$15=Lijstjes!$A$9,$F$16,$F$21)/COUNTIF('2. Invulblad'!$AC$29:$AC$1048576,Lijstjes!$F$2),0)</f>
        <v>0</v>
      </c>
      <c r="AF1333" s="14">
        <f>IF(AE1333=Lijstjes!$F$2,IF($F$15=Lijstjes!$A$10,$F$16,$F$21)/COUNTIF('2. Invulblad'!$AE$29:$AE$1048576,Lijstjes!$F$2),0)</f>
        <v>0</v>
      </c>
      <c r="AH1333" s="14">
        <f>IF(AG1333=Lijstjes!$F$2,IF($F$15=Lijstjes!$A$11,$F$16,$F$21)/COUNTIF('2. Invulblad'!$AG$29:$AG$1048576,Lijstjes!$F$2),0)</f>
        <v>0</v>
      </c>
    </row>
    <row r="1334" spans="2:34" x14ac:dyDescent="0.35">
      <c r="B1334" s="12" t="str">
        <f t="shared" si="40"/>
        <v/>
      </c>
      <c r="C1334" t="str">
        <f t="shared" si="41"/>
        <v/>
      </c>
      <c r="D1334" s="15" t="str">
        <f>IF(N1334=0,"",IF(AND(N1334&gt;0,IFERROR(SEARCH(Lijstjes!$F$2,'2. Invulblad'!O1334&amp;'2. Invulblad'!Q1334&amp;'2. Invulblad'!S1334&amp;'2. Invulblad'!U1334&amp;'2. Invulblad'!W1334&amp;'2. Invulblad'!Y1334&amp;'2. Invulblad'!AA1334&amp;'2. Invulblad'!AC1334&amp;'2. Invulblad'!AE1334&amp;'2. Invulblad'!AG1334&amp;'2. Invulblad'!AI1334&amp;'2. Invulblad'!AJ1334),0)&gt;0),"","U mag geen subsidie aanvragen voor "&amp;'2. Invulblad'!E1334&amp;" "&amp;'2. Invulblad'!F1334&amp;'2. Invulblad'!G1334&amp;" want er is geen aangrenzende maatregel getroffen."))</f>
        <v/>
      </c>
      <c r="P1334" s="14" t="str">
        <f>IF(O1334=Lijstjes!$F$2,IF($F$15=Lijstjes!$A$2,$F$16,$F$21)/COUNTIF('2. Invulblad'!$O$29:$O$1048576,Lijstjes!$F$2),"")</f>
        <v/>
      </c>
      <c r="R1334" s="5" t="str">
        <f>IF(Q1334=Lijstjes!$F$2,IF($F$15=Lijstjes!$A$3,$F$16,$F$21)/COUNTIF('2. Invulblad'!$Q$29:$Q$1048576,Lijstjes!$F$2),"")</f>
        <v/>
      </c>
      <c r="T1334" s="5">
        <f>IF(S1334=Lijstjes!$F$2,IF($F$15=Lijstjes!$A$4,$F$16,$F$21)/COUNTIF('2. Invulblad'!$S$29:$S$1048576,Lijstjes!$F$2),0)</f>
        <v>0</v>
      </c>
      <c r="V1334" s="5">
        <f>IF(U1334=Lijstjes!$F$2,IF($F$15=Lijstjes!$A$5,$F$16,$F$21)/COUNTIF('2. Invulblad'!$U$29:$U$1048576,Lijstjes!$F$2),0)</f>
        <v>0</v>
      </c>
      <c r="X1334" s="5" t="str">
        <f>IF(W1334=Lijstjes!$F$2,IF($F$15=Lijstjes!$A$6,$F$16,$F$21)/COUNTIF('2. Invulblad'!$W$29:$W$1048576,Lijstjes!$F$2),"")</f>
        <v/>
      </c>
      <c r="Z1334" s="5" t="str">
        <f>IF(Y1334=Lijstjes!$F$2,IF($F$15=Lijstjes!$A$7,$F$16,$F$21)/COUNTIF('2. Invulblad'!$Y$29:$Y$1048576,Lijstjes!$F$2),"")</f>
        <v/>
      </c>
      <c r="AB1334" s="14">
        <f>IF(AA1334=Lijstjes!$F$2,IF($F$15=Lijstjes!$A$8,$F$16,$F$21)/COUNTIF('2. Invulblad'!$AA$29:$AA$1048576,Lijstjes!$F$2),0)</f>
        <v>0</v>
      </c>
      <c r="AD1334" s="14">
        <f>IF(AC1334=Lijstjes!$F$2,IF($F$15=Lijstjes!$A$9,$F$16,$F$21)/COUNTIF('2. Invulblad'!$AC$29:$AC$1048576,Lijstjes!$F$2),0)</f>
        <v>0</v>
      </c>
      <c r="AF1334" s="14">
        <f>IF(AE1334=Lijstjes!$F$2,IF($F$15=Lijstjes!$A$10,$F$16,$F$21)/COUNTIF('2. Invulblad'!$AE$29:$AE$1048576,Lijstjes!$F$2),0)</f>
        <v>0</v>
      </c>
      <c r="AH1334" s="14">
        <f>IF(AG1334=Lijstjes!$F$2,IF($F$15=Lijstjes!$A$11,$F$16,$F$21)/COUNTIF('2. Invulblad'!$AG$29:$AG$1048576,Lijstjes!$F$2),0)</f>
        <v>0</v>
      </c>
    </row>
    <row r="1335" spans="2:34" x14ac:dyDescent="0.35">
      <c r="B1335" s="12" t="str">
        <f t="shared" si="40"/>
        <v/>
      </c>
      <c r="C1335" t="str">
        <f t="shared" si="41"/>
        <v/>
      </c>
      <c r="D1335" s="15" t="str">
        <f>IF(N1335=0,"",IF(AND(N1335&gt;0,IFERROR(SEARCH(Lijstjes!$F$2,'2. Invulblad'!O1335&amp;'2. Invulblad'!Q1335&amp;'2. Invulblad'!S1335&amp;'2. Invulblad'!U1335&amp;'2. Invulblad'!W1335&amp;'2. Invulblad'!Y1335&amp;'2. Invulblad'!AA1335&amp;'2. Invulblad'!AC1335&amp;'2. Invulblad'!AE1335&amp;'2. Invulblad'!AG1335&amp;'2. Invulblad'!AI1335&amp;'2. Invulblad'!AJ1335),0)&gt;0),"","U mag geen subsidie aanvragen voor "&amp;'2. Invulblad'!E1335&amp;" "&amp;'2. Invulblad'!F1335&amp;'2. Invulblad'!G1335&amp;" want er is geen aangrenzende maatregel getroffen."))</f>
        <v/>
      </c>
      <c r="P1335" s="14" t="str">
        <f>IF(O1335=Lijstjes!$F$2,IF($F$15=Lijstjes!$A$2,$F$16,$F$21)/COUNTIF('2. Invulblad'!$O$29:$O$1048576,Lijstjes!$F$2),"")</f>
        <v/>
      </c>
      <c r="R1335" s="5" t="str">
        <f>IF(Q1335=Lijstjes!$F$2,IF($F$15=Lijstjes!$A$3,$F$16,$F$21)/COUNTIF('2. Invulblad'!$Q$29:$Q$1048576,Lijstjes!$F$2),"")</f>
        <v/>
      </c>
      <c r="T1335" s="5">
        <f>IF(S1335=Lijstjes!$F$2,IF($F$15=Lijstjes!$A$4,$F$16,$F$21)/COUNTIF('2. Invulblad'!$S$29:$S$1048576,Lijstjes!$F$2),0)</f>
        <v>0</v>
      </c>
      <c r="V1335" s="5">
        <f>IF(U1335=Lijstjes!$F$2,IF($F$15=Lijstjes!$A$5,$F$16,$F$21)/COUNTIF('2. Invulblad'!$U$29:$U$1048576,Lijstjes!$F$2),0)</f>
        <v>0</v>
      </c>
      <c r="X1335" s="5" t="str">
        <f>IF(W1335=Lijstjes!$F$2,IF($F$15=Lijstjes!$A$6,$F$16,$F$21)/COUNTIF('2. Invulblad'!$W$29:$W$1048576,Lijstjes!$F$2),"")</f>
        <v/>
      </c>
      <c r="Z1335" s="5" t="str">
        <f>IF(Y1335=Lijstjes!$F$2,IF($F$15=Lijstjes!$A$7,$F$16,$F$21)/COUNTIF('2. Invulblad'!$Y$29:$Y$1048576,Lijstjes!$F$2),"")</f>
        <v/>
      </c>
      <c r="AB1335" s="14">
        <f>IF(AA1335=Lijstjes!$F$2,IF($F$15=Lijstjes!$A$8,$F$16,$F$21)/COUNTIF('2. Invulblad'!$AA$29:$AA$1048576,Lijstjes!$F$2),0)</f>
        <v>0</v>
      </c>
      <c r="AD1335" s="14">
        <f>IF(AC1335=Lijstjes!$F$2,IF($F$15=Lijstjes!$A$9,$F$16,$F$21)/COUNTIF('2. Invulblad'!$AC$29:$AC$1048576,Lijstjes!$F$2),0)</f>
        <v>0</v>
      </c>
      <c r="AF1335" s="14">
        <f>IF(AE1335=Lijstjes!$F$2,IF($F$15=Lijstjes!$A$10,$F$16,$F$21)/COUNTIF('2. Invulblad'!$AE$29:$AE$1048576,Lijstjes!$F$2),0)</f>
        <v>0</v>
      </c>
      <c r="AH1335" s="14">
        <f>IF(AG1335=Lijstjes!$F$2,IF($F$15=Lijstjes!$A$11,$F$16,$F$21)/COUNTIF('2. Invulblad'!$AG$29:$AG$1048576,Lijstjes!$F$2),0)</f>
        <v>0</v>
      </c>
    </row>
    <row r="1336" spans="2:34" x14ac:dyDescent="0.35">
      <c r="B1336" s="12" t="str">
        <f t="shared" si="40"/>
        <v/>
      </c>
      <c r="C1336" t="str">
        <f t="shared" si="41"/>
        <v/>
      </c>
      <c r="D1336" s="15" t="str">
        <f>IF(N1336=0,"",IF(AND(N1336&gt;0,IFERROR(SEARCH(Lijstjes!$F$2,'2. Invulblad'!O1336&amp;'2. Invulblad'!Q1336&amp;'2. Invulblad'!S1336&amp;'2. Invulblad'!U1336&amp;'2. Invulblad'!W1336&amp;'2. Invulblad'!Y1336&amp;'2. Invulblad'!AA1336&amp;'2. Invulblad'!AC1336&amp;'2. Invulblad'!AE1336&amp;'2. Invulblad'!AG1336&amp;'2. Invulblad'!AI1336&amp;'2. Invulblad'!AJ1336),0)&gt;0),"","U mag geen subsidie aanvragen voor "&amp;'2. Invulblad'!E1336&amp;" "&amp;'2. Invulblad'!F1336&amp;'2. Invulblad'!G1336&amp;" want er is geen aangrenzende maatregel getroffen."))</f>
        <v/>
      </c>
      <c r="P1336" s="14" t="str">
        <f>IF(O1336=Lijstjes!$F$2,IF($F$15=Lijstjes!$A$2,$F$16,$F$21)/COUNTIF('2. Invulblad'!$O$29:$O$1048576,Lijstjes!$F$2),"")</f>
        <v/>
      </c>
      <c r="R1336" s="5" t="str">
        <f>IF(Q1336=Lijstjes!$F$2,IF($F$15=Lijstjes!$A$3,$F$16,$F$21)/COUNTIF('2. Invulblad'!$Q$29:$Q$1048576,Lijstjes!$F$2),"")</f>
        <v/>
      </c>
      <c r="T1336" s="5">
        <f>IF(S1336=Lijstjes!$F$2,IF($F$15=Lijstjes!$A$4,$F$16,$F$21)/COUNTIF('2. Invulblad'!$S$29:$S$1048576,Lijstjes!$F$2),0)</f>
        <v>0</v>
      </c>
      <c r="V1336" s="5">
        <f>IF(U1336=Lijstjes!$F$2,IF($F$15=Lijstjes!$A$5,$F$16,$F$21)/COUNTIF('2. Invulblad'!$U$29:$U$1048576,Lijstjes!$F$2),0)</f>
        <v>0</v>
      </c>
      <c r="X1336" s="5" t="str">
        <f>IF(W1336=Lijstjes!$F$2,IF($F$15=Lijstjes!$A$6,$F$16,$F$21)/COUNTIF('2. Invulblad'!$W$29:$W$1048576,Lijstjes!$F$2),"")</f>
        <v/>
      </c>
      <c r="Z1336" s="5" t="str">
        <f>IF(Y1336=Lijstjes!$F$2,IF($F$15=Lijstjes!$A$7,$F$16,$F$21)/COUNTIF('2. Invulblad'!$Y$29:$Y$1048576,Lijstjes!$F$2),"")</f>
        <v/>
      </c>
      <c r="AB1336" s="14">
        <f>IF(AA1336=Lijstjes!$F$2,IF($F$15=Lijstjes!$A$8,$F$16,$F$21)/COUNTIF('2. Invulblad'!$AA$29:$AA$1048576,Lijstjes!$F$2),0)</f>
        <v>0</v>
      </c>
      <c r="AD1336" s="14">
        <f>IF(AC1336=Lijstjes!$F$2,IF($F$15=Lijstjes!$A$9,$F$16,$F$21)/COUNTIF('2. Invulblad'!$AC$29:$AC$1048576,Lijstjes!$F$2),0)</f>
        <v>0</v>
      </c>
      <c r="AF1336" s="14">
        <f>IF(AE1336=Lijstjes!$F$2,IF($F$15=Lijstjes!$A$10,$F$16,$F$21)/COUNTIF('2. Invulblad'!$AE$29:$AE$1048576,Lijstjes!$F$2),0)</f>
        <v>0</v>
      </c>
      <c r="AH1336" s="14">
        <f>IF(AG1336=Lijstjes!$F$2,IF($F$15=Lijstjes!$A$11,$F$16,$F$21)/COUNTIF('2. Invulblad'!$AG$29:$AG$1048576,Lijstjes!$F$2),0)</f>
        <v>0</v>
      </c>
    </row>
    <row r="1337" spans="2:34" x14ac:dyDescent="0.35">
      <c r="B1337" s="12" t="str">
        <f t="shared" si="40"/>
        <v/>
      </c>
      <c r="C1337" t="str">
        <f t="shared" si="41"/>
        <v/>
      </c>
      <c r="D1337" s="15" t="str">
        <f>IF(N1337=0,"",IF(AND(N1337&gt;0,IFERROR(SEARCH(Lijstjes!$F$2,'2. Invulblad'!O1337&amp;'2. Invulblad'!Q1337&amp;'2. Invulblad'!S1337&amp;'2. Invulblad'!U1337&amp;'2. Invulblad'!W1337&amp;'2. Invulblad'!Y1337&amp;'2. Invulblad'!AA1337&amp;'2. Invulblad'!AC1337&amp;'2. Invulblad'!AE1337&amp;'2. Invulblad'!AG1337&amp;'2. Invulblad'!AI1337&amp;'2. Invulblad'!AJ1337),0)&gt;0),"","U mag geen subsidie aanvragen voor "&amp;'2. Invulblad'!E1337&amp;" "&amp;'2. Invulblad'!F1337&amp;'2. Invulblad'!G1337&amp;" want er is geen aangrenzende maatregel getroffen."))</f>
        <v/>
      </c>
      <c r="P1337" s="14" t="str">
        <f>IF(O1337=Lijstjes!$F$2,IF($F$15=Lijstjes!$A$2,$F$16,$F$21)/COUNTIF('2. Invulblad'!$O$29:$O$1048576,Lijstjes!$F$2),"")</f>
        <v/>
      </c>
      <c r="R1337" s="5" t="str">
        <f>IF(Q1337=Lijstjes!$F$2,IF($F$15=Lijstjes!$A$3,$F$16,$F$21)/COUNTIF('2. Invulblad'!$Q$29:$Q$1048576,Lijstjes!$F$2),"")</f>
        <v/>
      </c>
      <c r="T1337" s="5">
        <f>IF(S1337=Lijstjes!$F$2,IF($F$15=Lijstjes!$A$4,$F$16,$F$21)/COUNTIF('2. Invulblad'!$S$29:$S$1048576,Lijstjes!$F$2),0)</f>
        <v>0</v>
      </c>
      <c r="V1337" s="5">
        <f>IF(U1337=Lijstjes!$F$2,IF($F$15=Lijstjes!$A$5,$F$16,$F$21)/COUNTIF('2. Invulblad'!$U$29:$U$1048576,Lijstjes!$F$2),0)</f>
        <v>0</v>
      </c>
      <c r="X1337" s="5" t="str">
        <f>IF(W1337=Lijstjes!$F$2,IF($F$15=Lijstjes!$A$6,$F$16,$F$21)/COUNTIF('2. Invulblad'!$W$29:$W$1048576,Lijstjes!$F$2),"")</f>
        <v/>
      </c>
      <c r="Z1337" s="5" t="str">
        <f>IF(Y1337=Lijstjes!$F$2,IF($F$15=Lijstjes!$A$7,$F$16,$F$21)/COUNTIF('2. Invulblad'!$Y$29:$Y$1048576,Lijstjes!$F$2),"")</f>
        <v/>
      </c>
      <c r="AB1337" s="14">
        <f>IF(AA1337=Lijstjes!$F$2,IF($F$15=Lijstjes!$A$8,$F$16,$F$21)/COUNTIF('2. Invulblad'!$AA$29:$AA$1048576,Lijstjes!$F$2),0)</f>
        <v>0</v>
      </c>
      <c r="AD1337" s="14">
        <f>IF(AC1337=Lijstjes!$F$2,IF($F$15=Lijstjes!$A$9,$F$16,$F$21)/COUNTIF('2. Invulblad'!$AC$29:$AC$1048576,Lijstjes!$F$2),0)</f>
        <v>0</v>
      </c>
      <c r="AF1337" s="14">
        <f>IF(AE1337=Lijstjes!$F$2,IF($F$15=Lijstjes!$A$10,$F$16,$F$21)/COUNTIF('2. Invulblad'!$AE$29:$AE$1048576,Lijstjes!$F$2),0)</f>
        <v>0</v>
      </c>
      <c r="AH1337" s="14">
        <f>IF(AG1337=Lijstjes!$F$2,IF($F$15=Lijstjes!$A$11,$F$16,$F$21)/COUNTIF('2. Invulblad'!$AG$29:$AG$1048576,Lijstjes!$F$2),0)</f>
        <v>0</v>
      </c>
    </row>
    <row r="1338" spans="2:34" x14ac:dyDescent="0.35">
      <c r="B1338" s="12" t="str">
        <f t="shared" si="40"/>
        <v/>
      </c>
      <c r="C1338" t="str">
        <f t="shared" si="41"/>
        <v/>
      </c>
      <c r="D1338" s="15" t="str">
        <f>IF(N1338=0,"",IF(AND(N1338&gt;0,IFERROR(SEARCH(Lijstjes!$F$2,'2. Invulblad'!O1338&amp;'2. Invulblad'!Q1338&amp;'2. Invulblad'!S1338&amp;'2. Invulblad'!U1338&amp;'2. Invulblad'!W1338&amp;'2. Invulblad'!Y1338&amp;'2. Invulblad'!AA1338&amp;'2. Invulblad'!AC1338&amp;'2. Invulblad'!AE1338&amp;'2. Invulblad'!AG1338&amp;'2. Invulblad'!AI1338&amp;'2. Invulblad'!AJ1338),0)&gt;0),"","U mag geen subsidie aanvragen voor "&amp;'2. Invulblad'!E1338&amp;" "&amp;'2. Invulblad'!F1338&amp;'2. Invulblad'!G1338&amp;" want er is geen aangrenzende maatregel getroffen."))</f>
        <v/>
      </c>
      <c r="P1338" s="14" t="str">
        <f>IF(O1338=Lijstjes!$F$2,IF($F$15=Lijstjes!$A$2,$F$16,$F$21)/COUNTIF('2. Invulblad'!$O$29:$O$1048576,Lijstjes!$F$2),"")</f>
        <v/>
      </c>
      <c r="R1338" s="5" t="str">
        <f>IF(Q1338=Lijstjes!$F$2,IF($F$15=Lijstjes!$A$3,$F$16,$F$21)/COUNTIF('2. Invulblad'!$Q$29:$Q$1048576,Lijstjes!$F$2),"")</f>
        <v/>
      </c>
      <c r="T1338" s="5">
        <f>IF(S1338=Lijstjes!$F$2,IF($F$15=Lijstjes!$A$4,$F$16,$F$21)/COUNTIF('2. Invulblad'!$S$29:$S$1048576,Lijstjes!$F$2),0)</f>
        <v>0</v>
      </c>
      <c r="V1338" s="5">
        <f>IF(U1338=Lijstjes!$F$2,IF($F$15=Lijstjes!$A$5,$F$16,$F$21)/COUNTIF('2. Invulblad'!$U$29:$U$1048576,Lijstjes!$F$2),0)</f>
        <v>0</v>
      </c>
      <c r="X1338" s="5" t="str">
        <f>IF(W1338=Lijstjes!$F$2,IF($F$15=Lijstjes!$A$6,$F$16,$F$21)/COUNTIF('2. Invulblad'!$W$29:$W$1048576,Lijstjes!$F$2),"")</f>
        <v/>
      </c>
      <c r="Z1338" s="5" t="str">
        <f>IF(Y1338=Lijstjes!$F$2,IF($F$15=Lijstjes!$A$7,$F$16,$F$21)/COUNTIF('2. Invulblad'!$Y$29:$Y$1048576,Lijstjes!$F$2),"")</f>
        <v/>
      </c>
      <c r="AB1338" s="14">
        <f>IF(AA1338=Lijstjes!$F$2,IF($F$15=Lijstjes!$A$8,$F$16,$F$21)/COUNTIF('2. Invulblad'!$AA$29:$AA$1048576,Lijstjes!$F$2),0)</f>
        <v>0</v>
      </c>
      <c r="AD1338" s="14">
        <f>IF(AC1338=Lijstjes!$F$2,IF($F$15=Lijstjes!$A$9,$F$16,$F$21)/COUNTIF('2. Invulblad'!$AC$29:$AC$1048576,Lijstjes!$F$2),0)</f>
        <v>0</v>
      </c>
      <c r="AF1338" s="14">
        <f>IF(AE1338=Lijstjes!$F$2,IF($F$15=Lijstjes!$A$10,$F$16,$F$21)/COUNTIF('2. Invulblad'!$AE$29:$AE$1048576,Lijstjes!$F$2),0)</f>
        <v>0</v>
      </c>
      <c r="AH1338" s="14">
        <f>IF(AG1338=Lijstjes!$F$2,IF($F$15=Lijstjes!$A$11,$F$16,$F$21)/COUNTIF('2. Invulblad'!$AG$29:$AG$1048576,Lijstjes!$F$2),0)</f>
        <v>0</v>
      </c>
    </row>
    <row r="1339" spans="2:34" x14ac:dyDescent="0.35">
      <c r="B1339" s="12" t="str">
        <f t="shared" si="40"/>
        <v/>
      </c>
      <c r="C1339" t="str">
        <f t="shared" si="41"/>
        <v/>
      </c>
      <c r="D1339" s="15" t="str">
        <f>IF(N1339=0,"",IF(AND(N1339&gt;0,IFERROR(SEARCH(Lijstjes!$F$2,'2. Invulblad'!O1339&amp;'2. Invulblad'!Q1339&amp;'2. Invulblad'!S1339&amp;'2. Invulblad'!U1339&amp;'2. Invulblad'!W1339&amp;'2. Invulblad'!Y1339&amp;'2. Invulblad'!AA1339&amp;'2. Invulblad'!AC1339&amp;'2. Invulblad'!AE1339&amp;'2. Invulblad'!AG1339&amp;'2. Invulblad'!AI1339&amp;'2. Invulblad'!AJ1339),0)&gt;0),"","U mag geen subsidie aanvragen voor "&amp;'2. Invulblad'!E1339&amp;" "&amp;'2. Invulblad'!F1339&amp;'2. Invulblad'!G1339&amp;" want er is geen aangrenzende maatregel getroffen."))</f>
        <v/>
      </c>
      <c r="P1339" s="14" t="str">
        <f>IF(O1339=Lijstjes!$F$2,IF($F$15=Lijstjes!$A$2,$F$16,$F$21)/COUNTIF('2. Invulblad'!$O$29:$O$1048576,Lijstjes!$F$2),"")</f>
        <v/>
      </c>
      <c r="R1339" s="5" t="str">
        <f>IF(Q1339=Lijstjes!$F$2,IF($F$15=Lijstjes!$A$3,$F$16,$F$21)/COUNTIF('2. Invulblad'!$Q$29:$Q$1048576,Lijstjes!$F$2),"")</f>
        <v/>
      </c>
      <c r="T1339" s="5">
        <f>IF(S1339=Lijstjes!$F$2,IF($F$15=Lijstjes!$A$4,$F$16,$F$21)/COUNTIF('2. Invulblad'!$S$29:$S$1048576,Lijstjes!$F$2),0)</f>
        <v>0</v>
      </c>
      <c r="V1339" s="5">
        <f>IF(U1339=Lijstjes!$F$2,IF($F$15=Lijstjes!$A$5,$F$16,$F$21)/COUNTIF('2. Invulblad'!$U$29:$U$1048576,Lijstjes!$F$2),0)</f>
        <v>0</v>
      </c>
      <c r="X1339" s="5" t="str">
        <f>IF(W1339=Lijstjes!$F$2,IF($F$15=Lijstjes!$A$6,$F$16,$F$21)/COUNTIF('2. Invulblad'!$W$29:$W$1048576,Lijstjes!$F$2),"")</f>
        <v/>
      </c>
      <c r="Z1339" s="5" t="str">
        <f>IF(Y1339=Lijstjes!$F$2,IF($F$15=Lijstjes!$A$7,$F$16,$F$21)/COUNTIF('2. Invulblad'!$Y$29:$Y$1048576,Lijstjes!$F$2),"")</f>
        <v/>
      </c>
      <c r="AB1339" s="14">
        <f>IF(AA1339=Lijstjes!$F$2,IF($F$15=Lijstjes!$A$8,$F$16,$F$21)/COUNTIF('2. Invulblad'!$AA$29:$AA$1048576,Lijstjes!$F$2),0)</f>
        <v>0</v>
      </c>
      <c r="AD1339" s="14">
        <f>IF(AC1339=Lijstjes!$F$2,IF($F$15=Lijstjes!$A$9,$F$16,$F$21)/COUNTIF('2. Invulblad'!$AC$29:$AC$1048576,Lijstjes!$F$2),0)</f>
        <v>0</v>
      </c>
      <c r="AF1339" s="14">
        <f>IF(AE1339=Lijstjes!$F$2,IF($F$15=Lijstjes!$A$10,$F$16,$F$21)/COUNTIF('2. Invulblad'!$AE$29:$AE$1048576,Lijstjes!$F$2),0)</f>
        <v>0</v>
      </c>
      <c r="AH1339" s="14">
        <f>IF(AG1339=Lijstjes!$F$2,IF($F$15=Lijstjes!$A$11,$F$16,$F$21)/COUNTIF('2. Invulblad'!$AG$29:$AG$1048576,Lijstjes!$F$2),0)</f>
        <v>0</v>
      </c>
    </row>
    <row r="1340" spans="2:34" x14ac:dyDescent="0.35">
      <c r="B1340" s="12" t="str">
        <f t="shared" si="40"/>
        <v/>
      </c>
      <c r="C1340" t="str">
        <f t="shared" si="41"/>
        <v/>
      </c>
      <c r="D1340" s="15" t="str">
        <f>IF(N1340=0,"",IF(AND(N1340&gt;0,IFERROR(SEARCH(Lijstjes!$F$2,'2. Invulblad'!O1340&amp;'2. Invulblad'!Q1340&amp;'2. Invulblad'!S1340&amp;'2. Invulblad'!U1340&amp;'2. Invulblad'!W1340&amp;'2. Invulblad'!Y1340&amp;'2. Invulblad'!AA1340&amp;'2. Invulblad'!AC1340&amp;'2. Invulblad'!AE1340&amp;'2. Invulblad'!AG1340&amp;'2. Invulblad'!AI1340&amp;'2. Invulblad'!AJ1340),0)&gt;0),"","U mag geen subsidie aanvragen voor "&amp;'2. Invulblad'!E1340&amp;" "&amp;'2. Invulblad'!F1340&amp;'2. Invulblad'!G1340&amp;" want er is geen aangrenzende maatregel getroffen."))</f>
        <v/>
      </c>
      <c r="P1340" s="14" t="str">
        <f>IF(O1340=Lijstjes!$F$2,IF($F$15=Lijstjes!$A$2,$F$16,$F$21)/COUNTIF('2. Invulblad'!$O$29:$O$1048576,Lijstjes!$F$2),"")</f>
        <v/>
      </c>
      <c r="R1340" s="5" t="str">
        <f>IF(Q1340=Lijstjes!$F$2,IF($F$15=Lijstjes!$A$3,$F$16,$F$21)/COUNTIF('2. Invulblad'!$Q$29:$Q$1048576,Lijstjes!$F$2),"")</f>
        <v/>
      </c>
      <c r="T1340" s="5">
        <f>IF(S1340=Lijstjes!$F$2,IF($F$15=Lijstjes!$A$4,$F$16,$F$21)/COUNTIF('2. Invulblad'!$S$29:$S$1048576,Lijstjes!$F$2),0)</f>
        <v>0</v>
      </c>
      <c r="V1340" s="5">
        <f>IF(U1340=Lijstjes!$F$2,IF($F$15=Lijstjes!$A$5,$F$16,$F$21)/COUNTIF('2. Invulblad'!$U$29:$U$1048576,Lijstjes!$F$2),0)</f>
        <v>0</v>
      </c>
      <c r="X1340" s="5" t="str">
        <f>IF(W1340=Lijstjes!$F$2,IF($F$15=Lijstjes!$A$6,$F$16,$F$21)/COUNTIF('2. Invulblad'!$W$29:$W$1048576,Lijstjes!$F$2),"")</f>
        <v/>
      </c>
      <c r="Z1340" s="5" t="str">
        <f>IF(Y1340=Lijstjes!$F$2,IF($F$15=Lijstjes!$A$7,$F$16,$F$21)/COUNTIF('2. Invulblad'!$Y$29:$Y$1048576,Lijstjes!$F$2),"")</f>
        <v/>
      </c>
      <c r="AB1340" s="14">
        <f>IF(AA1340=Lijstjes!$F$2,IF($F$15=Lijstjes!$A$8,$F$16,$F$21)/COUNTIF('2. Invulblad'!$AA$29:$AA$1048576,Lijstjes!$F$2),0)</f>
        <v>0</v>
      </c>
      <c r="AD1340" s="14">
        <f>IF(AC1340=Lijstjes!$F$2,IF($F$15=Lijstjes!$A$9,$F$16,$F$21)/COUNTIF('2. Invulblad'!$AC$29:$AC$1048576,Lijstjes!$F$2),0)</f>
        <v>0</v>
      </c>
      <c r="AF1340" s="14">
        <f>IF(AE1340=Lijstjes!$F$2,IF($F$15=Lijstjes!$A$10,$F$16,$F$21)/COUNTIF('2. Invulblad'!$AE$29:$AE$1048576,Lijstjes!$F$2),0)</f>
        <v>0</v>
      </c>
      <c r="AH1340" s="14">
        <f>IF(AG1340=Lijstjes!$F$2,IF($F$15=Lijstjes!$A$11,$F$16,$F$21)/COUNTIF('2. Invulblad'!$AG$29:$AG$1048576,Lijstjes!$F$2),0)</f>
        <v>0</v>
      </c>
    </row>
    <row r="1341" spans="2:34" x14ac:dyDescent="0.35">
      <c r="B1341" s="12" t="str">
        <f t="shared" si="40"/>
        <v/>
      </c>
      <c r="C1341" t="str">
        <f t="shared" si="41"/>
        <v/>
      </c>
      <c r="D1341" s="15" t="str">
        <f>IF(N1341=0,"",IF(AND(N1341&gt;0,IFERROR(SEARCH(Lijstjes!$F$2,'2. Invulblad'!O1341&amp;'2. Invulblad'!Q1341&amp;'2. Invulblad'!S1341&amp;'2. Invulblad'!U1341&amp;'2. Invulblad'!W1341&amp;'2. Invulblad'!Y1341&amp;'2. Invulblad'!AA1341&amp;'2. Invulblad'!AC1341&amp;'2. Invulblad'!AE1341&amp;'2. Invulblad'!AG1341&amp;'2. Invulblad'!AI1341&amp;'2. Invulblad'!AJ1341),0)&gt;0),"","U mag geen subsidie aanvragen voor "&amp;'2. Invulblad'!E1341&amp;" "&amp;'2. Invulblad'!F1341&amp;'2. Invulblad'!G1341&amp;" want er is geen aangrenzende maatregel getroffen."))</f>
        <v/>
      </c>
      <c r="P1341" s="14" t="str">
        <f>IF(O1341=Lijstjes!$F$2,IF($F$15=Lijstjes!$A$2,$F$16,$F$21)/COUNTIF('2. Invulblad'!$O$29:$O$1048576,Lijstjes!$F$2),"")</f>
        <v/>
      </c>
      <c r="R1341" s="5" t="str">
        <f>IF(Q1341=Lijstjes!$F$2,IF($F$15=Lijstjes!$A$3,$F$16,$F$21)/COUNTIF('2. Invulblad'!$Q$29:$Q$1048576,Lijstjes!$F$2),"")</f>
        <v/>
      </c>
      <c r="T1341" s="5">
        <f>IF(S1341=Lijstjes!$F$2,IF($F$15=Lijstjes!$A$4,$F$16,$F$21)/COUNTIF('2. Invulblad'!$S$29:$S$1048576,Lijstjes!$F$2),0)</f>
        <v>0</v>
      </c>
      <c r="V1341" s="5">
        <f>IF(U1341=Lijstjes!$F$2,IF($F$15=Lijstjes!$A$5,$F$16,$F$21)/COUNTIF('2. Invulblad'!$U$29:$U$1048576,Lijstjes!$F$2),0)</f>
        <v>0</v>
      </c>
      <c r="X1341" s="5" t="str">
        <f>IF(W1341=Lijstjes!$F$2,IF($F$15=Lijstjes!$A$6,$F$16,$F$21)/COUNTIF('2. Invulblad'!$W$29:$W$1048576,Lijstjes!$F$2),"")</f>
        <v/>
      </c>
      <c r="Z1341" s="5" t="str">
        <f>IF(Y1341=Lijstjes!$F$2,IF($F$15=Lijstjes!$A$7,$F$16,$F$21)/COUNTIF('2. Invulblad'!$Y$29:$Y$1048576,Lijstjes!$F$2),"")</f>
        <v/>
      </c>
      <c r="AB1341" s="14">
        <f>IF(AA1341=Lijstjes!$F$2,IF($F$15=Lijstjes!$A$8,$F$16,$F$21)/COUNTIF('2. Invulblad'!$AA$29:$AA$1048576,Lijstjes!$F$2),0)</f>
        <v>0</v>
      </c>
      <c r="AD1341" s="14">
        <f>IF(AC1341=Lijstjes!$F$2,IF($F$15=Lijstjes!$A$9,$F$16,$F$21)/COUNTIF('2. Invulblad'!$AC$29:$AC$1048576,Lijstjes!$F$2),0)</f>
        <v>0</v>
      </c>
      <c r="AF1341" s="14">
        <f>IF(AE1341=Lijstjes!$F$2,IF($F$15=Lijstjes!$A$10,$F$16,$F$21)/COUNTIF('2. Invulblad'!$AE$29:$AE$1048576,Lijstjes!$F$2),0)</f>
        <v>0</v>
      </c>
      <c r="AH1341" s="14">
        <f>IF(AG1341=Lijstjes!$F$2,IF($F$15=Lijstjes!$A$11,$F$16,$F$21)/COUNTIF('2. Invulblad'!$AG$29:$AG$1048576,Lijstjes!$F$2),0)</f>
        <v>0</v>
      </c>
    </row>
    <row r="1342" spans="2:34" x14ac:dyDescent="0.35">
      <c r="B1342" s="12" t="str">
        <f t="shared" si="40"/>
        <v/>
      </c>
      <c r="C1342" t="str">
        <f t="shared" si="41"/>
        <v/>
      </c>
      <c r="D1342" s="15" t="str">
        <f>IF(N1342=0,"",IF(AND(N1342&gt;0,IFERROR(SEARCH(Lijstjes!$F$2,'2. Invulblad'!O1342&amp;'2. Invulblad'!Q1342&amp;'2. Invulblad'!S1342&amp;'2. Invulblad'!U1342&amp;'2. Invulblad'!W1342&amp;'2. Invulblad'!Y1342&amp;'2. Invulblad'!AA1342&amp;'2. Invulblad'!AC1342&amp;'2. Invulblad'!AE1342&amp;'2. Invulblad'!AG1342&amp;'2. Invulblad'!AI1342&amp;'2. Invulblad'!AJ1342),0)&gt;0),"","U mag geen subsidie aanvragen voor "&amp;'2. Invulblad'!E1342&amp;" "&amp;'2. Invulblad'!F1342&amp;'2. Invulblad'!G1342&amp;" want er is geen aangrenzende maatregel getroffen."))</f>
        <v/>
      </c>
      <c r="P1342" s="14" t="str">
        <f>IF(O1342=Lijstjes!$F$2,IF($F$15=Lijstjes!$A$2,$F$16,$F$21)/COUNTIF('2. Invulblad'!$O$29:$O$1048576,Lijstjes!$F$2),"")</f>
        <v/>
      </c>
      <c r="R1342" s="5" t="str">
        <f>IF(Q1342=Lijstjes!$F$2,IF($F$15=Lijstjes!$A$3,$F$16,$F$21)/COUNTIF('2. Invulblad'!$Q$29:$Q$1048576,Lijstjes!$F$2),"")</f>
        <v/>
      </c>
      <c r="T1342" s="5">
        <f>IF(S1342=Lijstjes!$F$2,IF($F$15=Lijstjes!$A$4,$F$16,$F$21)/COUNTIF('2. Invulblad'!$S$29:$S$1048576,Lijstjes!$F$2),0)</f>
        <v>0</v>
      </c>
      <c r="V1342" s="5">
        <f>IF(U1342=Lijstjes!$F$2,IF($F$15=Lijstjes!$A$5,$F$16,$F$21)/COUNTIF('2. Invulblad'!$U$29:$U$1048576,Lijstjes!$F$2),0)</f>
        <v>0</v>
      </c>
      <c r="X1342" s="5" t="str">
        <f>IF(W1342=Lijstjes!$F$2,IF($F$15=Lijstjes!$A$6,$F$16,$F$21)/COUNTIF('2. Invulblad'!$W$29:$W$1048576,Lijstjes!$F$2),"")</f>
        <v/>
      </c>
      <c r="Z1342" s="5" t="str">
        <f>IF(Y1342=Lijstjes!$F$2,IF($F$15=Lijstjes!$A$7,$F$16,$F$21)/COUNTIF('2. Invulblad'!$Y$29:$Y$1048576,Lijstjes!$F$2),"")</f>
        <v/>
      </c>
      <c r="AB1342" s="14">
        <f>IF(AA1342=Lijstjes!$F$2,IF($F$15=Lijstjes!$A$8,$F$16,$F$21)/COUNTIF('2. Invulblad'!$AA$29:$AA$1048576,Lijstjes!$F$2),0)</f>
        <v>0</v>
      </c>
      <c r="AD1342" s="14">
        <f>IF(AC1342=Lijstjes!$F$2,IF($F$15=Lijstjes!$A$9,$F$16,$F$21)/COUNTIF('2. Invulblad'!$AC$29:$AC$1048576,Lijstjes!$F$2),0)</f>
        <v>0</v>
      </c>
      <c r="AF1342" s="14">
        <f>IF(AE1342=Lijstjes!$F$2,IF($F$15=Lijstjes!$A$10,$F$16,$F$21)/COUNTIF('2. Invulblad'!$AE$29:$AE$1048576,Lijstjes!$F$2),0)</f>
        <v>0</v>
      </c>
      <c r="AH1342" s="14">
        <f>IF(AG1342=Lijstjes!$F$2,IF($F$15=Lijstjes!$A$11,$F$16,$F$21)/COUNTIF('2. Invulblad'!$AG$29:$AG$1048576,Lijstjes!$F$2),0)</f>
        <v>0</v>
      </c>
    </row>
    <row r="1343" spans="2:34" x14ac:dyDescent="0.35">
      <c r="B1343" s="12" t="str">
        <f t="shared" si="40"/>
        <v/>
      </c>
      <c r="C1343" t="str">
        <f t="shared" si="41"/>
        <v/>
      </c>
      <c r="D1343" s="15" t="str">
        <f>IF(N1343=0,"",IF(AND(N1343&gt;0,IFERROR(SEARCH(Lijstjes!$F$2,'2. Invulblad'!O1343&amp;'2. Invulblad'!Q1343&amp;'2. Invulblad'!S1343&amp;'2. Invulblad'!U1343&amp;'2. Invulblad'!W1343&amp;'2. Invulblad'!Y1343&amp;'2. Invulblad'!AA1343&amp;'2. Invulblad'!AC1343&amp;'2. Invulblad'!AE1343&amp;'2. Invulblad'!AG1343&amp;'2. Invulblad'!AI1343&amp;'2. Invulblad'!AJ1343),0)&gt;0),"","U mag geen subsidie aanvragen voor "&amp;'2. Invulblad'!E1343&amp;" "&amp;'2. Invulblad'!F1343&amp;'2. Invulblad'!G1343&amp;" want er is geen aangrenzende maatregel getroffen."))</f>
        <v/>
      </c>
      <c r="P1343" s="14" t="str">
        <f>IF(O1343=Lijstjes!$F$2,IF($F$15=Lijstjes!$A$2,$F$16,$F$21)/COUNTIF('2. Invulblad'!$O$29:$O$1048576,Lijstjes!$F$2),"")</f>
        <v/>
      </c>
      <c r="R1343" s="5" t="str">
        <f>IF(Q1343=Lijstjes!$F$2,IF($F$15=Lijstjes!$A$3,$F$16,$F$21)/COUNTIF('2. Invulblad'!$Q$29:$Q$1048576,Lijstjes!$F$2),"")</f>
        <v/>
      </c>
      <c r="T1343" s="5">
        <f>IF(S1343=Lijstjes!$F$2,IF($F$15=Lijstjes!$A$4,$F$16,$F$21)/COUNTIF('2. Invulblad'!$S$29:$S$1048576,Lijstjes!$F$2),0)</f>
        <v>0</v>
      </c>
      <c r="V1343" s="5">
        <f>IF(U1343=Lijstjes!$F$2,IF($F$15=Lijstjes!$A$5,$F$16,$F$21)/COUNTIF('2. Invulblad'!$U$29:$U$1048576,Lijstjes!$F$2),0)</f>
        <v>0</v>
      </c>
      <c r="X1343" s="5" t="str">
        <f>IF(W1343=Lijstjes!$F$2,IF($F$15=Lijstjes!$A$6,$F$16,$F$21)/COUNTIF('2. Invulblad'!$W$29:$W$1048576,Lijstjes!$F$2),"")</f>
        <v/>
      </c>
      <c r="Z1343" s="5" t="str">
        <f>IF(Y1343=Lijstjes!$F$2,IF($F$15=Lijstjes!$A$7,$F$16,$F$21)/COUNTIF('2. Invulblad'!$Y$29:$Y$1048576,Lijstjes!$F$2),"")</f>
        <v/>
      </c>
      <c r="AB1343" s="14">
        <f>IF(AA1343=Lijstjes!$F$2,IF($F$15=Lijstjes!$A$8,$F$16,$F$21)/COUNTIF('2. Invulblad'!$AA$29:$AA$1048576,Lijstjes!$F$2),0)</f>
        <v>0</v>
      </c>
      <c r="AD1343" s="14">
        <f>IF(AC1343=Lijstjes!$F$2,IF($F$15=Lijstjes!$A$9,$F$16,$F$21)/COUNTIF('2. Invulblad'!$AC$29:$AC$1048576,Lijstjes!$F$2),0)</f>
        <v>0</v>
      </c>
      <c r="AF1343" s="14">
        <f>IF(AE1343=Lijstjes!$F$2,IF($F$15=Lijstjes!$A$10,$F$16,$F$21)/COUNTIF('2. Invulblad'!$AE$29:$AE$1048576,Lijstjes!$F$2),0)</f>
        <v>0</v>
      </c>
      <c r="AH1343" s="14">
        <f>IF(AG1343=Lijstjes!$F$2,IF($F$15=Lijstjes!$A$11,$F$16,$F$21)/COUNTIF('2. Invulblad'!$AG$29:$AG$1048576,Lijstjes!$F$2),0)</f>
        <v>0</v>
      </c>
    </row>
    <row r="1344" spans="2:34" x14ac:dyDescent="0.35">
      <c r="B1344" s="12" t="str">
        <f t="shared" si="40"/>
        <v/>
      </c>
      <c r="C1344" t="str">
        <f t="shared" si="41"/>
        <v/>
      </c>
      <c r="D1344" s="15" t="str">
        <f>IF(N1344=0,"",IF(AND(N1344&gt;0,IFERROR(SEARCH(Lijstjes!$F$2,'2. Invulblad'!O1344&amp;'2. Invulblad'!Q1344&amp;'2. Invulblad'!S1344&amp;'2. Invulblad'!U1344&amp;'2. Invulblad'!W1344&amp;'2. Invulblad'!Y1344&amp;'2. Invulblad'!AA1344&amp;'2. Invulblad'!AC1344&amp;'2. Invulblad'!AE1344&amp;'2. Invulblad'!AG1344&amp;'2. Invulblad'!AI1344&amp;'2. Invulblad'!AJ1344),0)&gt;0),"","U mag geen subsidie aanvragen voor "&amp;'2. Invulblad'!E1344&amp;" "&amp;'2. Invulblad'!F1344&amp;'2. Invulblad'!G1344&amp;" want er is geen aangrenzende maatregel getroffen."))</f>
        <v/>
      </c>
      <c r="P1344" s="14" t="str">
        <f>IF(O1344=Lijstjes!$F$2,IF($F$15=Lijstjes!$A$2,$F$16,$F$21)/COUNTIF('2. Invulblad'!$O$29:$O$1048576,Lijstjes!$F$2),"")</f>
        <v/>
      </c>
      <c r="R1344" s="5" t="str">
        <f>IF(Q1344=Lijstjes!$F$2,IF($F$15=Lijstjes!$A$3,$F$16,$F$21)/COUNTIF('2. Invulblad'!$Q$29:$Q$1048576,Lijstjes!$F$2),"")</f>
        <v/>
      </c>
      <c r="T1344" s="5">
        <f>IF(S1344=Lijstjes!$F$2,IF($F$15=Lijstjes!$A$4,$F$16,$F$21)/COUNTIF('2. Invulblad'!$S$29:$S$1048576,Lijstjes!$F$2),0)</f>
        <v>0</v>
      </c>
      <c r="V1344" s="5">
        <f>IF(U1344=Lijstjes!$F$2,IF($F$15=Lijstjes!$A$5,$F$16,$F$21)/COUNTIF('2. Invulblad'!$U$29:$U$1048576,Lijstjes!$F$2),0)</f>
        <v>0</v>
      </c>
      <c r="X1344" s="5" t="str">
        <f>IF(W1344=Lijstjes!$F$2,IF($F$15=Lijstjes!$A$6,$F$16,$F$21)/COUNTIF('2. Invulblad'!$W$29:$W$1048576,Lijstjes!$F$2),"")</f>
        <v/>
      </c>
      <c r="Z1344" s="5" t="str">
        <f>IF(Y1344=Lijstjes!$F$2,IF($F$15=Lijstjes!$A$7,$F$16,$F$21)/COUNTIF('2. Invulblad'!$Y$29:$Y$1048576,Lijstjes!$F$2),"")</f>
        <v/>
      </c>
      <c r="AB1344" s="14">
        <f>IF(AA1344=Lijstjes!$F$2,IF($F$15=Lijstjes!$A$8,$F$16,$F$21)/COUNTIF('2. Invulblad'!$AA$29:$AA$1048576,Lijstjes!$F$2),0)</f>
        <v>0</v>
      </c>
      <c r="AD1344" s="14">
        <f>IF(AC1344=Lijstjes!$F$2,IF($F$15=Lijstjes!$A$9,$F$16,$F$21)/COUNTIF('2. Invulblad'!$AC$29:$AC$1048576,Lijstjes!$F$2),0)</f>
        <v>0</v>
      </c>
      <c r="AF1344" s="14">
        <f>IF(AE1344=Lijstjes!$F$2,IF($F$15=Lijstjes!$A$10,$F$16,$F$21)/COUNTIF('2. Invulblad'!$AE$29:$AE$1048576,Lijstjes!$F$2),0)</f>
        <v>0</v>
      </c>
      <c r="AH1344" s="14">
        <f>IF(AG1344=Lijstjes!$F$2,IF($F$15=Lijstjes!$A$11,$F$16,$F$21)/COUNTIF('2. Invulblad'!$AG$29:$AG$1048576,Lijstjes!$F$2),0)</f>
        <v>0</v>
      </c>
    </row>
    <row r="1345" spans="2:34" x14ac:dyDescent="0.35">
      <c r="B1345" s="12" t="str">
        <f t="shared" si="40"/>
        <v/>
      </c>
      <c r="C1345" t="str">
        <f t="shared" si="41"/>
        <v/>
      </c>
      <c r="D1345" s="15" t="str">
        <f>IF(N1345=0,"",IF(AND(N1345&gt;0,IFERROR(SEARCH(Lijstjes!$F$2,'2. Invulblad'!O1345&amp;'2. Invulblad'!Q1345&amp;'2. Invulblad'!S1345&amp;'2. Invulblad'!U1345&amp;'2. Invulblad'!W1345&amp;'2. Invulblad'!Y1345&amp;'2. Invulblad'!AA1345&amp;'2. Invulblad'!AC1345&amp;'2. Invulblad'!AE1345&amp;'2. Invulblad'!AG1345&amp;'2. Invulblad'!AI1345&amp;'2. Invulblad'!AJ1345),0)&gt;0),"","U mag geen subsidie aanvragen voor "&amp;'2. Invulblad'!E1345&amp;" "&amp;'2. Invulblad'!F1345&amp;'2. Invulblad'!G1345&amp;" want er is geen aangrenzende maatregel getroffen."))</f>
        <v/>
      </c>
      <c r="P1345" s="14" t="str">
        <f>IF(O1345=Lijstjes!$F$2,IF($F$15=Lijstjes!$A$2,$F$16,$F$21)/COUNTIF('2. Invulblad'!$O$29:$O$1048576,Lijstjes!$F$2),"")</f>
        <v/>
      </c>
      <c r="R1345" s="5" t="str">
        <f>IF(Q1345=Lijstjes!$F$2,IF($F$15=Lijstjes!$A$3,$F$16,$F$21)/COUNTIF('2. Invulblad'!$Q$29:$Q$1048576,Lijstjes!$F$2),"")</f>
        <v/>
      </c>
      <c r="T1345" s="5">
        <f>IF(S1345=Lijstjes!$F$2,IF($F$15=Lijstjes!$A$4,$F$16,$F$21)/COUNTIF('2. Invulblad'!$S$29:$S$1048576,Lijstjes!$F$2),0)</f>
        <v>0</v>
      </c>
      <c r="V1345" s="5">
        <f>IF(U1345=Lijstjes!$F$2,IF($F$15=Lijstjes!$A$5,$F$16,$F$21)/COUNTIF('2. Invulblad'!$U$29:$U$1048576,Lijstjes!$F$2),0)</f>
        <v>0</v>
      </c>
      <c r="X1345" s="5" t="str">
        <f>IF(W1345=Lijstjes!$F$2,IF($F$15=Lijstjes!$A$6,$F$16,$F$21)/COUNTIF('2. Invulblad'!$W$29:$W$1048576,Lijstjes!$F$2),"")</f>
        <v/>
      </c>
      <c r="Z1345" s="5" t="str">
        <f>IF(Y1345=Lijstjes!$F$2,IF($F$15=Lijstjes!$A$7,$F$16,$F$21)/COUNTIF('2. Invulblad'!$Y$29:$Y$1048576,Lijstjes!$F$2),"")</f>
        <v/>
      </c>
      <c r="AB1345" s="14">
        <f>IF(AA1345=Lijstjes!$F$2,IF($F$15=Lijstjes!$A$8,$F$16,$F$21)/COUNTIF('2. Invulblad'!$AA$29:$AA$1048576,Lijstjes!$F$2),0)</f>
        <v>0</v>
      </c>
      <c r="AD1345" s="14">
        <f>IF(AC1345=Lijstjes!$F$2,IF($F$15=Lijstjes!$A$9,$F$16,$F$21)/COUNTIF('2. Invulblad'!$AC$29:$AC$1048576,Lijstjes!$F$2),0)</f>
        <v>0</v>
      </c>
      <c r="AF1345" s="14">
        <f>IF(AE1345=Lijstjes!$F$2,IF($F$15=Lijstjes!$A$10,$F$16,$F$21)/COUNTIF('2. Invulblad'!$AE$29:$AE$1048576,Lijstjes!$F$2),0)</f>
        <v>0</v>
      </c>
      <c r="AH1345" s="14">
        <f>IF(AG1345=Lijstjes!$F$2,IF($F$15=Lijstjes!$A$11,$F$16,$F$21)/COUNTIF('2. Invulblad'!$AG$29:$AG$1048576,Lijstjes!$F$2),0)</f>
        <v>0</v>
      </c>
    </row>
    <row r="1346" spans="2:34" x14ac:dyDescent="0.35">
      <c r="B1346" s="12" t="str">
        <f t="shared" si="40"/>
        <v/>
      </c>
      <c r="C1346" t="str">
        <f t="shared" si="41"/>
        <v/>
      </c>
      <c r="D1346" s="15" t="str">
        <f>IF(N1346=0,"",IF(AND(N1346&gt;0,IFERROR(SEARCH(Lijstjes!$F$2,'2. Invulblad'!O1346&amp;'2. Invulblad'!Q1346&amp;'2. Invulblad'!S1346&amp;'2. Invulblad'!U1346&amp;'2. Invulblad'!W1346&amp;'2. Invulblad'!Y1346&amp;'2. Invulblad'!AA1346&amp;'2. Invulblad'!AC1346&amp;'2. Invulblad'!AE1346&amp;'2. Invulblad'!AG1346&amp;'2. Invulblad'!AI1346&amp;'2. Invulblad'!AJ1346),0)&gt;0),"","U mag geen subsidie aanvragen voor "&amp;'2. Invulblad'!E1346&amp;" "&amp;'2. Invulblad'!F1346&amp;'2. Invulblad'!G1346&amp;" want er is geen aangrenzende maatregel getroffen."))</f>
        <v/>
      </c>
      <c r="P1346" s="14" t="str">
        <f>IF(O1346=Lijstjes!$F$2,IF($F$15=Lijstjes!$A$2,$F$16,$F$21)/COUNTIF('2. Invulblad'!$O$29:$O$1048576,Lijstjes!$F$2),"")</f>
        <v/>
      </c>
      <c r="R1346" s="5" t="str">
        <f>IF(Q1346=Lijstjes!$F$2,IF($F$15=Lijstjes!$A$3,$F$16,$F$21)/COUNTIF('2. Invulblad'!$Q$29:$Q$1048576,Lijstjes!$F$2),"")</f>
        <v/>
      </c>
      <c r="T1346" s="5">
        <f>IF(S1346=Lijstjes!$F$2,IF($F$15=Lijstjes!$A$4,$F$16,$F$21)/COUNTIF('2. Invulblad'!$S$29:$S$1048576,Lijstjes!$F$2),0)</f>
        <v>0</v>
      </c>
      <c r="V1346" s="5">
        <f>IF(U1346=Lijstjes!$F$2,IF($F$15=Lijstjes!$A$5,$F$16,$F$21)/COUNTIF('2. Invulblad'!$U$29:$U$1048576,Lijstjes!$F$2),0)</f>
        <v>0</v>
      </c>
      <c r="X1346" s="5" t="str">
        <f>IF(W1346=Lijstjes!$F$2,IF($F$15=Lijstjes!$A$6,$F$16,$F$21)/COUNTIF('2. Invulblad'!$W$29:$W$1048576,Lijstjes!$F$2),"")</f>
        <v/>
      </c>
      <c r="Z1346" s="5" t="str">
        <f>IF(Y1346=Lijstjes!$F$2,IF($F$15=Lijstjes!$A$7,$F$16,$F$21)/COUNTIF('2. Invulblad'!$Y$29:$Y$1048576,Lijstjes!$F$2),"")</f>
        <v/>
      </c>
      <c r="AB1346" s="14">
        <f>IF(AA1346=Lijstjes!$F$2,IF($F$15=Lijstjes!$A$8,$F$16,$F$21)/COUNTIF('2. Invulblad'!$AA$29:$AA$1048576,Lijstjes!$F$2),0)</f>
        <v>0</v>
      </c>
      <c r="AD1346" s="14">
        <f>IF(AC1346=Lijstjes!$F$2,IF($F$15=Lijstjes!$A$9,$F$16,$F$21)/COUNTIF('2. Invulblad'!$AC$29:$AC$1048576,Lijstjes!$F$2),0)</f>
        <v>0</v>
      </c>
      <c r="AF1346" s="14">
        <f>IF(AE1346=Lijstjes!$F$2,IF($F$15=Lijstjes!$A$10,$F$16,$F$21)/COUNTIF('2. Invulblad'!$AE$29:$AE$1048576,Lijstjes!$F$2),0)</f>
        <v>0</v>
      </c>
      <c r="AH1346" s="14">
        <f>IF(AG1346=Lijstjes!$F$2,IF($F$15=Lijstjes!$A$11,$F$16,$F$21)/COUNTIF('2. Invulblad'!$AG$29:$AG$1048576,Lijstjes!$F$2),0)</f>
        <v>0</v>
      </c>
    </row>
    <row r="1347" spans="2:34" x14ac:dyDescent="0.35">
      <c r="B1347" s="12" t="str">
        <f t="shared" si="40"/>
        <v/>
      </c>
      <c r="C1347" t="str">
        <f t="shared" si="41"/>
        <v/>
      </c>
      <c r="D1347" s="15" t="str">
        <f>IF(N1347=0,"",IF(AND(N1347&gt;0,IFERROR(SEARCH(Lijstjes!$F$2,'2. Invulblad'!O1347&amp;'2. Invulblad'!Q1347&amp;'2. Invulblad'!S1347&amp;'2. Invulblad'!U1347&amp;'2. Invulblad'!W1347&amp;'2. Invulblad'!Y1347&amp;'2. Invulblad'!AA1347&amp;'2. Invulblad'!AC1347&amp;'2. Invulblad'!AE1347&amp;'2. Invulblad'!AG1347&amp;'2. Invulblad'!AI1347&amp;'2. Invulblad'!AJ1347),0)&gt;0),"","U mag geen subsidie aanvragen voor "&amp;'2. Invulblad'!E1347&amp;" "&amp;'2. Invulblad'!F1347&amp;'2. Invulblad'!G1347&amp;" want er is geen aangrenzende maatregel getroffen."))</f>
        <v/>
      </c>
      <c r="P1347" s="14" t="str">
        <f>IF(O1347=Lijstjes!$F$2,IF($F$15=Lijstjes!$A$2,$F$16,$F$21)/COUNTIF('2. Invulblad'!$O$29:$O$1048576,Lijstjes!$F$2),"")</f>
        <v/>
      </c>
      <c r="R1347" s="5" t="str">
        <f>IF(Q1347=Lijstjes!$F$2,IF($F$15=Lijstjes!$A$3,$F$16,$F$21)/COUNTIF('2. Invulblad'!$Q$29:$Q$1048576,Lijstjes!$F$2),"")</f>
        <v/>
      </c>
      <c r="T1347" s="5">
        <f>IF(S1347=Lijstjes!$F$2,IF($F$15=Lijstjes!$A$4,$F$16,$F$21)/COUNTIF('2. Invulblad'!$S$29:$S$1048576,Lijstjes!$F$2),0)</f>
        <v>0</v>
      </c>
      <c r="V1347" s="5">
        <f>IF(U1347=Lijstjes!$F$2,IF($F$15=Lijstjes!$A$5,$F$16,$F$21)/COUNTIF('2. Invulblad'!$U$29:$U$1048576,Lijstjes!$F$2),0)</f>
        <v>0</v>
      </c>
      <c r="X1347" s="5" t="str">
        <f>IF(W1347=Lijstjes!$F$2,IF($F$15=Lijstjes!$A$6,$F$16,$F$21)/COUNTIF('2. Invulblad'!$W$29:$W$1048576,Lijstjes!$F$2),"")</f>
        <v/>
      </c>
      <c r="Z1347" s="5" t="str">
        <f>IF(Y1347=Lijstjes!$F$2,IF($F$15=Lijstjes!$A$7,$F$16,$F$21)/COUNTIF('2. Invulblad'!$Y$29:$Y$1048576,Lijstjes!$F$2),"")</f>
        <v/>
      </c>
      <c r="AB1347" s="14">
        <f>IF(AA1347=Lijstjes!$F$2,IF($F$15=Lijstjes!$A$8,$F$16,$F$21)/COUNTIF('2. Invulblad'!$AA$29:$AA$1048576,Lijstjes!$F$2),0)</f>
        <v>0</v>
      </c>
      <c r="AD1347" s="14">
        <f>IF(AC1347=Lijstjes!$F$2,IF($F$15=Lijstjes!$A$9,$F$16,$F$21)/COUNTIF('2. Invulblad'!$AC$29:$AC$1048576,Lijstjes!$F$2),0)</f>
        <v>0</v>
      </c>
      <c r="AF1347" s="14">
        <f>IF(AE1347=Lijstjes!$F$2,IF($F$15=Lijstjes!$A$10,$F$16,$F$21)/COUNTIF('2. Invulblad'!$AE$29:$AE$1048576,Lijstjes!$F$2),0)</f>
        <v>0</v>
      </c>
      <c r="AH1347" s="14">
        <f>IF(AG1347=Lijstjes!$F$2,IF($F$15=Lijstjes!$A$11,$F$16,$F$21)/COUNTIF('2. Invulblad'!$AG$29:$AG$1048576,Lijstjes!$F$2),0)</f>
        <v>0</v>
      </c>
    </row>
    <row r="1348" spans="2:34" x14ac:dyDescent="0.35">
      <c r="B1348" s="12" t="str">
        <f t="shared" si="40"/>
        <v/>
      </c>
      <c r="C1348" t="str">
        <f t="shared" si="41"/>
        <v/>
      </c>
      <c r="D1348" s="15" t="str">
        <f>IF(N1348=0,"",IF(AND(N1348&gt;0,IFERROR(SEARCH(Lijstjes!$F$2,'2. Invulblad'!O1348&amp;'2. Invulblad'!Q1348&amp;'2. Invulblad'!S1348&amp;'2. Invulblad'!U1348&amp;'2. Invulblad'!W1348&amp;'2. Invulblad'!Y1348&amp;'2. Invulblad'!AA1348&amp;'2. Invulblad'!AC1348&amp;'2. Invulblad'!AE1348&amp;'2. Invulblad'!AG1348&amp;'2. Invulblad'!AI1348&amp;'2. Invulblad'!AJ1348),0)&gt;0),"","U mag geen subsidie aanvragen voor "&amp;'2. Invulblad'!E1348&amp;" "&amp;'2. Invulblad'!F1348&amp;'2. Invulblad'!G1348&amp;" want er is geen aangrenzende maatregel getroffen."))</f>
        <v/>
      </c>
      <c r="P1348" s="14" t="str">
        <f>IF(O1348=Lijstjes!$F$2,IF($F$15=Lijstjes!$A$2,$F$16,$F$21)/COUNTIF('2. Invulblad'!$O$29:$O$1048576,Lijstjes!$F$2),"")</f>
        <v/>
      </c>
      <c r="R1348" s="5" t="str">
        <f>IF(Q1348=Lijstjes!$F$2,IF($F$15=Lijstjes!$A$3,$F$16,$F$21)/COUNTIF('2. Invulblad'!$Q$29:$Q$1048576,Lijstjes!$F$2),"")</f>
        <v/>
      </c>
      <c r="T1348" s="5">
        <f>IF(S1348=Lijstjes!$F$2,IF($F$15=Lijstjes!$A$4,$F$16,$F$21)/COUNTIF('2. Invulblad'!$S$29:$S$1048576,Lijstjes!$F$2),0)</f>
        <v>0</v>
      </c>
      <c r="V1348" s="5">
        <f>IF(U1348=Lijstjes!$F$2,IF($F$15=Lijstjes!$A$5,$F$16,$F$21)/COUNTIF('2. Invulblad'!$U$29:$U$1048576,Lijstjes!$F$2),0)</f>
        <v>0</v>
      </c>
      <c r="X1348" s="5" t="str">
        <f>IF(W1348=Lijstjes!$F$2,IF($F$15=Lijstjes!$A$6,$F$16,$F$21)/COUNTIF('2. Invulblad'!$W$29:$W$1048576,Lijstjes!$F$2),"")</f>
        <v/>
      </c>
      <c r="Z1348" s="5" t="str">
        <f>IF(Y1348=Lijstjes!$F$2,IF($F$15=Lijstjes!$A$7,$F$16,$F$21)/COUNTIF('2. Invulblad'!$Y$29:$Y$1048576,Lijstjes!$F$2),"")</f>
        <v/>
      </c>
      <c r="AB1348" s="14">
        <f>IF(AA1348=Lijstjes!$F$2,IF($F$15=Lijstjes!$A$8,$F$16,$F$21)/COUNTIF('2. Invulblad'!$AA$29:$AA$1048576,Lijstjes!$F$2),0)</f>
        <v>0</v>
      </c>
      <c r="AD1348" s="14">
        <f>IF(AC1348=Lijstjes!$F$2,IF($F$15=Lijstjes!$A$9,$F$16,$F$21)/COUNTIF('2. Invulblad'!$AC$29:$AC$1048576,Lijstjes!$F$2),0)</f>
        <v>0</v>
      </c>
      <c r="AF1348" s="14">
        <f>IF(AE1348=Lijstjes!$F$2,IF($F$15=Lijstjes!$A$10,$F$16,$F$21)/COUNTIF('2. Invulblad'!$AE$29:$AE$1048576,Lijstjes!$F$2),0)</f>
        <v>0</v>
      </c>
      <c r="AH1348" s="14">
        <f>IF(AG1348=Lijstjes!$F$2,IF($F$15=Lijstjes!$A$11,$F$16,$F$21)/COUNTIF('2. Invulblad'!$AG$29:$AG$1048576,Lijstjes!$F$2),0)</f>
        <v>0</v>
      </c>
    </row>
    <row r="1349" spans="2:34" x14ac:dyDescent="0.35">
      <c r="B1349" s="12" t="str">
        <f t="shared" si="40"/>
        <v/>
      </c>
      <c r="C1349" t="str">
        <f t="shared" si="41"/>
        <v/>
      </c>
      <c r="D1349" s="15" t="str">
        <f>IF(N1349=0,"",IF(AND(N1349&gt;0,IFERROR(SEARCH(Lijstjes!$F$2,'2. Invulblad'!O1349&amp;'2. Invulblad'!Q1349&amp;'2. Invulblad'!S1349&amp;'2. Invulblad'!U1349&amp;'2. Invulblad'!W1349&amp;'2. Invulblad'!Y1349&amp;'2. Invulblad'!AA1349&amp;'2. Invulblad'!AC1349&amp;'2. Invulblad'!AE1349&amp;'2. Invulblad'!AG1349&amp;'2. Invulblad'!AI1349&amp;'2. Invulblad'!AJ1349),0)&gt;0),"","U mag geen subsidie aanvragen voor "&amp;'2. Invulblad'!E1349&amp;" "&amp;'2. Invulblad'!F1349&amp;'2. Invulblad'!G1349&amp;" want er is geen aangrenzende maatregel getroffen."))</f>
        <v/>
      </c>
      <c r="P1349" s="14" t="str">
        <f>IF(O1349=Lijstjes!$F$2,IF($F$15=Lijstjes!$A$2,$F$16,$F$21)/COUNTIF('2. Invulblad'!$O$29:$O$1048576,Lijstjes!$F$2),"")</f>
        <v/>
      </c>
      <c r="R1349" s="5" t="str">
        <f>IF(Q1349=Lijstjes!$F$2,IF($F$15=Lijstjes!$A$3,$F$16,$F$21)/COUNTIF('2. Invulblad'!$Q$29:$Q$1048576,Lijstjes!$F$2),"")</f>
        <v/>
      </c>
      <c r="T1349" s="5">
        <f>IF(S1349=Lijstjes!$F$2,IF($F$15=Lijstjes!$A$4,$F$16,$F$21)/COUNTIF('2. Invulblad'!$S$29:$S$1048576,Lijstjes!$F$2),0)</f>
        <v>0</v>
      </c>
      <c r="V1349" s="5">
        <f>IF(U1349=Lijstjes!$F$2,IF($F$15=Lijstjes!$A$5,$F$16,$F$21)/COUNTIF('2. Invulblad'!$U$29:$U$1048576,Lijstjes!$F$2),0)</f>
        <v>0</v>
      </c>
      <c r="X1349" s="5" t="str">
        <f>IF(W1349=Lijstjes!$F$2,IF($F$15=Lijstjes!$A$6,$F$16,$F$21)/COUNTIF('2. Invulblad'!$W$29:$W$1048576,Lijstjes!$F$2),"")</f>
        <v/>
      </c>
      <c r="Z1349" s="5" t="str">
        <f>IF(Y1349=Lijstjes!$F$2,IF($F$15=Lijstjes!$A$7,$F$16,$F$21)/COUNTIF('2. Invulblad'!$Y$29:$Y$1048576,Lijstjes!$F$2),"")</f>
        <v/>
      </c>
      <c r="AB1349" s="14">
        <f>IF(AA1349=Lijstjes!$F$2,IF($F$15=Lijstjes!$A$8,$F$16,$F$21)/COUNTIF('2. Invulblad'!$AA$29:$AA$1048576,Lijstjes!$F$2),0)</f>
        <v>0</v>
      </c>
      <c r="AD1349" s="14">
        <f>IF(AC1349=Lijstjes!$F$2,IF($F$15=Lijstjes!$A$9,$F$16,$F$21)/COUNTIF('2. Invulblad'!$AC$29:$AC$1048576,Lijstjes!$F$2),0)</f>
        <v>0</v>
      </c>
      <c r="AF1349" s="14">
        <f>IF(AE1349=Lijstjes!$F$2,IF($F$15=Lijstjes!$A$10,$F$16,$F$21)/COUNTIF('2. Invulblad'!$AE$29:$AE$1048576,Lijstjes!$F$2),0)</f>
        <v>0</v>
      </c>
      <c r="AH1349" s="14">
        <f>IF(AG1349=Lijstjes!$F$2,IF($F$15=Lijstjes!$A$11,$F$16,$F$21)/COUNTIF('2. Invulblad'!$AG$29:$AG$1048576,Lijstjes!$F$2),0)</f>
        <v>0</v>
      </c>
    </row>
    <row r="1350" spans="2:34" x14ac:dyDescent="0.35">
      <c r="B1350" s="12" t="str">
        <f t="shared" si="40"/>
        <v/>
      </c>
      <c r="C1350" t="str">
        <f t="shared" si="41"/>
        <v/>
      </c>
      <c r="D1350" s="15" t="str">
        <f>IF(N1350=0,"",IF(AND(N1350&gt;0,IFERROR(SEARCH(Lijstjes!$F$2,'2. Invulblad'!O1350&amp;'2. Invulblad'!Q1350&amp;'2. Invulblad'!S1350&amp;'2. Invulblad'!U1350&amp;'2. Invulblad'!W1350&amp;'2. Invulblad'!Y1350&amp;'2. Invulblad'!AA1350&amp;'2. Invulblad'!AC1350&amp;'2. Invulblad'!AE1350&amp;'2. Invulblad'!AG1350&amp;'2. Invulblad'!AI1350&amp;'2. Invulblad'!AJ1350),0)&gt;0),"","U mag geen subsidie aanvragen voor "&amp;'2. Invulblad'!E1350&amp;" "&amp;'2. Invulblad'!F1350&amp;'2. Invulblad'!G1350&amp;" want er is geen aangrenzende maatregel getroffen."))</f>
        <v/>
      </c>
      <c r="P1350" s="14" t="str">
        <f>IF(O1350=Lijstjes!$F$2,IF($F$15=Lijstjes!$A$2,$F$16,$F$21)/COUNTIF('2. Invulblad'!$O$29:$O$1048576,Lijstjes!$F$2),"")</f>
        <v/>
      </c>
      <c r="R1350" s="5" t="str">
        <f>IF(Q1350=Lijstjes!$F$2,IF($F$15=Lijstjes!$A$3,$F$16,$F$21)/COUNTIF('2. Invulblad'!$Q$29:$Q$1048576,Lijstjes!$F$2),"")</f>
        <v/>
      </c>
      <c r="T1350" s="5">
        <f>IF(S1350=Lijstjes!$F$2,IF($F$15=Lijstjes!$A$4,$F$16,$F$21)/COUNTIF('2. Invulblad'!$S$29:$S$1048576,Lijstjes!$F$2),0)</f>
        <v>0</v>
      </c>
      <c r="V1350" s="5">
        <f>IF(U1350=Lijstjes!$F$2,IF($F$15=Lijstjes!$A$5,$F$16,$F$21)/COUNTIF('2. Invulblad'!$U$29:$U$1048576,Lijstjes!$F$2),0)</f>
        <v>0</v>
      </c>
      <c r="X1350" s="5" t="str">
        <f>IF(W1350=Lijstjes!$F$2,IF($F$15=Lijstjes!$A$6,$F$16,$F$21)/COUNTIF('2. Invulblad'!$W$29:$W$1048576,Lijstjes!$F$2),"")</f>
        <v/>
      </c>
      <c r="Z1350" s="5" t="str">
        <f>IF(Y1350=Lijstjes!$F$2,IF($F$15=Lijstjes!$A$7,$F$16,$F$21)/COUNTIF('2. Invulblad'!$Y$29:$Y$1048576,Lijstjes!$F$2),"")</f>
        <v/>
      </c>
      <c r="AB1350" s="14">
        <f>IF(AA1350=Lijstjes!$F$2,IF($F$15=Lijstjes!$A$8,$F$16,$F$21)/COUNTIF('2. Invulblad'!$AA$29:$AA$1048576,Lijstjes!$F$2),0)</f>
        <v>0</v>
      </c>
      <c r="AD1350" s="14">
        <f>IF(AC1350=Lijstjes!$F$2,IF($F$15=Lijstjes!$A$9,$F$16,$F$21)/COUNTIF('2. Invulblad'!$AC$29:$AC$1048576,Lijstjes!$F$2),0)</f>
        <v>0</v>
      </c>
      <c r="AF1350" s="14">
        <f>IF(AE1350=Lijstjes!$F$2,IF($F$15=Lijstjes!$A$10,$F$16,$F$21)/COUNTIF('2. Invulblad'!$AE$29:$AE$1048576,Lijstjes!$F$2),0)</f>
        <v>0</v>
      </c>
      <c r="AH1350" s="14">
        <f>IF(AG1350=Lijstjes!$F$2,IF($F$15=Lijstjes!$A$11,$F$16,$F$21)/COUNTIF('2. Invulblad'!$AG$29:$AG$1048576,Lijstjes!$F$2),0)</f>
        <v>0</v>
      </c>
    </row>
    <row r="1351" spans="2:34" x14ac:dyDescent="0.35">
      <c r="B1351" s="12" t="str">
        <f t="shared" si="40"/>
        <v/>
      </c>
      <c r="C1351" t="str">
        <f t="shared" si="41"/>
        <v/>
      </c>
      <c r="D1351" s="15" t="str">
        <f>IF(N1351=0,"",IF(AND(N1351&gt;0,IFERROR(SEARCH(Lijstjes!$F$2,'2. Invulblad'!O1351&amp;'2. Invulblad'!Q1351&amp;'2. Invulblad'!S1351&amp;'2. Invulblad'!U1351&amp;'2. Invulblad'!W1351&amp;'2. Invulblad'!Y1351&amp;'2. Invulblad'!AA1351&amp;'2. Invulblad'!AC1351&amp;'2. Invulblad'!AE1351&amp;'2. Invulblad'!AG1351&amp;'2. Invulblad'!AI1351&amp;'2. Invulblad'!AJ1351),0)&gt;0),"","U mag geen subsidie aanvragen voor "&amp;'2. Invulblad'!E1351&amp;" "&amp;'2. Invulblad'!F1351&amp;'2. Invulblad'!G1351&amp;" want er is geen aangrenzende maatregel getroffen."))</f>
        <v/>
      </c>
      <c r="P1351" s="14" t="str">
        <f>IF(O1351=Lijstjes!$F$2,IF($F$15=Lijstjes!$A$2,$F$16,$F$21)/COUNTIF('2. Invulblad'!$O$29:$O$1048576,Lijstjes!$F$2),"")</f>
        <v/>
      </c>
      <c r="R1351" s="5" t="str">
        <f>IF(Q1351=Lijstjes!$F$2,IF($F$15=Lijstjes!$A$3,$F$16,$F$21)/COUNTIF('2. Invulblad'!$Q$29:$Q$1048576,Lijstjes!$F$2),"")</f>
        <v/>
      </c>
      <c r="T1351" s="5">
        <f>IF(S1351=Lijstjes!$F$2,IF($F$15=Lijstjes!$A$4,$F$16,$F$21)/COUNTIF('2. Invulblad'!$S$29:$S$1048576,Lijstjes!$F$2),0)</f>
        <v>0</v>
      </c>
      <c r="V1351" s="5">
        <f>IF(U1351=Lijstjes!$F$2,IF($F$15=Lijstjes!$A$5,$F$16,$F$21)/COUNTIF('2. Invulblad'!$U$29:$U$1048576,Lijstjes!$F$2),0)</f>
        <v>0</v>
      </c>
      <c r="X1351" s="5" t="str">
        <f>IF(W1351=Lijstjes!$F$2,IF($F$15=Lijstjes!$A$6,$F$16,$F$21)/COUNTIF('2. Invulblad'!$W$29:$W$1048576,Lijstjes!$F$2),"")</f>
        <v/>
      </c>
      <c r="Z1351" s="5" t="str">
        <f>IF(Y1351=Lijstjes!$F$2,IF($F$15=Lijstjes!$A$7,$F$16,$F$21)/COUNTIF('2. Invulblad'!$Y$29:$Y$1048576,Lijstjes!$F$2),"")</f>
        <v/>
      </c>
      <c r="AB1351" s="14">
        <f>IF(AA1351=Lijstjes!$F$2,IF($F$15=Lijstjes!$A$8,$F$16,$F$21)/COUNTIF('2. Invulblad'!$AA$29:$AA$1048576,Lijstjes!$F$2),0)</f>
        <v>0</v>
      </c>
      <c r="AD1351" s="14">
        <f>IF(AC1351=Lijstjes!$F$2,IF($F$15=Lijstjes!$A$9,$F$16,$F$21)/COUNTIF('2. Invulblad'!$AC$29:$AC$1048576,Lijstjes!$F$2),0)</f>
        <v>0</v>
      </c>
      <c r="AF1351" s="14">
        <f>IF(AE1351=Lijstjes!$F$2,IF($F$15=Lijstjes!$A$10,$F$16,$F$21)/COUNTIF('2. Invulblad'!$AE$29:$AE$1048576,Lijstjes!$F$2),0)</f>
        <v>0</v>
      </c>
      <c r="AH1351" s="14">
        <f>IF(AG1351=Lijstjes!$F$2,IF($F$15=Lijstjes!$A$11,$F$16,$F$21)/COUNTIF('2. Invulblad'!$AG$29:$AG$1048576,Lijstjes!$F$2),0)</f>
        <v>0</v>
      </c>
    </row>
    <row r="1352" spans="2:34" x14ac:dyDescent="0.35">
      <c r="B1352" s="12" t="str">
        <f t="shared" si="40"/>
        <v/>
      </c>
      <c r="C1352" t="str">
        <f t="shared" si="41"/>
        <v/>
      </c>
      <c r="D1352" s="15" t="str">
        <f>IF(N1352=0,"",IF(AND(N1352&gt;0,IFERROR(SEARCH(Lijstjes!$F$2,'2. Invulblad'!O1352&amp;'2. Invulblad'!Q1352&amp;'2. Invulblad'!S1352&amp;'2. Invulblad'!U1352&amp;'2. Invulblad'!W1352&amp;'2. Invulblad'!Y1352&amp;'2. Invulblad'!AA1352&amp;'2. Invulblad'!AC1352&amp;'2. Invulblad'!AE1352&amp;'2. Invulblad'!AG1352&amp;'2. Invulblad'!AI1352&amp;'2. Invulblad'!AJ1352),0)&gt;0),"","U mag geen subsidie aanvragen voor "&amp;'2. Invulblad'!E1352&amp;" "&amp;'2. Invulblad'!F1352&amp;'2. Invulblad'!G1352&amp;" want er is geen aangrenzende maatregel getroffen."))</f>
        <v/>
      </c>
      <c r="P1352" s="14" t="str">
        <f>IF(O1352=Lijstjes!$F$2,IF($F$15=Lijstjes!$A$2,$F$16,$F$21)/COUNTIF('2. Invulblad'!$O$29:$O$1048576,Lijstjes!$F$2),"")</f>
        <v/>
      </c>
      <c r="R1352" s="5" t="str">
        <f>IF(Q1352=Lijstjes!$F$2,IF($F$15=Lijstjes!$A$3,$F$16,$F$21)/COUNTIF('2. Invulblad'!$Q$29:$Q$1048576,Lijstjes!$F$2),"")</f>
        <v/>
      </c>
      <c r="T1352" s="5">
        <f>IF(S1352=Lijstjes!$F$2,IF($F$15=Lijstjes!$A$4,$F$16,$F$21)/COUNTIF('2. Invulblad'!$S$29:$S$1048576,Lijstjes!$F$2),0)</f>
        <v>0</v>
      </c>
      <c r="V1352" s="5">
        <f>IF(U1352=Lijstjes!$F$2,IF($F$15=Lijstjes!$A$5,$F$16,$F$21)/COUNTIF('2. Invulblad'!$U$29:$U$1048576,Lijstjes!$F$2),0)</f>
        <v>0</v>
      </c>
      <c r="X1352" s="5" t="str">
        <f>IF(W1352=Lijstjes!$F$2,IF($F$15=Lijstjes!$A$6,$F$16,$F$21)/COUNTIF('2. Invulblad'!$W$29:$W$1048576,Lijstjes!$F$2),"")</f>
        <v/>
      </c>
      <c r="Z1352" s="5" t="str">
        <f>IF(Y1352=Lijstjes!$F$2,IF($F$15=Lijstjes!$A$7,$F$16,$F$21)/COUNTIF('2. Invulblad'!$Y$29:$Y$1048576,Lijstjes!$F$2),"")</f>
        <v/>
      </c>
      <c r="AB1352" s="14">
        <f>IF(AA1352=Lijstjes!$F$2,IF($F$15=Lijstjes!$A$8,$F$16,$F$21)/COUNTIF('2. Invulblad'!$AA$29:$AA$1048576,Lijstjes!$F$2),0)</f>
        <v>0</v>
      </c>
      <c r="AD1352" s="14">
        <f>IF(AC1352=Lijstjes!$F$2,IF($F$15=Lijstjes!$A$9,$F$16,$F$21)/COUNTIF('2. Invulblad'!$AC$29:$AC$1048576,Lijstjes!$F$2),0)</f>
        <v>0</v>
      </c>
      <c r="AF1352" s="14">
        <f>IF(AE1352=Lijstjes!$F$2,IF($F$15=Lijstjes!$A$10,$F$16,$F$21)/COUNTIF('2. Invulblad'!$AE$29:$AE$1048576,Lijstjes!$F$2),0)</f>
        <v>0</v>
      </c>
      <c r="AH1352" s="14">
        <f>IF(AG1352=Lijstjes!$F$2,IF($F$15=Lijstjes!$A$11,$F$16,$F$21)/COUNTIF('2. Invulblad'!$AG$29:$AG$1048576,Lijstjes!$F$2),0)</f>
        <v>0</v>
      </c>
    </row>
    <row r="1353" spans="2:34" x14ac:dyDescent="0.35">
      <c r="B1353" s="12" t="str">
        <f t="shared" si="40"/>
        <v/>
      </c>
      <c r="C1353" t="str">
        <f t="shared" si="41"/>
        <v/>
      </c>
      <c r="D1353" s="15" t="str">
        <f>IF(N1353=0,"",IF(AND(N1353&gt;0,IFERROR(SEARCH(Lijstjes!$F$2,'2. Invulblad'!O1353&amp;'2. Invulblad'!Q1353&amp;'2. Invulblad'!S1353&amp;'2. Invulblad'!U1353&amp;'2. Invulblad'!W1353&amp;'2. Invulblad'!Y1353&amp;'2. Invulblad'!AA1353&amp;'2. Invulblad'!AC1353&amp;'2. Invulblad'!AE1353&amp;'2. Invulblad'!AG1353&amp;'2. Invulblad'!AI1353&amp;'2. Invulblad'!AJ1353),0)&gt;0),"","U mag geen subsidie aanvragen voor "&amp;'2. Invulblad'!E1353&amp;" "&amp;'2. Invulblad'!F1353&amp;'2. Invulblad'!G1353&amp;" want er is geen aangrenzende maatregel getroffen."))</f>
        <v/>
      </c>
      <c r="P1353" s="14" t="str">
        <f>IF(O1353=Lijstjes!$F$2,IF($F$15=Lijstjes!$A$2,$F$16,$F$21)/COUNTIF('2. Invulblad'!$O$29:$O$1048576,Lijstjes!$F$2),"")</f>
        <v/>
      </c>
      <c r="R1353" s="5" t="str">
        <f>IF(Q1353=Lijstjes!$F$2,IF($F$15=Lijstjes!$A$3,$F$16,$F$21)/COUNTIF('2. Invulblad'!$Q$29:$Q$1048576,Lijstjes!$F$2),"")</f>
        <v/>
      </c>
      <c r="T1353" s="5">
        <f>IF(S1353=Lijstjes!$F$2,IF($F$15=Lijstjes!$A$4,$F$16,$F$21)/COUNTIF('2. Invulblad'!$S$29:$S$1048576,Lijstjes!$F$2),0)</f>
        <v>0</v>
      </c>
      <c r="V1353" s="5">
        <f>IF(U1353=Lijstjes!$F$2,IF($F$15=Lijstjes!$A$5,$F$16,$F$21)/COUNTIF('2. Invulblad'!$U$29:$U$1048576,Lijstjes!$F$2),0)</f>
        <v>0</v>
      </c>
      <c r="X1353" s="5" t="str">
        <f>IF(W1353=Lijstjes!$F$2,IF($F$15=Lijstjes!$A$6,$F$16,$F$21)/COUNTIF('2. Invulblad'!$W$29:$W$1048576,Lijstjes!$F$2),"")</f>
        <v/>
      </c>
      <c r="Z1353" s="5" t="str">
        <f>IF(Y1353=Lijstjes!$F$2,IF($F$15=Lijstjes!$A$7,$F$16,$F$21)/COUNTIF('2. Invulblad'!$Y$29:$Y$1048576,Lijstjes!$F$2),"")</f>
        <v/>
      </c>
      <c r="AB1353" s="14">
        <f>IF(AA1353=Lijstjes!$F$2,IF($F$15=Lijstjes!$A$8,$F$16,$F$21)/COUNTIF('2. Invulblad'!$AA$29:$AA$1048576,Lijstjes!$F$2),0)</f>
        <v>0</v>
      </c>
      <c r="AD1353" s="14">
        <f>IF(AC1353=Lijstjes!$F$2,IF($F$15=Lijstjes!$A$9,$F$16,$F$21)/COUNTIF('2. Invulblad'!$AC$29:$AC$1048576,Lijstjes!$F$2),0)</f>
        <v>0</v>
      </c>
      <c r="AF1353" s="14">
        <f>IF(AE1353=Lijstjes!$F$2,IF($F$15=Lijstjes!$A$10,$F$16,$F$21)/COUNTIF('2. Invulblad'!$AE$29:$AE$1048576,Lijstjes!$F$2),0)</f>
        <v>0</v>
      </c>
      <c r="AH1353" s="14">
        <f>IF(AG1353=Lijstjes!$F$2,IF($F$15=Lijstjes!$A$11,$F$16,$F$21)/COUNTIF('2. Invulblad'!$AG$29:$AG$1048576,Lijstjes!$F$2),0)</f>
        <v>0</v>
      </c>
    </row>
    <row r="1354" spans="2:34" x14ac:dyDescent="0.35">
      <c r="B1354" s="12" t="str">
        <f t="shared" si="40"/>
        <v/>
      </c>
      <c r="C1354" t="str">
        <f t="shared" si="41"/>
        <v/>
      </c>
      <c r="D1354" s="15" t="str">
        <f>IF(N1354=0,"",IF(AND(N1354&gt;0,IFERROR(SEARCH(Lijstjes!$F$2,'2. Invulblad'!O1354&amp;'2. Invulblad'!Q1354&amp;'2. Invulblad'!S1354&amp;'2. Invulblad'!U1354&amp;'2. Invulblad'!W1354&amp;'2. Invulblad'!Y1354&amp;'2. Invulblad'!AA1354&amp;'2. Invulblad'!AC1354&amp;'2. Invulblad'!AE1354&amp;'2. Invulblad'!AG1354&amp;'2. Invulblad'!AI1354&amp;'2. Invulblad'!AJ1354),0)&gt;0),"","U mag geen subsidie aanvragen voor "&amp;'2. Invulblad'!E1354&amp;" "&amp;'2. Invulblad'!F1354&amp;'2. Invulblad'!G1354&amp;" want er is geen aangrenzende maatregel getroffen."))</f>
        <v/>
      </c>
      <c r="P1354" s="14" t="str">
        <f>IF(O1354=Lijstjes!$F$2,IF($F$15=Lijstjes!$A$2,$F$16,$F$21)/COUNTIF('2. Invulblad'!$O$29:$O$1048576,Lijstjes!$F$2),"")</f>
        <v/>
      </c>
      <c r="R1354" s="5" t="str">
        <f>IF(Q1354=Lijstjes!$F$2,IF($F$15=Lijstjes!$A$3,$F$16,$F$21)/COUNTIF('2. Invulblad'!$Q$29:$Q$1048576,Lijstjes!$F$2),"")</f>
        <v/>
      </c>
      <c r="T1354" s="5">
        <f>IF(S1354=Lijstjes!$F$2,IF($F$15=Lijstjes!$A$4,$F$16,$F$21)/COUNTIF('2. Invulblad'!$S$29:$S$1048576,Lijstjes!$F$2),0)</f>
        <v>0</v>
      </c>
      <c r="V1354" s="5">
        <f>IF(U1354=Lijstjes!$F$2,IF($F$15=Lijstjes!$A$5,$F$16,$F$21)/COUNTIF('2. Invulblad'!$U$29:$U$1048576,Lijstjes!$F$2),0)</f>
        <v>0</v>
      </c>
      <c r="X1354" s="5" t="str">
        <f>IF(W1354=Lijstjes!$F$2,IF($F$15=Lijstjes!$A$6,$F$16,$F$21)/COUNTIF('2. Invulblad'!$W$29:$W$1048576,Lijstjes!$F$2),"")</f>
        <v/>
      </c>
      <c r="Z1354" s="5" t="str">
        <f>IF(Y1354=Lijstjes!$F$2,IF($F$15=Lijstjes!$A$7,$F$16,$F$21)/COUNTIF('2. Invulblad'!$Y$29:$Y$1048576,Lijstjes!$F$2),"")</f>
        <v/>
      </c>
      <c r="AB1354" s="14">
        <f>IF(AA1354=Lijstjes!$F$2,IF($F$15=Lijstjes!$A$8,$F$16,$F$21)/COUNTIF('2. Invulblad'!$AA$29:$AA$1048576,Lijstjes!$F$2),0)</f>
        <v>0</v>
      </c>
      <c r="AD1354" s="14">
        <f>IF(AC1354=Lijstjes!$F$2,IF($F$15=Lijstjes!$A$9,$F$16,$F$21)/COUNTIF('2. Invulblad'!$AC$29:$AC$1048576,Lijstjes!$F$2),0)</f>
        <v>0</v>
      </c>
      <c r="AF1354" s="14">
        <f>IF(AE1354=Lijstjes!$F$2,IF($F$15=Lijstjes!$A$10,$F$16,$F$21)/COUNTIF('2. Invulblad'!$AE$29:$AE$1048576,Lijstjes!$F$2),0)</f>
        <v>0</v>
      </c>
      <c r="AH1354" s="14">
        <f>IF(AG1354=Lijstjes!$F$2,IF($F$15=Lijstjes!$A$11,$F$16,$F$21)/COUNTIF('2. Invulblad'!$AG$29:$AG$1048576,Lijstjes!$F$2),0)</f>
        <v>0</v>
      </c>
    </row>
    <row r="1355" spans="2:34" x14ac:dyDescent="0.35">
      <c r="B1355" s="12" t="str">
        <f t="shared" si="40"/>
        <v/>
      </c>
      <c r="C1355" t="str">
        <f t="shared" si="41"/>
        <v/>
      </c>
      <c r="D1355" s="15" t="str">
        <f>IF(N1355=0,"",IF(AND(N1355&gt;0,IFERROR(SEARCH(Lijstjes!$F$2,'2. Invulblad'!O1355&amp;'2. Invulblad'!Q1355&amp;'2. Invulblad'!S1355&amp;'2. Invulblad'!U1355&amp;'2. Invulblad'!W1355&amp;'2. Invulblad'!Y1355&amp;'2. Invulblad'!AA1355&amp;'2. Invulblad'!AC1355&amp;'2. Invulblad'!AE1355&amp;'2. Invulblad'!AG1355&amp;'2. Invulblad'!AI1355&amp;'2. Invulblad'!AJ1355),0)&gt;0),"","U mag geen subsidie aanvragen voor "&amp;'2. Invulblad'!E1355&amp;" "&amp;'2. Invulblad'!F1355&amp;'2. Invulblad'!G1355&amp;" want er is geen aangrenzende maatregel getroffen."))</f>
        <v/>
      </c>
      <c r="P1355" s="14" t="str">
        <f>IF(O1355=Lijstjes!$F$2,IF($F$15=Lijstjes!$A$2,$F$16,$F$21)/COUNTIF('2. Invulblad'!$O$29:$O$1048576,Lijstjes!$F$2),"")</f>
        <v/>
      </c>
      <c r="R1355" s="5" t="str">
        <f>IF(Q1355=Lijstjes!$F$2,IF($F$15=Lijstjes!$A$3,$F$16,$F$21)/COUNTIF('2. Invulblad'!$Q$29:$Q$1048576,Lijstjes!$F$2),"")</f>
        <v/>
      </c>
      <c r="T1355" s="5">
        <f>IF(S1355=Lijstjes!$F$2,IF($F$15=Lijstjes!$A$4,$F$16,$F$21)/COUNTIF('2. Invulblad'!$S$29:$S$1048576,Lijstjes!$F$2),0)</f>
        <v>0</v>
      </c>
      <c r="V1355" s="5">
        <f>IF(U1355=Lijstjes!$F$2,IF($F$15=Lijstjes!$A$5,$F$16,$F$21)/COUNTIF('2. Invulblad'!$U$29:$U$1048576,Lijstjes!$F$2),0)</f>
        <v>0</v>
      </c>
      <c r="X1355" s="5" t="str">
        <f>IF(W1355=Lijstjes!$F$2,IF($F$15=Lijstjes!$A$6,$F$16,$F$21)/COUNTIF('2. Invulblad'!$W$29:$W$1048576,Lijstjes!$F$2),"")</f>
        <v/>
      </c>
      <c r="Z1355" s="5" t="str">
        <f>IF(Y1355=Lijstjes!$F$2,IF($F$15=Lijstjes!$A$7,$F$16,$F$21)/COUNTIF('2. Invulblad'!$Y$29:$Y$1048576,Lijstjes!$F$2),"")</f>
        <v/>
      </c>
      <c r="AB1355" s="14">
        <f>IF(AA1355=Lijstjes!$F$2,IF($F$15=Lijstjes!$A$8,$F$16,$F$21)/COUNTIF('2. Invulblad'!$AA$29:$AA$1048576,Lijstjes!$F$2),0)</f>
        <v>0</v>
      </c>
      <c r="AD1355" s="14">
        <f>IF(AC1355=Lijstjes!$F$2,IF($F$15=Lijstjes!$A$9,$F$16,$F$21)/COUNTIF('2. Invulblad'!$AC$29:$AC$1048576,Lijstjes!$F$2),0)</f>
        <v>0</v>
      </c>
      <c r="AF1355" s="14">
        <f>IF(AE1355=Lijstjes!$F$2,IF($F$15=Lijstjes!$A$10,$F$16,$F$21)/COUNTIF('2. Invulblad'!$AE$29:$AE$1048576,Lijstjes!$F$2),0)</f>
        <v>0</v>
      </c>
      <c r="AH1355" s="14">
        <f>IF(AG1355=Lijstjes!$F$2,IF($F$15=Lijstjes!$A$11,$F$16,$F$21)/COUNTIF('2. Invulblad'!$AG$29:$AG$1048576,Lijstjes!$F$2),0)</f>
        <v>0</v>
      </c>
    </row>
    <row r="1356" spans="2:34" x14ac:dyDescent="0.35">
      <c r="B1356" s="12" t="str">
        <f t="shared" si="40"/>
        <v/>
      </c>
      <c r="C1356" t="str">
        <f t="shared" si="41"/>
        <v/>
      </c>
      <c r="D1356" s="15" t="str">
        <f>IF(N1356=0,"",IF(AND(N1356&gt;0,IFERROR(SEARCH(Lijstjes!$F$2,'2. Invulblad'!O1356&amp;'2. Invulblad'!Q1356&amp;'2. Invulblad'!S1356&amp;'2. Invulblad'!U1356&amp;'2. Invulblad'!W1356&amp;'2. Invulblad'!Y1356&amp;'2. Invulblad'!AA1356&amp;'2. Invulblad'!AC1356&amp;'2. Invulblad'!AE1356&amp;'2. Invulblad'!AG1356&amp;'2. Invulblad'!AI1356&amp;'2. Invulblad'!AJ1356),0)&gt;0),"","U mag geen subsidie aanvragen voor "&amp;'2. Invulblad'!E1356&amp;" "&amp;'2. Invulblad'!F1356&amp;'2. Invulblad'!G1356&amp;" want er is geen aangrenzende maatregel getroffen."))</f>
        <v/>
      </c>
      <c r="P1356" s="14" t="str">
        <f>IF(O1356=Lijstjes!$F$2,IF($F$15=Lijstjes!$A$2,$F$16,$F$21)/COUNTIF('2. Invulblad'!$O$29:$O$1048576,Lijstjes!$F$2),"")</f>
        <v/>
      </c>
      <c r="R1356" s="5" t="str">
        <f>IF(Q1356=Lijstjes!$F$2,IF($F$15=Lijstjes!$A$3,$F$16,$F$21)/COUNTIF('2. Invulblad'!$Q$29:$Q$1048576,Lijstjes!$F$2),"")</f>
        <v/>
      </c>
      <c r="T1356" s="5">
        <f>IF(S1356=Lijstjes!$F$2,IF($F$15=Lijstjes!$A$4,$F$16,$F$21)/COUNTIF('2. Invulblad'!$S$29:$S$1048576,Lijstjes!$F$2),0)</f>
        <v>0</v>
      </c>
      <c r="V1356" s="5">
        <f>IF(U1356=Lijstjes!$F$2,IF($F$15=Lijstjes!$A$5,$F$16,$F$21)/COUNTIF('2. Invulblad'!$U$29:$U$1048576,Lijstjes!$F$2),0)</f>
        <v>0</v>
      </c>
      <c r="X1356" s="5" t="str">
        <f>IF(W1356=Lijstjes!$F$2,IF($F$15=Lijstjes!$A$6,$F$16,$F$21)/COUNTIF('2. Invulblad'!$W$29:$W$1048576,Lijstjes!$F$2),"")</f>
        <v/>
      </c>
      <c r="Z1356" s="5" t="str">
        <f>IF(Y1356=Lijstjes!$F$2,IF($F$15=Lijstjes!$A$7,$F$16,$F$21)/COUNTIF('2. Invulblad'!$Y$29:$Y$1048576,Lijstjes!$F$2),"")</f>
        <v/>
      </c>
      <c r="AB1356" s="14">
        <f>IF(AA1356=Lijstjes!$F$2,IF($F$15=Lijstjes!$A$8,$F$16,$F$21)/COUNTIF('2. Invulblad'!$AA$29:$AA$1048576,Lijstjes!$F$2),0)</f>
        <v>0</v>
      </c>
      <c r="AD1356" s="14">
        <f>IF(AC1356=Lijstjes!$F$2,IF($F$15=Lijstjes!$A$9,$F$16,$F$21)/COUNTIF('2. Invulblad'!$AC$29:$AC$1048576,Lijstjes!$F$2),0)</f>
        <v>0</v>
      </c>
      <c r="AF1356" s="14">
        <f>IF(AE1356=Lijstjes!$F$2,IF($F$15=Lijstjes!$A$10,$F$16,$F$21)/COUNTIF('2. Invulblad'!$AE$29:$AE$1048576,Lijstjes!$F$2),0)</f>
        <v>0</v>
      </c>
      <c r="AH1356" s="14">
        <f>IF(AG1356=Lijstjes!$F$2,IF($F$15=Lijstjes!$A$11,$F$16,$F$21)/COUNTIF('2. Invulblad'!$AG$29:$AG$1048576,Lijstjes!$F$2),0)</f>
        <v>0</v>
      </c>
    </row>
    <row r="1357" spans="2:34" x14ac:dyDescent="0.35">
      <c r="B1357" s="12" t="str">
        <f t="shared" si="40"/>
        <v/>
      </c>
      <c r="C1357" t="str">
        <f t="shared" si="41"/>
        <v/>
      </c>
      <c r="D1357" s="15" t="str">
        <f>IF(N1357=0,"",IF(AND(N1357&gt;0,IFERROR(SEARCH(Lijstjes!$F$2,'2. Invulblad'!O1357&amp;'2. Invulblad'!Q1357&amp;'2. Invulblad'!S1357&amp;'2. Invulblad'!U1357&amp;'2. Invulblad'!W1357&amp;'2. Invulblad'!Y1357&amp;'2. Invulblad'!AA1357&amp;'2. Invulblad'!AC1357&amp;'2. Invulblad'!AE1357&amp;'2. Invulblad'!AG1357&amp;'2. Invulblad'!AI1357&amp;'2. Invulblad'!AJ1357),0)&gt;0),"","U mag geen subsidie aanvragen voor "&amp;'2. Invulblad'!E1357&amp;" "&amp;'2. Invulblad'!F1357&amp;'2. Invulblad'!G1357&amp;" want er is geen aangrenzende maatregel getroffen."))</f>
        <v/>
      </c>
      <c r="P1357" s="14" t="str">
        <f>IF(O1357=Lijstjes!$F$2,IF($F$15=Lijstjes!$A$2,$F$16,$F$21)/COUNTIF('2. Invulblad'!$O$29:$O$1048576,Lijstjes!$F$2),"")</f>
        <v/>
      </c>
      <c r="R1357" s="5" t="str">
        <f>IF(Q1357=Lijstjes!$F$2,IF($F$15=Lijstjes!$A$3,$F$16,$F$21)/COUNTIF('2. Invulblad'!$Q$29:$Q$1048576,Lijstjes!$F$2),"")</f>
        <v/>
      </c>
      <c r="T1357" s="5">
        <f>IF(S1357=Lijstjes!$F$2,IF($F$15=Lijstjes!$A$4,$F$16,$F$21)/COUNTIF('2. Invulblad'!$S$29:$S$1048576,Lijstjes!$F$2),0)</f>
        <v>0</v>
      </c>
      <c r="V1357" s="5">
        <f>IF(U1357=Lijstjes!$F$2,IF($F$15=Lijstjes!$A$5,$F$16,$F$21)/COUNTIF('2. Invulblad'!$U$29:$U$1048576,Lijstjes!$F$2),0)</f>
        <v>0</v>
      </c>
      <c r="X1357" s="5" t="str">
        <f>IF(W1357=Lijstjes!$F$2,IF($F$15=Lijstjes!$A$6,$F$16,$F$21)/COUNTIF('2. Invulblad'!$W$29:$W$1048576,Lijstjes!$F$2),"")</f>
        <v/>
      </c>
      <c r="Z1357" s="5" t="str">
        <f>IF(Y1357=Lijstjes!$F$2,IF($F$15=Lijstjes!$A$7,$F$16,$F$21)/COUNTIF('2. Invulblad'!$Y$29:$Y$1048576,Lijstjes!$F$2),"")</f>
        <v/>
      </c>
      <c r="AB1357" s="14">
        <f>IF(AA1357=Lijstjes!$F$2,IF($F$15=Lijstjes!$A$8,$F$16,$F$21)/COUNTIF('2. Invulblad'!$AA$29:$AA$1048576,Lijstjes!$F$2),0)</f>
        <v>0</v>
      </c>
      <c r="AD1357" s="14">
        <f>IF(AC1357=Lijstjes!$F$2,IF($F$15=Lijstjes!$A$9,$F$16,$F$21)/COUNTIF('2. Invulblad'!$AC$29:$AC$1048576,Lijstjes!$F$2),0)</f>
        <v>0</v>
      </c>
      <c r="AF1357" s="14">
        <f>IF(AE1357=Lijstjes!$F$2,IF($F$15=Lijstjes!$A$10,$F$16,$F$21)/COUNTIF('2. Invulblad'!$AE$29:$AE$1048576,Lijstjes!$F$2),0)</f>
        <v>0</v>
      </c>
      <c r="AH1357" s="14">
        <f>IF(AG1357=Lijstjes!$F$2,IF($F$15=Lijstjes!$A$11,$F$16,$F$21)/COUNTIF('2. Invulblad'!$AG$29:$AG$1048576,Lijstjes!$F$2),0)</f>
        <v>0</v>
      </c>
    </row>
    <row r="1358" spans="2:34" x14ac:dyDescent="0.35">
      <c r="B1358" s="12" t="str">
        <f t="shared" si="40"/>
        <v/>
      </c>
      <c r="C1358" t="str">
        <f t="shared" si="41"/>
        <v/>
      </c>
      <c r="D1358" s="15" t="str">
        <f>IF(N1358=0,"",IF(AND(N1358&gt;0,IFERROR(SEARCH(Lijstjes!$F$2,'2. Invulblad'!O1358&amp;'2. Invulblad'!Q1358&amp;'2. Invulblad'!S1358&amp;'2. Invulblad'!U1358&amp;'2. Invulblad'!W1358&amp;'2. Invulblad'!Y1358&amp;'2. Invulblad'!AA1358&amp;'2. Invulblad'!AC1358&amp;'2. Invulblad'!AE1358&amp;'2. Invulblad'!AG1358&amp;'2. Invulblad'!AI1358&amp;'2. Invulblad'!AJ1358),0)&gt;0),"","U mag geen subsidie aanvragen voor "&amp;'2. Invulblad'!E1358&amp;" "&amp;'2. Invulblad'!F1358&amp;'2. Invulblad'!G1358&amp;" want er is geen aangrenzende maatregel getroffen."))</f>
        <v/>
      </c>
      <c r="P1358" s="14" t="str">
        <f>IF(O1358=Lijstjes!$F$2,IF($F$15=Lijstjes!$A$2,$F$16,$F$21)/COUNTIF('2. Invulblad'!$O$29:$O$1048576,Lijstjes!$F$2),"")</f>
        <v/>
      </c>
      <c r="R1358" s="5" t="str">
        <f>IF(Q1358=Lijstjes!$F$2,IF($F$15=Lijstjes!$A$3,$F$16,$F$21)/COUNTIF('2. Invulblad'!$Q$29:$Q$1048576,Lijstjes!$F$2),"")</f>
        <v/>
      </c>
      <c r="T1358" s="5">
        <f>IF(S1358=Lijstjes!$F$2,IF($F$15=Lijstjes!$A$4,$F$16,$F$21)/COUNTIF('2. Invulblad'!$S$29:$S$1048576,Lijstjes!$F$2),0)</f>
        <v>0</v>
      </c>
      <c r="V1358" s="5">
        <f>IF(U1358=Lijstjes!$F$2,IF($F$15=Lijstjes!$A$5,$F$16,$F$21)/COUNTIF('2. Invulblad'!$U$29:$U$1048576,Lijstjes!$F$2),0)</f>
        <v>0</v>
      </c>
      <c r="X1358" s="5" t="str">
        <f>IF(W1358=Lijstjes!$F$2,IF($F$15=Lijstjes!$A$6,$F$16,$F$21)/COUNTIF('2. Invulblad'!$W$29:$W$1048576,Lijstjes!$F$2),"")</f>
        <v/>
      </c>
      <c r="Z1358" s="5" t="str">
        <f>IF(Y1358=Lijstjes!$F$2,IF($F$15=Lijstjes!$A$7,$F$16,$F$21)/COUNTIF('2. Invulblad'!$Y$29:$Y$1048576,Lijstjes!$F$2),"")</f>
        <v/>
      </c>
      <c r="AB1358" s="14">
        <f>IF(AA1358=Lijstjes!$F$2,IF($F$15=Lijstjes!$A$8,$F$16,$F$21)/COUNTIF('2. Invulblad'!$AA$29:$AA$1048576,Lijstjes!$F$2),0)</f>
        <v>0</v>
      </c>
      <c r="AD1358" s="14">
        <f>IF(AC1358=Lijstjes!$F$2,IF($F$15=Lijstjes!$A$9,$F$16,$F$21)/COUNTIF('2. Invulblad'!$AC$29:$AC$1048576,Lijstjes!$F$2),0)</f>
        <v>0</v>
      </c>
      <c r="AF1358" s="14">
        <f>IF(AE1358=Lijstjes!$F$2,IF($F$15=Lijstjes!$A$10,$F$16,$F$21)/COUNTIF('2. Invulblad'!$AE$29:$AE$1048576,Lijstjes!$F$2),0)</f>
        <v>0</v>
      </c>
      <c r="AH1358" s="14">
        <f>IF(AG1358=Lijstjes!$F$2,IF($F$15=Lijstjes!$A$11,$F$16,$F$21)/COUNTIF('2. Invulblad'!$AG$29:$AG$1048576,Lijstjes!$F$2),0)</f>
        <v>0</v>
      </c>
    </row>
    <row r="1359" spans="2:34" x14ac:dyDescent="0.35">
      <c r="B1359" s="12" t="str">
        <f t="shared" si="40"/>
        <v/>
      </c>
      <c r="C1359" t="str">
        <f t="shared" si="41"/>
        <v/>
      </c>
      <c r="D1359" s="15" t="str">
        <f>IF(N1359=0,"",IF(AND(N1359&gt;0,IFERROR(SEARCH(Lijstjes!$F$2,'2. Invulblad'!O1359&amp;'2. Invulblad'!Q1359&amp;'2. Invulblad'!S1359&amp;'2. Invulblad'!U1359&amp;'2. Invulblad'!W1359&amp;'2. Invulblad'!Y1359&amp;'2. Invulblad'!AA1359&amp;'2. Invulblad'!AC1359&amp;'2. Invulblad'!AE1359&amp;'2. Invulblad'!AG1359&amp;'2. Invulblad'!AI1359&amp;'2. Invulblad'!AJ1359),0)&gt;0),"","U mag geen subsidie aanvragen voor "&amp;'2. Invulblad'!E1359&amp;" "&amp;'2. Invulblad'!F1359&amp;'2. Invulblad'!G1359&amp;" want er is geen aangrenzende maatregel getroffen."))</f>
        <v/>
      </c>
      <c r="P1359" s="14" t="str">
        <f>IF(O1359=Lijstjes!$F$2,IF($F$15=Lijstjes!$A$2,$F$16,$F$21)/COUNTIF('2. Invulblad'!$O$29:$O$1048576,Lijstjes!$F$2),"")</f>
        <v/>
      </c>
      <c r="R1359" s="5" t="str">
        <f>IF(Q1359=Lijstjes!$F$2,IF($F$15=Lijstjes!$A$3,$F$16,$F$21)/COUNTIF('2. Invulblad'!$Q$29:$Q$1048576,Lijstjes!$F$2),"")</f>
        <v/>
      </c>
      <c r="T1359" s="5">
        <f>IF(S1359=Lijstjes!$F$2,IF($F$15=Lijstjes!$A$4,$F$16,$F$21)/COUNTIF('2. Invulblad'!$S$29:$S$1048576,Lijstjes!$F$2),0)</f>
        <v>0</v>
      </c>
      <c r="V1359" s="5">
        <f>IF(U1359=Lijstjes!$F$2,IF($F$15=Lijstjes!$A$5,$F$16,$F$21)/COUNTIF('2. Invulblad'!$U$29:$U$1048576,Lijstjes!$F$2),0)</f>
        <v>0</v>
      </c>
      <c r="X1359" s="5" t="str">
        <f>IF(W1359=Lijstjes!$F$2,IF($F$15=Lijstjes!$A$6,$F$16,$F$21)/COUNTIF('2. Invulblad'!$W$29:$W$1048576,Lijstjes!$F$2),"")</f>
        <v/>
      </c>
      <c r="Z1359" s="5" t="str">
        <f>IF(Y1359=Lijstjes!$F$2,IF($F$15=Lijstjes!$A$7,$F$16,$F$21)/COUNTIF('2. Invulblad'!$Y$29:$Y$1048576,Lijstjes!$F$2),"")</f>
        <v/>
      </c>
      <c r="AB1359" s="14">
        <f>IF(AA1359=Lijstjes!$F$2,IF($F$15=Lijstjes!$A$8,$F$16,$F$21)/COUNTIF('2. Invulblad'!$AA$29:$AA$1048576,Lijstjes!$F$2),0)</f>
        <v>0</v>
      </c>
      <c r="AD1359" s="14">
        <f>IF(AC1359=Lijstjes!$F$2,IF($F$15=Lijstjes!$A$9,$F$16,$F$21)/COUNTIF('2. Invulblad'!$AC$29:$AC$1048576,Lijstjes!$F$2),0)</f>
        <v>0</v>
      </c>
      <c r="AF1359" s="14">
        <f>IF(AE1359=Lijstjes!$F$2,IF($F$15=Lijstjes!$A$10,$F$16,$F$21)/COUNTIF('2. Invulblad'!$AE$29:$AE$1048576,Lijstjes!$F$2),0)</f>
        <v>0</v>
      </c>
      <c r="AH1359" s="14">
        <f>IF(AG1359=Lijstjes!$F$2,IF($F$15=Lijstjes!$A$11,$F$16,$F$21)/COUNTIF('2. Invulblad'!$AG$29:$AG$1048576,Lijstjes!$F$2),0)</f>
        <v>0</v>
      </c>
    </row>
    <row r="1360" spans="2:34" x14ac:dyDescent="0.35">
      <c r="B1360" s="12" t="str">
        <f t="shared" si="40"/>
        <v/>
      </c>
      <c r="C1360" t="str">
        <f t="shared" si="41"/>
        <v/>
      </c>
      <c r="D1360" s="15" t="str">
        <f>IF(N1360=0,"",IF(AND(N1360&gt;0,IFERROR(SEARCH(Lijstjes!$F$2,'2. Invulblad'!O1360&amp;'2. Invulblad'!Q1360&amp;'2. Invulblad'!S1360&amp;'2. Invulblad'!U1360&amp;'2. Invulblad'!W1360&amp;'2. Invulblad'!Y1360&amp;'2. Invulblad'!AA1360&amp;'2. Invulblad'!AC1360&amp;'2. Invulblad'!AE1360&amp;'2. Invulblad'!AG1360&amp;'2. Invulblad'!AI1360&amp;'2. Invulblad'!AJ1360),0)&gt;0),"","U mag geen subsidie aanvragen voor "&amp;'2. Invulblad'!E1360&amp;" "&amp;'2. Invulblad'!F1360&amp;'2. Invulblad'!G1360&amp;" want er is geen aangrenzende maatregel getroffen."))</f>
        <v/>
      </c>
      <c r="P1360" s="14" t="str">
        <f>IF(O1360=Lijstjes!$F$2,IF($F$15=Lijstjes!$A$2,$F$16,$F$21)/COUNTIF('2. Invulblad'!$O$29:$O$1048576,Lijstjes!$F$2),"")</f>
        <v/>
      </c>
      <c r="R1360" s="5" t="str">
        <f>IF(Q1360=Lijstjes!$F$2,IF($F$15=Lijstjes!$A$3,$F$16,$F$21)/COUNTIF('2. Invulblad'!$Q$29:$Q$1048576,Lijstjes!$F$2),"")</f>
        <v/>
      </c>
      <c r="T1360" s="5">
        <f>IF(S1360=Lijstjes!$F$2,IF($F$15=Lijstjes!$A$4,$F$16,$F$21)/COUNTIF('2. Invulblad'!$S$29:$S$1048576,Lijstjes!$F$2),0)</f>
        <v>0</v>
      </c>
      <c r="V1360" s="5">
        <f>IF(U1360=Lijstjes!$F$2,IF($F$15=Lijstjes!$A$5,$F$16,$F$21)/COUNTIF('2. Invulblad'!$U$29:$U$1048576,Lijstjes!$F$2),0)</f>
        <v>0</v>
      </c>
      <c r="X1360" s="5" t="str">
        <f>IF(W1360=Lijstjes!$F$2,IF($F$15=Lijstjes!$A$6,$F$16,$F$21)/COUNTIF('2. Invulblad'!$W$29:$W$1048576,Lijstjes!$F$2),"")</f>
        <v/>
      </c>
      <c r="Z1360" s="5" t="str">
        <f>IF(Y1360=Lijstjes!$F$2,IF($F$15=Lijstjes!$A$7,$F$16,$F$21)/COUNTIF('2. Invulblad'!$Y$29:$Y$1048576,Lijstjes!$F$2),"")</f>
        <v/>
      </c>
      <c r="AB1360" s="14">
        <f>IF(AA1360=Lijstjes!$F$2,IF($F$15=Lijstjes!$A$8,$F$16,$F$21)/COUNTIF('2. Invulblad'!$AA$29:$AA$1048576,Lijstjes!$F$2),0)</f>
        <v>0</v>
      </c>
      <c r="AD1360" s="14">
        <f>IF(AC1360=Lijstjes!$F$2,IF($F$15=Lijstjes!$A$9,$F$16,$F$21)/COUNTIF('2. Invulblad'!$AC$29:$AC$1048576,Lijstjes!$F$2),0)</f>
        <v>0</v>
      </c>
      <c r="AF1360" s="14">
        <f>IF(AE1360=Lijstjes!$F$2,IF($F$15=Lijstjes!$A$10,$F$16,$F$21)/COUNTIF('2. Invulblad'!$AE$29:$AE$1048576,Lijstjes!$F$2),0)</f>
        <v>0</v>
      </c>
      <c r="AH1360" s="14">
        <f>IF(AG1360=Lijstjes!$F$2,IF($F$15=Lijstjes!$A$11,$F$16,$F$21)/COUNTIF('2. Invulblad'!$AG$29:$AG$1048576,Lijstjes!$F$2),0)</f>
        <v>0</v>
      </c>
    </row>
    <row r="1361" spans="2:34" x14ac:dyDescent="0.35">
      <c r="B1361" s="12" t="str">
        <f t="shared" si="40"/>
        <v/>
      </c>
      <c r="C1361" t="str">
        <f t="shared" si="41"/>
        <v/>
      </c>
      <c r="D1361" s="15" t="str">
        <f>IF(N1361=0,"",IF(AND(N1361&gt;0,IFERROR(SEARCH(Lijstjes!$F$2,'2. Invulblad'!O1361&amp;'2. Invulblad'!Q1361&amp;'2. Invulblad'!S1361&amp;'2. Invulblad'!U1361&amp;'2. Invulblad'!W1361&amp;'2. Invulblad'!Y1361&amp;'2. Invulblad'!AA1361&amp;'2. Invulblad'!AC1361&amp;'2. Invulblad'!AE1361&amp;'2. Invulblad'!AG1361&amp;'2. Invulblad'!AI1361&amp;'2. Invulblad'!AJ1361),0)&gt;0),"","U mag geen subsidie aanvragen voor "&amp;'2. Invulblad'!E1361&amp;" "&amp;'2. Invulblad'!F1361&amp;'2. Invulblad'!G1361&amp;" want er is geen aangrenzende maatregel getroffen."))</f>
        <v/>
      </c>
      <c r="P1361" s="14" t="str">
        <f>IF(O1361=Lijstjes!$F$2,IF($F$15=Lijstjes!$A$2,$F$16,$F$21)/COUNTIF('2. Invulblad'!$O$29:$O$1048576,Lijstjes!$F$2),"")</f>
        <v/>
      </c>
      <c r="R1361" s="5" t="str">
        <f>IF(Q1361=Lijstjes!$F$2,IF($F$15=Lijstjes!$A$3,$F$16,$F$21)/COUNTIF('2. Invulblad'!$Q$29:$Q$1048576,Lijstjes!$F$2),"")</f>
        <v/>
      </c>
      <c r="T1361" s="5">
        <f>IF(S1361=Lijstjes!$F$2,IF($F$15=Lijstjes!$A$4,$F$16,$F$21)/COUNTIF('2. Invulblad'!$S$29:$S$1048576,Lijstjes!$F$2),0)</f>
        <v>0</v>
      </c>
      <c r="V1361" s="5">
        <f>IF(U1361=Lijstjes!$F$2,IF($F$15=Lijstjes!$A$5,$F$16,$F$21)/COUNTIF('2. Invulblad'!$U$29:$U$1048576,Lijstjes!$F$2),0)</f>
        <v>0</v>
      </c>
      <c r="X1361" s="5" t="str">
        <f>IF(W1361=Lijstjes!$F$2,IF($F$15=Lijstjes!$A$6,$F$16,$F$21)/COUNTIF('2. Invulblad'!$W$29:$W$1048576,Lijstjes!$F$2),"")</f>
        <v/>
      </c>
      <c r="Z1361" s="5" t="str">
        <f>IF(Y1361=Lijstjes!$F$2,IF($F$15=Lijstjes!$A$7,$F$16,$F$21)/COUNTIF('2. Invulblad'!$Y$29:$Y$1048576,Lijstjes!$F$2),"")</f>
        <v/>
      </c>
      <c r="AB1361" s="14">
        <f>IF(AA1361=Lijstjes!$F$2,IF($F$15=Lijstjes!$A$8,$F$16,$F$21)/COUNTIF('2. Invulblad'!$AA$29:$AA$1048576,Lijstjes!$F$2),0)</f>
        <v>0</v>
      </c>
      <c r="AD1361" s="14">
        <f>IF(AC1361=Lijstjes!$F$2,IF($F$15=Lijstjes!$A$9,$F$16,$F$21)/COUNTIF('2. Invulblad'!$AC$29:$AC$1048576,Lijstjes!$F$2),0)</f>
        <v>0</v>
      </c>
      <c r="AF1361" s="14">
        <f>IF(AE1361=Lijstjes!$F$2,IF($F$15=Lijstjes!$A$10,$F$16,$F$21)/COUNTIF('2. Invulblad'!$AE$29:$AE$1048576,Lijstjes!$F$2),0)</f>
        <v>0</v>
      </c>
      <c r="AH1361" s="14">
        <f>IF(AG1361=Lijstjes!$F$2,IF($F$15=Lijstjes!$A$11,$F$16,$F$21)/COUNTIF('2. Invulblad'!$AG$29:$AG$1048576,Lijstjes!$F$2),0)</f>
        <v>0</v>
      </c>
    </row>
    <row r="1362" spans="2:34" x14ac:dyDescent="0.35">
      <c r="B1362" s="12" t="str">
        <f t="shared" si="40"/>
        <v/>
      </c>
      <c r="C1362" t="str">
        <f t="shared" si="41"/>
        <v/>
      </c>
      <c r="D1362" s="15" t="str">
        <f>IF(N1362=0,"",IF(AND(N1362&gt;0,IFERROR(SEARCH(Lijstjes!$F$2,'2. Invulblad'!O1362&amp;'2. Invulblad'!Q1362&amp;'2. Invulblad'!S1362&amp;'2. Invulblad'!U1362&amp;'2. Invulblad'!W1362&amp;'2. Invulblad'!Y1362&amp;'2. Invulblad'!AA1362&amp;'2. Invulblad'!AC1362&amp;'2. Invulblad'!AE1362&amp;'2. Invulblad'!AG1362&amp;'2. Invulblad'!AI1362&amp;'2. Invulblad'!AJ1362),0)&gt;0),"","U mag geen subsidie aanvragen voor "&amp;'2. Invulblad'!E1362&amp;" "&amp;'2. Invulblad'!F1362&amp;'2. Invulblad'!G1362&amp;" want er is geen aangrenzende maatregel getroffen."))</f>
        <v/>
      </c>
      <c r="P1362" s="14" t="str">
        <f>IF(O1362=Lijstjes!$F$2,IF($F$15=Lijstjes!$A$2,$F$16,$F$21)/COUNTIF('2. Invulblad'!$O$29:$O$1048576,Lijstjes!$F$2),"")</f>
        <v/>
      </c>
      <c r="R1362" s="5" t="str">
        <f>IF(Q1362=Lijstjes!$F$2,IF($F$15=Lijstjes!$A$3,$F$16,$F$21)/COUNTIF('2. Invulblad'!$Q$29:$Q$1048576,Lijstjes!$F$2),"")</f>
        <v/>
      </c>
      <c r="T1362" s="5">
        <f>IF(S1362=Lijstjes!$F$2,IF($F$15=Lijstjes!$A$4,$F$16,$F$21)/COUNTIF('2. Invulblad'!$S$29:$S$1048576,Lijstjes!$F$2),0)</f>
        <v>0</v>
      </c>
      <c r="V1362" s="5">
        <f>IF(U1362=Lijstjes!$F$2,IF($F$15=Lijstjes!$A$5,$F$16,$F$21)/COUNTIF('2. Invulblad'!$U$29:$U$1048576,Lijstjes!$F$2),0)</f>
        <v>0</v>
      </c>
      <c r="X1362" s="5" t="str">
        <f>IF(W1362=Lijstjes!$F$2,IF($F$15=Lijstjes!$A$6,$F$16,$F$21)/COUNTIF('2. Invulblad'!$W$29:$W$1048576,Lijstjes!$F$2),"")</f>
        <v/>
      </c>
      <c r="Z1362" s="5" t="str">
        <f>IF(Y1362=Lijstjes!$F$2,IF($F$15=Lijstjes!$A$7,$F$16,$F$21)/COUNTIF('2. Invulblad'!$Y$29:$Y$1048576,Lijstjes!$F$2),"")</f>
        <v/>
      </c>
      <c r="AB1362" s="14">
        <f>IF(AA1362=Lijstjes!$F$2,IF($F$15=Lijstjes!$A$8,$F$16,$F$21)/COUNTIF('2. Invulblad'!$AA$29:$AA$1048576,Lijstjes!$F$2),0)</f>
        <v>0</v>
      </c>
      <c r="AD1362" s="14">
        <f>IF(AC1362=Lijstjes!$F$2,IF($F$15=Lijstjes!$A$9,$F$16,$F$21)/COUNTIF('2. Invulblad'!$AC$29:$AC$1048576,Lijstjes!$F$2),0)</f>
        <v>0</v>
      </c>
      <c r="AF1362" s="14">
        <f>IF(AE1362=Lijstjes!$F$2,IF($F$15=Lijstjes!$A$10,$F$16,$F$21)/COUNTIF('2. Invulblad'!$AE$29:$AE$1048576,Lijstjes!$F$2),0)</f>
        <v>0</v>
      </c>
      <c r="AH1362" s="14">
        <f>IF(AG1362=Lijstjes!$F$2,IF($F$15=Lijstjes!$A$11,$F$16,$F$21)/COUNTIF('2. Invulblad'!$AG$29:$AG$1048576,Lijstjes!$F$2),0)</f>
        <v>0</v>
      </c>
    </row>
    <row r="1363" spans="2:34" x14ac:dyDescent="0.35">
      <c r="B1363" s="12" t="str">
        <f t="shared" si="40"/>
        <v/>
      </c>
      <c r="C1363" t="str">
        <f t="shared" si="41"/>
        <v/>
      </c>
      <c r="D1363" s="15" t="str">
        <f>IF(N1363=0,"",IF(AND(N1363&gt;0,IFERROR(SEARCH(Lijstjes!$F$2,'2. Invulblad'!O1363&amp;'2. Invulblad'!Q1363&amp;'2. Invulblad'!S1363&amp;'2. Invulblad'!U1363&amp;'2. Invulblad'!W1363&amp;'2. Invulblad'!Y1363&amp;'2. Invulblad'!AA1363&amp;'2. Invulblad'!AC1363&amp;'2. Invulblad'!AE1363&amp;'2. Invulblad'!AG1363&amp;'2. Invulblad'!AI1363&amp;'2. Invulblad'!AJ1363),0)&gt;0),"","U mag geen subsidie aanvragen voor "&amp;'2. Invulblad'!E1363&amp;" "&amp;'2. Invulblad'!F1363&amp;'2. Invulblad'!G1363&amp;" want er is geen aangrenzende maatregel getroffen."))</f>
        <v/>
      </c>
      <c r="P1363" s="14" t="str">
        <f>IF(O1363=Lijstjes!$F$2,IF($F$15=Lijstjes!$A$2,$F$16,$F$21)/COUNTIF('2. Invulblad'!$O$29:$O$1048576,Lijstjes!$F$2),"")</f>
        <v/>
      </c>
      <c r="R1363" s="5" t="str">
        <f>IF(Q1363=Lijstjes!$F$2,IF($F$15=Lijstjes!$A$3,$F$16,$F$21)/COUNTIF('2. Invulblad'!$Q$29:$Q$1048576,Lijstjes!$F$2),"")</f>
        <v/>
      </c>
      <c r="T1363" s="5">
        <f>IF(S1363=Lijstjes!$F$2,IF($F$15=Lijstjes!$A$4,$F$16,$F$21)/COUNTIF('2. Invulblad'!$S$29:$S$1048576,Lijstjes!$F$2),0)</f>
        <v>0</v>
      </c>
      <c r="V1363" s="5">
        <f>IF(U1363=Lijstjes!$F$2,IF($F$15=Lijstjes!$A$5,$F$16,$F$21)/COUNTIF('2. Invulblad'!$U$29:$U$1048576,Lijstjes!$F$2),0)</f>
        <v>0</v>
      </c>
      <c r="X1363" s="5" t="str">
        <f>IF(W1363=Lijstjes!$F$2,IF($F$15=Lijstjes!$A$6,$F$16,$F$21)/COUNTIF('2. Invulblad'!$W$29:$W$1048576,Lijstjes!$F$2),"")</f>
        <v/>
      </c>
      <c r="Z1363" s="5" t="str">
        <f>IF(Y1363=Lijstjes!$F$2,IF($F$15=Lijstjes!$A$7,$F$16,$F$21)/COUNTIF('2. Invulblad'!$Y$29:$Y$1048576,Lijstjes!$F$2),"")</f>
        <v/>
      </c>
      <c r="AB1363" s="14">
        <f>IF(AA1363=Lijstjes!$F$2,IF($F$15=Lijstjes!$A$8,$F$16,$F$21)/COUNTIF('2. Invulblad'!$AA$29:$AA$1048576,Lijstjes!$F$2),0)</f>
        <v>0</v>
      </c>
      <c r="AD1363" s="14">
        <f>IF(AC1363=Lijstjes!$F$2,IF($F$15=Lijstjes!$A$9,$F$16,$F$21)/COUNTIF('2. Invulblad'!$AC$29:$AC$1048576,Lijstjes!$F$2),0)</f>
        <v>0</v>
      </c>
      <c r="AF1363" s="14">
        <f>IF(AE1363=Lijstjes!$F$2,IF($F$15=Lijstjes!$A$10,$F$16,$F$21)/COUNTIF('2. Invulblad'!$AE$29:$AE$1048576,Lijstjes!$F$2),0)</f>
        <v>0</v>
      </c>
      <c r="AH1363" s="14">
        <f>IF(AG1363=Lijstjes!$F$2,IF($F$15=Lijstjes!$A$11,$F$16,$F$21)/COUNTIF('2. Invulblad'!$AG$29:$AG$1048576,Lijstjes!$F$2),0)</f>
        <v>0</v>
      </c>
    </row>
    <row r="1364" spans="2:34" x14ac:dyDescent="0.35">
      <c r="B1364" s="12" t="str">
        <f t="shared" si="40"/>
        <v/>
      </c>
      <c r="C1364" t="str">
        <f t="shared" si="41"/>
        <v/>
      </c>
      <c r="D1364" s="15" t="str">
        <f>IF(N1364=0,"",IF(AND(N1364&gt;0,IFERROR(SEARCH(Lijstjes!$F$2,'2. Invulblad'!O1364&amp;'2. Invulblad'!Q1364&amp;'2. Invulblad'!S1364&amp;'2. Invulblad'!U1364&amp;'2. Invulblad'!W1364&amp;'2. Invulblad'!Y1364&amp;'2. Invulblad'!AA1364&amp;'2. Invulblad'!AC1364&amp;'2. Invulblad'!AE1364&amp;'2. Invulblad'!AG1364&amp;'2. Invulblad'!AI1364&amp;'2. Invulblad'!AJ1364),0)&gt;0),"","U mag geen subsidie aanvragen voor "&amp;'2. Invulblad'!E1364&amp;" "&amp;'2. Invulblad'!F1364&amp;'2. Invulblad'!G1364&amp;" want er is geen aangrenzende maatregel getroffen."))</f>
        <v/>
      </c>
      <c r="P1364" s="14" t="str">
        <f>IF(O1364=Lijstjes!$F$2,IF($F$15=Lijstjes!$A$2,$F$16,$F$21)/COUNTIF('2. Invulblad'!$O$29:$O$1048576,Lijstjes!$F$2),"")</f>
        <v/>
      </c>
      <c r="R1364" s="5" t="str">
        <f>IF(Q1364=Lijstjes!$F$2,IF($F$15=Lijstjes!$A$3,$F$16,$F$21)/COUNTIF('2. Invulblad'!$Q$29:$Q$1048576,Lijstjes!$F$2),"")</f>
        <v/>
      </c>
      <c r="T1364" s="5">
        <f>IF(S1364=Lijstjes!$F$2,IF($F$15=Lijstjes!$A$4,$F$16,$F$21)/COUNTIF('2. Invulblad'!$S$29:$S$1048576,Lijstjes!$F$2),0)</f>
        <v>0</v>
      </c>
      <c r="V1364" s="5">
        <f>IF(U1364=Lijstjes!$F$2,IF($F$15=Lijstjes!$A$5,$F$16,$F$21)/COUNTIF('2. Invulblad'!$U$29:$U$1048576,Lijstjes!$F$2),0)</f>
        <v>0</v>
      </c>
      <c r="X1364" s="5" t="str">
        <f>IF(W1364=Lijstjes!$F$2,IF($F$15=Lijstjes!$A$6,$F$16,$F$21)/COUNTIF('2. Invulblad'!$W$29:$W$1048576,Lijstjes!$F$2),"")</f>
        <v/>
      </c>
      <c r="Z1364" s="5" t="str">
        <f>IF(Y1364=Lijstjes!$F$2,IF($F$15=Lijstjes!$A$7,$F$16,$F$21)/COUNTIF('2. Invulblad'!$Y$29:$Y$1048576,Lijstjes!$F$2),"")</f>
        <v/>
      </c>
      <c r="AB1364" s="14">
        <f>IF(AA1364=Lijstjes!$F$2,IF($F$15=Lijstjes!$A$8,$F$16,$F$21)/COUNTIF('2. Invulblad'!$AA$29:$AA$1048576,Lijstjes!$F$2),0)</f>
        <v>0</v>
      </c>
      <c r="AD1364" s="14">
        <f>IF(AC1364=Lijstjes!$F$2,IF($F$15=Lijstjes!$A$9,$F$16,$F$21)/COUNTIF('2. Invulblad'!$AC$29:$AC$1048576,Lijstjes!$F$2),0)</f>
        <v>0</v>
      </c>
      <c r="AF1364" s="14">
        <f>IF(AE1364=Lijstjes!$F$2,IF($F$15=Lijstjes!$A$10,$F$16,$F$21)/COUNTIF('2. Invulblad'!$AE$29:$AE$1048576,Lijstjes!$F$2),0)</f>
        <v>0</v>
      </c>
      <c r="AH1364" s="14">
        <f>IF(AG1364=Lijstjes!$F$2,IF($F$15=Lijstjes!$A$11,$F$16,$F$21)/COUNTIF('2. Invulblad'!$AG$29:$AG$1048576,Lijstjes!$F$2),0)</f>
        <v>0</v>
      </c>
    </row>
    <row r="1365" spans="2:34" x14ac:dyDescent="0.35">
      <c r="B1365" s="12" t="str">
        <f t="shared" si="40"/>
        <v/>
      </c>
      <c r="C1365" t="str">
        <f t="shared" si="41"/>
        <v/>
      </c>
      <c r="D1365" s="15" t="str">
        <f>IF(N1365=0,"",IF(AND(N1365&gt;0,IFERROR(SEARCH(Lijstjes!$F$2,'2. Invulblad'!O1365&amp;'2. Invulblad'!Q1365&amp;'2. Invulblad'!S1365&amp;'2. Invulblad'!U1365&amp;'2. Invulblad'!W1365&amp;'2. Invulblad'!Y1365&amp;'2. Invulblad'!AA1365&amp;'2. Invulblad'!AC1365&amp;'2. Invulblad'!AE1365&amp;'2. Invulblad'!AG1365&amp;'2. Invulblad'!AI1365&amp;'2. Invulblad'!AJ1365),0)&gt;0),"","U mag geen subsidie aanvragen voor "&amp;'2. Invulblad'!E1365&amp;" "&amp;'2. Invulblad'!F1365&amp;'2. Invulblad'!G1365&amp;" want er is geen aangrenzende maatregel getroffen."))</f>
        <v/>
      </c>
      <c r="P1365" s="14" t="str">
        <f>IF(O1365=Lijstjes!$F$2,IF($F$15=Lijstjes!$A$2,$F$16,$F$21)/COUNTIF('2. Invulblad'!$O$29:$O$1048576,Lijstjes!$F$2),"")</f>
        <v/>
      </c>
      <c r="R1365" s="5" t="str">
        <f>IF(Q1365=Lijstjes!$F$2,IF($F$15=Lijstjes!$A$3,$F$16,$F$21)/COUNTIF('2. Invulblad'!$Q$29:$Q$1048576,Lijstjes!$F$2),"")</f>
        <v/>
      </c>
      <c r="T1365" s="5">
        <f>IF(S1365=Lijstjes!$F$2,IF($F$15=Lijstjes!$A$4,$F$16,$F$21)/COUNTIF('2. Invulblad'!$S$29:$S$1048576,Lijstjes!$F$2),0)</f>
        <v>0</v>
      </c>
      <c r="V1365" s="5">
        <f>IF(U1365=Lijstjes!$F$2,IF($F$15=Lijstjes!$A$5,$F$16,$F$21)/COUNTIF('2. Invulblad'!$U$29:$U$1048576,Lijstjes!$F$2),0)</f>
        <v>0</v>
      </c>
      <c r="X1365" s="5" t="str">
        <f>IF(W1365=Lijstjes!$F$2,IF($F$15=Lijstjes!$A$6,$F$16,$F$21)/COUNTIF('2. Invulblad'!$W$29:$W$1048576,Lijstjes!$F$2),"")</f>
        <v/>
      </c>
      <c r="Z1365" s="5" t="str">
        <f>IF(Y1365=Lijstjes!$F$2,IF($F$15=Lijstjes!$A$7,$F$16,$F$21)/COUNTIF('2. Invulblad'!$Y$29:$Y$1048576,Lijstjes!$F$2),"")</f>
        <v/>
      </c>
      <c r="AB1365" s="14">
        <f>IF(AA1365=Lijstjes!$F$2,IF($F$15=Lijstjes!$A$8,$F$16,$F$21)/COUNTIF('2. Invulblad'!$AA$29:$AA$1048576,Lijstjes!$F$2),0)</f>
        <v>0</v>
      </c>
      <c r="AD1365" s="14">
        <f>IF(AC1365=Lijstjes!$F$2,IF($F$15=Lijstjes!$A$9,$F$16,$F$21)/COUNTIF('2. Invulblad'!$AC$29:$AC$1048576,Lijstjes!$F$2),0)</f>
        <v>0</v>
      </c>
      <c r="AF1365" s="14">
        <f>IF(AE1365=Lijstjes!$F$2,IF($F$15=Lijstjes!$A$10,$F$16,$F$21)/COUNTIF('2. Invulblad'!$AE$29:$AE$1048576,Lijstjes!$F$2),0)</f>
        <v>0</v>
      </c>
      <c r="AH1365" s="14">
        <f>IF(AG1365=Lijstjes!$F$2,IF($F$15=Lijstjes!$A$11,$F$16,$F$21)/COUNTIF('2. Invulblad'!$AG$29:$AG$1048576,Lijstjes!$F$2),0)</f>
        <v>0</v>
      </c>
    </row>
    <row r="1366" spans="2:34" x14ac:dyDescent="0.35">
      <c r="B1366" s="12" t="str">
        <f t="shared" si="40"/>
        <v/>
      </c>
      <c r="C1366" t="str">
        <f t="shared" si="41"/>
        <v/>
      </c>
      <c r="D1366" s="15" t="str">
        <f>IF(N1366=0,"",IF(AND(N1366&gt;0,IFERROR(SEARCH(Lijstjes!$F$2,'2. Invulblad'!O1366&amp;'2. Invulblad'!Q1366&amp;'2. Invulblad'!S1366&amp;'2. Invulblad'!U1366&amp;'2. Invulblad'!W1366&amp;'2. Invulblad'!Y1366&amp;'2. Invulblad'!AA1366&amp;'2. Invulblad'!AC1366&amp;'2. Invulblad'!AE1366&amp;'2. Invulblad'!AG1366&amp;'2. Invulblad'!AI1366&amp;'2. Invulblad'!AJ1366),0)&gt;0),"","U mag geen subsidie aanvragen voor "&amp;'2. Invulblad'!E1366&amp;" "&amp;'2. Invulblad'!F1366&amp;'2. Invulblad'!G1366&amp;" want er is geen aangrenzende maatregel getroffen."))</f>
        <v/>
      </c>
      <c r="P1366" s="14" t="str">
        <f>IF(O1366=Lijstjes!$F$2,IF($F$15=Lijstjes!$A$2,$F$16,$F$21)/COUNTIF('2. Invulblad'!$O$29:$O$1048576,Lijstjes!$F$2),"")</f>
        <v/>
      </c>
      <c r="R1366" s="5" t="str">
        <f>IF(Q1366=Lijstjes!$F$2,IF($F$15=Lijstjes!$A$3,$F$16,$F$21)/COUNTIF('2. Invulblad'!$Q$29:$Q$1048576,Lijstjes!$F$2),"")</f>
        <v/>
      </c>
      <c r="T1366" s="5">
        <f>IF(S1366=Lijstjes!$F$2,IF($F$15=Lijstjes!$A$4,$F$16,$F$21)/COUNTIF('2. Invulblad'!$S$29:$S$1048576,Lijstjes!$F$2),0)</f>
        <v>0</v>
      </c>
      <c r="V1366" s="5">
        <f>IF(U1366=Lijstjes!$F$2,IF($F$15=Lijstjes!$A$5,$F$16,$F$21)/COUNTIF('2. Invulblad'!$U$29:$U$1048576,Lijstjes!$F$2),0)</f>
        <v>0</v>
      </c>
      <c r="X1366" s="5" t="str">
        <f>IF(W1366=Lijstjes!$F$2,IF($F$15=Lijstjes!$A$6,$F$16,$F$21)/COUNTIF('2. Invulblad'!$W$29:$W$1048576,Lijstjes!$F$2),"")</f>
        <v/>
      </c>
      <c r="Z1366" s="5" t="str">
        <f>IF(Y1366=Lijstjes!$F$2,IF($F$15=Lijstjes!$A$7,$F$16,$F$21)/COUNTIF('2. Invulblad'!$Y$29:$Y$1048576,Lijstjes!$F$2),"")</f>
        <v/>
      </c>
      <c r="AB1366" s="14">
        <f>IF(AA1366=Lijstjes!$F$2,IF($F$15=Lijstjes!$A$8,$F$16,$F$21)/COUNTIF('2. Invulblad'!$AA$29:$AA$1048576,Lijstjes!$F$2),0)</f>
        <v>0</v>
      </c>
      <c r="AD1366" s="14">
        <f>IF(AC1366=Lijstjes!$F$2,IF($F$15=Lijstjes!$A$9,$F$16,$F$21)/COUNTIF('2. Invulblad'!$AC$29:$AC$1048576,Lijstjes!$F$2),0)</f>
        <v>0</v>
      </c>
      <c r="AF1366" s="14">
        <f>IF(AE1366=Lijstjes!$F$2,IF($F$15=Lijstjes!$A$10,$F$16,$F$21)/COUNTIF('2. Invulblad'!$AE$29:$AE$1048576,Lijstjes!$F$2),0)</f>
        <v>0</v>
      </c>
      <c r="AH1366" s="14">
        <f>IF(AG1366=Lijstjes!$F$2,IF($F$15=Lijstjes!$A$11,$F$16,$F$21)/COUNTIF('2. Invulblad'!$AG$29:$AG$1048576,Lijstjes!$F$2),0)</f>
        <v>0</v>
      </c>
    </row>
    <row r="1367" spans="2:34" x14ac:dyDescent="0.35">
      <c r="B1367" s="12" t="str">
        <f t="shared" si="40"/>
        <v/>
      </c>
      <c r="C1367" t="str">
        <f t="shared" si="41"/>
        <v/>
      </c>
      <c r="D1367" s="15" t="str">
        <f>IF(N1367=0,"",IF(AND(N1367&gt;0,IFERROR(SEARCH(Lijstjes!$F$2,'2. Invulblad'!O1367&amp;'2. Invulblad'!Q1367&amp;'2. Invulblad'!S1367&amp;'2. Invulblad'!U1367&amp;'2. Invulblad'!W1367&amp;'2. Invulblad'!Y1367&amp;'2. Invulblad'!AA1367&amp;'2. Invulblad'!AC1367&amp;'2. Invulblad'!AE1367&amp;'2. Invulblad'!AG1367&amp;'2. Invulblad'!AI1367&amp;'2. Invulblad'!AJ1367),0)&gt;0),"","U mag geen subsidie aanvragen voor "&amp;'2. Invulblad'!E1367&amp;" "&amp;'2. Invulblad'!F1367&amp;'2. Invulblad'!G1367&amp;" want er is geen aangrenzende maatregel getroffen."))</f>
        <v/>
      </c>
      <c r="P1367" s="14" t="str">
        <f>IF(O1367=Lijstjes!$F$2,IF($F$15=Lijstjes!$A$2,$F$16,$F$21)/COUNTIF('2. Invulblad'!$O$29:$O$1048576,Lijstjes!$F$2),"")</f>
        <v/>
      </c>
      <c r="R1367" s="5" t="str">
        <f>IF(Q1367=Lijstjes!$F$2,IF($F$15=Lijstjes!$A$3,$F$16,$F$21)/COUNTIF('2. Invulblad'!$Q$29:$Q$1048576,Lijstjes!$F$2),"")</f>
        <v/>
      </c>
      <c r="T1367" s="5">
        <f>IF(S1367=Lijstjes!$F$2,IF($F$15=Lijstjes!$A$4,$F$16,$F$21)/COUNTIF('2. Invulblad'!$S$29:$S$1048576,Lijstjes!$F$2),0)</f>
        <v>0</v>
      </c>
      <c r="V1367" s="5">
        <f>IF(U1367=Lijstjes!$F$2,IF($F$15=Lijstjes!$A$5,$F$16,$F$21)/COUNTIF('2. Invulblad'!$U$29:$U$1048576,Lijstjes!$F$2),0)</f>
        <v>0</v>
      </c>
      <c r="X1367" s="5" t="str">
        <f>IF(W1367=Lijstjes!$F$2,IF($F$15=Lijstjes!$A$6,$F$16,$F$21)/COUNTIF('2. Invulblad'!$W$29:$W$1048576,Lijstjes!$F$2),"")</f>
        <v/>
      </c>
      <c r="Z1367" s="5" t="str">
        <f>IF(Y1367=Lijstjes!$F$2,IF($F$15=Lijstjes!$A$7,$F$16,$F$21)/COUNTIF('2. Invulblad'!$Y$29:$Y$1048576,Lijstjes!$F$2),"")</f>
        <v/>
      </c>
      <c r="AB1367" s="14">
        <f>IF(AA1367=Lijstjes!$F$2,IF($F$15=Lijstjes!$A$8,$F$16,$F$21)/COUNTIF('2. Invulblad'!$AA$29:$AA$1048576,Lijstjes!$F$2),0)</f>
        <v>0</v>
      </c>
      <c r="AD1367" s="14">
        <f>IF(AC1367=Lijstjes!$F$2,IF($F$15=Lijstjes!$A$9,$F$16,$F$21)/COUNTIF('2. Invulblad'!$AC$29:$AC$1048576,Lijstjes!$F$2),0)</f>
        <v>0</v>
      </c>
      <c r="AF1367" s="14">
        <f>IF(AE1367=Lijstjes!$F$2,IF($F$15=Lijstjes!$A$10,$F$16,$F$21)/COUNTIF('2. Invulblad'!$AE$29:$AE$1048576,Lijstjes!$F$2),0)</f>
        <v>0</v>
      </c>
      <c r="AH1367" s="14">
        <f>IF(AG1367=Lijstjes!$F$2,IF($F$15=Lijstjes!$A$11,$F$16,$F$21)/COUNTIF('2. Invulblad'!$AG$29:$AG$1048576,Lijstjes!$F$2),0)</f>
        <v>0</v>
      </c>
    </row>
    <row r="1368" spans="2:34" x14ac:dyDescent="0.35">
      <c r="B1368" s="12" t="str">
        <f t="shared" si="40"/>
        <v/>
      </c>
      <c r="C1368" t="str">
        <f t="shared" si="41"/>
        <v/>
      </c>
      <c r="D1368" s="15" t="str">
        <f>IF(N1368=0,"",IF(AND(N1368&gt;0,IFERROR(SEARCH(Lijstjes!$F$2,'2. Invulblad'!O1368&amp;'2. Invulblad'!Q1368&amp;'2. Invulblad'!S1368&amp;'2. Invulblad'!U1368&amp;'2. Invulblad'!W1368&amp;'2. Invulblad'!Y1368&amp;'2. Invulblad'!AA1368&amp;'2. Invulblad'!AC1368&amp;'2. Invulblad'!AE1368&amp;'2. Invulblad'!AG1368&amp;'2. Invulblad'!AI1368&amp;'2. Invulblad'!AJ1368),0)&gt;0),"","U mag geen subsidie aanvragen voor "&amp;'2. Invulblad'!E1368&amp;" "&amp;'2. Invulblad'!F1368&amp;'2. Invulblad'!G1368&amp;" want er is geen aangrenzende maatregel getroffen."))</f>
        <v/>
      </c>
      <c r="P1368" s="14" t="str">
        <f>IF(O1368=Lijstjes!$F$2,IF($F$15=Lijstjes!$A$2,$F$16,$F$21)/COUNTIF('2. Invulblad'!$O$29:$O$1048576,Lijstjes!$F$2),"")</f>
        <v/>
      </c>
      <c r="R1368" s="5" t="str">
        <f>IF(Q1368=Lijstjes!$F$2,IF($F$15=Lijstjes!$A$3,$F$16,$F$21)/COUNTIF('2. Invulblad'!$Q$29:$Q$1048576,Lijstjes!$F$2),"")</f>
        <v/>
      </c>
      <c r="T1368" s="5">
        <f>IF(S1368=Lijstjes!$F$2,IF($F$15=Lijstjes!$A$4,$F$16,$F$21)/COUNTIF('2. Invulblad'!$S$29:$S$1048576,Lijstjes!$F$2),0)</f>
        <v>0</v>
      </c>
      <c r="V1368" s="5">
        <f>IF(U1368=Lijstjes!$F$2,IF($F$15=Lijstjes!$A$5,$F$16,$F$21)/COUNTIF('2. Invulblad'!$U$29:$U$1048576,Lijstjes!$F$2),0)</f>
        <v>0</v>
      </c>
      <c r="X1368" s="5" t="str">
        <f>IF(W1368=Lijstjes!$F$2,IF($F$15=Lijstjes!$A$6,$F$16,$F$21)/COUNTIF('2. Invulblad'!$W$29:$W$1048576,Lijstjes!$F$2),"")</f>
        <v/>
      </c>
      <c r="Z1368" s="5" t="str">
        <f>IF(Y1368=Lijstjes!$F$2,IF($F$15=Lijstjes!$A$7,$F$16,$F$21)/COUNTIF('2. Invulblad'!$Y$29:$Y$1048576,Lijstjes!$F$2),"")</f>
        <v/>
      </c>
      <c r="AB1368" s="14">
        <f>IF(AA1368=Lijstjes!$F$2,IF($F$15=Lijstjes!$A$8,$F$16,$F$21)/COUNTIF('2. Invulblad'!$AA$29:$AA$1048576,Lijstjes!$F$2),0)</f>
        <v>0</v>
      </c>
      <c r="AD1368" s="14">
        <f>IF(AC1368=Lijstjes!$F$2,IF($F$15=Lijstjes!$A$9,$F$16,$F$21)/COUNTIF('2. Invulblad'!$AC$29:$AC$1048576,Lijstjes!$F$2),0)</f>
        <v>0</v>
      </c>
      <c r="AF1368" s="14">
        <f>IF(AE1368=Lijstjes!$F$2,IF($F$15=Lijstjes!$A$10,$F$16,$F$21)/COUNTIF('2. Invulblad'!$AE$29:$AE$1048576,Lijstjes!$F$2),0)</f>
        <v>0</v>
      </c>
      <c r="AH1368" s="14">
        <f>IF(AG1368=Lijstjes!$F$2,IF($F$15=Lijstjes!$A$11,$F$16,$F$21)/COUNTIF('2. Invulblad'!$AG$29:$AG$1048576,Lijstjes!$F$2),0)</f>
        <v>0</v>
      </c>
    </row>
    <row r="1369" spans="2:34" x14ac:dyDescent="0.35">
      <c r="B1369" s="12" t="str">
        <f t="shared" si="40"/>
        <v/>
      </c>
      <c r="C1369" t="str">
        <f t="shared" si="41"/>
        <v/>
      </c>
      <c r="D1369" s="15" t="str">
        <f>IF(N1369=0,"",IF(AND(N1369&gt;0,IFERROR(SEARCH(Lijstjes!$F$2,'2. Invulblad'!O1369&amp;'2. Invulblad'!Q1369&amp;'2. Invulblad'!S1369&amp;'2. Invulblad'!U1369&amp;'2. Invulblad'!W1369&amp;'2. Invulblad'!Y1369&amp;'2. Invulblad'!AA1369&amp;'2. Invulblad'!AC1369&amp;'2. Invulblad'!AE1369&amp;'2. Invulblad'!AG1369&amp;'2. Invulblad'!AI1369&amp;'2. Invulblad'!AJ1369),0)&gt;0),"","U mag geen subsidie aanvragen voor "&amp;'2. Invulblad'!E1369&amp;" "&amp;'2. Invulblad'!F1369&amp;'2. Invulblad'!G1369&amp;" want er is geen aangrenzende maatregel getroffen."))</f>
        <v/>
      </c>
      <c r="P1369" s="14" t="str">
        <f>IF(O1369=Lijstjes!$F$2,IF($F$15=Lijstjes!$A$2,$F$16,$F$21)/COUNTIF('2. Invulblad'!$O$29:$O$1048576,Lijstjes!$F$2),"")</f>
        <v/>
      </c>
      <c r="R1369" s="5" t="str">
        <f>IF(Q1369=Lijstjes!$F$2,IF($F$15=Lijstjes!$A$3,$F$16,$F$21)/COUNTIF('2. Invulblad'!$Q$29:$Q$1048576,Lijstjes!$F$2),"")</f>
        <v/>
      </c>
      <c r="T1369" s="5">
        <f>IF(S1369=Lijstjes!$F$2,IF($F$15=Lijstjes!$A$4,$F$16,$F$21)/COUNTIF('2. Invulblad'!$S$29:$S$1048576,Lijstjes!$F$2),0)</f>
        <v>0</v>
      </c>
      <c r="V1369" s="5">
        <f>IF(U1369=Lijstjes!$F$2,IF($F$15=Lijstjes!$A$5,$F$16,$F$21)/COUNTIF('2. Invulblad'!$U$29:$U$1048576,Lijstjes!$F$2),0)</f>
        <v>0</v>
      </c>
      <c r="X1369" s="5" t="str">
        <f>IF(W1369=Lijstjes!$F$2,IF($F$15=Lijstjes!$A$6,$F$16,$F$21)/COUNTIF('2. Invulblad'!$W$29:$W$1048576,Lijstjes!$F$2),"")</f>
        <v/>
      </c>
      <c r="Z1369" s="5" t="str">
        <f>IF(Y1369=Lijstjes!$F$2,IF($F$15=Lijstjes!$A$7,$F$16,$F$21)/COUNTIF('2. Invulblad'!$Y$29:$Y$1048576,Lijstjes!$F$2),"")</f>
        <v/>
      </c>
      <c r="AB1369" s="14">
        <f>IF(AA1369=Lijstjes!$F$2,IF($F$15=Lijstjes!$A$8,$F$16,$F$21)/COUNTIF('2. Invulblad'!$AA$29:$AA$1048576,Lijstjes!$F$2),0)</f>
        <v>0</v>
      </c>
      <c r="AD1369" s="14">
        <f>IF(AC1369=Lijstjes!$F$2,IF($F$15=Lijstjes!$A$9,$F$16,$F$21)/COUNTIF('2. Invulblad'!$AC$29:$AC$1048576,Lijstjes!$F$2),0)</f>
        <v>0</v>
      </c>
      <c r="AF1369" s="14">
        <f>IF(AE1369=Lijstjes!$F$2,IF($F$15=Lijstjes!$A$10,$F$16,$F$21)/COUNTIF('2. Invulblad'!$AE$29:$AE$1048576,Lijstjes!$F$2),0)</f>
        <v>0</v>
      </c>
      <c r="AH1369" s="14">
        <f>IF(AG1369=Lijstjes!$F$2,IF($F$15=Lijstjes!$A$11,$F$16,$F$21)/COUNTIF('2. Invulblad'!$AG$29:$AG$1048576,Lijstjes!$F$2),0)</f>
        <v>0</v>
      </c>
    </row>
    <row r="1370" spans="2:34" x14ac:dyDescent="0.35">
      <c r="B1370" s="12" t="str">
        <f t="shared" si="40"/>
        <v/>
      </c>
      <c r="C1370" t="str">
        <f t="shared" si="41"/>
        <v/>
      </c>
      <c r="D1370" s="15" t="str">
        <f>IF(N1370=0,"",IF(AND(N1370&gt;0,IFERROR(SEARCH(Lijstjes!$F$2,'2. Invulblad'!O1370&amp;'2. Invulblad'!Q1370&amp;'2. Invulblad'!S1370&amp;'2. Invulblad'!U1370&amp;'2. Invulblad'!W1370&amp;'2. Invulblad'!Y1370&amp;'2. Invulblad'!AA1370&amp;'2. Invulblad'!AC1370&amp;'2. Invulblad'!AE1370&amp;'2. Invulblad'!AG1370&amp;'2. Invulblad'!AI1370&amp;'2. Invulblad'!AJ1370),0)&gt;0),"","U mag geen subsidie aanvragen voor "&amp;'2. Invulblad'!E1370&amp;" "&amp;'2. Invulblad'!F1370&amp;'2. Invulblad'!G1370&amp;" want er is geen aangrenzende maatregel getroffen."))</f>
        <v/>
      </c>
      <c r="P1370" s="14" t="str">
        <f>IF(O1370=Lijstjes!$F$2,IF($F$15=Lijstjes!$A$2,$F$16,$F$21)/COUNTIF('2. Invulblad'!$O$29:$O$1048576,Lijstjes!$F$2),"")</f>
        <v/>
      </c>
      <c r="R1370" s="5" t="str">
        <f>IF(Q1370=Lijstjes!$F$2,IF($F$15=Lijstjes!$A$3,$F$16,$F$21)/COUNTIF('2. Invulblad'!$Q$29:$Q$1048576,Lijstjes!$F$2),"")</f>
        <v/>
      </c>
      <c r="T1370" s="5">
        <f>IF(S1370=Lijstjes!$F$2,IF($F$15=Lijstjes!$A$4,$F$16,$F$21)/COUNTIF('2. Invulblad'!$S$29:$S$1048576,Lijstjes!$F$2),0)</f>
        <v>0</v>
      </c>
      <c r="V1370" s="5">
        <f>IF(U1370=Lijstjes!$F$2,IF($F$15=Lijstjes!$A$5,$F$16,$F$21)/COUNTIF('2. Invulblad'!$U$29:$U$1048576,Lijstjes!$F$2),0)</f>
        <v>0</v>
      </c>
      <c r="X1370" s="5" t="str">
        <f>IF(W1370=Lijstjes!$F$2,IF($F$15=Lijstjes!$A$6,$F$16,$F$21)/COUNTIF('2. Invulblad'!$W$29:$W$1048576,Lijstjes!$F$2),"")</f>
        <v/>
      </c>
      <c r="Z1370" s="5" t="str">
        <f>IF(Y1370=Lijstjes!$F$2,IF($F$15=Lijstjes!$A$7,$F$16,$F$21)/COUNTIF('2. Invulblad'!$Y$29:$Y$1048576,Lijstjes!$F$2),"")</f>
        <v/>
      </c>
      <c r="AB1370" s="14">
        <f>IF(AA1370=Lijstjes!$F$2,IF($F$15=Lijstjes!$A$8,$F$16,$F$21)/COUNTIF('2. Invulblad'!$AA$29:$AA$1048576,Lijstjes!$F$2),0)</f>
        <v>0</v>
      </c>
      <c r="AD1370" s="14">
        <f>IF(AC1370=Lijstjes!$F$2,IF($F$15=Lijstjes!$A$9,$F$16,$F$21)/COUNTIF('2. Invulblad'!$AC$29:$AC$1048576,Lijstjes!$F$2),0)</f>
        <v>0</v>
      </c>
      <c r="AF1370" s="14">
        <f>IF(AE1370=Lijstjes!$F$2,IF($F$15=Lijstjes!$A$10,$F$16,$F$21)/COUNTIF('2. Invulblad'!$AE$29:$AE$1048576,Lijstjes!$F$2),0)</f>
        <v>0</v>
      </c>
      <c r="AH1370" s="14">
        <f>IF(AG1370=Lijstjes!$F$2,IF($F$15=Lijstjes!$A$11,$F$16,$F$21)/COUNTIF('2. Invulblad'!$AG$29:$AG$1048576,Lijstjes!$F$2),0)</f>
        <v>0</v>
      </c>
    </row>
    <row r="1371" spans="2:34" x14ac:dyDescent="0.35">
      <c r="B1371" s="12" t="str">
        <f t="shared" si="40"/>
        <v/>
      </c>
      <c r="C1371" t="str">
        <f t="shared" si="41"/>
        <v/>
      </c>
      <c r="D1371" s="15" t="str">
        <f>IF(N1371=0,"",IF(AND(N1371&gt;0,IFERROR(SEARCH(Lijstjes!$F$2,'2. Invulblad'!O1371&amp;'2. Invulblad'!Q1371&amp;'2. Invulblad'!S1371&amp;'2. Invulblad'!U1371&amp;'2. Invulblad'!W1371&amp;'2. Invulblad'!Y1371&amp;'2. Invulblad'!AA1371&amp;'2. Invulblad'!AC1371&amp;'2. Invulblad'!AE1371&amp;'2. Invulblad'!AG1371&amp;'2. Invulblad'!AI1371&amp;'2. Invulblad'!AJ1371),0)&gt;0),"","U mag geen subsidie aanvragen voor "&amp;'2. Invulblad'!E1371&amp;" "&amp;'2. Invulblad'!F1371&amp;'2. Invulblad'!G1371&amp;" want er is geen aangrenzende maatregel getroffen."))</f>
        <v/>
      </c>
      <c r="P1371" s="14" t="str">
        <f>IF(O1371=Lijstjes!$F$2,IF($F$15=Lijstjes!$A$2,$F$16,$F$21)/COUNTIF('2. Invulblad'!$O$29:$O$1048576,Lijstjes!$F$2),"")</f>
        <v/>
      </c>
      <c r="R1371" s="5" t="str">
        <f>IF(Q1371=Lijstjes!$F$2,IF($F$15=Lijstjes!$A$3,$F$16,$F$21)/COUNTIF('2. Invulblad'!$Q$29:$Q$1048576,Lijstjes!$F$2),"")</f>
        <v/>
      </c>
      <c r="T1371" s="5">
        <f>IF(S1371=Lijstjes!$F$2,IF($F$15=Lijstjes!$A$4,$F$16,$F$21)/COUNTIF('2. Invulblad'!$S$29:$S$1048576,Lijstjes!$F$2),0)</f>
        <v>0</v>
      </c>
      <c r="V1371" s="5">
        <f>IF(U1371=Lijstjes!$F$2,IF($F$15=Lijstjes!$A$5,$F$16,$F$21)/COUNTIF('2. Invulblad'!$U$29:$U$1048576,Lijstjes!$F$2),0)</f>
        <v>0</v>
      </c>
      <c r="X1371" s="5" t="str">
        <f>IF(W1371=Lijstjes!$F$2,IF($F$15=Lijstjes!$A$6,$F$16,$F$21)/COUNTIF('2. Invulblad'!$W$29:$W$1048576,Lijstjes!$F$2),"")</f>
        <v/>
      </c>
      <c r="Z1371" s="5" t="str">
        <f>IF(Y1371=Lijstjes!$F$2,IF($F$15=Lijstjes!$A$7,$F$16,$F$21)/COUNTIF('2. Invulblad'!$Y$29:$Y$1048576,Lijstjes!$F$2),"")</f>
        <v/>
      </c>
      <c r="AB1371" s="14">
        <f>IF(AA1371=Lijstjes!$F$2,IF($F$15=Lijstjes!$A$8,$F$16,$F$21)/COUNTIF('2. Invulblad'!$AA$29:$AA$1048576,Lijstjes!$F$2),0)</f>
        <v>0</v>
      </c>
      <c r="AD1371" s="14">
        <f>IF(AC1371=Lijstjes!$F$2,IF($F$15=Lijstjes!$A$9,$F$16,$F$21)/COUNTIF('2. Invulblad'!$AC$29:$AC$1048576,Lijstjes!$F$2),0)</f>
        <v>0</v>
      </c>
      <c r="AF1371" s="14">
        <f>IF(AE1371=Lijstjes!$F$2,IF($F$15=Lijstjes!$A$10,$F$16,$F$21)/COUNTIF('2. Invulblad'!$AE$29:$AE$1048576,Lijstjes!$F$2),0)</f>
        <v>0</v>
      </c>
      <c r="AH1371" s="14">
        <f>IF(AG1371=Lijstjes!$F$2,IF($F$15=Lijstjes!$A$11,$F$16,$F$21)/COUNTIF('2. Invulblad'!$AG$29:$AG$1048576,Lijstjes!$F$2),0)</f>
        <v>0</v>
      </c>
    </row>
    <row r="1372" spans="2:34" x14ac:dyDescent="0.35">
      <c r="B1372" s="12" t="str">
        <f t="shared" si="40"/>
        <v/>
      </c>
      <c r="C1372" t="str">
        <f t="shared" si="41"/>
        <v/>
      </c>
      <c r="D1372" s="15" t="str">
        <f>IF(N1372=0,"",IF(AND(N1372&gt;0,IFERROR(SEARCH(Lijstjes!$F$2,'2. Invulblad'!O1372&amp;'2. Invulblad'!Q1372&amp;'2. Invulblad'!S1372&amp;'2. Invulblad'!U1372&amp;'2. Invulblad'!W1372&amp;'2. Invulblad'!Y1372&amp;'2. Invulblad'!AA1372&amp;'2. Invulblad'!AC1372&amp;'2. Invulblad'!AE1372&amp;'2. Invulblad'!AG1372&amp;'2. Invulblad'!AI1372&amp;'2. Invulblad'!AJ1372),0)&gt;0),"","U mag geen subsidie aanvragen voor "&amp;'2. Invulblad'!E1372&amp;" "&amp;'2. Invulblad'!F1372&amp;'2. Invulblad'!G1372&amp;" want er is geen aangrenzende maatregel getroffen."))</f>
        <v/>
      </c>
      <c r="P1372" s="14" t="str">
        <f>IF(O1372=Lijstjes!$F$2,IF($F$15=Lijstjes!$A$2,$F$16,$F$21)/COUNTIF('2. Invulblad'!$O$29:$O$1048576,Lijstjes!$F$2),"")</f>
        <v/>
      </c>
      <c r="R1372" s="5" t="str">
        <f>IF(Q1372=Lijstjes!$F$2,IF($F$15=Lijstjes!$A$3,$F$16,$F$21)/COUNTIF('2. Invulblad'!$Q$29:$Q$1048576,Lijstjes!$F$2),"")</f>
        <v/>
      </c>
      <c r="T1372" s="5">
        <f>IF(S1372=Lijstjes!$F$2,IF($F$15=Lijstjes!$A$4,$F$16,$F$21)/COUNTIF('2. Invulblad'!$S$29:$S$1048576,Lijstjes!$F$2),0)</f>
        <v>0</v>
      </c>
      <c r="V1372" s="5">
        <f>IF(U1372=Lijstjes!$F$2,IF($F$15=Lijstjes!$A$5,$F$16,$F$21)/COUNTIF('2. Invulblad'!$U$29:$U$1048576,Lijstjes!$F$2),0)</f>
        <v>0</v>
      </c>
      <c r="X1372" s="5" t="str">
        <f>IF(W1372=Lijstjes!$F$2,IF($F$15=Lijstjes!$A$6,$F$16,$F$21)/COUNTIF('2. Invulblad'!$W$29:$W$1048576,Lijstjes!$F$2),"")</f>
        <v/>
      </c>
      <c r="Z1372" s="5" t="str">
        <f>IF(Y1372=Lijstjes!$F$2,IF($F$15=Lijstjes!$A$7,$F$16,$F$21)/COUNTIF('2. Invulblad'!$Y$29:$Y$1048576,Lijstjes!$F$2),"")</f>
        <v/>
      </c>
      <c r="AB1372" s="14">
        <f>IF(AA1372=Lijstjes!$F$2,IF($F$15=Lijstjes!$A$8,$F$16,$F$21)/COUNTIF('2. Invulblad'!$AA$29:$AA$1048576,Lijstjes!$F$2),0)</f>
        <v>0</v>
      </c>
      <c r="AD1372" s="14">
        <f>IF(AC1372=Lijstjes!$F$2,IF($F$15=Lijstjes!$A$9,$F$16,$F$21)/COUNTIF('2. Invulblad'!$AC$29:$AC$1048576,Lijstjes!$F$2),0)</f>
        <v>0</v>
      </c>
      <c r="AF1372" s="14">
        <f>IF(AE1372=Lijstjes!$F$2,IF($F$15=Lijstjes!$A$10,$F$16,$F$21)/COUNTIF('2. Invulblad'!$AE$29:$AE$1048576,Lijstjes!$F$2),0)</f>
        <v>0</v>
      </c>
      <c r="AH1372" s="14">
        <f>IF(AG1372=Lijstjes!$F$2,IF($F$15=Lijstjes!$A$11,$F$16,$F$21)/COUNTIF('2. Invulblad'!$AG$29:$AG$1048576,Lijstjes!$F$2),0)</f>
        <v>0</v>
      </c>
    </row>
    <row r="1373" spans="2:34" x14ac:dyDescent="0.35">
      <c r="B1373" s="12" t="str">
        <f t="shared" si="40"/>
        <v/>
      </c>
      <c r="C1373" t="str">
        <f t="shared" si="41"/>
        <v/>
      </c>
      <c r="D1373" s="15" t="str">
        <f>IF(N1373=0,"",IF(AND(N1373&gt;0,IFERROR(SEARCH(Lijstjes!$F$2,'2. Invulblad'!O1373&amp;'2. Invulblad'!Q1373&amp;'2. Invulblad'!S1373&amp;'2. Invulblad'!U1373&amp;'2. Invulblad'!W1373&amp;'2. Invulblad'!Y1373&amp;'2. Invulblad'!AA1373&amp;'2. Invulblad'!AC1373&amp;'2. Invulblad'!AE1373&amp;'2. Invulblad'!AG1373&amp;'2. Invulblad'!AI1373&amp;'2. Invulblad'!AJ1373),0)&gt;0),"","U mag geen subsidie aanvragen voor "&amp;'2. Invulblad'!E1373&amp;" "&amp;'2. Invulblad'!F1373&amp;'2. Invulblad'!G1373&amp;" want er is geen aangrenzende maatregel getroffen."))</f>
        <v/>
      </c>
      <c r="P1373" s="14" t="str">
        <f>IF(O1373=Lijstjes!$F$2,IF($F$15=Lijstjes!$A$2,$F$16,$F$21)/COUNTIF('2. Invulblad'!$O$29:$O$1048576,Lijstjes!$F$2),"")</f>
        <v/>
      </c>
      <c r="R1373" s="5" t="str">
        <f>IF(Q1373=Lijstjes!$F$2,IF($F$15=Lijstjes!$A$3,$F$16,$F$21)/COUNTIF('2. Invulblad'!$Q$29:$Q$1048576,Lijstjes!$F$2),"")</f>
        <v/>
      </c>
      <c r="T1373" s="5">
        <f>IF(S1373=Lijstjes!$F$2,IF($F$15=Lijstjes!$A$4,$F$16,$F$21)/COUNTIF('2. Invulblad'!$S$29:$S$1048576,Lijstjes!$F$2),0)</f>
        <v>0</v>
      </c>
      <c r="V1373" s="5">
        <f>IF(U1373=Lijstjes!$F$2,IF($F$15=Lijstjes!$A$5,$F$16,$F$21)/COUNTIF('2. Invulblad'!$U$29:$U$1048576,Lijstjes!$F$2),0)</f>
        <v>0</v>
      </c>
      <c r="X1373" s="5" t="str">
        <f>IF(W1373=Lijstjes!$F$2,IF($F$15=Lijstjes!$A$6,$F$16,$F$21)/COUNTIF('2. Invulblad'!$W$29:$W$1048576,Lijstjes!$F$2),"")</f>
        <v/>
      </c>
      <c r="Z1373" s="5" t="str">
        <f>IF(Y1373=Lijstjes!$F$2,IF($F$15=Lijstjes!$A$7,$F$16,$F$21)/COUNTIF('2. Invulblad'!$Y$29:$Y$1048576,Lijstjes!$F$2),"")</f>
        <v/>
      </c>
      <c r="AB1373" s="14">
        <f>IF(AA1373=Lijstjes!$F$2,IF($F$15=Lijstjes!$A$8,$F$16,$F$21)/COUNTIF('2. Invulblad'!$AA$29:$AA$1048576,Lijstjes!$F$2),0)</f>
        <v>0</v>
      </c>
      <c r="AD1373" s="14">
        <f>IF(AC1373=Lijstjes!$F$2,IF($F$15=Lijstjes!$A$9,$F$16,$F$21)/COUNTIF('2. Invulblad'!$AC$29:$AC$1048576,Lijstjes!$F$2),0)</f>
        <v>0</v>
      </c>
      <c r="AF1373" s="14">
        <f>IF(AE1373=Lijstjes!$F$2,IF($F$15=Lijstjes!$A$10,$F$16,$F$21)/COUNTIF('2. Invulblad'!$AE$29:$AE$1048576,Lijstjes!$F$2),0)</f>
        <v>0</v>
      </c>
      <c r="AH1373" s="14">
        <f>IF(AG1373=Lijstjes!$F$2,IF($F$15=Lijstjes!$A$11,$F$16,$F$21)/COUNTIF('2. Invulblad'!$AG$29:$AG$1048576,Lijstjes!$F$2),0)</f>
        <v>0</v>
      </c>
    </row>
    <row r="1374" spans="2:34" x14ac:dyDescent="0.35">
      <c r="B1374" s="12" t="str">
        <f t="shared" ref="B1374:B1437" si="42">IF(AND(T1374+V1374&gt;0,T1374+V1374&lt;10),"U mag geen subsidie aanvragen voor "&amp;E1374&amp;F1374&amp;G1374&amp;" want de geïsoleerde oppervlakte per woning voor de gevel/spouw is te klein. Dit moet minimaal 10m2 per woning die aan de maatregel grenst zijn.","")</f>
        <v/>
      </c>
      <c r="C1374" t="str">
        <f t="shared" ref="C1374:C1437" si="43">IF(AND((AB1374+AD1374+AF1374+AH1374)&gt;0,(AB1374+AD1374+AF1374+AH1374)&lt;3),"U mag geen subsidie aanvragen voor "&amp;E1374&amp;F1374&amp;G1374&amp;" want de geisoleerde oppervlakte voor glas/deuren is te klein. Dit moet gemiddeld per woning minimaal 3 m2 zijn.","")</f>
        <v/>
      </c>
      <c r="D1374" s="15" t="str">
        <f>IF(N1374=0,"",IF(AND(N1374&gt;0,IFERROR(SEARCH(Lijstjes!$F$2,'2. Invulblad'!O1374&amp;'2. Invulblad'!Q1374&amp;'2. Invulblad'!S1374&amp;'2. Invulblad'!U1374&amp;'2. Invulblad'!W1374&amp;'2. Invulblad'!Y1374&amp;'2. Invulblad'!AA1374&amp;'2. Invulblad'!AC1374&amp;'2. Invulblad'!AE1374&amp;'2. Invulblad'!AG1374&amp;'2. Invulblad'!AI1374&amp;'2. Invulblad'!AJ1374),0)&gt;0),"","U mag geen subsidie aanvragen voor "&amp;'2. Invulblad'!E1374&amp;" "&amp;'2. Invulblad'!F1374&amp;'2. Invulblad'!G1374&amp;" want er is geen aangrenzende maatregel getroffen."))</f>
        <v/>
      </c>
      <c r="P1374" s="14" t="str">
        <f>IF(O1374=Lijstjes!$F$2,IF($F$15=Lijstjes!$A$2,$F$16,$F$21)/COUNTIF('2. Invulblad'!$O$29:$O$1048576,Lijstjes!$F$2),"")</f>
        <v/>
      </c>
      <c r="R1374" s="5" t="str">
        <f>IF(Q1374=Lijstjes!$F$2,IF($F$15=Lijstjes!$A$3,$F$16,$F$21)/COUNTIF('2. Invulblad'!$Q$29:$Q$1048576,Lijstjes!$F$2),"")</f>
        <v/>
      </c>
      <c r="T1374" s="5">
        <f>IF(S1374=Lijstjes!$F$2,IF($F$15=Lijstjes!$A$4,$F$16,$F$21)/COUNTIF('2. Invulblad'!$S$29:$S$1048576,Lijstjes!$F$2),0)</f>
        <v>0</v>
      </c>
      <c r="V1374" s="5">
        <f>IF(U1374=Lijstjes!$F$2,IF($F$15=Lijstjes!$A$5,$F$16,$F$21)/COUNTIF('2. Invulblad'!$U$29:$U$1048576,Lijstjes!$F$2),0)</f>
        <v>0</v>
      </c>
      <c r="X1374" s="5" t="str">
        <f>IF(W1374=Lijstjes!$F$2,IF($F$15=Lijstjes!$A$6,$F$16,$F$21)/COUNTIF('2. Invulblad'!$W$29:$W$1048576,Lijstjes!$F$2),"")</f>
        <v/>
      </c>
      <c r="Z1374" s="5" t="str">
        <f>IF(Y1374=Lijstjes!$F$2,IF($F$15=Lijstjes!$A$7,$F$16,$F$21)/COUNTIF('2. Invulblad'!$Y$29:$Y$1048576,Lijstjes!$F$2),"")</f>
        <v/>
      </c>
      <c r="AB1374" s="14">
        <f>IF(AA1374=Lijstjes!$F$2,IF($F$15=Lijstjes!$A$8,$F$16,$F$21)/COUNTIF('2. Invulblad'!$AA$29:$AA$1048576,Lijstjes!$F$2),0)</f>
        <v>0</v>
      </c>
      <c r="AD1374" s="14">
        <f>IF(AC1374=Lijstjes!$F$2,IF($F$15=Lijstjes!$A$9,$F$16,$F$21)/COUNTIF('2. Invulblad'!$AC$29:$AC$1048576,Lijstjes!$F$2),0)</f>
        <v>0</v>
      </c>
      <c r="AF1374" s="14">
        <f>IF(AE1374=Lijstjes!$F$2,IF($F$15=Lijstjes!$A$10,$F$16,$F$21)/COUNTIF('2. Invulblad'!$AE$29:$AE$1048576,Lijstjes!$F$2),0)</f>
        <v>0</v>
      </c>
      <c r="AH1374" s="14">
        <f>IF(AG1374=Lijstjes!$F$2,IF($F$15=Lijstjes!$A$11,$F$16,$F$21)/COUNTIF('2. Invulblad'!$AG$29:$AG$1048576,Lijstjes!$F$2),0)</f>
        <v>0</v>
      </c>
    </row>
    <row r="1375" spans="2:34" x14ac:dyDescent="0.35">
      <c r="B1375" s="12" t="str">
        <f t="shared" si="42"/>
        <v/>
      </c>
      <c r="C1375" t="str">
        <f t="shared" si="43"/>
        <v/>
      </c>
      <c r="D1375" s="15" t="str">
        <f>IF(N1375=0,"",IF(AND(N1375&gt;0,IFERROR(SEARCH(Lijstjes!$F$2,'2. Invulblad'!O1375&amp;'2. Invulblad'!Q1375&amp;'2. Invulblad'!S1375&amp;'2. Invulblad'!U1375&amp;'2. Invulblad'!W1375&amp;'2. Invulblad'!Y1375&amp;'2. Invulblad'!AA1375&amp;'2. Invulblad'!AC1375&amp;'2. Invulblad'!AE1375&amp;'2. Invulblad'!AG1375&amp;'2. Invulblad'!AI1375&amp;'2. Invulblad'!AJ1375),0)&gt;0),"","U mag geen subsidie aanvragen voor "&amp;'2. Invulblad'!E1375&amp;" "&amp;'2. Invulblad'!F1375&amp;'2. Invulblad'!G1375&amp;" want er is geen aangrenzende maatregel getroffen."))</f>
        <v/>
      </c>
      <c r="P1375" s="14" t="str">
        <f>IF(O1375=Lijstjes!$F$2,IF($F$15=Lijstjes!$A$2,$F$16,$F$21)/COUNTIF('2. Invulblad'!$O$29:$O$1048576,Lijstjes!$F$2),"")</f>
        <v/>
      </c>
      <c r="R1375" s="5" t="str">
        <f>IF(Q1375=Lijstjes!$F$2,IF($F$15=Lijstjes!$A$3,$F$16,$F$21)/COUNTIF('2. Invulblad'!$Q$29:$Q$1048576,Lijstjes!$F$2),"")</f>
        <v/>
      </c>
      <c r="T1375" s="5">
        <f>IF(S1375=Lijstjes!$F$2,IF($F$15=Lijstjes!$A$4,$F$16,$F$21)/COUNTIF('2. Invulblad'!$S$29:$S$1048576,Lijstjes!$F$2),0)</f>
        <v>0</v>
      </c>
      <c r="V1375" s="5">
        <f>IF(U1375=Lijstjes!$F$2,IF($F$15=Lijstjes!$A$5,$F$16,$F$21)/COUNTIF('2. Invulblad'!$U$29:$U$1048576,Lijstjes!$F$2),0)</f>
        <v>0</v>
      </c>
      <c r="X1375" s="5" t="str">
        <f>IF(W1375=Lijstjes!$F$2,IF($F$15=Lijstjes!$A$6,$F$16,$F$21)/COUNTIF('2. Invulblad'!$W$29:$W$1048576,Lijstjes!$F$2),"")</f>
        <v/>
      </c>
      <c r="Z1375" s="5" t="str">
        <f>IF(Y1375=Lijstjes!$F$2,IF($F$15=Lijstjes!$A$7,$F$16,$F$21)/COUNTIF('2. Invulblad'!$Y$29:$Y$1048576,Lijstjes!$F$2),"")</f>
        <v/>
      </c>
      <c r="AB1375" s="14">
        <f>IF(AA1375=Lijstjes!$F$2,IF($F$15=Lijstjes!$A$8,$F$16,$F$21)/COUNTIF('2. Invulblad'!$AA$29:$AA$1048576,Lijstjes!$F$2),0)</f>
        <v>0</v>
      </c>
      <c r="AD1375" s="14">
        <f>IF(AC1375=Lijstjes!$F$2,IF($F$15=Lijstjes!$A$9,$F$16,$F$21)/COUNTIF('2. Invulblad'!$AC$29:$AC$1048576,Lijstjes!$F$2),0)</f>
        <v>0</v>
      </c>
      <c r="AF1375" s="14">
        <f>IF(AE1375=Lijstjes!$F$2,IF($F$15=Lijstjes!$A$10,$F$16,$F$21)/COUNTIF('2. Invulblad'!$AE$29:$AE$1048576,Lijstjes!$F$2),0)</f>
        <v>0</v>
      </c>
      <c r="AH1375" s="14">
        <f>IF(AG1375=Lijstjes!$F$2,IF($F$15=Lijstjes!$A$11,$F$16,$F$21)/COUNTIF('2. Invulblad'!$AG$29:$AG$1048576,Lijstjes!$F$2),0)</f>
        <v>0</v>
      </c>
    </row>
    <row r="1376" spans="2:34" x14ac:dyDescent="0.35">
      <c r="B1376" s="12" t="str">
        <f t="shared" si="42"/>
        <v/>
      </c>
      <c r="C1376" t="str">
        <f t="shared" si="43"/>
        <v/>
      </c>
      <c r="D1376" s="15" t="str">
        <f>IF(N1376=0,"",IF(AND(N1376&gt;0,IFERROR(SEARCH(Lijstjes!$F$2,'2. Invulblad'!O1376&amp;'2. Invulblad'!Q1376&amp;'2. Invulblad'!S1376&amp;'2. Invulblad'!U1376&amp;'2. Invulblad'!W1376&amp;'2. Invulblad'!Y1376&amp;'2. Invulblad'!AA1376&amp;'2. Invulblad'!AC1376&amp;'2. Invulblad'!AE1376&amp;'2. Invulblad'!AG1376&amp;'2. Invulblad'!AI1376&amp;'2. Invulblad'!AJ1376),0)&gt;0),"","U mag geen subsidie aanvragen voor "&amp;'2. Invulblad'!E1376&amp;" "&amp;'2. Invulblad'!F1376&amp;'2. Invulblad'!G1376&amp;" want er is geen aangrenzende maatregel getroffen."))</f>
        <v/>
      </c>
      <c r="P1376" s="14" t="str">
        <f>IF(O1376=Lijstjes!$F$2,IF($F$15=Lijstjes!$A$2,$F$16,$F$21)/COUNTIF('2. Invulblad'!$O$29:$O$1048576,Lijstjes!$F$2),"")</f>
        <v/>
      </c>
      <c r="R1376" s="5" t="str">
        <f>IF(Q1376=Lijstjes!$F$2,IF($F$15=Lijstjes!$A$3,$F$16,$F$21)/COUNTIF('2. Invulblad'!$Q$29:$Q$1048576,Lijstjes!$F$2),"")</f>
        <v/>
      </c>
      <c r="T1376" s="5">
        <f>IF(S1376=Lijstjes!$F$2,IF($F$15=Lijstjes!$A$4,$F$16,$F$21)/COUNTIF('2. Invulblad'!$S$29:$S$1048576,Lijstjes!$F$2),0)</f>
        <v>0</v>
      </c>
      <c r="V1376" s="5">
        <f>IF(U1376=Lijstjes!$F$2,IF($F$15=Lijstjes!$A$5,$F$16,$F$21)/COUNTIF('2. Invulblad'!$U$29:$U$1048576,Lijstjes!$F$2),0)</f>
        <v>0</v>
      </c>
      <c r="X1376" s="5" t="str">
        <f>IF(W1376=Lijstjes!$F$2,IF($F$15=Lijstjes!$A$6,$F$16,$F$21)/COUNTIF('2. Invulblad'!$W$29:$W$1048576,Lijstjes!$F$2),"")</f>
        <v/>
      </c>
      <c r="Z1376" s="5" t="str">
        <f>IF(Y1376=Lijstjes!$F$2,IF($F$15=Lijstjes!$A$7,$F$16,$F$21)/COUNTIF('2. Invulblad'!$Y$29:$Y$1048576,Lijstjes!$F$2),"")</f>
        <v/>
      </c>
      <c r="AB1376" s="14">
        <f>IF(AA1376=Lijstjes!$F$2,IF($F$15=Lijstjes!$A$8,$F$16,$F$21)/COUNTIF('2. Invulblad'!$AA$29:$AA$1048576,Lijstjes!$F$2),0)</f>
        <v>0</v>
      </c>
      <c r="AD1376" s="14">
        <f>IF(AC1376=Lijstjes!$F$2,IF($F$15=Lijstjes!$A$9,$F$16,$F$21)/COUNTIF('2. Invulblad'!$AC$29:$AC$1048576,Lijstjes!$F$2),0)</f>
        <v>0</v>
      </c>
      <c r="AF1376" s="14">
        <f>IF(AE1376=Lijstjes!$F$2,IF($F$15=Lijstjes!$A$10,$F$16,$F$21)/COUNTIF('2. Invulblad'!$AE$29:$AE$1048576,Lijstjes!$F$2),0)</f>
        <v>0</v>
      </c>
      <c r="AH1376" s="14">
        <f>IF(AG1376=Lijstjes!$F$2,IF($F$15=Lijstjes!$A$11,$F$16,$F$21)/COUNTIF('2. Invulblad'!$AG$29:$AG$1048576,Lijstjes!$F$2),0)</f>
        <v>0</v>
      </c>
    </row>
    <row r="1377" spans="2:34" x14ac:dyDescent="0.35">
      <c r="B1377" s="12" t="str">
        <f t="shared" si="42"/>
        <v/>
      </c>
      <c r="C1377" t="str">
        <f t="shared" si="43"/>
        <v/>
      </c>
      <c r="D1377" s="15" t="str">
        <f>IF(N1377=0,"",IF(AND(N1377&gt;0,IFERROR(SEARCH(Lijstjes!$F$2,'2. Invulblad'!O1377&amp;'2. Invulblad'!Q1377&amp;'2. Invulblad'!S1377&amp;'2. Invulblad'!U1377&amp;'2. Invulblad'!W1377&amp;'2. Invulblad'!Y1377&amp;'2. Invulblad'!AA1377&amp;'2. Invulblad'!AC1377&amp;'2. Invulblad'!AE1377&amp;'2. Invulblad'!AG1377&amp;'2. Invulblad'!AI1377&amp;'2. Invulblad'!AJ1377),0)&gt;0),"","U mag geen subsidie aanvragen voor "&amp;'2. Invulblad'!E1377&amp;" "&amp;'2. Invulblad'!F1377&amp;'2. Invulblad'!G1377&amp;" want er is geen aangrenzende maatregel getroffen."))</f>
        <v/>
      </c>
      <c r="P1377" s="14" t="str">
        <f>IF(O1377=Lijstjes!$F$2,IF($F$15=Lijstjes!$A$2,$F$16,$F$21)/COUNTIF('2. Invulblad'!$O$29:$O$1048576,Lijstjes!$F$2),"")</f>
        <v/>
      </c>
      <c r="R1377" s="5" t="str">
        <f>IF(Q1377=Lijstjes!$F$2,IF($F$15=Lijstjes!$A$3,$F$16,$F$21)/COUNTIF('2. Invulblad'!$Q$29:$Q$1048576,Lijstjes!$F$2),"")</f>
        <v/>
      </c>
      <c r="T1377" s="5">
        <f>IF(S1377=Lijstjes!$F$2,IF($F$15=Lijstjes!$A$4,$F$16,$F$21)/COUNTIF('2. Invulblad'!$S$29:$S$1048576,Lijstjes!$F$2),0)</f>
        <v>0</v>
      </c>
      <c r="V1377" s="5">
        <f>IF(U1377=Lijstjes!$F$2,IF($F$15=Lijstjes!$A$5,$F$16,$F$21)/COUNTIF('2. Invulblad'!$U$29:$U$1048576,Lijstjes!$F$2),0)</f>
        <v>0</v>
      </c>
      <c r="X1377" s="5" t="str">
        <f>IF(W1377=Lijstjes!$F$2,IF($F$15=Lijstjes!$A$6,$F$16,$F$21)/COUNTIF('2. Invulblad'!$W$29:$W$1048576,Lijstjes!$F$2),"")</f>
        <v/>
      </c>
      <c r="Z1377" s="5" t="str">
        <f>IF(Y1377=Lijstjes!$F$2,IF($F$15=Lijstjes!$A$7,$F$16,$F$21)/COUNTIF('2. Invulblad'!$Y$29:$Y$1048576,Lijstjes!$F$2),"")</f>
        <v/>
      </c>
      <c r="AB1377" s="14">
        <f>IF(AA1377=Lijstjes!$F$2,IF($F$15=Lijstjes!$A$8,$F$16,$F$21)/COUNTIF('2. Invulblad'!$AA$29:$AA$1048576,Lijstjes!$F$2),0)</f>
        <v>0</v>
      </c>
      <c r="AD1377" s="14">
        <f>IF(AC1377=Lijstjes!$F$2,IF($F$15=Lijstjes!$A$9,$F$16,$F$21)/COUNTIF('2. Invulblad'!$AC$29:$AC$1048576,Lijstjes!$F$2),0)</f>
        <v>0</v>
      </c>
      <c r="AF1377" s="14">
        <f>IF(AE1377=Lijstjes!$F$2,IF($F$15=Lijstjes!$A$10,$F$16,$F$21)/COUNTIF('2. Invulblad'!$AE$29:$AE$1048576,Lijstjes!$F$2),0)</f>
        <v>0</v>
      </c>
      <c r="AH1377" s="14">
        <f>IF(AG1377=Lijstjes!$F$2,IF($F$15=Lijstjes!$A$11,$F$16,$F$21)/COUNTIF('2. Invulblad'!$AG$29:$AG$1048576,Lijstjes!$F$2),0)</f>
        <v>0</v>
      </c>
    </row>
    <row r="1378" spans="2:34" x14ac:dyDescent="0.35">
      <c r="B1378" s="12" t="str">
        <f t="shared" si="42"/>
        <v/>
      </c>
      <c r="C1378" t="str">
        <f t="shared" si="43"/>
        <v/>
      </c>
      <c r="D1378" s="15" t="str">
        <f>IF(N1378=0,"",IF(AND(N1378&gt;0,IFERROR(SEARCH(Lijstjes!$F$2,'2. Invulblad'!O1378&amp;'2. Invulblad'!Q1378&amp;'2. Invulblad'!S1378&amp;'2. Invulblad'!U1378&amp;'2. Invulblad'!W1378&amp;'2. Invulblad'!Y1378&amp;'2. Invulblad'!AA1378&amp;'2. Invulblad'!AC1378&amp;'2. Invulblad'!AE1378&amp;'2. Invulblad'!AG1378&amp;'2. Invulblad'!AI1378&amp;'2. Invulblad'!AJ1378),0)&gt;0),"","U mag geen subsidie aanvragen voor "&amp;'2. Invulblad'!E1378&amp;" "&amp;'2. Invulblad'!F1378&amp;'2. Invulblad'!G1378&amp;" want er is geen aangrenzende maatregel getroffen."))</f>
        <v/>
      </c>
      <c r="P1378" s="14" t="str">
        <f>IF(O1378=Lijstjes!$F$2,IF($F$15=Lijstjes!$A$2,$F$16,$F$21)/COUNTIF('2. Invulblad'!$O$29:$O$1048576,Lijstjes!$F$2),"")</f>
        <v/>
      </c>
      <c r="R1378" s="5" t="str">
        <f>IF(Q1378=Lijstjes!$F$2,IF($F$15=Lijstjes!$A$3,$F$16,$F$21)/COUNTIF('2. Invulblad'!$Q$29:$Q$1048576,Lijstjes!$F$2),"")</f>
        <v/>
      </c>
      <c r="T1378" s="5">
        <f>IF(S1378=Lijstjes!$F$2,IF($F$15=Lijstjes!$A$4,$F$16,$F$21)/COUNTIF('2. Invulblad'!$S$29:$S$1048576,Lijstjes!$F$2),0)</f>
        <v>0</v>
      </c>
      <c r="V1378" s="5">
        <f>IF(U1378=Lijstjes!$F$2,IF($F$15=Lijstjes!$A$5,$F$16,$F$21)/COUNTIF('2. Invulblad'!$U$29:$U$1048576,Lijstjes!$F$2),0)</f>
        <v>0</v>
      </c>
      <c r="X1378" s="5" t="str">
        <f>IF(W1378=Lijstjes!$F$2,IF($F$15=Lijstjes!$A$6,$F$16,$F$21)/COUNTIF('2. Invulblad'!$W$29:$W$1048576,Lijstjes!$F$2),"")</f>
        <v/>
      </c>
      <c r="Z1378" s="5" t="str">
        <f>IF(Y1378=Lijstjes!$F$2,IF($F$15=Lijstjes!$A$7,$F$16,$F$21)/COUNTIF('2. Invulblad'!$Y$29:$Y$1048576,Lijstjes!$F$2),"")</f>
        <v/>
      </c>
      <c r="AB1378" s="14">
        <f>IF(AA1378=Lijstjes!$F$2,IF($F$15=Lijstjes!$A$8,$F$16,$F$21)/COUNTIF('2. Invulblad'!$AA$29:$AA$1048576,Lijstjes!$F$2),0)</f>
        <v>0</v>
      </c>
      <c r="AD1378" s="14">
        <f>IF(AC1378=Lijstjes!$F$2,IF($F$15=Lijstjes!$A$9,$F$16,$F$21)/COUNTIF('2. Invulblad'!$AC$29:$AC$1048576,Lijstjes!$F$2),0)</f>
        <v>0</v>
      </c>
      <c r="AF1378" s="14">
        <f>IF(AE1378=Lijstjes!$F$2,IF($F$15=Lijstjes!$A$10,$F$16,$F$21)/COUNTIF('2. Invulblad'!$AE$29:$AE$1048576,Lijstjes!$F$2),0)</f>
        <v>0</v>
      </c>
      <c r="AH1378" s="14">
        <f>IF(AG1378=Lijstjes!$F$2,IF($F$15=Lijstjes!$A$11,$F$16,$F$21)/COUNTIF('2. Invulblad'!$AG$29:$AG$1048576,Lijstjes!$F$2),0)</f>
        <v>0</v>
      </c>
    </row>
    <row r="1379" spans="2:34" x14ac:dyDescent="0.35">
      <c r="B1379" s="12" t="str">
        <f t="shared" si="42"/>
        <v/>
      </c>
      <c r="C1379" t="str">
        <f t="shared" si="43"/>
        <v/>
      </c>
      <c r="D1379" s="15" t="str">
        <f>IF(N1379=0,"",IF(AND(N1379&gt;0,IFERROR(SEARCH(Lijstjes!$F$2,'2. Invulblad'!O1379&amp;'2. Invulblad'!Q1379&amp;'2. Invulblad'!S1379&amp;'2. Invulblad'!U1379&amp;'2. Invulblad'!W1379&amp;'2. Invulblad'!Y1379&amp;'2. Invulblad'!AA1379&amp;'2. Invulblad'!AC1379&amp;'2. Invulblad'!AE1379&amp;'2. Invulblad'!AG1379&amp;'2. Invulblad'!AI1379&amp;'2. Invulblad'!AJ1379),0)&gt;0),"","U mag geen subsidie aanvragen voor "&amp;'2. Invulblad'!E1379&amp;" "&amp;'2. Invulblad'!F1379&amp;'2. Invulblad'!G1379&amp;" want er is geen aangrenzende maatregel getroffen."))</f>
        <v/>
      </c>
      <c r="P1379" s="14" t="str">
        <f>IF(O1379=Lijstjes!$F$2,IF($F$15=Lijstjes!$A$2,$F$16,$F$21)/COUNTIF('2. Invulblad'!$O$29:$O$1048576,Lijstjes!$F$2),"")</f>
        <v/>
      </c>
      <c r="R1379" s="5" t="str">
        <f>IF(Q1379=Lijstjes!$F$2,IF($F$15=Lijstjes!$A$3,$F$16,$F$21)/COUNTIF('2. Invulblad'!$Q$29:$Q$1048576,Lijstjes!$F$2),"")</f>
        <v/>
      </c>
      <c r="T1379" s="5">
        <f>IF(S1379=Lijstjes!$F$2,IF($F$15=Lijstjes!$A$4,$F$16,$F$21)/COUNTIF('2. Invulblad'!$S$29:$S$1048576,Lijstjes!$F$2),0)</f>
        <v>0</v>
      </c>
      <c r="V1379" s="5">
        <f>IF(U1379=Lijstjes!$F$2,IF($F$15=Lijstjes!$A$5,$F$16,$F$21)/COUNTIF('2. Invulblad'!$U$29:$U$1048576,Lijstjes!$F$2),0)</f>
        <v>0</v>
      </c>
      <c r="X1379" s="5" t="str">
        <f>IF(W1379=Lijstjes!$F$2,IF($F$15=Lijstjes!$A$6,$F$16,$F$21)/COUNTIF('2. Invulblad'!$W$29:$W$1048576,Lijstjes!$F$2),"")</f>
        <v/>
      </c>
      <c r="Z1379" s="5" t="str">
        <f>IF(Y1379=Lijstjes!$F$2,IF($F$15=Lijstjes!$A$7,$F$16,$F$21)/COUNTIF('2. Invulblad'!$Y$29:$Y$1048576,Lijstjes!$F$2),"")</f>
        <v/>
      </c>
      <c r="AB1379" s="14">
        <f>IF(AA1379=Lijstjes!$F$2,IF($F$15=Lijstjes!$A$8,$F$16,$F$21)/COUNTIF('2. Invulblad'!$AA$29:$AA$1048576,Lijstjes!$F$2),0)</f>
        <v>0</v>
      </c>
      <c r="AD1379" s="14">
        <f>IF(AC1379=Lijstjes!$F$2,IF($F$15=Lijstjes!$A$9,$F$16,$F$21)/COUNTIF('2. Invulblad'!$AC$29:$AC$1048576,Lijstjes!$F$2),0)</f>
        <v>0</v>
      </c>
      <c r="AF1379" s="14">
        <f>IF(AE1379=Lijstjes!$F$2,IF($F$15=Lijstjes!$A$10,$F$16,$F$21)/COUNTIF('2. Invulblad'!$AE$29:$AE$1048576,Lijstjes!$F$2),0)</f>
        <v>0</v>
      </c>
      <c r="AH1379" s="14">
        <f>IF(AG1379=Lijstjes!$F$2,IF($F$15=Lijstjes!$A$11,$F$16,$F$21)/COUNTIF('2. Invulblad'!$AG$29:$AG$1048576,Lijstjes!$F$2),0)</f>
        <v>0</v>
      </c>
    </row>
    <row r="1380" spans="2:34" x14ac:dyDescent="0.35">
      <c r="B1380" s="12" t="str">
        <f t="shared" si="42"/>
        <v/>
      </c>
      <c r="C1380" t="str">
        <f t="shared" si="43"/>
        <v/>
      </c>
      <c r="D1380" s="15" t="str">
        <f>IF(N1380=0,"",IF(AND(N1380&gt;0,IFERROR(SEARCH(Lijstjes!$F$2,'2. Invulblad'!O1380&amp;'2. Invulblad'!Q1380&amp;'2. Invulblad'!S1380&amp;'2. Invulblad'!U1380&amp;'2. Invulblad'!W1380&amp;'2. Invulblad'!Y1380&amp;'2. Invulblad'!AA1380&amp;'2. Invulblad'!AC1380&amp;'2. Invulblad'!AE1380&amp;'2. Invulblad'!AG1380&amp;'2. Invulblad'!AI1380&amp;'2. Invulblad'!AJ1380),0)&gt;0),"","U mag geen subsidie aanvragen voor "&amp;'2. Invulblad'!E1380&amp;" "&amp;'2. Invulblad'!F1380&amp;'2. Invulblad'!G1380&amp;" want er is geen aangrenzende maatregel getroffen."))</f>
        <v/>
      </c>
      <c r="P1380" s="14" t="str">
        <f>IF(O1380=Lijstjes!$F$2,IF($F$15=Lijstjes!$A$2,$F$16,$F$21)/COUNTIF('2. Invulblad'!$O$29:$O$1048576,Lijstjes!$F$2),"")</f>
        <v/>
      </c>
      <c r="R1380" s="5" t="str">
        <f>IF(Q1380=Lijstjes!$F$2,IF($F$15=Lijstjes!$A$3,$F$16,$F$21)/COUNTIF('2. Invulblad'!$Q$29:$Q$1048576,Lijstjes!$F$2),"")</f>
        <v/>
      </c>
      <c r="T1380" s="5">
        <f>IF(S1380=Lijstjes!$F$2,IF($F$15=Lijstjes!$A$4,$F$16,$F$21)/COUNTIF('2. Invulblad'!$S$29:$S$1048576,Lijstjes!$F$2),0)</f>
        <v>0</v>
      </c>
      <c r="V1380" s="5">
        <f>IF(U1380=Lijstjes!$F$2,IF($F$15=Lijstjes!$A$5,$F$16,$F$21)/COUNTIF('2. Invulblad'!$U$29:$U$1048576,Lijstjes!$F$2),0)</f>
        <v>0</v>
      </c>
      <c r="X1380" s="5" t="str">
        <f>IF(W1380=Lijstjes!$F$2,IF($F$15=Lijstjes!$A$6,$F$16,$F$21)/COUNTIF('2. Invulblad'!$W$29:$W$1048576,Lijstjes!$F$2),"")</f>
        <v/>
      </c>
      <c r="Z1380" s="5" t="str">
        <f>IF(Y1380=Lijstjes!$F$2,IF($F$15=Lijstjes!$A$7,$F$16,$F$21)/COUNTIF('2. Invulblad'!$Y$29:$Y$1048576,Lijstjes!$F$2),"")</f>
        <v/>
      </c>
      <c r="AB1380" s="14">
        <f>IF(AA1380=Lijstjes!$F$2,IF($F$15=Lijstjes!$A$8,$F$16,$F$21)/COUNTIF('2. Invulblad'!$AA$29:$AA$1048576,Lijstjes!$F$2),0)</f>
        <v>0</v>
      </c>
      <c r="AD1380" s="14">
        <f>IF(AC1380=Lijstjes!$F$2,IF($F$15=Lijstjes!$A$9,$F$16,$F$21)/COUNTIF('2. Invulblad'!$AC$29:$AC$1048576,Lijstjes!$F$2),0)</f>
        <v>0</v>
      </c>
      <c r="AF1380" s="14">
        <f>IF(AE1380=Lijstjes!$F$2,IF($F$15=Lijstjes!$A$10,$F$16,$F$21)/COUNTIF('2. Invulblad'!$AE$29:$AE$1048576,Lijstjes!$F$2),0)</f>
        <v>0</v>
      </c>
      <c r="AH1380" s="14">
        <f>IF(AG1380=Lijstjes!$F$2,IF($F$15=Lijstjes!$A$11,$F$16,$F$21)/COUNTIF('2. Invulblad'!$AG$29:$AG$1048576,Lijstjes!$F$2),0)</f>
        <v>0</v>
      </c>
    </row>
    <row r="1381" spans="2:34" x14ac:dyDescent="0.35">
      <c r="B1381" s="12" t="str">
        <f t="shared" si="42"/>
        <v/>
      </c>
      <c r="C1381" t="str">
        <f t="shared" si="43"/>
        <v/>
      </c>
      <c r="D1381" s="15" t="str">
        <f>IF(N1381=0,"",IF(AND(N1381&gt;0,IFERROR(SEARCH(Lijstjes!$F$2,'2. Invulblad'!O1381&amp;'2. Invulblad'!Q1381&amp;'2. Invulblad'!S1381&amp;'2. Invulblad'!U1381&amp;'2. Invulblad'!W1381&amp;'2. Invulblad'!Y1381&amp;'2. Invulblad'!AA1381&amp;'2. Invulblad'!AC1381&amp;'2. Invulblad'!AE1381&amp;'2. Invulblad'!AG1381&amp;'2. Invulblad'!AI1381&amp;'2. Invulblad'!AJ1381),0)&gt;0),"","U mag geen subsidie aanvragen voor "&amp;'2. Invulblad'!E1381&amp;" "&amp;'2. Invulblad'!F1381&amp;'2. Invulblad'!G1381&amp;" want er is geen aangrenzende maatregel getroffen."))</f>
        <v/>
      </c>
      <c r="P1381" s="14" t="str">
        <f>IF(O1381=Lijstjes!$F$2,IF($F$15=Lijstjes!$A$2,$F$16,$F$21)/COUNTIF('2. Invulblad'!$O$29:$O$1048576,Lijstjes!$F$2),"")</f>
        <v/>
      </c>
      <c r="R1381" s="5" t="str">
        <f>IF(Q1381=Lijstjes!$F$2,IF($F$15=Lijstjes!$A$3,$F$16,$F$21)/COUNTIF('2. Invulblad'!$Q$29:$Q$1048576,Lijstjes!$F$2),"")</f>
        <v/>
      </c>
      <c r="T1381" s="5">
        <f>IF(S1381=Lijstjes!$F$2,IF($F$15=Lijstjes!$A$4,$F$16,$F$21)/COUNTIF('2. Invulblad'!$S$29:$S$1048576,Lijstjes!$F$2),0)</f>
        <v>0</v>
      </c>
      <c r="V1381" s="5">
        <f>IF(U1381=Lijstjes!$F$2,IF($F$15=Lijstjes!$A$5,$F$16,$F$21)/COUNTIF('2. Invulblad'!$U$29:$U$1048576,Lijstjes!$F$2),0)</f>
        <v>0</v>
      </c>
      <c r="X1381" s="5" t="str">
        <f>IF(W1381=Lijstjes!$F$2,IF($F$15=Lijstjes!$A$6,$F$16,$F$21)/COUNTIF('2. Invulblad'!$W$29:$W$1048576,Lijstjes!$F$2),"")</f>
        <v/>
      </c>
      <c r="Z1381" s="5" t="str">
        <f>IF(Y1381=Lijstjes!$F$2,IF($F$15=Lijstjes!$A$7,$F$16,$F$21)/COUNTIF('2. Invulblad'!$Y$29:$Y$1048576,Lijstjes!$F$2),"")</f>
        <v/>
      </c>
      <c r="AB1381" s="14">
        <f>IF(AA1381=Lijstjes!$F$2,IF($F$15=Lijstjes!$A$8,$F$16,$F$21)/COUNTIF('2. Invulblad'!$AA$29:$AA$1048576,Lijstjes!$F$2),0)</f>
        <v>0</v>
      </c>
      <c r="AD1381" s="14">
        <f>IF(AC1381=Lijstjes!$F$2,IF($F$15=Lijstjes!$A$9,$F$16,$F$21)/COUNTIF('2. Invulblad'!$AC$29:$AC$1048576,Lijstjes!$F$2),0)</f>
        <v>0</v>
      </c>
      <c r="AF1381" s="14">
        <f>IF(AE1381=Lijstjes!$F$2,IF($F$15=Lijstjes!$A$10,$F$16,$F$21)/COUNTIF('2. Invulblad'!$AE$29:$AE$1048576,Lijstjes!$F$2),0)</f>
        <v>0</v>
      </c>
      <c r="AH1381" s="14">
        <f>IF(AG1381=Lijstjes!$F$2,IF($F$15=Lijstjes!$A$11,$F$16,$F$21)/COUNTIF('2. Invulblad'!$AG$29:$AG$1048576,Lijstjes!$F$2),0)</f>
        <v>0</v>
      </c>
    </row>
    <row r="1382" spans="2:34" x14ac:dyDescent="0.35">
      <c r="B1382" s="12" t="str">
        <f t="shared" si="42"/>
        <v/>
      </c>
      <c r="C1382" t="str">
        <f t="shared" si="43"/>
        <v/>
      </c>
      <c r="D1382" s="15" t="str">
        <f>IF(N1382=0,"",IF(AND(N1382&gt;0,IFERROR(SEARCH(Lijstjes!$F$2,'2. Invulblad'!O1382&amp;'2. Invulblad'!Q1382&amp;'2. Invulblad'!S1382&amp;'2. Invulblad'!U1382&amp;'2. Invulblad'!W1382&amp;'2. Invulblad'!Y1382&amp;'2. Invulblad'!AA1382&amp;'2. Invulblad'!AC1382&amp;'2. Invulblad'!AE1382&amp;'2. Invulblad'!AG1382&amp;'2. Invulblad'!AI1382&amp;'2. Invulblad'!AJ1382),0)&gt;0),"","U mag geen subsidie aanvragen voor "&amp;'2. Invulblad'!E1382&amp;" "&amp;'2. Invulblad'!F1382&amp;'2. Invulblad'!G1382&amp;" want er is geen aangrenzende maatregel getroffen."))</f>
        <v/>
      </c>
      <c r="P1382" s="14" t="str">
        <f>IF(O1382=Lijstjes!$F$2,IF($F$15=Lijstjes!$A$2,$F$16,$F$21)/COUNTIF('2. Invulblad'!$O$29:$O$1048576,Lijstjes!$F$2),"")</f>
        <v/>
      </c>
      <c r="R1382" s="5" t="str">
        <f>IF(Q1382=Lijstjes!$F$2,IF($F$15=Lijstjes!$A$3,$F$16,$F$21)/COUNTIF('2. Invulblad'!$Q$29:$Q$1048576,Lijstjes!$F$2),"")</f>
        <v/>
      </c>
      <c r="T1382" s="5">
        <f>IF(S1382=Lijstjes!$F$2,IF($F$15=Lijstjes!$A$4,$F$16,$F$21)/COUNTIF('2. Invulblad'!$S$29:$S$1048576,Lijstjes!$F$2),0)</f>
        <v>0</v>
      </c>
      <c r="V1382" s="5">
        <f>IF(U1382=Lijstjes!$F$2,IF($F$15=Lijstjes!$A$5,$F$16,$F$21)/COUNTIF('2. Invulblad'!$U$29:$U$1048576,Lijstjes!$F$2),0)</f>
        <v>0</v>
      </c>
      <c r="X1382" s="5" t="str">
        <f>IF(W1382=Lijstjes!$F$2,IF($F$15=Lijstjes!$A$6,$F$16,$F$21)/COUNTIF('2. Invulblad'!$W$29:$W$1048576,Lijstjes!$F$2),"")</f>
        <v/>
      </c>
      <c r="Z1382" s="5" t="str">
        <f>IF(Y1382=Lijstjes!$F$2,IF($F$15=Lijstjes!$A$7,$F$16,$F$21)/COUNTIF('2. Invulblad'!$Y$29:$Y$1048576,Lijstjes!$F$2),"")</f>
        <v/>
      </c>
      <c r="AB1382" s="14">
        <f>IF(AA1382=Lijstjes!$F$2,IF($F$15=Lijstjes!$A$8,$F$16,$F$21)/COUNTIF('2. Invulblad'!$AA$29:$AA$1048576,Lijstjes!$F$2),0)</f>
        <v>0</v>
      </c>
      <c r="AD1382" s="14">
        <f>IF(AC1382=Lijstjes!$F$2,IF($F$15=Lijstjes!$A$9,$F$16,$F$21)/COUNTIF('2. Invulblad'!$AC$29:$AC$1048576,Lijstjes!$F$2),0)</f>
        <v>0</v>
      </c>
      <c r="AF1382" s="14">
        <f>IF(AE1382=Lijstjes!$F$2,IF($F$15=Lijstjes!$A$10,$F$16,$F$21)/COUNTIF('2. Invulblad'!$AE$29:$AE$1048576,Lijstjes!$F$2),0)</f>
        <v>0</v>
      </c>
      <c r="AH1382" s="14">
        <f>IF(AG1382=Lijstjes!$F$2,IF($F$15=Lijstjes!$A$11,$F$16,$F$21)/COUNTIF('2. Invulblad'!$AG$29:$AG$1048576,Lijstjes!$F$2),0)</f>
        <v>0</v>
      </c>
    </row>
    <row r="1383" spans="2:34" x14ac:dyDescent="0.35">
      <c r="B1383" s="12" t="str">
        <f t="shared" si="42"/>
        <v/>
      </c>
      <c r="C1383" t="str">
        <f t="shared" si="43"/>
        <v/>
      </c>
      <c r="D1383" s="15" t="str">
        <f>IF(N1383=0,"",IF(AND(N1383&gt;0,IFERROR(SEARCH(Lijstjes!$F$2,'2. Invulblad'!O1383&amp;'2. Invulblad'!Q1383&amp;'2. Invulblad'!S1383&amp;'2. Invulblad'!U1383&amp;'2. Invulblad'!W1383&amp;'2. Invulblad'!Y1383&amp;'2. Invulblad'!AA1383&amp;'2. Invulblad'!AC1383&amp;'2. Invulblad'!AE1383&amp;'2. Invulblad'!AG1383&amp;'2. Invulblad'!AI1383&amp;'2. Invulblad'!AJ1383),0)&gt;0),"","U mag geen subsidie aanvragen voor "&amp;'2. Invulblad'!E1383&amp;" "&amp;'2. Invulblad'!F1383&amp;'2. Invulblad'!G1383&amp;" want er is geen aangrenzende maatregel getroffen."))</f>
        <v/>
      </c>
      <c r="P1383" s="14" t="str">
        <f>IF(O1383=Lijstjes!$F$2,IF($F$15=Lijstjes!$A$2,$F$16,$F$21)/COUNTIF('2. Invulblad'!$O$29:$O$1048576,Lijstjes!$F$2),"")</f>
        <v/>
      </c>
      <c r="R1383" s="5" t="str">
        <f>IF(Q1383=Lijstjes!$F$2,IF($F$15=Lijstjes!$A$3,$F$16,$F$21)/COUNTIF('2. Invulblad'!$Q$29:$Q$1048576,Lijstjes!$F$2),"")</f>
        <v/>
      </c>
      <c r="T1383" s="5">
        <f>IF(S1383=Lijstjes!$F$2,IF($F$15=Lijstjes!$A$4,$F$16,$F$21)/COUNTIF('2. Invulblad'!$S$29:$S$1048576,Lijstjes!$F$2),0)</f>
        <v>0</v>
      </c>
      <c r="V1383" s="5">
        <f>IF(U1383=Lijstjes!$F$2,IF($F$15=Lijstjes!$A$5,$F$16,$F$21)/COUNTIF('2. Invulblad'!$U$29:$U$1048576,Lijstjes!$F$2),0)</f>
        <v>0</v>
      </c>
      <c r="X1383" s="5" t="str">
        <f>IF(W1383=Lijstjes!$F$2,IF($F$15=Lijstjes!$A$6,$F$16,$F$21)/COUNTIF('2. Invulblad'!$W$29:$W$1048576,Lijstjes!$F$2),"")</f>
        <v/>
      </c>
      <c r="Z1383" s="5" t="str">
        <f>IF(Y1383=Lijstjes!$F$2,IF($F$15=Lijstjes!$A$7,$F$16,$F$21)/COUNTIF('2. Invulblad'!$Y$29:$Y$1048576,Lijstjes!$F$2),"")</f>
        <v/>
      </c>
      <c r="AB1383" s="14">
        <f>IF(AA1383=Lijstjes!$F$2,IF($F$15=Lijstjes!$A$8,$F$16,$F$21)/COUNTIF('2. Invulblad'!$AA$29:$AA$1048576,Lijstjes!$F$2),0)</f>
        <v>0</v>
      </c>
      <c r="AD1383" s="14">
        <f>IF(AC1383=Lijstjes!$F$2,IF($F$15=Lijstjes!$A$9,$F$16,$F$21)/COUNTIF('2. Invulblad'!$AC$29:$AC$1048576,Lijstjes!$F$2),0)</f>
        <v>0</v>
      </c>
      <c r="AF1383" s="14">
        <f>IF(AE1383=Lijstjes!$F$2,IF($F$15=Lijstjes!$A$10,$F$16,$F$21)/COUNTIF('2. Invulblad'!$AE$29:$AE$1048576,Lijstjes!$F$2),0)</f>
        <v>0</v>
      </c>
      <c r="AH1383" s="14">
        <f>IF(AG1383=Lijstjes!$F$2,IF($F$15=Lijstjes!$A$11,$F$16,$F$21)/COUNTIF('2. Invulblad'!$AG$29:$AG$1048576,Lijstjes!$F$2),0)</f>
        <v>0</v>
      </c>
    </row>
    <row r="1384" spans="2:34" x14ac:dyDescent="0.35">
      <c r="B1384" s="12" t="str">
        <f t="shared" si="42"/>
        <v/>
      </c>
      <c r="C1384" t="str">
        <f t="shared" si="43"/>
        <v/>
      </c>
      <c r="D1384" s="15" t="str">
        <f>IF(N1384=0,"",IF(AND(N1384&gt;0,IFERROR(SEARCH(Lijstjes!$F$2,'2. Invulblad'!O1384&amp;'2. Invulblad'!Q1384&amp;'2. Invulblad'!S1384&amp;'2. Invulblad'!U1384&amp;'2. Invulblad'!W1384&amp;'2. Invulblad'!Y1384&amp;'2. Invulblad'!AA1384&amp;'2. Invulblad'!AC1384&amp;'2. Invulblad'!AE1384&amp;'2. Invulblad'!AG1384&amp;'2. Invulblad'!AI1384&amp;'2. Invulblad'!AJ1384),0)&gt;0),"","U mag geen subsidie aanvragen voor "&amp;'2. Invulblad'!E1384&amp;" "&amp;'2. Invulblad'!F1384&amp;'2. Invulblad'!G1384&amp;" want er is geen aangrenzende maatregel getroffen."))</f>
        <v/>
      </c>
      <c r="P1384" s="14" t="str">
        <f>IF(O1384=Lijstjes!$F$2,IF($F$15=Lijstjes!$A$2,$F$16,$F$21)/COUNTIF('2. Invulblad'!$O$29:$O$1048576,Lijstjes!$F$2),"")</f>
        <v/>
      </c>
      <c r="R1384" s="5" t="str">
        <f>IF(Q1384=Lijstjes!$F$2,IF($F$15=Lijstjes!$A$3,$F$16,$F$21)/COUNTIF('2. Invulblad'!$Q$29:$Q$1048576,Lijstjes!$F$2),"")</f>
        <v/>
      </c>
      <c r="T1384" s="5">
        <f>IF(S1384=Lijstjes!$F$2,IF($F$15=Lijstjes!$A$4,$F$16,$F$21)/COUNTIF('2. Invulblad'!$S$29:$S$1048576,Lijstjes!$F$2),0)</f>
        <v>0</v>
      </c>
      <c r="V1384" s="5">
        <f>IF(U1384=Lijstjes!$F$2,IF($F$15=Lijstjes!$A$5,$F$16,$F$21)/COUNTIF('2. Invulblad'!$U$29:$U$1048576,Lijstjes!$F$2),0)</f>
        <v>0</v>
      </c>
      <c r="X1384" s="5" t="str">
        <f>IF(W1384=Lijstjes!$F$2,IF($F$15=Lijstjes!$A$6,$F$16,$F$21)/COUNTIF('2. Invulblad'!$W$29:$W$1048576,Lijstjes!$F$2),"")</f>
        <v/>
      </c>
      <c r="Z1384" s="5" t="str">
        <f>IF(Y1384=Lijstjes!$F$2,IF($F$15=Lijstjes!$A$7,$F$16,$F$21)/COUNTIF('2. Invulblad'!$Y$29:$Y$1048576,Lijstjes!$F$2),"")</f>
        <v/>
      </c>
      <c r="AB1384" s="14">
        <f>IF(AA1384=Lijstjes!$F$2,IF($F$15=Lijstjes!$A$8,$F$16,$F$21)/COUNTIF('2. Invulblad'!$AA$29:$AA$1048576,Lijstjes!$F$2),0)</f>
        <v>0</v>
      </c>
      <c r="AD1384" s="14">
        <f>IF(AC1384=Lijstjes!$F$2,IF($F$15=Lijstjes!$A$9,$F$16,$F$21)/COUNTIF('2. Invulblad'!$AC$29:$AC$1048576,Lijstjes!$F$2),0)</f>
        <v>0</v>
      </c>
      <c r="AF1384" s="14">
        <f>IF(AE1384=Lijstjes!$F$2,IF($F$15=Lijstjes!$A$10,$F$16,$F$21)/COUNTIF('2. Invulblad'!$AE$29:$AE$1048576,Lijstjes!$F$2),0)</f>
        <v>0</v>
      </c>
      <c r="AH1384" s="14">
        <f>IF(AG1384=Lijstjes!$F$2,IF($F$15=Lijstjes!$A$11,$F$16,$F$21)/COUNTIF('2. Invulblad'!$AG$29:$AG$1048576,Lijstjes!$F$2),0)</f>
        <v>0</v>
      </c>
    </row>
    <row r="1385" spans="2:34" x14ac:dyDescent="0.35">
      <c r="B1385" s="12" t="str">
        <f t="shared" si="42"/>
        <v/>
      </c>
      <c r="C1385" t="str">
        <f t="shared" si="43"/>
        <v/>
      </c>
      <c r="D1385" s="15" t="str">
        <f>IF(N1385=0,"",IF(AND(N1385&gt;0,IFERROR(SEARCH(Lijstjes!$F$2,'2. Invulblad'!O1385&amp;'2. Invulblad'!Q1385&amp;'2. Invulblad'!S1385&amp;'2. Invulblad'!U1385&amp;'2. Invulblad'!W1385&amp;'2. Invulblad'!Y1385&amp;'2. Invulblad'!AA1385&amp;'2. Invulblad'!AC1385&amp;'2. Invulblad'!AE1385&amp;'2. Invulblad'!AG1385&amp;'2. Invulblad'!AI1385&amp;'2. Invulblad'!AJ1385),0)&gt;0),"","U mag geen subsidie aanvragen voor "&amp;'2. Invulblad'!E1385&amp;" "&amp;'2. Invulblad'!F1385&amp;'2. Invulblad'!G1385&amp;" want er is geen aangrenzende maatregel getroffen."))</f>
        <v/>
      </c>
      <c r="P1385" s="14" t="str">
        <f>IF(O1385=Lijstjes!$F$2,IF($F$15=Lijstjes!$A$2,$F$16,$F$21)/COUNTIF('2. Invulblad'!$O$29:$O$1048576,Lijstjes!$F$2),"")</f>
        <v/>
      </c>
      <c r="R1385" s="5" t="str">
        <f>IF(Q1385=Lijstjes!$F$2,IF($F$15=Lijstjes!$A$3,$F$16,$F$21)/COUNTIF('2. Invulblad'!$Q$29:$Q$1048576,Lijstjes!$F$2),"")</f>
        <v/>
      </c>
      <c r="T1385" s="5">
        <f>IF(S1385=Lijstjes!$F$2,IF($F$15=Lijstjes!$A$4,$F$16,$F$21)/COUNTIF('2. Invulblad'!$S$29:$S$1048576,Lijstjes!$F$2),0)</f>
        <v>0</v>
      </c>
      <c r="V1385" s="5">
        <f>IF(U1385=Lijstjes!$F$2,IF($F$15=Lijstjes!$A$5,$F$16,$F$21)/COUNTIF('2. Invulblad'!$U$29:$U$1048576,Lijstjes!$F$2),0)</f>
        <v>0</v>
      </c>
      <c r="X1385" s="5" t="str">
        <f>IF(W1385=Lijstjes!$F$2,IF($F$15=Lijstjes!$A$6,$F$16,$F$21)/COUNTIF('2. Invulblad'!$W$29:$W$1048576,Lijstjes!$F$2),"")</f>
        <v/>
      </c>
      <c r="Z1385" s="5" t="str">
        <f>IF(Y1385=Lijstjes!$F$2,IF($F$15=Lijstjes!$A$7,$F$16,$F$21)/COUNTIF('2. Invulblad'!$Y$29:$Y$1048576,Lijstjes!$F$2),"")</f>
        <v/>
      </c>
      <c r="AB1385" s="14">
        <f>IF(AA1385=Lijstjes!$F$2,IF($F$15=Lijstjes!$A$8,$F$16,$F$21)/COUNTIF('2. Invulblad'!$AA$29:$AA$1048576,Lijstjes!$F$2),0)</f>
        <v>0</v>
      </c>
      <c r="AD1385" s="14">
        <f>IF(AC1385=Lijstjes!$F$2,IF($F$15=Lijstjes!$A$9,$F$16,$F$21)/COUNTIF('2. Invulblad'!$AC$29:$AC$1048576,Lijstjes!$F$2),0)</f>
        <v>0</v>
      </c>
      <c r="AF1385" s="14">
        <f>IF(AE1385=Lijstjes!$F$2,IF($F$15=Lijstjes!$A$10,$F$16,$F$21)/COUNTIF('2. Invulblad'!$AE$29:$AE$1048576,Lijstjes!$F$2),0)</f>
        <v>0</v>
      </c>
      <c r="AH1385" s="14">
        <f>IF(AG1385=Lijstjes!$F$2,IF($F$15=Lijstjes!$A$11,$F$16,$F$21)/COUNTIF('2. Invulblad'!$AG$29:$AG$1048576,Lijstjes!$F$2),0)</f>
        <v>0</v>
      </c>
    </row>
    <row r="1386" spans="2:34" x14ac:dyDescent="0.35">
      <c r="B1386" s="12" t="str">
        <f t="shared" si="42"/>
        <v/>
      </c>
      <c r="C1386" t="str">
        <f t="shared" si="43"/>
        <v/>
      </c>
      <c r="D1386" s="15" t="str">
        <f>IF(N1386=0,"",IF(AND(N1386&gt;0,IFERROR(SEARCH(Lijstjes!$F$2,'2. Invulblad'!O1386&amp;'2. Invulblad'!Q1386&amp;'2. Invulblad'!S1386&amp;'2. Invulblad'!U1386&amp;'2. Invulblad'!W1386&amp;'2. Invulblad'!Y1386&amp;'2. Invulblad'!AA1386&amp;'2. Invulblad'!AC1386&amp;'2. Invulblad'!AE1386&amp;'2. Invulblad'!AG1386&amp;'2. Invulblad'!AI1386&amp;'2. Invulblad'!AJ1386),0)&gt;0),"","U mag geen subsidie aanvragen voor "&amp;'2. Invulblad'!E1386&amp;" "&amp;'2. Invulblad'!F1386&amp;'2. Invulblad'!G1386&amp;" want er is geen aangrenzende maatregel getroffen."))</f>
        <v/>
      </c>
      <c r="P1386" s="14" t="str">
        <f>IF(O1386=Lijstjes!$F$2,IF($F$15=Lijstjes!$A$2,$F$16,$F$21)/COUNTIF('2. Invulblad'!$O$29:$O$1048576,Lijstjes!$F$2),"")</f>
        <v/>
      </c>
      <c r="R1386" s="5" t="str">
        <f>IF(Q1386=Lijstjes!$F$2,IF($F$15=Lijstjes!$A$3,$F$16,$F$21)/COUNTIF('2. Invulblad'!$Q$29:$Q$1048576,Lijstjes!$F$2),"")</f>
        <v/>
      </c>
      <c r="T1386" s="5">
        <f>IF(S1386=Lijstjes!$F$2,IF($F$15=Lijstjes!$A$4,$F$16,$F$21)/COUNTIF('2. Invulblad'!$S$29:$S$1048576,Lijstjes!$F$2),0)</f>
        <v>0</v>
      </c>
      <c r="V1386" s="5">
        <f>IF(U1386=Lijstjes!$F$2,IF($F$15=Lijstjes!$A$5,$F$16,$F$21)/COUNTIF('2. Invulblad'!$U$29:$U$1048576,Lijstjes!$F$2),0)</f>
        <v>0</v>
      </c>
      <c r="X1386" s="5" t="str">
        <f>IF(W1386=Lijstjes!$F$2,IF($F$15=Lijstjes!$A$6,$F$16,$F$21)/COUNTIF('2. Invulblad'!$W$29:$W$1048576,Lijstjes!$F$2),"")</f>
        <v/>
      </c>
      <c r="Z1386" s="5" t="str">
        <f>IF(Y1386=Lijstjes!$F$2,IF($F$15=Lijstjes!$A$7,$F$16,$F$21)/COUNTIF('2. Invulblad'!$Y$29:$Y$1048576,Lijstjes!$F$2),"")</f>
        <v/>
      </c>
      <c r="AB1386" s="14">
        <f>IF(AA1386=Lijstjes!$F$2,IF($F$15=Lijstjes!$A$8,$F$16,$F$21)/COUNTIF('2. Invulblad'!$AA$29:$AA$1048576,Lijstjes!$F$2),0)</f>
        <v>0</v>
      </c>
      <c r="AD1386" s="14">
        <f>IF(AC1386=Lijstjes!$F$2,IF($F$15=Lijstjes!$A$9,$F$16,$F$21)/COUNTIF('2. Invulblad'!$AC$29:$AC$1048576,Lijstjes!$F$2),0)</f>
        <v>0</v>
      </c>
      <c r="AF1386" s="14">
        <f>IF(AE1386=Lijstjes!$F$2,IF($F$15=Lijstjes!$A$10,$F$16,$F$21)/COUNTIF('2. Invulblad'!$AE$29:$AE$1048576,Lijstjes!$F$2),0)</f>
        <v>0</v>
      </c>
      <c r="AH1386" s="14">
        <f>IF(AG1386=Lijstjes!$F$2,IF($F$15=Lijstjes!$A$11,$F$16,$F$21)/COUNTIF('2. Invulblad'!$AG$29:$AG$1048576,Lijstjes!$F$2),0)</f>
        <v>0</v>
      </c>
    </row>
    <row r="1387" spans="2:34" x14ac:dyDescent="0.35">
      <c r="B1387" s="12" t="str">
        <f t="shared" si="42"/>
        <v/>
      </c>
      <c r="C1387" t="str">
        <f t="shared" si="43"/>
        <v/>
      </c>
      <c r="D1387" s="15" t="str">
        <f>IF(N1387=0,"",IF(AND(N1387&gt;0,IFERROR(SEARCH(Lijstjes!$F$2,'2. Invulblad'!O1387&amp;'2. Invulblad'!Q1387&amp;'2. Invulblad'!S1387&amp;'2. Invulblad'!U1387&amp;'2. Invulblad'!W1387&amp;'2. Invulblad'!Y1387&amp;'2. Invulblad'!AA1387&amp;'2. Invulblad'!AC1387&amp;'2. Invulblad'!AE1387&amp;'2. Invulblad'!AG1387&amp;'2. Invulblad'!AI1387&amp;'2. Invulblad'!AJ1387),0)&gt;0),"","U mag geen subsidie aanvragen voor "&amp;'2. Invulblad'!E1387&amp;" "&amp;'2. Invulblad'!F1387&amp;'2. Invulblad'!G1387&amp;" want er is geen aangrenzende maatregel getroffen."))</f>
        <v/>
      </c>
      <c r="P1387" s="14" t="str">
        <f>IF(O1387=Lijstjes!$F$2,IF($F$15=Lijstjes!$A$2,$F$16,$F$21)/COUNTIF('2. Invulblad'!$O$29:$O$1048576,Lijstjes!$F$2),"")</f>
        <v/>
      </c>
      <c r="R1387" s="5" t="str">
        <f>IF(Q1387=Lijstjes!$F$2,IF($F$15=Lijstjes!$A$3,$F$16,$F$21)/COUNTIF('2. Invulblad'!$Q$29:$Q$1048576,Lijstjes!$F$2),"")</f>
        <v/>
      </c>
      <c r="T1387" s="5">
        <f>IF(S1387=Lijstjes!$F$2,IF($F$15=Lijstjes!$A$4,$F$16,$F$21)/COUNTIF('2. Invulblad'!$S$29:$S$1048576,Lijstjes!$F$2),0)</f>
        <v>0</v>
      </c>
      <c r="V1387" s="5">
        <f>IF(U1387=Lijstjes!$F$2,IF($F$15=Lijstjes!$A$5,$F$16,$F$21)/COUNTIF('2. Invulblad'!$U$29:$U$1048576,Lijstjes!$F$2),0)</f>
        <v>0</v>
      </c>
      <c r="X1387" s="5" t="str">
        <f>IF(W1387=Lijstjes!$F$2,IF($F$15=Lijstjes!$A$6,$F$16,$F$21)/COUNTIF('2. Invulblad'!$W$29:$W$1048576,Lijstjes!$F$2),"")</f>
        <v/>
      </c>
      <c r="Z1387" s="5" t="str">
        <f>IF(Y1387=Lijstjes!$F$2,IF($F$15=Lijstjes!$A$7,$F$16,$F$21)/COUNTIF('2. Invulblad'!$Y$29:$Y$1048576,Lijstjes!$F$2),"")</f>
        <v/>
      </c>
      <c r="AB1387" s="14">
        <f>IF(AA1387=Lijstjes!$F$2,IF($F$15=Lijstjes!$A$8,$F$16,$F$21)/COUNTIF('2. Invulblad'!$AA$29:$AA$1048576,Lijstjes!$F$2),0)</f>
        <v>0</v>
      </c>
      <c r="AD1387" s="14">
        <f>IF(AC1387=Lijstjes!$F$2,IF($F$15=Lijstjes!$A$9,$F$16,$F$21)/COUNTIF('2. Invulblad'!$AC$29:$AC$1048576,Lijstjes!$F$2),0)</f>
        <v>0</v>
      </c>
      <c r="AF1387" s="14">
        <f>IF(AE1387=Lijstjes!$F$2,IF($F$15=Lijstjes!$A$10,$F$16,$F$21)/COUNTIF('2. Invulblad'!$AE$29:$AE$1048576,Lijstjes!$F$2),0)</f>
        <v>0</v>
      </c>
      <c r="AH1387" s="14">
        <f>IF(AG1387=Lijstjes!$F$2,IF($F$15=Lijstjes!$A$11,$F$16,$F$21)/COUNTIF('2. Invulblad'!$AG$29:$AG$1048576,Lijstjes!$F$2),0)</f>
        <v>0</v>
      </c>
    </row>
    <row r="1388" spans="2:34" x14ac:dyDescent="0.35">
      <c r="B1388" s="12" t="str">
        <f t="shared" si="42"/>
        <v/>
      </c>
      <c r="C1388" t="str">
        <f t="shared" si="43"/>
        <v/>
      </c>
      <c r="D1388" s="15" t="str">
        <f>IF(N1388=0,"",IF(AND(N1388&gt;0,IFERROR(SEARCH(Lijstjes!$F$2,'2. Invulblad'!O1388&amp;'2. Invulblad'!Q1388&amp;'2. Invulblad'!S1388&amp;'2. Invulblad'!U1388&amp;'2. Invulblad'!W1388&amp;'2. Invulblad'!Y1388&amp;'2. Invulblad'!AA1388&amp;'2. Invulblad'!AC1388&amp;'2. Invulblad'!AE1388&amp;'2. Invulblad'!AG1388&amp;'2. Invulblad'!AI1388&amp;'2. Invulblad'!AJ1388),0)&gt;0),"","U mag geen subsidie aanvragen voor "&amp;'2. Invulblad'!E1388&amp;" "&amp;'2. Invulblad'!F1388&amp;'2. Invulblad'!G1388&amp;" want er is geen aangrenzende maatregel getroffen."))</f>
        <v/>
      </c>
      <c r="P1388" s="14" t="str">
        <f>IF(O1388=Lijstjes!$F$2,IF($F$15=Lijstjes!$A$2,$F$16,$F$21)/COUNTIF('2. Invulblad'!$O$29:$O$1048576,Lijstjes!$F$2),"")</f>
        <v/>
      </c>
      <c r="R1388" s="5" t="str">
        <f>IF(Q1388=Lijstjes!$F$2,IF($F$15=Lijstjes!$A$3,$F$16,$F$21)/COUNTIF('2. Invulblad'!$Q$29:$Q$1048576,Lijstjes!$F$2),"")</f>
        <v/>
      </c>
      <c r="T1388" s="5">
        <f>IF(S1388=Lijstjes!$F$2,IF($F$15=Lijstjes!$A$4,$F$16,$F$21)/COUNTIF('2. Invulblad'!$S$29:$S$1048576,Lijstjes!$F$2),0)</f>
        <v>0</v>
      </c>
      <c r="V1388" s="5">
        <f>IF(U1388=Lijstjes!$F$2,IF($F$15=Lijstjes!$A$5,$F$16,$F$21)/COUNTIF('2. Invulblad'!$U$29:$U$1048576,Lijstjes!$F$2),0)</f>
        <v>0</v>
      </c>
      <c r="X1388" s="5" t="str">
        <f>IF(W1388=Lijstjes!$F$2,IF($F$15=Lijstjes!$A$6,$F$16,$F$21)/COUNTIF('2. Invulblad'!$W$29:$W$1048576,Lijstjes!$F$2),"")</f>
        <v/>
      </c>
      <c r="Z1388" s="5" t="str">
        <f>IF(Y1388=Lijstjes!$F$2,IF($F$15=Lijstjes!$A$7,$F$16,$F$21)/COUNTIF('2. Invulblad'!$Y$29:$Y$1048576,Lijstjes!$F$2),"")</f>
        <v/>
      </c>
      <c r="AB1388" s="14">
        <f>IF(AA1388=Lijstjes!$F$2,IF($F$15=Lijstjes!$A$8,$F$16,$F$21)/COUNTIF('2. Invulblad'!$AA$29:$AA$1048576,Lijstjes!$F$2),0)</f>
        <v>0</v>
      </c>
      <c r="AD1388" s="14">
        <f>IF(AC1388=Lijstjes!$F$2,IF($F$15=Lijstjes!$A$9,$F$16,$F$21)/COUNTIF('2. Invulblad'!$AC$29:$AC$1048576,Lijstjes!$F$2),0)</f>
        <v>0</v>
      </c>
      <c r="AF1388" s="14">
        <f>IF(AE1388=Lijstjes!$F$2,IF($F$15=Lijstjes!$A$10,$F$16,$F$21)/COUNTIF('2. Invulblad'!$AE$29:$AE$1048576,Lijstjes!$F$2),0)</f>
        <v>0</v>
      </c>
      <c r="AH1388" s="14">
        <f>IF(AG1388=Lijstjes!$F$2,IF($F$15=Lijstjes!$A$11,$F$16,$F$21)/COUNTIF('2. Invulblad'!$AG$29:$AG$1048576,Lijstjes!$F$2),0)</f>
        <v>0</v>
      </c>
    </row>
    <row r="1389" spans="2:34" x14ac:dyDescent="0.35">
      <c r="B1389" s="12" t="str">
        <f t="shared" si="42"/>
        <v/>
      </c>
      <c r="C1389" t="str">
        <f t="shared" si="43"/>
        <v/>
      </c>
      <c r="D1389" s="15" t="str">
        <f>IF(N1389=0,"",IF(AND(N1389&gt;0,IFERROR(SEARCH(Lijstjes!$F$2,'2. Invulblad'!O1389&amp;'2. Invulblad'!Q1389&amp;'2. Invulblad'!S1389&amp;'2. Invulblad'!U1389&amp;'2. Invulblad'!W1389&amp;'2. Invulblad'!Y1389&amp;'2. Invulblad'!AA1389&amp;'2. Invulblad'!AC1389&amp;'2. Invulblad'!AE1389&amp;'2. Invulblad'!AG1389&amp;'2. Invulblad'!AI1389&amp;'2. Invulblad'!AJ1389),0)&gt;0),"","U mag geen subsidie aanvragen voor "&amp;'2. Invulblad'!E1389&amp;" "&amp;'2. Invulblad'!F1389&amp;'2. Invulblad'!G1389&amp;" want er is geen aangrenzende maatregel getroffen."))</f>
        <v/>
      </c>
      <c r="P1389" s="14" t="str">
        <f>IF(O1389=Lijstjes!$F$2,IF($F$15=Lijstjes!$A$2,$F$16,$F$21)/COUNTIF('2. Invulblad'!$O$29:$O$1048576,Lijstjes!$F$2),"")</f>
        <v/>
      </c>
      <c r="R1389" s="5" t="str">
        <f>IF(Q1389=Lijstjes!$F$2,IF($F$15=Lijstjes!$A$3,$F$16,$F$21)/COUNTIF('2. Invulblad'!$Q$29:$Q$1048576,Lijstjes!$F$2),"")</f>
        <v/>
      </c>
      <c r="T1389" s="5">
        <f>IF(S1389=Lijstjes!$F$2,IF($F$15=Lijstjes!$A$4,$F$16,$F$21)/COUNTIF('2. Invulblad'!$S$29:$S$1048576,Lijstjes!$F$2),0)</f>
        <v>0</v>
      </c>
      <c r="V1389" s="5">
        <f>IF(U1389=Lijstjes!$F$2,IF($F$15=Lijstjes!$A$5,$F$16,$F$21)/COUNTIF('2. Invulblad'!$U$29:$U$1048576,Lijstjes!$F$2),0)</f>
        <v>0</v>
      </c>
      <c r="X1389" s="5" t="str">
        <f>IF(W1389=Lijstjes!$F$2,IF($F$15=Lijstjes!$A$6,$F$16,$F$21)/COUNTIF('2. Invulblad'!$W$29:$W$1048576,Lijstjes!$F$2),"")</f>
        <v/>
      </c>
      <c r="Z1389" s="5" t="str">
        <f>IF(Y1389=Lijstjes!$F$2,IF($F$15=Lijstjes!$A$7,$F$16,$F$21)/COUNTIF('2. Invulblad'!$Y$29:$Y$1048576,Lijstjes!$F$2),"")</f>
        <v/>
      </c>
      <c r="AB1389" s="14">
        <f>IF(AA1389=Lijstjes!$F$2,IF($F$15=Lijstjes!$A$8,$F$16,$F$21)/COUNTIF('2. Invulblad'!$AA$29:$AA$1048576,Lijstjes!$F$2),0)</f>
        <v>0</v>
      </c>
      <c r="AD1389" s="14">
        <f>IF(AC1389=Lijstjes!$F$2,IF($F$15=Lijstjes!$A$9,$F$16,$F$21)/COUNTIF('2. Invulblad'!$AC$29:$AC$1048576,Lijstjes!$F$2),0)</f>
        <v>0</v>
      </c>
      <c r="AF1389" s="14">
        <f>IF(AE1389=Lijstjes!$F$2,IF($F$15=Lijstjes!$A$10,$F$16,$F$21)/COUNTIF('2. Invulblad'!$AE$29:$AE$1048576,Lijstjes!$F$2),0)</f>
        <v>0</v>
      </c>
      <c r="AH1389" s="14">
        <f>IF(AG1389=Lijstjes!$F$2,IF($F$15=Lijstjes!$A$11,$F$16,$F$21)/COUNTIF('2. Invulblad'!$AG$29:$AG$1048576,Lijstjes!$F$2),0)</f>
        <v>0</v>
      </c>
    </row>
    <row r="1390" spans="2:34" x14ac:dyDescent="0.35">
      <c r="B1390" s="12" t="str">
        <f t="shared" si="42"/>
        <v/>
      </c>
      <c r="C1390" t="str">
        <f t="shared" si="43"/>
        <v/>
      </c>
      <c r="D1390" s="15" t="str">
        <f>IF(N1390=0,"",IF(AND(N1390&gt;0,IFERROR(SEARCH(Lijstjes!$F$2,'2. Invulblad'!O1390&amp;'2. Invulblad'!Q1390&amp;'2. Invulblad'!S1390&amp;'2. Invulblad'!U1390&amp;'2. Invulblad'!W1390&amp;'2. Invulblad'!Y1390&amp;'2. Invulblad'!AA1390&amp;'2. Invulblad'!AC1390&amp;'2. Invulblad'!AE1390&amp;'2. Invulblad'!AG1390&amp;'2. Invulblad'!AI1390&amp;'2. Invulblad'!AJ1390),0)&gt;0),"","U mag geen subsidie aanvragen voor "&amp;'2. Invulblad'!E1390&amp;" "&amp;'2. Invulblad'!F1390&amp;'2. Invulblad'!G1390&amp;" want er is geen aangrenzende maatregel getroffen."))</f>
        <v/>
      </c>
      <c r="P1390" s="14" t="str">
        <f>IF(O1390=Lijstjes!$F$2,IF($F$15=Lijstjes!$A$2,$F$16,$F$21)/COUNTIF('2. Invulblad'!$O$29:$O$1048576,Lijstjes!$F$2),"")</f>
        <v/>
      </c>
      <c r="R1390" s="5" t="str">
        <f>IF(Q1390=Lijstjes!$F$2,IF($F$15=Lijstjes!$A$3,$F$16,$F$21)/COUNTIF('2. Invulblad'!$Q$29:$Q$1048576,Lijstjes!$F$2),"")</f>
        <v/>
      </c>
      <c r="T1390" s="5">
        <f>IF(S1390=Lijstjes!$F$2,IF($F$15=Lijstjes!$A$4,$F$16,$F$21)/COUNTIF('2. Invulblad'!$S$29:$S$1048576,Lijstjes!$F$2),0)</f>
        <v>0</v>
      </c>
      <c r="V1390" s="5">
        <f>IF(U1390=Lijstjes!$F$2,IF($F$15=Lijstjes!$A$5,$F$16,$F$21)/COUNTIF('2. Invulblad'!$U$29:$U$1048576,Lijstjes!$F$2),0)</f>
        <v>0</v>
      </c>
      <c r="X1390" s="5" t="str">
        <f>IF(W1390=Lijstjes!$F$2,IF($F$15=Lijstjes!$A$6,$F$16,$F$21)/COUNTIF('2. Invulblad'!$W$29:$W$1048576,Lijstjes!$F$2),"")</f>
        <v/>
      </c>
      <c r="Z1390" s="5" t="str">
        <f>IF(Y1390=Lijstjes!$F$2,IF($F$15=Lijstjes!$A$7,$F$16,$F$21)/COUNTIF('2. Invulblad'!$Y$29:$Y$1048576,Lijstjes!$F$2),"")</f>
        <v/>
      </c>
      <c r="AB1390" s="14">
        <f>IF(AA1390=Lijstjes!$F$2,IF($F$15=Lijstjes!$A$8,$F$16,$F$21)/COUNTIF('2. Invulblad'!$AA$29:$AA$1048576,Lijstjes!$F$2),0)</f>
        <v>0</v>
      </c>
      <c r="AD1390" s="14">
        <f>IF(AC1390=Lijstjes!$F$2,IF($F$15=Lijstjes!$A$9,$F$16,$F$21)/COUNTIF('2. Invulblad'!$AC$29:$AC$1048576,Lijstjes!$F$2),0)</f>
        <v>0</v>
      </c>
      <c r="AF1390" s="14">
        <f>IF(AE1390=Lijstjes!$F$2,IF($F$15=Lijstjes!$A$10,$F$16,$F$21)/COUNTIF('2. Invulblad'!$AE$29:$AE$1048576,Lijstjes!$F$2),0)</f>
        <v>0</v>
      </c>
      <c r="AH1390" s="14">
        <f>IF(AG1390=Lijstjes!$F$2,IF($F$15=Lijstjes!$A$11,$F$16,$F$21)/COUNTIF('2. Invulblad'!$AG$29:$AG$1048576,Lijstjes!$F$2),0)</f>
        <v>0</v>
      </c>
    </row>
    <row r="1391" spans="2:34" x14ac:dyDescent="0.35">
      <c r="B1391" s="12" t="str">
        <f t="shared" si="42"/>
        <v/>
      </c>
      <c r="C1391" t="str">
        <f t="shared" si="43"/>
        <v/>
      </c>
      <c r="D1391" s="15" t="str">
        <f>IF(N1391=0,"",IF(AND(N1391&gt;0,IFERROR(SEARCH(Lijstjes!$F$2,'2. Invulblad'!O1391&amp;'2. Invulblad'!Q1391&amp;'2. Invulblad'!S1391&amp;'2. Invulblad'!U1391&amp;'2. Invulblad'!W1391&amp;'2. Invulblad'!Y1391&amp;'2. Invulblad'!AA1391&amp;'2. Invulblad'!AC1391&amp;'2. Invulblad'!AE1391&amp;'2. Invulblad'!AG1391&amp;'2. Invulblad'!AI1391&amp;'2. Invulblad'!AJ1391),0)&gt;0),"","U mag geen subsidie aanvragen voor "&amp;'2. Invulblad'!E1391&amp;" "&amp;'2. Invulblad'!F1391&amp;'2. Invulblad'!G1391&amp;" want er is geen aangrenzende maatregel getroffen."))</f>
        <v/>
      </c>
      <c r="P1391" s="14" t="str">
        <f>IF(O1391=Lijstjes!$F$2,IF($F$15=Lijstjes!$A$2,$F$16,$F$21)/COUNTIF('2. Invulblad'!$O$29:$O$1048576,Lijstjes!$F$2),"")</f>
        <v/>
      </c>
      <c r="R1391" s="5" t="str">
        <f>IF(Q1391=Lijstjes!$F$2,IF($F$15=Lijstjes!$A$3,$F$16,$F$21)/COUNTIF('2. Invulblad'!$Q$29:$Q$1048576,Lijstjes!$F$2),"")</f>
        <v/>
      </c>
      <c r="T1391" s="5">
        <f>IF(S1391=Lijstjes!$F$2,IF($F$15=Lijstjes!$A$4,$F$16,$F$21)/COUNTIF('2. Invulblad'!$S$29:$S$1048576,Lijstjes!$F$2),0)</f>
        <v>0</v>
      </c>
      <c r="V1391" s="5">
        <f>IF(U1391=Lijstjes!$F$2,IF($F$15=Lijstjes!$A$5,$F$16,$F$21)/COUNTIF('2. Invulblad'!$U$29:$U$1048576,Lijstjes!$F$2),0)</f>
        <v>0</v>
      </c>
      <c r="X1391" s="5" t="str">
        <f>IF(W1391=Lijstjes!$F$2,IF($F$15=Lijstjes!$A$6,$F$16,$F$21)/COUNTIF('2. Invulblad'!$W$29:$W$1048576,Lijstjes!$F$2),"")</f>
        <v/>
      </c>
      <c r="Z1391" s="5" t="str">
        <f>IF(Y1391=Lijstjes!$F$2,IF($F$15=Lijstjes!$A$7,$F$16,$F$21)/COUNTIF('2. Invulblad'!$Y$29:$Y$1048576,Lijstjes!$F$2),"")</f>
        <v/>
      </c>
      <c r="AB1391" s="14">
        <f>IF(AA1391=Lijstjes!$F$2,IF($F$15=Lijstjes!$A$8,$F$16,$F$21)/COUNTIF('2. Invulblad'!$AA$29:$AA$1048576,Lijstjes!$F$2),0)</f>
        <v>0</v>
      </c>
      <c r="AD1391" s="14">
        <f>IF(AC1391=Lijstjes!$F$2,IF($F$15=Lijstjes!$A$9,$F$16,$F$21)/COUNTIF('2. Invulblad'!$AC$29:$AC$1048576,Lijstjes!$F$2),0)</f>
        <v>0</v>
      </c>
      <c r="AF1391" s="14">
        <f>IF(AE1391=Lijstjes!$F$2,IF($F$15=Lijstjes!$A$10,$F$16,$F$21)/COUNTIF('2. Invulblad'!$AE$29:$AE$1048576,Lijstjes!$F$2),0)</f>
        <v>0</v>
      </c>
      <c r="AH1391" s="14">
        <f>IF(AG1391=Lijstjes!$F$2,IF($F$15=Lijstjes!$A$11,$F$16,$F$21)/COUNTIF('2. Invulblad'!$AG$29:$AG$1048576,Lijstjes!$F$2),0)</f>
        <v>0</v>
      </c>
    </row>
    <row r="1392" spans="2:34" x14ac:dyDescent="0.35">
      <c r="B1392" s="12" t="str">
        <f t="shared" si="42"/>
        <v/>
      </c>
      <c r="C1392" t="str">
        <f t="shared" si="43"/>
        <v/>
      </c>
      <c r="D1392" s="15" t="str">
        <f>IF(N1392=0,"",IF(AND(N1392&gt;0,IFERROR(SEARCH(Lijstjes!$F$2,'2. Invulblad'!O1392&amp;'2. Invulblad'!Q1392&amp;'2. Invulblad'!S1392&amp;'2. Invulblad'!U1392&amp;'2. Invulblad'!W1392&amp;'2. Invulblad'!Y1392&amp;'2. Invulblad'!AA1392&amp;'2. Invulblad'!AC1392&amp;'2. Invulblad'!AE1392&amp;'2. Invulblad'!AG1392&amp;'2. Invulblad'!AI1392&amp;'2. Invulblad'!AJ1392),0)&gt;0),"","U mag geen subsidie aanvragen voor "&amp;'2. Invulblad'!E1392&amp;" "&amp;'2. Invulblad'!F1392&amp;'2. Invulblad'!G1392&amp;" want er is geen aangrenzende maatregel getroffen."))</f>
        <v/>
      </c>
      <c r="P1392" s="14" t="str">
        <f>IF(O1392=Lijstjes!$F$2,IF($F$15=Lijstjes!$A$2,$F$16,$F$21)/COUNTIF('2. Invulblad'!$O$29:$O$1048576,Lijstjes!$F$2),"")</f>
        <v/>
      </c>
      <c r="R1392" s="5" t="str">
        <f>IF(Q1392=Lijstjes!$F$2,IF($F$15=Lijstjes!$A$3,$F$16,$F$21)/COUNTIF('2. Invulblad'!$Q$29:$Q$1048576,Lijstjes!$F$2),"")</f>
        <v/>
      </c>
      <c r="T1392" s="5">
        <f>IF(S1392=Lijstjes!$F$2,IF($F$15=Lijstjes!$A$4,$F$16,$F$21)/COUNTIF('2. Invulblad'!$S$29:$S$1048576,Lijstjes!$F$2),0)</f>
        <v>0</v>
      </c>
      <c r="V1392" s="5">
        <f>IF(U1392=Lijstjes!$F$2,IF($F$15=Lijstjes!$A$5,$F$16,$F$21)/COUNTIF('2. Invulblad'!$U$29:$U$1048576,Lijstjes!$F$2),0)</f>
        <v>0</v>
      </c>
      <c r="X1392" s="5" t="str">
        <f>IF(W1392=Lijstjes!$F$2,IF($F$15=Lijstjes!$A$6,$F$16,$F$21)/COUNTIF('2. Invulblad'!$W$29:$W$1048576,Lijstjes!$F$2),"")</f>
        <v/>
      </c>
      <c r="Z1392" s="5" t="str">
        <f>IF(Y1392=Lijstjes!$F$2,IF($F$15=Lijstjes!$A$7,$F$16,$F$21)/COUNTIF('2. Invulblad'!$Y$29:$Y$1048576,Lijstjes!$F$2),"")</f>
        <v/>
      </c>
      <c r="AB1392" s="14">
        <f>IF(AA1392=Lijstjes!$F$2,IF($F$15=Lijstjes!$A$8,$F$16,$F$21)/COUNTIF('2. Invulblad'!$AA$29:$AA$1048576,Lijstjes!$F$2),0)</f>
        <v>0</v>
      </c>
      <c r="AD1392" s="14">
        <f>IF(AC1392=Lijstjes!$F$2,IF($F$15=Lijstjes!$A$9,$F$16,$F$21)/COUNTIF('2. Invulblad'!$AC$29:$AC$1048576,Lijstjes!$F$2),0)</f>
        <v>0</v>
      </c>
      <c r="AF1392" s="14">
        <f>IF(AE1392=Lijstjes!$F$2,IF($F$15=Lijstjes!$A$10,$F$16,$F$21)/COUNTIF('2. Invulblad'!$AE$29:$AE$1048576,Lijstjes!$F$2),0)</f>
        <v>0</v>
      </c>
      <c r="AH1392" s="14">
        <f>IF(AG1392=Lijstjes!$F$2,IF($F$15=Lijstjes!$A$11,$F$16,$F$21)/COUNTIF('2. Invulblad'!$AG$29:$AG$1048576,Lijstjes!$F$2),0)</f>
        <v>0</v>
      </c>
    </row>
    <row r="1393" spans="2:34" x14ac:dyDescent="0.35">
      <c r="B1393" s="12" t="str">
        <f t="shared" si="42"/>
        <v/>
      </c>
      <c r="C1393" t="str">
        <f t="shared" si="43"/>
        <v/>
      </c>
      <c r="D1393" s="15" t="str">
        <f>IF(N1393=0,"",IF(AND(N1393&gt;0,IFERROR(SEARCH(Lijstjes!$F$2,'2. Invulblad'!O1393&amp;'2. Invulblad'!Q1393&amp;'2. Invulblad'!S1393&amp;'2. Invulblad'!U1393&amp;'2. Invulblad'!W1393&amp;'2. Invulblad'!Y1393&amp;'2. Invulblad'!AA1393&amp;'2. Invulblad'!AC1393&amp;'2. Invulblad'!AE1393&amp;'2. Invulblad'!AG1393&amp;'2. Invulblad'!AI1393&amp;'2. Invulblad'!AJ1393),0)&gt;0),"","U mag geen subsidie aanvragen voor "&amp;'2. Invulblad'!E1393&amp;" "&amp;'2. Invulblad'!F1393&amp;'2. Invulblad'!G1393&amp;" want er is geen aangrenzende maatregel getroffen."))</f>
        <v/>
      </c>
      <c r="P1393" s="14" t="str">
        <f>IF(O1393=Lijstjes!$F$2,IF($F$15=Lijstjes!$A$2,$F$16,$F$21)/COUNTIF('2. Invulblad'!$O$29:$O$1048576,Lijstjes!$F$2),"")</f>
        <v/>
      </c>
      <c r="R1393" s="5" t="str">
        <f>IF(Q1393=Lijstjes!$F$2,IF($F$15=Lijstjes!$A$3,$F$16,$F$21)/COUNTIF('2. Invulblad'!$Q$29:$Q$1048576,Lijstjes!$F$2),"")</f>
        <v/>
      </c>
      <c r="T1393" s="5">
        <f>IF(S1393=Lijstjes!$F$2,IF($F$15=Lijstjes!$A$4,$F$16,$F$21)/COUNTIF('2. Invulblad'!$S$29:$S$1048576,Lijstjes!$F$2),0)</f>
        <v>0</v>
      </c>
      <c r="V1393" s="5">
        <f>IF(U1393=Lijstjes!$F$2,IF($F$15=Lijstjes!$A$5,$F$16,$F$21)/COUNTIF('2. Invulblad'!$U$29:$U$1048576,Lijstjes!$F$2),0)</f>
        <v>0</v>
      </c>
      <c r="X1393" s="5" t="str">
        <f>IF(W1393=Lijstjes!$F$2,IF($F$15=Lijstjes!$A$6,$F$16,$F$21)/COUNTIF('2. Invulblad'!$W$29:$W$1048576,Lijstjes!$F$2),"")</f>
        <v/>
      </c>
      <c r="Z1393" s="5" t="str">
        <f>IF(Y1393=Lijstjes!$F$2,IF($F$15=Lijstjes!$A$7,$F$16,$F$21)/COUNTIF('2. Invulblad'!$Y$29:$Y$1048576,Lijstjes!$F$2),"")</f>
        <v/>
      </c>
      <c r="AB1393" s="14">
        <f>IF(AA1393=Lijstjes!$F$2,IF($F$15=Lijstjes!$A$8,$F$16,$F$21)/COUNTIF('2. Invulblad'!$AA$29:$AA$1048576,Lijstjes!$F$2),0)</f>
        <v>0</v>
      </c>
      <c r="AD1393" s="14">
        <f>IF(AC1393=Lijstjes!$F$2,IF($F$15=Lijstjes!$A$9,$F$16,$F$21)/COUNTIF('2. Invulblad'!$AC$29:$AC$1048576,Lijstjes!$F$2),0)</f>
        <v>0</v>
      </c>
      <c r="AF1393" s="14">
        <f>IF(AE1393=Lijstjes!$F$2,IF($F$15=Lijstjes!$A$10,$F$16,$F$21)/COUNTIF('2. Invulblad'!$AE$29:$AE$1048576,Lijstjes!$F$2),0)</f>
        <v>0</v>
      </c>
      <c r="AH1393" s="14">
        <f>IF(AG1393=Lijstjes!$F$2,IF($F$15=Lijstjes!$A$11,$F$16,$F$21)/COUNTIF('2. Invulblad'!$AG$29:$AG$1048576,Lijstjes!$F$2),0)</f>
        <v>0</v>
      </c>
    </row>
    <row r="1394" spans="2:34" x14ac:dyDescent="0.35">
      <c r="B1394" s="12" t="str">
        <f t="shared" si="42"/>
        <v/>
      </c>
      <c r="C1394" t="str">
        <f t="shared" si="43"/>
        <v/>
      </c>
      <c r="D1394" s="15" t="str">
        <f>IF(N1394=0,"",IF(AND(N1394&gt;0,IFERROR(SEARCH(Lijstjes!$F$2,'2. Invulblad'!O1394&amp;'2. Invulblad'!Q1394&amp;'2. Invulblad'!S1394&amp;'2. Invulblad'!U1394&amp;'2. Invulblad'!W1394&amp;'2. Invulblad'!Y1394&amp;'2. Invulblad'!AA1394&amp;'2. Invulblad'!AC1394&amp;'2. Invulblad'!AE1394&amp;'2. Invulblad'!AG1394&amp;'2. Invulblad'!AI1394&amp;'2. Invulblad'!AJ1394),0)&gt;0),"","U mag geen subsidie aanvragen voor "&amp;'2. Invulblad'!E1394&amp;" "&amp;'2. Invulblad'!F1394&amp;'2. Invulblad'!G1394&amp;" want er is geen aangrenzende maatregel getroffen."))</f>
        <v/>
      </c>
      <c r="P1394" s="14" t="str">
        <f>IF(O1394=Lijstjes!$F$2,IF($F$15=Lijstjes!$A$2,$F$16,$F$21)/COUNTIF('2. Invulblad'!$O$29:$O$1048576,Lijstjes!$F$2),"")</f>
        <v/>
      </c>
      <c r="R1394" s="5" t="str">
        <f>IF(Q1394=Lijstjes!$F$2,IF($F$15=Lijstjes!$A$3,$F$16,$F$21)/COUNTIF('2. Invulblad'!$Q$29:$Q$1048576,Lijstjes!$F$2),"")</f>
        <v/>
      </c>
      <c r="T1394" s="5">
        <f>IF(S1394=Lijstjes!$F$2,IF($F$15=Lijstjes!$A$4,$F$16,$F$21)/COUNTIF('2. Invulblad'!$S$29:$S$1048576,Lijstjes!$F$2),0)</f>
        <v>0</v>
      </c>
      <c r="V1394" s="5">
        <f>IF(U1394=Lijstjes!$F$2,IF($F$15=Lijstjes!$A$5,$F$16,$F$21)/COUNTIF('2. Invulblad'!$U$29:$U$1048576,Lijstjes!$F$2),0)</f>
        <v>0</v>
      </c>
      <c r="X1394" s="5" t="str">
        <f>IF(W1394=Lijstjes!$F$2,IF($F$15=Lijstjes!$A$6,$F$16,$F$21)/COUNTIF('2. Invulblad'!$W$29:$W$1048576,Lijstjes!$F$2),"")</f>
        <v/>
      </c>
      <c r="Z1394" s="5" t="str">
        <f>IF(Y1394=Lijstjes!$F$2,IF($F$15=Lijstjes!$A$7,$F$16,$F$21)/COUNTIF('2. Invulblad'!$Y$29:$Y$1048576,Lijstjes!$F$2),"")</f>
        <v/>
      </c>
      <c r="AB1394" s="14">
        <f>IF(AA1394=Lijstjes!$F$2,IF($F$15=Lijstjes!$A$8,$F$16,$F$21)/COUNTIF('2. Invulblad'!$AA$29:$AA$1048576,Lijstjes!$F$2),0)</f>
        <v>0</v>
      </c>
      <c r="AD1394" s="14">
        <f>IF(AC1394=Lijstjes!$F$2,IF($F$15=Lijstjes!$A$9,$F$16,$F$21)/COUNTIF('2. Invulblad'!$AC$29:$AC$1048576,Lijstjes!$F$2),0)</f>
        <v>0</v>
      </c>
      <c r="AF1394" s="14">
        <f>IF(AE1394=Lijstjes!$F$2,IF($F$15=Lijstjes!$A$10,$F$16,$F$21)/COUNTIF('2. Invulblad'!$AE$29:$AE$1048576,Lijstjes!$F$2),0)</f>
        <v>0</v>
      </c>
      <c r="AH1394" s="14">
        <f>IF(AG1394=Lijstjes!$F$2,IF($F$15=Lijstjes!$A$11,$F$16,$F$21)/COUNTIF('2. Invulblad'!$AG$29:$AG$1048576,Lijstjes!$F$2),0)</f>
        <v>0</v>
      </c>
    </row>
    <row r="1395" spans="2:34" x14ac:dyDescent="0.35">
      <c r="B1395" s="12" t="str">
        <f t="shared" si="42"/>
        <v/>
      </c>
      <c r="C1395" t="str">
        <f t="shared" si="43"/>
        <v/>
      </c>
      <c r="D1395" s="15" t="str">
        <f>IF(N1395=0,"",IF(AND(N1395&gt;0,IFERROR(SEARCH(Lijstjes!$F$2,'2. Invulblad'!O1395&amp;'2. Invulblad'!Q1395&amp;'2. Invulblad'!S1395&amp;'2. Invulblad'!U1395&amp;'2. Invulblad'!W1395&amp;'2. Invulblad'!Y1395&amp;'2. Invulblad'!AA1395&amp;'2. Invulblad'!AC1395&amp;'2. Invulblad'!AE1395&amp;'2. Invulblad'!AG1395&amp;'2. Invulblad'!AI1395&amp;'2. Invulblad'!AJ1395),0)&gt;0),"","U mag geen subsidie aanvragen voor "&amp;'2. Invulblad'!E1395&amp;" "&amp;'2. Invulblad'!F1395&amp;'2. Invulblad'!G1395&amp;" want er is geen aangrenzende maatregel getroffen."))</f>
        <v/>
      </c>
      <c r="P1395" s="14" t="str">
        <f>IF(O1395=Lijstjes!$F$2,IF($F$15=Lijstjes!$A$2,$F$16,$F$21)/COUNTIF('2. Invulblad'!$O$29:$O$1048576,Lijstjes!$F$2),"")</f>
        <v/>
      </c>
      <c r="R1395" s="5" t="str">
        <f>IF(Q1395=Lijstjes!$F$2,IF($F$15=Lijstjes!$A$3,$F$16,$F$21)/COUNTIF('2. Invulblad'!$Q$29:$Q$1048576,Lijstjes!$F$2),"")</f>
        <v/>
      </c>
      <c r="T1395" s="5">
        <f>IF(S1395=Lijstjes!$F$2,IF($F$15=Lijstjes!$A$4,$F$16,$F$21)/COUNTIF('2. Invulblad'!$S$29:$S$1048576,Lijstjes!$F$2),0)</f>
        <v>0</v>
      </c>
      <c r="V1395" s="5">
        <f>IF(U1395=Lijstjes!$F$2,IF($F$15=Lijstjes!$A$5,$F$16,$F$21)/COUNTIF('2. Invulblad'!$U$29:$U$1048576,Lijstjes!$F$2),0)</f>
        <v>0</v>
      </c>
      <c r="X1395" s="5" t="str">
        <f>IF(W1395=Lijstjes!$F$2,IF($F$15=Lijstjes!$A$6,$F$16,$F$21)/COUNTIF('2. Invulblad'!$W$29:$W$1048576,Lijstjes!$F$2),"")</f>
        <v/>
      </c>
      <c r="Z1395" s="5" t="str">
        <f>IF(Y1395=Lijstjes!$F$2,IF($F$15=Lijstjes!$A$7,$F$16,$F$21)/COUNTIF('2. Invulblad'!$Y$29:$Y$1048576,Lijstjes!$F$2),"")</f>
        <v/>
      </c>
      <c r="AB1395" s="14">
        <f>IF(AA1395=Lijstjes!$F$2,IF($F$15=Lijstjes!$A$8,$F$16,$F$21)/COUNTIF('2. Invulblad'!$AA$29:$AA$1048576,Lijstjes!$F$2),0)</f>
        <v>0</v>
      </c>
      <c r="AD1395" s="14">
        <f>IF(AC1395=Lijstjes!$F$2,IF($F$15=Lijstjes!$A$9,$F$16,$F$21)/COUNTIF('2. Invulblad'!$AC$29:$AC$1048576,Lijstjes!$F$2),0)</f>
        <v>0</v>
      </c>
      <c r="AF1395" s="14">
        <f>IF(AE1395=Lijstjes!$F$2,IF($F$15=Lijstjes!$A$10,$F$16,$F$21)/COUNTIF('2. Invulblad'!$AE$29:$AE$1048576,Lijstjes!$F$2),0)</f>
        <v>0</v>
      </c>
      <c r="AH1395" s="14">
        <f>IF(AG1395=Lijstjes!$F$2,IF($F$15=Lijstjes!$A$11,$F$16,$F$21)/COUNTIF('2. Invulblad'!$AG$29:$AG$1048576,Lijstjes!$F$2),0)</f>
        <v>0</v>
      </c>
    </row>
    <row r="1396" spans="2:34" x14ac:dyDescent="0.35">
      <c r="B1396" s="12" t="str">
        <f t="shared" si="42"/>
        <v/>
      </c>
      <c r="C1396" t="str">
        <f t="shared" si="43"/>
        <v/>
      </c>
      <c r="D1396" s="15" t="str">
        <f>IF(N1396=0,"",IF(AND(N1396&gt;0,IFERROR(SEARCH(Lijstjes!$F$2,'2. Invulblad'!O1396&amp;'2. Invulblad'!Q1396&amp;'2. Invulblad'!S1396&amp;'2. Invulblad'!U1396&amp;'2. Invulblad'!W1396&amp;'2. Invulblad'!Y1396&amp;'2. Invulblad'!AA1396&amp;'2. Invulblad'!AC1396&amp;'2. Invulblad'!AE1396&amp;'2. Invulblad'!AG1396&amp;'2. Invulblad'!AI1396&amp;'2. Invulblad'!AJ1396),0)&gt;0),"","U mag geen subsidie aanvragen voor "&amp;'2. Invulblad'!E1396&amp;" "&amp;'2. Invulblad'!F1396&amp;'2. Invulblad'!G1396&amp;" want er is geen aangrenzende maatregel getroffen."))</f>
        <v/>
      </c>
      <c r="P1396" s="14" t="str">
        <f>IF(O1396=Lijstjes!$F$2,IF($F$15=Lijstjes!$A$2,$F$16,$F$21)/COUNTIF('2. Invulblad'!$O$29:$O$1048576,Lijstjes!$F$2),"")</f>
        <v/>
      </c>
      <c r="R1396" s="5" t="str">
        <f>IF(Q1396=Lijstjes!$F$2,IF($F$15=Lijstjes!$A$3,$F$16,$F$21)/COUNTIF('2. Invulblad'!$Q$29:$Q$1048576,Lijstjes!$F$2),"")</f>
        <v/>
      </c>
      <c r="T1396" s="5">
        <f>IF(S1396=Lijstjes!$F$2,IF($F$15=Lijstjes!$A$4,$F$16,$F$21)/COUNTIF('2. Invulblad'!$S$29:$S$1048576,Lijstjes!$F$2),0)</f>
        <v>0</v>
      </c>
      <c r="V1396" s="5">
        <f>IF(U1396=Lijstjes!$F$2,IF($F$15=Lijstjes!$A$5,$F$16,$F$21)/COUNTIF('2. Invulblad'!$U$29:$U$1048576,Lijstjes!$F$2),0)</f>
        <v>0</v>
      </c>
      <c r="X1396" s="5" t="str">
        <f>IF(W1396=Lijstjes!$F$2,IF($F$15=Lijstjes!$A$6,$F$16,$F$21)/COUNTIF('2. Invulblad'!$W$29:$W$1048576,Lijstjes!$F$2),"")</f>
        <v/>
      </c>
      <c r="Z1396" s="5" t="str">
        <f>IF(Y1396=Lijstjes!$F$2,IF($F$15=Lijstjes!$A$7,$F$16,$F$21)/COUNTIF('2. Invulblad'!$Y$29:$Y$1048576,Lijstjes!$F$2),"")</f>
        <v/>
      </c>
      <c r="AB1396" s="14">
        <f>IF(AA1396=Lijstjes!$F$2,IF($F$15=Lijstjes!$A$8,$F$16,$F$21)/COUNTIF('2. Invulblad'!$AA$29:$AA$1048576,Lijstjes!$F$2),0)</f>
        <v>0</v>
      </c>
      <c r="AD1396" s="14">
        <f>IF(AC1396=Lijstjes!$F$2,IF($F$15=Lijstjes!$A$9,$F$16,$F$21)/COUNTIF('2. Invulblad'!$AC$29:$AC$1048576,Lijstjes!$F$2),0)</f>
        <v>0</v>
      </c>
      <c r="AF1396" s="14">
        <f>IF(AE1396=Lijstjes!$F$2,IF($F$15=Lijstjes!$A$10,$F$16,$F$21)/COUNTIF('2. Invulblad'!$AE$29:$AE$1048576,Lijstjes!$F$2),0)</f>
        <v>0</v>
      </c>
      <c r="AH1396" s="14">
        <f>IF(AG1396=Lijstjes!$F$2,IF($F$15=Lijstjes!$A$11,$F$16,$F$21)/COUNTIF('2. Invulblad'!$AG$29:$AG$1048576,Lijstjes!$F$2),0)</f>
        <v>0</v>
      </c>
    </row>
    <row r="1397" spans="2:34" x14ac:dyDescent="0.35">
      <c r="B1397" s="12" t="str">
        <f t="shared" si="42"/>
        <v/>
      </c>
      <c r="C1397" t="str">
        <f t="shared" si="43"/>
        <v/>
      </c>
      <c r="D1397" s="15" t="str">
        <f>IF(N1397=0,"",IF(AND(N1397&gt;0,IFERROR(SEARCH(Lijstjes!$F$2,'2. Invulblad'!O1397&amp;'2. Invulblad'!Q1397&amp;'2. Invulblad'!S1397&amp;'2. Invulblad'!U1397&amp;'2. Invulblad'!W1397&amp;'2. Invulblad'!Y1397&amp;'2. Invulblad'!AA1397&amp;'2. Invulblad'!AC1397&amp;'2. Invulblad'!AE1397&amp;'2. Invulblad'!AG1397&amp;'2. Invulblad'!AI1397&amp;'2. Invulblad'!AJ1397),0)&gt;0),"","U mag geen subsidie aanvragen voor "&amp;'2. Invulblad'!E1397&amp;" "&amp;'2. Invulblad'!F1397&amp;'2. Invulblad'!G1397&amp;" want er is geen aangrenzende maatregel getroffen."))</f>
        <v/>
      </c>
      <c r="P1397" s="14" t="str">
        <f>IF(O1397=Lijstjes!$F$2,IF($F$15=Lijstjes!$A$2,$F$16,$F$21)/COUNTIF('2. Invulblad'!$O$29:$O$1048576,Lijstjes!$F$2),"")</f>
        <v/>
      </c>
      <c r="R1397" s="5" t="str">
        <f>IF(Q1397=Lijstjes!$F$2,IF($F$15=Lijstjes!$A$3,$F$16,$F$21)/COUNTIF('2. Invulblad'!$Q$29:$Q$1048576,Lijstjes!$F$2),"")</f>
        <v/>
      </c>
      <c r="T1397" s="5">
        <f>IF(S1397=Lijstjes!$F$2,IF($F$15=Lijstjes!$A$4,$F$16,$F$21)/COUNTIF('2. Invulblad'!$S$29:$S$1048576,Lijstjes!$F$2),0)</f>
        <v>0</v>
      </c>
      <c r="V1397" s="5">
        <f>IF(U1397=Lijstjes!$F$2,IF($F$15=Lijstjes!$A$5,$F$16,$F$21)/COUNTIF('2. Invulblad'!$U$29:$U$1048576,Lijstjes!$F$2),0)</f>
        <v>0</v>
      </c>
      <c r="X1397" s="5" t="str">
        <f>IF(W1397=Lijstjes!$F$2,IF($F$15=Lijstjes!$A$6,$F$16,$F$21)/COUNTIF('2. Invulblad'!$W$29:$W$1048576,Lijstjes!$F$2),"")</f>
        <v/>
      </c>
      <c r="Z1397" s="5" t="str">
        <f>IF(Y1397=Lijstjes!$F$2,IF($F$15=Lijstjes!$A$7,$F$16,$F$21)/COUNTIF('2. Invulblad'!$Y$29:$Y$1048576,Lijstjes!$F$2),"")</f>
        <v/>
      </c>
      <c r="AB1397" s="14">
        <f>IF(AA1397=Lijstjes!$F$2,IF($F$15=Lijstjes!$A$8,$F$16,$F$21)/COUNTIF('2. Invulblad'!$AA$29:$AA$1048576,Lijstjes!$F$2),0)</f>
        <v>0</v>
      </c>
      <c r="AD1397" s="14">
        <f>IF(AC1397=Lijstjes!$F$2,IF($F$15=Lijstjes!$A$9,$F$16,$F$21)/COUNTIF('2. Invulblad'!$AC$29:$AC$1048576,Lijstjes!$F$2),0)</f>
        <v>0</v>
      </c>
      <c r="AF1397" s="14">
        <f>IF(AE1397=Lijstjes!$F$2,IF($F$15=Lijstjes!$A$10,$F$16,$F$21)/COUNTIF('2. Invulblad'!$AE$29:$AE$1048576,Lijstjes!$F$2),0)</f>
        <v>0</v>
      </c>
      <c r="AH1397" s="14">
        <f>IF(AG1397=Lijstjes!$F$2,IF($F$15=Lijstjes!$A$11,$F$16,$F$21)/COUNTIF('2. Invulblad'!$AG$29:$AG$1048576,Lijstjes!$F$2),0)</f>
        <v>0</v>
      </c>
    </row>
    <row r="1398" spans="2:34" x14ac:dyDescent="0.35">
      <c r="B1398" s="12" t="str">
        <f t="shared" si="42"/>
        <v/>
      </c>
      <c r="C1398" t="str">
        <f t="shared" si="43"/>
        <v/>
      </c>
      <c r="D1398" s="15" t="str">
        <f>IF(N1398=0,"",IF(AND(N1398&gt;0,IFERROR(SEARCH(Lijstjes!$F$2,'2. Invulblad'!O1398&amp;'2. Invulblad'!Q1398&amp;'2. Invulblad'!S1398&amp;'2. Invulblad'!U1398&amp;'2. Invulblad'!W1398&amp;'2. Invulblad'!Y1398&amp;'2. Invulblad'!AA1398&amp;'2. Invulblad'!AC1398&amp;'2. Invulblad'!AE1398&amp;'2. Invulblad'!AG1398&amp;'2. Invulblad'!AI1398&amp;'2. Invulblad'!AJ1398),0)&gt;0),"","U mag geen subsidie aanvragen voor "&amp;'2. Invulblad'!E1398&amp;" "&amp;'2. Invulblad'!F1398&amp;'2. Invulblad'!G1398&amp;" want er is geen aangrenzende maatregel getroffen."))</f>
        <v/>
      </c>
      <c r="P1398" s="14" t="str">
        <f>IF(O1398=Lijstjes!$F$2,IF($F$15=Lijstjes!$A$2,$F$16,$F$21)/COUNTIF('2. Invulblad'!$O$29:$O$1048576,Lijstjes!$F$2),"")</f>
        <v/>
      </c>
      <c r="R1398" s="5" t="str">
        <f>IF(Q1398=Lijstjes!$F$2,IF($F$15=Lijstjes!$A$3,$F$16,$F$21)/COUNTIF('2. Invulblad'!$Q$29:$Q$1048576,Lijstjes!$F$2),"")</f>
        <v/>
      </c>
      <c r="T1398" s="5">
        <f>IF(S1398=Lijstjes!$F$2,IF($F$15=Lijstjes!$A$4,$F$16,$F$21)/COUNTIF('2. Invulblad'!$S$29:$S$1048576,Lijstjes!$F$2),0)</f>
        <v>0</v>
      </c>
      <c r="V1398" s="5">
        <f>IF(U1398=Lijstjes!$F$2,IF($F$15=Lijstjes!$A$5,$F$16,$F$21)/COUNTIF('2. Invulblad'!$U$29:$U$1048576,Lijstjes!$F$2),0)</f>
        <v>0</v>
      </c>
      <c r="X1398" s="5" t="str">
        <f>IF(W1398=Lijstjes!$F$2,IF($F$15=Lijstjes!$A$6,$F$16,$F$21)/COUNTIF('2. Invulblad'!$W$29:$W$1048576,Lijstjes!$F$2),"")</f>
        <v/>
      </c>
      <c r="Z1398" s="5" t="str">
        <f>IF(Y1398=Lijstjes!$F$2,IF($F$15=Lijstjes!$A$7,$F$16,$F$21)/COUNTIF('2. Invulblad'!$Y$29:$Y$1048576,Lijstjes!$F$2),"")</f>
        <v/>
      </c>
      <c r="AB1398" s="14">
        <f>IF(AA1398=Lijstjes!$F$2,IF($F$15=Lijstjes!$A$8,$F$16,$F$21)/COUNTIF('2. Invulblad'!$AA$29:$AA$1048576,Lijstjes!$F$2),0)</f>
        <v>0</v>
      </c>
      <c r="AD1398" s="14">
        <f>IF(AC1398=Lijstjes!$F$2,IF($F$15=Lijstjes!$A$9,$F$16,$F$21)/COUNTIF('2. Invulblad'!$AC$29:$AC$1048576,Lijstjes!$F$2),0)</f>
        <v>0</v>
      </c>
      <c r="AF1398" s="14">
        <f>IF(AE1398=Lijstjes!$F$2,IF($F$15=Lijstjes!$A$10,$F$16,$F$21)/COUNTIF('2. Invulblad'!$AE$29:$AE$1048576,Lijstjes!$F$2),0)</f>
        <v>0</v>
      </c>
      <c r="AH1398" s="14">
        <f>IF(AG1398=Lijstjes!$F$2,IF($F$15=Lijstjes!$A$11,$F$16,$F$21)/COUNTIF('2. Invulblad'!$AG$29:$AG$1048576,Lijstjes!$F$2),0)</f>
        <v>0</v>
      </c>
    </row>
    <row r="1399" spans="2:34" x14ac:dyDescent="0.35">
      <c r="B1399" s="12" t="str">
        <f t="shared" si="42"/>
        <v/>
      </c>
      <c r="C1399" t="str">
        <f t="shared" si="43"/>
        <v/>
      </c>
      <c r="D1399" s="15" t="str">
        <f>IF(N1399=0,"",IF(AND(N1399&gt;0,IFERROR(SEARCH(Lijstjes!$F$2,'2. Invulblad'!O1399&amp;'2. Invulblad'!Q1399&amp;'2. Invulblad'!S1399&amp;'2. Invulblad'!U1399&amp;'2. Invulblad'!W1399&amp;'2. Invulblad'!Y1399&amp;'2. Invulblad'!AA1399&amp;'2. Invulblad'!AC1399&amp;'2. Invulblad'!AE1399&amp;'2. Invulblad'!AG1399&amp;'2. Invulblad'!AI1399&amp;'2. Invulblad'!AJ1399),0)&gt;0),"","U mag geen subsidie aanvragen voor "&amp;'2. Invulblad'!E1399&amp;" "&amp;'2. Invulblad'!F1399&amp;'2. Invulblad'!G1399&amp;" want er is geen aangrenzende maatregel getroffen."))</f>
        <v/>
      </c>
      <c r="P1399" s="14" t="str">
        <f>IF(O1399=Lijstjes!$F$2,IF($F$15=Lijstjes!$A$2,$F$16,$F$21)/COUNTIF('2. Invulblad'!$O$29:$O$1048576,Lijstjes!$F$2),"")</f>
        <v/>
      </c>
      <c r="R1399" s="5" t="str">
        <f>IF(Q1399=Lijstjes!$F$2,IF($F$15=Lijstjes!$A$3,$F$16,$F$21)/COUNTIF('2. Invulblad'!$Q$29:$Q$1048576,Lijstjes!$F$2),"")</f>
        <v/>
      </c>
      <c r="T1399" s="5">
        <f>IF(S1399=Lijstjes!$F$2,IF($F$15=Lijstjes!$A$4,$F$16,$F$21)/COUNTIF('2. Invulblad'!$S$29:$S$1048576,Lijstjes!$F$2),0)</f>
        <v>0</v>
      </c>
      <c r="V1399" s="5">
        <f>IF(U1399=Lijstjes!$F$2,IF($F$15=Lijstjes!$A$5,$F$16,$F$21)/COUNTIF('2. Invulblad'!$U$29:$U$1048576,Lijstjes!$F$2),0)</f>
        <v>0</v>
      </c>
      <c r="X1399" s="5" t="str">
        <f>IF(W1399=Lijstjes!$F$2,IF($F$15=Lijstjes!$A$6,$F$16,$F$21)/COUNTIF('2. Invulblad'!$W$29:$W$1048576,Lijstjes!$F$2),"")</f>
        <v/>
      </c>
      <c r="Z1399" s="5" t="str">
        <f>IF(Y1399=Lijstjes!$F$2,IF($F$15=Lijstjes!$A$7,$F$16,$F$21)/COUNTIF('2. Invulblad'!$Y$29:$Y$1048576,Lijstjes!$F$2),"")</f>
        <v/>
      </c>
      <c r="AB1399" s="14">
        <f>IF(AA1399=Lijstjes!$F$2,IF($F$15=Lijstjes!$A$8,$F$16,$F$21)/COUNTIF('2. Invulblad'!$AA$29:$AA$1048576,Lijstjes!$F$2),0)</f>
        <v>0</v>
      </c>
      <c r="AD1399" s="14">
        <f>IF(AC1399=Lijstjes!$F$2,IF($F$15=Lijstjes!$A$9,$F$16,$F$21)/COUNTIF('2. Invulblad'!$AC$29:$AC$1048576,Lijstjes!$F$2),0)</f>
        <v>0</v>
      </c>
      <c r="AF1399" s="14">
        <f>IF(AE1399=Lijstjes!$F$2,IF($F$15=Lijstjes!$A$10,$F$16,$F$21)/COUNTIF('2. Invulblad'!$AE$29:$AE$1048576,Lijstjes!$F$2),0)</f>
        <v>0</v>
      </c>
      <c r="AH1399" s="14">
        <f>IF(AG1399=Lijstjes!$F$2,IF($F$15=Lijstjes!$A$11,$F$16,$F$21)/COUNTIF('2. Invulblad'!$AG$29:$AG$1048576,Lijstjes!$F$2),0)</f>
        <v>0</v>
      </c>
    </row>
    <row r="1400" spans="2:34" x14ac:dyDescent="0.35">
      <c r="B1400" s="12" t="str">
        <f t="shared" si="42"/>
        <v/>
      </c>
      <c r="C1400" t="str">
        <f t="shared" si="43"/>
        <v/>
      </c>
      <c r="D1400" s="15" t="str">
        <f>IF(N1400=0,"",IF(AND(N1400&gt;0,IFERROR(SEARCH(Lijstjes!$F$2,'2. Invulblad'!O1400&amp;'2. Invulblad'!Q1400&amp;'2. Invulblad'!S1400&amp;'2. Invulblad'!U1400&amp;'2. Invulblad'!W1400&amp;'2. Invulblad'!Y1400&amp;'2. Invulblad'!AA1400&amp;'2. Invulblad'!AC1400&amp;'2. Invulblad'!AE1400&amp;'2. Invulblad'!AG1400&amp;'2. Invulblad'!AI1400&amp;'2. Invulblad'!AJ1400),0)&gt;0),"","U mag geen subsidie aanvragen voor "&amp;'2. Invulblad'!E1400&amp;" "&amp;'2. Invulblad'!F1400&amp;'2. Invulblad'!G1400&amp;" want er is geen aangrenzende maatregel getroffen."))</f>
        <v/>
      </c>
      <c r="P1400" s="14" t="str">
        <f>IF(O1400=Lijstjes!$F$2,IF($F$15=Lijstjes!$A$2,$F$16,$F$21)/COUNTIF('2. Invulblad'!$O$29:$O$1048576,Lijstjes!$F$2),"")</f>
        <v/>
      </c>
      <c r="R1400" s="5" t="str">
        <f>IF(Q1400=Lijstjes!$F$2,IF($F$15=Lijstjes!$A$3,$F$16,$F$21)/COUNTIF('2. Invulblad'!$Q$29:$Q$1048576,Lijstjes!$F$2),"")</f>
        <v/>
      </c>
      <c r="T1400" s="5">
        <f>IF(S1400=Lijstjes!$F$2,IF($F$15=Lijstjes!$A$4,$F$16,$F$21)/COUNTIF('2. Invulblad'!$S$29:$S$1048576,Lijstjes!$F$2),0)</f>
        <v>0</v>
      </c>
      <c r="V1400" s="5">
        <f>IF(U1400=Lijstjes!$F$2,IF($F$15=Lijstjes!$A$5,$F$16,$F$21)/COUNTIF('2. Invulblad'!$U$29:$U$1048576,Lijstjes!$F$2),0)</f>
        <v>0</v>
      </c>
      <c r="X1400" s="5" t="str">
        <f>IF(W1400=Lijstjes!$F$2,IF($F$15=Lijstjes!$A$6,$F$16,$F$21)/COUNTIF('2. Invulblad'!$W$29:$W$1048576,Lijstjes!$F$2),"")</f>
        <v/>
      </c>
      <c r="Z1400" s="5" t="str">
        <f>IF(Y1400=Lijstjes!$F$2,IF($F$15=Lijstjes!$A$7,$F$16,$F$21)/COUNTIF('2. Invulblad'!$Y$29:$Y$1048576,Lijstjes!$F$2),"")</f>
        <v/>
      </c>
      <c r="AB1400" s="14">
        <f>IF(AA1400=Lijstjes!$F$2,IF($F$15=Lijstjes!$A$8,$F$16,$F$21)/COUNTIF('2. Invulblad'!$AA$29:$AA$1048576,Lijstjes!$F$2),0)</f>
        <v>0</v>
      </c>
      <c r="AD1400" s="14">
        <f>IF(AC1400=Lijstjes!$F$2,IF($F$15=Lijstjes!$A$9,$F$16,$F$21)/COUNTIF('2. Invulblad'!$AC$29:$AC$1048576,Lijstjes!$F$2),0)</f>
        <v>0</v>
      </c>
      <c r="AF1400" s="14">
        <f>IF(AE1400=Lijstjes!$F$2,IF($F$15=Lijstjes!$A$10,$F$16,$F$21)/COUNTIF('2. Invulblad'!$AE$29:$AE$1048576,Lijstjes!$F$2),0)</f>
        <v>0</v>
      </c>
      <c r="AH1400" s="14">
        <f>IF(AG1400=Lijstjes!$F$2,IF($F$15=Lijstjes!$A$11,$F$16,$F$21)/COUNTIF('2. Invulblad'!$AG$29:$AG$1048576,Lijstjes!$F$2),0)</f>
        <v>0</v>
      </c>
    </row>
    <row r="1401" spans="2:34" x14ac:dyDescent="0.35">
      <c r="B1401" s="12" t="str">
        <f t="shared" si="42"/>
        <v/>
      </c>
      <c r="C1401" t="str">
        <f t="shared" si="43"/>
        <v/>
      </c>
      <c r="D1401" s="15" t="str">
        <f>IF(N1401=0,"",IF(AND(N1401&gt;0,IFERROR(SEARCH(Lijstjes!$F$2,'2. Invulblad'!O1401&amp;'2. Invulblad'!Q1401&amp;'2. Invulblad'!S1401&amp;'2. Invulblad'!U1401&amp;'2. Invulblad'!W1401&amp;'2. Invulblad'!Y1401&amp;'2. Invulblad'!AA1401&amp;'2. Invulblad'!AC1401&amp;'2. Invulblad'!AE1401&amp;'2. Invulblad'!AG1401&amp;'2. Invulblad'!AI1401&amp;'2. Invulblad'!AJ1401),0)&gt;0),"","U mag geen subsidie aanvragen voor "&amp;'2. Invulblad'!E1401&amp;" "&amp;'2. Invulblad'!F1401&amp;'2. Invulblad'!G1401&amp;" want er is geen aangrenzende maatregel getroffen."))</f>
        <v/>
      </c>
      <c r="P1401" s="14" t="str">
        <f>IF(O1401=Lijstjes!$F$2,IF($F$15=Lijstjes!$A$2,$F$16,$F$21)/COUNTIF('2. Invulblad'!$O$29:$O$1048576,Lijstjes!$F$2),"")</f>
        <v/>
      </c>
      <c r="R1401" s="5" t="str">
        <f>IF(Q1401=Lijstjes!$F$2,IF($F$15=Lijstjes!$A$3,$F$16,$F$21)/COUNTIF('2. Invulblad'!$Q$29:$Q$1048576,Lijstjes!$F$2),"")</f>
        <v/>
      </c>
      <c r="T1401" s="5">
        <f>IF(S1401=Lijstjes!$F$2,IF($F$15=Lijstjes!$A$4,$F$16,$F$21)/COUNTIF('2. Invulblad'!$S$29:$S$1048576,Lijstjes!$F$2),0)</f>
        <v>0</v>
      </c>
      <c r="V1401" s="5">
        <f>IF(U1401=Lijstjes!$F$2,IF($F$15=Lijstjes!$A$5,$F$16,$F$21)/COUNTIF('2. Invulblad'!$U$29:$U$1048576,Lijstjes!$F$2),0)</f>
        <v>0</v>
      </c>
      <c r="X1401" s="5" t="str">
        <f>IF(W1401=Lijstjes!$F$2,IF($F$15=Lijstjes!$A$6,$F$16,$F$21)/COUNTIF('2. Invulblad'!$W$29:$W$1048576,Lijstjes!$F$2),"")</f>
        <v/>
      </c>
      <c r="Z1401" s="5" t="str">
        <f>IF(Y1401=Lijstjes!$F$2,IF($F$15=Lijstjes!$A$7,$F$16,$F$21)/COUNTIF('2. Invulblad'!$Y$29:$Y$1048576,Lijstjes!$F$2),"")</f>
        <v/>
      </c>
      <c r="AB1401" s="14">
        <f>IF(AA1401=Lijstjes!$F$2,IF($F$15=Lijstjes!$A$8,$F$16,$F$21)/COUNTIF('2. Invulblad'!$AA$29:$AA$1048576,Lijstjes!$F$2),0)</f>
        <v>0</v>
      </c>
      <c r="AD1401" s="14">
        <f>IF(AC1401=Lijstjes!$F$2,IF($F$15=Lijstjes!$A$9,$F$16,$F$21)/COUNTIF('2. Invulblad'!$AC$29:$AC$1048576,Lijstjes!$F$2),0)</f>
        <v>0</v>
      </c>
      <c r="AF1401" s="14">
        <f>IF(AE1401=Lijstjes!$F$2,IF($F$15=Lijstjes!$A$10,$F$16,$F$21)/COUNTIF('2. Invulblad'!$AE$29:$AE$1048576,Lijstjes!$F$2),0)</f>
        <v>0</v>
      </c>
      <c r="AH1401" s="14">
        <f>IF(AG1401=Lijstjes!$F$2,IF($F$15=Lijstjes!$A$11,$F$16,$F$21)/COUNTIF('2. Invulblad'!$AG$29:$AG$1048576,Lijstjes!$F$2),0)</f>
        <v>0</v>
      </c>
    </row>
    <row r="1402" spans="2:34" x14ac:dyDescent="0.35">
      <c r="B1402" s="12" t="str">
        <f t="shared" si="42"/>
        <v/>
      </c>
      <c r="C1402" t="str">
        <f t="shared" si="43"/>
        <v/>
      </c>
      <c r="D1402" s="15" t="str">
        <f>IF(N1402=0,"",IF(AND(N1402&gt;0,IFERROR(SEARCH(Lijstjes!$F$2,'2. Invulblad'!O1402&amp;'2. Invulblad'!Q1402&amp;'2. Invulblad'!S1402&amp;'2. Invulblad'!U1402&amp;'2. Invulblad'!W1402&amp;'2. Invulblad'!Y1402&amp;'2. Invulblad'!AA1402&amp;'2. Invulblad'!AC1402&amp;'2. Invulblad'!AE1402&amp;'2. Invulblad'!AG1402&amp;'2. Invulblad'!AI1402&amp;'2. Invulblad'!AJ1402),0)&gt;0),"","U mag geen subsidie aanvragen voor "&amp;'2. Invulblad'!E1402&amp;" "&amp;'2. Invulblad'!F1402&amp;'2. Invulblad'!G1402&amp;" want er is geen aangrenzende maatregel getroffen."))</f>
        <v/>
      </c>
      <c r="P1402" s="14" t="str">
        <f>IF(O1402=Lijstjes!$F$2,IF($F$15=Lijstjes!$A$2,$F$16,$F$21)/COUNTIF('2. Invulblad'!$O$29:$O$1048576,Lijstjes!$F$2),"")</f>
        <v/>
      </c>
      <c r="R1402" s="5" t="str">
        <f>IF(Q1402=Lijstjes!$F$2,IF($F$15=Lijstjes!$A$3,$F$16,$F$21)/COUNTIF('2. Invulblad'!$Q$29:$Q$1048576,Lijstjes!$F$2),"")</f>
        <v/>
      </c>
      <c r="T1402" s="5">
        <f>IF(S1402=Lijstjes!$F$2,IF($F$15=Lijstjes!$A$4,$F$16,$F$21)/COUNTIF('2. Invulblad'!$S$29:$S$1048576,Lijstjes!$F$2),0)</f>
        <v>0</v>
      </c>
      <c r="V1402" s="5">
        <f>IF(U1402=Lijstjes!$F$2,IF($F$15=Lijstjes!$A$5,$F$16,$F$21)/COUNTIF('2. Invulblad'!$U$29:$U$1048576,Lijstjes!$F$2),0)</f>
        <v>0</v>
      </c>
      <c r="X1402" s="5" t="str">
        <f>IF(W1402=Lijstjes!$F$2,IF($F$15=Lijstjes!$A$6,$F$16,$F$21)/COUNTIF('2. Invulblad'!$W$29:$W$1048576,Lijstjes!$F$2),"")</f>
        <v/>
      </c>
      <c r="Z1402" s="5" t="str">
        <f>IF(Y1402=Lijstjes!$F$2,IF($F$15=Lijstjes!$A$7,$F$16,$F$21)/COUNTIF('2. Invulblad'!$Y$29:$Y$1048576,Lijstjes!$F$2),"")</f>
        <v/>
      </c>
      <c r="AB1402" s="14">
        <f>IF(AA1402=Lijstjes!$F$2,IF($F$15=Lijstjes!$A$8,$F$16,$F$21)/COUNTIF('2. Invulblad'!$AA$29:$AA$1048576,Lijstjes!$F$2),0)</f>
        <v>0</v>
      </c>
      <c r="AD1402" s="14">
        <f>IF(AC1402=Lijstjes!$F$2,IF($F$15=Lijstjes!$A$9,$F$16,$F$21)/COUNTIF('2. Invulblad'!$AC$29:$AC$1048576,Lijstjes!$F$2),0)</f>
        <v>0</v>
      </c>
      <c r="AF1402" s="14">
        <f>IF(AE1402=Lijstjes!$F$2,IF($F$15=Lijstjes!$A$10,$F$16,$F$21)/COUNTIF('2. Invulblad'!$AE$29:$AE$1048576,Lijstjes!$F$2),0)</f>
        <v>0</v>
      </c>
      <c r="AH1402" s="14">
        <f>IF(AG1402=Lijstjes!$F$2,IF($F$15=Lijstjes!$A$11,$F$16,$F$21)/COUNTIF('2. Invulblad'!$AG$29:$AG$1048576,Lijstjes!$F$2),0)</f>
        <v>0</v>
      </c>
    </row>
    <row r="1403" spans="2:34" x14ac:dyDescent="0.35">
      <c r="B1403" s="12" t="str">
        <f t="shared" si="42"/>
        <v/>
      </c>
      <c r="C1403" t="str">
        <f t="shared" si="43"/>
        <v/>
      </c>
      <c r="D1403" s="15" t="str">
        <f>IF(N1403=0,"",IF(AND(N1403&gt;0,IFERROR(SEARCH(Lijstjes!$F$2,'2. Invulblad'!O1403&amp;'2. Invulblad'!Q1403&amp;'2. Invulblad'!S1403&amp;'2. Invulblad'!U1403&amp;'2. Invulblad'!W1403&amp;'2. Invulblad'!Y1403&amp;'2. Invulblad'!AA1403&amp;'2. Invulblad'!AC1403&amp;'2. Invulblad'!AE1403&amp;'2. Invulblad'!AG1403&amp;'2. Invulblad'!AI1403&amp;'2. Invulblad'!AJ1403),0)&gt;0),"","U mag geen subsidie aanvragen voor "&amp;'2. Invulblad'!E1403&amp;" "&amp;'2. Invulblad'!F1403&amp;'2. Invulblad'!G1403&amp;" want er is geen aangrenzende maatregel getroffen."))</f>
        <v/>
      </c>
      <c r="P1403" s="14" t="str">
        <f>IF(O1403=Lijstjes!$F$2,IF($F$15=Lijstjes!$A$2,$F$16,$F$21)/COUNTIF('2. Invulblad'!$O$29:$O$1048576,Lijstjes!$F$2),"")</f>
        <v/>
      </c>
      <c r="R1403" s="5" t="str">
        <f>IF(Q1403=Lijstjes!$F$2,IF($F$15=Lijstjes!$A$3,$F$16,$F$21)/COUNTIF('2. Invulblad'!$Q$29:$Q$1048576,Lijstjes!$F$2),"")</f>
        <v/>
      </c>
      <c r="T1403" s="5">
        <f>IF(S1403=Lijstjes!$F$2,IF($F$15=Lijstjes!$A$4,$F$16,$F$21)/COUNTIF('2. Invulblad'!$S$29:$S$1048576,Lijstjes!$F$2),0)</f>
        <v>0</v>
      </c>
      <c r="V1403" s="5">
        <f>IF(U1403=Lijstjes!$F$2,IF($F$15=Lijstjes!$A$5,$F$16,$F$21)/COUNTIF('2. Invulblad'!$U$29:$U$1048576,Lijstjes!$F$2),0)</f>
        <v>0</v>
      </c>
      <c r="X1403" s="5" t="str">
        <f>IF(W1403=Lijstjes!$F$2,IF($F$15=Lijstjes!$A$6,$F$16,$F$21)/COUNTIF('2. Invulblad'!$W$29:$W$1048576,Lijstjes!$F$2),"")</f>
        <v/>
      </c>
      <c r="Z1403" s="5" t="str">
        <f>IF(Y1403=Lijstjes!$F$2,IF($F$15=Lijstjes!$A$7,$F$16,$F$21)/COUNTIF('2. Invulblad'!$Y$29:$Y$1048576,Lijstjes!$F$2),"")</f>
        <v/>
      </c>
      <c r="AB1403" s="14">
        <f>IF(AA1403=Lijstjes!$F$2,IF($F$15=Lijstjes!$A$8,$F$16,$F$21)/COUNTIF('2. Invulblad'!$AA$29:$AA$1048576,Lijstjes!$F$2),0)</f>
        <v>0</v>
      </c>
      <c r="AD1403" s="14">
        <f>IF(AC1403=Lijstjes!$F$2,IF($F$15=Lijstjes!$A$9,$F$16,$F$21)/COUNTIF('2. Invulblad'!$AC$29:$AC$1048576,Lijstjes!$F$2),0)</f>
        <v>0</v>
      </c>
      <c r="AF1403" s="14">
        <f>IF(AE1403=Lijstjes!$F$2,IF($F$15=Lijstjes!$A$10,$F$16,$F$21)/COUNTIF('2. Invulblad'!$AE$29:$AE$1048576,Lijstjes!$F$2),0)</f>
        <v>0</v>
      </c>
      <c r="AH1403" s="14">
        <f>IF(AG1403=Lijstjes!$F$2,IF($F$15=Lijstjes!$A$11,$F$16,$F$21)/COUNTIF('2. Invulblad'!$AG$29:$AG$1048576,Lijstjes!$F$2),0)</f>
        <v>0</v>
      </c>
    </row>
    <row r="1404" spans="2:34" x14ac:dyDescent="0.35">
      <c r="B1404" s="12" t="str">
        <f t="shared" si="42"/>
        <v/>
      </c>
      <c r="C1404" t="str">
        <f t="shared" si="43"/>
        <v/>
      </c>
      <c r="D1404" s="15" t="str">
        <f>IF(N1404=0,"",IF(AND(N1404&gt;0,IFERROR(SEARCH(Lijstjes!$F$2,'2. Invulblad'!O1404&amp;'2. Invulblad'!Q1404&amp;'2. Invulblad'!S1404&amp;'2. Invulblad'!U1404&amp;'2. Invulblad'!W1404&amp;'2. Invulblad'!Y1404&amp;'2. Invulblad'!AA1404&amp;'2. Invulblad'!AC1404&amp;'2. Invulblad'!AE1404&amp;'2. Invulblad'!AG1404&amp;'2. Invulblad'!AI1404&amp;'2. Invulblad'!AJ1404),0)&gt;0),"","U mag geen subsidie aanvragen voor "&amp;'2. Invulblad'!E1404&amp;" "&amp;'2. Invulblad'!F1404&amp;'2. Invulblad'!G1404&amp;" want er is geen aangrenzende maatregel getroffen."))</f>
        <v/>
      </c>
      <c r="P1404" s="14" t="str">
        <f>IF(O1404=Lijstjes!$F$2,IF($F$15=Lijstjes!$A$2,$F$16,$F$21)/COUNTIF('2. Invulblad'!$O$29:$O$1048576,Lijstjes!$F$2),"")</f>
        <v/>
      </c>
      <c r="R1404" s="5" t="str">
        <f>IF(Q1404=Lijstjes!$F$2,IF($F$15=Lijstjes!$A$3,$F$16,$F$21)/COUNTIF('2. Invulblad'!$Q$29:$Q$1048576,Lijstjes!$F$2),"")</f>
        <v/>
      </c>
      <c r="T1404" s="5">
        <f>IF(S1404=Lijstjes!$F$2,IF($F$15=Lijstjes!$A$4,$F$16,$F$21)/COUNTIF('2. Invulblad'!$S$29:$S$1048576,Lijstjes!$F$2),0)</f>
        <v>0</v>
      </c>
      <c r="V1404" s="5">
        <f>IF(U1404=Lijstjes!$F$2,IF($F$15=Lijstjes!$A$5,$F$16,$F$21)/COUNTIF('2. Invulblad'!$U$29:$U$1048576,Lijstjes!$F$2),0)</f>
        <v>0</v>
      </c>
      <c r="X1404" s="5" t="str">
        <f>IF(W1404=Lijstjes!$F$2,IF($F$15=Lijstjes!$A$6,$F$16,$F$21)/COUNTIF('2. Invulblad'!$W$29:$W$1048576,Lijstjes!$F$2),"")</f>
        <v/>
      </c>
      <c r="Z1404" s="5" t="str">
        <f>IF(Y1404=Lijstjes!$F$2,IF($F$15=Lijstjes!$A$7,$F$16,$F$21)/COUNTIF('2. Invulblad'!$Y$29:$Y$1048576,Lijstjes!$F$2),"")</f>
        <v/>
      </c>
      <c r="AB1404" s="14">
        <f>IF(AA1404=Lijstjes!$F$2,IF($F$15=Lijstjes!$A$8,$F$16,$F$21)/COUNTIF('2. Invulblad'!$AA$29:$AA$1048576,Lijstjes!$F$2),0)</f>
        <v>0</v>
      </c>
      <c r="AD1404" s="14">
        <f>IF(AC1404=Lijstjes!$F$2,IF($F$15=Lijstjes!$A$9,$F$16,$F$21)/COUNTIF('2. Invulblad'!$AC$29:$AC$1048576,Lijstjes!$F$2),0)</f>
        <v>0</v>
      </c>
      <c r="AF1404" s="14">
        <f>IF(AE1404=Lijstjes!$F$2,IF($F$15=Lijstjes!$A$10,$F$16,$F$21)/COUNTIF('2. Invulblad'!$AE$29:$AE$1048576,Lijstjes!$F$2),0)</f>
        <v>0</v>
      </c>
      <c r="AH1404" s="14">
        <f>IF(AG1404=Lijstjes!$F$2,IF($F$15=Lijstjes!$A$11,$F$16,$F$21)/COUNTIF('2. Invulblad'!$AG$29:$AG$1048576,Lijstjes!$F$2),0)</f>
        <v>0</v>
      </c>
    </row>
    <row r="1405" spans="2:34" x14ac:dyDescent="0.35">
      <c r="B1405" s="12" t="str">
        <f t="shared" si="42"/>
        <v/>
      </c>
      <c r="C1405" t="str">
        <f t="shared" si="43"/>
        <v/>
      </c>
      <c r="D1405" s="15" t="str">
        <f>IF(N1405=0,"",IF(AND(N1405&gt;0,IFERROR(SEARCH(Lijstjes!$F$2,'2. Invulblad'!O1405&amp;'2. Invulblad'!Q1405&amp;'2. Invulblad'!S1405&amp;'2. Invulblad'!U1405&amp;'2. Invulblad'!W1405&amp;'2. Invulblad'!Y1405&amp;'2. Invulblad'!AA1405&amp;'2. Invulblad'!AC1405&amp;'2. Invulblad'!AE1405&amp;'2. Invulblad'!AG1405&amp;'2. Invulblad'!AI1405&amp;'2. Invulblad'!AJ1405),0)&gt;0),"","U mag geen subsidie aanvragen voor "&amp;'2. Invulblad'!E1405&amp;" "&amp;'2. Invulblad'!F1405&amp;'2. Invulblad'!G1405&amp;" want er is geen aangrenzende maatregel getroffen."))</f>
        <v/>
      </c>
      <c r="P1405" s="14" t="str">
        <f>IF(O1405=Lijstjes!$F$2,IF($F$15=Lijstjes!$A$2,$F$16,$F$21)/COUNTIF('2. Invulblad'!$O$29:$O$1048576,Lijstjes!$F$2),"")</f>
        <v/>
      </c>
      <c r="R1405" s="5" t="str">
        <f>IF(Q1405=Lijstjes!$F$2,IF($F$15=Lijstjes!$A$3,$F$16,$F$21)/COUNTIF('2. Invulblad'!$Q$29:$Q$1048576,Lijstjes!$F$2),"")</f>
        <v/>
      </c>
      <c r="T1405" s="5">
        <f>IF(S1405=Lijstjes!$F$2,IF($F$15=Lijstjes!$A$4,$F$16,$F$21)/COUNTIF('2. Invulblad'!$S$29:$S$1048576,Lijstjes!$F$2),0)</f>
        <v>0</v>
      </c>
      <c r="V1405" s="5">
        <f>IF(U1405=Lijstjes!$F$2,IF($F$15=Lijstjes!$A$5,$F$16,$F$21)/COUNTIF('2. Invulblad'!$U$29:$U$1048576,Lijstjes!$F$2),0)</f>
        <v>0</v>
      </c>
      <c r="X1405" s="5" t="str">
        <f>IF(W1405=Lijstjes!$F$2,IF($F$15=Lijstjes!$A$6,$F$16,$F$21)/COUNTIF('2. Invulblad'!$W$29:$W$1048576,Lijstjes!$F$2),"")</f>
        <v/>
      </c>
      <c r="Z1405" s="5" t="str">
        <f>IF(Y1405=Lijstjes!$F$2,IF($F$15=Lijstjes!$A$7,$F$16,$F$21)/COUNTIF('2. Invulblad'!$Y$29:$Y$1048576,Lijstjes!$F$2),"")</f>
        <v/>
      </c>
      <c r="AB1405" s="14">
        <f>IF(AA1405=Lijstjes!$F$2,IF($F$15=Lijstjes!$A$8,$F$16,$F$21)/COUNTIF('2. Invulblad'!$AA$29:$AA$1048576,Lijstjes!$F$2),0)</f>
        <v>0</v>
      </c>
      <c r="AD1405" s="14">
        <f>IF(AC1405=Lijstjes!$F$2,IF($F$15=Lijstjes!$A$9,$F$16,$F$21)/COUNTIF('2. Invulblad'!$AC$29:$AC$1048576,Lijstjes!$F$2),0)</f>
        <v>0</v>
      </c>
      <c r="AF1405" s="14">
        <f>IF(AE1405=Lijstjes!$F$2,IF($F$15=Lijstjes!$A$10,$F$16,$F$21)/COUNTIF('2. Invulblad'!$AE$29:$AE$1048576,Lijstjes!$F$2),0)</f>
        <v>0</v>
      </c>
      <c r="AH1405" s="14">
        <f>IF(AG1405=Lijstjes!$F$2,IF($F$15=Lijstjes!$A$11,$F$16,$F$21)/COUNTIF('2. Invulblad'!$AG$29:$AG$1048576,Lijstjes!$F$2),0)</f>
        <v>0</v>
      </c>
    </row>
    <row r="1406" spans="2:34" x14ac:dyDescent="0.35">
      <c r="B1406" s="12" t="str">
        <f t="shared" si="42"/>
        <v/>
      </c>
      <c r="C1406" t="str">
        <f t="shared" si="43"/>
        <v/>
      </c>
      <c r="D1406" s="15" t="str">
        <f>IF(N1406=0,"",IF(AND(N1406&gt;0,IFERROR(SEARCH(Lijstjes!$F$2,'2. Invulblad'!O1406&amp;'2. Invulblad'!Q1406&amp;'2. Invulblad'!S1406&amp;'2. Invulblad'!U1406&amp;'2. Invulblad'!W1406&amp;'2. Invulblad'!Y1406&amp;'2. Invulblad'!AA1406&amp;'2. Invulblad'!AC1406&amp;'2. Invulblad'!AE1406&amp;'2. Invulblad'!AG1406&amp;'2. Invulblad'!AI1406&amp;'2. Invulblad'!AJ1406),0)&gt;0),"","U mag geen subsidie aanvragen voor "&amp;'2. Invulblad'!E1406&amp;" "&amp;'2. Invulblad'!F1406&amp;'2. Invulblad'!G1406&amp;" want er is geen aangrenzende maatregel getroffen."))</f>
        <v/>
      </c>
      <c r="P1406" s="14" t="str">
        <f>IF(O1406=Lijstjes!$F$2,IF($F$15=Lijstjes!$A$2,$F$16,$F$21)/COUNTIF('2. Invulblad'!$O$29:$O$1048576,Lijstjes!$F$2),"")</f>
        <v/>
      </c>
      <c r="R1406" s="5" t="str">
        <f>IF(Q1406=Lijstjes!$F$2,IF($F$15=Lijstjes!$A$3,$F$16,$F$21)/COUNTIF('2. Invulblad'!$Q$29:$Q$1048576,Lijstjes!$F$2),"")</f>
        <v/>
      </c>
      <c r="T1406" s="5">
        <f>IF(S1406=Lijstjes!$F$2,IF($F$15=Lijstjes!$A$4,$F$16,$F$21)/COUNTIF('2. Invulblad'!$S$29:$S$1048576,Lijstjes!$F$2),0)</f>
        <v>0</v>
      </c>
      <c r="V1406" s="5">
        <f>IF(U1406=Lijstjes!$F$2,IF($F$15=Lijstjes!$A$5,$F$16,$F$21)/COUNTIF('2. Invulblad'!$U$29:$U$1048576,Lijstjes!$F$2),0)</f>
        <v>0</v>
      </c>
      <c r="X1406" s="5" t="str">
        <f>IF(W1406=Lijstjes!$F$2,IF($F$15=Lijstjes!$A$6,$F$16,$F$21)/COUNTIF('2. Invulblad'!$W$29:$W$1048576,Lijstjes!$F$2),"")</f>
        <v/>
      </c>
      <c r="Z1406" s="5" t="str">
        <f>IF(Y1406=Lijstjes!$F$2,IF($F$15=Lijstjes!$A$7,$F$16,$F$21)/COUNTIF('2. Invulblad'!$Y$29:$Y$1048576,Lijstjes!$F$2),"")</f>
        <v/>
      </c>
      <c r="AB1406" s="14">
        <f>IF(AA1406=Lijstjes!$F$2,IF($F$15=Lijstjes!$A$8,$F$16,$F$21)/COUNTIF('2. Invulblad'!$AA$29:$AA$1048576,Lijstjes!$F$2),0)</f>
        <v>0</v>
      </c>
      <c r="AD1406" s="14">
        <f>IF(AC1406=Lijstjes!$F$2,IF($F$15=Lijstjes!$A$9,$F$16,$F$21)/COUNTIF('2. Invulblad'!$AC$29:$AC$1048576,Lijstjes!$F$2),0)</f>
        <v>0</v>
      </c>
      <c r="AF1406" s="14">
        <f>IF(AE1406=Lijstjes!$F$2,IF($F$15=Lijstjes!$A$10,$F$16,$F$21)/COUNTIF('2. Invulblad'!$AE$29:$AE$1048576,Lijstjes!$F$2),0)</f>
        <v>0</v>
      </c>
      <c r="AH1406" s="14">
        <f>IF(AG1406=Lijstjes!$F$2,IF($F$15=Lijstjes!$A$11,$F$16,$F$21)/COUNTIF('2. Invulblad'!$AG$29:$AG$1048576,Lijstjes!$F$2),0)</f>
        <v>0</v>
      </c>
    </row>
    <row r="1407" spans="2:34" x14ac:dyDescent="0.35">
      <c r="B1407" s="12" t="str">
        <f t="shared" si="42"/>
        <v/>
      </c>
      <c r="C1407" t="str">
        <f t="shared" si="43"/>
        <v/>
      </c>
      <c r="D1407" s="15" t="str">
        <f>IF(N1407=0,"",IF(AND(N1407&gt;0,IFERROR(SEARCH(Lijstjes!$F$2,'2. Invulblad'!O1407&amp;'2. Invulblad'!Q1407&amp;'2. Invulblad'!S1407&amp;'2. Invulblad'!U1407&amp;'2. Invulblad'!W1407&amp;'2. Invulblad'!Y1407&amp;'2. Invulblad'!AA1407&amp;'2. Invulblad'!AC1407&amp;'2. Invulblad'!AE1407&amp;'2. Invulblad'!AG1407&amp;'2. Invulblad'!AI1407&amp;'2. Invulblad'!AJ1407),0)&gt;0),"","U mag geen subsidie aanvragen voor "&amp;'2. Invulblad'!E1407&amp;" "&amp;'2. Invulblad'!F1407&amp;'2. Invulblad'!G1407&amp;" want er is geen aangrenzende maatregel getroffen."))</f>
        <v/>
      </c>
      <c r="P1407" s="14" t="str">
        <f>IF(O1407=Lijstjes!$F$2,IF($F$15=Lijstjes!$A$2,$F$16,$F$21)/COUNTIF('2. Invulblad'!$O$29:$O$1048576,Lijstjes!$F$2),"")</f>
        <v/>
      </c>
      <c r="R1407" s="5" t="str">
        <f>IF(Q1407=Lijstjes!$F$2,IF($F$15=Lijstjes!$A$3,$F$16,$F$21)/COUNTIF('2. Invulblad'!$Q$29:$Q$1048576,Lijstjes!$F$2),"")</f>
        <v/>
      </c>
      <c r="T1407" s="5">
        <f>IF(S1407=Lijstjes!$F$2,IF($F$15=Lijstjes!$A$4,$F$16,$F$21)/COUNTIF('2. Invulblad'!$S$29:$S$1048576,Lijstjes!$F$2),0)</f>
        <v>0</v>
      </c>
      <c r="V1407" s="5">
        <f>IF(U1407=Lijstjes!$F$2,IF($F$15=Lijstjes!$A$5,$F$16,$F$21)/COUNTIF('2. Invulblad'!$U$29:$U$1048576,Lijstjes!$F$2),0)</f>
        <v>0</v>
      </c>
      <c r="X1407" s="5" t="str">
        <f>IF(W1407=Lijstjes!$F$2,IF($F$15=Lijstjes!$A$6,$F$16,$F$21)/COUNTIF('2. Invulblad'!$W$29:$W$1048576,Lijstjes!$F$2),"")</f>
        <v/>
      </c>
      <c r="Z1407" s="5" t="str">
        <f>IF(Y1407=Lijstjes!$F$2,IF($F$15=Lijstjes!$A$7,$F$16,$F$21)/COUNTIF('2. Invulblad'!$Y$29:$Y$1048576,Lijstjes!$F$2),"")</f>
        <v/>
      </c>
      <c r="AB1407" s="14">
        <f>IF(AA1407=Lijstjes!$F$2,IF($F$15=Lijstjes!$A$8,$F$16,$F$21)/COUNTIF('2. Invulblad'!$AA$29:$AA$1048576,Lijstjes!$F$2),0)</f>
        <v>0</v>
      </c>
      <c r="AD1407" s="14">
        <f>IF(AC1407=Lijstjes!$F$2,IF($F$15=Lijstjes!$A$9,$F$16,$F$21)/COUNTIF('2. Invulblad'!$AC$29:$AC$1048576,Lijstjes!$F$2),0)</f>
        <v>0</v>
      </c>
      <c r="AF1407" s="14">
        <f>IF(AE1407=Lijstjes!$F$2,IF($F$15=Lijstjes!$A$10,$F$16,$F$21)/COUNTIF('2. Invulblad'!$AE$29:$AE$1048576,Lijstjes!$F$2),0)</f>
        <v>0</v>
      </c>
      <c r="AH1407" s="14">
        <f>IF(AG1407=Lijstjes!$F$2,IF($F$15=Lijstjes!$A$11,$F$16,$F$21)/COUNTIF('2. Invulblad'!$AG$29:$AG$1048576,Lijstjes!$F$2),0)</f>
        <v>0</v>
      </c>
    </row>
    <row r="1408" spans="2:34" x14ac:dyDescent="0.35">
      <c r="B1408" s="12" t="str">
        <f t="shared" si="42"/>
        <v/>
      </c>
      <c r="C1408" t="str">
        <f t="shared" si="43"/>
        <v/>
      </c>
      <c r="D1408" s="15" t="str">
        <f>IF(N1408=0,"",IF(AND(N1408&gt;0,IFERROR(SEARCH(Lijstjes!$F$2,'2. Invulblad'!O1408&amp;'2. Invulblad'!Q1408&amp;'2. Invulblad'!S1408&amp;'2. Invulblad'!U1408&amp;'2. Invulblad'!W1408&amp;'2. Invulblad'!Y1408&amp;'2. Invulblad'!AA1408&amp;'2. Invulblad'!AC1408&amp;'2. Invulblad'!AE1408&amp;'2. Invulblad'!AG1408&amp;'2. Invulblad'!AI1408&amp;'2. Invulblad'!AJ1408),0)&gt;0),"","U mag geen subsidie aanvragen voor "&amp;'2. Invulblad'!E1408&amp;" "&amp;'2. Invulblad'!F1408&amp;'2. Invulblad'!G1408&amp;" want er is geen aangrenzende maatregel getroffen."))</f>
        <v/>
      </c>
      <c r="P1408" s="14" t="str">
        <f>IF(O1408=Lijstjes!$F$2,IF($F$15=Lijstjes!$A$2,$F$16,$F$21)/COUNTIF('2. Invulblad'!$O$29:$O$1048576,Lijstjes!$F$2),"")</f>
        <v/>
      </c>
      <c r="R1408" s="5" t="str">
        <f>IF(Q1408=Lijstjes!$F$2,IF($F$15=Lijstjes!$A$3,$F$16,$F$21)/COUNTIF('2. Invulblad'!$Q$29:$Q$1048576,Lijstjes!$F$2),"")</f>
        <v/>
      </c>
      <c r="T1408" s="5">
        <f>IF(S1408=Lijstjes!$F$2,IF($F$15=Lijstjes!$A$4,$F$16,$F$21)/COUNTIF('2. Invulblad'!$S$29:$S$1048576,Lijstjes!$F$2),0)</f>
        <v>0</v>
      </c>
      <c r="V1408" s="5">
        <f>IF(U1408=Lijstjes!$F$2,IF($F$15=Lijstjes!$A$5,$F$16,$F$21)/COUNTIF('2. Invulblad'!$U$29:$U$1048576,Lijstjes!$F$2),0)</f>
        <v>0</v>
      </c>
      <c r="X1408" s="5" t="str">
        <f>IF(W1408=Lijstjes!$F$2,IF($F$15=Lijstjes!$A$6,$F$16,$F$21)/COUNTIF('2. Invulblad'!$W$29:$W$1048576,Lijstjes!$F$2),"")</f>
        <v/>
      </c>
      <c r="Z1408" s="5" t="str">
        <f>IF(Y1408=Lijstjes!$F$2,IF($F$15=Lijstjes!$A$7,$F$16,$F$21)/COUNTIF('2. Invulblad'!$Y$29:$Y$1048576,Lijstjes!$F$2),"")</f>
        <v/>
      </c>
      <c r="AB1408" s="14">
        <f>IF(AA1408=Lijstjes!$F$2,IF($F$15=Lijstjes!$A$8,$F$16,$F$21)/COUNTIF('2. Invulblad'!$AA$29:$AA$1048576,Lijstjes!$F$2),0)</f>
        <v>0</v>
      </c>
      <c r="AD1408" s="14">
        <f>IF(AC1408=Lijstjes!$F$2,IF($F$15=Lijstjes!$A$9,$F$16,$F$21)/COUNTIF('2. Invulblad'!$AC$29:$AC$1048576,Lijstjes!$F$2),0)</f>
        <v>0</v>
      </c>
      <c r="AF1408" s="14">
        <f>IF(AE1408=Lijstjes!$F$2,IF($F$15=Lijstjes!$A$10,$F$16,$F$21)/COUNTIF('2. Invulblad'!$AE$29:$AE$1048576,Lijstjes!$F$2),0)</f>
        <v>0</v>
      </c>
      <c r="AH1408" s="14">
        <f>IF(AG1408=Lijstjes!$F$2,IF($F$15=Lijstjes!$A$11,$F$16,$F$21)/COUNTIF('2. Invulblad'!$AG$29:$AG$1048576,Lijstjes!$F$2),0)</f>
        <v>0</v>
      </c>
    </row>
    <row r="1409" spans="2:34" x14ac:dyDescent="0.35">
      <c r="B1409" s="12" t="str">
        <f t="shared" si="42"/>
        <v/>
      </c>
      <c r="C1409" t="str">
        <f t="shared" si="43"/>
        <v/>
      </c>
      <c r="D1409" s="15" t="str">
        <f>IF(N1409=0,"",IF(AND(N1409&gt;0,IFERROR(SEARCH(Lijstjes!$F$2,'2. Invulblad'!O1409&amp;'2. Invulblad'!Q1409&amp;'2. Invulblad'!S1409&amp;'2. Invulblad'!U1409&amp;'2. Invulblad'!W1409&amp;'2. Invulblad'!Y1409&amp;'2. Invulblad'!AA1409&amp;'2. Invulblad'!AC1409&amp;'2. Invulblad'!AE1409&amp;'2. Invulblad'!AG1409&amp;'2. Invulblad'!AI1409&amp;'2. Invulblad'!AJ1409),0)&gt;0),"","U mag geen subsidie aanvragen voor "&amp;'2. Invulblad'!E1409&amp;" "&amp;'2. Invulblad'!F1409&amp;'2. Invulblad'!G1409&amp;" want er is geen aangrenzende maatregel getroffen."))</f>
        <v/>
      </c>
      <c r="P1409" s="14" t="str">
        <f>IF(O1409=Lijstjes!$F$2,IF($F$15=Lijstjes!$A$2,$F$16,$F$21)/COUNTIF('2. Invulblad'!$O$29:$O$1048576,Lijstjes!$F$2),"")</f>
        <v/>
      </c>
      <c r="R1409" s="5" t="str">
        <f>IF(Q1409=Lijstjes!$F$2,IF($F$15=Lijstjes!$A$3,$F$16,$F$21)/COUNTIF('2. Invulblad'!$Q$29:$Q$1048576,Lijstjes!$F$2),"")</f>
        <v/>
      </c>
      <c r="T1409" s="5">
        <f>IF(S1409=Lijstjes!$F$2,IF($F$15=Lijstjes!$A$4,$F$16,$F$21)/COUNTIF('2. Invulblad'!$S$29:$S$1048576,Lijstjes!$F$2),0)</f>
        <v>0</v>
      </c>
      <c r="V1409" s="5">
        <f>IF(U1409=Lijstjes!$F$2,IF($F$15=Lijstjes!$A$5,$F$16,$F$21)/COUNTIF('2. Invulblad'!$U$29:$U$1048576,Lijstjes!$F$2),0)</f>
        <v>0</v>
      </c>
      <c r="X1409" s="5" t="str">
        <f>IF(W1409=Lijstjes!$F$2,IF($F$15=Lijstjes!$A$6,$F$16,$F$21)/COUNTIF('2. Invulblad'!$W$29:$W$1048576,Lijstjes!$F$2),"")</f>
        <v/>
      </c>
      <c r="Z1409" s="5" t="str">
        <f>IF(Y1409=Lijstjes!$F$2,IF($F$15=Lijstjes!$A$7,$F$16,$F$21)/COUNTIF('2. Invulblad'!$Y$29:$Y$1048576,Lijstjes!$F$2),"")</f>
        <v/>
      </c>
      <c r="AB1409" s="14">
        <f>IF(AA1409=Lijstjes!$F$2,IF($F$15=Lijstjes!$A$8,$F$16,$F$21)/COUNTIF('2. Invulblad'!$AA$29:$AA$1048576,Lijstjes!$F$2),0)</f>
        <v>0</v>
      </c>
      <c r="AD1409" s="14">
        <f>IF(AC1409=Lijstjes!$F$2,IF($F$15=Lijstjes!$A$9,$F$16,$F$21)/COUNTIF('2. Invulblad'!$AC$29:$AC$1048576,Lijstjes!$F$2),0)</f>
        <v>0</v>
      </c>
      <c r="AF1409" s="14">
        <f>IF(AE1409=Lijstjes!$F$2,IF($F$15=Lijstjes!$A$10,$F$16,$F$21)/COUNTIF('2. Invulblad'!$AE$29:$AE$1048576,Lijstjes!$F$2),0)</f>
        <v>0</v>
      </c>
      <c r="AH1409" s="14">
        <f>IF(AG1409=Lijstjes!$F$2,IF($F$15=Lijstjes!$A$11,$F$16,$F$21)/COUNTIF('2. Invulblad'!$AG$29:$AG$1048576,Lijstjes!$F$2),0)</f>
        <v>0</v>
      </c>
    </row>
    <row r="1410" spans="2:34" x14ac:dyDescent="0.35">
      <c r="B1410" s="12" t="str">
        <f t="shared" si="42"/>
        <v/>
      </c>
      <c r="C1410" t="str">
        <f t="shared" si="43"/>
        <v/>
      </c>
      <c r="D1410" s="15" t="str">
        <f>IF(N1410=0,"",IF(AND(N1410&gt;0,IFERROR(SEARCH(Lijstjes!$F$2,'2. Invulblad'!O1410&amp;'2. Invulblad'!Q1410&amp;'2. Invulblad'!S1410&amp;'2. Invulblad'!U1410&amp;'2. Invulblad'!W1410&amp;'2. Invulblad'!Y1410&amp;'2. Invulblad'!AA1410&amp;'2. Invulblad'!AC1410&amp;'2. Invulblad'!AE1410&amp;'2. Invulblad'!AG1410&amp;'2. Invulblad'!AI1410&amp;'2. Invulblad'!AJ1410),0)&gt;0),"","U mag geen subsidie aanvragen voor "&amp;'2. Invulblad'!E1410&amp;" "&amp;'2. Invulblad'!F1410&amp;'2. Invulblad'!G1410&amp;" want er is geen aangrenzende maatregel getroffen."))</f>
        <v/>
      </c>
      <c r="P1410" s="14" t="str">
        <f>IF(O1410=Lijstjes!$F$2,IF($F$15=Lijstjes!$A$2,$F$16,$F$21)/COUNTIF('2. Invulblad'!$O$29:$O$1048576,Lijstjes!$F$2),"")</f>
        <v/>
      </c>
      <c r="R1410" s="5" t="str">
        <f>IF(Q1410=Lijstjes!$F$2,IF($F$15=Lijstjes!$A$3,$F$16,$F$21)/COUNTIF('2. Invulblad'!$Q$29:$Q$1048576,Lijstjes!$F$2),"")</f>
        <v/>
      </c>
      <c r="T1410" s="5">
        <f>IF(S1410=Lijstjes!$F$2,IF($F$15=Lijstjes!$A$4,$F$16,$F$21)/COUNTIF('2. Invulblad'!$S$29:$S$1048576,Lijstjes!$F$2),0)</f>
        <v>0</v>
      </c>
      <c r="V1410" s="5">
        <f>IF(U1410=Lijstjes!$F$2,IF($F$15=Lijstjes!$A$5,$F$16,$F$21)/COUNTIF('2. Invulblad'!$U$29:$U$1048576,Lijstjes!$F$2),0)</f>
        <v>0</v>
      </c>
      <c r="X1410" s="5" t="str">
        <f>IF(W1410=Lijstjes!$F$2,IF($F$15=Lijstjes!$A$6,$F$16,$F$21)/COUNTIF('2. Invulblad'!$W$29:$W$1048576,Lijstjes!$F$2),"")</f>
        <v/>
      </c>
      <c r="Z1410" s="5" t="str">
        <f>IF(Y1410=Lijstjes!$F$2,IF($F$15=Lijstjes!$A$7,$F$16,$F$21)/COUNTIF('2. Invulblad'!$Y$29:$Y$1048576,Lijstjes!$F$2),"")</f>
        <v/>
      </c>
      <c r="AB1410" s="14">
        <f>IF(AA1410=Lijstjes!$F$2,IF($F$15=Lijstjes!$A$8,$F$16,$F$21)/COUNTIF('2. Invulblad'!$AA$29:$AA$1048576,Lijstjes!$F$2),0)</f>
        <v>0</v>
      </c>
      <c r="AD1410" s="14">
        <f>IF(AC1410=Lijstjes!$F$2,IF($F$15=Lijstjes!$A$9,$F$16,$F$21)/COUNTIF('2. Invulblad'!$AC$29:$AC$1048576,Lijstjes!$F$2),0)</f>
        <v>0</v>
      </c>
      <c r="AF1410" s="14">
        <f>IF(AE1410=Lijstjes!$F$2,IF($F$15=Lijstjes!$A$10,$F$16,$F$21)/COUNTIF('2. Invulblad'!$AE$29:$AE$1048576,Lijstjes!$F$2),0)</f>
        <v>0</v>
      </c>
      <c r="AH1410" s="14">
        <f>IF(AG1410=Lijstjes!$F$2,IF($F$15=Lijstjes!$A$11,$F$16,$F$21)/COUNTIF('2. Invulblad'!$AG$29:$AG$1048576,Lijstjes!$F$2),0)</f>
        <v>0</v>
      </c>
    </row>
    <row r="1411" spans="2:34" x14ac:dyDescent="0.35">
      <c r="B1411" s="12" t="str">
        <f t="shared" si="42"/>
        <v/>
      </c>
      <c r="C1411" t="str">
        <f t="shared" si="43"/>
        <v/>
      </c>
      <c r="D1411" s="15" t="str">
        <f>IF(N1411=0,"",IF(AND(N1411&gt;0,IFERROR(SEARCH(Lijstjes!$F$2,'2. Invulblad'!O1411&amp;'2. Invulblad'!Q1411&amp;'2. Invulblad'!S1411&amp;'2. Invulblad'!U1411&amp;'2. Invulblad'!W1411&amp;'2. Invulblad'!Y1411&amp;'2. Invulblad'!AA1411&amp;'2. Invulblad'!AC1411&amp;'2. Invulblad'!AE1411&amp;'2. Invulblad'!AG1411&amp;'2. Invulblad'!AI1411&amp;'2. Invulblad'!AJ1411),0)&gt;0),"","U mag geen subsidie aanvragen voor "&amp;'2. Invulblad'!E1411&amp;" "&amp;'2. Invulblad'!F1411&amp;'2. Invulblad'!G1411&amp;" want er is geen aangrenzende maatregel getroffen."))</f>
        <v/>
      </c>
      <c r="P1411" s="14" t="str">
        <f>IF(O1411=Lijstjes!$F$2,IF($F$15=Lijstjes!$A$2,$F$16,$F$21)/COUNTIF('2. Invulblad'!$O$29:$O$1048576,Lijstjes!$F$2),"")</f>
        <v/>
      </c>
      <c r="R1411" s="5" t="str">
        <f>IF(Q1411=Lijstjes!$F$2,IF($F$15=Lijstjes!$A$3,$F$16,$F$21)/COUNTIF('2. Invulblad'!$Q$29:$Q$1048576,Lijstjes!$F$2),"")</f>
        <v/>
      </c>
      <c r="T1411" s="5">
        <f>IF(S1411=Lijstjes!$F$2,IF($F$15=Lijstjes!$A$4,$F$16,$F$21)/COUNTIF('2. Invulblad'!$S$29:$S$1048576,Lijstjes!$F$2),0)</f>
        <v>0</v>
      </c>
      <c r="V1411" s="5">
        <f>IF(U1411=Lijstjes!$F$2,IF($F$15=Lijstjes!$A$5,$F$16,$F$21)/COUNTIF('2. Invulblad'!$U$29:$U$1048576,Lijstjes!$F$2),0)</f>
        <v>0</v>
      </c>
      <c r="X1411" s="5" t="str">
        <f>IF(W1411=Lijstjes!$F$2,IF($F$15=Lijstjes!$A$6,$F$16,$F$21)/COUNTIF('2. Invulblad'!$W$29:$W$1048576,Lijstjes!$F$2),"")</f>
        <v/>
      </c>
      <c r="Z1411" s="5" t="str">
        <f>IF(Y1411=Lijstjes!$F$2,IF($F$15=Lijstjes!$A$7,$F$16,$F$21)/COUNTIF('2. Invulblad'!$Y$29:$Y$1048576,Lijstjes!$F$2),"")</f>
        <v/>
      </c>
      <c r="AB1411" s="14">
        <f>IF(AA1411=Lijstjes!$F$2,IF($F$15=Lijstjes!$A$8,$F$16,$F$21)/COUNTIF('2. Invulblad'!$AA$29:$AA$1048576,Lijstjes!$F$2),0)</f>
        <v>0</v>
      </c>
      <c r="AD1411" s="14">
        <f>IF(AC1411=Lijstjes!$F$2,IF($F$15=Lijstjes!$A$9,$F$16,$F$21)/COUNTIF('2. Invulblad'!$AC$29:$AC$1048576,Lijstjes!$F$2),0)</f>
        <v>0</v>
      </c>
      <c r="AF1411" s="14">
        <f>IF(AE1411=Lijstjes!$F$2,IF($F$15=Lijstjes!$A$10,$F$16,$F$21)/COUNTIF('2. Invulblad'!$AE$29:$AE$1048576,Lijstjes!$F$2),0)</f>
        <v>0</v>
      </c>
      <c r="AH1411" s="14">
        <f>IF(AG1411=Lijstjes!$F$2,IF($F$15=Lijstjes!$A$11,$F$16,$F$21)/COUNTIF('2. Invulblad'!$AG$29:$AG$1048576,Lijstjes!$F$2),0)</f>
        <v>0</v>
      </c>
    </row>
    <row r="1412" spans="2:34" x14ac:dyDescent="0.35">
      <c r="B1412" s="12" t="str">
        <f t="shared" si="42"/>
        <v/>
      </c>
      <c r="C1412" t="str">
        <f t="shared" si="43"/>
        <v/>
      </c>
      <c r="D1412" s="15" t="str">
        <f>IF(N1412=0,"",IF(AND(N1412&gt;0,IFERROR(SEARCH(Lijstjes!$F$2,'2. Invulblad'!O1412&amp;'2. Invulblad'!Q1412&amp;'2. Invulblad'!S1412&amp;'2. Invulblad'!U1412&amp;'2. Invulblad'!W1412&amp;'2. Invulblad'!Y1412&amp;'2. Invulblad'!AA1412&amp;'2. Invulblad'!AC1412&amp;'2. Invulblad'!AE1412&amp;'2. Invulblad'!AG1412&amp;'2. Invulblad'!AI1412&amp;'2. Invulblad'!AJ1412),0)&gt;0),"","U mag geen subsidie aanvragen voor "&amp;'2. Invulblad'!E1412&amp;" "&amp;'2. Invulblad'!F1412&amp;'2. Invulblad'!G1412&amp;" want er is geen aangrenzende maatregel getroffen."))</f>
        <v/>
      </c>
      <c r="P1412" s="14" t="str">
        <f>IF(O1412=Lijstjes!$F$2,IF($F$15=Lijstjes!$A$2,$F$16,$F$21)/COUNTIF('2. Invulblad'!$O$29:$O$1048576,Lijstjes!$F$2),"")</f>
        <v/>
      </c>
      <c r="R1412" s="5" t="str">
        <f>IF(Q1412=Lijstjes!$F$2,IF($F$15=Lijstjes!$A$3,$F$16,$F$21)/COUNTIF('2. Invulblad'!$Q$29:$Q$1048576,Lijstjes!$F$2),"")</f>
        <v/>
      </c>
      <c r="T1412" s="5">
        <f>IF(S1412=Lijstjes!$F$2,IF($F$15=Lijstjes!$A$4,$F$16,$F$21)/COUNTIF('2. Invulblad'!$S$29:$S$1048576,Lijstjes!$F$2),0)</f>
        <v>0</v>
      </c>
      <c r="V1412" s="5">
        <f>IF(U1412=Lijstjes!$F$2,IF($F$15=Lijstjes!$A$5,$F$16,$F$21)/COUNTIF('2. Invulblad'!$U$29:$U$1048576,Lijstjes!$F$2),0)</f>
        <v>0</v>
      </c>
      <c r="X1412" s="5" t="str">
        <f>IF(W1412=Lijstjes!$F$2,IF($F$15=Lijstjes!$A$6,$F$16,$F$21)/COUNTIF('2. Invulblad'!$W$29:$W$1048576,Lijstjes!$F$2),"")</f>
        <v/>
      </c>
      <c r="Z1412" s="5" t="str">
        <f>IF(Y1412=Lijstjes!$F$2,IF($F$15=Lijstjes!$A$7,$F$16,$F$21)/COUNTIF('2. Invulblad'!$Y$29:$Y$1048576,Lijstjes!$F$2),"")</f>
        <v/>
      </c>
      <c r="AB1412" s="14">
        <f>IF(AA1412=Lijstjes!$F$2,IF($F$15=Lijstjes!$A$8,$F$16,$F$21)/COUNTIF('2. Invulblad'!$AA$29:$AA$1048576,Lijstjes!$F$2),0)</f>
        <v>0</v>
      </c>
      <c r="AD1412" s="14">
        <f>IF(AC1412=Lijstjes!$F$2,IF($F$15=Lijstjes!$A$9,$F$16,$F$21)/COUNTIF('2. Invulblad'!$AC$29:$AC$1048576,Lijstjes!$F$2),0)</f>
        <v>0</v>
      </c>
      <c r="AF1412" s="14">
        <f>IF(AE1412=Lijstjes!$F$2,IF($F$15=Lijstjes!$A$10,$F$16,$F$21)/COUNTIF('2. Invulblad'!$AE$29:$AE$1048576,Lijstjes!$F$2),0)</f>
        <v>0</v>
      </c>
      <c r="AH1412" s="14">
        <f>IF(AG1412=Lijstjes!$F$2,IF($F$15=Lijstjes!$A$11,$F$16,$F$21)/COUNTIF('2. Invulblad'!$AG$29:$AG$1048576,Lijstjes!$F$2),0)</f>
        <v>0</v>
      </c>
    </row>
    <row r="1413" spans="2:34" x14ac:dyDescent="0.35">
      <c r="B1413" s="12" t="str">
        <f t="shared" si="42"/>
        <v/>
      </c>
      <c r="C1413" t="str">
        <f t="shared" si="43"/>
        <v/>
      </c>
      <c r="D1413" s="15" t="str">
        <f>IF(N1413=0,"",IF(AND(N1413&gt;0,IFERROR(SEARCH(Lijstjes!$F$2,'2. Invulblad'!O1413&amp;'2. Invulblad'!Q1413&amp;'2. Invulblad'!S1413&amp;'2. Invulblad'!U1413&amp;'2. Invulblad'!W1413&amp;'2. Invulblad'!Y1413&amp;'2. Invulblad'!AA1413&amp;'2. Invulblad'!AC1413&amp;'2. Invulblad'!AE1413&amp;'2. Invulblad'!AG1413&amp;'2. Invulblad'!AI1413&amp;'2. Invulblad'!AJ1413),0)&gt;0),"","U mag geen subsidie aanvragen voor "&amp;'2. Invulblad'!E1413&amp;" "&amp;'2. Invulblad'!F1413&amp;'2. Invulblad'!G1413&amp;" want er is geen aangrenzende maatregel getroffen."))</f>
        <v/>
      </c>
      <c r="P1413" s="14" t="str">
        <f>IF(O1413=Lijstjes!$F$2,IF($F$15=Lijstjes!$A$2,$F$16,$F$21)/COUNTIF('2. Invulblad'!$O$29:$O$1048576,Lijstjes!$F$2),"")</f>
        <v/>
      </c>
      <c r="R1413" s="5" t="str">
        <f>IF(Q1413=Lijstjes!$F$2,IF($F$15=Lijstjes!$A$3,$F$16,$F$21)/COUNTIF('2. Invulblad'!$Q$29:$Q$1048576,Lijstjes!$F$2),"")</f>
        <v/>
      </c>
      <c r="T1413" s="5">
        <f>IF(S1413=Lijstjes!$F$2,IF($F$15=Lijstjes!$A$4,$F$16,$F$21)/COUNTIF('2. Invulblad'!$S$29:$S$1048576,Lijstjes!$F$2),0)</f>
        <v>0</v>
      </c>
      <c r="V1413" s="5">
        <f>IF(U1413=Lijstjes!$F$2,IF($F$15=Lijstjes!$A$5,$F$16,$F$21)/COUNTIF('2. Invulblad'!$U$29:$U$1048576,Lijstjes!$F$2),0)</f>
        <v>0</v>
      </c>
      <c r="X1413" s="5" t="str">
        <f>IF(W1413=Lijstjes!$F$2,IF($F$15=Lijstjes!$A$6,$F$16,$F$21)/COUNTIF('2. Invulblad'!$W$29:$W$1048576,Lijstjes!$F$2),"")</f>
        <v/>
      </c>
      <c r="Z1413" s="5" t="str">
        <f>IF(Y1413=Lijstjes!$F$2,IF($F$15=Lijstjes!$A$7,$F$16,$F$21)/COUNTIF('2. Invulblad'!$Y$29:$Y$1048576,Lijstjes!$F$2),"")</f>
        <v/>
      </c>
      <c r="AB1413" s="14">
        <f>IF(AA1413=Lijstjes!$F$2,IF($F$15=Lijstjes!$A$8,$F$16,$F$21)/COUNTIF('2. Invulblad'!$AA$29:$AA$1048576,Lijstjes!$F$2),0)</f>
        <v>0</v>
      </c>
      <c r="AD1413" s="14">
        <f>IF(AC1413=Lijstjes!$F$2,IF($F$15=Lijstjes!$A$9,$F$16,$F$21)/COUNTIF('2. Invulblad'!$AC$29:$AC$1048576,Lijstjes!$F$2),0)</f>
        <v>0</v>
      </c>
      <c r="AF1413" s="14">
        <f>IF(AE1413=Lijstjes!$F$2,IF($F$15=Lijstjes!$A$10,$F$16,$F$21)/COUNTIF('2. Invulblad'!$AE$29:$AE$1048576,Lijstjes!$F$2),0)</f>
        <v>0</v>
      </c>
      <c r="AH1413" s="14">
        <f>IF(AG1413=Lijstjes!$F$2,IF($F$15=Lijstjes!$A$11,$F$16,$F$21)/COUNTIF('2. Invulblad'!$AG$29:$AG$1048576,Lijstjes!$F$2),0)</f>
        <v>0</v>
      </c>
    </row>
    <row r="1414" spans="2:34" x14ac:dyDescent="0.35">
      <c r="B1414" s="12" t="str">
        <f t="shared" si="42"/>
        <v/>
      </c>
      <c r="C1414" t="str">
        <f t="shared" si="43"/>
        <v/>
      </c>
      <c r="D1414" s="15" t="str">
        <f>IF(N1414=0,"",IF(AND(N1414&gt;0,IFERROR(SEARCH(Lijstjes!$F$2,'2. Invulblad'!O1414&amp;'2. Invulblad'!Q1414&amp;'2. Invulblad'!S1414&amp;'2. Invulblad'!U1414&amp;'2. Invulblad'!W1414&amp;'2. Invulblad'!Y1414&amp;'2. Invulblad'!AA1414&amp;'2. Invulblad'!AC1414&amp;'2. Invulblad'!AE1414&amp;'2. Invulblad'!AG1414&amp;'2. Invulblad'!AI1414&amp;'2. Invulblad'!AJ1414),0)&gt;0),"","U mag geen subsidie aanvragen voor "&amp;'2. Invulblad'!E1414&amp;" "&amp;'2. Invulblad'!F1414&amp;'2. Invulblad'!G1414&amp;" want er is geen aangrenzende maatregel getroffen."))</f>
        <v/>
      </c>
      <c r="P1414" s="14" t="str">
        <f>IF(O1414=Lijstjes!$F$2,IF($F$15=Lijstjes!$A$2,$F$16,$F$21)/COUNTIF('2. Invulblad'!$O$29:$O$1048576,Lijstjes!$F$2),"")</f>
        <v/>
      </c>
      <c r="R1414" s="5" t="str">
        <f>IF(Q1414=Lijstjes!$F$2,IF($F$15=Lijstjes!$A$3,$F$16,$F$21)/COUNTIF('2. Invulblad'!$Q$29:$Q$1048576,Lijstjes!$F$2),"")</f>
        <v/>
      </c>
      <c r="T1414" s="5">
        <f>IF(S1414=Lijstjes!$F$2,IF($F$15=Lijstjes!$A$4,$F$16,$F$21)/COUNTIF('2. Invulblad'!$S$29:$S$1048576,Lijstjes!$F$2),0)</f>
        <v>0</v>
      </c>
      <c r="V1414" s="5">
        <f>IF(U1414=Lijstjes!$F$2,IF($F$15=Lijstjes!$A$5,$F$16,$F$21)/COUNTIF('2. Invulblad'!$U$29:$U$1048576,Lijstjes!$F$2),0)</f>
        <v>0</v>
      </c>
      <c r="X1414" s="5" t="str">
        <f>IF(W1414=Lijstjes!$F$2,IF($F$15=Lijstjes!$A$6,$F$16,$F$21)/COUNTIF('2. Invulblad'!$W$29:$W$1048576,Lijstjes!$F$2),"")</f>
        <v/>
      </c>
      <c r="Z1414" s="5" t="str">
        <f>IF(Y1414=Lijstjes!$F$2,IF($F$15=Lijstjes!$A$7,$F$16,$F$21)/COUNTIF('2. Invulblad'!$Y$29:$Y$1048576,Lijstjes!$F$2),"")</f>
        <v/>
      </c>
      <c r="AB1414" s="14">
        <f>IF(AA1414=Lijstjes!$F$2,IF($F$15=Lijstjes!$A$8,$F$16,$F$21)/COUNTIF('2. Invulblad'!$AA$29:$AA$1048576,Lijstjes!$F$2),0)</f>
        <v>0</v>
      </c>
      <c r="AD1414" s="14">
        <f>IF(AC1414=Lijstjes!$F$2,IF($F$15=Lijstjes!$A$9,$F$16,$F$21)/COUNTIF('2. Invulblad'!$AC$29:$AC$1048576,Lijstjes!$F$2),0)</f>
        <v>0</v>
      </c>
      <c r="AF1414" s="14">
        <f>IF(AE1414=Lijstjes!$F$2,IF($F$15=Lijstjes!$A$10,$F$16,$F$21)/COUNTIF('2. Invulblad'!$AE$29:$AE$1048576,Lijstjes!$F$2),0)</f>
        <v>0</v>
      </c>
      <c r="AH1414" s="14">
        <f>IF(AG1414=Lijstjes!$F$2,IF($F$15=Lijstjes!$A$11,$F$16,$F$21)/COUNTIF('2. Invulblad'!$AG$29:$AG$1048576,Lijstjes!$F$2),0)</f>
        <v>0</v>
      </c>
    </row>
    <row r="1415" spans="2:34" x14ac:dyDescent="0.35">
      <c r="B1415" s="12" t="str">
        <f t="shared" si="42"/>
        <v/>
      </c>
      <c r="C1415" t="str">
        <f t="shared" si="43"/>
        <v/>
      </c>
      <c r="D1415" s="15" t="str">
        <f>IF(N1415=0,"",IF(AND(N1415&gt;0,IFERROR(SEARCH(Lijstjes!$F$2,'2. Invulblad'!O1415&amp;'2. Invulblad'!Q1415&amp;'2. Invulblad'!S1415&amp;'2. Invulblad'!U1415&amp;'2. Invulblad'!W1415&amp;'2. Invulblad'!Y1415&amp;'2. Invulblad'!AA1415&amp;'2. Invulblad'!AC1415&amp;'2. Invulblad'!AE1415&amp;'2. Invulblad'!AG1415&amp;'2. Invulblad'!AI1415&amp;'2. Invulblad'!AJ1415),0)&gt;0),"","U mag geen subsidie aanvragen voor "&amp;'2. Invulblad'!E1415&amp;" "&amp;'2. Invulblad'!F1415&amp;'2. Invulblad'!G1415&amp;" want er is geen aangrenzende maatregel getroffen."))</f>
        <v/>
      </c>
      <c r="P1415" s="14" t="str">
        <f>IF(O1415=Lijstjes!$F$2,IF($F$15=Lijstjes!$A$2,$F$16,$F$21)/COUNTIF('2. Invulblad'!$O$29:$O$1048576,Lijstjes!$F$2),"")</f>
        <v/>
      </c>
      <c r="R1415" s="5" t="str">
        <f>IF(Q1415=Lijstjes!$F$2,IF($F$15=Lijstjes!$A$3,$F$16,$F$21)/COUNTIF('2. Invulblad'!$Q$29:$Q$1048576,Lijstjes!$F$2),"")</f>
        <v/>
      </c>
      <c r="T1415" s="5">
        <f>IF(S1415=Lijstjes!$F$2,IF($F$15=Lijstjes!$A$4,$F$16,$F$21)/COUNTIF('2. Invulblad'!$S$29:$S$1048576,Lijstjes!$F$2),0)</f>
        <v>0</v>
      </c>
      <c r="V1415" s="5">
        <f>IF(U1415=Lijstjes!$F$2,IF($F$15=Lijstjes!$A$5,$F$16,$F$21)/COUNTIF('2. Invulblad'!$U$29:$U$1048576,Lijstjes!$F$2),0)</f>
        <v>0</v>
      </c>
      <c r="X1415" s="5" t="str">
        <f>IF(W1415=Lijstjes!$F$2,IF($F$15=Lijstjes!$A$6,$F$16,$F$21)/COUNTIF('2. Invulblad'!$W$29:$W$1048576,Lijstjes!$F$2),"")</f>
        <v/>
      </c>
      <c r="Z1415" s="5" t="str">
        <f>IF(Y1415=Lijstjes!$F$2,IF($F$15=Lijstjes!$A$7,$F$16,$F$21)/COUNTIF('2. Invulblad'!$Y$29:$Y$1048576,Lijstjes!$F$2),"")</f>
        <v/>
      </c>
      <c r="AB1415" s="14">
        <f>IF(AA1415=Lijstjes!$F$2,IF($F$15=Lijstjes!$A$8,$F$16,$F$21)/COUNTIF('2. Invulblad'!$AA$29:$AA$1048576,Lijstjes!$F$2),0)</f>
        <v>0</v>
      </c>
      <c r="AD1415" s="14">
        <f>IF(AC1415=Lijstjes!$F$2,IF($F$15=Lijstjes!$A$9,$F$16,$F$21)/COUNTIF('2. Invulblad'!$AC$29:$AC$1048576,Lijstjes!$F$2),0)</f>
        <v>0</v>
      </c>
      <c r="AF1415" s="14">
        <f>IF(AE1415=Lijstjes!$F$2,IF($F$15=Lijstjes!$A$10,$F$16,$F$21)/COUNTIF('2. Invulblad'!$AE$29:$AE$1048576,Lijstjes!$F$2),0)</f>
        <v>0</v>
      </c>
      <c r="AH1415" s="14">
        <f>IF(AG1415=Lijstjes!$F$2,IF($F$15=Lijstjes!$A$11,$F$16,$F$21)/COUNTIF('2. Invulblad'!$AG$29:$AG$1048576,Lijstjes!$F$2),0)</f>
        <v>0</v>
      </c>
    </row>
    <row r="1416" spans="2:34" x14ac:dyDescent="0.35">
      <c r="B1416" s="12" t="str">
        <f t="shared" si="42"/>
        <v/>
      </c>
      <c r="C1416" t="str">
        <f t="shared" si="43"/>
        <v/>
      </c>
      <c r="D1416" s="15" t="str">
        <f>IF(N1416=0,"",IF(AND(N1416&gt;0,IFERROR(SEARCH(Lijstjes!$F$2,'2. Invulblad'!O1416&amp;'2. Invulblad'!Q1416&amp;'2. Invulblad'!S1416&amp;'2. Invulblad'!U1416&amp;'2. Invulblad'!W1416&amp;'2. Invulblad'!Y1416&amp;'2. Invulblad'!AA1416&amp;'2. Invulblad'!AC1416&amp;'2. Invulblad'!AE1416&amp;'2. Invulblad'!AG1416&amp;'2. Invulblad'!AI1416&amp;'2. Invulblad'!AJ1416),0)&gt;0),"","U mag geen subsidie aanvragen voor "&amp;'2. Invulblad'!E1416&amp;" "&amp;'2. Invulblad'!F1416&amp;'2. Invulblad'!G1416&amp;" want er is geen aangrenzende maatregel getroffen."))</f>
        <v/>
      </c>
      <c r="P1416" s="14" t="str">
        <f>IF(O1416=Lijstjes!$F$2,IF($F$15=Lijstjes!$A$2,$F$16,$F$21)/COUNTIF('2. Invulblad'!$O$29:$O$1048576,Lijstjes!$F$2),"")</f>
        <v/>
      </c>
      <c r="R1416" s="5" t="str">
        <f>IF(Q1416=Lijstjes!$F$2,IF($F$15=Lijstjes!$A$3,$F$16,$F$21)/COUNTIF('2. Invulblad'!$Q$29:$Q$1048576,Lijstjes!$F$2),"")</f>
        <v/>
      </c>
      <c r="T1416" s="5">
        <f>IF(S1416=Lijstjes!$F$2,IF($F$15=Lijstjes!$A$4,$F$16,$F$21)/COUNTIF('2. Invulblad'!$S$29:$S$1048576,Lijstjes!$F$2),0)</f>
        <v>0</v>
      </c>
      <c r="V1416" s="5">
        <f>IF(U1416=Lijstjes!$F$2,IF($F$15=Lijstjes!$A$5,$F$16,$F$21)/COUNTIF('2. Invulblad'!$U$29:$U$1048576,Lijstjes!$F$2),0)</f>
        <v>0</v>
      </c>
      <c r="X1416" s="5" t="str">
        <f>IF(W1416=Lijstjes!$F$2,IF($F$15=Lijstjes!$A$6,$F$16,$F$21)/COUNTIF('2. Invulblad'!$W$29:$W$1048576,Lijstjes!$F$2),"")</f>
        <v/>
      </c>
      <c r="Z1416" s="5" t="str">
        <f>IF(Y1416=Lijstjes!$F$2,IF($F$15=Lijstjes!$A$7,$F$16,$F$21)/COUNTIF('2. Invulblad'!$Y$29:$Y$1048576,Lijstjes!$F$2),"")</f>
        <v/>
      </c>
      <c r="AB1416" s="14">
        <f>IF(AA1416=Lijstjes!$F$2,IF($F$15=Lijstjes!$A$8,$F$16,$F$21)/COUNTIF('2. Invulblad'!$AA$29:$AA$1048576,Lijstjes!$F$2),0)</f>
        <v>0</v>
      </c>
      <c r="AD1416" s="14">
        <f>IF(AC1416=Lijstjes!$F$2,IF($F$15=Lijstjes!$A$9,$F$16,$F$21)/COUNTIF('2. Invulblad'!$AC$29:$AC$1048576,Lijstjes!$F$2),0)</f>
        <v>0</v>
      </c>
      <c r="AF1416" s="14">
        <f>IF(AE1416=Lijstjes!$F$2,IF($F$15=Lijstjes!$A$10,$F$16,$F$21)/COUNTIF('2. Invulblad'!$AE$29:$AE$1048576,Lijstjes!$F$2),0)</f>
        <v>0</v>
      </c>
      <c r="AH1416" s="14">
        <f>IF(AG1416=Lijstjes!$F$2,IF($F$15=Lijstjes!$A$11,$F$16,$F$21)/COUNTIF('2. Invulblad'!$AG$29:$AG$1048576,Lijstjes!$F$2),0)</f>
        <v>0</v>
      </c>
    </row>
    <row r="1417" spans="2:34" x14ac:dyDescent="0.35">
      <c r="B1417" s="12" t="str">
        <f t="shared" si="42"/>
        <v/>
      </c>
      <c r="C1417" t="str">
        <f t="shared" si="43"/>
        <v/>
      </c>
      <c r="D1417" s="15" t="str">
        <f>IF(N1417=0,"",IF(AND(N1417&gt;0,IFERROR(SEARCH(Lijstjes!$F$2,'2. Invulblad'!O1417&amp;'2. Invulblad'!Q1417&amp;'2. Invulblad'!S1417&amp;'2. Invulblad'!U1417&amp;'2. Invulblad'!W1417&amp;'2. Invulblad'!Y1417&amp;'2. Invulblad'!AA1417&amp;'2. Invulblad'!AC1417&amp;'2. Invulblad'!AE1417&amp;'2. Invulblad'!AG1417&amp;'2. Invulblad'!AI1417&amp;'2. Invulblad'!AJ1417),0)&gt;0),"","U mag geen subsidie aanvragen voor "&amp;'2. Invulblad'!E1417&amp;" "&amp;'2. Invulblad'!F1417&amp;'2. Invulblad'!G1417&amp;" want er is geen aangrenzende maatregel getroffen."))</f>
        <v/>
      </c>
      <c r="P1417" s="14" t="str">
        <f>IF(O1417=Lijstjes!$F$2,IF($F$15=Lijstjes!$A$2,$F$16,$F$21)/COUNTIF('2. Invulblad'!$O$29:$O$1048576,Lijstjes!$F$2),"")</f>
        <v/>
      </c>
      <c r="R1417" s="5" t="str">
        <f>IF(Q1417=Lijstjes!$F$2,IF($F$15=Lijstjes!$A$3,$F$16,$F$21)/COUNTIF('2. Invulblad'!$Q$29:$Q$1048576,Lijstjes!$F$2),"")</f>
        <v/>
      </c>
      <c r="T1417" s="5">
        <f>IF(S1417=Lijstjes!$F$2,IF($F$15=Lijstjes!$A$4,$F$16,$F$21)/COUNTIF('2. Invulblad'!$S$29:$S$1048576,Lijstjes!$F$2),0)</f>
        <v>0</v>
      </c>
      <c r="V1417" s="5">
        <f>IF(U1417=Lijstjes!$F$2,IF($F$15=Lijstjes!$A$5,$F$16,$F$21)/COUNTIF('2. Invulblad'!$U$29:$U$1048576,Lijstjes!$F$2),0)</f>
        <v>0</v>
      </c>
      <c r="X1417" s="5" t="str">
        <f>IF(W1417=Lijstjes!$F$2,IF($F$15=Lijstjes!$A$6,$F$16,$F$21)/COUNTIF('2. Invulblad'!$W$29:$W$1048576,Lijstjes!$F$2),"")</f>
        <v/>
      </c>
      <c r="Z1417" s="5" t="str">
        <f>IF(Y1417=Lijstjes!$F$2,IF($F$15=Lijstjes!$A$7,$F$16,$F$21)/COUNTIF('2. Invulblad'!$Y$29:$Y$1048576,Lijstjes!$F$2),"")</f>
        <v/>
      </c>
      <c r="AB1417" s="14">
        <f>IF(AA1417=Lijstjes!$F$2,IF($F$15=Lijstjes!$A$8,$F$16,$F$21)/COUNTIF('2. Invulblad'!$AA$29:$AA$1048576,Lijstjes!$F$2),0)</f>
        <v>0</v>
      </c>
      <c r="AD1417" s="14">
        <f>IF(AC1417=Lijstjes!$F$2,IF($F$15=Lijstjes!$A$9,$F$16,$F$21)/COUNTIF('2. Invulblad'!$AC$29:$AC$1048576,Lijstjes!$F$2),0)</f>
        <v>0</v>
      </c>
      <c r="AF1417" s="14">
        <f>IF(AE1417=Lijstjes!$F$2,IF($F$15=Lijstjes!$A$10,$F$16,$F$21)/COUNTIF('2. Invulblad'!$AE$29:$AE$1048576,Lijstjes!$F$2),0)</f>
        <v>0</v>
      </c>
      <c r="AH1417" s="14">
        <f>IF(AG1417=Lijstjes!$F$2,IF($F$15=Lijstjes!$A$11,$F$16,$F$21)/COUNTIF('2. Invulblad'!$AG$29:$AG$1048576,Lijstjes!$F$2),0)</f>
        <v>0</v>
      </c>
    </row>
    <row r="1418" spans="2:34" x14ac:dyDescent="0.35">
      <c r="B1418" s="12" t="str">
        <f t="shared" si="42"/>
        <v/>
      </c>
      <c r="C1418" t="str">
        <f t="shared" si="43"/>
        <v/>
      </c>
      <c r="D1418" s="15" t="str">
        <f>IF(N1418=0,"",IF(AND(N1418&gt;0,IFERROR(SEARCH(Lijstjes!$F$2,'2. Invulblad'!O1418&amp;'2. Invulblad'!Q1418&amp;'2. Invulblad'!S1418&amp;'2. Invulblad'!U1418&amp;'2. Invulblad'!W1418&amp;'2. Invulblad'!Y1418&amp;'2. Invulblad'!AA1418&amp;'2. Invulblad'!AC1418&amp;'2. Invulblad'!AE1418&amp;'2. Invulblad'!AG1418&amp;'2. Invulblad'!AI1418&amp;'2. Invulblad'!AJ1418),0)&gt;0),"","U mag geen subsidie aanvragen voor "&amp;'2. Invulblad'!E1418&amp;" "&amp;'2. Invulblad'!F1418&amp;'2. Invulblad'!G1418&amp;" want er is geen aangrenzende maatregel getroffen."))</f>
        <v/>
      </c>
      <c r="P1418" s="14" t="str">
        <f>IF(O1418=Lijstjes!$F$2,IF($F$15=Lijstjes!$A$2,$F$16,$F$21)/COUNTIF('2. Invulblad'!$O$29:$O$1048576,Lijstjes!$F$2),"")</f>
        <v/>
      </c>
      <c r="R1418" s="5" t="str">
        <f>IF(Q1418=Lijstjes!$F$2,IF($F$15=Lijstjes!$A$3,$F$16,$F$21)/COUNTIF('2. Invulblad'!$Q$29:$Q$1048576,Lijstjes!$F$2),"")</f>
        <v/>
      </c>
      <c r="T1418" s="5">
        <f>IF(S1418=Lijstjes!$F$2,IF($F$15=Lijstjes!$A$4,$F$16,$F$21)/COUNTIF('2. Invulblad'!$S$29:$S$1048576,Lijstjes!$F$2),0)</f>
        <v>0</v>
      </c>
      <c r="V1418" s="5">
        <f>IF(U1418=Lijstjes!$F$2,IF($F$15=Lijstjes!$A$5,$F$16,$F$21)/COUNTIF('2. Invulblad'!$U$29:$U$1048576,Lijstjes!$F$2),0)</f>
        <v>0</v>
      </c>
      <c r="X1418" s="5" t="str">
        <f>IF(W1418=Lijstjes!$F$2,IF($F$15=Lijstjes!$A$6,$F$16,$F$21)/COUNTIF('2. Invulblad'!$W$29:$W$1048576,Lijstjes!$F$2),"")</f>
        <v/>
      </c>
      <c r="Z1418" s="5" t="str">
        <f>IF(Y1418=Lijstjes!$F$2,IF($F$15=Lijstjes!$A$7,$F$16,$F$21)/COUNTIF('2. Invulblad'!$Y$29:$Y$1048576,Lijstjes!$F$2),"")</f>
        <v/>
      </c>
      <c r="AB1418" s="14">
        <f>IF(AA1418=Lijstjes!$F$2,IF($F$15=Lijstjes!$A$8,$F$16,$F$21)/COUNTIF('2. Invulblad'!$AA$29:$AA$1048576,Lijstjes!$F$2),0)</f>
        <v>0</v>
      </c>
      <c r="AD1418" s="14">
        <f>IF(AC1418=Lijstjes!$F$2,IF($F$15=Lijstjes!$A$9,$F$16,$F$21)/COUNTIF('2. Invulblad'!$AC$29:$AC$1048576,Lijstjes!$F$2),0)</f>
        <v>0</v>
      </c>
      <c r="AF1418" s="14">
        <f>IF(AE1418=Lijstjes!$F$2,IF($F$15=Lijstjes!$A$10,$F$16,$F$21)/COUNTIF('2. Invulblad'!$AE$29:$AE$1048576,Lijstjes!$F$2),0)</f>
        <v>0</v>
      </c>
      <c r="AH1418" s="14">
        <f>IF(AG1418=Lijstjes!$F$2,IF($F$15=Lijstjes!$A$11,$F$16,$F$21)/COUNTIF('2. Invulblad'!$AG$29:$AG$1048576,Lijstjes!$F$2),0)</f>
        <v>0</v>
      </c>
    </row>
    <row r="1419" spans="2:34" x14ac:dyDescent="0.35">
      <c r="B1419" s="12" t="str">
        <f t="shared" si="42"/>
        <v/>
      </c>
      <c r="C1419" t="str">
        <f t="shared" si="43"/>
        <v/>
      </c>
      <c r="D1419" s="15" t="str">
        <f>IF(N1419=0,"",IF(AND(N1419&gt;0,IFERROR(SEARCH(Lijstjes!$F$2,'2. Invulblad'!O1419&amp;'2. Invulblad'!Q1419&amp;'2. Invulblad'!S1419&amp;'2. Invulblad'!U1419&amp;'2. Invulblad'!W1419&amp;'2. Invulblad'!Y1419&amp;'2. Invulblad'!AA1419&amp;'2. Invulblad'!AC1419&amp;'2. Invulblad'!AE1419&amp;'2. Invulblad'!AG1419&amp;'2. Invulblad'!AI1419&amp;'2. Invulblad'!AJ1419),0)&gt;0),"","U mag geen subsidie aanvragen voor "&amp;'2. Invulblad'!E1419&amp;" "&amp;'2. Invulblad'!F1419&amp;'2. Invulblad'!G1419&amp;" want er is geen aangrenzende maatregel getroffen."))</f>
        <v/>
      </c>
      <c r="P1419" s="14" t="str">
        <f>IF(O1419=Lijstjes!$F$2,IF($F$15=Lijstjes!$A$2,$F$16,$F$21)/COUNTIF('2. Invulblad'!$O$29:$O$1048576,Lijstjes!$F$2),"")</f>
        <v/>
      </c>
      <c r="R1419" s="5" t="str">
        <f>IF(Q1419=Lijstjes!$F$2,IF($F$15=Lijstjes!$A$3,$F$16,$F$21)/COUNTIF('2. Invulblad'!$Q$29:$Q$1048576,Lijstjes!$F$2),"")</f>
        <v/>
      </c>
      <c r="T1419" s="5">
        <f>IF(S1419=Lijstjes!$F$2,IF($F$15=Lijstjes!$A$4,$F$16,$F$21)/COUNTIF('2. Invulblad'!$S$29:$S$1048576,Lijstjes!$F$2),0)</f>
        <v>0</v>
      </c>
      <c r="V1419" s="5">
        <f>IF(U1419=Lijstjes!$F$2,IF($F$15=Lijstjes!$A$5,$F$16,$F$21)/COUNTIF('2. Invulblad'!$U$29:$U$1048576,Lijstjes!$F$2),0)</f>
        <v>0</v>
      </c>
      <c r="X1419" s="5" t="str">
        <f>IF(W1419=Lijstjes!$F$2,IF($F$15=Lijstjes!$A$6,$F$16,$F$21)/COUNTIF('2. Invulblad'!$W$29:$W$1048576,Lijstjes!$F$2),"")</f>
        <v/>
      </c>
      <c r="Z1419" s="5" t="str">
        <f>IF(Y1419=Lijstjes!$F$2,IF($F$15=Lijstjes!$A$7,$F$16,$F$21)/COUNTIF('2. Invulblad'!$Y$29:$Y$1048576,Lijstjes!$F$2),"")</f>
        <v/>
      </c>
      <c r="AB1419" s="14">
        <f>IF(AA1419=Lijstjes!$F$2,IF($F$15=Lijstjes!$A$8,$F$16,$F$21)/COUNTIF('2. Invulblad'!$AA$29:$AA$1048576,Lijstjes!$F$2),0)</f>
        <v>0</v>
      </c>
      <c r="AD1419" s="14">
        <f>IF(AC1419=Lijstjes!$F$2,IF($F$15=Lijstjes!$A$9,$F$16,$F$21)/COUNTIF('2. Invulblad'!$AC$29:$AC$1048576,Lijstjes!$F$2),0)</f>
        <v>0</v>
      </c>
      <c r="AF1419" s="14">
        <f>IF(AE1419=Lijstjes!$F$2,IF($F$15=Lijstjes!$A$10,$F$16,$F$21)/COUNTIF('2. Invulblad'!$AE$29:$AE$1048576,Lijstjes!$F$2),0)</f>
        <v>0</v>
      </c>
      <c r="AH1419" s="14">
        <f>IF(AG1419=Lijstjes!$F$2,IF($F$15=Lijstjes!$A$11,$F$16,$F$21)/COUNTIF('2. Invulblad'!$AG$29:$AG$1048576,Lijstjes!$F$2),0)</f>
        <v>0</v>
      </c>
    </row>
    <row r="1420" spans="2:34" x14ac:dyDescent="0.35">
      <c r="B1420" s="12" t="str">
        <f t="shared" si="42"/>
        <v/>
      </c>
      <c r="C1420" t="str">
        <f t="shared" si="43"/>
        <v/>
      </c>
      <c r="D1420" s="15" t="str">
        <f>IF(N1420=0,"",IF(AND(N1420&gt;0,IFERROR(SEARCH(Lijstjes!$F$2,'2. Invulblad'!O1420&amp;'2. Invulblad'!Q1420&amp;'2. Invulblad'!S1420&amp;'2. Invulblad'!U1420&amp;'2. Invulblad'!W1420&amp;'2. Invulblad'!Y1420&amp;'2. Invulblad'!AA1420&amp;'2. Invulblad'!AC1420&amp;'2. Invulblad'!AE1420&amp;'2. Invulblad'!AG1420&amp;'2. Invulblad'!AI1420&amp;'2. Invulblad'!AJ1420),0)&gt;0),"","U mag geen subsidie aanvragen voor "&amp;'2. Invulblad'!E1420&amp;" "&amp;'2. Invulblad'!F1420&amp;'2. Invulblad'!G1420&amp;" want er is geen aangrenzende maatregel getroffen."))</f>
        <v/>
      </c>
      <c r="P1420" s="14" t="str">
        <f>IF(O1420=Lijstjes!$F$2,IF($F$15=Lijstjes!$A$2,$F$16,$F$21)/COUNTIF('2. Invulblad'!$O$29:$O$1048576,Lijstjes!$F$2),"")</f>
        <v/>
      </c>
      <c r="R1420" s="5" t="str">
        <f>IF(Q1420=Lijstjes!$F$2,IF($F$15=Lijstjes!$A$3,$F$16,$F$21)/COUNTIF('2. Invulblad'!$Q$29:$Q$1048576,Lijstjes!$F$2),"")</f>
        <v/>
      </c>
      <c r="T1420" s="5">
        <f>IF(S1420=Lijstjes!$F$2,IF($F$15=Lijstjes!$A$4,$F$16,$F$21)/COUNTIF('2. Invulblad'!$S$29:$S$1048576,Lijstjes!$F$2),0)</f>
        <v>0</v>
      </c>
      <c r="V1420" s="5">
        <f>IF(U1420=Lijstjes!$F$2,IF($F$15=Lijstjes!$A$5,$F$16,$F$21)/COUNTIF('2. Invulblad'!$U$29:$U$1048576,Lijstjes!$F$2),0)</f>
        <v>0</v>
      </c>
      <c r="X1420" s="5" t="str">
        <f>IF(W1420=Lijstjes!$F$2,IF($F$15=Lijstjes!$A$6,$F$16,$F$21)/COUNTIF('2. Invulblad'!$W$29:$W$1048576,Lijstjes!$F$2),"")</f>
        <v/>
      </c>
      <c r="Z1420" s="5" t="str">
        <f>IF(Y1420=Lijstjes!$F$2,IF($F$15=Lijstjes!$A$7,$F$16,$F$21)/COUNTIF('2. Invulblad'!$Y$29:$Y$1048576,Lijstjes!$F$2),"")</f>
        <v/>
      </c>
      <c r="AB1420" s="14">
        <f>IF(AA1420=Lijstjes!$F$2,IF($F$15=Lijstjes!$A$8,$F$16,$F$21)/COUNTIF('2. Invulblad'!$AA$29:$AA$1048576,Lijstjes!$F$2),0)</f>
        <v>0</v>
      </c>
      <c r="AD1420" s="14">
        <f>IF(AC1420=Lijstjes!$F$2,IF($F$15=Lijstjes!$A$9,$F$16,$F$21)/COUNTIF('2. Invulblad'!$AC$29:$AC$1048576,Lijstjes!$F$2),0)</f>
        <v>0</v>
      </c>
      <c r="AF1420" s="14">
        <f>IF(AE1420=Lijstjes!$F$2,IF($F$15=Lijstjes!$A$10,$F$16,$F$21)/COUNTIF('2. Invulblad'!$AE$29:$AE$1048576,Lijstjes!$F$2),0)</f>
        <v>0</v>
      </c>
      <c r="AH1420" s="14">
        <f>IF(AG1420=Lijstjes!$F$2,IF($F$15=Lijstjes!$A$11,$F$16,$F$21)/COUNTIF('2. Invulblad'!$AG$29:$AG$1048576,Lijstjes!$F$2),0)</f>
        <v>0</v>
      </c>
    </row>
    <row r="1421" spans="2:34" x14ac:dyDescent="0.35">
      <c r="B1421" s="12" t="str">
        <f t="shared" si="42"/>
        <v/>
      </c>
      <c r="C1421" t="str">
        <f t="shared" si="43"/>
        <v/>
      </c>
      <c r="D1421" s="15" t="str">
        <f>IF(N1421=0,"",IF(AND(N1421&gt;0,IFERROR(SEARCH(Lijstjes!$F$2,'2. Invulblad'!O1421&amp;'2. Invulblad'!Q1421&amp;'2. Invulblad'!S1421&amp;'2. Invulblad'!U1421&amp;'2. Invulblad'!W1421&amp;'2. Invulblad'!Y1421&amp;'2. Invulblad'!AA1421&amp;'2. Invulblad'!AC1421&amp;'2. Invulblad'!AE1421&amp;'2. Invulblad'!AG1421&amp;'2. Invulblad'!AI1421&amp;'2. Invulblad'!AJ1421),0)&gt;0),"","U mag geen subsidie aanvragen voor "&amp;'2. Invulblad'!E1421&amp;" "&amp;'2. Invulblad'!F1421&amp;'2. Invulblad'!G1421&amp;" want er is geen aangrenzende maatregel getroffen."))</f>
        <v/>
      </c>
      <c r="P1421" s="14" t="str">
        <f>IF(O1421=Lijstjes!$F$2,IF($F$15=Lijstjes!$A$2,$F$16,$F$21)/COUNTIF('2. Invulblad'!$O$29:$O$1048576,Lijstjes!$F$2),"")</f>
        <v/>
      </c>
      <c r="R1421" s="5" t="str">
        <f>IF(Q1421=Lijstjes!$F$2,IF($F$15=Lijstjes!$A$3,$F$16,$F$21)/COUNTIF('2. Invulblad'!$Q$29:$Q$1048576,Lijstjes!$F$2),"")</f>
        <v/>
      </c>
      <c r="T1421" s="5">
        <f>IF(S1421=Lijstjes!$F$2,IF($F$15=Lijstjes!$A$4,$F$16,$F$21)/COUNTIF('2. Invulblad'!$S$29:$S$1048576,Lijstjes!$F$2),0)</f>
        <v>0</v>
      </c>
      <c r="V1421" s="5">
        <f>IF(U1421=Lijstjes!$F$2,IF($F$15=Lijstjes!$A$5,$F$16,$F$21)/COUNTIF('2. Invulblad'!$U$29:$U$1048576,Lijstjes!$F$2),0)</f>
        <v>0</v>
      </c>
      <c r="X1421" s="5" t="str">
        <f>IF(W1421=Lijstjes!$F$2,IF($F$15=Lijstjes!$A$6,$F$16,$F$21)/COUNTIF('2. Invulblad'!$W$29:$W$1048576,Lijstjes!$F$2),"")</f>
        <v/>
      </c>
      <c r="Z1421" s="5" t="str">
        <f>IF(Y1421=Lijstjes!$F$2,IF($F$15=Lijstjes!$A$7,$F$16,$F$21)/COUNTIF('2. Invulblad'!$Y$29:$Y$1048576,Lijstjes!$F$2),"")</f>
        <v/>
      </c>
      <c r="AB1421" s="14">
        <f>IF(AA1421=Lijstjes!$F$2,IF($F$15=Lijstjes!$A$8,$F$16,$F$21)/COUNTIF('2. Invulblad'!$AA$29:$AA$1048576,Lijstjes!$F$2),0)</f>
        <v>0</v>
      </c>
      <c r="AD1421" s="14">
        <f>IF(AC1421=Lijstjes!$F$2,IF($F$15=Lijstjes!$A$9,$F$16,$F$21)/COUNTIF('2. Invulblad'!$AC$29:$AC$1048576,Lijstjes!$F$2),0)</f>
        <v>0</v>
      </c>
      <c r="AF1421" s="14">
        <f>IF(AE1421=Lijstjes!$F$2,IF($F$15=Lijstjes!$A$10,$F$16,$F$21)/COUNTIF('2. Invulblad'!$AE$29:$AE$1048576,Lijstjes!$F$2),0)</f>
        <v>0</v>
      </c>
      <c r="AH1421" s="14">
        <f>IF(AG1421=Lijstjes!$F$2,IF($F$15=Lijstjes!$A$11,$F$16,$F$21)/COUNTIF('2. Invulblad'!$AG$29:$AG$1048576,Lijstjes!$F$2),0)</f>
        <v>0</v>
      </c>
    </row>
    <row r="1422" spans="2:34" x14ac:dyDescent="0.35">
      <c r="B1422" s="12" t="str">
        <f t="shared" si="42"/>
        <v/>
      </c>
      <c r="C1422" t="str">
        <f t="shared" si="43"/>
        <v/>
      </c>
      <c r="D1422" s="15" t="str">
        <f>IF(N1422=0,"",IF(AND(N1422&gt;0,IFERROR(SEARCH(Lijstjes!$F$2,'2. Invulblad'!O1422&amp;'2. Invulblad'!Q1422&amp;'2. Invulblad'!S1422&amp;'2. Invulblad'!U1422&amp;'2. Invulblad'!W1422&amp;'2. Invulblad'!Y1422&amp;'2. Invulblad'!AA1422&amp;'2. Invulblad'!AC1422&amp;'2. Invulblad'!AE1422&amp;'2. Invulblad'!AG1422&amp;'2. Invulblad'!AI1422&amp;'2. Invulblad'!AJ1422),0)&gt;0),"","U mag geen subsidie aanvragen voor "&amp;'2. Invulblad'!E1422&amp;" "&amp;'2. Invulblad'!F1422&amp;'2. Invulblad'!G1422&amp;" want er is geen aangrenzende maatregel getroffen."))</f>
        <v/>
      </c>
      <c r="P1422" s="14" t="str">
        <f>IF(O1422=Lijstjes!$F$2,IF($F$15=Lijstjes!$A$2,$F$16,$F$21)/COUNTIF('2. Invulblad'!$O$29:$O$1048576,Lijstjes!$F$2),"")</f>
        <v/>
      </c>
      <c r="R1422" s="5" t="str">
        <f>IF(Q1422=Lijstjes!$F$2,IF($F$15=Lijstjes!$A$3,$F$16,$F$21)/COUNTIF('2. Invulblad'!$Q$29:$Q$1048576,Lijstjes!$F$2),"")</f>
        <v/>
      </c>
      <c r="T1422" s="5">
        <f>IF(S1422=Lijstjes!$F$2,IF($F$15=Lijstjes!$A$4,$F$16,$F$21)/COUNTIF('2. Invulblad'!$S$29:$S$1048576,Lijstjes!$F$2),0)</f>
        <v>0</v>
      </c>
      <c r="V1422" s="5">
        <f>IF(U1422=Lijstjes!$F$2,IF($F$15=Lijstjes!$A$5,$F$16,$F$21)/COUNTIF('2. Invulblad'!$U$29:$U$1048576,Lijstjes!$F$2),0)</f>
        <v>0</v>
      </c>
      <c r="X1422" s="5" t="str">
        <f>IF(W1422=Lijstjes!$F$2,IF($F$15=Lijstjes!$A$6,$F$16,$F$21)/COUNTIF('2. Invulblad'!$W$29:$W$1048576,Lijstjes!$F$2),"")</f>
        <v/>
      </c>
      <c r="Z1422" s="5" t="str">
        <f>IF(Y1422=Lijstjes!$F$2,IF($F$15=Lijstjes!$A$7,$F$16,$F$21)/COUNTIF('2. Invulblad'!$Y$29:$Y$1048576,Lijstjes!$F$2),"")</f>
        <v/>
      </c>
      <c r="AB1422" s="14">
        <f>IF(AA1422=Lijstjes!$F$2,IF($F$15=Lijstjes!$A$8,$F$16,$F$21)/COUNTIF('2. Invulblad'!$AA$29:$AA$1048576,Lijstjes!$F$2),0)</f>
        <v>0</v>
      </c>
      <c r="AD1422" s="14">
        <f>IF(AC1422=Lijstjes!$F$2,IF($F$15=Lijstjes!$A$9,$F$16,$F$21)/COUNTIF('2. Invulblad'!$AC$29:$AC$1048576,Lijstjes!$F$2),0)</f>
        <v>0</v>
      </c>
      <c r="AF1422" s="14">
        <f>IF(AE1422=Lijstjes!$F$2,IF($F$15=Lijstjes!$A$10,$F$16,$F$21)/COUNTIF('2. Invulblad'!$AE$29:$AE$1048576,Lijstjes!$F$2),0)</f>
        <v>0</v>
      </c>
      <c r="AH1422" s="14">
        <f>IF(AG1422=Lijstjes!$F$2,IF($F$15=Lijstjes!$A$11,$F$16,$F$21)/COUNTIF('2. Invulblad'!$AG$29:$AG$1048576,Lijstjes!$F$2),0)</f>
        <v>0</v>
      </c>
    </row>
    <row r="1423" spans="2:34" x14ac:dyDescent="0.35">
      <c r="B1423" s="12" t="str">
        <f t="shared" si="42"/>
        <v/>
      </c>
      <c r="C1423" t="str">
        <f t="shared" si="43"/>
        <v/>
      </c>
      <c r="D1423" s="15" t="str">
        <f>IF(N1423=0,"",IF(AND(N1423&gt;0,IFERROR(SEARCH(Lijstjes!$F$2,'2. Invulblad'!O1423&amp;'2. Invulblad'!Q1423&amp;'2. Invulblad'!S1423&amp;'2. Invulblad'!U1423&amp;'2. Invulblad'!W1423&amp;'2. Invulblad'!Y1423&amp;'2. Invulblad'!AA1423&amp;'2. Invulblad'!AC1423&amp;'2. Invulblad'!AE1423&amp;'2. Invulblad'!AG1423&amp;'2. Invulblad'!AI1423&amp;'2. Invulblad'!AJ1423),0)&gt;0),"","U mag geen subsidie aanvragen voor "&amp;'2. Invulblad'!E1423&amp;" "&amp;'2. Invulblad'!F1423&amp;'2. Invulblad'!G1423&amp;" want er is geen aangrenzende maatregel getroffen."))</f>
        <v/>
      </c>
      <c r="P1423" s="14" t="str">
        <f>IF(O1423=Lijstjes!$F$2,IF($F$15=Lijstjes!$A$2,$F$16,$F$21)/COUNTIF('2. Invulblad'!$O$29:$O$1048576,Lijstjes!$F$2),"")</f>
        <v/>
      </c>
      <c r="R1423" s="5" t="str">
        <f>IF(Q1423=Lijstjes!$F$2,IF($F$15=Lijstjes!$A$3,$F$16,$F$21)/COUNTIF('2. Invulblad'!$Q$29:$Q$1048576,Lijstjes!$F$2),"")</f>
        <v/>
      </c>
      <c r="T1423" s="5">
        <f>IF(S1423=Lijstjes!$F$2,IF($F$15=Lijstjes!$A$4,$F$16,$F$21)/COUNTIF('2. Invulblad'!$S$29:$S$1048576,Lijstjes!$F$2),0)</f>
        <v>0</v>
      </c>
      <c r="V1423" s="5">
        <f>IF(U1423=Lijstjes!$F$2,IF($F$15=Lijstjes!$A$5,$F$16,$F$21)/COUNTIF('2. Invulblad'!$U$29:$U$1048576,Lijstjes!$F$2),0)</f>
        <v>0</v>
      </c>
      <c r="X1423" s="5" t="str">
        <f>IF(W1423=Lijstjes!$F$2,IF($F$15=Lijstjes!$A$6,$F$16,$F$21)/COUNTIF('2. Invulblad'!$W$29:$W$1048576,Lijstjes!$F$2),"")</f>
        <v/>
      </c>
      <c r="Z1423" s="5" t="str">
        <f>IF(Y1423=Lijstjes!$F$2,IF($F$15=Lijstjes!$A$7,$F$16,$F$21)/COUNTIF('2. Invulblad'!$Y$29:$Y$1048576,Lijstjes!$F$2),"")</f>
        <v/>
      </c>
      <c r="AB1423" s="14">
        <f>IF(AA1423=Lijstjes!$F$2,IF($F$15=Lijstjes!$A$8,$F$16,$F$21)/COUNTIF('2. Invulblad'!$AA$29:$AA$1048576,Lijstjes!$F$2),0)</f>
        <v>0</v>
      </c>
      <c r="AD1423" s="14">
        <f>IF(AC1423=Lijstjes!$F$2,IF($F$15=Lijstjes!$A$9,$F$16,$F$21)/COUNTIF('2. Invulblad'!$AC$29:$AC$1048576,Lijstjes!$F$2),0)</f>
        <v>0</v>
      </c>
      <c r="AF1423" s="14">
        <f>IF(AE1423=Lijstjes!$F$2,IF($F$15=Lijstjes!$A$10,$F$16,$F$21)/COUNTIF('2. Invulblad'!$AE$29:$AE$1048576,Lijstjes!$F$2),0)</f>
        <v>0</v>
      </c>
      <c r="AH1423" s="14">
        <f>IF(AG1423=Lijstjes!$F$2,IF($F$15=Lijstjes!$A$11,$F$16,$F$21)/COUNTIF('2. Invulblad'!$AG$29:$AG$1048576,Lijstjes!$F$2),0)</f>
        <v>0</v>
      </c>
    </row>
    <row r="1424" spans="2:34" x14ac:dyDescent="0.35">
      <c r="B1424" s="12" t="str">
        <f t="shared" si="42"/>
        <v/>
      </c>
      <c r="C1424" t="str">
        <f t="shared" si="43"/>
        <v/>
      </c>
      <c r="D1424" s="15" t="str">
        <f>IF(N1424=0,"",IF(AND(N1424&gt;0,IFERROR(SEARCH(Lijstjes!$F$2,'2. Invulblad'!O1424&amp;'2. Invulblad'!Q1424&amp;'2. Invulblad'!S1424&amp;'2. Invulblad'!U1424&amp;'2. Invulblad'!W1424&amp;'2. Invulblad'!Y1424&amp;'2. Invulblad'!AA1424&amp;'2. Invulblad'!AC1424&amp;'2. Invulblad'!AE1424&amp;'2. Invulblad'!AG1424&amp;'2. Invulblad'!AI1424&amp;'2. Invulblad'!AJ1424),0)&gt;0),"","U mag geen subsidie aanvragen voor "&amp;'2. Invulblad'!E1424&amp;" "&amp;'2. Invulblad'!F1424&amp;'2. Invulblad'!G1424&amp;" want er is geen aangrenzende maatregel getroffen."))</f>
        <v/>
      </c>
      <c r="P1424" s="14" t="str">
        <f>IF(O1424=Lijstjes!$F$2,IF($F$15=Lijstjes!$A$2,$F$16,$F$21)/COUNTIF('2. Invulblad'!$O$29:$O$1048576,Lijstjes!$F$2),"")</f>
        <v/>
      </c>
      <c r="R1424" s="5" t="str">
        <f>IF(Q1424=Lijstjes!$F$2,IF($F$15=Lijstjes!$A$3,$F$16,$F$21)/COUNTIF('2. Invulblad'!$Q$29:$Q$1048576,Lijstjes!$F$2),"")</f>
        <v/>
      </c>
      <c r="T1424" s="5">
        <f>IF(S1424=Lijstjes!$F$2,IF($F$15=Lijstjes!$A$4,$F$16,$F$21)/COUNTIF('2. Invulblad'!$S$29:$S$1048576,Lijstjes!$F$2),0)</f>
        <v>0</v>
      </c>
      <c r="V1424" s="5">
        <f>IF(U1424=Lijstjes!$F$2,IF($F$15=Lijstjes!$A$5,$F$16,$F$21)/COUNTIF('2. Invulblad'!$U$29:$U$1048576,Lijstjes!$F$2),0)</f>
        <v>0</v>
      </c>
      <c r="X1424" s="5" t="str">
        <f>IF(W1424=Lijstjes!$F$2,IF($F$15=Lijstjes!$A$6,$F$16,$F$21)/COUNTIF('2. Invulblad'!$W$29:$W$1048576,Lijstjes!$F$2),"")</f>
        <v/>
      </c>
      <c r="Z1424" s="5" t="str">
        <f>IF(Y1424=Lijstjes!$F$2,IF($F$15=Lijstjes!$A$7,$F$16,$F$21)/COUNTIF('2. Invulblad'!$Y$29:$Y$1048576,Lijstjes!$F$2),"")</f>
        <v/>
      </c>
      <c r="AB1424" s="14">
        <f>IF(AA1424=Lijstjes!$F$2,IF($F$15=Lijstjes!$A$8,$F$16,$F$21)/COUNTIF('2. Invulblad'!$AA$29:$AA$1048576,Lijstjes!$F$2),0)</f>
        <v>0</v>
      </c>
      <c r="AD1424" s="14">
        <f>IF(AC1424=Lijstjes!$F$2,IF($F$15=Lijstjes!$A$9,$F$16,$F$21)/COUNTIF('2. Invulblad'!$AC$29:$AC$1048576,Lijstjes!$F$2),0)</f>
        <v>0</v>
      </c>
      <c r="AF1424" s="14">
        <f>IF(AE1424=Lijstjes!$F$2,IF($F$15=Lijstjes!$A$10,$F$16,$F$21)/COUNTIF('2. Invulblad'!$AE$29:$AE$1048576,Lijstjes!$F$2),0)</f>
        <v>0</v>
      </c>
      <c r="AH1424" s="14">
        <f>IF(AG1424=Lijstjes!$F$2,IF($F$15=Lijstjes!$A$11,$F$16,$F$21)/COUNTIF('2. Invulblad'!$AG$29:$AG$1048576,Lijstjes!$F$2),0)</f>
        <v>0</v>
      </c>
    </row>
    <row r="1425" spans="2:34" x14ac:dyDescent="0.35">
      <c r="B1425" s="12" t="str">
        <f t="shared" si="42"/>
        <v/>
      </c>
      <c r="C1425" t="str">
        <f t="shared" si="43"/>
        <v/>
      </c>
      <c r="D1425" s="15" t="str">
        <f>IF(N1425=0,"",IF(AND(N1425&gt;0,IFERROR(SEARCH(Lijstjes!$F$2,'2. Invulblad'!O1425&amp;'2. Invulblad'!Q1425&amp;'2. Invulblad'!S1425&amp;'2. Invulblad'!U1425&amp;'2. Invulblad'!W1425&amp;'2. Invulblad'!Y1425&amp;'2. Invulblad'!AA1425&amp;'2. Invulblad'!AC1425&amp;'2. Invulblad'!AE1425&amp;'2. Invulblad'!AG1425&amp;'2. Invulblad'!AI1425&amp;'2. Invulblad'!AJ1425),0)&gt;0),"","U mag geen subsidie aanvragen voor "&amp;'2. Invulblad'!E1425&amp;" "&amp;'2. Invulblad'!F1425&amp;'2. Invulblad'!G1425&amp;" want er is geen aangrenzende maatregel getroffen."))</f>
        <v/>
      </c>
      <c r="P1425" s="14" t="str">
        <f>IF(O1425=Lijstjes!$F$2,IF($F$15=Lijstjes!$A$2,$F$16,$F$21)/COUNTIF('2. Invulblad'!$O$29:$O$1048576,Lijstjes!$F$2),"")</f>
        <v/>
      </c>
      <c r="R1425" s="5" t="str">
        <f>IF(Q1425=Lijstjes!$F$2,IF($F$15=Lijstjes!$A$3,$F$16,$F$21)/COUNTIF('2. Invulblad'!$Q$29:$Q$1048576,Lijstjes!$F$2),"")</f>
        <v/>
      </c>
      <c r="T1425" s="5">
        <f>IF(S1425=Lijstjes!$F$2,IF($F$15=Lijstjes!$A$4,$F$16,$F$21)/COUNTIF('2. Invulblad'!$S$29:$S$1048576,Lijstjes!$F$2),0)</f>
        <v>0</v>
      </c>
      <c r="V1425" s="5">
        <f>IF(U1425=Lijstjes!$F$2,IF($F$15=Lijstjes!$A$5,$F$16,$F$21)/COUNTIF('2. Invulblad'!$U$29:$U$1048576,Lijstjes!$F$2),0)</f>
        <v>0</v>
      </c>
      <c r="X1425" s="5" t="str">
        <f>IF(W1425=Lijstjes!$F$2,IF($F$15=Lijstjes!$A$6,$F$16,$F$21)/COUNTIF('2. Invulblad'!$W$29:$W$1048576,Lijstjes!$F$2),"")</f>
        <v/>
      </c>
      <c r="Z1425" s="5" t="str">
        <f>IF(Y1425=Lijstjes!$F$2,IF($F$15=Lijstjes!$A$7,$F$16,$F$21)/COUNTIF('2. Invulblad'!$Y$29:$Y$1048576,Lijstjes!$F$2),"")</f>
        <v/>
      </c>
      <c r="AB1425" s="14">
        <f>IF(AA1425=Lijstjes!$F$2,IF($F$15=Lijstjes!$A$8,$F$16,$F$21)/COUNTIF('2. Invulblad'!$AA$29:$AA$1048576,Lijstjes!$F$2),0)</f>
        <v>0</v>
      </c>
      <c r="AD1425" s="14">
        <f>IF(AC1425=Lijstjes!$F$2,IF($F$15=Lijstjes!$A$9,$F$16,$F$21)/COUNTIF('2. Invulblad'!$AC$29:$AC$1048576,Lijstjes!$F$2),0)</f>
        <v>0</v>
      </c>
      <c r="AF1425" s="14">
        <f>IF(AE1425=Lijstjes!$F$2,IF($F$15=Lijstjes!$A$10,$F$16,$F$21)/COUNTIF('2. Invulblad'!$AE$29:$AE$1048576,Lijstjes!$F$2),0)</f>
        <v>0</v>
      </c>
      <c r="AH1425" s="14">
        <f>IF(AG1425=Lijstjes!$F$2,IF($F$15=Lijstjes!$A$11,$F$16,$F$21)/COUNTIF('2. Invulblad'!$AG$29:$AG$1048576,Lijstjes!$F$2),0)</f>
        <v>0</v>
      </c>
    </row>
    <row r="1426" spans="2:34" x14ac:dyDescent="0.35">
      <c r="B1426" s="12" t="str">
        <f t="shared" si="42"/>
        <v/>
      </c>
      <c r="C1426" t="str">
        <f t="shared" si="43"/>
        <v/>
      </c>
      <c r="D1426" s="15" t="str">
        <f>IF(N1426=0,"",IF(AND(N1426&gt;0,IFERROR(SEARCH(Lijstjes!$F$2,'2. Invulblad'!O1426&amp;'2. Invulblad'!Q1426&amp;'2. Invulblad'!S1426&amp;'2. Invulblad'!U1426&amp;'2. Invulblad'!W1426&amp;'2. Invulblad'!Y1426&amp;'2. Invulblad'!AA1426&amp;'2. Invulblad'!AC1426&amp;'2. Invulblad'!AE1426&amp;'2. Invulblad'!AG1426&amp;'2. Invulblad'!AI1426&amp;'2. Invulblad'!AJ1426),0)&gt;0),"","U mag geen subsidie aanvragen voor "&amp;'2. Invulblad'!E1426&amp;" "&amp;'2. Invulblad'!F1426&amp;'2. Invulblad'!G1426&amp;" want er is geen aangrenzende maatregel getroffen."))</f>
        <v/>
      </c>
      <c r="P1426" s="14" t="str">
        <f>IF(O1426=Lijstjes!$F$2,IF($F$15=Lijstjes!$A$2,$F$16,$F$21)/COUNTIF('2. Invulblad'!$O$29:$O$1048576,Lijstjes!$F$2),"")</f>
        <v/>
      </c>
      <c r="R1426" s="5" t="str">
        <f>IF(Q1426=Lijstjes!$F$2,IF($F$15=Lijstjes!$A$3,$F$16,$F$21)/COUNTIF('2. Invulblad'!$Q$29:$Q$1048576,Lijstjes!$F$2),"")</f>
        <v/>
      </c>
      <c r="T1426" s="5">
        <f>IF(S1426=Lijstjes!$F$2,IF($F$15=Lijstjes!$A$4,$F$16,$F$21)/COUNTIF('2. Invulblad'!$S$29:$S$1048576,Lijstjes!$F$2),0)</f>
        <v>0</v>
      </c>
      <c r="V1426" s="5">
        <f>IF(U1426=Lijstjes!$F$2,IF($F$15=Lijstjes!$A$5,$F$16,$F$21)/COUNTIF('2. Invulblad'!$U$29:$U$1048576,Lijstjes!$F$2),0)</f>
        <v>0</v>
      </c>
      <c r="X1426" s="5" t="str">
        <f>IF(W1426=Lijstjes!$F$2,IF($F$15=Lijstjes!$A$6,$F$16,$F$21)/COUNTIF('2. Invulblad'!$W$29:$W$1048576,Lijstjes!$F$2),"")</f>
        <v/>
      </c>
      <c r="Z1426" s="5" t="str">
        <f>IF(Y1426=Lijstjes!$F$2,IF($F$15=Lijstjes!$A$7,$F$16,$F$21)/COUNTIF('2. Invulblad'!$Y$29:$Y$1048576,Lijstjes!$F$2),"")</f>
        <v/>
      </c>
      <c r="AB1426" s="14">
        <f>IF(AA1426=Lijstjes!$F$2,IF($F$15=Lijstjes!$A$8,$F$16,$F$21)/COUNTIF('2. Invulblad'!$AA$29:$AA$1048576,Lijstjes!$F$2),0)</f>
        <v>0</v>
      </c>
      <c r="AD1426" s="14">
        <f>IF(AC1426=Lijstjes!$F$2,IF($F$15=Lijstjes!$A$9,$F$16,$F$21)/COUNTIF('2. Invulblad'!$AC$29:$AC$1048576,Lijstjes!$F$2),0)</f>
        <v>0</v>
      </c>
      <c r="AF1426" s="14">
        <f>IF(AE1426=Lijstjes!$F$2,IF($F$15=Lijstjes!$A$10,$F$16,$F$21)/COUNTIF('2. Invulblad'!$AE$29:$AE$1048576,Lijstjes!$F$2),0)</f>
        <v>0</v>
      </c>
      <c r="AH1426" s="14">
        <f>IF(AG1426=Lijstjes!$F$2,IF($F$15=Lijstjes!$A$11,$F$16,$F$21)/COUNTIF('2. Invulblad'!$AG$29:$AG$1048576,Lijstjes!$F$2),0)</f>
        <v>0</v>
      </c>
    </row>
    <row r="1427" spans="2:34" x14ac:dyDescent="0.35">
      <c r="B1427" s="12" t="str">
        <f t="shared" si="42"/>
        <v/>
      </c>
      <c r="C1427" t="str">
        <f t="shared" si="43"/>
        <v/>
      </c>
      <c r="D1427" s="15" t="str">
        <f>IF(N1427=0,"",IF(AND(N1427&gt;0,IFERROR(SEARCH(Lijstjes!$F$2,'2. Invulblad'!O1427&amp;'2. Invulblad'!Q1427&amp;'2. Invulblad'!S1427&amp;'2. Invulblad'!U1427&amp;'2. Invulblad'!W1427&amp;'2. Invulblad'!Y1427&amp;'2. Invulblad'!AA1427&amp;'2. Invulblad'!AC1427&amp;'2. Invulblad'!AE1427&amp;'2. Invulblad'!AG1427&amp;'2. Invulblad'!AI1427&amp;'2. Invulblad'!AJ1427),0)&gt;0),"","U mag geen subsidie aanvragen voor "&amp;'2. Invulblad'!E1427&amp;" "&amp;'2. Invulblad'!F1427&amp;'2. Invulblad'!G1427&amp;" want er is geen aangrenzende maatregel getroffen."))</f>
        <v/>
      </c>
      <c r="P1427" s="14" t="str">
        <f>IF(O1427=Lijstjes!$F$2,IF($F$15=Lijstjes!$A$2,$F$16,$F$21)/COUNTIF('2. Invulblad'!$O$29:$O$1048576,Lijstjes!$F$2),"")</f>
        <v/>
      </c>
      <c r="R1427" s="5" t="str">
        <f>IF(Q1427=Lijstjes!$F$2,IF($F$15=Lijstjes!$A$3,$F$16,$F$21)/COUNTIF('2. Invulblad'!$Q$29:$Q$1048576,Lijstjes!$F$2),"")</f>
        <v/>
      </c>
      <c r="T1427" s="5">
        <f>IF(S1427=Lijstjes!$F$2,IF($F$15=Lijstjes!$A$4,$F$16,$F$21)/COUNTIF('2. Invulblad'!$S$29:$S$1048576,Lijstjes!$F$2),0)</f>
        <v>0</v>
      </c>
      <c r="V1427" s="5">
        <f>IF(U1427=Lijstjes!$F$2,IF($F$15=Lijstjes!$A$5,$F$16,$F$21)/COUNTIF('2. Invulblad'!$U$29:$U$1048576,Lijstjes!$F$2),0)</f>
        <v>0</v>
      </c>
      <c r="X1427" s="5" t="str">
        <f>IF(W1427=Lijstjes!$F$2,IF($F$15=Lijstjes!$A$6,$F$16,$F$21)/COUNTIF('2. Invulblad'!$W$29:$W$1048576,Lijstjes!$F$2),"")</f>
        <v/>
      </c>
      <c r="Z1427" s="5" t="str">
        <f>IF(Y1427=Lijstjes!$F$2,IF($F$15=Lijstjes!$A$7,$F$16,$F$21)/COUNTIF('2. Invulblad'!$Y$29:$Y$1048576,Lijstjes!$F$2),"")</f>
        <v/>
      </c>
      <c r="AB1427" s="14">
        <f>IF(AA1427=Lijstjes!$F$2,IF($F$15=Lijstjes!$A$8,$F$16,$F$21)/COUNTIF('2. Invulblad'!$AA$29:$AA$1048576,Lijstjes!$F$2),0)</f>
        <v>0</v>
      </c>
      <c r="AD1427" s="14">
        <f>IF(AC1427=Lijstjes!$F$2,IF($F$15=Lijstjes!$A$9,$F$16,$F$21)/COUNTIF('2. Invulblad'!$AC$29:$AC$1048576,Lijstjes!$F$2),0)</f>
        <v>0</v>
      </c>
      <c r="AF1427" s="14">
        <f>IF(AE1427=Lijstjes!$F$2,IF($F$15=Lijstjes!$A$10,$F$16,$F$21)/COUNTIF('2. Invulblad'!$AE$29:$AE$1048576,Lijstjes!$F$2),0)</f>
        <v>0</v>
      </c>
      <c r="AH1427" s="14">
        <f>IF(AG1427=Lijstjes!$F$2,IF($F$15=Lijstjes!$A$11,$F$16,$F$21)/COUNTIF('2. Invulblad'!$AG$29:$AG$1048576,Lijstjes!$F$2),0)</f>
        <v>0</v>
      </c>
    </row>
    <row r="1428" spans="2:34" x14ac:dyDescent="0.35">
      <c r="B1428" s="12" t="str">
        <f t="shared" si="42"/>
        <v/>
      </c>
      <c r="C1428" t="str">
        <f t="shared" si="43"/>
        <v/>
      </c>
      <c r="D1428" s="15" t="str">
        <f>IF(N1428=0,"",IF(AND(N1428&gt;0,IFERROR(SEARCH(Lijstjes!$F$2,'2. Invulblad'!O1428&amp;'2. Invulblad'!Q1428&amp;'2. Invulblad'!S1428&amp;'2. Invulblad'!U1428&amp;'2. Invulblad'!W1428&amp;'2. Invulblad'!Y1428&amp;'2. Invulblad'!AA1428&amp;'2. Invulblad'!AC1428&amp;'2. Invulblad'!AE1428&amp;'2. Invulblad'!AG1428&amp;'2. Invulblad'!AI1428&amp;'2. Invulblad'!AJ1428),0)&gt;0),"","U mag geen subsidie aanvragen voor "&amp;'2. Invulblad'!E1428&amp;" "&amp;'2. Invulblad'!F1428&amp;'2. Invulblad'!G1428&amp;" want er is geen aangrenzende maatregel getroffen."))</f>
        <v/>
      </c>
      <c r="P1428" s="14" t="str">
        <f>IF(O1428=Lijstjes!$F$2,IF($F$15=Lijstjes!$A$2,$F$16,$F$21)/COUNTIF('2. Invulblad'!$O$29:$O$1048576,Lijstjes!$F$2),"")</f>
        <v/>
      </c>
      <c r="R1428" s="5" t="str">
        <f>IF(Q1428=Lijstjes!$F$2,IF($F$15=Lijstjes!$A$3,$F$16,$F$21)/COUNTIF('2. Invulblad'!$Q$29:$Q$1048576,Lijstjes!$F$2),"")</f>
        <v/>
      </c>
      <c r="T1428" s="5">
        <f>IF(S1428=Lijstjes!$F$2,IF($F$15=Lijstjes!$A$4,$F$16,$F$21)/COUNTIF('2. Invulblad'!$S$29:$S$1048576,Lijstjes!$F$2),0)</f>
        <v>0</v>
      </c>
      <c r="V1428" s="5">
        <f>IF(U1428=Lijstjes!$F$2,IF($F$15=Lijstjes!$A$5,$F$16,$F$21)/COUNTIF('2. Invulblad'!$U$29:$U$1048576,Lijstjes!$F$2),0)</f>
        <v>0</v>
      </c>
      <c r="X1428" s="5" t="str">
        <f>IF(W1428=Lijstjes!$F$2,IF($F$15=Lijstjes!$A$6,$F$16,$F$21)/COUNTIF('2. Invulblad'!$W$29:$W$1048576,Lijstjes!$F$2),"")</f>
        <v/>
      </c>
      <c r="Z1428" s="5" t="str">
        <f>IF(Y1428=Lijstjes!$F$2,IF($F$15=Lijstjes!$A$7,$F$16,$F$21)/COUNTIF('2. Invulblad'!$Y$29:$Y$1048576,Lijstjes!$F$2),"")</f>
        <v/>
      </c>
      <c r="AB1428" s="14">
        <f>IF(AA1428=Lijstjes!$F$2,IF($F$15=Lijstjes!$A$8,$F$16,$F$21)/COUNTIF('2. Invulblad'!$AA$29:$AA$1048576,Lijstjes!$F$2),0)</f>
        <v>0</v>
      </c>
      <c r="AD1428" s="14">
        <f>IF(AC1428=Lijstjes!$F$2,IF($F$15=Lijstjes!$A$9,$F$16,$F$21)/COUNTIF('2. Invulblad'!$AC$29:$AC$1048576,Lijstjes!$F$2),0)</f>
        <v>0</v>
      </c>
      <c r="AF1428" s="14">
        <f>IF(AE1428=Lijstjes!$F$2,IF($F$15=Lijstjes!$A$10,$F$16,$F$21)/COUNTIF('2. Invulblad'!$AE$29:$AE$1048576,Lijstjes!$F$2),0)</f>
        <v>0</v>
      </c>
      <c r="AH1428" s="14">
        <f>IF(AG1428=Lijstjes!$F$2,IF($F$15=Lijstjes!$A$11,$F$16,$F$21)/COUNTIF('2. Invulblad'!$AG$29:$AG$1048576,Lijstjes!$F$2),0)</f>
        <v>0</v>
      </c>
    </row>
    <row r="1429" spans="2:34" x14ac:dyDescent="0.35">
      <c r="B1429" s="12" t="str">
        <f t="shared" si="42"/>
        <v/>
      </c>
      <c r="C1429" t="str">
        <f t="shared" si="43"/>
        <v/>
      </c>
      <c r="D1429" s="15" t="str">
        <f>IF(N1429=0,"",IF(AND(N1429&gt;0,IFERROR(SEARCH(Lijstjes!$F$2,'2. Invulblad'!O1429&amp;'2. Invulblad'!Q1429&amp;'2. Invulblad'!S1429&amp;'2. Invulblad'!U1429&amp;'2. Invulblad'!W1429&amp;'2. Invulblad'!Y1429&amp;'2. Invulblad'!AA1429&amp;'2. Invulblad'!AC1429&amp;'2. Invulblad'!AE1429&amp;'2. Invulblad'!AG1429&amp;'2. Invulblad'!AI1429&amp;'2. Invulblad'!AJ1429),0)&gt;0),"","U mag geen subsidie aanvragen voor "&amp;'2. Invulblad'!E1429&amp;" "&amp;'2. Invulblad'!F1429&amp;'2. Invulblad'!G1429&amp;" want er is geen aangrenzende maatregel getroffen."))</f>
        <v/>
      </c>
      <c r="P1429" s="14" t="str">
        <f>IF(O1429=Lijstjes!$F$2,IF($F$15=Lijstjes!$A$2,$F$16,$F$21)/COUNTIF('2. Invulblad'!$O$29:$O$1048576,Lijstjes!$F$2),"")</f>
        <v/>
      </c>
      <c r="R1429" s="5" t="str">
        <f>IF(Q1429=Lijstjes!$F$2,IF($F$15=Lijstjes!$A$3,$F$16,$F$21)/COUNTIF('2. Invulblad'!$Q$29:$Q$1048576,Lijstjes!$F$2),"")</f>
        <v/>
      </c>
      <c r="T1429" s="5">
        <f>IF(S1429=Lijstjes!$F$2,IF($F$15=Lijstjes!$A$4,$F$16,$F$21)/COUNTIF('2. Invulblad'!$S$29:$S$1048576,Lijstjes!$F$2),0)</f>
        <v>0</v>
      </c>
      <c r="V1429" s="5">
        <f>IF(U1429=Lijstjes!$F$2,IF($F$15=Lijstjes!$A$5,$F$16,$F$21)/COUNTIF('2. Invulblad'!$U$29:$U$1048576,Lijstjes!$F$2),0)</f>
        <v>0</v>
      </c>
      <c r="X1429" s="5" t="str">
        <f>IF(W1429=Lijstjes!$F$2,IF($F$15=Lijstjes!$A$6,$F$16,$F$21)/COUNTIF('2. Invulblad'!$W$29:$W$1048576,Lijstjes!$F$2),"")</f>
        <v/>
      </c>
      <c r="Z1429" s="5" t="str">
        <f>IF(Y1429=Lijstjes!$F$2,IF($F$15=Lijstjes!$A$7,$F$16,$F$21)/COUNTIF('2. Invulblad'!$Y$29:$Y$1048576,Lijstjes!$F$2),"")</f>
        <v/>
      </c>
      <c r="AB1429" s="14">
        <f>IF(AA1429=Lijstjes!$F$2,IF($F$15=Lijstjes!$A$8,$F$16,$F$21)/COUNTIF('2. Invulblad'!$AA$29:$AA$1048576,Lijstjes!$F$2),0)</f>
        <v>0</v>
      </c>
      <c r="AD1429" s="14">
        <f>IF(AC1429=Lijstjes!$F$2,IF($F$15=Lijstjes!$A$9,$F$16,$F$21)/COUNTIF('2. Invulblad'!$AC$29:$AC$1048576,Lijstjes!$F$2),0)</f>
        <v>0</v>
      </c>
      <c r="AF1429" s="14">
        <f>IF(AE1429=Lijstjes!$F$2,IF($F$15=Lijstjes!$A$10,$F$16,$F$21)/COUNTIF('2. Invulblad'!$AE$29:$AE$1048576,Lijstjes!$F$2),0)</f>
        <v>0</v>
      </c>
      <c r="AH1429" s="14">
        <f>IF(AG1429=Lijstjes!$F$2,IF($F$15=Lijstjes!$A$11,$F$16,$F$21)/COUNTIF('2. Invulblad'!$AG$29:$AG$1048576,Lijstjes!$F$2),0)</f>
        <v>0</v>
      </c>
    </row>
    <row r="1430" spans="2:34" x14ac:dyDescent="0.35">
      <c r="B1430" s="12" t="str">
        <f t="shared" si="42"/>
        <v/>
      </c>
      <c r="C1430" t="str">
        <f t="shared" si="43"/>
        <v/>
      </c>
      <c r="D1430" s="15" t="str">
        <f>IF(N1430=0,"",IF(AND(N1430&gt;0,IFERROR(SEARCH(Lijstjes!$F$2,'2. Invulblad'!O1430&amp;'2. Invulblad'!Q1430&amp;'2. Invulblad'!S1430&amp;'2. Invulblad'!U1430&amp;'2. Invulblad'!W1430&amp;'2. Invulblad'!Y1430&amp;'2. Invulblad'!AA1430&amp;'2. Invulblad'!AC1430&amp;'2. Invulblad'!AE1430&amp;'2. Invulblad'!AG1430&amp;'2. Invulblad'!AI1430&amp;'2. Invulblad'!AJ1430),0)&gt;0),"","U mag geen subsidie aanvragen voor "&amp;'2. Invulblad'!E1430&amp;" "&amp;'2. Invulblad'!F1430&amp;'2. Invulblad'!G1430&amp;" want er is geen aangrenzende maatregel getroffen."))</f>
        <v/>
      </c>
      <c r="P1430" s="14" t="str">
        <f>IF(O1430=Lijstjes!$F$2,IF($F$15=Lijstjes!$A$2,$F$16,$F$21)/COUNTIF('2. Invulblad'!$O$29:$O$1048576,Lijstjes!$F$2),"")</f>
        <v/>
      </c>
      <c r="R1430" s="5" t="str">
        <f>IF(Q1430=Lijstjes!$F$2,IF($F$15=Lijstjes!$A$3,$F$16,$F$21)/COUNTIF('2. Invulblad'!$Q$29:$Q$1048576,Lijstjes!$F$2),"")</f>
        <v/>
      </c>
      <c r="T1430" s="5">
        <f>IF(S1430=Lijstjes!$F$2,IF($F$15=Lijstjes!$A$4,$F$16,$F$21)/COUNTIF('2. Invulblad'!$S$29:$S$1048576,Lijstjes!$F$2),0)</f>
        <v>0</v>
      </c>
      <c r="V1430" s="5">
        <f>IF(U1430=Lijstjes!$F$2,IF($F$15=Lijstjes!$A$5,$F$16,$F$21)/COUNTIF('2. Invulblad'!$U$29:$U$1048576,Lijstjes!$F$2),0)</f>
        <v>0</v>
      </c>
      <c r="X1430" s="5" t="str">
        <f>IF(W1430=Lijstjes!$F$2,IF($F$15=Lijstjes!$A$6,$F$16,$F$21)/COUNTIF('2. Invulblad'!$W$29:$W$1048576,Lijstjes!$F$2),"")</f>
        <v/>
      </c>
      <c r="Z1430" s="5" t="str">
        <f>IF(Y1430=Lijstjes!$F$2,IF($F$15=Lijstjes!$A$7,$F$16,$F$21)/COUNTIF('2. Invulblad'!$Y$29:$Y$1048576,Lijstjes!$F$2),"")</f>
        <v/>
      </c>
      <c r="AB1430" s="14">
        <f>IF(AA1430=Lijstjes!$F$2,IF($F$15=Lijstjes!$A$8,$F$16,$F$21)/COUNTIF('2. Invulblad'!$AA$29:$AA$1048576,Lijstjes!$F$2),0)</f>
        <v>0</v>
      </c>
      <c r="AD1430" s="14">
        <f>IF(AC1430=Lijstjes!$F$2,IF($F$15=Lijstjes!$A$9,$F$16,$F$21)/COUNTIF('2. Invulblad'!$AC$29:$AC$1048576,Lijstjes!$F$2),0)</f>
        <v>0</v>
      </c>
      <c r="AF1430" s="14">
        <f>IF(AE1430=Lijstjes!$F$2,IF($F$15=Lijstjes!$A$10,$F$16,$F$21)/COUNTIF('2. Invulblad'!$AE$29:$AE$1048576,Lijstjes!$F$2),0)</f>
        <v>0</v>
      </c>
      <c r="AH1430" s="14">
        <f>IF(AG1430=Lijstjes!$F$2,IF($F$15=Lijstjes!$A$11,$F$16,$F$21)/COUNTIF('2. Invulblad'!$AG$29:$AG$1048576,Lijstjes!$F$2),0)</f>
        <v>0</v>
      </c>
    </row>
    <row r="1431" spans="2:34" x14ac:dyDescent="0.35">
      <c r="B1431" s="12" t="str">
        <f t="shared" si="42"/>
        <v/>
      </c>
      <c r="C1431" t="str">
        <f t="shared" si="43"/>
        <v/>
      </c>
      <c r="D1431" s="15" t="str">
        <f>IF(N1431=0,"",IF(AND(N1431&gt;0,IFERROR(SEARCH(Lijstjes!$F$2,'2. Invulblad'!O1431&amp;'2. Invulblad'!Q1431&amp;'2. Invulblad'!S1431&amp;'2. Invulblad'!U1431&amp;'2. Invulblad'!W1431&amp;'2. Invulblad'!Y1431&amp;'2. Invulblad'!AA1431&amp;'2. Invulblad'!AC1431&amp;'2. Invulblad'!AE1431&amp;'2. Invulblad'!AG1431&amp;'2. Invulblad'!AI1431&amp;'2. Invulblad'!AJ1431),0)&gt;0),"","U mag geen subsidie aanvragen voor "&amp;'2. Invulblad'!E1431&amp;" "&amp;'2. Invulblad'!F1431&amp;'2. Invulblad'!G1431&amp;" want er is geen aangrenzende maatregel getroffen."))</f>
        <v/>
      </c>
      <c r="P1431" s="14" t="str">
        <f>IF(O1431=Lijstjes!$F$2,IF($F$15=Lijstjes!$A$2,$F$16,$F$21)/COUNTIF('2. Invulblad'!$O$29:$O$1048576,Lijstjes!$F$2),"")</f>
        <v/>
      </c>
      <c r="R1431" s="5" t="str">
        <f>IF(Q1431=Lijstjes!$F$2,IF($F$15=Lijstjes!$A$3,$F$16,$F$21)/COUNTIF('2. Invulblad'!$Q$29:$Q$1048576,Lijstjes!$F$2),"")</f>
        <v/>
      </c>
      <c r="T1431" s="5">
        <f>IF(S1431=Lijstjes!$F$2,IF($F$15=Lijstjes!$A$4,$F$16,$F$21)/COUNTIF('2. Invulblad'!$S$29:$S$1048576,Lijstjes!$F$2),0)</f>
        <v>0</v>
      </c>
      <c r="V1431" s="5">
        <f>IF(U1431=Lijstjes!$F$2,IF($F$15=Lijstjes!$A$5,$F$16,$F$21)/COUNTIF('2. Invulblad'!$U$29:$U$1048576,Lijstjes!$F$2),0)</f>
        <v>0</v>
      </c>
      <c r="X1431" s="5" t="str">
        <f>IF(W1431=Lijstjes!$F$2,IF($F$15=Lijstjes!$A$6,$F$16,$F$21)/COUNTIF('2. Invulblad'!$W$29:$W$1048576,Lijstjes!$F$2),"")</f>
        <v/>
      </c>
      <c r="Z1431" s="5" t="str">
        <f>IF(Y1431=Lijstjes!$F$2,IF($F$15=Lijstjes!$A$7,$F$16,$F$21)/COUNTIF('2. Invulblad'!$Y$29:$Y$1048576,Lijstjes!$F$2),"")</f>
        <v/>
      </c>
      <c r="AB1431" s="14">
        <f>IF(AA1431=Lijstjes!$F$2,IF($F$15=Lijstjes!$A$8,$F$16,$F$21)/COUNTIF('2. Invulblad'!$AA$29:$AA$1048576,Lijstjes!$F$2),0)</f>
        <v>0</v>
      </c>
      <c r="AD1431" s="14">
        <f>IF(AC1431=Lijstjes!$F$2,IF($F$15=Lijstjes!$A$9,$F$16,$F$21)/COUNTIF('2. Invulblad'!$AC$29:$AC$1048576,Lijstjes!$F$2),0)</f>
        <v>0</v>
      </c>
      <c r="AF1431" s="14">
        <f>IF(AE1431=Lijstjes!$F$2,IF($F$15=Lijstjes!$A$10,$F$16,$F$21)/COUNTIF('2. Invulblad'!$AE$29:$AE$1048576,Lijstjes!$F$2),0)</f>
        <v>0</v>
      </c>
      <c r="AH1431" s="14">
        <f>IF(AG1431=Lijstjes!$F$2,IF($F$15=Lijstjes!$A$11,$F$16,$F$21)/COUNTIF('2. Invulblad'!$AG$29:$AG$1048576,Lijstjes!$F$2),0)</f>
        <v>0</v>
      </c>
    </row>
    <row r="1432" spans="2:34" x14ac:dyDescent="0.35">
      <c r="B1432" s="12" t="str">
        <f t="shared" si="42"/>
        <v/>
      </c>
      <c r="C1432" t="str">
        <f t="shared" si="43"/>
        <v/>
      </c>
      <c r="D1432" s="15" t="str">
        <f>IF(N1432=0,"",IF(AND(N1432&gt;0,IFERROR(SEARCH(Lijstjes!$F$2,'2. Invulblad'!O1432&amp;'2. Invulblad'!Q1432&amp;'2. Invulblad'!S1432&amp;'2. Invulblad'!U1432&amp;'2. Invulblad'!W1432&amp;'2. Invulblad'!Y1432&amp;'2. Invulblad'!AA1432&amp;'2. Invulblad'!AC1432&amp;'2. Invulblad'!AE1432&amp;'2. Invulblad'!AG1432&amp;'2. Invulblad'!AI1432&amp;'2. Invulblad'!AJ1432),0)&gt;0),"","U mag geen subsidie aanvragen voor "&amp;'2. Invulblad'!E1432&amp;" "&amp;'2. Invulblad'!F1432&amp;'2. Invulblad'!G1432&amp;" want er is geen aangrenzende maatregel getroffen."))</f>
        <v/>
      </c>
      <c r="P1432" s="14" t="str">
        <f>IF(O1432=Lijstjes!$F$2,IF($F$15=Lijstjes!$A$2,$F$16,$F$21)/COUNTIF('2. Invulblad'!$O$29:$O$1048576,Lijstjes!$F$2),"")</f>
        <v/>
      </c>
      <c r="R1432" s="5" t="str">
        <f>IF(Q1432=Lijstjes!$F$2,IF($F$15=Lijstjes!$A$3,$F$16,$F$21)/COUNTIF('2. Invulblad'!$Q$29:$Q$1048576,Lijstjes!$F$2),"")</f>
        <v/>
      </c>
      <c r="T1432" s="5">
        <f>IF(S1432=Lijstjes!$F$2,IF($F$15=Lijstjes!$A$4,$F$16,$F$21)/COUNTIF('2. Invulblad'!$S$29:$S$1048576,Lijstjes!$F$2),0)</f>
        <v>0</v>
      </c>
      <c r="V1432" s="5">
        <f>IF(U1432=Lijstjes!$F$2,IF($F$15=Lijstjes!$A$5,$F$16,$F$21)/COUNTIF('2. Invulblad'!$U$29:$U$1048576,Lijstjes!$F$2),0)</f>
        <v>0</v>
      </c>
      <c r="X1432" s="5" t="str">
        <f>IF(W1432=Lijstjes!$F$2,IF($F$15=Lijstjes!$A$6,$F$16,$F$21)/COUNTIF('2. Invulblad'!$W$29:$W$1048576,Lijstjes!$F$2),"")</f>
        <v/>
      </c>
      <c r="Z1432" s="5" t="str">
        <f>IF(Y1432=Lijstjes!$F$2,IF($F$15=Lijstjes!$A$7,$F$16,$F$21)/COUNTIF('2. Invulblad'!$Y$29:$Y$1048576,Lijstjes!$F$2),"")</f>
        <v/>
      </c>
      <c r="AB1432" s="14">
        <f>IF(AA1432=Lijstjes!$F$2,IF($F$15=Lijstjes!$A$8,$F$16,$F$21)/COUNTIF('2. Invulblad'!$AA$29:$AA$1048576,Lijstjes!$F$2),0)</f>
        <v>0</v>
      </c>
      <c r="AD1432" s="14">
        <f>IF(AC1432=Lijstjes!$F$2,IF($F$15=Lijstjes!$A$9,$F$16,$F$21)/COUNTIF('2. Invulblad'!$AC$29:$AC$1048576,Lijstjes!$F$2),0)</f>
        <v>0</v>
      </c>
      <c r="AF1432" s="14">
        <f>IF(AE1432=Lijstjes!$F$2,IF($F$15=Lijstjes!$A$10,$F$16,$F$21)/COUNTIF('2. Invulblad'!$AE$29:$AE$1048576,Lijstjes!$F$2),0)</f>
        <v>0</v>
      </c>
      <c r="AH1432" s="14">
        <f>IF(AG1432=Lijstjes!$F$2,IF($F$15=Lijstjes!$A$11,$F$16,$F$21)/COUNTIF('2. Invulblad'!$AG$29:$AG$1048576,Lijstjes!$F$2),0)</f>
        <v>0</v>
      </c>
    </row>
    <row r="1433" spans="2:34" x14ac:dyDescent="0.35">
      <c r="B1433" s="12" t="str">
        <f t="shared" si="42"/>
        <v/>
      </c>
      <c r="C1433" t="str">
        <f t="shared" si="43"/>
        <v/>
      </c>
      <c r="D1433" s="15" t="str">
        <f>IF(N1433=0,"",IF(AND(N1433&gt;0,IFERROR(SEARCH(Lijstjes!$F$2,'2. Invulblad'!O1433&amp;'2. Invulblad'!Q1433&amp;'2. Invulblad'!S1433&amp;'2. Invulblad'!U1433&amp;'2. Invulblad'!W1433&amp;'2. Invulblad'!Y1433&amp;'2. Invulblad'!AA1433&amp;'2. Invulblad'!AC1433&amp;'2. Invulblad'!AE1433&amp;'2. Invulblad'!AG1433&amp;'2. Invulblad'!AI1433&amp;'2. Invulblad'!AJ1433),0)&gt;0),"","U mag geen subsidie aanvragen voor "&amp;'2. Invulblad'!E1433&amp;" "&amp;'2. Invulblad'!F1433&amp;'2. Invulblad'!G1433&amp;" want er is geen aangrenzende maatregel getroffen."))</f>
        <v/>
      </c>
      <c r="P1433" s="14" t="str">
        <f>IF(O1433=Lijstjes!$F$2,IF($F$15=Lijstjes!$A$2,$F$16,$F$21)/COUNTIF('2. Invulblad'!$O$29:$O$1048576,Lijstjes!$F$2),"")</f>
        <v/>
      </c>
      <c r="R1433" s="5" t="str">
        <f>IF(Q1433=Lijstjes!$F$2,IF($F$15=Lijstjes!$A$3,$F$16,$F$21)/COUNTIF('2. Invulblad'!$Q$29:$Q$1048576,Lijstjes!$F$2),"")</f>
        <v/>
      </c>
      <c r="T1433" s="5">
        <f>IF(S1433=Lijstjes!$F$2,IF($F$15=Lijstjes!$A$4,$F$16,$F$21)/COUNTIF('2. Invulblad'!$S$29:$S$1048576,Lijstjes!$F$2),0)</f>
        <v>0</v>
      </c>
      <c r="V1433" s="5">
        <f>IF(U1433=Lijstjes!$F$2,IF($F$15=Lijstjes!$A$5,$F$16,$F$21)/COUNTIF('2. Invulblad'!$U$29:$U$1048576,Lijstjes!$F$2),0)</f>
        <v>0</v>
      </c>
      <c r="X1433" s="5" t="str">
        <f>IF(W1433=Lijstjes!$F$2,IF($F$15=Lijstjes!$A$6,$F$16,$F$21)/COUNTIF('2. Invulblad'!$W$29:$W$1048576,Lijstjes!$F$2),"")</f>
        <v/>
      </c>
      <c r="Z1433" s="5" t="str">
        <f>IF(Y1433=Lijstjes!$F$2,IF($F$15=Lijstjes!$A$7,$F$16,$F$21)/COUNTIF('2. Invulblad'!$Y$29:$Y$1048576,Lijstjes!$F$2),"")</f>
        <v/>
      </c>
      <c r="AB1433" s="14">
        <f>IF(AA1433=Lijstjes!$F$2,IF($F$15=Lijstjes!$A$8,$F$16,$F$21)/COUNTIF('2. Invulblad'!$AA$29:$AA$1048576,Lijstjes!$F$2),0)</f>
        <v>0</v>
      </c>
      <c r="AD1433" s="14">
        <f>IF(AC1433=Lijstjes!$F$2,IF($F$15=Lijstjes!$A$9,$F$16,$F$21)/COUNTIF('2. Invulblad'!$AC$29:$AC$1048576,Lijstjes!$F$2),0)</f>
        <v>0</v>
      </c>
      <c r="AF1433" s="14">
        <f>IF(AE1433=Lijstjes!$F$2,IF($F$15=Lijstjes!$A$10,$F$16,$F$21)/COUNTIF('2. Invulblad'!$AE$29:$AE$1048576,Lijstjes!$F$2),0)</f>
        <v>0</v>
      </c>
      <c r="AH1433" s="14">
        <f>IF(AG1433=Lijstjes!$F$2,IF($F$15=Lijstjes!$A$11,$F$16,$F$21)/COUNTIF('2. Invulblad'!$AG$29:$AG$1048576,Lijstjes!$F$2),0)</f>
        <v>0</v>
      </c>
    </row>
    <row r="1434" spans="2:34" x14ac:dyDescent="0.35">
      <c r="B1434" s="12" t="str">
        <f t="shared" si="42"/>
        <v/>
      </c>
      <c r="C1434" t="str">
        <f t="shared" si="43"/>
        <v/>
      </c>
      <c r="D1434" s="15" t="str">
        <f>IF(N1434=0,"",IF(AND(N1434&gt;0,IFERROR(SEARCH(Lijstjes!$F$2,'2. Invulblad'!O1434&amp;'2. Invulblad'!Q1434&amp;'2. Invulblad'!S1434&amp;'2. Invulblad'!U1434&amp;'2. Invulblad'!W1434&amp;'2. Invulblad'!Y1434&amp;'2. Invulblad'!AA1434&amp;'2. Invulblad'!AC1434&amp;'2. Invulblad'!AE1434&amp;'2. Invulblad'!AG1434&amp;'2. Invulblad'!AI1434&amp;'2. Invulblad'!AJ1434),0)&gt;0),"","U mag geen subsidie aanvragen voor "&amp;'2. Invulblad'!E1434&amp;" "&amp;'2. Invulblad'!F1434&amp;'2. Invulblad'!G1434&amp;" want er is geen aangrenzende maatregel getroffen."))</f>
        <v/>
      </c>
      <c r="P1434" s="14" t="str">
        <f>IF(O1434=Lijstjes!$F$2,IF($F$15=Lijstjes!$A$2,$F$16,$F$21)/COUNTIF('2. Invulblad'!$O$29:$O$1048576,Lijstjes!$F$2),"")</f>
        <v/>
      </c>
      <c r="R1434" s="5" t="str">
        <f>IF(Q1434=Lijstjes!$F$2,IF($F$15=Lijstjes!$A$3,$F$16,$F$21)/COUNTIF('2. Invulblad'!$Q$29:$Q$1048576,Lijstjes!$F$2),"")</f>
        <v/>
      </c>
      <c r="T1434" s="5">
        <f>IF(S1434=Lijstjes!$F$2,IF($F$15=Lijstjes!$A$4,$F$16,$F$21)/COUNTIF('2. Invulblad'!$S$29:$S$1048576,Lijstjes!$F$2),0)</f>
        <v>0</v>
      </c>
      <c r="V1434" s="5">
        <f>IF(U1434=Lijstjes!$F$2,IF($F$15=Lijstjes!$A$5,$F$16,$F$21)/COUNTIF('2. Invulblad'!$U$29:$U$1048576,Lijstjes!$F$2),0)</f>
        <v>0</v>
      </c>
      <c r="X1434" s="5" t="str">
        <f>IF(W1434=Lijstjes!$F$2,IF($F$15=Lijstjes!$A$6,$F$16,$F$21)/COUNTIF('2. Invulblad'!$W$29:$W$1048576,Lijstjes!$F$2),"")</f>
        <v/>
      </c>
      <c r="Z1434" s="5" t="str">
        <f>IF(Y1434=Lijstjes!$F$2,IF($F$15=Lijstjes!$A$7,$F$16,$F$21)/COUNTIF('2. Invulblad'!$Y$29:$Y$1048576,Lijstjes!$F$2),"")</f>
        <v/>
      </c>
      <c r="AB1434" s="14">
        <f>IF(AA1434=Lijstjes!$F$2,IF($F$15=Lijstjes!$A$8,$F$16,$F$21)/COUNTIF('2. Invulblad'!$AA$29:$AA$1048576,Lijstjes!$F$2),0)</f>
        <v>0</v>
      </c>
      <c r="AD1434" s="14">
        <f>IF(AC1434=Lijstjes!$F$2,IF($F$15=Lijstjes!$A$9,$F$16,$F$21)/COUNTIF('2. Invulblad'!$AC$29:$AC$1048576,Lijstjes!$F$2),0)</f>
        <v>0</v>
      </c>
      <c r="AF1434" s="14">
        <f>IF(AE1434=Lijstjes!$F$2,IF($F$15=Lijstjes!$A$10,$F$16,$F$21)/COUNTIF('2. Invulblad'!$AE$29:$AE$1048576,Lijstjes!$F$2),0)</f>
        <v>0</v>
      </c>
      <c r="AH1434" s="14">
        <f>IF(AG1434=Lijstjes!$F$2,IF($F$15=Lijstjes!$A$11,$F$16,$F$21)/COUNTIF('2. Invulblad'!$AG$29:$AG$1048576,Lijstjes!$F$2),0)</f>
        <v>0</v>
      </c>
    </row>
    <row r="1435" spans="2:34" x14ac:dyDescent="0.35">
      <c r="B1435" s="12" t="str">
        <f t="shared" si="42"/>
        <v/>
      </c>
      <c r="C1435" t="str">
        <f t="shared" si="43"/>
        <v/>
      </c>
      <c r="D1435" s="15" t="str">
        <f>IF(N1435=0,"",IF(AND(N1435&gt;0,IFERROR(SEARCH(Lijstjes!$F$2,'2. Invulblad'!O1435&amp;'2. Invulblad'!Q1435&amp;'2. Invulblad'!S1435&amp;'2. Invulblad'!U1435&amp;'2. Invulblad'!W1435&amp;'2. Invulblad'!Y1435&amp;'2. Invulblad'!AA1435&amp;'2. Invulblad'!AC1435&amp;'2. Invulblad'!AE1435&amp;'2. Invulblad'!AG1435&amp;'2. Invulblad'!AI1435&amp;'2. Invulblad'!AJ1435),0)&gt;0),"","U mag geen subsidie aanvragen voor "&amp;'2. Invulblad'!E1435&amp;" "&amp;'2. Invulblad'!F1435&amp;'2. Invulblad'!G1435&amp;" want er is geen aangrenzende maatregel getroffen."))</f>
        <v/>
      </c>
      <c r="P1435" s="14" t="str">
        <f>IF(O1435=Lijstjes!$F$2,IF($F$15=Lijstjes!$A$2,$F$16,$F$21)/COUNTIF('2. Invulblad'!$O$29:$O$1048576,Lijstjes!$F$2),"")</f>
        <v/>
      </c>
      <c r="R1435" s="5" t="str">
        <f>IF(Q1435=Lijstjes!$F$2,IF($F$15=Lijstjes!$A$3,$F$16,$F$21)/COUNTIF('2. Invulblad'!$Q$29:$Q$1048576,Lijstjes!$F$2),"")</f>
        <v/>
      </c>
      <c r="T1435" s="5">
        <f>IF(S1435=Lijstjes!$F$2,IF($F$15=Lijstjes!$A$4,$F$16,$F$21)/COUNTIF('2. Invulblad'!$S$29:$S$1048576,Lijstjes!$F$2),0)</f>
        <v>0</v>
      </c>
      <c r="V1435" s="5">
        <f>IF(U1435=Lijstjes!$F$2,IF($F$15=Lijstjes!$A$5,$F$16,$F$21)/COUNTIF('2. Invulblad'!$U$29:$U$1048576,Lijstjes!$F$2),0)</f>
        <v>0</v>
      </c>
      <c r="X1435" s="5" t="str">
        <f>IF(W1435=Lijstjes!$F$2,IF($F$15=Lijstjes!$A$6,$F$16,$F$21)/COUNTIF('2. Invulblad'!$W$29:$W$1048576,Lijstjes!$F$2),"")</f>
        <v/>
      </c>
      <c r="Z1435" s="5" t="str">
        <f>IF(Y1435=Lijstjes!$F$2,IF($F$15=Lijstjes!$A$7,$F$16,$F$21)/COUNTIF('2. Invulblad'!$Y$29:$Y$1048576,Lijstjes!$F$2),"")</f>
        <v/>
      </c>
      <c r="AB1435" s="14">
        <f>IF(AA1435=Lijstjes!$F$2,IF($F$15=Lijstjes!$A$8,$F$16,$F$21)/COUNTIF('2. Invulblad'!$AA$29:$AA$1048576,Lijstjes!$F$2),0)</f>
        <v>0</v>
      </c>
      <c r="AD1435" s="14">
        <f>IF(AC1435=Lijstjes!$F$2,IF($F$15=Lijstjes!$A$9,$F$16,$F$21)/COUNTIF('2. Invulblad'!$AC$29:$AC$1048576,Lijstjes!$F$2),0)</f>
        <v>0</v>
      </c>
      <c r="AF1435" s="14">
        <f>IF(AE1435=Lijstjes!$F$2,IF($F$15=Lijstjes!$A$10,$F$16,$F$21)/COUNTIF('2. Invulblad'!$AE$29:$AE$1048576,Lijstjes!$F$2),0)</f>
        <v>0</v>
      </c>
      <c r="AH1435" s="14">
        <f>IF(AG1435=Lijstjes!$F$2,IF($F$15=Lijstjes!$A$11,$F$16,$F$21)/COUNTIF('2. Invulblad'!$AG$29:$AG$1048576,Lijstjes!$F$2),0)</f>
        <v>0</v>
      </c>
    </row>
    <row r="1436" spans="2:34" x14ac:dyDescent="0.35">
      <c r="B1436" s="12" t="str">
        <f t="shared" si="42"/>
        <v/>
      </c>
      <c r="C1436" t="str">
        <f t="shared" si="43"/>
        <v/>
      </c>
      <c r="D1436" s="15" t="str">
        <f>IF(N1436=0,"",IF(AND(N1436&gt;0,IFERROR(SEARCH(Lijstjes!$F$2,'2. Invulblad'!O1436&amp;'2. Invulblad'!Q1436&amp;'2. Invulblad'!S1436&amp;'2. Invulblad'!U1436&amp;'2. Invulblad'!W1436&amp;'2. Invulblad'!Y1436&amp;'2. Invulblad'!AA1436&amp;'2. Invulblad'!AC1436&amp;'2. Invulblad'!AE1436&amp;'2. Invulblad'!AG1436&amp;'2. Invulblad'!AI1436&amp;'2. Invulblad'!AJ1436),0)&gt;0),"","U mag geen subsidie aanvragen voor "&amp;'2. Invulblad'!E1436&amp;" "&amp;'2. Invulblad'!F1436&amp;'2. Invulblad'!G1436&amp;" want er is geen aangrenzende maatregel getroffen."))</f>
        <v/>
      </c>
      <c r="P1436" s="14" t="str">
        <f>IF(O1436=Lijstjes!$F$2,IF($F$15=Lijstjes!$A$2,$F$16,$F$21)/COUNTIF('2. Invulblad'!$O$29:$O$1048576,Lijstjes!$F$2),"")</f>
        <v/>
      </c>
      <c r="R1436" s="5" t="str">
        <f>IF(Q1436=Lijstjes!$F$2,IF($F$15=Lijstjes!$A$3,$F$16,$F$21)/COUNTIF('2. Invulblad'!$Q$29:$Q$1048576,Lijstjes!$F$2),"")</f>
        <v/>
      </c>
      <c r="T1436" s="5">
        <f>IF(S1436=Lijstjes!$F$2,IF($F$15=Lijstjes!$A$4,$F$16,$F$21)/COUNTIF('2. Invulblad'!$S$29:$S$1048576,Lijstjes!$F$2),0)</f>
        <v>0</v>
      </c>
      <c r="V1436" s="5">
        <f>IF(U1436=Lijstjes!$F$2,IF($F$15=Lijstjes!$A$5,$F$16,$F$21)/COUNTIF('2. Invulblad'!$U$29:$U$1048576,Lijstjes!$F$2),0)</f>
        <v>0</v>
      </c>
      <c r="X1436" s="5" t="str">
        <f>IF(W1436=Lijstjes!$F$2,IF($F$15=Lijstjes!$A$6,$F$16,$F$21)/COUNTIF('2. Invulblad'!$W$29:$W$1048576,Lijstjes!$F$2),"")</f>
        <v/>
      </c>
      <c r="Z1436" s="5" t="str">
        <f>IF(Y1436=Lijstjes!$F$2,IF($F$15=Lijstjes!$A$7,$F$16,$F$21)/COUNTIF('2. Invulblad'!$Y$29:$Y$1048576,Lijstjes!$F$2),"")</f>
        <v/>
      </c>
      <c r="AB1436" s="14">
        <f>IF(AA1436=Lijstjes!$F$2,IF($F$15=Lijstjes!$A$8,$F$16,$F$21)/COUNTIF('2. Invulblad'!$AA$29:$AA$1048576,Lijstjes!$F$2),0)</f>
        <v>0</v>
      </c>
      <c r="AD1436" s="14">
        <f>IF(AC1436=Lijstjes!$F$2,IF($F$15=Lijstjes!$A$9,$F$16,$F$21)/COUNTIF('2. Invulblad'!$AC$29:$AC$1048576,Lijstjes!$F$2),0)</f>
        <v>0</v>
      </c>
      <c r="AF1436" s="14">
        <f>IF(AE1436=Lijstjes!$F$2,IF($F$15=Lijstjes!$A$10,$F$16,$F$21)/COUNTIF('2. Invulblad'!$AE$29:$AE$1048576,Lijstjes!$F$2),0)</f>
        <v>0</v>
      </c>
      <c r="AH1436" s="14">
        <f>IF(AG1436=Lijstjes!$F$2,IF($F$15=Lijstjes!$A$11,$F$16,$F$21)/COUNTIF('2. Invulblad'!$AG$29:$AG$1048576,Lijstjes!$F$2),0)</f>
        <v>0</v>
      </c>
    </row>
    <row r="1437" spans="2:34" x14ac:dyDescent="0.35">
      <c r="B1437" s="12" t="str">
        <f t="shared" si="42"/>
        <v/>
      </c>
      <c r="C1437" t="str">
        <f t="shared" si="43"/>
        <v/>
      </c>
      <c r="D1437" s="15" t="str">
        <f>IF(N1437=0,"",IF(AND(N1437&gt;0,IFERROR(SEARCH(Lijstjes!$F$2,'2. Invulblad'!O1437&amp;'2. Invulblad'!Q1437&amp;'2. Invulblad'!S1437&amp;'2. Invulblad'!U1437&amp;'2. Invulblad'!W1437&amp;'2. Invulblad'!Y1437&amp;'2. Invulblad'!AA1437&amp;'2. Invulblad'!AC1437&amp;'2. Invulblad'!AE1437&amp;'2. Invulblad'!AG1437&amp;'2. Invulblad'!AI1437&amp;'2. Invulblad'!AJ1437),0)&gt;0),"","U mag geen subsidie aanvragen voor "&amp;'2. Invulblad'!E1437&amp;" "&amp;'2. Invulblad'!F1437&amp;'2. Invulblad'!G1437&amp;" want er is geen aangrenzende maatregel getroffen."))</f>
        <v/>
      </c>
      <c r="P1437" s="14" t="str">
        <f>IF(O1437=Lijstjes!$F$2,IF($F$15=Lijstjes!$A$2,$F$16,$F$21)/COUNTIF('2. Invulblad'!$O$29:$O$1048576,Lijstjes!$F$2),"")</f>
        <v/>
      </c>
      <c r="R1437" s="5" t="str">
        <f>IF(Q1437=Lijstjes!$F$2,IF($F$15=Lijstjes!$A$3,$F$16,$F$21)/COUNTIF('2. Invulblad'!$Q$29:$Q$1048576,Lijstjes!$F$2),"")</f>
        <v/>
      </c>
      <c r="T1437" s="5">
        <f>IF(S1437=Lijstjes!$F$2,IF($F$15=Lijstjes!$A$4,$F$16,$F$21)/COUNTIF('2. Invulblad'!$S$29:$S$1048576,Lijstjes!$F$2),0)</f>
        <v>0</v>
      </c>
      <c r="V1437" s="5">
        <f>IF(U1437=Lijstjes!$F$2,IF($F$15=Lijstjes!$A$5,$F$16,$F$21)/COUNTIF('2. Invulblad'!$U$29:$U$1048576,Lijstjes!$F$2),0)</f>
        <v>0</v>
      </c>
      <c r="X1437" s="5" t="str">
        <f>IF(W1437=Lijstjes!$F$2,IF($F$15=Lijstjes!$A$6,$F$16,$F$21)/COUNTIF('2. Invulblad'!$W$29:$W$1048576,Lijstjes!$F$2),"")</f>
        <v/>
      </c>
      <c r="Z1437" s="5" t="str">
        <f>IF(Y1437=Lijstjes!$F$2,IF($F$15=Lijstjes!$A$7,$F$16,$F$21)/COUNTIF('2. Invulblad'!$Y$29:$Y$1048576,Lijstjes!$F$2),"")</f>
        <v/>
      </c>
      <c r="AB1437" s="14">
        <f>IF(AA1437=Lijstjes!$F$2,IF($F$15=Lijstjes!$A$8,$F$16,$F$21)/COUNTIF('2. Invulblad'!$AA$29:$AA$1048576,Lijstjes!$F$2),0)</f>
        <v>0</v>
      </c>
      <c r="AD1437" s="14">
        <f>IF(AC1437=Lijstjes!$F$2,IF($F$15=Lijstjes!$A$9,$F$16,$F$21)/COUNTIF('2. Invulblad'!$AC$29:$AC$1048576,Lijstjes!$F$2),0)</f>
        <v>0</v>
      </c>
      <c r="AF1437" s="14">
        <f>IF(AE1437=Lijstjes!$F$2,IF($F$15=Lijstjes!$A$10,$F$16,$F$21)/COUNTIF('2. Invulblad'!$AE$29:$AE$1048576,Lijstjes!$F$2),0)</f>
        <v>0</v>
      </c>
      <c r="AH1437" s="14">
        <f>IF(AG1437=Lijstjes!$F$2,IF($F$15=Lijstjes!$A$11,$F$16,$F$21)/COUNTIF('2. Invulblad'!$AG$29:$AG$1048576,Lijstjes!$F$2),0)</f>
        <v>0</v>
      </c>
    </row>
    <row r="1438" spans="2:34" x14ac:dyDescent="0.35">
      <c r="B1438" s="12" t="str">
        <f t="shared" ref="B1438:B1501" si="44">IF(AND(T1438+V1438&gt;0,T1438+V1438&lt;10),"U mag geen subsidie aanvragen voor "&amp;E1438&amp;F1438&amp;G1438&amp;" want de geïsoleerde oppervlakte per woning voor de gevel/spouw is te klein. Dit moet minimaal 10m2 per woning die aan de maatregel grenst zijn.","")</f>
        <v/>
      </c>
      <c r="C1438" t="str">
        <f t="shared" ref="C1438:C1501" si="45">IF(AND((AB1438+AD1438+AF1438+AH1438)&gt;0,(AB1438+AD1438+AF1438+AH1438)&lt;3),"U mag geen subsidie aanvragen voor "&amp;E1438&amp;F1438&amp;G1438&amp;" want de geisoleerde oppervlakte voor glas/deuren is te klein. Dit moet gemiddeld per woning minimaal 3 m2 zijn.","")</f>
        <v/>
      </c>
      <c r="D1438" s="15" t="str">
        <f>IF(N1438=0,"",IF(AND(N1438&gt;0,IFERROR(SEARCH(Lijstjes!$F$2,'2. Invulblad'!O1438&amp;'2. Invulblad'!Q1438&amp;'2. Invulblad'!S1438&amp;'2. Invulblad'!U1438&amp;'2. Invulblad'!W1438&amp;'2. Invulblad'!Y1438&amp;'2. Invulblad'!AA1438&amp;'2. Invulblad'!AC1438&amp;'2. Invulblad'!AE1438&amp;'2. Invulblad'!AG1438&amp;'2. Invulblad'!AI1438&amp;'2. Invulblad'!AJ1438),0)&gt;0),"","U mag geen subsidie aanvragen voor "&amp;'2. Invulblad'!E1438&amp;" "&amp;'2. Invulblad'!F1438&amp;'2. Invulblad'!G1438&amp;" want er is geen aangrenzende maatregel getroffen."))</f>
        <v/>
      </c>
      <c r="P1438" s="14" t="str">
        <f>IF(O1438=Lijstjes!$F$2,IF($F$15=Lijstjes!$A$2,$F$16,$F$21)/COUNTIF('2. Invulblad'!$O$29:$O$1048576,Lijstjes!$F$2),"")</f>
        <v/>
      </c>
      <c r="R1438" s="5" t="str">
        <f>IF(Q1438=Lijstjes!$F$2,IF($F$15=Lijstjes!$A$3,$F$16,$F$21)/COUNTIF('2. Invulblad'!$Q$29:$Q$1048576,Lijstjes!$F$2),"")</f>
        <v/>
      </c>
      <c r="T1438" s="5">
        <f>IF(S1438=Lijstjes!$F$2,IF($F$15=Lijstjes!$A$4,$F$16,$F$21)/COUNTIF('2. Invulblad'!$S$29:$S$1048576,Lijstjes!$F$2),0)</f>
        <v>0</v>
      </c>
      <c r="V1438" s="5">
        <f>IF(U1438=Lijstjes!$F$2,IF($F$15=Lijstjes!$A$5,$F$16,$F$21)/COUNTIF('2. Invulblad'!$U$29:$U$1048576,Lijstjes!$F$2),0)</f>
        <v>0</v>
      </c>
      <c r="X1438" s="5" t="str">
        <f>IF(W1438=Lijstjes!$F$2,IF($F$15=Lijstjes!$A$6,$F$16,$F$21)/COUNTIF('2. Invulblad'!$W$29:$W$1048576,Lijstjes!$F$2),"")</f>
        <v/>
      </c>
      <c r="Z1438" s="5" t="str">
        <f>IF(Y1438=Lijstjes!$F$2,IF($F$15=Lijstjes!$A$7,$F$16,$F$21)/COUNTIF('2. Invulblad'!$Y$29:$Y$1048576,Lijstjes!$F$2),"")</f>
        <v/>
      </c>
      <c r="AB1438" s="14">
        <f>IF(AA1438=Lijstjes!$F$2,IF($F$15=Lijstjes!$A$8,$F$16,$F$21)/COUNTIF('2. Invulblad'!$AA$29:$AA$1048576,Lijstjes!$F$2),0)</f>
        <v>0</v>
      </c>
      <c r="AD1438" s="14">
        <f>IF(AC1438=Lijstjes!$F$2,IF($F$15=Lijstjes!$A$9,$F$16,$F$21)/COUNTIF('2. Invulblad'!$AC$29:$AC$1048576,Lijstjes!$F$2),0)</f>
        <v>0</v>
      </c>
      <c r="AF1438" s="14">
        <f>IF(AE1438=Lijstjes!$F$2,IF($F$15=Lijstjes!$A$10,$F$16,$F$21)/COUNTIF('2. Invulblad'!$AE$29:$AE$1048576,Lijstjes!$F$2),0)</f>
        <v>0</v>
      </c>
      <c r="AH1438" s="14">
        <f>IF(AG1438=Lijstjes!$F$2,IF($F$15=Lijstjes!$A$11,$F$16,$F$21)/COUNTIF('2. Invulblad'!$AG$29:$AG$1048576,Lijstjes!$F$2),0)</f>
        <v>0</v>
      </c>
    </row>
    <row r="1439" spans="2:34" x14ac:dyDescent="0.35">
      <c r="B1439" s="12" t="str">
        <f t="shared" si="44"/>
        <v/>
      </c>
      <c r="C1439" t="str">
        <f t="shared" si="45"/>
        <v/>
      </c>
      <c r="D1439" s="15" t="str">
        <f>IF(N1439=0,"",IF(AND(N1439&gt;0,IFERROR(SEARCH(Lijstjes!$F$2,'2. Invulblad'!O1439&amp;'2. Invulblad'!Q1439&amp;'2. Invulblad'!S1439&amp;'2. Invulblad'!U1439&amp;'2. Invulblad'!W1439&amp;'2. Invulblad'!Y1439&amp;'2. Invulblad'!AA1439&amp;'2. Invulblad'!AC1439&amp;'2. Invulblad'!AE1439&amp;'2. Invulblad'!AG1439&amp;'2. Invulblad'!AI1439&amp;'2. Invulblad'!AJ1439),0)&gt;0),"","U mag geen subsidie aanvragen voor "&amp;'2. Invulblad'!E1439&amp;" "&amp;'2. Invulblad'!F1439&amp;'2. Invulblad'!G1439&amp;" want er is geen aangrenzende maatregel getroffen."))</f>
        <v/>
      </c>
      <c r="P1439" s="14" t="str">
        <f>IF(O1439=Lijstjes!$F$2,IF($F$15=Lijstjes!$A$2,$F$16,$F$21)/COUNTIF('2. Invulblad'!$O$29:$O$1048576,Lijstjes!$F$2),"")</f>
        <v/>
      </c>
      <c r="R1439" s="5" t="str">
        <f>IF(Q1439=Lijstjes!$F$2,IF($F$15=Lijstjes!$A$3,$F$16,$F$21)/COUNTIF('2. Invulblad'!$Q$29:$Q$1048576,Lijstjes!$F$2),"")</f>
        <v/>
      </c>
      <c r="T1439" s="5">
        <f>IF(S1439=Lijstjes!$F$2,IF($F$15=Lijstjes!$A$4,$F$16,$F$21)/COUNTIF('2. Invulblad'!$S$29:$S$1048576,Lijstjes!$F$2),0)</f>
        <v>0</v>
      </c>
      <c r="V1439" s="5">
        <f>IF(U1439=Lijstjes!$F$2,IF($F$15=Lijstjes!$A$5,$F$16,$F$21)/COUNTIF('2. Invulblad'!$U$29:$U$1048576,Lijstjes!$F$2),0)</f>
        <v>0</v>
      </c>
      <c r="X1439" s="5" t="str">
        <f>IF(W1439=Lijstjes!$F$2,IF($F$15=Lijstjes!$A$6,$F$16,$F$21)/COUNTIF('2. Invulblad'!$W$29:$W$1048576,Lijstjes!$F$2),"")</f>
        <v/>
      </c>
      <c r="Z1439" s="5" t="str">
        <f>IF(Y1439=Lijstjes!$F$2,IF($F$15=Lijstjes!$A$7,$F$16,$F$21)/COUNTIF('2. Invulblad'!$Y$29:$Y$1048576,Lijstjes!$F$2),"")</f>
        <v/>
      </c>
      <c r="AB1439" s="14">
        <f>IF(AA1439=Lijstjes!$F$2,IF($F$15=Lijstjes!$A$8,$F$16,$F$21)/COUNTIF('2. Invulblad'!$AA$29:$AA$1048576,Lijstjes!$F$2),0)</f>
        <v>0</v>
      </c>
      <c r="AD1439" s="14">
        <f>IF(AC1439=Lijstjes!$F$2,IF($F$15=Lijstjes!$A$9,$F$16,$F$21)/COUNTIF('2. Invulblad'!$AC$29:$AC$1048576,Lijstjes!$F$2),0)</f>
        <v>0</v>
      </c>
      <c r="AF1439" s="14">
        <f>IF(AE1439=Lijstjes!$F$2,IF($F$15=Lijstjes!$A$10,$F$16,$F$21)/COUNTIF('2. Invulblad'!$AE$29:$AE$1048576,Lijstjes!$F$2),0)</f>
        <v>0</v>
      </c>
      <c r="AH1439" s="14">
        <f>IF(AG1439=Lijstjes!$F$2,IF($F$15=Lijstjes!$A$11,$F$16,$F$21)/COUNTIF('2. Invulblad'!$AG$29:$AG$1048576,Lijstjes!$F$2),0)</f>
        <v>0</v>
      </c>
    </row>
    <row r="1440" spans="2:34" x14ac:dyDescent="0.35">
      <c r="B1440" s="12" t="str">
        <f t="shared" si="44"/>
        <v/>
      </c>
      <c r="C1440" t="str">
        <f t="shared" si="45"/>
        <v/>
      </c>
      <c r="D1440" s="15" t="str">
        <f>IF(N1440=0,"",IF(AND(N1440&gt;0,IFERROR(SEARCH(Lijstjes!$F$2,'2. Invulblad'!O1440&amp;'2. Invulblad'!Q1440&amp;'2. Invulblad'!S1440&amp;'2. Invulblad'!U1440&amp;'2. Invulblad'!W1440&amp;'2. Invulblad'!Y1440&amp;'2. Invulblad'!AA1440&amp;'2. Invulblad'!AC1440&amp;'2. Invulblad'!AE1440&amp;'2. Invulblad'!AG1440&amp;'2. Invulblad'!AI1440&amp;'2. Invulblad'!AJ1440),0)&gt;0),"","U mag geen subsidie aanvragen voor "&amp;'2. Invulblad'!E1440&amp;" "&amp;'2. Invulblad'!F1440&amp;'2. Invulblad'!G1440&amp;" want er is geen aangrenzende maatregel getroffen."))</f>
        <v/>
      </c>
      <c r="P1440" s="14" t="str">
        <f>IF(O1440=Lijstjes!$F$2,IF($F$15=Lijstjes!$A$2,$F$16,$F$21)/COUNTIF('2. Invulblad'!$O$29:$O$1048576,Lijstjes!$F$2),"")</f>
        <v/>
      </c>
      <c r="R1440" s="5" t="str">
        <f>IF(Q1440=Lijstjes!$F$2,IF($F$15=Lijstjes!$A$3,$F$16,$F$21)/COUNTIF('2. Invulblad'!$Q$29:$Q$1048576,Lijstjes!$F$2),"")</f>
        <v/>
      </c>
      <c r="T1440" s="5">
        <f>IF(S1440=Lijstjes!$F$2,IF($F$15=Lijstjes!$A$4,$F$16,$F$21)/COUNTIF('2. Invulblad'!$S$29:$S$1048576,Lijstjes!$F$2),0)</f>
        <v>0</v>
      </c>
      <c r="V1440" s="5">
        <f>IF(U1440=Lijstjes!$F$2,IF($F$15=Lijstjes!$A$5,$F$16,$F$21)/COUNTIF('2. Invulblad'!$U$29:$U$1048576,Lijstjes!$F$2),0)</f>
        <v>0</v>
      </c>
      <c r="X1440" s="5" t="str">
        <f>IF(W1440=Lijstjes!$F$2,IF($F$15=Lijstjes!$A$6,$F$16,$F$21)/COUNTIF('2. Invulblad'!$W$29:$W$1048576,Lijstjes!$F$2),"")</f>
        <v/>
      </c>
      <c r="Z1440" s="5" t="str">
        <f>IF(Y1440=Lijstjes!$F$2,IF($F$15=Lijstjes!$A$7,$F$16,$F$21)/COUNTIF('2. Invulblad'!$Y$29:$Y$1048576,Lijstjes!$F$2),"")</f>
        <v/>
      </c>
      <c r="AB1440" s="14">
        <f>IF(AA1440=Lijstjes!$F$2,IF($F$15=Lijstjes!$A$8,$F$16,$F$21)/COUNTIF('2. Invulblad'!$AA$29:$AA$1048576,Lijstjes!$F$2),0)</f>
        <v>0</v>
      </c>
      <c r="AD1440" s="14">
        <f>IF(AC1440=Lijstjes!$F$2,IF($F$15=Lijstjes!$A$9,$F$16,$F$21)/COUNTIF('2. Invulblad'!$AC$29:$AC$1048576,Lijstjes!$F$2),0)</f>
        <v>0</v>
      </c>
      <c r="AF1440" s="14">
        <f>IF(AE1440=Lijstjes!$F$2,IF($F$15=Lijstjes!$A$10,$F$16,$F$21)/COUNTIF('2. Invulblad'!$AE$29:$AE$1048576,Lijstjes!$F$2),0)</f>
        <v>0</v>
      </c>
      <c r="AH1440" s="14">
        <f>IF(AG1440=Lijstjes!$F$2,IF($F$15=Lijstjes!$A$11,$F$16,$F$21)/COUNTIF('2. Invulblad'!$AG$29:$AG$1048576,Lijstjes!$F$2),0)</f>
        <v>0</v>
      </c>
    </row>
    <row r="1441" spans="2:34" x14ac:dyDescent="0.35">
      <c r="B1441" s="12" t="str">
        <f t="shared" si="44"/>
        <v/>
      </c>
      <c r="C1441" t="str">
        <f t="shared" si="45"/>
        <v/>
      </c>
      <c r="D1441" s="15" t="str">
        <f>IF(N1441=0,"",IF(AND(N1441&gt;0,IFERROR(SEARCH(Lijstjes!$F$2,'2. Invulblad'!O1441&amp;'2. Invulblad'!Q1441&amp;'2. Invulblad'!S1441&amp;'2. Invulblad'!U1441&amp;'2. Invulblad'!W1441&amp;'2. Invulblad'!Y1441&amp;'2. Invulblad'!AA1441&amp;'2. Invulblad'!AC1441&amp;'2. Invulblad'!AE1441&amp;'2. Invulblad'!AG1441&amp;'2. Invulblad'!AI1441&amp;'2. Invulblad'!AJ1441),0)&gt;0),"","U mag geen subsidie aanvragen voor "&amp;'2. Invulblad'!E1441&amp;" "&amp;'2. Invulblad'!F1441&amp;'2. Invulblad'!G1441&amp;" want er is geen aangrenzende maatregel getroffen."))</f>
        <v/>
      </c>
      <c r="P1441" s="14" t="str">
        <f>IF(O1441=Lijstjes!$F$2,IF($F$15=Lijstjes!$A$2,$F$16,$F$21)/COUNTIF('2. Invulblad'!$O$29:$O$1048576,Lijstjes!$F$2),"")</f>
        <v/>
      </c>
      <c r="R1441" s="5" t="str">
        <f>IF(Q1441=Lijstjes!$F$2,IF($F$15=Lijstjes!$A$3,$F$16,$F$21)/COUNTIF('2. Invulblad'!$Q$29:$Q$1048576,Lijstjes!$F$2),"")</f>
        <v/>
      </c>
      <c r="T1441" s="5">
        <f>IF(S1441=Lijstjes!$F$2,IF($F$15=Lijstjes!$A$4,$F$16,$F$21)/COUNTIF('2. Invulblad'!$S$29:$S$1048576,Lijstjes!$F$2),0)</f>
        <v>0</v>
      </c>
      <c r="V1441" s="5">
        <f>IF(U1441=Lijstjes!$F$2,IF($F$15=Lijstjes!$A$5,$F$16,$F$21)/COUNTIF('2. Invulblad'!$U$29:$U$1048576,Lijstjes!$F$2),0)</f>
        <v>0</v>
      </c>
      <c r="X1441" s="5" t="str">
        <f>IF(W1441=Lijstjes!$F$2,IF($F$15=Lijstjes!$A$6,$F$16,$F$21)/COUNTIF('2. Invulblad'!$W$29:$W$1048576,Lijstjes!$F$2),"")</f>
        <v/>
      </c>
      <c r="Z1441" s="5" t="str">
        <f>IF(Y1441=Lijstjes!$F$2,IF($F$15=Lijstjes!$A$7,$F$16,$F$21)/COUNTIF('2. Invulblad'!$Y$29:$Y$1048576,Lijstjes!$F$2),"")</f>
        <v/>
      </c>
      <c r="AB1441" s="14">
        <f>IF(AA1441=Lijstjes!$F$2,IF($F$15=Lijstjes!$A$8,$F$16,$F$21)/COUNTIF('2. Invulblad'!$AA$29:$AA$1048576,Lijstjes!$F$2),0)</f>
        <v>0</v>
      </c>
      <c r="AD1441" s="14">
        <f>IF(AC1441=Lijstjes!$F$2,IF($F$15=Lijstjes!$A$9,$F$16,$F$21)/COUNTIF('2. Invulblad'!$AC$29:$AC$1048576,Lijstjes!$F$2),0)</f>
        <v>0</v>
      </c>
      <c r="AF1441" s="14">
        <f>IF(AE1441=Lijstjes!$F$2,IF($F$15=Lijstjes!$A$10,$F$16,$F$21)/COUNTIF('2. Invulblad'!$AE$29:$AE$1048576,Lijstjes!$F$2),0)</f>
        <v>0</v>
      </c>
      <c r="AH1441" s="14">
        <f>IF(AG1441=Lijstjes!$F$2,IF($F$15=Lijstjes!$A$11,$F$16,$F$21)/COUNTIF('2. Invulblad'!$AG$29:$AG$1048576,Lijstjes!$F$2),0)</f>
        <v>0</v>
      </c>
    </row>
    <row r="1442" spans="2:34" x14ac:dyDescent="0.35">
      <c r="B1442" s="12" t="str">
        <f t="shared" si="44"/>
        <v/>
      </c>
      <c r="C1442" t="str">
        <f t="shared" si="45"/>
        <v/>
      </c>
      <c r="D1442" s="15" t="str">
        <f>IF(N1442=0,"",IF(AND(N1442&gt;0,IFERROR(SEARCH(Lijstjes!$F$2,'2. Invulblad'!O1442&amp;'2. Invulblad'!Q1442&amp;'2. Invulblad'!S1442&amp;'2. Invulblad'!U1442&amp;'2. Invulblad'!W1442&amp;'2. Invulblad'!Y1442&amp;'2. Invulblad'!AA1442&amp;'2. Invulblad'!AC1442&amp;'2. Invulblad'!AE1442&amp;'2. Invulblad'!AG1442&amp;'2. Invulblad'!AI1442&amp;'2. Invulblad'!AJ1442),0)&gt;0),"","U mag geen subsidie aanvragen voor "&amp;'2. Invulblad'!E1442&amp;" "&amp;'2. Invulblad'!F1442&amp;'2. Invulblad'!G1442&amp;" want er is geen aangrenzende maatregel getroffen."))</f>
        <v/>
      </c>
      <c r="P1442" s="14" t="str">
        <f>IF(O1442=Lijstjes!$F$2,IF($F$15=Lijstjes!$A$2,$F$16,$F$21)/COUNTIF('2. Invulblad'!$O$29:$O$1048576,Lijstjes!$F$2),"")</f>
        <v/>
      </c>
      <c r="R1442" s="5" t="str">
        <f>IF(Q1442=Lijstjes!$F$2,IF($F$15=Lijstjes!$A$3,$F$16,$F$21)/COUNTIF('2. Invulblad'!$Q$29:$Q$1048576,Lijstjes!$F$2),"")</f>
        <v/>
      </c>
      <c r="T1442" s="5">
        <f>IF(S1442=Lijstjes!$F$2,IF($F$15=Lijstjes!$A$4,$F$16,$F$21)/COUNTIF('2. Invulblad'!$S$29:$S$1048576,Lijstjes!$F$2),0)</f>
        <v>0</v>
      </c>
      <c r="V1442" s="5">
        <f>IF(U1442=Lijstjes!$F$2,IF($F$15=Lijstjes!$A$5,$F$16,$F$21)/COUNTIF('2. Invulblad'!$U$29:$U$1048576,Lijstjes!$F$2),0)</f>
        <v>0</v>
      </c>
      <c r="X1442" s="5" t="str">
        <f>IF(W1442=Lijstjes!$F$2,IF($F$15=Lijstjes!$A$6,$F$16,$F$21)/COUNTIF('2. Invulblad'!$W$29:$W$1048576,Lijstjes!$F$2),"")</f>
        <v/>
      </c>
      <c r="Z1442" s="5" t="str">
        <f>IF(Y1442=Lijstjes!$F$2,IF($F$15=Lijstjes!$A$7,$F$16,$F$21)/COUNTIF('2. Invulblad'!$Y$29:$Y$1048576,Lijstjes!$F$2),"")</f>
        <v/>
      </c>
      <c r="AB1442" s="14">
        <f>IF(AA1442=Lijstjes!$F$2,IF($F$15=Lijstjes!$A$8,$F$16,$F$21)/COUNTIF('2. Invulblad'!$AA$29:$AA$1048576,Lijstjes!$F$2),0)</f>
        <v>0</v>
      </c>
      <c r="AD1442" s="14">
        <f>IF(AC1442=Lijstjes!$F$2,IF($F$15=Lijstjes!$A$9,$F$16,$F$21)/COUNTIF('2. Invulblad'!$AC$29:$AC$1048576,Lijstjes!$F$2),0)</f>
        <v>0</v>
      </c>
      <c r="AF1442" s="14">
        <f>IF(AE1442=Lijstjes!$F$2,IF($F$15=Lijstjes!$A$10,$F$16,$F$21)/COUNTIF('2. Invulblad'!$AE$29:$AE$1048576,Lijstjes!$F$2),0)</f>
        <v>0</v>
      </c>
      <c r="AH1442" s="14">
        <f>IF(AG1442=Lijstjes!$F$2,IF($F$15=Lijstjes!$A$11,$F$16,$F$21)/COUNTIF('2. Invulblad'!$AG$29:$AG$1048576,Lijstjes!$F$2),0)</f>
        <v>0</v>
      </c>
    </row>
    <row r="1443" spans="2:34" x14ac:dyDescent="0.35">
      <c r="B1443" s="12" t="str">
        <f t="shared" si="44"/>
        <v/>
      </c>
      <c r="C1443" t="str">
        <f t="shared" si="45"/>
        <v/>
      </c>
      <c r="D1443" s="15" t="str">
        <f>IF(N1443=0,"",IF(AND(N1443&gt;0,IFERROR(SEARCH(Lijstjes!$F$2,'2. Invulblad'!O1443&amp;'2. Invulblad'!Q1443&amp;'2. Invulblad'!S1443&amp;'2. Invulblad'!U1443&amp;'2. Invulblad'!W1443&amp;'2. Invulblad'!Y1443&amp;'2. Invulblad'!AA1443&amp;'2. Invulblad'!AC1443&amp;'2. Invulblad'!AE1443&amp;'2. Invulblad'!AG1443&amp;'2. Invulblad'!AI1443&amp;'2. Invulblad'!AJ1443),0)&gt;0),"","U mag geen subsidie aanvragen voor "&amp;'2. Invulblad'!E1443&amp;" "&amp;'2. Invulblad'!F1443&amp;'2. Invulblad'!G1443&amp;" want er is geen aangrenzende maatregel getroffen."))</f>
        <v/>
      </c>
      <c r="P1443" s="14" t="str">
        <f>IF(O1443=Lijstjes!$F$2,IF($F$15=Lijstjes!$A$2,$F$16,$F$21)/COUNTIF('2. Invulblad'!$O$29:$O$1048576,Lijstjes!$F$2),"")</f>
        <v/>
      </c>
      <c r="R1443" s="5" t="str">
        <f>IF(Q1443=Lijstjes!$F$2,IF($F$15=Lijstjes!$A$3,$F$16,$F$21)/COUNTIF('2. Invulblad'!$Q$29:$Q$1048576,Lijstjes!$F$2),"")</f>
        <v/>
      </c>
      <c r="T1443" s="5">
        <f>IF(S1443=Lijstjes!$F$2,IF($F$15=Lijstjes!$A$4,$F$16,$F$21)/COUNTIF('2. Invulblad'!$S$29:$S$1048576,Lijstjes!$F$2),0)</f>
        <v>0</v>
      </c>
      <c r="V1443" s="5">
        <f>IF(U1443=Lijstjes!$F$2,IF($F$15=Lijstjes!$A$5,$F$16,$F$21)/COUNTIF('2. Invulblad'!$U$29:$U$1048576,Lijstjes!$F$2),0)</f>
        <v>0</v>
      </c>
      <c r="X1443" s="5" t="str">
        <f>IF(W1443=Lijstjes!$F$2,IF($F$15=Lijstjes!$A$6,$F$16,$F$21)/COUNTIF('2. Invulblad'!$W$29:$W$1048576,Lijstjes!$F$2),"")</f>
        <v/>
      </c>
      <c r="Z1443" s="5" t="str">
        <f>IF(Y1443=Lijstjes!$F$2,IF($F$15=Lijstjes!$A$7,$F$16,$F$21)/COUNTIF('2. Invulblad'!$Y$29:$Y$1048576,Lijstjes!$F$2),"")</f>
        <v/>
      </c>
      <c r="AB1443" s="14">
        <f>IF(AA1443=Lijstjes!$F$2,IF($F$15=Lijstjes!$A$8,$F$16,$F$21)/COUNTIF('2. Invulblad'!$AA$29:$AA$1048576,Lijstjes!$F$2),0)</f>
        <v>0</v>
      </c>
      <c r="AD1443" s="14">
        <f>IF(AC1443=Lijstjes!$F$2,IF($F$15=Lijstjes!$A$9,$F$16,$F$21)/COUNTIF('2. Invulblad'!$AC$29:$AC$1048576,Lijstjes!$F$2),0)</f>
        <v>0</v>
      </c>
      <c r="AF1443" s="14">
        <f>IF(AE1443=Lijstjes!$F$2,IF($F$15=Lijstjes!$A$10,$F$16,$F$21)/COUNTIF('2. Invulblad'!$AE$29:$AE$1048576,Lijstjes!$F$2),0)</f>
        <v>0</v>
      </c>
      <c r="AH1443" s="14">
        <f>IF(AG1443=Lijstjes!$F$2,IF($F$15=Lijstjes!$A$11,$F$16,$F$21)/COUNTIF('2. Invulblad'!$AG$29:$AG$1048576,Lijstjes!$F$2),0)</f>
        <v>0</v>
      </c>
    </row>
    <row r="1444" spans="2:34" x14ac:dyDescent="0.35">
      <c r="B1444" s="12" t="str">
        <f t="shared" si="44"/>
        <v/>
      </c>
      <c r="C1444" t="str">
        <f t="shared" si="45"/>
        <v/>
      </c>
      <c r="D1444" s="15" t="str">
        <f>IF(N1444=0,"",IF(AND(N1444&gt;0,IFERROR(SEARCH(Lijstjes!$F$2,'2. Invulblad'!O1444&amp;'2. Invulblad'!Q1444&amp;'2. Invulblad'!S1444&amp;'2. Invulblad'!U1444&amp;'2. Invulblad'!W1444&amp;'2. Invulblad'!Y1444&amp;'2. Invulblad'!AA1444&amp;'2. Invulblad'!AC1444&amp;'2. Invulblad'!AE1444&amp;'2. Invulblad'!AG1444&amp;'2. Invulblad'!AI1444&amp;'2. Invulblad'!AJ1444),0)&gt;0),"","U mag geen subsidie aanvragen voor "&amp;'2. Invulblad'!E1444&amp;" "&amp;'2. Invulblad'!F1444&amp;'2. Invulblad'!G1444&amp;" want er is geen aangrenzende maatregel getroffen."))</f>
        <v/>
      </c>
      <c r="P1444" s="14" t="str">
        <f>IF(O1444=Lijstjes!$F$2,IF($F$15=Lijstjes!$A$2,$F$16,$F$21)/COUNTIF('2. Invulblad'!$O$29:$O$1048576,Lijstjes!$F$2),"")</f>
        <v/>
      </c>
      <c r="R1444" s="5" t="str">
        <f>IF(Q1444=Lijstjes!$F$2,IF($F$15=Lijstjes!$A$3,$F$16,$F$21)/COUNTIF('2. Invulblad'!$Q$29:$Q$1048576,Lijstjes!$F$2),"")</f>
        <v/>
      </c>
      <c r="T1444" s="5">
        <f>IF(S1444=Lijstjes!$F$2,IF($F$15=Lijstjes!$A$4,$F$16,$F$21)/COUNTIF('2. Invulblad'!$S$29:$S$1048576,Lijstjes!$F$2),0)</f>
        <v>0</v>
      </c>
      <c r="V1444" s="5">
        <f>IF(U1444=Lijstjes!$F$2,IF($F$15=Lijstjes!$A$5,$F$16,$F$21)/COUNTIF('2. Invulblad'!$U$29:$U$1048576,Lijstjes!$F$2),0)</f>
        <v>0</v>
      </c>
      <c r="X1444" s="5" t="str">
        <f>IF(W1444=Lijstjes!$F$2,IF($F$15=Lijstjes!$A$6,$F$16,$F$21)/COUNTIF('2. Invulblad'!$W$29:$W$1048576,Lijstjes!$F$2),"")</f>
        <v/>
      </c>
      <c r="Z1444" s="5" t="str">
        <f>IF(Y1444=Lijstjes!$F$2,IF($F$15=Lijstjes!$A$7,$F$16,$F$21)/COUNTIF('2. Invulblad'!$Y$29:$Y$1048576,Lijstjes!$F$2),"")</f>
        <v/>
      </c>
      <c r="AB1444" s="14">
        <f>IF(AA1444=Lijstjes!$F$2,IF($F$15=Lijstjes!$A$8,$F$16,$F$21)/COUNTIF('2. Invulblad'!$AA$29:$AA$1048576,Lijstjes!$F$2),0)</f>
        <v>0</v>
      </c>
      <c r="AD1444" s="14">
        <f>IF(AC1444=Lijstjes!$F$2,IF($F$15=Lijstjes!$A$9,$F$16,$F$21)/COUNTIF('2. Invulblad'!$AC$29:$AC$1048576,Lijstjes!$F$2),0)</f>
        <v>0</v>
      </c>
      <c r="AF1444" s="14">
        <f>IF(AE1444=Lijstjes!$F$2,IF($F$15=Lijstjes!$A$10,$F$16,$F$21)/COUNTIF('2. Invulblad'!$AE$29:$AE$1048576,Lijstjes!$F$2),0)</f>
        <v>0</v>
      </c>
      <c r="AH1444" s="14">
        <f>IF(AG1444=Lijstjes!$F$2,IF($F$15=Lijstjes!$A$11,$F$16,$F$21)/COUNTIF('2. Invulblad'!$AG$29:$AG$1048576,Lijstjes!$F$2),0)</f>
        <v>0</v>
      </c>
    </row>
    <row r="1445" spans="2:34" x14ac:dyDescent="0.35">
      <c r="B1445" s="12" t="str">
        <f t="shared" si="44"/>
        <v/>
      </c>
      <c r="C1445" t="str">
        <f t="shared" si="45"/>
        <v/>
      </c>
      <c r="D1445" s="15" t="str">
        <f>IF(N1445=0,"",IF(AND(N1445&gt;0,IFERROR(SEARCH(Lijstjes!$F$2,'2. Invulblad'!O1445&amp;'2. Invulblad'!Q1445&amp;'2. Invulblad'!S1445&amp;'2. Invulblad'!U1445&amp;'2. Invulblad'!W1445&amp;'2. Invulblad'!Y1445&amp;'2. Invulblad'!AA1445&amp;'2. Invulblad'!AC1445&amp;'2. Invulblad'!AE1445&amp;'2. Invulblad'!AG1445&amp;'2. Invulblad'!AI1445&amp;'2. Invulblad'!AJ1445),0)&gt;0),"","U mag geen subsidie aanvragen voor "&amp;'2. Invulblad'!E1445&amp;" "&amp;'2. Invulblad'!F1445&amp;'2. Invulblad'!G1445&amp;" want er is geen aangrenzende maatregel getroffen."))</f>
        <v/>
      </c>
      <c r="P1445" s="14" t="str">
        <f>IF(O1445=Lijstjes!$F$2,IF($F$15=Lijstjes!$A$2,$F$16,$F$21)/COUNTIF('2. Invulblad'!$O$29:$O$1048576,Lijstjes!$F$2),"")</f>
        <v/>
      </c>
      <c r="R1445" s="5" t="str">
        <f>IF(Q1445=Lijstjes!$F$2,IF($F$15=Lijstjes!$A$3,$F$16,$F$21)/COUNTIF('2. Invulblad'!$Q$29:$Q$1048576,Lijstjes!$F$2),"")</f>
        <v/>
      </c>
      <c r="T1445" s="5">
        <f>IF(S1445=Lijstjes!$F$2,IF($F$15=Lijstjes!$A$4,$F$16,$F$21)/COUNTIF('2. Invulblad'!$S$29:$S$1048576,Lijstjes!$F$2),0)</f>
        <v>0</v>
      </c>
      <c r="V1445" s="5">
        <f>IF(U1445=Lijstjes!$F$2,IF($F$15=Lijstjes!$A$5,$F$16,$F$21)/COUNTIF('2. Invulblad'!$U$29:$U$1048576,Lijstjes!$F$2),0)</f>
        <v>0</v>
      </c>
      <c r="X1445" s="5" t="str">
        <f>IF(W1445=Lijstjes!$F$2,IF($F$15=Lijstjes!$A$6,$F$16,$F$21)/COUNTIF('2. Invulblad'!$W$29:$W$1048576,Lijstjes!$F$2),"")</f>
        <v/>
      </c>
      <c r="Z1445" s="5" t="str">
        <f>IF(Y1445=Lijstjes!$F$2,IF($F$15=Lijstjes!$A$7,$F$16,$F$21)/COUNTIF('2. Invulblad'!$Y$29:$Y$1048576,Lijstjes!$F$2),"")</f>
        <v/>
      </c>
      <c r="AB1445" s="14">
        <f>IF(AA1445=Lijstjes!$F$2,IF($F$15=Lijstjes!$A$8,$F$16,$F$21)/COUNTIF('2. Invulblad'!$AA$29:$AA$1048576,Lijstjes!$F$2),0)</f>
        <v>0</v>
      </c>
      <c r="AD1445" s="14">
        <f>IF(AC1445=Lijstjes!$F$2,IF($F$15=Lijstjes!$A$9,$F$16,$F$21)/COUNTIF('2. Invulblad'!$AC$29:$AC$1048576,Lijstjes!$F$2),0)</f>
        <v>0</v>
      </c>
      <c r="AF1445" s="14">
        <f>IF(AE1445=Lijstjes!$F$2,IF($F$15=Lijstjes!$A$10,$F$16,$F$21)/COUNTIF('2. Invulblad'!$AE$29:$AE$1048576,Lijstjes!$F$2),0)</f>
        <v>0</v>
      </c>
      <c r="AH1445" s="14">
        <f>IF(AG1445=Lijstjes!$F$2,IF($F$15=Lijstjes!$A$11,$F$16,$F$21)/COUNTIF('2. Invulblad'!$AG$29:$AG$1048576,Lijstjes!$F$2),0)</f>
        <v>0</v>
      </c>
    </row>
    <row r="1446" spans="2:34" x14ac:dyDescent="0.35">
      <c r="B1446" s="12" t="str">
        <f t="shared" si="44"/>
        <v/>
      </c>
      <c r="C1446" t="str">
        <f t="shared" si="45"/>
        <v/>
      </c>
      <c r="D1446" s="15" t="str">
        <f>IF(N1446=0,"",IF(AND(N1446&gt;0,IFERROR(SEARCH(Lijstjes!$F$2,'2. Invulblad'!O1446&amp;'2. Invulblad'!Q1446&amp;'2. Invulblad'!S1446&amp;'2. Invulblad'!U1446&amp;'2. Invulblad'!W1446&amp;'2. Invulblad'!Y1446&amp;'2. Invulblad'!AA1446&amp;'2. Invulblad'!AC1446&amp;'2. Invulblad'!AE1446&amp;'2. Invulblad'!AG1446&amp;'2. Invulblad'!AI1446&amp;'2. Invulblad'!AJ1446),0)&gt;0),"","U mag geen subsidie aanvragen voor "&amp;'2. Invulblad'!E1446&amp;" "&amp;'2. Invulblad'!F1446&amp;'2. Invulblad'!G1446&amp;" want er is geen aangrenzende maatregel getroffen."))</f>
        <v/>
      </c>
      <c r="P1446" s="14" t="str">
        <f>IF(O1446=Lijstjes!$F$2,IF($F$15=Lijstjes!$A$2,$F$16,$F$21)/COUNTIF('2. Invulblad'!$O$29:$O$1048576,Lijstjes!$F$2),"")</f>
        <v/>
      </c>
      <c r="R1446" s="5" t="str">
        <f>IF(Q1446=Lijstjes!$F$2,IF($F$15=Lijstjes!$A$3,$F$16,$F$21)/COUNTIF('2. Invulblad'!$Q$29:$Q$1048576,Lijstjes!$F$2),"")</f>
        <v/>
      </c>
      <c r="T1446" s="5">
        <f>IF(S1446=Lijstjes!$F$2,IF($F$15=Lijstjes!$A$4,$F$16,$F$21)/COUNTIF('2. Invulblad'!$S$29:$S$1048576,Lijstjes!$F$2),0)</f>
        <v>0</v>
      </c>
      <c r="V1446" s="5">
        <f>IF(U1446=Lijstjes!$F$2,IF($F$15=Lijstjes!$A$5,$F$16,$F$21)/COUNTIF('2. Invulblad'!$U$29:$U$1048576,Lijstjes!$F$2),0)</f>
        <v>0</v>
      </c>
      <c r="X1446" s="5" t="str">
        <f>IF(W1446=Lijstjes!$F$2,IF($F$15=Lijstjes!$A$6,$F$16,$F$21)/COUNTIF('2. Invulblad'!$W$29:$W$1048576,Lijstjes!$F$2),"")</f>
        <v/>
      </c>
      <c r="Z1446" s="5" t="str">
        <f>IF(Y1446=Lijstjes!$F$2,IF($F$15=Lijstjes!$A$7,$F$16,$F$21)/COUNTIF('2. Invulblad'!$Y$29:$Y$1048576,Lijstjes!$F$2),"")</f>
        <v/>
      </c>
      <c r="AB1446" s="14">
        <f>IF(AA1446=Lijstjes!$F$2,IF($F$15=Lijstjes!$A$8,$F$16,$F$21)/COUNTIF('2. Invulblad'!$AA$29:$AA$1048576,Lijstjes!$F$2),0)</f>
        <v>0</v>
      </c>
      <c r="AD1446" s="14">
        <f>IF(AC1446=Lijstjes!$F$2,IF($F$15=Lijstjes!$A$9,$F$16,$F$21)/COUNTIF('2. Invulblad'!$AC$29:$AC$1048576,Lijstjes!$F$2),0)</f>
        <v>0</v>
      </c>
      <c r="AF1446" s="14">
        <f>IF(AE1446=Lijstjes!$F$2,IF($F$15=Lijstjes!$A$10,$F$16,$F$21)/COUNTIF('2. Invulblad'!$AE$29:$AE$1048576,Lijstjes!$F$2),0)</f>
        <v>0</v>
      </c>
      <c r="AH1446" s="14">
        <f>IF(AG1446=Lijstjes!$F$2,IF($F$15=Lijstjes!$A$11,$F$16,$F$21)/COUNTIF('2. Invulblad'!$AG$29:$AG$1048576,Lijstjes!$F$2),0)</f>
        <v>0</v>
      </c>
    </row>
    <row r="1447" spans="2:34" x14ac:dyDescent="0.35">
      <c r="B1447" s="12" t="str">
        <f t="shared" si="44"/>
        <v/>
      </c>
      <c r="C1447" t="str">
        <f t="shared" si="45"/>
        <v/>
      </c>
      <c r="D1447" s="15" t="str">
        <f>IF(N1447=0,"",IF(AND(N1447&gt;0,IFERROR(SEARCH(Lijstjes!$F$2,'2. Invulblad'!O1447&amp;'2. Invulblad'!Q1447&amp;'2. Invulblad'!S1447&amp;'2. Invulblad'!U1447&amp;'2. Invulblad'!W1447&amp;'2. Invulblad'!Y1447&amp;'2. Invulblad'!AA1447&amp;'2. Invulblad'!AC1447&amp;'2. Invulblad'!AE1447&amp;'2. Invulblad'!AG1447&amp;'2. Invulblad'!AI1447&amp;'2. Invulblad'!AJ1447),0)&gt;0),"","U mag geen subsidie aanvragen voor "&amp;'2. Invulblad'!E1447&amp;" "&amp;'2. Invulblad'!F1447&amp;'2. Invulblad'!G1447&amp;" want er is geen aangrenzende maatregel getroffen."))</f>
        <v/>
      </c>
      <c r="P1447" s="14" t="str">
        <f>IF(O1447=Lijstjes!$F$2,IF($F$15=Lijstjes!$A$2,$F$16,$F$21)/COUNTIF('2. Invulblad'!$O$29:$O$1048576,Lijstjes!$F$2),"")</f>
        <v/>
      </c>
      <c r="R1447" s="5" t="str">
        <f>IF(Q1447=Lijstjes!$F$2,IF($F$15=Lijstjes!$A$3,$F$16,$F$21)/COUNTIF('2. Invulblad'!$Q$29:$Q$1048576,Lijstjes!$F$2),"")</f>
        <v/>
      </c>
      <c r="T1447" s="5">
        <f>IF(S1447=Lijstjes!$F$2,IF($F$15=Lijstjes!$A$4,$F$16,$F$21)/COUNTIF('2. Invulblad'!$S$29:$S$1048576,Lijstjes!$F$2),0)</f>
        <v>0</v>
      </c>
      <c r="V1447" s="5">
        <f>IF(U1447=Lijstjes!$F$2,IF($F$15=Lijstjes!$A$5,$F$16,$F$21)/COUNTIF('2. Invulblad'!$U$29:$U$1048576,Lijstjes!$F$2),0)</f>
        <v>0</v>
      </c>
      <c r="X1447" s="5" t="str">
        <f>IF(W1447=Lijstjes!$F$2,IF($F$15=Lijstjes!$A$6,$F$16,$F$21)/COUNTIF('2. Invulblad'!$W$29:$W$1048576,Lijstjes!$F$2),"")</f>
        <v/>
      </c>
      <c r="Z1447" s="5" t="str">
        <f>IF(Y1447=Lijstjes!$F$2,IF($F$15=Lijstjes!$A$7,$F$16,$F$21)/COUNTIF('2. Invulblad'!$Y$29:$Y$1048576,Lijstjes!$F$2),"")</f>
        <v/>
      </c>
      <c r="AB1447" s="14">
        <f>IF(AA1447=Lijstjes!$F$2,IF($F$15=Lijstjes!$A$8,$F$16,$F$21)/COUNTIF('2. Invulblad'!$AA$29:$AA$1048576,Lijstjes!$F$2),0)</f>
        <v>0</v>
      </c>
      <c r="AD1447" s="14">
        <f>IF(AC1447=Lijstjes!$F$2,IF($F$15=Lijstjes!$A$9,$F$16,$F$21)/COUNTIF('2. Invulblad'!$AC$29:$AC$1048576,Lijstjes!$F$2),0)</f>
        <v>0</v>
      </c>
      <c r="AF1447" s="14">
        <f>IF(AE1447=Lijstjes!$F$2,IF($F$15=Lijstjes!$A$10,$F$16,$F$21)/COUNTIF('2. Invulblad'!$AE$29:$AE$1048576,Lijstjes!$F$2),0)</f>
        <v>0</v>
      </c>
      <c r="AH1447" s="14">
        <f>IF(AG1447=Lijstjes!$F$2,IF($F$15=Lijstjes!$A$11,$F$16,$F$21)/COUNTIF('2. Invulblad'!$AG$29:$AG$1048576,Lijstjes!$F$2),0)</f>
        <v>0</v>
      </c>
    </row>
    <row r="1448" spans="2:34" x14ac:dyDescent="0.35">
      <c r="B1448" s="12" t="str">
        <f t="shared" si="44"/>
        <v/>
      </c>
      <c r="C1448" t="str">
        <f t="shared" si="45"/>
        <v/>
      </c>
      <c r="D1448" s="15" t="str">
        <f>IF(N1448=0,"",IF(AND(N1448&gt;0,IFERROR(SEARCH(Lijstjes!$F$2,'2. Invulblad'!O1448&amp;'2. Invulblad'!Q1448&amp;'2. Invulblad'!S1448&amp;'2. Invulblad'!U1448&amp;'2. Invulblad'!W1448&amp;'2. Invulblad'!Y1448&amp;'2. Invulblad'!AA1448&amp;'2. Invulblad'!AC1448&amp;'2. Invulblad'!AE1448&amp;'2. Invulblad'!AG1448&amp;'2. Invulblad'!AI1448&amp;'2. Invulblad'!AJ1448),0)&gt;0),"","U mag geen subsidie aanvragen voor "&amp;'2. Invulblad'!E1448&amp;" "&amp;'2. Invulblad'!F1448&amp;'2. Invulblad'!G1448&amp;" want er is geen aangrenzende maatregel getroffen."))</f>
        <v/>
      </c>
      <c r="P1448" s="14" t="str">
        <f>IF(O1448=Lijstjes!$F$2,IF($F$15=Lijstjes!$A$2,$F$16,$F$21)/COUNTIF('2. Invulblad'!$O$29:$O$1048576,Lijstjes!$F$2),"")</f>
        <v/>
      </c>
      <c r="R1448" s="5" t="str">
        <f>IF(Q1448=Lijstjes!$F$2,IF($F$15=Lijstjes!$A$3,$F$16,$F$21)/COUNTIF('2. Invulblad'!$Q$29:$Q$1048576,Lijstjes!$F$2),"")</f>
        <v/>
      </c>
      <c r="T1448" s="5">
        <f>IF(S1448=Lijstjes!$F$2,IF($F$15=Lijstjes!$A$4,$F$16,$F$21)/COUNTIF('2. Invulblad'!$S$29:$S$1048576,Lijstjes!$F$2),0)</f>
        <v>0</v>
      </c>
      <c r="V1448" s="5">
        <f>IF(U1448=Lijstjes!$F$2,IF($F$15=Lijstjes!$A$5,$F$16,$F$21)/COUNTIF('2. Invulblad'!$U$29:$U$1048576,Lijstjes!$F$2),0)</f>
        <v>0</v>
      </c>
      <c r="X1448" s="5" t="str">
        <f>IF(W1448=Lijstjes!$F$2,IF($F$15=Lijstjes!$A$6,$F$16,$F$21)/COUNTIF('2. Invulblad'!$W$29:$W$1048576,Lijstjes!$F$2),"")</f>
        <v/>
      </c>
      <c r="Z1448" s="5" t="str">
        <f>IF(Y1448=Lijstjes!$F$2,IF($F$15=Lijstjes!$A$7,$F$16,$F$21)/COUNTIF('2. Invulblad'!$Y$29:$Y$1048576,Lijstjes!$F$2),"")</f>
        <v/>
      </c>
      <c r="AB1448" s="14">
        <f>IF(AA1448=Lijstjes!$F$2,IF($F$15=Lijstjes!$A$8,$F$16,$F$21)/COUNTIF('2. Invulblad'!$AA$29:$AA$1048576,Lijstjes!$F$2),0)</f>
        <v>0</v>
      </c>
      <c r="AD1448" s="14">
        <f>IF(AC1448=Lijstjes!$F$2,IF($F$15=Lijstjes!$A$9,$F$16,$F$21)/COUNTIF('2. Invulblad'!$AC$29:$AC$1048576,Lijstjes!$F$2),0)</f>
        <v>0</v>
      </c>
      <c r="AF1448" s="14">
        <f>IF(AE1448=Lijstjes!$F$2,IF($F$15=Lijstjes!$A$10,$F$16,$F$21)/COUNTIF('2. Invulblad'!$AE$29:$AE$1048576,Lijstjes!$F$2),0)</f>
        <v>0</v>
      </c>
      <c r="AH1448" s="14">
        <f>IF(AG1448=Lijstjes!$F$2,IF($F$15=Lijstjes!$A$11,$F$16,$F$21)/COUNTIF('2. Invulblad'!$AG$29:$AG$1048576,Lijstjes!$F$2),0)</f>
        <v>0</v>
      </c>
    </row>
    <row r="1449" spans="2:34" x14ac:dyDescent="0.35">
      <c r="B1449" s="12" t="str">
        <f t="shared" si="44"/>
        <v/>
      </c>
      <c r="C1449" t="str">
        <f t="shared" si="45"/>
        <v/>
      </c>
      <c r="D1449" s="15" t="str">
        <f>IF(N1449=0,"",IF(AND(N1449&gt;0,IFERROR(SEARCH(Lijstjes!$F$2,'2. Invulblad'!O1449&amp;'2. Invulblad'!Q1449&amp;'2. Invulblad'!S1449&amp;'2. Invulblad'!U1449&amp;'2. Invulblad'!W1449&amp;'2. Invulblad'!Y1449&amp;'2. Invulblad'!AA1449&amp;'2. Invulblad'!AC1449&amp;'2. Invulblad'!AE1449&amp;'2. Invulblad'!AG1449&amp;'2. Invulblad'!AI1449&amp;'2. Invulblad'!AJ1449),0)&gt;0),"","U mag geen subsidie aanvragen voor "&amp;'2. Invulblad'!E1449&amp;" "&amp;'2. Invulblad'!F1449&amp;'2. Invulblad'!G1449&amp;" want er is geen aangrenzende maatregel getroffen."))</f>
        <v/>
      </c>
      <c r="P1449" s="14" t="str">
        <f>IF(O1449=Lijstjes!$F$2,IF($F$15=Lijstjes!$A$2,$F$16,$F$21)/COUNTIF('2. Invulblad'!$O$29:$O$1048576,Lijstjes!$F$2),"")</f>
        <v/>
      </c>
      <c r="R1449" s="5" t="str">
        <f>IF(Q1449=Lijstjes!$F$2,IF($F$15=Lijstjes!$A$3,$F$16,$F$21)/COUNTIF('2. Invulblad'!$Q$29:$Q$1048576,Lijstjes!$F$2),"")</f>
        <v/>
      </c>
      <c r="T1449" s="5">
        <f>IF(S1449=Lijstjes!$F$2,IF($F$15=Lijstjes!$A$4,$F$16,$F$21)/COUNTIF('2. Invulblad'!$S$29:$S$1048576,Lijstjes!$F$2),0)</f>
        <v>0</v>
      </c>
      <c r="V1449" s="5">
        <f>IF(U1449=Lijstjes!$F$2,IF($F$15=Lijstjes!$A$5,$F$16,$F$21)/COUNTIF('2. Invulblad'!$U$29:$U$1048576,Lijstjes!$F$2),0)</f>
        <v>0</v>
      </c>
      <c r="X1449" s="5" t="str">
        <f>IF(W1449=Lijstjes!$F$2,IF($F$15=Lijstjes!$A$6,$F$16,$F$21)/COUNTIF('2. Invulblad'!$W$29:$W$1048576,Lijstjes!$F$2),"")</f>
        <v/>
      </c>
      <c r="Z1449" s="5" t="str">
        <f>IF(Y1449=Lijstjes!$F$2,IF($F$15=Lijstjes!$A$7,$F$16,$F$21)/COUNTIF('2. Invulblad'!$Y$29:$Y$1048576,Lijstjes!$F$2),"")</f>
        <v/>
      </c>
      <c r="AB1449" s="14">
        <f>IF(AA1449=Lijstjes!$F$2,IF($F$15=Lijstjes!$A$8,$F$16,$F$21)/COUNTIF('2. Invulblad'!$AA$29:$AA$1048576,Lijstjes!$F$2),0)</f>
        <v>0</v>
      </c>
      <c r="AD1449" s="14">
        <f>IF(AC1449=Lijstjes!$F$2,IF($F$15=Lijstjes!$A$9,$F$16,$F$21)/COUNTIF('2. Invulblad'!$AC$29:$AC$1048576,Lijstjes!$F$2),0)</f>
        <v>0</v>
      </c>
      <c r="AF1449" s="14">
        <f>IF(AE1449=Lijstjes!$F$2,IF($F$15=Lijstjes!$A$10,$F$16,$F$21)/COUNTIF('2. Invulblad'!$AE$29:$AE$1048576,Lijstjes!$F$2),0)</f>
        <v>0</v>
      </c>
      <c r="AH1449" s="14">
        <f>IF(AG1449=Lijstjes!$F$2,IF($F$15=Lijstjes!$A$11,$F$16,$F$21)/COUNTIF('2. Invulblad'!$AG$29:$AG$1048576,Lijstjes!$F$2),0)</f>
        <v>0</v>
      </c>
    </row>
    <row r="1450" spans="2:34" x14ac:dyDescent="0.35">
      <c r="B1450" s="12" t="str">
        <f t="shared" si="44"/>
        <v/>
      </c>
      <c r="C1450" t="str">
        <f t="shared" si="45"/>
        <v/>
      </c>
      <c r="D1450" s="15" t="str">
        <f>IF(N1450=0,"",IF(AND(N1450&gt;0,IFERROR(SEARCH(Lijstjes!$F$2,'2. Invulblad'!O1450&amp;'2. Invulblad'!Q1450&amp;'2. Invulblad'!S1450&amp;'2. Invulblad'!U1450&amp;'2. Invulblad'!W1450&amp;'2. Invulblad'!Y1450&amp;'2. Invulblad'!AA1450&amp;'2. Invulblad'!AC1450&amp;'2. Invulblad'!AE1450&amp;'2. Invulblad'!AG1450&amp;'2. Invulblad'!AI1450&amp;'2. Invulblad'!AJ1450),0)&gt;0),"","U mag geen subsidie aanvragen voor "&amp;'2. Invulblad'!E1450&amp;" "&amp;'2. Invulblad'!F1450&amp;'2. Invulblad'!G1450&amp;" want er is geen aangrenzende maatregel getroffen."))</f>
        <v/>
      </c>
      <c r="P1450" s="14" t="str">
        <f>IF(O1450=Lijstjes!$F$2,IF($F$15=Lijstjes!$A$2,$F$16,$F$21)/COUNTIF('2. Invulblad'!$O$29:$O$1048576,Lijstjes!$F$2),"")</f>
        <v/>
      </c>
      <c r="R1450" s="5" t="str">
        <f>IF(Q1450=Lijstjes!$F$2,IF($F$15=Lijstjes!$A$3,$F$16,$F$21)/COUNTIF('2. Invulblad'!$Q$29:$Q$1048576,Lijstjes!$F$2),"")</f>
        <v/>
      </c>
      <c r="T1450" s="5">
        <f>IF(S1450=Lijstjes!$F$2,IF($F$15=Lijstjes!$A$4,$F$16,$F$21)/COUNTIF('2. Invulblad'!$S$29:$S$1048576,Lijstjes!$F$2),0)</f>
        <v>0</v>
      </c>
      <c r="V1450" s="5">
        <f>IF(U1450=Lijstjes!$F$2,IF($F$15=Lijstjes!$A$5,$F$16,$F$21)/COUNTIF('2. Invulblad'!$U$29:$U$1048576,Lijstjes!$F$2),0)</f>
        <v>0</v>
      </c>
      <c r="X1450" s="5" t="str">
        <f>IF(W1450=Lijstjes!$F$2,IF($F$15=Lijstjes!$A$6,$F$16,$F$21)/COUNTIF('2. Invulblad'!$W$29:$W$1048576,Lijstjes!$F$2),"")</f>
        <v/>
      </c>
      <c r="Z1450" s="5" t="str">
        <f>IF(Y1450=Lijstjes!$F$2,IF($F$15=Lijstjes!$A$7,$F$16,$F$21)/COUNTIF('2. Invulblad'!$Y$29:$Y$1048576,Lijstjes!$F$2),"")</f>
        <v/>
      </c>
      <c r="AB1450" s="14">
        <f>IF(AA1450=Lijstjes!$F$2,IF($F$15=Lijstjes!$A$8,$F$16,$F$21)/COUNTIF('2. Invulblad'!$AA$29:$AA$1048576,Lijstjes!$F$2),0)</f>
        <v>0</v>
      </c>
      <c r="AD1450" s="14">
        <f>IF(AC1450=Lijstjes!$F$2,IF($F$15=Lijstjes!$A$9,$F$16,$F$21)/COUNTIF('2. Invulblad'!$AC$29:$AC$1048576,Lijstjes!$F$2),0)</f>
        <v>0</v>
      </c>
      <c r="AF1450" s="14">
        <f>IF(AE1450=Lijstjes!$F$2,IF($F$15=Lijstjes!$A$10,$F$16,$F$21)/COUNTIF('2. Invulblad'!$AE$29:$AE$1048576,Lijstjes!$F$2),0)</f>
        <v>0</v>
      </c>
      <c r="AH1450" s="14">
        <f>IF(AG1450=Lijstjes!$F$2,IF($F$15=Lijstjes!$A$11,$F$16,$F$21)/COUNTIF('2. Invulblad'!$AG$29:$AG$1048576,Lijstjes!$F$2),0)</f>
        <v>0</v>
      </c>
    </row>
    <row r="1451" spans="2:34" x14ac:dyDescent="0.35">
      <c r="B1451" s="12" t="str">
        <f t="shared" si="44"/>
        <v/>
      </c>
      <c r="C1451" t="str">
        <f t="shared" si="45"/>
        <v/>
      </c>
      <c r="D1451" s="15" t="str">
        <f>IF(N1451=0,"",IF(AND(N1451&gt;0,IFERROR(SEARCH(Lijstjes!$F$2,'2. Invulblad'!O1451&amp;'2. Invulblad'!Q1451&amp;'2. Invulblad'!S1451&amp;'2. Invulblad'!U1451&amp;'2. Invulblad'!W1451&amp;'2. Invulblad'!Y1451&amp;'2. Invulblad'!AA1451&amp;'2. Invulblad'!AC1451&amp;'2. Invulblad'!AE1451&amp;'2. Invulblad'!AG1451&amp;'2. Invulblad'!AI1451&amp;'2. Invulblad'!AJ1451),0)&gt;0),"","U mag geen subsidie aanvragen voor "&amp;'2. Invulblad'!E1451&amp;" "&amp;'2. Invulblad'!F1451&amp;'2. Invulblad'!G1451&amp;" want er is geen aangrenzende maatregel getroffen."))</f>
        <v/>
      </c>
      <c r="P1451" s="14" t="str">
        <f>IF(O1451=Lijstjes!$F$2,IF($F$15=Lijstjes!$A$2,$F$16,$F$21)/COUNTIF('2. Invulblad'!$O$29:$O$1048576,Lijstjes!$F$2),"")</f>
        <v/>
      </c>
      <c r="R1451" s="5" t="str">
        <f>IF(Q1451=Lijstjes!$F$2,IF($F$15=Lijstjes!$A$3,$F$16,$F$21)/COUNTIF('2. Invulblad'!$Q$29:$Q$1048576,Lijstjes!$F$2),"")</f>
        <v/>
      </c>
      <c r="T1451" s="5">
        <f>IF(S1451=Lijstjes!$F$2,IF($F$15=Lijstjes!$A$4,$F$16,$F$21)/COUNTIF('2. Invulblad'!$S$29:$S$1048576,Lijstjes!$F$2),0)</f>
        <v>0</v>
      </c>
      <c r="V1451" s="5">
        <f>IF(U1451=Lijstjes!$F$2,IF($F$15=Lijstjes!$A$5,$F$16,$F$21)/COUNTIF('2. Invulblad'!$U$29:$U$1048576,Lijstjes!$F$2),0)</f>
        <v>0</v>
      </c>
      <c r="X1451" s="5" t="str">
        <f>IF(W1451=Lijstjes!$F$2,IF($F$15=Lijstjes!$A$6,$F$16,$F$21)/COUNTIF('2. Invulblad'!$W$29:$W$1048576,Lijstjes!$F$2),"")</f>
        <v/>
      </c>
      <c r="Z1451" s="5" t="str">
        <f>IF(Y1451=Lijstjes!$F$2,IF($F$15=Lijstjes!$A$7,$F$16,$F$21)/COUNTIF('2. Invulblad'!$Y$29:$Y$1048576,Lijstjes!$F$2),"")</f>
        <v/>
      </c>
      <c r="AB1451" s="14">
        <f>IF(AA1451=Lijstjes!$F$2,IF($F$15=Lijstjes!$A$8,$F$16,$F$21)/COUNTIF('2. Invulblad'!$AA$29:$AA$1048576,Lijstjes!$F$2),0)</f>
        <v>0</v>
      </c>
      <c r="AD1451" s="14">
        <f>IF(AC1451=Lijstjes!$F$2,IF($F$15=Lijstjes!$A$9,$F$16,$F$21)/COUNTIF('2. Invulblad'!$AC$29:$AC$1048576,Lijstjes!$F$2),0)</f>
        <v>0</v>
      </c>
      <c r="AF1451" s="14">
        <f>IF(AE1451=Lijstjes!$F$2,IF($F$15=Lijstjes!$A$10,$F$16,$F$21)/COUNTIF('2. Invulblad'!$AE$29:$AE$1048576,Lijstjes!$F$2),0)</f>
        <v>0</v>
      </c>
      <c r="AH1451" s="14">
        <f>IF(AG1451=Lijstjes!$F$2,IF($F$15=Lijstjes!$A$11,$F$16,$F$21)/COUNTIF('2. Invulblad'!$AG$29:$AG$1048576,Lijstjes!$F$2),0)</f>
        <v>0</v>
      </c>
    </row>
    <row r="1452" spans="2:34" x14ac:dyDescent="0.35">
      <c r="B1452" s="12" t="str">
        <f t="shared" si="44"/>
        <v/>
      </c>
      <c r="C1452" t="str">
        <f t="shared" si="45"/>
        <v/>
      </c>
      <c r="D1452" s="15" t="str">
        <f>IF(N1452=0,"",IF(AND(N1452&gt;0,IFERROR(SEARCH(Lijstjes!$F$2,'2. Invulblad'!O1452&amp;'2. Invulblad'!Q1452&amp;'2. Invulblad'!S1452&amp;'2. Invulblad'!U1452&amp;'2. Invulblad'!W1452&amp;'2. Invulblad'!Y1452&amp;'2. Invulblad'!AA1452&amp;'2. Invulblad'!AC1452&amp;'2. Invulblad'!AE1452&amp;'2. Invulblad'!AG1452&amp;'2. Invulblad'!AI1452&amp;'2. Invulblad'!AJ1452),0)&gt;0),"","U mag geen subsidie aanvragen voor "&amp;'2. Invulblad'!E1452&amp;" "&amp;'2. Invulblad'!F1452&amp;'2. Invulblad'!G1452&amp;" want er is geen aangrenzende maatregel getroffen."))</f>
        <v/>
      </c>
      <c r="P1452" s="14" t="str">
        <f>IF(O1452=Lijstjes!$F$2,IF($F$15=Lijstjes!$A$2,$F$16,$F$21)/COUNTIF('2. Invulblad'!$O$29:$O$1048576,Lijstjes!$F$2),"")</f>
        <v/>
      </c>
      <c r="R1452" s="5" t="str">
        <f>IF(Q1452=Lijstjes!$F$2,IF($F$15=Lijstjes!$A$3,$F$16,$F$21)/COUNTIF('2. Invulblad'!$Q$29:$Q$1048576,Lijstjes!$F$2),"")</f>
        <v/>
      </c>
      <c r="T1452" s="5">
        <f>IF(S1452=Lijstjes!$F$2,IF($F$15=Lijstjes!$A$4,$F$16,$F$21)/COUNTIF('2. Invulblad'!$S$29:$S$1048576,Lijstjes!$F$2),0)</f>
        <v>0</v>
      </c>
      <c r="V1452" s="5">
        <f>IF(U1452=Lijstjes!$F$2,IF($F$15=Lijstjes!$A$5,$F$16,$F$21)/COUNTIF('2. Invulblad'!$U$29:$U$1048576,Lijstjes!$F$2),0)</f>
        <v>0</v>
      </c>
      <c r="X1452" s="5" t="str">
        <f>IF(W1452=Lijstjes!$F$2,IF($F$15=Lijstjes!$A$6,$F$16,$F$21)/COUNTIF('2. Invulblad'!$W$29:$W$1048576,Lijstjes!$F$2),"")</f>
        <v/>
      </c>
      <c r="Z1452" s="5" t="str">
        <f>IF(Y1452=Lijstjes!$F$2,IF($F$15=Lijstjes!$A$7,$F$16,$F$21)/COUNTIF('2. Invulblad'!$Y$29:$Y$1048576,Lijstjes!$F$2),"")</f>
        <v/>
      </c>
      <c r="AB1452" s="14">
        <f>IF(AA1452=Lijstjes!$F$2,IF($F$15=Lijstjes!$A$8,$F$16,$F$21)/COUNTIF('2. Invulblad'!$AA$29:$AA$1048576,Lijstjes!$F$2),0)</f>
        <v>0</v>
      </c>
      <c r="AD1452" s="14">
        <f>IF(AC1452=Lijstjes!$F$2,IF($F$15=Lijstjes!$A$9,$F$16,$F$21)/COUNTIF('2. Invulblad'!$AC$29:$AC$1048576,Lijstjes!$F$2),0)</f>
        <v>0</v>
      </c>
      <c r="AF1452" s="14">
        <f>IF(AE1452=Lijstjes!$F$2,IF($F$15=Lijstjes!$A$10,$F$16,$F$21)/COUNTIF('2. Invulblad'!$AE$29:$AE$1048576,Lijstjes!$F$2),0)</f>
        <v>0</v>
      </c>
      <c r="AH1452" s="14">
        <f>IF(AG1452=Lijstjes!$F$2,IF($F$15=Lijstjes!$A$11,$F$16,$F$21)/COUNTIF('2. Invulblad'!$AG$29:$AG$1048576,Lijstjes!$F$2),0)</f>
        <v>0</v>
      </c>
    </row>
    <row r="1453" spans="2:34" x14ac:dyDescent="0.35">
      <c r="B1453" s="12" t="str">
        <f t="shared" si="44"/>
        <v/>
      </c>
      <c r="C1453" t="str">
        <f t="shared" si="45"/>
        <v/>
      </c>
      <c r="D1453" s="15" t="str">
        <f>IF(N1453=0,"",IF(AND(N1453&gt;0,IFERROR(SEARCH(Lijstjes!$F$2,'2. Invulblad'!O1453&amp;'2. Invulblad'!Q1453&amp;'2. Invulblad'!S1453&amp;'2. Invulblad'!U1453&amp;'2. Invulblad'!W1453&amp;'2. Invulblad'!Y1453&amp;'2. Invulblad'!AA1453&amp;'2. Invulblad'!AC1453&amp;'2. Invulblad'!AE1453&amp;'2. Invulblad'!AG1453&amp;'2. Invulblad'!AI1453&amp;'2. Invulblad'!AJ1453),0)&gt;0),"","U mag geen subsidie aanvragen voor "&amp;'2. Invulblad'!E1453&amp;" "&amp;'2. Invulblad'!F1453&amp;'2. Invulblad'!G1453&amp;" want er is geen aangrenzende maatregel getroffen."))</f>
        <v/>
      </c>
      <c r="P1453" s="14" t="str">
        <f>IF(O1453=Lijstjes!$F$2,IF($F$15=Lijstjes!$A$2,$F$16,$F$21)/COUNTIF('2. Invulblad'!$O$29:$O$1048576,Lijstjes!$F$2),"")</f>
        <v/>
      </c>
      <c r="R1453" s="5" t="str">
        <f>IF(Q1453=Lijstjes!$F$2,IF($F$15=Lijstjes!$A$3,$F$16,$F$21)/COUNTIF('2. Invulblad'!$Q$29:$Q$1048576,Lijstjes!$F$2),"")</f>
        <v/>
      </c>
      <c r="T1453" s="5">
        <f>IF(S1453=Lijstjes!$F$2,IF($F$15=Lijstjes!$A$4,$F$16,$F$21)/COUNTIF('2. Invulblad'!$S$29:$S$1048576,Lijstjes!$F$2),0)</f>
        <v>0</v>
      </c>
      <c r="V1453" s="5">
        <f>IF(U1453=Lijstjes!$F$2,IF($F$15=Lijstjes!$A$5,$F$16,$F$21)/COUNTIF('2. Invulblad'!$U$29:$U$1048576,Lijstjes!$F$2),0)</f>
        <v>0</v>
      </c>
      <c r="X1453" s="5" t="str">
        <f>IF(W1453=Lijstjes!$F$2,IF($F$15=Lijstjes!$A$6,$F$16,$F$21)/COUNTIF('2. Invulblad'!$W$29:$W$1048576,Lijstjes!$F$2),"")</f>
        <v/>
      </c>
      <c r="Z1453" s="5" t="str">
        <f>IF(Y1453=Lijstjes!$F$2,IF($F$15=Lijstjes!$A$7,$F$16,$F$21)/COUNTIF('2. Invulblad'!$Y$29:$Y$1048576,Lijstjes!$F$2),"")</f>
        <v/>
      </c>
      <c r="AB1453" s="14">
        <f>IF(AA1453=Lijstjes!$F$2,IF($F$15=Lijstjes!$A$8,$F$16,$F$21)/COUNTIF('2. Invulblad'!$AA$29:$AA$1048576,Lijstjes!$F$2),0)</f>
        <v>0</v>
      </c>
      <c r="AD1453" s="14">
        <f>IF(AC1453=Lijstjes!$F$2,IF($F$15=Lijstjes!$A$9,$F$16,$F$21)/COUNTIF('2. Invulblad'!$AC$29:$AC$1048576,Lijstjes!$F$2),0)</f>
        <v>0</v>
      </c>
      <c r="AF1453" s="14">
        <f>IF(AE1453=Lijstjes!$F$2,IF($F$15=Lijstjes!$A$10,$F$16,$F$21)/COUNTIF('2. Invulblad'!$AE$29:$AE$1048576,Lijstjes!$F$2),0)</f>
        <v>0</v>
      </c>
      <c r="AH1453" s="14">
        <f>IF(AG1453=Lijstjes!$F$2,IF($F$15=Lijstjes!$A$11,$F$16,$F$21)/COUNTIF('2. Invulblad'!$AG$29:$AG$1048576,Lijstjes!$F$2),0)</f>
        <v>0</v>
      </c>
    </row>
    <row r="1454" spans="2:34" x14ac:dyDescent="0.35">
      <c r="B1454" s="12" t="str">
        <f t="shared" si="44"/>
        <v/>
      </c>
      <c r="C1454" t="str">
        <f t="shared" si="45"/>
        <v/>
      </c>
      <c r="D1454" s="15" t="str">
        <f>IF(N1454=0,"",IF(AND(N1454&gt;0,IFERROR(SEARCH(Lijstjes!$F$2,'2. Invulblad'!O1454&amp;'2. Invulblad'!Q1454&amp;'2. Invulblad'!S1454&amp;'2. Invulblad'!U1454&amp;'2. Invulblad'!W1454&amp;'2. Invulblad'!Y1454&amp;'2. Invulblad'!AA1454&amp;'2. Invulblad'!AC1454&amp;'2. Invulblad'!AE1454&amp;'2. Invulblad'!AG1454&amp;'2. Invulblad'!AI1454&amp;'2. Invulblad'!AJ1454),0)&gt;0),"","U mag geen subsidie aanvragen voor "&amp;'2. Invulblad'!E1454&amp;" "&amp;'2. Invulblad'!F1454&amp;'2. Invulblad'!G1454&amp;" want er is geen aangrenzende maatregel getroffen."))</f>
        <v/>
      </c>
      <c r="P1454" s="14" t="str">
        <f>IF(O1454=Lijstjes!$F$2,IF($F$15=Lijstjes!$A$2,$F$16,$F$21)/COUNTIF('2. Invulblad'!$O$29:$O$1048576,Lijstjes!$F$2),"")</f>
        <v/>
      </c>
      <c r="R1454" s="5" t="str">
        <f>IF(Q1454=Lijstjes!$F$2,IF($F$15=Lijstjes!$A$3,$F$16,$F$21)/COUNTIF('2. Invulblad'!$Q$29:$Q$1048576,Lijstjes!$F$2),"")</f>
        <v/>
      </c>
      <c r="T1454" s="5">
        <f>IF(S1454=Lijstjes!$F$2,IF($F$15=Lijstjes!$A$4,$F$16,$F$21)/COUNTIF('2. Invulblad'!$S$29:$S$1048576,Lijstjes!$F$2),0)</f>
        <v>0</v>
      </c>
      <c r="V1454" s="5">
        <f>IF(U1454=Lijstjes!$F$2,IF($F$15=Lijstjes!$A$5,$F$16,$F$21)/COUNTIF('2. Invulblad'!$U$29:$U$1048576,Lijstjes!$F$2),0)</f>
        <v>0</v>
      </c>
      <c r="X1454" s="5" t="str">
        <f>IF(W1454=Lijstjes!$F$2,IF($F$15=Lijstjes!$A$6,$F$16,$F$21)/COUNTIF('2. Invulblad'!$W$29:$W$1048576,Lijstjes!$F$2),"")</f>
        <v/>
      </c>
      <c r="Z1454" s="5" t="str">
        <f>IF(Y1454=Lijstjes!$F$2,IF($F$15=Lijstjes!$A$7,$F$16,$F$21)/COUNTIF('2. Invulblad'!$Y$29:$Y$1048576,Lijstjes!$F$2),"")</f>
        <v/>
      </c>
      <c r="AB1454" s="14">
        <f>IF(AA1454=Lijstjes!$F$2,IF($F$15=Lijstjes!$A$8,$F$16,$F$21)/COUNTIF('2. Invulblad'!$AA$29:$AA$1048576,Lijstjes!$F$2),0)</f>
        <v>0</v>
      </c>
      <c r="AD1454" s="14">
        <f>IF(AC1454=Lijstjes!$F$2,IF($F$15=Lijstjes!$A$9,$F$16,$F$21)/COUNTIF('2. Invulblad'!$AC$29:$AC$1048576,Lijstjes!$F$2),0)</f>
        <v>0</v>
      </c>
      <c r="AF1454" s="14">
        <f>IF(AE1454=Lijstjes!$F$2,IF($F$15=Lijstjes!$A$10,$F$16,$F$21)/COUNTIF('2. Invulblad'!$AE$29:$AE$1048576,Lijstjes!$F$2),0)</f>
        <v>0</v>
      </c>
      <c r="AH1454" s="14">
        <f>IF(AG1454=Lijstjes!$F$2,IF($F$15=Lijstjes!$A$11,$F$16,$F$21)/COUNTIF('2. Invulblad'!$AG$29:$AG$1048576,Lijstjes!$F$2),0)</f>
        <v>0</v>
      </c>
    </row>
    <row r="1455" spans="2:34" x14ac:dyDescent="0.35">
      <c r="B1455" s="12" t="str">
        <f t="shared" si="44"/>
        <v/>
      </c>
      <c r="C1455" t="str">
        <f t="shared" si="45"/>
        <v/>
      </c>
      <c r="D1455" s="15" t="str">
        <f>IF(N1455=0,"",IF(AND(N1455&gt;0,IFERROR(SEARCH(Lijstjes!$F$2,'2. Invulblad'!O1455&amp;'2. Invulblad'!Q1455&amp;'2. Invulblad'!S1455&amp;'2. Invulblad'!U1455&amp;'2. Invulblad'!W1455&amp;'2. Invulblad'!Y1455&amp;'2. Invulblad'!AA1455&amp;'2. Invulblad'!AC1455&amp;'2. Invulblad'!AE1455&amp;'2. Invulblad'!AG1455&amp;'2. Invulblad'!AI1455&amp;'2. Invulblad'!AJ1455),0)&gt;0),"","U mag geen subsidie aanvragen voor "&amp;'2. Invulblad'!E1455&amp;" "&amp;'2. Invulblad'!F1455&amp;'2. Invulblad'!G1455&amp;" want er is geen aangrenzende maatregel getroffen."))</f>
        <v/>
      </c>
      <c r="P1455" s="14" t="str">
        <f>IF(O1455=Lijstjes!$F$2,IF($F$15=Lijstjes!$A$2,$F$16,$F$21)/COUNTIF('2. Invulblad'!$O$29:$O$1048576,Lijstjes!$F$2),"")</f>
        <v/>
      </c>
      <c r="R1455" s="5" t="str">
        <f>IF(Q1455=Lijstjes!$F$2,IF($F$15=Lijstjes!$A$3,$F$16,$F$21)/COUNTIF('2. Invulblad'!$Q$29:$Q$1048576,Lijstjes!$F$2),"")</f>
        <v/>
      </c>
      <c r="T1455" s="5">
        <f>IF(S1455=Lijstjes!$F$2,IF($F$15=Lijstjes!$A$4,$F$16,$F$21)/COUNTIF('2. Invulblad'!$S$29:$S$1048576,Lijstjes!$F$2),0)</f>
        <v>0</v>
      </c>
      <c r="V1455" s="5">
        <f>IF(U1455=Lijstjes!$F$2,IF($F$15=Lijstjes!$A$5,$F$16,$F$21)/COUNTIF('2. Invulblad'!$U$29:$U$1048576,Lijstjes!$F$2),0)</f>
        <v>0</v>
      </c>
      <c r="X1455" s="5" t="str">
        <f>IF(W1455=Lijstjes!$F$2,IF($F$15=Lijstjes!$A$6,$F$16,$F$21)/COUNTIF('2. Invulblad'!$W$29:$W$1048576,Lijstjes!$F$2),"")</f>
        <v/>
      </c>
      <c r="Z1455" s="5" t="str">
        <f>IF(Y1455=Lijstjes!$F$2,IF($F$15=Lijstjes!$A$7,$F$16,$F$21)/COUNTIF('2. Invulblad'!$Y$29:$Y$1048576,Lijstjes!$F$2),"")</f>
        <v/>
      </c>
      <c r="AB1455" s="14">
        <f>IF(AA1455=Lijstjes!$F$2,IF($F$15=Lijstjes!$A$8,$F$16,$F$21)/COUNTIF('2. Invulblad'!$AA$29:$AA$1048576,Lijstjes!$F$2),0)</f>
        <v>0</v>
      </c>
      <c r="AD1455" s="14">
        <f>IF(AC1455=Lijstjes!$F$2,IF($F$15=Lijstjes!$A$9,$F$16,$F$21)/COUNTIF('2. Invulblad'!$AC$29:$AC$1048576,Lijstjes!$F$2),0)</f>
        <v>0</v>
      </c>
      <c r="AF1455" s="14">
        <f>IF(AE1455=Lijstjes!$F$2,IF($F$15=Lijstjes!$A$10,$F$16,$F$21)/COUNTIF('2. Invulblad'!$AE$29:$AE$1048576,Lijstjes!$F$2),0)</f>
        <v>0</v>
      </c>
      <c r="AH1455" s="14">
        <f>IF(AG1455=Lijstjes!$F$2,IF($F$15=Lijstjes!$A$11,$F$16,$F$21)/COUNTIF('2. Invulblad'!$AG$29:$AG$1048576,Lijstjes!$F$2),0)</f>
        <v>0</v>
      </c>
    </row>
    <row r="1456" spans="2:34" x14ac:dyDescent="0.35">
      <c r="B1456" s="12" t="str">
        <f t="shared" si="44"/>
        <v/>
      </c>
      <c r="C1456" t="str">
        <f t="shared" si="45"/>
        <v/>
      </c>
      <c r="D1456" s="15" t="str">
        <f>IF(N1456=0,"",IF(AND(N1456&gt;0,IFERROR(SEARCH(Lijstjes!$F$2,'2. Invulblad'!O1456&amp;'2. Invulblad'!Q1456&amp;'2. Invulblad'!S1456&amp;'2. Invulblad'!U1456&amp;'2. Invulblad'!W1456&amp;'2. Invulblad'!Y1456&amp;'2. Invulblad'!AA1456&amp;'2. Invulblad'!AC1456&amp;'2. Invulblad'!AE1456&amp;'2. Invulblad'!AG1456&amp;'2. Invulblad'!AI1456&amp;'2. Invulblad'!AJ1456),0)&gt;0),"","U mag geen subsidie aanvragen voor "&amp;'2. Invulblad'!E1456&amp;" "&amp;'2. Invulblad'!F1456&amp;'2. Invulblad'!G1456&amp;" want er is geen aangrenzende maatregel getroffen."))</f>
        <v/>
      </c>
      <c r="P1456" s="14" t="str">
        <f>IF(O1456=Lijstjes!$F$2,IF($F$15=Lijstjes!$A$2,$F$16,$F$21)/COUNTIF('2. Invulblad'!$O$29:$O$1048576,Lijstjes!$F$2),"")</f>
        <v/>
      </c>
      <c r="R1456" s="5" t="str">
        <f>IF(Q1456=Lijstjes!$F$2,IF($F$15=Lijstjes!$A$3,$F$16,$F$21)/COUNTIF('2. Invulblad'!$Q$29:$Q$1048576,Lijstjes!$F$2),"")</f>
        <v/>
      </c>
      <c r="T1456" s="5">
        <f>IF(S1456=Lijstjes!$F$2,IF($F$15=Lijstjes!$A$4,$F$16,$F$21)/COUNTIF('2. Invulblad'!$S$29:$S$1048576,Lijstjes!$F$2),0)</f>
        <v>0</v>
      </c>
      <c r="V1456" s="5">
        <f>IF(U1456=Lijstjes!$F$2,IF($F$15=Lijstjes!$A$5,$F$16,$F$21)/COUNTIF('2. Invulblad'!$U$29:$U$1048576,Lijstjes!$F$2),0)</f>
        <v>0</v>
      </c>
      <c r="X1456" s="5" t="str">
        <f>IF(W1456=Lijstjes!$F$2,IF($F$15=Lijstjes!$A$6,$F$16,$F$21)/COUNTIF('2. Invulblad'!$W$29:$W$1048576,Lijstjes!$F$2),"")</f>
        <v/>
      </c>
      <c r="Z1456" s="5" t="str">
        <f>IF(Y1456=Lijstjes!$F$2,IF($F$15=Lijstjes!$A$7,$F$16,$F$21)/COUNTIF('2. Invulblad'!$Y$29:$Y$1048576,Lijstjes!$F$2),"")</f>
        <v/>
      </c>
      <c r="AB1456" s="14">
        <f>IF(AA1456=Lijstjes!$F$2,IF($F$15=Lijstjes!$A$8,$F$16,$F$21)/COUNTIF('2. Invulblad'!$AA$29:$AA$1048576,Lijstjes!$F$2),0)</f>
        <v>0</v>
      </c>
      <c r="AD1456" s="14">
        <f>IF(AC1456=Lijstjes!$F$2,IF($F$15=Lijstjes!$A$9,$F$16,$F$21)/COUNTIF('2. Invulblad'!$AC$29:$AC$1048576,Lijstjes!$F$2),0)</f>
        <v>0</v>
      </c>
      <c r="AF1456" s="14">
        <f>IF(AE1456=Lijstjes!$F$2,IF($F$15=Lijstjes!$A$10,$F$16,$F$21)/COUNTIF('2. Invulblad'!$AE$29:$AE$1048576,Lijstjes!$F$2),0)</f>
        <v>0</v>
      </c>
      <c r="AH1456" s="14">
        <f>IF(AG1456=Lijstjes!$F$2,IF($F$15=Lijstjes!$A$11,$F$16,$F$21)/COUNTIF('2. Invulblad'!$AG$29:$AG$1048576,Lijstjes!$F$2),0)</f>
        <v>0</v>
      </c>
    </row>
    <row r="1457" spans="2:34" x14ac:dyDescent="0.35">
      <c r="B1457" s="12" t="str">
        <f t="shared" si="44"/>
        <v/>
      </c>
      <c r="C1457" t="str">
        <f t="shared" si="45"/>
        <v/>
      </c>
      <c r="D1457" s="15" t="str">
        <f>IF(N1457=0,"",IF(AND(N1457&gt;0,IFERROR(SEARCH(Lijstjes!$F$2,'2. Invulblad'!O1457&amp;'2. Invulblad'!Q1457&amp;'2. Invulblad'!S1457&amp;'2. Invulblad'!U1457&amp;'2. Invulblad'!W1457&amp;'2. Invulblad'!Y1457&amp;'2. Invulblad'!AA1457&amp;'2. Invulblad'!AC1457&amp;'2. Invulblad'!AE1457&amp;'2. Invulblad'!AG1457&amp;'2. Invulblad'!AI1457&amp;'2. Invulblad'!AJ1457),0)&gt;0),"","U mag geen subsidie aanvragen voor "&amp;'2. Invulblad'!E1457&amp;" "&amp;'2. Invulblad'!F1457&amp;'2. Invulblad'!G1457&amp;" want er is geen aangrenzende maatregel getroffen."))</f>
        <v/>
      </c>
      <c r="P1457" s="14" t="str">
        <f>IF(O1457=Lijstjes!$F$2,IF($F$15=Lijstjes!$A$2,$F$16,$F$21)/COUNTIF('2. Invulblad'!$O$29:$O$1048576,Lijstjes!$F$2),"")</f>
        <v/>
      </c>
      <c r="R1457" s="5" t="str">
        <f>IF(Q1457=Lijstjes!$F$2,IF($F$15=Lijstjes!$A$3,$F$16,$F$21)/COUNTIF('2. Invulblad'!$Q$29:$Q$1048576,Lijstjes!$F$2),"")</f>
        <v/>
      </c>
      <c r="T1457" s="5">
        <f>IF(S1457=Lijstjes!$F$2,IF($F$15=Lijstjes!$A$4,$F$16,$F$21)/COUNTIF('2. Invulblad'!$S$29:$S$1048576,Lijstjes!$F$2),0)</f>
        <v>0</v>
      </c>
      <c r="V1457" s="5">
        <f>IF(U1457=Lijstjes!$F$2,IF($F$15=Lijstjes!$A$5,$F$16,$F$21)/COUNTIF('2. Invulblad'!$U$29:$U$1048576,Lijstjes!$F$2),0)</f>
        <v>0</v>
      </c>
      <c r="X1457" s="5" t="str">
        <f>IF(W1457=Lijstjes!$F$2,IF($F$15=Lijstjes!$A$6,$F$16,$F$21)/COUNTIF('2. Invulblad'!$W$29:$W$1048576,Lijstjes!$F$2),"")</f>
        <v/>
      </c>
      <c r="Z1457" s="5" t="str">
        <f>IF(Y1457=Lijstjes!$F$2,IF($F$15=Lijstjes!$A$7,$F$16,$F$21)/COUNTIF('2. Invulblad'!$Y$29:$Y$1048576,Lijstjes!$F$2),"")</f>
        <v/>
      </c>
      <c r="AB1457" s="14">
        <f>IF(AA1457=Lijstjes!$F$2,IF($F$15=Lijstjes!$A$8,$F$16,$F$21)/COUNTIF('2. Invulblad'!$AA$29:$AA$1048576,Lijstjes!$F$2),0)</f>
        <v>0</v>
      </c>
      <c r="AD1457" s="14">
        <f>IF(AC1457=Lijstjes!$F$2,IF($F$15=Lijstjes!$A$9,$F$16,$F$21)/COUNTIF('2. Invulblad'!$AC$29:$AC$1048576,Lijstjes!$F$2),0)</f>
        <v>0</v>
      </c>
      <c r="AF1457" s="14">
        <f>IF(AE1457=Lijstjes!$F$2,IF($F$15=Lijstjes!$A$10,$F$16,$F$21)/COUNTIF('2. Invulblad'!$AE$29:$AE$1048576,Lijstjes!$F$2),0)</f>
        <v>0</v>
      </c>
      <c r="AH1457" s="14">
        <f>IF(AG1457=Lijstjes!$F$2,IF($F$15=Lijstjes!$A$11,$F$16,$F$21)/COUNTIF('2. Invulblad'!$AG$29:$AG$1048576,Lijstjes!$F$2),0)</f>
        <v>0</v>
      </c>
    </row>
    <row r="1458" spans="2:34" x14ac:dyDescent="0.35">
      <c r="B1458" s="12" t="str">
        <f t="shared" si="44"/>
        <v/>
      </c>
      <c r="C1458" t="str">
        <f t="shared" si="45"/>
        <v/>
      </c>
      <c r="D1458" s="15" t="str">
        <f>IF(N1458=0,"",IF(AND(N1458&gt;0,IFERROR(SEARCH(Lijstjes!$F$2,'2. Invulblad'!O1458&amp;'2. Invulblad'!Q1458&amp;'2. Invulblad'!S1458&amp;'2. Invulblad'!U1458&amp;'2. Invulblad'!W1458&amp;'2. Invulblad'!Y1458&amp;'2. Invulblad'!AA1458&amp;'2. Invulblad'!AC1458&amp;'2. Invulblad'!AE1458&amp;'2. Invulblad'!AG1458&amp;'2. Invulblad'!AI1458&amp;'2. Invulblad'!AJ1458),0)&gt;0),"","U mag geen subsidie aanvragen voor "&amp;'2. Invulblad'!E1458&amp;" "&amp;'2. Invulblad'!F1458&amp;'2. Invulblad'!G1458&amp;" want er is geen aangrenzende maatregel getroffen."))</f>
        <v/>
      </c>
      <c r="P1458" s="14" t="str">
        <f>IF(O1458=Lijstjes!$F$2,IF($F$15=Lijstjes!$A$2,$F$16,$F$21)/COUNTIF('2. Invulblad'!$O$29:$O$1048576,Lijstjes!$F$2),"")</f>
        <v/>
      </c>
      <c r="R1458" s="5" t="str">
        <f>IF(Q1458=Lijstjes!$F$2,IF($F$15=Lijstjes!$A$3,$F$16,$F$21)/COUNTIF('2. Invulblad'!$Q$29:$Q$1048576,Lijstjes!$F$2),"")</f>
        <v/>
      </c>
      <c r="T1458" s="5">
        <f>IF(S1458=Lijstjes!$F$2,IF($F$15=Lijstjes!$A$4,$F$16,$F$21)/COUNTIF('2. Invulblad'!$S$29:$S$1048576,Lijstjes!$F$2),0)</f>
        <v>0</v>
      </c>
      <c r="V1458" s="5">
        <f>IF(U1458=Lijstjes!$F$2,IF($F$15=Lijstjes!$A$5,$F$16,$F$21)/COUNTIF('2. Invulblad'!$U$29:$U$1048576,Lijstjes!$F$2),0)</f>
        <v>0</v>
      </c>
      <c r="X1458" s="5" t="str">
        <f>IF(W1458=Lijstjes!$F$2,IF($F$15=Lijstjes!$A$6,$F$16,$F$21)/COUNTIF('2. Invulblad'!$W$29:$W$1048576,Lijstjes!$F$2),"")</f>
        <v/>
      </c>
      <c r="Z1458" s="5" t="str">
        <f>IF(Y1458=Lijstjes!$F$2,IF($F$15=Lijstjes!$A$7,$F$16,$F$21)/COUNTIF('2. Invulblad'!$Y$29:$Y$1048576,Lijstjes!$F$2),"")</f>
        <v/>
      </c>
      <c r="AB1458" s="14">
        <f>IF(AA1458=Lijstjes!$F$2,IF($F$15=Lijstjes!$A$8,$F$16,$F$21)/COUNTIF('2. Invulblad'!$AA$29:$AA$1048576,Lijstjes!$F$2),0)</f>
        <v>0</v>
      </c>
      <c r="AD1458" s="14">
        <f>IF(AC1458=Lijstjes!$F$2,IF($F$15=Lijstjes!$A$9,$F$16,$F$21)/COUNTIF('2. Invulblad'!$AC$29:$AC$1048576,Lijstjes!$F$2),0)</f>
        <v>0</v>
      </c>
      <c r="AF1458" s="14">
        <f>IF(AE1458=Lijstjes!$F$2,IF($F$15=Lijstjes!$A$10,$F$16,$F$21)/COUNTIF('2. Invulblad'!$AE$29:$AE$1048576,Lijstjes!$F$2),0)</f>
        <v>0</v>
      </c>
      <c r="AH1458" s="14">
        <f>IF(AG1458=Lijstjes!$F$2,IF($F$15=Lijstjes!$A$11,$F$16,$F$21)/COUNTIF('2. Invulblad'!$AG$29:$AG$1048576,Lijstjes!$F$2),0)</f>
        <v>0</v>
      </c>
    </row>
    <row r="1459" spans="2:34" x14ac:dyDescent="0.35">
      <c r="B1459" s="12" t="str">
        <f t="shared" si="44"/>
        <v/>
      </c>
      <c r="C1459" t="str">
        <f t="shared" si="45"/>
        <v/>
      </c>
      <c r="D1459" s="15" t="str">
        <f>IF(N1459=0,"",IF(AND(N1459&gt;0,IFERROR(SEARCH(Lijstjes!$F$2,'2. Invulblad'!O1459&amp;'2. Invulblad'!Q1459&amp;'2. Invulblad'!S1459&amp;'2. Invulblad'!U1459&amp;'2. Invulblad'!W1459&amp;'2. Invulblad'!Y1459&amp;'2. Invulblad'!AA1459&amp;'2. Invulblad'!AC1459&amp;'2. Invulblad'!AE1459&amp;'2. Invulblad'!AG1459&amp;'2. Invulblad'!AI1459&amp;'2. Invulblad'!AJ1459),0)&gt;0),"","U mag geen subsidie aanvragen voor "&amp;'2. Invulblad'!E1459&amp;" "&amp;'2. Invulblad'!F1459&amp;'2. Invulblad'!G1459&amp;" want er is geen aangrenzende maatregel getroffen."))</f>
        <v/>
      </c>
      <c r="P1459" s="14" t="str">
        <f>IF(O1459=Lijstjes!$F$2,IF($F$15=Lijstjes!$A$2,$F$16,$F$21)/COUNTIF('2. Invulblad'!$O$29:$O$1048576,Lijstjes!$F$2),"")</f>
        <v/>
      </c>
      <c r="R1459" s="5" t="str">
        <f>IF(Q1459=Lijstjes!$F$2,IF($F$15=Lijstjes!$A$3,$F$16,$F$21)/COUNTIF('2. Invulblad'!$Q$29:$Q$1048576,Lijstjes!$F$2),"")</f>
        <v/>
      </c>
      <c r="T1459" s="5">
        <f>IF(S1459=Lijstjes!$F$2,IF($F$15=Lijstjes!$A$4,$F$16,$F$21)/COUNTIF('2. Invulblad'!$S$29:$S$1048576,Lijstjes!$F$2),0)</f>
        <v>0</v>
      </c>
      <c r="V1459" s="5">
        <f>IF(U1459=Lijstjes!$F$2,IF($F$15=Lijstjes!$A$5,$F$16,$F$21)/COUNTIF('2. Invulblad'!$U$29:$U$1048576,Lijstjes!$F$2),0)</f>
        <v>0</v>
      </c>
      <c r="X1459" s="5" t="str">
        <f>IF(W1459=Lijstjes!$F$2,IF($F$15=Lijstjes!$A$6,$F$16,$F$21)/COUNTIF('2. Invulblad'!$W$29:$W$1048576,Lijstjes!$F$2),"")</f>
        <v/>
      </c>
      <c r="Z1459" s="5" t="str">
        <f>IF(Y1459=Lijstjes!$F$2,IF($F$15=Lijstjes!$A$7,$F$16,$F$21)/COUNTIF('2. Invulblad'!$Y$29:$Y$1048576,Lijstjes!$F$2),"")</f>
        <v/>
      </c>
      <c r="AB1459" s="14">
        <f>IF(AA1459=Lijstjes!$F$2,IF($F$15=Lijstjes!$A$8,$F$16,$F$21)/COUNTIF('2. Invulblad'!$AA$29:$AA$1048576,Lijstjes!$F$2),0)</f>
        <v>0</v>
      </c>
      <c r="AD1459" s="14">
        <f>IF(AC1459=Lijstjes!$F$2,IF($F$15=Lijstjes!$A$9,$F$16,$F$21)/COUNTIF('2. Invulblad'!$AC$29:$AC$1048576,Lijstjes!$F$2),0)</f>
        <v>0</v>
      </c>
      <c r="AF1459" s="14">
        <f>IF(AE1459=Lijstjes!$F$2,IF($F$15=Lijstjes!$A$10,$F$16,$F$21)/COUNTIF('2. Invulblad'!$AE$29:$AE$1048576,Lijstjes!$F$2),0)</f>
        <v>0</v>
      </c>
      <c r="AH1459" s="14">
        <f>IF(AG1459=Lijstjes!$F$2,IF($F$15=Lijstjes!$A$11,$F$16,$F$21)/COUNTIF('2. Invulblad'!$AG$29:$AG$1048576,Lijstjes!$F$2),0)</f>
        <v>0</v>
      </c>
    </row>
    <row r="1460" spans="2:34" x14ac:dyDescent="0.35">
      <c r="B1460" s="12" t="str">
        <f t="shared" si="44"/>
        <v/>
      </c>
      <c r="C1460" t="str">
        <f t="shared" si="45"/>
        <v/>
      </c>
      <c r="D1460" s="15" t="str">
        <f>IF(N1460=0,"",IF(AND(N1460&gt;0,IFERROR(SEARCH(Lijstjes!$F$2,'2. Invulblad'!O1460&amp;'2. Invulblad'!Q1460&amp;'2. Invulblad'!S1460&amp;'2. Invulblad'!U1460&amp;'2. Invulblad'!W1460&amp;'2. Invulblad'!Y1460&amp;'2. Invulblad'!AA1460&amp;'2. Invulblad'!AC1460&amp;'2. Invulblad'!AE1460&amp;'2. Invulblad'!AG1460&amp;'2. Invulblad'!AI1460&amp;'2. Invulblad'!AJ1460),0)&gt;0),"","U mag geen subsidie aanvragen voor "&amp;'2. Invulblad'!E1460&amp;" "&amp;'2. Invulblad'!F1460&amp;'2. Invulblad'!G1460&amp;" want er is geen aangrenzende maatregel getroffen."))</f>
        <v/>
      </c>
      <c r="P1460" s="14" t="str">
        <f>IF(O1460=Lijstjes!$F$2,IF($F$15=Lijstjes!$A$2,$F$16,$F$21)/COUNTIF('2. Invulblad'!$O$29:$O$1048576,Lijstjes!$F$2),"")</f>
        <v/>
      </c>
      <c r="R1460" s="5" t="str">
        <f>IF(Q1460=Lijstjes!$F$2,IF($F$15=Lijstjes!$A$3,$F$16,$F$21)/COUNTIF('2. Invulblad'!$Q$29:$Q$1048576,Lijstjes!$F$2),"")</f>
        <v/>
      </c>
      <c r="T1460" s="5">
        <f>IF(S1460=Lijstjes!$F$2,IF($F$15=Lijstjes!$A$4,$F$16,$F$21)/COUNTIF('2. Invulblad'!$S$29:$S$1048576,Lijstjes!$F$2),0)</f>
        <v>0</v>
      </c>
      <c r="V1460" s="5">
        <f>IF(U1460=Lijstjes!$F$2,IF($F$15=Lijstjes!$A$5,$F$16,$F$21)/COUNTIF('2. Invulblad'!$U$29:$U$1048576,Lijstjes!$F$2),0)</f>
        <v>0</v>
      </c>
      <c r="X1460" s="5" t="str">
        <f>IF(W1460=Lijstjes!$F$2,IF($F$15=Lijstjes!$A$6,$F$16,$F$21)/COUNTIF('2. Invulblad'!$W$29:$W$1048576,Lijstjes!$F$2),"")</f>
        <v/>
      </c>
      <c r="Z1460" s="5" t="str">
        <f>IF(Y1460=Lijstjes!$F$2,IF($F$15=Lijstjes!$A$7,$F$16,$F$21)/COUNTIF('2. Invulblad'!$Y$29:$Y$1048576,Lijstjes!$F$2),"")</f>
        <v/>
      </c>
      <c r="AB1460" s="14">
        <f>IF(AA1460=Lijstjes!$F$2,IF($F$15=Lijstjes!$A$8,$F$16,$F$21)/COUNTIF('2. Invulblad'!$AA$29:$AA$1048576,Lijstjes!$F$2),0)</f>
        <v>0</v>
      </c>
      <c r="AD1460" s="14">
        <f>IF(AC1460=Lijstjes!$F$2,IF($F$15=Lijstjes!$A$9,$F$16,$F$21)/COUNTIF('2. Invulblad'!$AC$29:$AC$1048576,Lijstjes!$F$2),0)</f>
        <v>0</v>
      </c>
      <c r="AF1460" s="14">
        <f>IF(AE1460=Lijstjes!$F$2,IF($F$15=Lijstjes!$A$10,$F$16,$F$21)/COUNTIF('2. Invulblad'!$AE$29:$AE$1048576,Lijstjes!$F$2),0)</f>
        <v>0</v>
      </c>
      <c r="AH1460" s="14">
        <f>IF(AG1460=Lijstjes!$F$2,IF($F$15=Lijstjes!$A$11,$F$16,$F$21)/COUNTIF('2. Invulblad'!$AG$29:$AG$1048576,Lijstjes!$F$2),0)</f>
        <v>0</v>
      </c>
    </row>
    <row r="1461" spans="2:34" x14ac:dyDescent="0.35">
      <c r="B1461" s="12" t="str">
        <f t="shared" si="44"/>
        <v/>
      </c>
      <c r="C1461" t="str">
        <f t="shared" si="45"/>
        <v/>
      </c>
      <c r="D1461" s="15" t="str">
        <f>IF(N1461=0,"",IF(AND(N1461&gt;0,IFERROR(SEARCH(Lijstjes!$F$2,'2. Invulblad'!O1461&amp;'2. Invulblad'!Q1461&amp;'2. Invulblad'!S1461&amp;'2. Invulblad'!U1461&amp;'2. Invulblad'!W1461&amp;'2. Invulblad'!Y1461&amp;'2. Invulblad'!AA1461&amp;'2. Invulblad'!AC1461&amp;'2. Invulblad'!AE1461&amp;'2. Invulblad'!AG1461&amp;'2. Invulblad'!AI1461&amp;'2. Invulblad'!AJ1461),0)&gt;0),"","U mag geen subsidie aanvragen voor "&amp;'2. Invulblad'!E1461&amp;" "&amp;'2. Invulblad'!F1461&amp;'2. Invulblad'!G1461&amp;" want er is geen aangrenzende maatregel getroffen."))</f>
        <v/>
      </c>
      <c r="P1461" s="14" t="str">
        <f>IF(O1461=Lijstjes!$F$2,IF($F$15=Lijstjes!$A$2,$F$16,$F$21)/COUNTIF('2. Invulblad'!$O$29:$O$1048576,Lijstjes!$F$2),"")</f>
        <v/>
      </c>
      <c r="R1461" s="5" t="str">
        <f>IF(Q1461=Lijstjes!$F$2,IF($F$15=Lijstjes!$A$3,$F$16,$F$21)/COUNTIF('2. Invulblad'!$Q$29:$Q$1048576,Lijstjes!$F$2),"")</f>
        <v/>
      </c>
      <c r="T1461" s="5">
        <f>IF(S1461=Lijstjes!$F$2,IF($F$15=Lijstjes!$A$4,$F$16,$F$21)/COUNTIF('2. Invulblad'!$S$29:$S$1048576,Lijstjes!$F$2),0)</f>
        <v>0</v>
      </c>
      <c r="V1461" s="5">
        <f>IF(U1461=Lijstjes!$F$2,IF($F$15=Lijstjes!$A$5,$F$16,$F$21)/COUNTIF('2. Invulblad'!$U$29:$U$1048576,Lijstjes!$F$2),0)</f>
        <v>0</v>
      </c>
      <c r="X1461" s="5" t="str">
        <f>IF(W1461=Lijstjes!$F$2,IF($F$15=Lijstjes!$A$6,$F$16,$F$21)/COUNTIF('2. Invulblad'!$W$29:$W$1048576,Lijstjes!$F$2),"")</f>
        <v/>
      </c>
      <c r="Z1461" s="5" t="str">
        <f>IF(Y1461=Lijstjes!$F$2,IF($F$15=Lijstjes!$A$7,$F$16,$F$21)/COUNTIF('2. Invulblad'!$Y$29:$Y$1048576,Lijstjes!$F$2),"")</f>
        <v/>
      </c>
      <c r="AB1461" s="14">
        <f>IF(AA1461=Lijstjes!$F$2,IF($F$15=Lijstjes!$A$8,$F$16,$F$21)/COUNTIF('2. Invulblad'!$AA$29:$AA$1048576,Lijstjes!$F$2),0)</f>
        <v>0</v>
      </c>
      <c r="AD1461" s="14">
        <f>IF(AC1461=Lijstjes!$F$2,IF($F$15=Lijstjes!$A$9,$F$16,$F$21)/COUNTIF('2. Invulblad'!$AC$29:$AC$1048576,Lijstjes!$F$2),0)</f>
        <v>0</v>
      </c>
      <c r="AF1461" s="14">
        <f>IF(AE1461=Lijstjes!$F$2,IF($F$15=Lijstjes!$A$10,$F$16,$F$21)/COUNTIF('2. Invulblad'!$AE$29:$AE$1048576,Lijstjes!$F$2),0)</f>
        <v>0</v>
      </c>
      <c r="AH1461" s="14">
        <f>IF(AG1461=Lijstjes!$F$2,IF($F$15=Lijstjes!$A$11,$F$16,$F$21)/COUNTIF('2. Invulblad'!$AG$29:$AG$1048576,Lijstjes!$F$2),0)</f>
        <v>0</v>
      </c>
    </row>
    <row r="1462" spans="2:34" x14ac:dyDescent="0.35">
      <c r="B1462" s="12" t="str">
        <f t="shared" si="44"/>
        <v/>
      </c>
      <c r="C1462" t="str">
        <f t="shared" si="45"/>
        <v/>
      </c>
      <c r="D1462" s="15" t="str">
        <f>IF(N1462=0,"",IF(AND(N1462&gt;0,IFERROR(SEARCH(Lijstjes!$F$2,'2. Invulblad'!O1462&amp;'2. Invulblad'!Q1462&amp;'2. Invulblad'!S1462&amp;'2. Invulblad'!U1462&amp;'2. Invulblad'!W1462&amp;'2. Invulblad'!Y1462&amp;'2. Invulblad'!AA1462&amp;'2. Invulblad'!AC1462&amp;'2. Invulblad'!AE1462&amp;'2. Invulblad'!AG1462&amp;'2. Invulblad'!AI1462&amp;'2. Invulblad'!AJ1462),0)&gt;0),"","U mag geen subsidie aanvragen voor "&amp;'2. Invulblad'!E1462&amp;" "&amp;'2. Invulblad'!F1462&amp;'2. Invulblad'!G1462&amp;" want er is geen aangrenzende maatregel getroffen."))</f>
        <v/>
      </c>
      <c r="P1462" s="14" t="str">
        <f>IF(O1462=Lijstjes!$F$2,IF($F$15=Lijstjes!$A$2,$F$16,$F$21)/COUNTIF('2. Invulblad'!$O$29:$O$1048576,Lijstjes!$F$2),"")</f>
        <v/>
      </c>
      <c r="R1462" s="5" t="str">
        <f>IF(Q1462=Lijstjes!$F$2,IF($F$15=Lijstjes!$A$3,$F$16,$F$21)/COUNTIF('2. Invulblad'!$Q$29:$Q$1048576,Lijstjes!$F$2),"")</f>
        <v/>
      </c>
      <c r="T1462" s="5">
        <f>IF(S1462=Lijstjes!$F$2,IF($F$15=Lijstjes!$A$4,$F$16,$F$21)/COUNTIF('2. Invulblad'!$S$29:$S$1048576,Lijstjes!$F$2),0)</f>
        <v>0</v>
      </c>
      <c r="V1462" s="5">
        <f>IF(U1462=Lijstjes!$F$2,IF($F$15=Lijstjes!$A$5,$F$16,$F$21)/COUNTIF('2. Invulblad'!$U$29:$U$1048576,Lijstjes!$F$2),0)</f>
        <v>0</v>
      </c>
      <c r="X1462" s="5" t="str">
        <f>IF(W1462=Lijstjes!$F$2,IF($F$15=Lijstjes!$A$6,$F$16,$F$21)/COUNTIF('2. Invulblad'!$W$29:$W$1048576,Lijstjes!$F$2),"")</f>
        <v/>
      </c>
      <c r="Z1462" s="5" t="str">
        <f>IF(Y1462=Lijstjes!$F$2,IF($F$15=Lijstjes!$A$7,$F$16,$F$21)/COUNTIF('2. Invulblad'!$Y$29:$Y$1048576,Lijstjes!$F$2),"")</f>
        <v/>
      </c>
      <c r="AB1462" s="14">
        <f>IF(AA1462=Lijstjes!$F$2,IF($F$15=Lijstjes!$A$8,$F$16,$F$21)/COUNTIF('2. Invulblad'!$AA$29:$AA$1048576,Lijstjes!$F$2),0)</f>
        <v>0</v>
      </c>
      <c r="AD1462" s="14">
        <f>IF(AC1462=Lijstjes!$F$2,IF($F$15=Lijstjes!$A$9,$F$16,$F$21)/COUNTIF('2. Invulblad'!$AC$29:$AC$1048576,Lijstjes!$F$2),0)</f>
        <v>0</v>
      </c>
      <c r="AF1462" s="14">
        <f>IF(AE1462=Lijstjes!$F$2,IF($F$15=Lijstjes!$A$10,$F$16,$F$21)/COUNTIF('2. Invulblad'!$AE$29:$AE$1048576,Lijstjes!$F$2),0)</f>
        <v>0</v>
      </c>
      <c r="AH1462" s="14">
        <f>IF(AG1462=Lijstjes!$F$2,IF($F$15=Lijstjes!$A$11,$F$16,$F$21)/COUNTIF('2. Invulblad'!$AG$29:$AG$1048576,Lijstjes!$F$2),0)</f>
        <v>0</v>
      </c>
    </row>
    <row r="1463" spans="2:34" x14ac:dyDescent="0.35">
      <c r="B1463" s="12" t="str">
        <f t="shared" si="44"/>
        <v/>
      </c>
      <c r="C1463" t="str">
        <f t="shared" si="45"/>
        <v/>
      </c>
      <c r="D1463" s="15" t="str">
        <f>IF(N1463=0,"",IF(AND(N1463&gt;0,IFERROR(SEARCH(Lijstjes!$F$2,'2. Invulblad'!O1463&amp;'2. Invulblad'!Q1463&amp;'2. Invulblad'!S1463&amp;'2. Invulblad'!U1463&amp;'2. Invulblad'!W1463&amp;'2. Invulblad'!Y1463&amp;'2. Invulblad'!AA1463&amp;'2. Invulblad'!AC1463&amp;'2. Invulblad'!AE1463&amp;'2. Invulblad'!AG1463&amp;'2. Invulblad'!AI1463&amp;'2. Invulblad'!AJ1463),0)&gt;0),"","U mag geen subsidie aanvragen voor "&amp;'2. Invulblad'!E1463&amp;" "&amp;'2. Invulblad'!F1463&amp;'2. Invulblad'!G1463&amp;" want er is geen aangrenzende maatregel getroffen."))</f>
        <v/>
      </c>
      <c r="P1463" s="14" t="str">
        <f>IF(O1463=Lijstjes!$F$2,IF($F$15=Lijstjes!$A$2,$F$16,$F$21)/COUNTIF('2. Invulblad'!$O$29:$O$1048576,Lijstjes!$F$2),"")</f>
        <v/>
      </c>
      <c r="R1463" s="5" t="str">
        <f>IF(Q1463=Lijstjes!$F$2,IF($F$15=Lijstjes!$A$3,$F$16,$F$21)/COUNTIF('2. Invulblad'!$Q$29:$Q$1048576,Lijstjes!$F$2),"")</f>
        <v/>
      </c>
      <c r="T1463" s="5">
        <f>IF(S1463=Lijstjes!$F$2,IF($F$15=Lijstjes!$A$4,$F$16,$F$21)/COUNTIF('2. Invulblad'!$S$29:$S$1048576,Lijstjes!$F$2),0)</f>
        <v>0</v>
      </c>
      <c r="V1463" s="5">
        <f>IF(U1463=Lijstjes!$F$2,IF($F$15=Lijstjes!$A$5,$F$16,$F$21)/COUNTIF('2. Invulblad'!$U$29:$U$1048576,Lijstjes!$F$2),0)</f>
        <v>0</v>
      </c>
      <c r="X1463" s="5" t="str">
        <f>IF(W1463=Lijstjes!$F$2,IF($F$15=Lijstjes!$A$6,$F$16,$F$21)/COUNTIF('2. Invulblad'!$W$29:$W$1048576,Lijstjes!$F$2),"")</f>
        <v/>
      </c>
      <c r="Z1463" s="5" t="str">
        <f>IF(Y1463=Lijstjes!$F$2,IF($F$15=Lijstjes!$A$7,$F$16,$F$21)/COUNTIF('2. Invulblad'!$Y$29:$Y$1048576,Lijstjes!$F$2),"")</f>
        <v/>
      </c>
      <c r="AB1463" s="14">
        <f>IF(AA1463=Lijstjes!$F$2,IF($F$15=Lijstjes!$A$8,$F$16,$F$21)/COUNTIF('2. Invulblad'!$AA$29:$AA$1048576,Lijstjes!$F$2),0)</f>
        <v>0</v>
      </c>
      <c r="AD1463" s="14">
        <f>IF(AC1463=Lijstjes!$F$2,IF($F$15=Lijstjes!$A$9,$F$16,$F$21)/COUNTIF('2. Invulblad'!$AC$29:$AC$1048576,Lijstjes!$F$2),0)</f>
        <v>0</v>
      </c>
      <c r="AF1463" s="14">
        <f>IF(AE1463=Lijstjes!$F$2,IF($F$15=Lijstjes!$A$10,$F$16,$F$21)/COUNTIF('2. Invulblad'!$AE$29:$AE$1048576,Lijstjes!$F$2),0)</f>
        <v>0</v>
      </c>
      <c r="AH1463" s="14">
        <f>IF(AG1463=Lijstjes!$F$2,IF($F$15=Lijstjes!$A$11,$F$16,$F$21)/COUNTIF('2. Invulblad'!$AG$29:$AG$1048576,Lijstjes!$F$2),0)</f>
        <v>0</v>
      </c>
    </row>
    <row r="1464" spans="2:34" x14ac:dyDescent="0.35">
      <c r="B1464" s="12" t="str">
        <f t="shared" si="44"/>
        <v/>
      </c>
      <c r="C1464" t="str">
        <f t="shared" si="45"/>
        <v/>
      </c>
      <c r="D1464" s="15" t="str">
        <f>IF(N1464=0,"",IF(AND(N1464&gt;0,IFERROR(SEARCH(Lijstjes!$F$2,'2. Invulblad'!O1464&amp;'2. Invulblad'!Q1464&amp;'2. Invulblad'!S1464&amp;'2. Invulblad'!U1464&amp;'2. Invulblad'!W1464&amp;'2. Invulblad'!Y1464&amp;'2. Invulblad'!AA1464&amp;'2. Invulblad'!AC1464&amp;'2. Invulblad'!AE1464&amp;'2. Invulblad'!AG1464&amp;'2. Invulblad'!AI1464&amp;'2. Invulblad'!AJ1464),0)&gt;0),"","U mag geen subsidie aanvragen voor "&amp;'2. Invulblad'!E1464&amp;" "&amp;'2. Invulblad'!F1464&amp;'2. Invulblad'!G1464&amp;" want er is geen aangrenzende maatregel getroffen."))</f>
        <v/>
      </c>
      <c r="P1464" s="14" t="str">
        <f>IF(O1464=Lijstjes!$F$2,IF($F$15=Lijstjes!$A$2,$F$16,$F$21)/COUNTIF('2. Invulblad'!$O$29:$O$1048576,Lijstjes!$F$2),"")</f>
        <v/>
      </c>
      <c r="R1464" s="5" t="str">
        <f>IF(Q1464=Lijstjes!$F$2,IF($F$15=Lijstjes!$A$3,$F$16,$F$21)/COUNTIF('2. Invulblad'!$Q$29:$Q$1048576,Lijstjes!$F$2),"")</f>
        <v/>
      </c>
      <c r="T1464" s="5">
        <f>IF(S1464=Lijstjes!$F$2,IF($F$15=Lijstjes!$A$4,$F$16,$F$21)/COUNTIF('2. Invulblad'!$S$29:$S$1048576,Lijstjes!$F$2),0)</f>
        <v>0</v>
      </c>
      <c r="V1464" s="5">
        <f>IF(U1464=Lijstjes!$F$2,IF($F$15=Lijstjes!$A$5,$F$16,$F$21)/COUNTIF('2. Invulblad'!$U$29:$U$1048576,Lijstjes!$F$2),0)</f>
        <v>0</v>
      </c>
      <c r="X1464" s="5" t="str">
        <f>IF(W1464=Lijstjes!$F$2,IF($F$15=Lijstjes!$A$6,$F$16,$F$21)/COUNTIF('2. Invulblad'!$W$29:$W$1048576,Lijstjes!$F$2),"")</f>
        <v/>
      </c>
      <c r="Z1464" s="5" t="str">
        <f>IF(Y1464=Lijstjes!$F$2,IF($F$15=Lijstjes!$A$7,$F$16,$F$21)/COUNTIF('2. Invulblad'!$Y$29:$Y$1048576,Lijstjes!$F$2),"")</f>
        <v/>
      </c>
      <c r="AB1464" s="14">
        <f>IF(AA1464=Lijstjes!$F$2,IF($F$15=Lijstjes!$A$8,$F$16,$F$21)/COUNTIF('2. Invulblad'!$AA$29:$AA$1048576,Lijstjes!$F$2),0)</f>
        <v>0</v>
      </c>
      <c r="AD1464" s="14">
        <f>IF(AC1464=Lijstjes!$F$2,IF($F$15=Lijstjes!$A$9,$F$16,$F$21)/COUNTIF('2. Invulblad'!$AC$29:$AC$1048576,Lijstjes!$F$2),0)</f>
        <v>0</v>
      </c>
      <c r="AF1464" s="14">
        <f>IF(AE1464=Lijstjes!$F$2,IF($F$15=Lijstjes!$A$10,$F$16,$F$21)/COUNTIF('2. Invulblad'!$AE$29:$AE$1048576,Lijstjes!$F$2),0)</f>
        <v>0</v>
      </c>
      <c r="AH1464" s="14">
        <f>IF(AG1464=Lijstjes!$F$2,IF($F$15=Lijstjes!$A$11,$F$16,$F$21)/COUNTIF('2. Invulblad'!$AG$29:$AG$1048576,Lijstjes!$F$2),0)</f>
        <v>0</v>
      </c>
    </row>
    <row r="1465" spans="2:34" x14ac:dyDescent="0.35">
      <c r="B1465" s="12" t="str">
        <f t="shared" si="44"/>
        <v/>
      </c>
      <c r="C1465" t="str">
        <f t="shared" si="45"/>
        <v/>
      </c>
      <c r="D1465" s="15" t="str">
        <f>IF(N1465=0,"",IF(AND(N1465&gt;0,IFERROR(SEARCH(Lijstjes!$F$2,'2. Invulblad'!O1465&amp;'2. Invulblad'!Q1465&amp;'2. Invulblad'!S1465&amp;'2. Invulblad'!U1465&amp;'2. Invulblad'!W1465&amp;'2. Invulblad'!Y1465&amp;'2. Invulblad'!AA1465&amp;'2. Invulblad'!AC1465&amp;'2. Invulblad'!AE1465&amp;'2. Invulblad'!AG1465&amp;'2. Invulblad'!AI1465&amp;'2. Invulblad'!AJ1465),0)&gt;0),"","U mag geen subsidie aanvragen voor "&amp;'2. Invulblad'!E1465&amp;" "&amp;'2. Invulblad'!F1465&amp;'2. Invulblad'!G1465&amp;" want er is geen aangrenzende maatregel getroffen."))</f>
        <v/>
      </c>
      <c r="P1465" s="14" t="str">
        <f>IF(O1465=Lijstjes!$F$2,IF($F$15=Lijstjes!$A$2,$F$16,$F$21)/COUNTIF('2. Invulblad'!$O$29:$O$1048576,Lijstjes!$F$2),"")</f>
        <v/>
      </c>
      <c r="R1465" s="5" t="str">
        <f>IF(Q1465=Lijstjes!$F$2,IF($F$15=Lijstjes!$A$3,$F$16,$F$21)/COUNTIF('2. Invulblad'!$Q$29:$Q$1048576,Lijstjes!$F$2),"")</f>
        <v/>
      </c>
      <c r="T1465" s="5">
        <f>IF(S1465=Lijstjes!$F$2,IF($F$15=Lijstjes!$A$4,$F$16,$F$21)/COUNTIF('2. Invulblad'!$S$29:$S$1048576,Lijstjes!$F$2),0)</f>
        <v>0</v>
      </c>
      <c r="V1465" s="5">
        <f>IF(U1465=Lijstjes!$F$2,IF($F$15=Lijstjes!$A$5,$F$16,$F$21)/COUNTIF('2. Invulblad'!$U$29:$U$1048576,Lijstjes!$F$2),0)</f>
        <v>0</v>
      </c>
      <c r="X1465" s="5" t="str">
        <f>IF(W1465=Lijstjes!$F$2,IF($F$15=Lijstjes!$A$6,$F$16,$F$21)/COUNTIF('2. Invulblad'!$W$29:$W$1048576,Lijstjes!$F$2),"")</f>
        <v/>
      </c>
      <c r="Z1465" s="5" t="str">
        <f>IF(Y1465=Lijstjes!$F$2,IF($F$15=Lijstjes!$A$7,$F$16,$F$21)/COUNTIF('2. Invulblad'!$Y$29:$Y$1048576,Lijstjes!$F$2),"")</f>
        <v/>
      </c>
      <c r="AB1465" s="14">
        <f>IF(AA1465=Lijstjes!$F$2,IF($F$15=Lijstjes!$A$8,$F$16,$F$21)/COUNTIF('2. Invulblad'!$AA$29:$AA$1048576,Lijstjes!$F$2),0)</f>
        <v>0</v>
      </c>
      <c r="AD1465" s="14">
        <f>IF(AC1465=Lijstjes!$F$2,IF($F$15=Lijstjes!$A$9,$F$16,$F$21)/COUNTIF('2. Invulblad'!$AC$29:$AC$1048576,Lijstjes!$F$2),0)</f>
        <v>0</v>
      </c>
      <c r="AF1465" s="14">
        <f>IF(AE1465=Lijstjes!$F$2,IF($F$15=Lijstjes!$A$10,$F$16,$F$21)/COUNTIF('2. Invulblad'!$AE$29:$AE$1048576,Lijstjes!$F$2),0)</f>
        <v>0</v>
      </c>
      <c r="AH1465" s="14">
        <f>IF(AG1465=Lijstjes!$F$2,IF($F$15=Lijstjes!$A$11,$F$16,$F$21)/COUNTIF('2. Invulblad'!$AG$29:$AG$1048576,Lijstjes!$F$2),0)</f>
        <v>0</v>
      </c>
    </row>
    <row r="1466" spans="2:34" x14ac:dyDescent="0.35">
      <c r="B1466" s="12" t="str">
        <f t="shared" si="44"/>
        <v/>
      </c>
      <c r="C1466" t="str">
        <f t="shared" si="45"/>
        <v/>
      </c>
      <c r="D1466" s="15" t="str">
        <f>IF(N1466=0,"",IF(AND(N1466&gt;0,IFERROR(SEARCH(Lijstjes!$F$2,'2. Invulblad'!O1466&amp;'2. Invulblad'!Q1466&amp;'2. Invulblad'!S1466&amp;'2. Invulblad'!U1466&amp;'2. Invulblad'!W1466&amp;'2. Invulblad'!Y1466&amp;'2. Invulblad'!AA1466&amp;'2. Invulblad'!AC1466&amp;'2. Invulblad'!AE1466&amp;'2. Invulblad'!AG1466&amp;'2. Invulblad'!AI1466&amp;'2. Invulblad'!AJ1466),0)&gt;0),"","U mag geen subsidie aanvragen voor "&amp;'2. Invulblad'!E1466&amp;" "&amp;'2. Invulblad'!F1466&amp;'2. Invulblad'!G1466&amp;" want er is geen aangrenzende maatregel getroffen."))</f>
        <v/>
      </c>
      <c r="P1466" s="14" t="str">
        <f>IF(O1466=Lijstjes!$F$2,IF($F$15=Lijstjes!$A$2,$F$16,$F$21)/COUNTIF('2. Invulblad'!$O$29:$O$1048576,Lijstjes!$F$2),"")</f>
        <v/>
      </c>
      <c r="R1466" s="5" t="str">
        <f>IF(Q1466=Lijstjes!$F$2,IF($F$15=Lijstjes!$A$3,$F$16,$F$21)/COUNTIF('2. Invulblad'!$Q$29:$Q$1048576,Lijstjes!$F$2),"")</f>
        <v/>
      </c>
      <c r="T1466" s="5">
        <f>IF(S1466=Lijstjes!$F$2,IF($F$15=Lijstjes!$A$4,$F$16,$F$21)/COUNTIF('2. Invulblad'!$S$29:$S$1048576,Lijstjes!$F$2),0)</f>
        <v>0</v>
      </c>
      <c r="V1466" s="5">
        <f>IF(U1466=Lijstjes!$F$2,IF($F$15=Lijstjes!$A$5,$F$16,$F$21)/COUNTIF('2. Invulblad'!$U$29:$U$1048576,Lijstjes!$F$2),0)</f>
        <v>0</v>
      </c>
      <c r="X1466" s="5" t="str">
        <f>IF(W1466=Lijstjes!$F$2,IF($F$15=Lijstjes!$A$6,$F$16,$F$21)/COUNTIF('2. Invulblad'!$W$29:$W$1048576,Lijstjes!$F$2),"")</f>
        <v/>
      </c>
      <c r="Z1466" s="5" t="str">
        <f>IF(Y1466=Lijstjes!$F$2,IF($F$15=Lijstjes!$A$7,$F$16,$F$21)/COUNTIF('2. Invulblad'!$Y$29:$Y$1048576,Lijstjes!$F$2),"")</f>
        <v/>
      </c>
      <c r="AB1466" s="14">
        <f>IF(AA1466=Lijstjes!$F$2,IF($F$15=Lijstjes!$A$8,$F$16,$F$21)/COUNTIF('2. Invulblad'!$AA$29:$AA$1048576,Lijstjes!$F$2),0)</f>
        <v>0</v>
      </c>
      <c r="AD1466" s="14">
        <f>IF(AC1466=Lijstjes!$F$2,IF($F$15=Lijstjes!$A$9,$F$16,$F$21)/COUNTIF('2. Invulblad'!$AC$29:$AC$1048576,Lijstjes!$F$2),0)</f>
        <v>0</v>
      </c>
      <c r="AF1466" s="14">
        <f>IF(AE1466=Lijstjes!$F$2,IF($F$15=Lijstjes!$A$10,$F$16,$F$21)/COUNTIF('2. Invulblad'!$AE$29:$AE$1048576,Lijstjes!$F$2),0)</f>
        <v>0</v>
      </c>
      <c r="AH1466" s="14">
        <f>IF(AG1466=Lijstjes!$F$2,IF($F$15=Lijstjes!$A$11,$F$16,$F$21)/COUNTIF('2. Invulblad'!$AG$29:$AG$1048576,Lijstjes!$F$2),0)</f>
        <v>0</v>
      </c>
    </row>
    <row r="1467" spans="2:34" x14ac:dyDescent="0.35">
      <c r="B1467" s="12" t="str">
        <f t="shared" si="44"/>
        <v/>
      </c>
      <c r="C1467" t="str">
        <f t="shared" si="45"/>
        <v/>
      </c>
      <c r="D1467" s="15" t="str">
        <f>IF(N1467=0,"",IF(AND(N1467&gt;0,IFERROR(SEARCH(Lijstjes!$F$2,'2. Invulblad'!O1467&amp;'2. Invulblad'!Q1467&amp;'2. Invulblad'!S1467&amp;'2. Invulblad'!U1467&amp;'2. Invulblad'!W1467&amp;'2. Invulblad'!Y1467&amp;'2. Invulblad'!AA1467&amp;'2. Invulblad'!AC1467&amp;'2. Invulblad'!AE1467&amp;'2. Invulblad'!AG1467&amp;'2. Invulblad'!AI1467&amp;'2. Invulblad'!AJ1467),0)&gt;0),"","U mag geen subsidie aanvragen voor "&amp;'2. Invulblad'!E1467&amp;" "&amp;'2. Invulblad'!F1467&amp;'2. Invulblad'!G1467&amp;" want er is geen aangrenzende maatregel getroffen."))</f>
        <v/>
      </c>
      <c r="P1467" s="14" t="str">
        <f>IF(O1467=Lijstjes!$F$2,IF($F$15=Lijstjes!$A$2,$F$16,$F$21)/COUNTIF('2. Invulblad'!$O$29:$O$1048576,Lijstjes!$F$2),"")</f>
        <v/>
      </c>
      <c r="R1467" s="5" t="str">
        <f>IF(Q1467=Lijstjes!$F$2,IF($F$15=Lijstjes!$A$3,$F$16,$F$21)/COUNTIF('2. Invulblad'!$Q$29:$Q$1048576,Lijstjes!$F$2),"")</f>
        <v/>
      </c>
      <c r="T1467" s="5">
        <f>IF(S1467=Lijstjes!$F$2,IF($F$15=Lijstjes!$A$4,$F$16,$F$21)/COUNTIF('2. Invulblad'!$S$29:$S$1048576,Lijstjes!$F$2),0)</f>
        <v>0</v>
      </c>
      <c r="V1467" s="5">
        <f>IF(U1467=Lijstjes!$F$2,IF($F$15=Lijstjes!$A$5,$F$16,$F$21)/COUNTIF('2. Invulblad'!$U$29:$U$1048576,Lijstjes!$F$2),0)</f>
        <v>0</v>
      </c>
      <c r="X1467" s="5" t="str">
        <f>IF(W1467=Lijstjes!$F$2,IF($F$15=Lijstjes!$A$6,$F$16,$F$21)/COUNTIF('2. Invulblad'!$W$29:$W$1048576,Lijstjes!$F$2),"")</f>
        <v/>
      </c>
      <c r="Z1467" s="5" t="str">
        <f>IF(Y1467=Lijstjes!$F$2,IF($F$15=Lijstjes!$A$7,$F$16,$F$21)/COUNTIF('2. Invulblad'!$Y$29:$Y$1048576,Lijstjes!$F$2),"")</f>
        <v/>
      </c>
      <c r="AB1467" s="14">
        <f>IF(AA1467=Lijstjes!$F$2,IF($F$15=Lijstjes!$A$8,$F$16,$F$21)/COUNTIF('2. Invulblad'!$AA$29:$AA$1048576,Lijstjes!$F$2),0)</f>
        <v>0</v>
      </c>
      <c r="AD1467" s="14">
        <f>IF(AC1467=Lijstjes!$F$2,IF($F$15=Lijstjes!$A$9,$F$16,$F$21)/COUNTIF('2. Invulblad'!$AC$29:$AC$1048576,Lijstjes!$F$2),0)</f>
        <v>0</v>
      </c>
      <c r="AF1467" s="14">
        <f>IF(AE1467=Lijstjes!$F$2,IF($F$15=Lijstjes!$A$10,$F$16,$F$21)/COUNTIF('2. Invulblad'!$AE$29:$AE$1048576,Lijstjes!$F$2),0)</f>
        <v>0</v>
      </c>
      <c r="AH1467" s="14">
        <f>IF(AG1467=Lijstjes!$F$2,IF($F$15=Lijstjes!$A$11,$F$16,$F$21)/COUNTIF('2. Invulblad'!$AG$29:$AG$1048576,Lijstjes!$F$2),0)</f>
        <v>0</v>
      </c>
    </row>
    <row r="1468" spans="2:34" x14ac:dyDescent="0.35">
      <c r="B1468" s="12" t="str">
        <f t="shared" si="44"/>
        <v/>
      </c>
      <c r="C1468" t="str">
        <f t="shared" si="45"/>
        <v/>
      </c>
      <c r="D1468" s="15" t="str">
        <f>IF(N1468=0,"",IF(AND(N1468&gt;0,IFERROR(SEARCH(Lijstjes!$F$2,'2. Invulblad'!O1468&amp;'2. Invulblad'!Q1468&amp;'2. Invulblad'!S1468&amp;'2. Invulblad'!U1468&amp;'2. Invulblad'!W1468&amp;'2. Invulblad'!Y1468&amp;'2. Invulblad'!AA1468&amp;'2. Invulblad'!AC1468&amp;'2. Invulblad'!AE1468&amp;'2. Invulblad'!AG1468&amp;'2. Invulblad'!AI1468&amp;'2. Invulblad'!AJ1468),0)&gt;0),"","U mag geen subsidie aanvragen voor "&amp;'2. Invulblad'!E1468&amp;" "&amp;'2. Invulblad'!F1468&amp;'2. Invulblad'!G1468&amp;" want er is geen aangrenzende maatregel getroffen."))</f>
        <v/>
      </c>
      <c r="P1468" s="14" t="str">
        <f>IF(O1468=Lijstjes!$F$2,IF($F$15=Lijstjes!$A$2,$F$16,$F$21)/COUNTIF('2. Invulblad'!$O$29:$O$1048576,Lijstjes!$F$2),"")</f>
        <v/>
      </c>
      <c r="R1468" s="5" t="str">
        <f>IF(Q1468=Lijstjes!$F$2,IF($F$15=Lijstjes!$A$3,$F$16,$F$21)/COUNTIF('2. Invulblad'!$Q$29:$Q$1048576,Lijstjes!$F$2),"")</f>
        <v/>
      </c>
      <c r="T1468" s="5">
        <f>IF(S1468=Lijstjes!$F$2,IF($F$15=Lijstjes!$A$4,$F$16,$F$21)/COUNTIF('2. Invulblad'!$S$29:$S$1048576,Lijstjes!$F$2),0)</f>
        <v>0</v>
      </c>
      <c r="V1468" s="5">
        <f>IF(U1468=Lijstjes!$F$2,IF($F$15=Lijstjes!$A$5,$F$16,$F$21)/COUNTIF('2. Invulblad'!$U$29:$U$1048576,Lijstjes!$F$2),0)</f>
        <v>0</v>
      </c>
      <c r="X1468" s="5" t="str">
        <f>IF(W1468=Lijstjes!$F$2,IF($F$15=Lijstjes!$A$6,$F$16,$F$21)/COUNTIF('2. Invulblad'!$W$29:$W$1048576,Lijstjes!$F$2),"")</f>
        <v/>
      </c>
      <c r="Z1468" s="5" t="str">
        <f>IF(Y1468=Lijstjes!$F$2,IF($F$15=Lijstjes!$A$7,$F$16,$F$21)/COUNTIF('2. Invulblad'!$Y$29:$Y$1048576,Lijstjes!$F$2),"")</f>
        <v/>
      </c>
      <c r="AB1468" s="14">
        <f>IF(AA1468=Lijstjes!$F$2,IF($F$15=Lijstjes!$A$8,$F$16,$F$21)/COUNTIF('2. Invulblad'!$AA$29:$AA$1048576,Lijstjes!$F$2),0)</f>
        <v>0</v>
      </c>
      <c r="AD1468" s="14">
        <f>IF(AC1468=Lijstjes!$F$2,IF($F$15=Lijstjes!$A$9,$F$16,$F$21)/COUNTIF('2. Invulblad'!$AC$29:$AC$1048576,Lijstjes!$F$2),0)</f>
        <v>0</v>
      </c>
      <c r="AF1468" s="14">
        <f>IF(AE1468=Lijstjes!$F$2,IF($F$15=Lijstjes!$A$10,$F$16,$F$21)/COUNTIF('2. Invulblad'!$AE$29:$AE$1048576,Lijstjes!$F$2),0)</f>
        <v>0</v>
      </c>
      <c r="AH1468" s="14">
        <f>IF(AG1468=Lijstjes!$F$2,IF($F$15=Lijstjes!$A$11,$F$16,$F$21)/COUNTIF('2. Invulblad'!$AG$29:$AG$1048576,Lijstjes!$F$2),0)</f>
        <v>0</v>
      </c>
    </row>
    <row r="1469" spans="2:34" x14ac:dyDescent="0.35">
      <c r="B1469" s="12" t="str">
        <f t="shared" si="44"/>
        <v/>
      </c>
      <c r="C1469" t="str">
        <f t="shared" si="45"/>
        <v/>
      </c>
      <c r="D1469" s="15" t="str">
        <f>IF(N1469=0,"",IF(AND(N1469&gt;0,IFERROR(SEARCH(Lijstjes!$F$2,'2. Invulblad'!O1469&amp;'2. Invulblad'!Q1469&amp;'2. Invulblad'!S1469&amp;'2. Invulblad'!U1469&amp;'2. Invulblad'!W1469&amp;'2. Invulblad'!Y1469&amp;'2. Invulblad'!AA1469&amp;'2. Invulblad'!AC1469&amp;'2. Invulblad'!AE1469&amp;'2. Invulblad'!AG1469&amp;'2. Invulblad'!AI1469&amp;'2. Invulblad'!AJ1469),0)&gt;0),"","U mag geen subsidie aanvragen voor "&amp;'2. Invulblad'!E1469&amp;" "&amp;'2. Invulblad'!F1469&amp;'2. Invulblad'!G1469&amp;" want er is geen aangrenzende maatregel getroffen."))</f>
        <v/>
      </c>
      <c r="P1469" s="14" t="str">
        <f>IF(O1469=Lijstjes!$F$2,IF($F$15=Lijstjes!$A$2,$F$16,$F$21)/COUNTIF('2. Invulblad'!$O$29:$O$1048576,Lijstjes!$F$2),"")</f>
        <v/>
      </c>
      <c r="R1469" s="5" t="str">
        <f>IF(Q1469=Lijstjes!$F$2,IF($F$15=Lijstjes!$A$3,$F$16,$F$21)/COUNTIF('2. Invulblad'!$Q$29:$Q$1048576,Lijstjes!$F$2),"")</f>
        <v/>
      </c>
      <c r="T1469" s="5">
        <f>IF(S1469=Lijstjes!$F$2,IF($F$15=Lijstjes!$A$4,$F$16,$F$21)/COUNTIF('2. Invulblad'!$S$29:$S$1048576,Lijstjes!$F$2),0)</f>
        <v>0</v>
      </c>
      <c r="V1469" s="5">
        <f>IF(U1469=Lijstjes!$F$2,IF($F$15=Lijstjes!$A$5,$F$16,$F$21)/COUNTIF('2. Invulblad'!$U$29:$U$1048576,Lijstjes!$F$2),0)</f>
        <v>0</v>
      </c>
      <c r="X1469" s="5" t="str">
        <f>IF(W1469=Lijstjes!$F$2,IF($F$15=Lijstjes!$A$6,$F$16,$F$21)/COUNTIF('2. Invulblad'!$W$29:$W$1048576,Lijstjes!$F$2),"")</f>
        <v/>
      </c>
      <c r="Z1469" s="5" t="str">
        <f>IF(Y1469=Lijstjes!$F$2,IF($F$15=Lijstjes!$A$7,$F$16,$F$21)/COUNTIF('2. Invulblad'!$Y$29:$Y$1048576,Lijstjes!$F$2),"")</f>
        <v/>
      </c>
      <c r="AB1469" s="14">
        <f>IF(AA1469=Lijstjes!$F$2,IF($F$15=Lijstjes!$A$8,$F$16,$F$21)/COUNTIF('2. Invulblad'!$AA$29:$AA$1048576,Lijstjes!$F$2),0)</f>
        <v>0</v>
      </c>
      <c r="AD1469" s="14">
        <f>IF(AC1469=Lijstjes!$F$2,IF($F$15=Lijstjes!$A$9,$F$16,$F$21)/COUNTIF('2. Invulblad'!$AC$29:$AC$1048576,Lijstjes!$F$2),0)</f>
        <v>0</v>
      </c>
      <c r="AF1469" s="14">
        <f>IF(AE1469=Lijstjes!$F$2,IF($F$15=Lijstjes!$A$10,$F$16,$F$21)/COUNTIF('2. Invulblad'!$AE$29:$AE$1048576,Lijstjes!$F$2),0)</f>
        <v>0</v>
      </c>
      <c r="AH1469" s="14">
        <f>IF(AG1469=Lijstjes!$F$2,IF($F$15=Lijstjes!$A$11,$F$16,$F$21)/COUNTIF('2. Invulblad'!$AG$29:$AG$1048576,Lijstjes!$F$2),0)</f>
        <v>0</v>
      </c>
    </row>
    <row r="1470" spans="2:34" x14ac:dyDescent="0.35">
      <c r="B1470" s="12" t="str">
        <f t="shared" si="44"/>
        <v/>
      </c>
      <c r="C1470" t="str">
        <f t="shared" si="45"/>
        <v/>
      </c>
      <c r="D1470" s="15" t="str">
        <f>IF(N1470=0,"",IF(AND(N1470&gt;0,IFERROR(SEARCH(Lijstjes!$F$2,'2. Invulblad'!O1470&amp;'2. Invulblad'!Q1470&amp;'2. Invulblad'!S1470&amp;'2. Invulblad'!U1470&amp;'2. Invulblad'!W1470&amp;'2. Invulblad'!Y1470&amp;'2. Invulblad'!AA1470&amp;'2. Invulblad'!AC1470&amp;'2. Invulblad'!AE1470&amp;'2. Invulblad'!AG1470&amp;'2. Invulblad'!AI1470&amp;'2. Invulblad'!AJ1470),0)&gt;0),"","U mag geen subsidie aanvragen voor "&amp;'2. Invulblad'!E1470&amp;" "&amp;'2. Invulblad'!F1470&amp;'2. Invulblad'!G1470&amp;" want er is geen aangrenzende maatregel getroffen."))</f>
        <v/>
      </c>
      <c r="P1470" s="14" t="str">
        <f>IF(O1470=Lijstjes!$F$2,IF($F$15=Lijstjes!$A$2,$F$16,$F$21)/COUNTIF('2. Invulblad'!$O$29:$O$1048576,Lijstjes!$F$2),"")</f>
        <v/>
      </c>
      <c r="R1470" s="5" t="str">
        <f>IF(Q1470=Lijstjes!$F$2,IF($F$15=Lijstjes!$A$3,$F$16,$F$21)/COUNTIF('2. Invulblad'!$Q$29:$Q$1048576,Lijstjes!$F$2),"")</f>
        <v/>
      </c>
      <c r="T1470" s="5">
        <f>IF(S1470=Lijstjes!$F$2,IF($F$15=Lijstjes!$A$4,$F$16,$F$21)/COUNTIF('2. Invulblad'!$S$29:$S$1048576,Lijstjes!$F$2),0)</f>
        <v>0</v>
      </c>
      <c r="V1470" s="5">
        <f>IF(U1470=Lijstjes!$F$2,IF($F$15=Lijstjes!$A$5,$F$16,$F$21)/COUNTIF('2. Invulblad'!$U$29:$U$1048576,Lijstjes!$F$2),0)</f>
        <v>0</v>
      </c>
      <c r="X1470" s="5" t="str">
        <f>IF(W1470=Lijstjes!$F$2,IF($F$15=Lijstjes!$A$6,$F$16,$F$21)/COUNTIF('2. Invulblad'!$W$29:$W$1048576,Lijstjes!$F$2),"")</f>
        <v/>
      </c>
      <c r="Z1470" s="5" t="str">
        <f>IF(Y1470=Lijstjes!$F$2,IF($F$15=Lijstjes!$A$7,$F$16,$F$21)/COUNTIF('2. Invulblad'!$Y$29:$Y$1048576,Lijstjes!$F$2),"")</f>
        <v/>
      </c>
      <c r="AB1470" s="14">
        <f>IF(AA1470=Lijstjes!$F$2,IF($F$15=Lijstjes!$A$8,$F$16,$F$21)/COUNTIF('2. Invulblad'!$AA$29:$AA$1048576,Lijstjes!$F$2),0)</f>
        <v>0</v>
      </c>
      <c r="AD1470" s="14">
        <f>IF(AC1470=Lijstjes!$F$2,IF($F$15=Lijstjes!$A$9,$F$16,$F$21)/COUNTIF('2. Invulblad'!$AC$29:$AC$1048576,Lijstjes!$F$2),0)</f>
        <v>0</v>
      </c>
      <c r="AF1470" s="14">
        <f>IF(AE1470=Lijstjes!$F$2,IF($F$15=Lijstjes!$A$10,$F$16,$F$21)/COUNTIF('2. Invulblad'!$AE$29:$AE$1048576,Lijstjes!$F$2),0)</f>
        <v>0</v>
      </c>
      <c r="AH1470" s="14">
        <f>IF(AG1470=Lijstjes!$F$2,IF($F$15=Lijstjes!$A$11,$F$16,$F$21)/COUNTIF('2. Invulblad'!$AG$29:$AG$1048576,Lijstjes!$F$2),0)</f>
        <v>0</v>
      </c>
    </row>
    <row r="1471" spans="2:34" x14ac:dyDescent="0.35">
      <c r="B1471" s="12" t="str">
        <f t="shared" si="44"/>
        <v/>
      </c>
      <c r="C1471" t="str">
        <f t="shared" si="45"/>
        <v/>
      </c>
      <c r="D1471" s="15" t="str">
        <f>IF(N1471=0,"",IF(AND(N1471&gt;0,IFERROR(SEARCH(Lijstjes!$F$2,'2. Invulblad'!O1471&amp;'2. Invulblad'!Q1471&amp;'2. Invulblad'!S1471&amp;'2. Invulblad'!U1471&amp;'2. Invulblad'!W1471&amp;'2. Invulblad'!Y1471&amp;'2. Invulblad'!AA1471&amp;'2. Invulblad'!AC1471&amp;'2. Invulblad'!AE1471&amp;'2. Invulblad'!AG1471&amp;'2. Invulblad'!AI1471&amp;'2. Invulblad'!AJ1471),0)&gt;0),"","U mag geen subsidie aanvragen voor "&amp;'2. Invulblad'!E1471&amp;" "&amp;'2. Invulblad'!F1471&amp;'2. Invulblad'!G1471&amp;" want er is geen aangrenzende maatregel getroffen."))</f>
        <v/>
      </c>
      <c r="P1471" s="14" t="str">
        <f>IF(O1471=Lijstjes!$F$2,IF($F$15=Lijstjes!$A$2,$F$16,$F$21)/COUNTIF('2. Invulblad'!$O$29:$O$1048576,Lijstjes!$F$2),"")</f>
        <v/>
      </c>
      <c r="R1471" s="5" t="str">
        <f>IF(Q1471=Lijstjes!$F$2,IF($F$15=Lijstjes!$A$3,$F$16,$F$21)/COUNTIF('2. Invulblad'!$Q$29:$Q$1048576,Lijstjes!$F$2),"")</f>
        <v/>
      </c>
      <c r="T1471" s="5">
        <f>IF(S1471=Lijstjes!$F$2,IF($F$15=Lijstjes!$A$4,$F$16,$F$21)/COUNTIF('2. Invulblad'!$S$29:$S$1048576,Lijstjes!$F$2),0)</f>
        <v>0</v>
      </c>
      <c r="V1471" s="5">
        <f>IF(U1471=Lijstjes!$F$2,IF($F$15=Lijstjes!$A$5,$F$16,$F$21)/COUNTIF('2. Invulblad'!$U$29:$U$1048576,Lijstjes!$F$2),0)</f>
        <v>0</v>
      </c>
      <c r="X1471" s="5" t="str">
        <f>IF(W1471=Lijstjes!$F$2,IF($F$15=Lijstjes!$A$6,$F$16,$F$21)/COUNTIF('2. Invulblad'!$W$29:$W$1048576,Lijstjes!$F$2),"")</f>
        <v/>
      </c>
      <c r="Z1471" s="5" t="str">
        <f>IF(Y1471=Lijstjes!$F$2,IF($F$15=Lijstjes!$A$7,$F$16,$F$21)/COUNTIF('2. Invulblad'!$Y$29:$Y$1048576,Lijstjes!$F$2),"")</f>
        <v/>
      </c>
      <c r="AB1471" s="14">
        <f>IF(AA1471=Lijstjes!$F$2,IF($F$15=Lijstjes!$A$8,$F$16,$F$21)/COUNTIF('2. Invulblad'!$AA$29:$AA$1048576,Lijstjes!$F$2),0)</f>
        <v>0</v>
      </c>
      <c r="AD1471" s="14">
        <f>IF(AC1471=Lijstjes!$F$2,IF($F$15=Lijstjes!$A$9,$F$16,$F$21)/COUNTIF('2. Invulblad'!$AC$29:$AC$1048576,Lijstjes!$F$2),0)</f>
        <v>0</v>
      </c>
      <c r="AF1471" s="14">
        <f>IF(AE1471=Lijstjes!$F$2,IF($F$15=Lijstjes!$A$10,$F$16,$F$21)/COUNTIF('2. Invulblad'!$AE$29:$AE$1048576,Lijstjes!$F$2),0)</f>
        <v>0</v>
      </c>
      <c r="AH1471" s="14">
        <f>IF(AG1471=Lijstjes!$F$2,IF($F$15=Lijstjes!$A$11,$F$16,$F$21)/COUNTIF('2. Invulblad'!$AG$29:$AG$1048576,Lijstjes!$F$2),0)</f>
        <v>0</v>
      </c>
    </row>
    <row r="1472" spans="2:34" x14ac:dyDescent="0.35">
      <c r="B1472" s="12" t="str">
        <f t="shared" si="44"/>
        <v/>
      </c>
      <c r="C1472" t="str">
        <f t="shared" si="45"/>
        <v/>
      </c>
      <c r="D1472" s="15" t="str">
        <f>IF(N1472=0,"",IF(AND(N1472&gt;0,IFERROR(SEARCH(Lijstjes!$F$2,'2. Invulblad'!O1472&amp;'2. Invulblad'!Q1472&amp;'2. Invulblad'!S1472&amp;'2. Invulblad'!U1472&amp;'2. Invulblad'!W1472&amp;'2. Invulblad'!Y1472&amp;'2. Invulblad'!AA1472&amp;'2. Invulblad'!AC1472&amp;'2. Invulblad'!AE1472&amp;'2. Invulblad'!AG1472&amp;'2. Invulblad'!AI1472&amp;'2. Invulblad'!AJ1472),0)&gt;0),"","U mag geen subsidie aanvragen voor "&amp;'2. Invulblad'!E1472&amp;" "&amp;'2. Invulblad'!F1472&amp;'2. Invulblad'!G1472&amp;" want er is geen aangrenzende maatregel getroffen."))</f>
        <v/>
      </c>
      <c r="P1472" s="14" t="str">
        <f>IF(O1472=Lijstjes!$F$2,IF($F$15=Lijstjes!$A$2,$F$16,$F$21)/COUNTIF('2. Invulblad'!$O$29:$O$1048576,Lijstjes!$F$2),"")</f>
        <v/>
      </c>
      <c r="R1472" s="5" t="str">
        <f>IF(Q1472=Lijstjes!$F$2,IF($F$15=Lijstjes!$A$3,$F$16,$F$21)/COUNTIF('2. Invulblad'!$Q$29:$Q$1048576,Lijstjes!$F$2),"")</f>
        <v/>
      </c>
      <c r="T1472" s="5">
        <f>IF(S1472=Lijstjes!$F$2,IF($F$15=Lijstjes!$A$4,$F$16,$F$21)/COUNTIF('2. Invulblad'!$S$29:$S$1048576,Lijstjes!$F$2),0)</f>
        <v>0</v>
      </c>
      <c r="V1472" s="5">
        <f>IF(U1472=Lijstjes!$F$2,IF($F$15=Lijstjes!$A$5,$F$16,$F$21)/COUNTIF('2. Invulblad'!$U$29:$U$1048576,Lijstjes!$F$2),0)</f>
        <v>0</v>
      </c>
      <c r="X1472" s="5" t="str">
        <f>IF(W1472=Lijstjes!$F$2,IF($F$15=Lijstjes!$A$6,$F$16,$F$21)/COUNTIF('2. Invulblad'!$W$29:$W$1048576,Lijstjes!$F$2),"")</f>
        <v/>
      </c>
      <c r="Z1472" s="5" t="str">
        <f>IF(Y1472=Lijstjes!$F$2,IF($F$15=Lijstjes!$A$7,$F$16,$F$21)/COUNTIF('2. Invulblad'!$Y$29:$Y$1048576,Lijstjes!$F$2),"")</f>
        <v/>
      </c>
      <c r="AB1472" s="14">
        <f>IF(AA1472=Lijstjes!$F$2,IF($F$15=Lijstjes!$A$8,$F$16,$F$21)/COUNTIF('2. Invulblad'!$AA$29:$AA$1048576,Lijstjes!$F$2),0)</f>
        <v>0</v>
      </c>
      <c r="AD1472" s="14">
        <f>IF(AC1472=Lijstjes!$F$2,IF($F$15=Lijstjes!$A$9,$F$16,$F$21)/COUNTIF('2. Invulblad'!$AC$29:$AC$1048576,Lijstjes!$F$2),0)</f>
        <v>0</v>
      </c>
      <c r="AF1472" s="14">
        <f>IF(AE1472=Lijstjes!$F$2,IF($F$15=Lijstjes!$A$10,$F$16,$F$21)/COUNTIF('2. Invulblad'!$AE$29:$AE$1048576,Lijstjes!$F$2),0)</f>
        <v>0</v>
      </c>
      <c r="AH1472" s="14">
        <f>IF(AG1472=Lijstjes!$F$2,IF($F$15=Lijstjes!$A$11,$F$16,$F$21)/COUNTIF('2. Invulblad'!$AG$29:$AG$1048576,Lijstjes!$F$2),0)</f>
        <v>0</v>
      </c>
    </row>
    <row r="1473" spans="2:34" x14ac:dyDescent="0.35">
      <c r="B1473" s="12" t="str">
        <f t="shared" si="44"/>
        <v/>
      </c>
      <c r="C1473" t="str">
        <f t="shared" si="45"/>
        <v/>
      </c>
      <c r="D1473" s="15" t="str">
        <f>IF(N1473=0,"",IF(AND(N1473&gt;0,IFERROR(SEARCH(Lijstjes!$F$2,'2. Invulblad'!O1473&amp;'2. Invulblad'!Q1473&amp;'2. Invulblad'!S1473&amp;'2. Invulblad'!U1473&amp;'2. Invulblad'!W1473&amp;'2. Invulblad'!Y1473&amp;'2. Invulblad'!AA1473&amp;'2. Invulblad'!AC1473&amp;'2. Invulblad'!AE1473&amp;'2. Invulblad'!AG1473&amp;'2. Invulblad'!AI1473&amp;'2. Invulblad'!AJ1473),0)&gt;0),"","U mag geen subsidie aanvragen voor "&amp;'2. Invulblad'!E1473&amp;" "&amp;'2. Invulblad'!F1473&amp;'2. Invulblad'!G1473&amp;" want er is geen aangrenzende maatregel getroffen."))</f>
        <v/>
      </c>
      <c r="P1473" s="14" t="str">
        <f>IF(O1473=Lijstjes!$F$2,IF($F$15=Lijstjes!$A$2,$F$16,$F$21)/COUNTIF('2. Invulblad'!$O$29:$O$1048576,Lijstjes!$F$2),"")</f>
        <v/>
      </c>
      <c r="R1473" s="5" t="str">
        <f>IF(Q1473=Lijstjes!$F$2,IF($F$15=Lijstjes!$A$3,$F$16,$F$21)/COUNTIF('2. Invulblad'!$Q$29:$Q$1048576,Lijstjes!$F$2),"")</f>
        <v/>
      </c>
      <c r="T1473" s="5">
        <f>IF(S1473=Lijstjes!$F$2,IF($F$15=Lijstjes!$A$4,$F$16,$F$21)/COUNTIF('2. Invulblad'!$S$29:$S$1048576,Lijstjes!$F$2),0)</f>
        <v>0</v>
      </c>
      <c r="V1473" s="5">
        <f>IF(U1473=Lijstjes!$F$2,IF($F$15=Lijstjes!$A$5,$F$16,$F$21)/COUNTIF('2. Invulblad'!$U$29:$U$1048576,Lijstjes!$F$2),0)</f>
        <v>0</v>
      </c>
      <c r="X1473" s="5" t="str">
        <f>IF(W1473=Lijstjes!$F$2,IF($F$15=Lijstjes!$A$6,$F$16,$F$21)/COUNTIF('2. Invulblad'!$W$29:$W$1048576,Lijstjes!$F$2),"")</f>
        <v/>
      </c>
      <c r="Z1473" s="5" t="str">
        <f>IF(Y1473=Lijstjes!$F$2,IF($F$15=Lijstjes!$A$7,$F$16,$F$21)/COUNTIF('2. Invulblad'!$Y$29:$Y$1048576,Lijstjes!$F$2),"")</f>
        <v/>
      </c>
      <c r="AB1473" s="14">
        <f>IF(AA1473=Lijstjes!$F$2,IF($F$15=Lijstjes!$A$8,$F$16,$F$21)/COUNTIF('2. Invulblad'!$AA$29:$AA$1048576,Lijstjes!$F$2),0)</f>
        <v>0</v>
      </c>
      <c r="AD1473" s="14">
        <f>IF(AC1473=Lijstjes!$F$2,IF($F$15=Lijstjes!$A$9,$F$16,$F$21)/COUNTIF('2. Invulblad'!$AC$29:$AC$1048576,Lijstjes!$F$2),0)</f>
        <v>0</v>
      </c>
      <c r="AF1473" s="14">
        <f>IF(AE1473=Lijstjes!$F$2,IF($F$15=Lijstjes!$A$10,$F$16,$F$21)/COUNTIF('2. Invulblad'!$AE$29:$AE$1048576,Lijstjes!$F$2),0)</f>
        <v>0</v>
      </c>
      <c r="AH1473" s="14">
        <f>IF(AG1473=Lijstjes!$F$2,IF($F$15=Lijstjes!$A$11,$F$16,$F$21)/COUNTIF('2. Invulblad'!$AG$29:$AG$1048576,Lijstjes!$F$2),0)</f>
        <v>0</v>
      </c>
    </row>
    <row r="1474" spans="2:34" x14ac:dyDescent="0.35">
      <c r="B1474" s="12" t="str">
        <f t="shared" si="44"/>
        <v/>
      </c>
      <c r="C1474" t="str">
        <f t="shared" si="45"/>
        <v/>
      </c>
      <c r="D1474" s="15" t="str">
        <f>IF(N1474=0,"",IF(AND(N1474&gt;0,IFERROR(SEARCH(Lijstjes!$F$2,'2. Invulblad'!O1474&amp;'2. Invulblad'!Q1474&amp;'2. Invulblad'!S1474&amp;'2. Invulblad'!U1474&amp;'2. Invulblad'!W1474&amp;'2. Invulblad'!Y1474&amp;'2. Invulblad'!AA1474&amp;'2. Invulblad'!AC1474&amp;'2. Invulblad'!AE1474&amp;'2. Invulblad'!AG1474&amp;'2. Invulblad'!AI1474&amp;'2. Invulblad'!AJ1474),0)&gt;0),"","U mag geen subsidie aanvragen voor "&amp;'2. Invulblad'!E1474&amp;" "&amp;'2. Invulblad'!F1474&amp;'2. Invulblad'!G1474&amp;" want er is geen aangrenzende maatregel getroffen."))</f>
        <v/>
      </c>
      <c r="P1474" s="14" t="str">
        <f>IF(O1474=Lijstjes!$F$2,IF($F$15=Lijstjes!$A$2,$F$16,$F$21)/COUNTIF('2. Invulblad'!$O$29:$O$1048576,Lijstjes!$F$2),"")</f>
        <v/>
      </c>
      <c r="R1474" s="5" t="str">
        <f>IF(Q1474=Lijstjes!$F$2,IF($F$15=Lijstjes!$A$3,$F$16,$F$21)/COUNTIF('2. Invulblad'!$Q$29:$Q$1048576,Lijstjes!$F$2),"")</f>
        <v/>
      </c>
      <c r="T1474" s="5">
        <f>IF(S1474=Lijstjes!$F$2,IF($F$15=Lijstjes!$A$4,$F$16,$F$21)/COUNTIF('2. Invulblad'!$S$29:$S$1048576,Lijstjes!$F$2),0)</f>
        <v>0</v>
      </c>
      <c r="V1474" s="5">
        <f>IF(U1474=Lijstjes!$F$2,IF($F$15=Lijstjes!$A$5,$F$16,$F$21)/COUNTIF('2. Invulblad'!$U$29:$U$1048576,Lijstjes!$F$2),0)</f>
        <v>0</v>
      </c>
      <c r="X1474" s="5" t="str">
        <f>IF(W1474=Lijstjes!$F$2,IF($F$15=Lijstjes!$A$6,$F$16,$F$21)/COUNTIF('2. Invulblad'!$W$29:$W$1048576,Lijstjes!$F$2),"")</f>
        <v/>
      </c>
      <c r="Z1474" s="5" t="str">
        <f>IF(Y1474=Lijstjes!$F$2,IF($F$15=Lijstjes!$A$7,$F$16,$F$21)/COUNTIF('2. Invulblad'!$Y$29:$Y$1048576,Lijstjes!$F$2),"")</f>
        <v/>
      </c>
      <c r="AB1474" s="14">
        <f>IF(AA1474=Lijstjes!$F$2,IF($F$15=Lijstjes!$A$8,$F$16,$F$21)/COUNTIF('2. Invulblad'!$AA$29:$AA$1048576,Lijstjes!$F$2),0)</f>
        <v>0</v>
      </c>
      <c r="AD1474" s="14">
        <f>IF(AC1474=Lijstjes!$F$2,IF($F$15=Lijstjes!$A$9,$F$16,$F$21)/COUNTIF('2. Invulblad'!$AC$29:$AC$1048576,Lijstjes!$F$2),0)</f>
        <v>0</v>
      </c>
      <c r="AF1474" s="14">
        <f>IF(AE1474=Lijstjes!$F$2,IF($F$15=Lijstjes!$A$10,$F$16,$F$21)/COUNTIF('2. Invulblad'!$AE$29:$AE$1048576,Lijstjes!$F$2),0)</f>
        <v>0</v>
      </c>
      <c r="AH1474" s="14">
        <f>IF(AG1474=Lijstjes!$F$2,IF($F$15=Lijstjes!$A$11,$F$16,$F$21)/COUNTIF('2. Invulblad'!$AG$29:$AG$1048576,Lijstjes!$F$2),0)</f>
        <v>0</v>
      </c>
    </row>
    <row r="1475" spans="2:34" x14ac:dyDescent="0.35">
      <c r="B1475" s="12" t="str">
        <f t="shared" si="44"/>
        <v/>
      </c>
      <c r="C1475" t="str">
        <f t="shared" si="45"/>
        <v/>
      </c>
      <c r="D1475" s="15" t="str">
        <f>IF(N1475=0,"",IF(AND(N1475&gt;0,IFERROR(SEARCH(Lijstjes!$F$2,'2. Invulblad'!O1475&amp;'2. Invulblad'!Q1475&amp;'2. Invulblad'!S1475&amp;'2. Invulblad'!U1475&amp;'2. Invulblad'!W1475&amp;'2. Invulblad'!Y1475&amp;'2. Invulblad'!AA1475&amp;'2. Invulblad'!AC1475&amp;'2. Invulblad'!AE1475&amp;'2. Invulblad'!AG1475&amp;'2. Invulblad'!AI1475&amp;'2. Invulblad'!AJ1475),0)&gt;0),"","U mag geen subsidie aanvragen voor "&amp;'2. Invulblad'!E1475&amp;" "&amp;'2. Invulblad'!F1475&amp;'2. Invulblad'!G1475&amp;" want er is geen aangrenzende maatregel getroffen."))</f>
        <v/>
      </c>
      <c r="P1475" s="14" t="str">
        <f>IF(O1475=Lijstjes!$F$2,IF($F$15=Lijstjes!$A$2,$F$16,$F$21)/COUNTIF('2. Invulblad'!$O$29:$O$1048576,Lijstjes!$F$2),"")</f>
        <v/>
      </c>
      <c r="R1475" s="5" t="str">
        <f>IF(Q1475=Lijstjes!$F$2,IF($F$15=Lijstjes!$A$3,$F$16,$F$21)/COUNTIF('2. Invulblad'!$Q$29:$Q$1048576,Lijstjes!$F$2),"")</f>
        <v/>
      </c>
      <c r="T1475" s="5">
        <f>IF(S1475=Lijstjes!$F$2,IF($F$15=Lijstjes!$A$4,$F$16,$F$21)/COUNTIF('2. Invulblad'!$S$29:$S$1048576,Lijstjes!$F$2),0)</f>
        <v>0</v>
      </c>
      <c r="V1475" s="5">
        <f>IF(U1475=Lijstjes!$F$2,IF($F$15=Lijstjes!$A$5,$F$16,$F$21)/COUNTIF('2. Invulblad'!$U$29:$U$1048576,Lijstjes!$F$2),0)</f>
        <v>0</v>
      </c>
      <c r="X1475" s="5" t="str">
        <f>IF(W1475=Lijstjes!$F$2,IF($F$15=Lijstjes!$A$6,$F$16,$F$21)/COUNTIF('2. Invulblad'!$W$29:$W$1048576,Lijstjes!$F$2),"")</f>
        <v/>
      </c>
      <c r="Z1475" s="5" t="str">
        <f>IF(Y1475=Lijstjes!$F$2,IF($F$15=Lijstjes!$A$7,$F$16,$F$21)/COUNTIF('2. Invulblad'!$Y$29:$Y$1048576,Lijstjes!$F$2),"")</f>
        <v/>
      </c>
      <c r="AB1475" s="14">
        <f>IF(AA1475=Lijstjes!$F$2,IF($F$15=Lijstjes!$A$8,$F$16,$F$21)/COUNTIF('2. Invulblad'!$AA$29:$AA$1048576,Lijstjes!$F$2),0)</f>
        <v>0</v>
      </c>
      <c r="AD1475" s="14">
        <f>IF(AC1475=Lijstjes!$F$2,IF($F$15=Lijstjes!$A$9,$F$16,$F$21)/COUNTIF('2. Invulblad'!$AC$29:$AC$1048576,Lijstjes!$F$2),0)</f>
        <v>0</v>
      </c>
      <c r="AF1475" s="14">
        <f>IF(AE1475=Lijstjes!$F$2,IF($F$15=Lijstjes!$A$10,$F$16,$F$21)/COUNTIF('2. Invulblad'!$AE$29:$AE$1048576,Lijstjes!$F$2),0)</f>
        <v>0</v>
      </c>
      <c r="AH1475" s="14">
        <f>IF(AG1475=Lijstjes!$F$2,IF($F$15=Lijstjes!$A$11,$F$16,$F$21)/COUNTIF('2. Invulblad'!$AG$29:$AG$1048576,Lijstjes!$F$2),0)</f>
        <v>0</v>
      </c>
    </row>
    <row r="1476" spans="2:34" x14ac:dyDescent="0.35">
      <c r="B1476" s="12" t="str">
        <f t="shared" si="44"/>
        <v/>
      </c>
      <c r="C1476" t="str">
        <f t="shared" si="45"/>
        <v/>
      </c>
      <c r="D1476" s="15" t="str">
        <f>IF(N1476=0,"",IF(AND(N1476&gt;0,IFERROR(SEARCH(Lijstjes!$F$2,'2. Invulblad'!O1476&amp;'2. Invulblad'!Q1476&amp;'2. Invulblad'!S1476&amp;'2. Invulblad'!U1476&amp;'2. Invulblad'!W1476&amp;'2. Invulblad'!Y1476&amp;'2. Invulblad'!AA1476&amp;'2. Invulblad'!AC1476&amp;'2. Invulblad'!AE1476&amp;'2. Invulblad'!AG1476&amp;'2. Invulblad'!AI1476&amp;'2. Invulblad'!AJ1476),0)&gt;0),"","U mag geen subsidie aanvragen voor "&amp;'2. Invulblad'!E1476&amp;" "&amp;'2. Invulblad'!F1476&amp;'2. Invulblad'!G1476&amp;" want er is geen aangrenzende maatregel getroffen."))</f>
        <v/>
      </c>
      <c r="P1476" s="14" t="str">
        <f>IF(O1476=Lijstjes!$F$2,IF($F$15=Lijstjes!$A$2,$F$16,$F$21)/COUNTIF('2. Invulblad'!$O$29:$O$1048576,Lijstjes!$F$2),"")</f>
        <v/>
      </c>
      <c r="R1476" s="5" t="str">
        <f>IF(Q1476=Lijstjes!$F$2,IF($F$15=Lijstjes!$A$3,$F$16,$F$21)/COUNTIF('2. Invulblad'!$Q$29:$Q$1048576,Lijstjes!$F$2),"")</f>
        <v/>
      </c>
      <c r="T1476" s="5">
        <f>IF(S1476=Lijstjes!$F$2,IF($F$15=Lijstjes!$A$4,$F$16,$F$21)/COUNTIF('2. Invulblad'!$S$29:$S$1048576,Lijstjes!$F$2),0)</f>
        <v>0</v>
      </c>
      <c r="V1476" s="5">
        <f>IF(U1476=Lijstjes!$F$2,IF($F$15=Lijstjes!$A$5,$F$16,$F$21)/COUNTIF('2. Invulblad'!$U$29:$U$1048576,Lijstjes!$F$2),0)</f>
        <v>0</v>
      </c>
      <c r="X1476" s="5" t="str">
        <f>IF(W1476=Lijstjes!$F$2,IF($F$15=Lijstjes!$A$6,$F$16,$F$21)/COUNTIF('2. Invulblad'!$W$29:$W$1048576,Lijstjes!$F$2),"")</f>
        <v/>
      </c>
      <c r="Z1476" s="5" t="str">
        <f>IF(Y1476=Lijstjes!$F$2,IF($F$15=Lijstjes!$A$7,$F$16,$F$21)/COUNTIF('2. Invulblad'!$Y$29:$Y$1048576,Lijstjes!$F$2),"")</f>
        <v/>
      </c>
      <c r="AB1476" s="14">
        <f>IF(AA1476=Lijstjes!$F$2,IF($F$15=Lijstjes!$A$8,$F$16,$F$21)/COUNTIF('2. Invulblad'!$AA$29:$AA$1048576,Lijstjes!$F$2),0)</f>
        <v>0</v>
      </c>
      <c r="AD1476" s="14">
        <f>IF(AC1476=Lijstjes!$F$2,IF($F$15=Lijstjes!$A$9,$F$16,$F$21)/COUNTIF('2. Invulblad'!$AC$29:$AC$1048576,Lijstjes!$F$2),0)</f>
        <v>0</v>
      </c>
      <c r="AF1476" s="14">
        <f>IF(AE1476=Lijstjes!$F$2,IF($F$15=Lijstjes!$A$10,$F$16,$F$21)/COUNTIF('2. Invulblad'!$AE$29:$AE$1048576,Lijstjes!$F$2),0)</f>
        <v>0</v>
      </c>
      <c r="AH1476" s="14">
        <f>IF(AG1476=Lijstjes!$F$2,IF($F$15=Lijstjes!$A$11,$F$16,$F$21)/COUNTIF('2. Invulblad'!$AG$29:$AG$1048576,Lijstjes!$F$2),0)</f>
        <v>0</v>
      </c>
    </row>
    <row r="1477" spans="2:34" x14ac:dyDescent="0.35">
      <c r="B1477" s="12" t="str">
        <f t="shared" si="44"/>
        <v/>
      </c>
      <c r="C1477" t="str">
        <f t="shared" si="45"/>
        <v/>
      </c>
      <c r="D1477" s="15" t="str">
        <f>IF(N1477=0,"",IF(AND(N1477&gt;0,IFERROR(SEARCH(Lijstjes!$F$2,'2. Invulblad'!O1477&amp;'2. Invulblad'!Q1477&amp;'2. Invulblad'!S1477&amp;'2. Invulblad'!U1477&amp;'2. Invulblad'!W1477&amp;'2. Invulblad'!Y1477&amp;'2. Invulblad'!AA1477&amp;'2. Invulblad'!AC1477&amp;'2. Invulblad'!AE1477&amp;'2. Invulblad'!AG1477&amp;'2. Invulblad'!AI1477&amp;'2. Invulblad'!AJ1477),0)&gt;0),"","U mag geen subsidie aanvragen voor "&amp;'2. Invulblad'!E1477&amp;" "&amp;'2. Invulblad'!F1477&amp;'2. Invulblad'!G1477&amp;" want er is geen aangrenzende maatregel getroffen."))</f>
        <v/>
      </c>
      <c r="P1477" s="14" t="str">
        <f>IF(O1477=Lijstjes!$F$2,IF($F$15=Lijstjes!$A$2,$F$16,$F$21)/COUNTIF('2. Invulblad'!$O$29:$O$1048576,Lijstjes!$F$2),"")</f>
        <v/>
      </c>
      <c r="R1477" s="5" t="str">
        <f>IF(Q1477=Lijstjes!$F$2,IF($F$15=Lijstjes!$A$3,$F$16,$F$21)/COUNTIF('2. Invulblad'!$Q$29:$Q$1048576,Lijstjes!$F$2),"")</f>
        <v/>
      </c>
      <c r="T1477" s="5">
        <f>IF(S1477=Lijstjes!$F$2,IF($F$15=Lijstjes!$A$4,$F$16,$F$21)/COUNTIF('2. Invulblad'!$S$29:$S$1048576,Lijstjes!$F$2),0)</f>
        <v>0</v>
      </c>
      <c r="V1477" s="5">
        <f>IF(U1477=Lijstjes!$F$2,IF($F$15=Lijstjes!$A$5,$F$16,$F$21)/COUNTIF('2. Invulblad'!$U$29:$U$1048576,Lijstjes!$F$2),0)</f>
        <v>0</v>
      </c>
      <c r="X1477" s="5" t="str">
        <f>IF(W1477=Lijstjes!$F$2,IF($F$15=Lijstjes!$A$6,$F$16,$F$21)/COUNTIF('2. Invulblad'!$W$29:$W$1048576,Lijstjes!$F$2),"")</f>
        <v/>
      </c>
      <c r="Z1477" s="5" t="str">
        <f>IF(Y1477=Lijstjes!$F$2,IF($F$15=Lijstjes!$A$7,$F$16,$F$21)/COUNTIF('2. Invulblad'!$Y$29:$Y$1048576,Lijstjes!$F$2),"")</f>
        <v/>
      </c>
      <c r="AB1477" s="14">
        <f>IF(AA1477=Lijstjes!$F$2,IF($F$15=Lijstjes!$A$8,$F$16,$F$21)/COUNTIF('2. Invulblad'!$AA$29:$AA$1048576,Lijstjes!$F$2),0)</f>
        <v>0</v>
      </c>
      <c r="AD1477" s="14">
        <f>IF(AC1477=Lijstjes!$F$2,IF($F$15=Lijstjes!$A$9,$F$16,$F$21)/COUNTIF('2. Invulblad'!$AC$29:$AC$1048576,Lijstjes!$F$2),0)</f>
        <v>0</v>
      </c>
      <c r="AF1477" s="14">
        <f>IF(AE1477=Lijstjes!$F$2,IF($F$15=Lijstjes!$A$10,$F$16,$F$21)/COUNTIF('2. Invulblad'!$AE$29:$AE$1048576,Lijstjes!$F$2),0)</f>
        <v>0</v>
      </c>
      <c r="AH1477" s="14">
        <f>IF(AG1477=Lijstjes!$F$2,IF($F$15=Lijstjes!$A$11,$F$16,$F$21)/COUNTIF('2. Invulblad'!$AG$29:$AG$1048576,Lijstjes!$F$2),0)</f>
        <v>0</v>
      </c>
    </row>
    <row r="1478" spans="2:34" x14ac:dyDescent="0.35">
      <c r="B1478" s="12" t="str">
        <f t="shared" si="44"/>
        <v/>
      </c>
      <c r="C1478" t="str">
        <f t="shared" si="45"/>
        <v/>
      </c>
      <c r="D1478" s="15" t="str">
        <f>IF(N1478=0,"",IF(AND(N1478&gt;0,IFERROR(SEARCH(Lijstjes!$F$2,'2. Invulblad'!O1478&amp;'2. Invulblad'!Q1478&amp;'2. Invulblad'!S1478&amp;'2. Invulblad'!U1478&amp;'2. Invulblad'!W1478&amp;'2. Invulblad'!Y1478&amp;'2. Invulblad'!AA1478&amp;'2. Invulblad'!AC1478&amp;'2. Invulblad'!AE1478&amp;'2. Invulblad'!AG1478&amp;'2. Invulblad'!AI1478&amp;'2. Invulblad'!AJ1478),0)&gt;0),"","U mag geen subsidie aanvragen voor "&amp;'2. Invulblad'!E1478&amp;" "&amp;'2. Invulblad'!F1478&amp;'2. Invulblad'!G1478&amp;" want er is geen aangrenzende maatregel getroffen."))</f>
        <v/>
      </c>
      <c r="P1478" s="14" t="str">
        <f>IF(O1478=Lijstjes!$F$2,IF($F$15=Lijstjes!$A$2,$F$16,$F$21)/COUNTIF('2. Invulblad'!$O$29:$O$1048576,Lijstjes!$F$2),"")</f>
        <v/>
      </c>
      <c r="R1478" s="5" t="str">
        <f>IF(Q1478=Lijstjes!$F$2,IF($F$15=Lijstjes!$A$3,$F$16,$F$21)/COUNTIF('2. Invulblad'!$Q$29:$Q$1048576,Lijstjes!$F$2),"")</f>
        <v/>
      </c>
      <c r="T1478" s="5">
        <f>IF(S1478=Lijstjes!$F$2,IF($F$15=Lijstjes!$A$4,$F$16,$F$21)/COUNTIF('2. Invulblad'!$S$29:$S$1048576,Lijstjes!$F$2),0)</f>
        <v>0</v>
      </c>
      <c r="V1478" s="5">
        <f>IF(U1478=Lijstjes!$F$2,IF($F$15=Lijstjes!$A$5,$F$16,$F$21)/COUNTIF('2. Invulblad'!$U$29:$U$1048576,Lijstjes!$F$2),0)</f>
        <v>0</v>
      </c>
      <c r="X1478" s="5" t="str">
        <f>IF(W1478=Lijstjes!$F$2,IF($F$15=Lijstjes!$A$6,$F$16,$F$21)/COUNTIF('2. Invulblad'!$W$29:$W$1048576,Lijstjes!$F$2),"")</f>
        <v/>
      </c>
      <c r="Z1478" s="5" t="str">
        <f>IF(Y1478=Lijstjes!$F$2,IF($F$15=Lijstjes!$A$7,$F$16,$F$21)/COUNTIF('2. Invulblad'!$Y$29:$Y$1048576,Lijstjes!$F$2),"")</f>
        <v/>
      </c>
      <c r="AB1478" s="14">
        <f>IF(AA1478=Lijstjes!$F$2,IF($F$15=Lijstjes!$A$8,$F$16,$F$21)/COUNTIF('2. Invulblad'!$AA$29:$AA$1048576,Lijstjes!$F$2),0)</f>
        <v>0</v>
      </c>
      <c r="AD1478" s="14">
        <f>IF(AC1478=Lijstjes!$F$2,IF($F$15=Lijstjes!$A$9,$F$16,$F$21)/COUNTIF('2. Invulblad'!$AC$29:$AC$1048576,Lijstjes!$F$2),0)</f>
        <v>0</v>
      </c>
      <c r="AF1478" s="14">
        <f>IF(AE1478=Lijstjes!$F$2,IF($F$15=Lijstjes!$A$10,$F$16,$F$21)/COUNTIF('2. Invulblad'!$AE$29:$AE$1048576,Lijstjes!$F$2),0)</f>
        <v>0</v>
      </c>
      <c r="AH1478" s="14">
        <f>IF(AG1478=Lijstjes!$F$2,IF($F$15=Lijstjes!$A$11,$F$16,$F$21)/COUNTIF('2. Invulblad'!$AG$29:$AG$1048576,Lijstjes!$F$2),0)</f>
        <v>0</v>
      </c>
    </row>
    <row r="1479" spans="2:34" x14ac:dyDescent="0.35">
      <c r="B1479" s="12" t="str">
        <f t="shared" si="44"/>
        <v/>
      </c>
      <c r="C1479" t="str">
        <f t="shared" si="45"/>
        <v/>
      </c>
      <c r="D1479" s="15" t="str">
        <f>IF(N1479=0,"",IF(AND(N1479&gt;0,IFERROR(SEARCH(Lijstjes!$F$2,'2. Invulblad'!O1479&amp;'2. Invulblad'!Q1479&amp;'2. Invulblad'!S1479&amp;'2. Invulblad'!U1479&amp;'2. Invulblad'!W1479&amp;'2. Invulblad'!Y1479&amp;'2. Invulblad'!AA1479&amp;'2. Invulblad'!AC1479&amp;'2. Invulblad'!AE1479&amp;'2. Invulblad'!AG1479&amp;'2. Invulblad'!AI1479&amp;'2. Invulblad'!AJ1479),0)&gt;0),"","U mag geen subsidie aanvragen voor "&amp;'2. Invulblad'!E1479&amp;" "&amp;'2. Invulblad'!F1479&amp;'2. Invulblad'!G1479&amp;" want er is geen aangrenzende maatregel getroffen."))</f>
        <v/>
      </c>
      <c r="P1479" s="14" t="str">
        <f>IF(O1479=Lijstjes!$F$2,IF($F$15=Lijstjes!$A$2,$F$16,$F$21)/COUNTIF('2. Invulblad'!$O$29:$O$1048576,Lijstjes!$F$2),"")</f>
        <v/>
      </c>
      <c r="R1479" s="5" t="str">
        <f>IF(Q1479=Lijstjes!$F$2,IF($F$15=Lijstjes!$A$3,$F$16,$F$21)/COUNTIF('2. Invulblad'!$Q$29:$Q$1048576,Lijstjes!$F$2),"")</f>
        <v/>
      </c>
      <c r="T1479" s="5">
        <f>IF(S1479=Lijstjes!$F$2,IF($F$15=Lijstjes!$A$4,$F$16,$F$21)/COUNTIF('2. Invulblad'!$S$29:$S$1048576,Lijstjes!$F$2),0)</f>
        <v>0</v>
      </c>
      <c r="V1479" s="5">
        <f>IF(U1479=Lijstjes!$F$2,IF($F$15=Lijstjes!$A$5,$F$16,$F$21)/COUNTIF('2. Invulblad'!$U$29:$U$1048576,Lijstjes!$F$2),0)</f>
        <v>0</v>
      </c>
      <c r="X1479" s="5" t="str">
        <f>IF(W1479=Lijstjes!$F$2,IF($F$15=Lijstjes!$A$6,$F$16,$F$21)/COUNTIF('2. Invulblad'!$W$29:$W$1048576,Lijstjes!$F$2),"")</f>
        <v/>
      </c>
      <c r="Z1479" s="5" t="str">
        <f>IF(Y1479=Lijstjes!$F$2,IF($F$15=Lijstjes!$A$7,$F$16,$F$21)/COUNTIF('2. Invulblad'!$Y$29:$Y$1048576,Lijstjes!$F$2),"")</f>
        <v/>
      </c>
      <c r="AB1479" s="14">
        <f>IF(AA1479=Lijstjes!$F$2,IF($F$15=Lijstjes!$A$8,$F$16,$F$21)/COUNTIF('2. Invulblad'!$AA$29:$AA$1048576,Lijstjes!$F$2),0)</f>
        <v>0</v>
      </c>
      <c r="AD1479" s="14">
        <f>IF(AC1479=Lijstjes!$F$2,IF($F$15=Lijstjes!$A$9,$F$16,$F$21)/COUNTIF('2. Invulblad'!$AC$29:$AC$1048576,Lijstjes!$F$2),0)</f>
        <v>0</v>
      </c>
      <c r="AF1479" s="14">
        <f>IF(AE1479=Lijstjes!$F$2,IF($F$15=Lijstjes!$A$10,$F$16,$F$21)/COUNTIF('2. Invulblad'!$AE$29:$AE$1048576,Lijstjes!$F$2),0)</f>
        <v>0</v>
      </c>
      <c r="AH1479" s="14">
        <f>IF(AG1479=Lijstjes!$F$2,IF($F$15=Lijstjes!$A$11,$F$16,$F$21)/COUNTIF('2. Invulblad'!$AG$29:$AG$1048576,Lijstjes!$F$2),0)</f>
        <v>0</v>
      </c>
    </row>
    <row r="1480" spans="2:34" x14ac:dyDescent="0.35">
      <c r="B1480" s="12" t="str">
        <f t="shared" si="44"/>
        <v/>
      </c>
      <c r="C1480" t="str">
        <f t="shared" si="45"/>
        <v/>
      </c>
      <c r="D1480" s="15" t="str">
        <f>IF(N1480=0,"",IF(AND(N1480&gt;0,IFERROR(SEARCH(Lijstjes!$F$2,'2. Invulblad'!O1480&amp;'2. Invulblad'!Q1480&amp;'2. Invulblad'!S1480&amp;'2. Invulblad'!U1480&amp;'2. Invulblad'!W1480&amp;'2. Invulblad'!Y1480&amp;'2. Invulblad'!AA1480&amp;'2. Invulblad'!AC1480&amp;'2. Invulblad'!AE1480&amp;'2. Invulblad'!AG1480&amp;'2. Invulblad'!AI1480&amp;'2. Invulblad'!AJ1480),0)&gt;0),"","U mag geen subsidie aanvragen voor "&amp;'2. Invulblad'!E1480&amp;" "&amp;'2. Invulblad'!F1480&amp;'2. Invulblad'!G1480&amp;" want er is geen aangrenzende maatregel getroffen."))</f>
        <v/>
      </c>
      <c r="P1480" s="14" t="str">
        <f>IF(O1480=Lijstjes!$F$2,IF($F$15=Lijstjes!$A$2,$F$16,$F$21)/COUNTIF('2. Invulblad'!$O$29:$O$1048576,Lijstjes!$F$2),"")</f>
        <v/>
      </c>
      <c r="R1480" s="5" t="str">
        <f>IF(Q1480=Lijstjes!$F$2,IF($F$15=Lijstjes!$A$3,$F$16,$F$21)/COUNTIF('2. Invulblad'!$Q$29:$Q$1048576,Lijstjes!$F$2),"")</f>
        <v/>
      </c>
      <c r="T1480" s="5">
        <f>IF(S1480=Lijstjes!$F$2,IF($F$15=Lijstjes!$A$4,$F$16,$F$21)/COUNTIF('2. Invulblad'!$S$29:$S$1048576,Lijstjes!$F$2),0)</f>
        <v>0</v>
      </c>
      <c r="V1480" s="5">
        <f>IF(U1480=Lijstjes!$F$2,IF($F$15=Lijstjes!$A$5,$F$16,$F$21)/COUNTIF('2. Invulblad'!$U$29:$U$1048576,Lijstjes!$F$2),0)</f>
        <v>0</v>
      </c>
      <c r="X1480" s="5" t="str">
        <f>IF(W1480=Lijstjes!$F$2,IF($F$15=Lijstjes!$A$6,$F$16,$F$21)/COUNTIF('2. Invulblad'!$W$29:$W$1048576,Lijstjes!$F$2),"")</f>
        <v/>
      </c>
      <c r="Z1480" s="5" t="str">
        <f>IF(Y1480=Lijstjes!$F$2,IF($F$15=Lijstjes!$A$7,$F$16,$F$21)/COUNTIF('2. Invulblad'!$Y$29:$Y$1048576,Lijstjes!$F$2),"")</f>
        <v/>
      </c>
      <c r="AB1480" s="14">
        <f>IF(AA1480=Lijstjes!$F$2,IF($F$15=Lijstjes!$A$8,$F$16,$F$21)/COUNTIF('2. Invulblad'!$AA$29:$AA$1048576,Lijstjes!$F$2),0)</f>
        <v>0</v>
      </c>
      <c r="AD1480" s="14">
        <f>IF(AC1480=Lijstjes!$F$2,IF($F$15=Lijstjes!$A$9,$F$16,$F$21)/COUNTIF('2. Invulblad'!$AC$29:$AC$1048576,Lijstjes!$F$2),0)</f>
        <v>0</v>
      </c>
      <c r="AF1480" s="14">
        <f>IF(AE1480=Lijstjes!$F$2,IF($F$15=Lijstjes!$A$10,$F$16,$F$21)/COUNTIF('2. Invulblad'!$AE$29:$AE$1048576,Lijstjes!$F$2),0)</f>
        <v>0</v>
      </c>
      <c r="AH1480" s="14">
        <f>IF(AG1480=Lijstjes!$F$2,IF($F$15=Lijstjes!$A$11,$F$16,$F$21)/COUNTIF('2. Invulblad'!$AG$29:$AG$1048576,Lijstjes!$F$2),0)</f>
        <v>0</v>
      </c>
    </row>
    <row r="1481" spans="2:34" x14ac:dyDescent="0.35">
      <c r="B1481" s="12" t="str">
        <f t="shared" si="44"/>
        <v/>
      </c>
      <c r="C1481" t="str">
        <f t="shared" si="45"/>
        <v/>
      </c>
      <c r="D1481" s="15" t="str">
        <f>IF(N1481=0,"",IF(AND(N1481&gt;0,IFERROR(SEARCH(Lijstjes!$F$2,'2. Invulblad'!O1481&amp;'2. Invulblad'!Q1481&amp;'2. Invulblad'!S1481&amp;'2. Invulblad'!U1481&amp;'2. Invulblad'!W1481&amp;'2. Invulblad'!Y1481&amp;'2. Invulblad'!AA1481&amp;'2. Invulblad'!AC1481&amp;'2. Invulblad'!AE1481&amp;'2. Invulblad'!AG1481&amp;'2. Invulblad'!AI1481&amp;'2. Invulblad'!AJ1481),0)&gt;0),"","U mag geen subsidie aanvragen voor "&amp;'2. Invulblad'!E1481&amp;" "&amp;'2. Invulblad'!F1481&amp;'2. Invulblad'!G1481&amp;" want er is geen aangrenzende maatregel getroffen."))</f>
        <v/>
      </c>
      <c r="P1481" s="14" t="str">
        <f>IF(O1481=Lijstjes!$F$2,IF($F$15=Lijstjes!$A$2,$F$16,$F$21)/COUNTIF('2. Invulblad'!$O$29:$O$1048576,Lijstjes!$F$2),"")</f>
        <v/>
      </c>
      <c r="R1481" s="5" t="str">
        <f>IF(Q1481=Lijstjes!$F$2,IF($F$15=Lijstjes!$A$3,$F$16,$F$21)/COUNTIF('2. Invulblad'!$Q$29:$Q$1048576,Lijstjes!$F$2),"")</f>
        <v/>
      </c>
      <c r="T1481" s="5">
        <f>IF(S1481=Lijstjes!$F$2,IF($F$15=Lijstjes!$A$4,$F$16,$F$21)/COUNTIF('2. Invulblad'!$S$29:$S$1048576,Lijstjes!$F$2),0)</f>
        <v>0</v>
      </c>
      <c r="V1481" s="5">
        <f>IF(U1481=Lijstjes!$F$2,IF($F$15=Lijstjes!$A$5,$F$16,$F$21)/COUNTIF('2. Invulblad'!$U$29:$U$1048576,Lijstjes!$F$2),0)</f>
        <v>0</v>
      </c>
      <c r="X1481" s="5" t="str">
        <f>IF(W1481=Lijstjes!$F$2,IF($F$15=Lijstjes!$A$6,$F$16,$F$21)/COUNTIF('2. Invulblad'!$W$29:$W$1048576,Lijstjes!$F$2),"")</f>
        <v/>
      </c>
      <c r="Z1481" s="5" t="str">
        <f>IF(Y1481=Lijstjes!$F$2,IF($F$15=Lijstjes!$A$7,$F$16,$F$21)/COUNTIF('2. Invulblad'!$Y$29:$Y$1048576,Lijstjes!$F$2),"")</f>
        <v/>
      </c>
      <c r="AB1481" s="14">
        <f>IF(AA1481=Lijstjes!$F$2,IF($F$15=Lijstjes!$A$8,$F$16,$F$21)/COUNTIF('2. Invulblad'!$AA$29:$AA$1048576,Lijstjes!$F$2),0)</f>
        <v>0</v>
      </c>
      <c r="AD1481" s="14">
        <f>IF(AC1481=Lijstjes!$F$2,IF($F$15=Lijstjes!$A$9,$F$16,$F$21)/COUNTIF('2. Invulblad'!$AC$29:$AC$1048576,Lijstjes!$F$2),0)</f>
        <v>0</v>
      </c>
      <c r="AF1481" s="14">
        <f>IF(AE1481=Lijstjes!$F$2,IF($F$15=Lijstjes!$A$10,$F$16,$F$21)/COUNTIF('2. Invulblad'!$AE$29:$AE$1048576,Lijstjes!$F$2),0)</f>
        <v>0</v>
      </c>
      <c r="AH1481" s="14">
        <f>IF(AG1481=Lijstjes!$F$2,IF($F$15=Lijstjes!$A$11,$F$16,$F$21)/COUNTIF('2. Invulblad'!$AG$29:$AG$1048576,Lijstjes!$F$2),0)</f>
        <v>0</v>
      </c>
    </row>
    <row r="1482" spans="2:34" x14ac:dyDescent="0.35">
      <c r="B1482" s="12" t="str">
        <f t="shared" si="44"/>
        <v/>
      </c>
      <c r="C1482" t="str">
        <f t="shared" si="45"/>
        <v/>
      </c>
      <c r="D1482" s="15" t="str">
        <f>IF(N1482=0,"",IF(AND(N1482&gt;0,IFERROR(SEARCH(Lijstjes!$F$2,'2. Invulblad'!O1482&amp;'2. Invulblad'!Q1482&amp;'2. Invulblad'!S1482&amp;'2. Invulblad'!U1482&amp;'2. Invulblad'!W1482&amp;'2. Invulblad'!Y1482&amp;'2. Invulblad'!AA1482&amp;'2. Invulblad'!AC1482&amp;'2. Invulblad'!AE1482&amp;'2. Invulblad'!AG1482&amp;'2. Invulblad'!AI1482&amp;'2. Invulblad'!AJ1482),0)&gt;0),"","U mag geen subsidie aanvragen voor "&amp;'2. Invulblad'!E1482&amp;" "&amp;'2. Invulblad'!F1482&amp;'2. Invulblad'!G1482&amp;" want er is geen aangrenzende maatregel getroffen."))</f>
        <v/>
      </c>
      <c r="P1482" s="14" t="str">
        <f>IF(O1482=Lijstjes!$F$2,IF($F$15=Lijstjes!$A$2,$F$16,$F$21)/COUNTIF('2. Invulblad'!$O$29:$O$1048576,Lijstjes!$F$2),"")</f>
        <v/>
      </c>
      <c r="R1482" s="5" t="str">
        <f>IF(Q1482=Lijstjes!$F$2,IF($F$15=Lijstjes!$A$3,$F$16,$F$21)/COUNTIF('2. Invulblad'!$Q$29:$Q$1048576,Lijstjes!$F$2),"")</f>
        <v/>
      </c>
      <c r="T1482" s="5">
        <f>IF(S1482=Lijstjes!$F$2,IF($F$15=Lijstjes!$A$4,$F$16,$F$21)/COUNTIF('2. Invulblad'!$S$29:$S$1048576,Lijstjes!$F$2),0)</f>
        <v>0</v>
      </c>
      <c r="V1482" s="5">
        <f>IF(U1482=Lijstjes!$F$2,IF($F$15=Lijstjes!$A$5,$F$16,$F$21)/COUNTIF('2. Invulblad'!$U$29:$U$1048576,Lijstjes!$F$2),0)</f>
        <v>0</v>
      </c>
      <c r="X1482" s="5" t="str">
        <f>IF(W1482=Lijstjes!$F$2,IF($F$15=Lijstjes!$A$6,$F$16,$F$21)/COUNTIF('2. Invulblad'!$W$29:$W$1048576,Lijstjes!$F$2),"")</f>
        <v/>
      </c>
      <c r="Z1482" s="5" t="str">
        <f>IF(Y1482=Lijstjes!$F$2,IF($F$15=Lijstjes!$A$7,$F$16,$F$21)/COUNTIF('2. Invulblad'!$Y$29:$Y$1048576,Lijstjes!$F$2),"")</f>
        <v/>
      </c>
      <c r="AB1482" s="14">
        <f>IF(AA1482=Lijstjes!$F$2,IF($F$15=Lijstjes!$A$8,$F$16,$F$21)/COUNTIF('2. Invulblad'!$AA$29:$AA$1048576,Lijstjes!$F$2),0)</f>
        <v>0</v>
      </c>
      <c r="AD1482" s="14">
        <f>IF(AC1482=Lijstjes!$F$2,IF($F$15=Lijstjes!$A$9,$F$16,$F$21)/COUNTIF('2. Invulblad'!$AC$29:$AC$1048576,Lijstjes!$F$2),0)</f>
        <v>0</v>
      </c>
      <c r="AF1482" s="14">
        <f>IF(AE1482=Lijstjes!$F$2,IF($F$15=Lijstjes!$A$10,$F$16,$F$21)/COUNTIF('2. Invulblad'!$AE$29:$AE$1048576,Lijstjes!$F$2),0)</f>
        <v>0</v>
      </c>
      <c r="AH1482" s="14">
        <f>IF(AG1482=Lijstjes!$F$2,IF($F$15=Lijstjes!$A$11,$F$16,$F$21)/COUNTIF('2. Invulblad'!$AG$29:$AG$1048576,Lijstjes!$F$2),0)</f>
        <v>0</v>
      </c>
    </row>
    <row r="1483" spans="2:34" x14ac:dyDescent="0.35">
      <c r="B1483" s="12" t="str">
        <f t="shared" si="44"/>
        <v/>
      </c>
      <c r="C1483" t="str">
        <f t="shared" si="45"/>
        <v/>
      </c>
      <c r="D1483" s="15" t="str">
        <f>IF(N1483=0,"",IF(AND(N1483&gt;0,IFERROR(SEARCH(Lijstjes!$F$2,'2. Invulblad'!O1483&amp;'2. Invulblad'!Q1483&amp;'2. Invulblad'!S1483&amp;'2. Invulblad'!U1483&amp;'2. Invulblad'!W1483&amp;'2. Invulblad'!Y1483&amp;'2. Invulblad'!AA1483&amp;'2. Invulblad'!AC1483&amp;'2. Invulblad'!AE1483&amp;'2. Invulblad'!AG1483&amp;'2. Invulblad'!AI1483&amp;'2. Invulblad'!AJ1483),0)&gt;0),"","U mag geen subsidie aanvragen voor "&amp;'2. Invulblad'!E1483&amp;" "&amp;'2. Invulblad'!F1483&amp;'2. Invulblad'!G1483&amp;" want er is geen aangrenzende maatregel getroffen."))</f>
        <v/>
      </c>
      <c r="P1483" s="14" t="str">
        <f>IF(O1483=Lijstjes!$F$2,IF($F$15=Lijstjes!$A$2,$F$16,$F$21)/COUNTIF('2. Invulblad'!$O$29:$O$1048576,Lijstjes!$F$2),"")</f>
        <v/>
      </c>
      <c r="R1483" s="5" t="str">
        <f>IF(Q1483=Lijstjes!$F$2,IF($F$15=Lijstjes!$A$3,$F$16,$F$21)/COUNTIF('2. Invulblad'!$Q$29:$Q$1048576,Lijstjes!$F$2),"")</f>
        <v/>
      </c>
      <c r="T1483" s="5">
        <f>IF(S1483=Lijstjes!$F$2,IF($F$15=Lijstjes!$A$4,$F$16,$F$21)/COUNTIF('2. Invulblad'!$S$29:$S$1048576,Lijstjes!$F$2),0)</f>
        <v>0</v>
      </c>
      <c r="V1483" s="5">
        <f>IF(U1483=Lijstjes!$F$2,IF($F$15=Lijstjes!$A$5,$F$16,$F$21)/COUNTIF('2. Invulblad'!$U$29:$U$1048576,Lijstjes!$F$2),0)</f>
        <v>0</v>
      </c>
      <c r="X1483" s="5" t="str">
        <f>IF(W1483=Lijstjes!$F$2,IF($F$15=Lijstjes!$A$6,$F$16,$F$21)/COUNTIF('2. Invulblad'!$W$29:$W$1048576,Lijstjes!$F$2),"")</f>
        <v/>
      </c>
      <c r="Z1483" s="5" t="str">
        <f>IF(Y1483=Lijstjes!$F$2,IF($F$15=Lijstjes!$A$7,$F$16,$F$21)/COUNTIF('2. Invulblad'!$Y$29:$Y$1048576,Lijstjes!$F$2),"")</f>
        <v/>
      </c>
      <c r="AB1483" s="14">
        <f>IF(AA1483=Lijstjes!$F$2,IF($F$15=Lijstjes!$A$8,$F$16,$F$21)/COUNTIF('2. Invulblad'!$AA$29:$AA$1048576,Lijstjes!$F$2),0)</f>
        <v>0</v>
      </c>
      <c r="AD1483" s="14">
        <f>IF(AC1483=Lijstjes!$F$2,IF($F$15=Lijstjes!$A$9,$F$16,$F$21)/COUNTIF('2. Invulblad'!$AC$29:$AC$1048576,Lijstjes!$F$2),0)</f>
        <v>0</v>
      </c>
      <c r="AF1483" s="14">
        <f>IF(AE1483=Lijstjes!$F$2,IF($F$15=Lijstjes!$A$10,$F$16,$F$21)/COUNTIF('2. Invulblad'!$AE$29:$AE$1048576,Lijstjes!$F$2),0)</f>
        <v>0</v>
      </c>
      <c r="AH1483" s="14">
        <f>IF(AG1483=Lijstjes!$F$2,IF($F$15=Lijstjes!$A$11,$F$16,$F$21)/COUNTIF('2. Invulblad'!$AG$29:$AG$1048576,Lijstjes!$F$2),0)</f>
        <v>0</v>
      </c>
    </row>
    <row r="1484" spans="2:34" x14ac:dyDescent="0.35">
      <c r="B1484" s="12" t="str">
        <f t="shared" si="44"/>
        <v/>
      </c>
      <c r="C1484" t="str">
        <f t="shared" si="45"/>
        <v/>
      </c>
      <c r="D1484" s="15" t="str">
        <f>IF(N1484=0,"",IF(AND(N1484&gt;0,IFERROR(SEARCH(Lijstjes!$F$2,'2. Invulblad'!O1484&amp;'2. Invulblad'!Q1484&amp;'2. Invulblad'!S1484&amp;'2. Invulblad'!U1484&amp;'2. Invulblad'!W1484&amp;'2. Invulblad'!Y1484&amp;'2. Invulblad'!AA1484&amp;'2. Invulblad'!AC1484&amp;'2. Invulblad'!AE1484&amp;'2. Invulblad'!AG1484&amp;'2. Invulblad'!AI1484&amp;'2. Invulblad'!AJ1484),0)&gt;0),"","U mag geen subsidie aanvragen voor "&amp;'2. Invulblad'!E1484&amp;" "&amp;'2. Invulblad'!F1484&amp;'2. Invulblad'!G1484&amp;" want er is geen aangrenzende maatregel getroffen."))</f>
        <v/>
      </c>
      <c r="P1484" s="14" t="str">
        <f>IF(O1484=Lijstjes!$F$2,IF($F$15=Lijstjes!$A$2,$F$16,$F$21)/COUNTIF('2. Invulblad'!$O$29:$O$1048576,Lijstjes!$F$2),"")</f>
        <v/>
      </c>
      <c r="R1484" s="5" t="str">
        <f>IF(Q1484=Lijstjes!$F$2,IF($F$15=Lijstjes!$A$3,$F$16,$F$21)/COUNTIF('2. Invulblad'!$Q$29:$Q$1048576,Lijstjes!$F$2),"")</f>
        <v/>
      </c>
      <c r="T1484" s="5">
        <f>IF(S1484=Lijstjes!$F$2,IF($F$15=Lijstjes!$A$4,$F$16,$F$21)/COUNTIF('2. Invulblad'!$S$29:$S$1048576,Lijstjes!$F$2),0)</f>
        <v>0</v>
      </c>
      <c r="V1484" s="5">
        <f>IF(U1484=Lijstjes!$F$2,IF($F$15=Lijstjes!$A$5,$F$16,$F$21)/COUNTIF('2. Invulblad'!$U$29:$U$1048576,Lijstjes!$F$2),0)</f>
        <v>0</v>
      </c>
      <c r="X1484" s="5" t="str">
        <f>IF(W1484=Lijstjes!$F$2,IF($F$15=Lijstjes!$A$6,$F$16,$F$21)/COUNTIF('2. Invulblad'!$W$29:$W$1048576,Lijstjes!$F$2),"")</f>
        <v/>
      </c>
      <c r="Z1484" s="5" t="str">
        <f>IF(Y1484=Lijstjes!$F$2,IF($F$15=Lijstjes!$A$7,$F$16,$F$21)/COUNTIF('2. Invulblad'!$Y$29:$Y$1048576,Lijstjes!$F$2),"")</f>
        <v/>
      </c>
      <c r="AB1484" s="14">
        <f>IF(AA1484=Lijstjes!$F$2,IF($F$15=Lijstjes!$A$8,$F$16,$F$21)/COUNTIF('2. Invulblad'!$AA$29:$AA$1048576,Lijstjes!$F$2),0)</f>
        <v>0</v>
      </c>
      <c r="AD1484" s="14">
        <f>IF(AC1484=Lijstjes!$F$2,IF($F$15=Lijstjes!$A$9,$F$16,$F$21)/COUNTIF('2. Invulblad'!$AC$29:$AC$1048576,Lijstjes!$F$2),0)</f>
        <v>0</v>
      </c>
      <c r="AF1484" s="14">
        <f>IF(AE1484=Lijstjes!$F$2,IF($F$15=Lijstjes!$A$10,$F$16,$F$21)/COUNTIF('2. Invulblad'!$AE$29:$AE$1048576,Lijstjes!$F$2),0)</f>
        <v>0</v>
      </c>
      <c r="AH1484" s="14">
        <f>IF(AG1484=Lijstjes!$F$2,IF($F$15=Lijstjes!$A$11,$F$16,$F$21)/COUNTIF('2. Invulblad'!$AG$29:$AG$1048576,Lijstjes!$F$2),0)</f>
        <v>0</v>
      </c>
    </row>
    <row r="1485" spans="2:34" x14ac:dyDescent="0.35">
      <c r="B1485" s="12" t="str">
        <f t="shared" si="44"/>
        <v/>
      </c>
      <c r="C1485" t="str">
        <f t="shared" si="45"/>
        <v/>
      </c>
      <c r="D1485" s="15" t="str">
        <f>IF(N1485=0,"",IF(AND(N1485&gt;0,IFERROR(SEARCH(Lijstjes!$F$2,'2. Invulblad'!O1485&amp;'2. Invulblad'!Q1485&amp;'2. Invulblad'!S1485&amp;'2. Invulblad'!U1485&amp;'2. Invulblad'!W1485&amp;'2. Invulblad'!Y1485&amp;'2. Invulblad'!AA1485&amp;'2. Invulblad'!AC1485&amp;'2. Invulblad'!AE1485&amp;'2. Invulblad'!AG1485&amp;'2. Invulblad'!AI1485&amp;'2. Invulblad'!AJ1485),0)&gt;0),"","U mag geen subsidie aanvragen voor "&amp;'2. Invulblad'!E1485&amp;" "&amp;'2. Invulblad'!F1485&amp;'2. Invulblad'!G1485&amp;" want er is geen aangrenzende maatregel getroffen."))</f>
        <v/>
      </c>
      <c r="P1485" s="14" t="str">
        <f>IF(O1485=Lijstjes!$F$2,IF($F$15=Lijstjes!$A$2,$F$16,$F$21)/COUNTIF('2. Invulblad'!$O$29:$O$1048576,Lijstjes!$F$2),"")</f>
        <v/>
      </c>
      <c r="R1485" s="5" t="str">
        <f>IF(Q1485=Lijstjes!$F$2,IF($F$15=Lijstjes!$A$3,$F$16,$F$21)/COUNTIF('2. Invulblad'!$Q$29:$Q$1048576,Lijstjes!$F$2),"")</f>
        <v/>
      </c>
      <c r="T1485" s="5">
        <f>IF(S1485=Lijstjes!$F$2,IF($F$15=Lijstjes!$A$4,$F$16,$F$21)/COUNTIF('2. Invulblad'!$S$29:$S$1048576,Lijstjes!$F$2),0)</f>
        <v>0</v>
      </c>
      <c r="V1485" s="5">
        <f>IF(U1485=Lijstjes!$F$2,IF($F$15=Lijstjes!$A$5,$F$16,$F$21)/COUNTIF('2. Invulblad'!$U$29:$U$1048576,Lijstjes!$F$2),0)</f>
        <v>0</v>
      </c>
      <c r="X1485" s="5" t="str">
        <f>IF(W1485=Lijstjes!$F$2,IF($F$15=Lijstjes!$A$6,$F$16,$F$21)/COUNTIF('2. Invulblad'!$W$29:$W$1048576,Lijstjes!$F$2),"")</f>
        <v/>
      </c>
      <c r="Z1485" s="5" t="str">
        <f>IF(Y1485=Lijstjes!$F$2,IF($F$15=Lijstjes!$A$7,$F$16,$F$21)/COUNTIF('2. Invulblad'!$Y$29:$Y$1048576,Lijstjes!$F$2),"")</f>
        <v/>
      </c>
      <c r="AB1485" s="14">
        <f>IF(AA1485=Lijstjes!$F$2,IF($F$15=Lijstjes!$A$8,$F$16,$F$21)/COUNTIF('2. Invulblad'!$AA$29:$AA$1048576,Lijstjes!$F$2),0)</f>
        <v>0</v>
      </c>
      <c r="AD1485" s="14">
        <f>IF(AC1485=Lijstjes!$F$2,IF($F$15=Lijstjes!$A$9,$F$16,$F$21)/COUNTIF('2. Invulblad'!$AC$29:$AC$1048576,Lijstjes!$F$2),0)</f>
        <v>0</v>
      </c>
      <c r="AF1485" s="14">
        <f>IF(AE1485=Lijstjes!$F$2,IF($F$15=Lijstjes!$A$10,$F$16,$F$21)/COUNTIF('2. Invulblad'!$AE$29:$AE$1048576,Lijstjes!$F$2),0)</f>
        <v>0</v>
      </c>
      <c r="AH1485" s="14">
        <f>IF(AG1485=Lijstjes!$F$2,IF($F$15=Lijstjes!$A$11,$F$16,$F$21)/COUNTIF('2. Invulblad'!$AG$29:$AG$1048576,Lijstjes!$F$2),0)</f>
        <v>0</v>
      </c>
    </row>
    <row r="1486" spans="2:34" x14ac:dyDescent="0.35">
      <c r="B1486" s="12" t="str">
        <f t="shared" si="44"/>
        <v/>
      </c>
      <c r="C1486" t="str">
        <f t="shared" si="45"/>
        <v/>
      </c>
      <c r="D1486" s="15" t="str">
        <f>IF(N1486=0,"",IF(AND(N1486&gt;0,IFERROR(SEARCH(Lijstjes!$F$2,'2. Invulblad'!O1486&amp;'2. Invulblad'!Q1486&amp;'2. Invulblad'!S1486&amp;'2. Invulblad'!U1486&amp;'2. Invulblad'!W1486&amp;'2. Invulblad'!Y1486&amp;'2. Invulblad'!AA1486&amp;'2. Invulblad'!AC1486&amp;'2. Invulblad'!AE1486&amp;'2. Invulblad'!AG1486&amp;'2. Invulblad'!AI1486&amp;'2. Invulblad'!AJ1486),0)&gt;0),"","U mag geen subsidie aanvragen voor "&amp;'2. Invulblad'!E1486&amp;" "&amp;'2. Invulblad'!F1486&amp;'2. Invulblad'!G1486&amp;" want er is geen aangrenzende maatregel getroffen."))</f>
        <v/>
      </c>
      <c r="P1486" s="14" t="str">
        <f>IF(O1486=Lijstjes!$F$2,IF($F$15=Lijstjes!$A$2,$F$16,$F$21)/COUNTIF('2. Invulblad'!$O$29:$O$1048576,Lijstjes!$F$2),"")</f>
        <v/>
      </c>
      <c r="R1486" s="5" t="str">
        <f>IF(Q1486=Lijstjes!$F$2,IF($F$15=Lijstjes!$A$3,$F$16,$F$21)/COUNTIF('2. Invulblad'!$Q$29:$Q$1048576,Lijstjes!$F$2),"")</f>
        <v/>
      </c>
      <c r="T1486" s="5">
        <f>IF(S1486=Lijstjes!$F$2,IF($F$15=Lijstjes!$A$4,$F$16,$F$21)/COUNTIF('2. Invulblad'!$S$29:$S$1048576,Lijstjes!$F$2),0)</f>
        <v>0</v>
      </c>
      <c r="V1486" s="5">
        <f>IF(U1486=Lijstjes!$F$2,IF($F$15=Lijstjes!$A$5,$F$16,$F$21)/COUNTIF('2. Invulblad'!$U$29:$U$1048576,Lijstjes!$F$2),0)</f>
        <v>0</v>
      </c>
      <c r="X1486" s="5" t="str">
        <f>IF(W1486=Lijstjes!$F$2,IF($F$15=Lijstjes!$A$6,$F$16,$F$21)/COUNTIF('2. Invulblad'!$W$29:$W$1048576,Lijstjes!$F$2),"")</f>
        <v/>
      </c>
      <c r="Z1486" s="5" t="str">
        <f>IF(Y1486=Lijstjes!$F$2,IF($F$15=Lijstjes!$A$7,$F$16,$F$21)/COUNTIF('2. Invulblad'!$Y$29:$Y$1048576,Lijstjes!$F$2),"")</f>
        <v/>
      </c>
      <c r="AB1486" s="14">
        <f>IF(AA1486=Lijstjes!$F$2,IF($F$15=Lijstjes!$A$8,$F$16,$F$21)/COUNTIF('2. Invulblad'!$AA$29:$AA$1048576,Lijstjes!$F$2),0)</f>
        <v>0</v>
      </c>
      <c r="AD1486" s="14">
        <f>IF(AC1486=Lijstjes!$F$2,IF($F$15=Lijstjes!$A$9,$F$16,$F$21)/COUNTIF('2. Invulblad'!$AC$29:$AC$1048576,Lijstjes!$F$2),0)</f>
        <v>0</v>
      </c>
      <c r="AF1486" s="14">
        <f>IF(AE1486=Lijstjes!$F$2,IF($F$15=Lijstjes!$A$10,$F$16,$F$21)/COUNTIF('2. Invulblad'!$AE$29:$AE$1048576,Lijstjes!$F$2),0)</f>
        <v>0</v>
      </c>
      <c r="AH1486" s="14">
        <f>IF(AG1486=Lijstjes!$F$2,IF($F$15=Lijstjes!$A$11,$F$16,$F$21)/COUNTIF('2. Invulblad'!$AG$29:$AG$1048576,Lijstjes!$F$2),0)</f>
        <v>0</v>
      </c>
    </row>
    <row r="1487" spans="2:34" x14ac:dyDescent="0.35">
      <c r="B1487" s="12" t="str">
        <f t="shared" si="44"/>
        <v/>
      </c>
      <c r="C1487" t="str">
        <f t="shared" si="45"/>
        <v/>
      </c>
      <c r="D1487" s="15" t="str">
        <f>IF(N1487=0,"",IF(AND(N1487&gt;0,IFERROR(SEARCH(Lijstjes!$F$2,'2. Invulblad'!O1487&amp;'2. Invulblad'!Q1487&amp;'2. Invulblad'!S1487&amp;'2. Invulblad'!U1487&amp;'2. Invulblad'!W1487&amp;'2. Invulblad'!Y1487&amp;'2. Invulblad'!AA1487&amp;'2. Invulblad'!AC1487&amp;'2. Invulblad'!AE1487&amp;'2. Invulblad'!AG1487&amp;'2. Invulblad'!AI1487&amp;'2. Invulblad'!AJ1487),0)&gt;0),"","U mag geen subsidie aanvragen voor "&amp;'2. Invulblad'!E1487&amp;" "&amp;'2. Invulblad'!F1487&amp;'2. Invulblad'!G1487&amp;" want er is geen aangrenzende maatregel getroffen."))</f>
        <v/>
      </c>
      <c r="P1487" s="14" t="str">
        <f>IF(O1487=Lijstjes!$F$2,IF($F$15=Lijstjes!$A$2,$F$16,$F$21)/COUNTIF('2. Invulblad'!$O$29:$O$1048576,Lijstjes!$F$2),"")</f>
        <v/>
      </c>
      <c r="R1487" s="5" t="str">
        <f>IF(Q1487=Lijstjes!$F$2,IF($F$15=Lijstjes!$A$3,$F$16,$F$21)/COUNTIF('2. Invulblad'!$Q$29:$Q$1048576,Lijstjes!$F$2),"")</f>
        <v/>
      </c>
      <c r="T1487" s="5">
        <f>IF(S1487=Lijstjes!$F$2,IF($F$15=Lijstjes!$A$4,$F$16,$F$21)/COUNTIF('2. Invulblad'!$S$29:$S$1048576,Lijstjes!$F$2),0)</f>
        <v>0</v>
      </c>
      <c r="V1487" s="5">
        <f>IF(U1487=Lijstjes!$F$2,IF($F$15=Lijstjes!$A$5,$F$16,$F$21)/COUNTIF('2. Invulblad'!$U$29:$U$1048576,Lijstjes!$F$2),0)</f>
        <v>0</v>
      </c>
      <c r="X1487" s="5" t="str">
        <f>IF(W1487=Lijstjes!$F$2,IF($F$15=Lijstjes!$A$6,$F$16,$F$21)/COUNTIF('2. Invulblad'!$W$29:$W$1048576,Lijstjes!$F$2),"")</f>
        <v/>
      </c>
      <c r="Z1487" s="5" t="str">
        <f>IF(Y1487=Lijstjes!$F$2,IF($F$15=Lijstjes!$A$7,$F$16,$F$21)/COUNTIF('2. Invulblad'!$Y$29:$Y$1048576,Lijstjes!$F$2),"")</f>
        <v/>
      </c>
      <c r="AB1487" s="14">
        <f>IF(AA1487=Lijstjes!$F$2,IF($F$15=Lijstjes!$A$8,$F$16,$F$21)/COUNTIF('2. Invulblad'!$AA$29:$AA$1048576,Lijstjes!$F$2),0)</f>
        <v>0</v>
      </c>
      <c r="AD1487" s="14">
        <f>IF(AC1487=Lijstjes!$F$2,IF($F$15=Lijstjes!$A$9,$F$16,$F$21)/COUNTIF('2. Invulblad'!$AC$29:$AC$1048576,Lijstjes!$F$2),0)</f>
        <v>0</v>
      </c>
      <c r="AF1487" s="14">
        <f>IF(AE1487=Lijstjes!$F$2,IF($F$15=Lijstjes!$A$10,$F$16,$F$21)/COUNTIF('2. Invulblad'!$AE$29:$AE$1048576,Lijstjes!$F$2),0)</f>
        <v>0</v>
      </c>
      <c r="AH1487" s="14">
        <f>IF(AG1487=Lijstjes!$F$2,IF($F$15=Lijstjes!$A$11,$F$16,$F$21)/COUNTIF('2. Invulblad'!$AG$29:$AG$1048576,Lijstjes!$F$2),0)</f>
        <v>0</v>
      </c>
    </row>
    <row r="1488" spans="2:34" x14ac:dyDescent="0.35">
      <c r="B1488" s="12" t="str">
        <f t="shared" si="44"/>
        <v/>
      </c>
      <c r="C1488" t="str">
        <f t="shared" si="45"/>
        <v/>
      </c>
      <c r="D1488" s="15" t="str">
        <f>IF(N1488=0,"",IF(AND(N1488&gt;0,IFERROR(SEARCH(Lijstjes!$F$2,'2. Invulblad'!O1488&amp;'2. Invulblad'!Q1488&amp;'2. Invulblad'!S1488&amp;'2. Invulblad'!U1488&amp;'2. Invulblad'!W1488&amp;'2. Invulblad'!Y1488&amp;'2. Invulblad'!AA1488&amp;'2. Invulblad'!AC1488&amp;'2. Invulblad'!AE1488&amp;'2. Invulblad'!AG1488&amp;'2. Invulblad'!AI1488&amp;'2. Invulblad'!AJ1488),0)&gt;0),"","U mag geen subsidie aanvragen voor "&amp;'2. Invulblad'!E1488&amp;" "&amp;'2. Invulblad'!F1488&amp;'2. Invulblad'!G1488&amp;" want er is geen aangrenzende maatregel getroffen."))</f>
        <v/>
      </c>
      <c r="P1488" s="14" t="str">
        <f>IF(O1488=Lijstjes!$F$2,IF($F$15=Lijstjes!$A$2,$F$16,$F$21)/COUNTIF('2. Invulblad'!$O$29:$O$1048576,Lijstjes!$F$2),"")</f>
        <v/>
      </c>
      <c r="R1488" s="5" t="str">
        <f>IF(Q1488=Lijstjes!$F$2,IF($F$15=Lijstjes!$A$3,$F$16,$F$21)/COUNTIF('2. Invulblad'!$Q$29:$Q$1048576,Lijstjes!$F$2),"")</f>
        <v/>
      </c>
      <c r="T1488" s="5">
        <f>IF(S1488=Lijstjes!$F$2,IF($F$15=Lijstjes!$A$4,$F$16,$F$21)/COUNTIF('2. Invulblad'!$S$29:$S$1048576,Lijstjes!$F$2),0)</f>
        <v>0</v>
      </c>
      <c r="V1488" s="5">
        <f>IF(U1488=Lijstjes!$F$2,IF($F$15=Lijstjes!$A$5,$F$16,$F$21)/COUNTIF('2. Invulblad'!$U$29:$U$1048576,Lijstjes!$F$2),0)</f>
        <v>0</v>
      </c>
      <c r="X1488" s="5" t="str">
        <f>IF(W1488=Lijstjes!$F$2,IF($F$15=Lijstjes!$A$6,$F$16,$F$21)/COUNTIF('2. Invulblad'!$W$29:$W$1048576,Lijstjes!$F$2),"")</f>
        <v/>
      </c>
      <c r="Z1488" s="5" t="str">
        <f>IF(Y1488=Lijstjes!$F$2,IF($F$15=Lijstjes!$A$7,$F$16,$F$21)/COUNTIF('2. Invulblad'!$Y$29:$Y$1048576,Lijstjes!$F$2),"")</f>
        <v/>
      </c>
      <c r="AB1488" s="14">
        <f>IF(AA1488=Lijstjes!$F$2,IF($F$15=Lijstjes!$A$8,$F$16,$F$21)/COUNTIF('2. Invulblad'!$AA$29:$AA$1048576,Lijstjes!$F$2),0)</f>
        <v>0</v>
      </c>
      <c r="AD1488" s="14">
        <f>IF(AC1488=Lijstjes!$F$2,IF($F$15=Lijstjes!$A$9,$F$16,$F$21)/COUNTIF('2. Invulblad'!$AC$29:$AC$1048576,Lijstjes!$F$2),0)</f>
        <v>0</v>
      </c>
      <c r="AF1488" s="14">
        <f>IF(AE1488=Lijstjes!$F$2,IF($F$15=Lijstjes!$A$10,$F$16,$F$21)/COUNTIF('2. Invulblad'!$AE$29:$AE$1048576,Lijstjes!$F$2),0)</f>
        <v>0</v>
      </c>
      <c r="AH1488" s="14">
        <f>IF(AG1488=Lijstjes!$F$2,IF($F$15=Lijstjes!$A$11,$F$16,$F$21)/COUNTIF('2. Invulblad'!$AG$29:$AG$1048576,Lijstjes!$F$2),0)</f>
        <v>0</v>
      </c>
    </row>
    <row r="1489" spans="2:34" x14ac:dyDescent="0.35">
      <c r="B1489" s="12" t="str">
        <f t="shared" si="44"/>
        <v/>
      </c>
      <c r="C1489" t="str">
        <f t="shared" si="45"/>
        <v/>
      </c>
      <c r="D1489" s="15" t="str">
        <f>IF(N1489=0,"",IF(AND(N1489&gt;0,IFERROR(SEARCH(Lijstjes!$F$2,'2. Invulblad'!O1489&amp;'2. Invulblad'!Q1489&amp;'2. Invulblad'!S1489&amp;'2. Invulblad'!U1489&amp;'2. Invulblad'!W1489&amp;'2. Invulblad'!Y1489&amp;'2. Invulblad'!AA1489&amp;'2. Invulblad'!AC1489&amp;'2. Invulblad'!AE1489&amp;'2. Invulblad'!AG1489&amp;'2. Invulblad'!AI1489&amp;'2. Invulblad'!AJ1489),0)&gt;0),"","U mag geen subsidie aanvragen voor "&amp;'2. Invulblad'!E1489&amp;" "&amp;'2. Invulblad'!F1489&amp;'2. Invulblad'!G1489&amp;" want er is geen aangrenzende maatregel getroffen."))</f>
        <v/>
      </c>
      <c r="P1489" s="14" t="str">
        <f>IF(O1489=Lijstjes!$F$2,IF($F$15=Lijstjes!$A$2,$F$16,$F$21)/COUNTIF('2. Invulblad'!$O$29:$O$1048576,Lijstjes!$F$2),"")</f>
        <v/>
      </c>
      <c r="R1489" s="5" t="str">
        <f>IF(Q1489=Lijstjes!$F$2,IF($F$15=Lijstjes!$A$3,$F$16,$F$21)/COUNTIF('2. Invulblad'!$Q$29:$Q$1048576,Lijstjes!$F$2),"")</f>
        <v/>
      </c>
      <c r="T1489" s="5">
        <f>IF(S1489=Lijstjes!$F$2,IF($F$15=Lijstjes!$A$4,$F$16,$F$21)/COUNTIF('2. Invulblad'!$S$29:$S$1048576,Lijstjes!$F$2),0)</f>
        <v>0</v>
      </c>
      <c r="V1489" s="5">
        <f>IF(U1489=Lijstjes!$F$2,IF($F$15=Lijstjes!$A$5,$F$16,$F$21)/COUNTIF('2. Invulblad'!$U$29:$U$1048576,Lijstjes!$F$2),0)</f>
        <v>0</v>
      </c>
      <c r="X1489" s="5" t="str">
        <f>IF(W1489=Lijstjes!$F$2,IF($F$15=Lijstjes!$A$6,$F$16,$F$21)/COUNTIF('2. Invulblad'!$W$29:$W$1048576,Lijstjes!$F$2),"")</f>
        <v/>
      </c>
      <c r="Z1489" s="5" t="str">
        <f>IF(Y1489=Lijstjes!$F$2,IF($F$15=Lijstjes!$A$7,$F$16,$F$21)/COUNTIF('2. Invulblad'!$Y$29:$Y$1048576,Lijstjes!$F$2),"")</f>
        <v/>
      </c>
      <c r="AB1489" s="14">
        <f>IF(AA1489=Lijstjes!$F$2,IF($F$15=Lijstjes!$A$8,$F$16,$F$21)/COUNTIF('2. Invulblad'!$AA$29:$AA$1048576,Lijstjes!$F$2),0)</f>
        <v>0</v>
      </c>
      <c r="AD1489" s="14">
        <f>IF(AC1489=Lijstjes!$F$2,IF($F$15=Lijstjes!$A$9,$F$16,$F$21)/COUNTIF('2. Invulblad'!$AC$29:$AC$1048576,Lijstjes!$F$2),0)</f>
        <v>0</v>
      </c>
      <c r="AF1489" s="14">
        <f>IF(AE1489=Lijstjes!$F$2,IF($F$15=Lijstjes!$A$10,$F$16,$F$21)/COUNTIF('2. Invulblad'!$AE$29:$AE$1048576,Lijstjes!$F$2),0)</f>
        <v>0</v>
      </c>
      <c r="AH1489" s="14">
        <f>IF(AG1489=Lijstjes!$F$2,IF($F$15=Lijstjes!$A$11,$F$16,$F$21)/COUNTIF('2. Invulblad'!$AG$29:$AG$1048576,Lijstjes!$F$2),0)</f>
        <v>0</v>
      </c>
    </row>
    <row r="1490" spans="2:34" x14ac:dyDescent="0.35">
      <c r="B1490" s="12" t="str">
        <f t="shared" si="44"/>
        <v/>
      </c>
      <c r="C1490" t="str">
        <f t="shared" si="45"/>
        <v/>
      </c>
      <c r="D1490" s="15" t="str">
        <f>IF(N1490=0,"",IF(AND(N1490&gt;0,IFERROR(SEARCH(Lijstjes!$F$2,'2. Invulblad'!O1490&amp;'2. Invulblad'!Q1490&amp;'2. Invulblad'!S1490&amp;'2. Invulblad'!U1490&amp;'2. Invulblad'!W1490&amp;'2. Invulblad'!Y1490&amp;'2. Invulblad'!AA1490&amp;'2. Invulblad'!AC1490&amp;'2. Invulblad'!AE1490&amp;'2. Invulblad'!AG1490&amp;'2. Invulblad'!AI1490&amp;'2. Invulblad'!AJ1490),0)&gt;0),"","U mag geen subsidie aanvragen voor "&amp;'2. Invulblad'!E1490&amp;" "&amp;'2. Invulblad'!F1490&amp;'2. Invulblad'!G1490&amp;" want er is geen aangrenzende maatregel getroffen."))</f>
        <v/>
      </c>
      <c r="P1490" s="14" t="str">
        <f>IF(O1490=Lijstjes!$F$2,IF($F$15=Lijstjes!$A$2,$F$16,$F$21)/COUNTIF('2. Invulblad'!$O$29:$O$1048576,Lijstjes!$F$2),"")</f>
        <v/>
      </c>
      <c r="R1490" s="5" t="str">
        <f>IF(Q1490=Lijstjes!$F$2,IF($F$15=Lijstjes!$A$3,$F$16,$F$21)/COUNTIF('2. Invulblad'!$Q$29:$Q$1048576,Lijstjes!$F$2),"")</f>
        <v/>
      </c>
      <c r="T1490" s="5">
        <f>IF(S1490=Lijstjes!$F$2,IF($F$15=Lijstjes!$A$4,$F$16,$F$21)/COUNTIF('2. Invulblad'!$S$29:$S$1048576,Lijstjes!$F$2),0)</f>
        <v>0</v>
      </c>
      <c r="V1490" s="5">
        <f>IF(U1490=Lijstjes!$F$2,IF($F$15=Lijstjes!$A$5,$F$16,$F$21)/COUNTIF('2. Invulblad'!$U$29:$U$1048576,Lijstjes!$F$2),0)</f>
        <v>0</v>
      </c>
      <c r="X1490" s="5" t="str">
        <f>IF(W1490=Lijstjes!$F$2,IF($F$15=Lijstjes!$A$6,$F$16,$F$21)/COUNTIF('2. Invulblad'!$W$29:$W$1048576,Lijstjes!$F$2),"")</f>
        <v/>
      </c>
      <c r="Z1490" s="5" t="str">
        <f>IF(Y1490=Lijstjes!$F$2,IF($F$15=Lijstjes!$A$7,$F$16,$F$21)/COUNTIF('2. Invulblad'!$Y$29:$Y$1048576,Lijstjes!$F$2),"")</f>
        <v/>
      </c>
      <c r="AB1490" s="14">
        <f>IF(AA1490=Lijstjes!$F$2,IF($F$15=Lijstjes!$A$8,$F$16,$F$21)/COUNTIF('2. Invulblad'!$AA$29:$AA$1048576,Lijstjes!$F$2),0)</f>
        <v>0</v>
      </c>
      <c r="AD1490" s="14">
        <f>IF(AC1490=Lijstjes!$F$2,IF($F$15=Lijstjes!$A$9,$F$16,$F$21)/COUNTIF('2. Invulblad'!$AC$29:$AC$1048576,Lijstjes!$F$2),0)</f>
        <v>0</v>
      </c>
      <c r="AF1490" s="14">
        <f>IF(AE1490=Lijstjes!$F$2,IF($F$15=Lijstjes!$A$10,$F$16,$F$21)/COUNTIF('2. Invulblad'!$AE$29:$AE$1048576,Lijstjes!$F$2),0)</f>
        <v>0</v>
      </c>
      <c r="AH1490" s="14">
        <f>IF(AG1490=Lijstjes!$F$2,IF($F$15=Lijstjes!$A$11,$F$16,$F$21)/COUNTIF('2. Invulblad'!$AG$29:$AG$1048576,Lijstjes!$F$2),0)</f>
        <v>0</v>
      </c>
    </row>
    <row r="1491" spans="2:34" x14ac:dyDescent="0.35">
      <c r="B1491" s="12" t="str">
        <f t="shared" si="44"/>
        <v/>
      </c>
      <c r="C1491" t="str">
        <f t="shared" si="45"/>
        <v/>
      </c>
      <c r="D1491" s="15" t="str">
        <f>IF(N1491=0,"",IF(AND(N1491&gt;0,IFERROR(SEARCH(Lijstjes!$F$2,'2. Invulblad'!O1491&amp;'2. Invulblad'!Q1491&amp;'2. Invulblad'!S1491&amp;'2. Invulblad'!U1491&amp;'2. Invulblad'!W1491&amp;'2. Invulblad'!Y1491&amp;'2. Invulblad'!AA1491&amp;'2. Invulblad'!AC1491&amp;'2. Invulblad'!AE1491&amp;'2. Invulblad'!AG1491&amp;'2. Invulblad'!AI1491&amp;'2. Invulblad'!AJ1491),0)&gt;0),"","U mag geen subsidie aanvragen voor "&amp;'2. Invulblad'!E1491&amp;" "&amp;'2. Invulblad'!F1491&amp;'2. Invulblad'!G1491&amp;" want er is geen aangrenzende maatregel getroffen."))</f>
        <v/>
      </c>
      <c r="P1491" s="14" t="str">
        <f>IF(O1491=Lijstjes!$F$2,IF($F$15=Lijstjes!$A$2,$F$16,$F$21)/COUNTIF('2. Invulblad'!$O$29:$O$1048576,Lijstjes!$F$2),"")</f>
        <v/>
      </c>
      <c r="R1491" s="5" t="str">
        <f>IF(Q1491=Lijstjes!$F$2,IF($F$15=Lijstjes!$A$3,$F$16,$F$21)/COUNTIF('2. Invulblad'!$Q$29:$Q$1048576,Lijstjes!$F$2),"")</f>
        <v/>
      </c>
      <c r="T1491" s="5">
        <f>IF(S1491=Lijstjes!$F$2,IF($F$15=Lijstjes!$A$4,$F$16,$F$21)/COUNTIF('2. Invulblad'!$S$29:$S$1048576,Lijstjes!$F$2),0)</f>
        <v>0</v>
      </c>
      <c r="V1491" s="5">
        <f>IF(U1491=Lijstjes!$F$2,IF($F$15=Lijstjes!$A$5,$F$16,$F$21)/COUNTIF('2. Invulblad'!$U$29:$U$1048576,Lijstjes!$F$2),0)</f>
        <v>0</v>
      </c>
      <c r="X1491" s="5" t="str">
        <f>IF(W1491=Lijstjes!$F$2,IF($F$15=Lijstjes!$A$6,$F$16,$F$21)/COUNTIF('2. Invulblad'!$W$29:$W$1048576,Lijstjes!$F$2),"")</f>
        <v/>
      </c>
      <c r="Z1491" s="5" t="str">
        <f>IF(Y1491=Lijstjes!$F$2,IF($F$15=Lijstjes!$A$7,$F$16,$F$21)/COUNTIF('2. Invulblad'!$Y$29:$Y$1048576,Lijstjes!$F$2),"")</f>
        <v/>
      </c>
      <c r="AB1491" s="14">
        <f>IF(AA1491=Lijstjes!$F$2,IF($F$15=Lijstjes!$A$8,$F$16,$F$21)/COUNTIF('2. Invulblad'!$AA$29:$AA$1048576,Lijstjes!$F$2),0)</f>
        <v>0</v>
      </c>
      <c r="AD1491" s="14">
        <f>IF(AC1491=Lijstjes!$F$2,IF($F$15=Lijstjes!$A$9,$F$16,$F$21)/COUNTIF('2. Invulblad'!$AC$29:$AC$1048576,Lijstjes!$F$2),0)</f>
        <v>0</v>
      </c>
      <c r="AF1491" s="14">
        <f>IF(AE1491=Lijstjes!$F$2,IF($F$15=Lijstjes!$A$10,$F$16,$F$21)/COUNTIF('2. Invulblad'!$AE$29:$AE$1048576,Lijstjes!$F$2),0)</f>
        <v>0</v>
      </c>
      <c r="AH1491" s="14">
        <f>IF(AG1491=Lijstjes!$F$2,IF($F$15=Lijstjes!$A$11,$F$16,$F$21)/COUNTIF('2. Invulblad'!$AG$29:$AG$1048576,Lijstjes!$F$2),0)</f>
        <v>0</v>
      </c>
    </row>
    <row r="1492" spans="2:34" x14ac:dyDescent="0.35">
      <c r="B1492" s="12" t="str">
        <f t="shared" si="44"/>
        <v/>
      </c>
      <c r="C1492" t="str">
        <f t="shared" si="45"/>
        <v/>
      </c>
      <c r="D1492" s="15" t="str">
        <f>IF(N1492=0,"",IF(AND(N1492&gt;0,IFERROR(SEARCH(Lijstjes!$F$2,'2. Invulblad'!O1492&amp;'2. Invulblad'!Q1492&amp;'2. Invulblad'!S1492&amp;'2. Invulblad'!U1492&amp;'2. Invulblad'!W1492&amp;'2. Invulblad'!Y1492&amp;'2. Invulblad'!AA1492&amp;'2. Invulblad'!AC1492&amp;'2. Invulblad'!AE1492&amp;'2. Invulblad'!AG1492&amp;'2. Invulblad'!AI1492&amp;'2. Invulblad'!AJ1492),0)&gt;0),"","U mag geen subsidie aanvragen voor "&amp;'2. Invulblad'!E1492&amp;" "&amp;'2. Invulblad'!F1492&amp;'2. Invulblad'!G1492&amp;" want er is geen aangrenzende maatregel getroffen."))</f>
        <v/>
      </c>
      <c r="P1492" s="14" t="str">
        <f>IF(O1492=Lijstjes!$F$2,IF($F$15=Lijstjes!$A$2,$F$16,$F$21)/COUNTIF('2. Invulblad'!$O$29:$O$1048576,Lijstjes!$F$2),"")</f>
        <v/>
      </c>
      <c r="R1492" s="5" t="str">
        <f>IF(Q1492=Lijstjes!$F$2,IF($F$15=Lijstjes!$A$3,$F$16,$F$21)/COUNTIF('2. Invulblad'!$Q$29:$Q$1048576,Lijstjes!$F$2),"")</f>
        <v/>
      </c>
      <c r="T1492" s="5">
        <f>IF(S1492=Lijstjes!$F$2,IF($F$15=Lijstjes!$A$4,$F$16,$F$21)/COUNTIF('2. Invulblad'!$S$29:$S$1048576,Lijstjes!$F$2),0)</f>
        <v>0</v>
      </c>
      <c r="V1492" s="5">
        <f>IF(U1492=Lijstjes!$F$2,IF($F$15=Lijstjes!$A$5,$F$16,$F$21)/COUNTIF('2. Invulblad'!$U$29:$U$1048576,Lijstjes!$F$2),0)</f>
        <v>0</v>
      </c>
      <c r="X1492" s="5" t="str">
        <f>IF(W1492=Lijstjes!$F$2,IF($F$15=Lijstjes!$A$6,$F$16,$F$21)/COUNTIF('2. Invulblad'!$W$29:$W$1048576,Lijstjes!$F$2),"")</f>
        <v/>
      </c>
      <c r="Z1492" s="5" t="str">
        <f>IF(Y1492=Lijstjes!$F$2,IF($F$15=Lijstjes!$A$7,$F$16,$F$21)/COUNTIF('2. Invulblad'!$Y$29:$Y$1048576,Lijstjes!$F$2),"")</f>
        <v/>
      </c>
      <c r="AB1492" s="14">
        <f>IF(AA1492=Lijstjes!$F$2,IF($F$15=Lijstjes!$A$8,$F$16,$F$21)/COUNTIF('2. Invulblad'!$AA$29:$AA$1048576,Lijstjes!$F$2),0)</f>
        <v>0</v>
      </c>
      <c r="AD1492" s="14">
        <f>IF(AC1492=Lijstjes!$F$2,IF($F$15=Lijstjes!$A$9,$F$16,$F$21)/COUNTIF('2. Invulblad'!$AC$29:$AC$1048576,Lijstjes!$F$2),0)</f>
        <v>0</v>
      </c>
      <c r="AF1492" s="14">
        <f>IF(AE1492=Lijstjes!$F$2,IF($F$15=Lijstjes!$A$10,$F$16,$F$21)/COUNTIF('2. Invulblad'!$AE$29:$AE$1048576,Lijstjes!$F$2),0)</f>
        <v>0</v>
      </c>
      <c r="AH1492" s="14">
        <f>IF(AG1492=Lijstjes!$F$2,IF($F$15=Lijstjes!$A$11,$F$16,$F$21)/COUNTIF('2. Invulblad'!$AG$29:$AG$1048576,Lijstjes!$F$2),0)</f>
        <v>0</v>
      </c>
    </row>
    <row r="1493" spans="2:34" x14ac:dyDescent="0.35">
      <c r="B1493" s="12" t="str">
        <f t="shared" si="44"/>
        <v/>
      </c>
      <c r="C1493" t="str">
        <f t="shared" si="45"/>
        <v/>
      </c>
      <c r="D1493" s="15" t="str">
        <f>IF(N1493=0,"",IF(AND(N1493&gt;0,IFERROR(SEARCH(Lijstjes!$F$2,'2. Invulblad'!O1493&amp;'2. Invulblad'!Q1493&amp;'2. Invulblad'!S1493&amp;'2. Invulblad'!U1493&amp;'2. Invulblad'!W1493&amp;'2. Invulblad'!Y1493&amp;'2. Invulblad'!AA1493&amp;'2. Invulblad'!AC1493&amp;'2. Invulblad'!AE1493&amp;'2. Invulblad'!AG1493&amp;'2. Invulblad'!AI1493&amp;'2. Invulblad'!AJ1493),0)&gt;0),"","U mag geen subsidie aanvragen voor "&amp;'2. Invulblad'!E1493&amp;" "&amp;'2. Invulblad'!F1493&amp;'2. Invulblad'!G1493&amp;" want er is geen aangrenzende maatregel getroffen."))</f>
        <v/>
      </c>
      <c r="P1493" s="14" t="str">
        <f>IF(O1493=Lijstjes!$F$2,IF($F$15=Lijstjes!$A$2,$F$16,$F$21)/COUNTIF('2. Invulblad'!$O$29:$O$1048576,Lijstjes!$F$2),"")</f>
        <v/>
      </c>
      <c r="R1493" s="5" t="str">
        <f>IF(Q1493=Lijstjes!$F$2,IF($F$15=Lijstjes!$A$3,$F$16,$F$21)/COUNTIF('2. Invulblad'!$Q$29:$Q$1048576,Lijstjes!$F$2),"")</f>
        <v/>
      </c>
      <c r="T1493" s="5">
        <f>IF(S1493=Lijstjes!$F$2,IF($F$15=Lijstjes!$A$4,$F$16,$F$21)/COUNTIF('2. Invulblad'!$S$29:$S$1048576,Lijstjes!$F$2),0)</f>
        <v>0</v>
      </c>
      <c r="V1493" s="5">
        <f>IF(U1493=Lijstjes!$F$2,IF($F$15=Lijstjes!$A$5,$F$16,$F$21)/COUNTIF('2. Invulblad'!$U$29:$U$1048576,Lijstjes!$F$2),0)</f>
        <v>0</v>
      </c>
      <c r="X1493" s="5" t="str">
        <f>IF(W1493=Lijstjes!$F$2,IF($F$15=Lijstjes!$A$6,$F$16,$F$21)/COUNTIF('2. Invulblad'!$W$29:$W$1048576,Lijstjes!$F$2),"")</f>
        <v/>
      </c>
      <c r="Z1493" s="5" t="str">
        <f>IF(Y1493=Lijstjes!$F$2,IF($F$15=Lijstjes!$A$7,$F$16,$F$21)/COUNTIF('2. Invulblad'!$Y$29:$Y$1048576,Lijstjes!$F$2),"")</f>
        <v/>
      </c>
      <c r="AB1493" s="14">
        <f>IF(AA1493=Lijstjes!$F$2,IF($F$15=Lijstjes!$A$8,$F$16,$F$21)/COUNTIF('2. Invulblad'!$AA$29:$AA$1048576,Lijstjes!$F$2),0)</f>
        <v>0</v>
      </c>
      <c r="AD1493" s="14">
        <f>IF(AC1493=Lijstjes!$F$2,IF($F$15=Lijstjes!$A$9,$F$16,$F$21)/COUNTIF('2. Invulblad'!$AC$29:$AC$1048576,Lijstjes!$F$2),0)</f>
        <v>0</v>
      </c>
      <c r="AF1493" s="14">
        <f>IF(AE1493=Lijstjes!$F$2,IF($F$15=Lijstjes!$A$10,$F$16,$F$21)/COUNTIF('2. Invulblad'!$AE$29:$AE$1048576,Lijstjes!$F$2),0)</f>
        <v>0</v>
      </c>
      <c r="AH1493" s="14">
        <f>IF(AG1493=Lijstjes!$F$2,IF($F$15=Lijstjes!$A$11,$F$16,$F$21)/COUNTIF('2. Invulblad'!$AG$29:$AG$1048576,Lijstjes!$F$2),0)</f>
        <v>0</v>
      </c>
    </row>
    <row r="1494" spans="2:34" x14ac:dyDescent="0.35">
      <c r="B1494" s="12" t="str">
        <f t="shared" si="44"/>
        <v/>
      </c>
      <c r="C1494" t="str">
        <f t="shared" si="45"/>
        <v/>
      </c>
      <c r="D1494" s="15" t="str">
        <f>IF(N1494=0,"",IF(AND(N1494&gt;0,IFERROR(SEARCH(Lijstjes!$F$2,'2. Invulblad'!O1494&amp;'2. Invulblad'!Q1494&amp;'2. Invulblad'!S1494&amp;'2. Invulblad'!U1494&amp;'2. Invulblad'!W1494&amp;'2. Invulblad'!Y1494&amp;'2. Invulblad'!AA1494&amp;'2. Invulblad'!AC1494&amp;'2. Invulblad'!AE1494&amp;'2. Invulblad'!AG1494&amp;'2. Invulblad'!AI1494&amp;'2. Invulblad'!AJ1494),0)&gt;0),"","U mag geen subsidie aanvragen voor "&amp;'2. Invulblad'!E1494&amp;" "&amp;'2. Invulblad'!F1494&amp;'2. Invulblad'!G1494&amp;" want er is geen aangrenzende maatregel getroffen."))</f>
        <v/>
      </c>
      <c r="P1494" s="14" t="str">
        <f>IF(O1494=Lijstjes!$F$2,IF($F$15=Lijstjes!$A$2,$F$16,$F$21)/COUNTIF('2. Invulblad'!$O$29:$O$1048576,Lijstjes!$F$2),"")</f>
        <v/>
      </c>
      <c r="R1494" s="5" t="str">
        <f>IF(Q1494=Lijstjes!$F$2,IF($F$15=Lijstjes!$A$3,$F$16,$F$21)/COUNTIF('2. Invulblad'!$Q$29:$Q$1048576,Lijstjes!$F$2),"")</f>
        <v/>
      </c>
      <c r="T1494" s="5">
        <f>IF(S1494=Lijstjes!$F$2,IF($F$15=Lijstjes!$A$4,$F$16,$F$21)/COUNTIF('2. Invulblad'!$S$29:$S$1048576,Lijstjes!$F$2),0)</f>
        <v>0</v>
      </c>
      <c r="V1494" s="5">
        <f>IF(U1494=Lijstjes!$F$2,IF($F$15=Lijstjes!$A$5,$F$16,$F$21)/COUNTIF('2. Invulblad'!$U$29:$U$1048576,Lijstjes!$F$2),0)</f>
        <v>0</v>
      </c>
      <c r="X1494" s="5" t="str">
        <f>IF(W1494=Lijstjes!$F$2,IF($F$15=Lijstjes!$A$6,$F$16,$F$21)/COUNTIF('2. Invulblad'!$W$29:$W$1048576,Lijstjes!$F$2),"")</f>
        <v/>
      </c>
      <c r="Z1494" s="5" t="str">
        <f>IF(Y1494=Lijstjes!$F$2,IF($F$15=Lijstjes!$A$7,$F$16,$F$21)/COUNTIF('2. Invulblad'!$Y$29:$Y$1048576,Lijstjes!$F$2),"")</f>
        <v/>
      </c>
      <c r="AB1494" s="14">
        <f>IF(AA1494=Lijstjes!$F$2,IF($F$15=Lijstjes!$A$8,$F$16,$F$21)/COUNTIF('2. Invulblad'!$AA$29:$AA$1048576,Lijstjes!$F$2),0)</f>
        <v>0</v>
      </c>
      <c r="AD1494" s="14">
        <f>IF(AC1494=Lijstjes!$F$2,IF($F$15=Lijstjes!$A$9,$F$16,$F$21)/COUNTIF('2. Invulblad'!$AC$29:$AC$1048576,Lijstjes!$F$2),0)</f>
        <v>0</v>
      </c>
      <c r="AF1494" s="14">
        <f>IF(AE1494=Lijstjes!$F$2,IF($F$15=Lijstjes!$A$10,$F$16,$F$21)/COUNTIF('2. Invulblad'!$AE$29:$AE$1048576,Lijstjes!$F$2),0)</f>
        <v>0</v>
      </c>
      <c r="AH1494" s="14">
        <f>IF(AG1494=Lijstjes!$F$2,IF($F$15=Lijstjes!$A$11,$F$16,$F$21)/COUNTIF('2. Invulblad'!$AG$29:$AG$1048576,Lijstjes!$F$2),0)</f>
        <v>0</v>
      </c>
    </row>
    <row r="1495" spans="2:34" x14ac:dyDescent="0.35">
      <c r="B1495" s="12" t="str">
        <f t="shared" si="44"/>
        <v/>
      </c>
      <c r="C1495" t="str">
        <f t="shared" si="45"/>
        <v/>
      </c>
      <c r="D1495" s="15" t="str">
        <f>IF(N1495=0,"",IF(AND(N1495&gt;0,IFERROR(SEARCH(Lijstjes!$F$2,'2. Invulblad'!O1495&amp;'2. Invulblad'!Q1495&amp;'2. Invulblad'!S1495&amp;'2. Invulblad'!U1495&amp;'2. Invulblad'!W1495&amp;'2. Invulblad'!Y1495&amp;'2. Invulblad'!AA1495&amp;'2. Invulblad'!AC1495&amp;'2. Invulblad'!AE1495&amp;'2. Invulblad'!AG1495&amp;'2. Invulblad'!AI1495&amp;'2. Invulblad'!AJ1495),0)&gt;0),"","U mag geen subsidie aanvragen voor "&amp;'2. Invulblad'!E1495&amp;" "&amp;'2. Invulblad'!F1495&amp;'2. Invulblad'!G1495&amp;" want er is geen aangrenzende maatregel getroffen."))</f>
        <v/>
      </c>
      <c r="P1495" s="14" t="str">
        <f>IF(O1495=Lijstjes!$F$2,IF($F$15=Lijstjes!$A$2,$F$16,$F$21)/COUNTIF('2. Invulblad'!$O$29:$O$1048576,Lijstjes!$F$2),"")</f>
        <v/>
      </c>
      <c r="R1495" s="5" t="str">
        <f>IF(Q1495=Lijstjes!$F$2,IF($F$15=Lijstjes!$A$3,$F$16,$F$21)/COUNTIF('2. Invulblad'!$Q$29:$Q$1048576,Lijstjes!$F$2),"")</f>
        <v/>
      </c>
      <c r="T1495" s="5">
        <f>IF(S1495=Lijstjes!$F$2,IF($F$15=Lijstjes!$A$4,$F$16,$F$21)/COUNTIF('2. Invulblad'!$S$29:$S$1048576,Lijstjes!$F$2),0)</f>
        <v>0</v>
      </c>
      <c r="V1495" s="5">
        <f>IF(U1495=Lijstjes!$F$2,IF($F$15=Lijstjes!$A$5,$F$16,$F$21)/COUNTIF('2. Invulblad'!$U$29:$U$1048576,Lijstjes!$F$2),0)</f>
        <v>0</v>
      </c>
      <c r="X1495" s="5" t="str">
        <f>IF(W1495=Lijstjes!$F$2,IF($F$15=Lijstjes!$A$6,$F$16,$F$21)/COUNTIF('2. Invulblad'!$W$29:$W$1048576,Lijstjes!$F$2),"")</f>
        <v/>
      </c>
      <c r="Z1495" s="5" t="str">
        <f>IF(Y1495=Lijstjes!$F$2,IF($F$15=Lijstjes!$A$7,$F$16,$F$21)/COUNTIF('2. Invulblad'!$Y$29:$Y$1048576,Lijstjes!$F$2),"")</f>
        <v/>
      </c>
      <c r="AB1495" s="14">
        <f>IF(AA1495=Lijstjes!$F$2,IF($F$15=Lijstjes!$A$8,$F$16,$F$21)/COUNTIF('2. Invulblad'!$AA$29:$AA$1048576,Lijstjes!$F$2),0)</f>
        <v>0</v>
      </c>
      <c r="AD1495" s="14">
        <f>IF(AC1495=Lijstjes!$F$2,IF($F$15=Lijstjes!$A$9,$F$16,$F$21)/COUNTIF('2. Invulblad'!$AC$29:$AC$1048576,Lijstjes!$F$2),0)</f>
        <v>0</v>
      </c>
      <c r="AF1495" s="14">
        <f>IF(AE1495=Lijstjes!$F$2,IF($F$15=Lijstjes!$A$10,$F$16,$F$21)/COUNTIF('2. Invulblad'!$AE$29:$AE$1048576,Lijstjes!$F$2),0)</f>
        <v>0</v>
      </c>
      <c r="AH1495" s="14">
        <f>IF(AG1495=Lijstjes!$F$2,IF($F$15=Lijstjes!$A$11,$F$16,$F$21)/COUNTIF('2. Invulblad'!$AG$29:$AG$1048576,Lijstjes!$F$2),0)</f>
        <v>0</v>
      </c>
    </row>
    <row r="1496" spans="2:34" x14ac:dyDescent="0.35">
      <c r="B1496" s="12" t="str">
        <f t="shared" si="44"/>
        <v/>
      </c>
      <c r="C1496" t="str">
        <f t="shared" si="45"/>
        <v/>
      </c>
      <c r="D1496" s="15" t="str">
        <f>IF(N1496=0,"",IF(AND(N1496&gt;0,IFERROR(SEARCH(Lijstjes!$F$2,'2. Invulblad'!O1496&amp;'2. Invulblad'!Q1496&amp;'2. Invulblad'!S1496&amp;'2. Invulblad'!U1496&amp;'2. Invulblad'!W1496&amp;'2. Invulblad'!Y1496&amp;'2. Invulblad'!AA1496&amp;'2. Invulblad'!AC1496&amp;'2. Invulblad'!AE1496&amp;'2. Invulblad'!AG1496&amp;'2. Invulblad'!AI1496&amp;'2. Invulblad'!AJ1496),0)&gt;0),"","U mag geen subsidie aanvragen voor "&amp;'2. Invulblad'!E1496&amp;" "&amp;'2. Invulblad'!F1496&amp;'2. Invulblad'!G1496&amp;" want er is geen aangrenzende maatregel getroffen."))</f>
        <v/>
      </c>
      <c r="P1496" s="14" t="str">
        <f>IF(O1496=Lijstjes!$F$2,IF($F$15=Lijstjes!$A$2,$F$16,$F$21)/COUNTIF('2. Invulblad'!$O$29:$O$1048576,Lijstjes!$F$2),"")</f>
        <v/>
      </c>
      <c r="R1496" s="5" t="str">
        <f>IF(Q1496=Lijstjes!$F$2,IF($F$15=Lijstjes!$A$3,$F$16,$F$21)/COUNTIF('2. Invulblad'!$Q$29:$Q$1048576,Lijstjes!$F$2),"")</f>
        <v/>
      </c>
      <c r="T1496" s="5">
        <f>IF(S1496=Lijstjes!$F$2,IF($F$15=Lijstjes!$A$4,$F$16,$F$21)/COUNTIF('2. Invulblad'!$S$29:$S$1048576,Lijstjes!$F$2),0)</f>
        <v>0</v>
      </c>
      <c r="V1496" s="5">
        <f>IF(U1496=Lijstjes!$F$2,IF($F$15=Lijstjes!$A$5,$F$16,$F$21)/COUNTIF('2. Invulblad'!$U$29:$U$1048576,Lijstjes!$F$2),0)</f>
        <v>0</v>
      </c>
      <c r="X1496" s="5" t="str">
        <f>IF(W1496=Lijstjes!$F$2,IF($F$15=Lijstjes!$A$6,$F$16,$F$21)/COUNTIF('2. Invulblad'!$W$29:$W$1048576,Lijstjes!$F$2),"")</f>
        <v/>
      </c>
      <c r="Z1496" s="5" t="str">
        <f>IF(Y1496=Lijstjes!$F$2,IF($F$15=Lijstjes!$A$7,$F$16,$F$21)/COUNTIF('2. Invulblad'!$Y$29:$Y$1048576,Lijstjes!$F$2),"")</f>
        <v/>
      </c>
      <c r="AB1496" s="14">
        <f>IF(AA1496=Lijstjes!$F$2,IF($F$15=Lijstjes!$A$8,$F$16,$F$21)/COUNTIF('2. Invulblad'!$AA$29:$AA$1048576,Lijstjes!$F$2),0)</f>
        <v>0</v>
      </c>
      <c r="AD1496" s="14">
        <f>IF(AC1496=Lijstjes!$F$2,IF($F$15=Lijstjes!$A$9,$F$16,$F$21)/COUNTIF('2. Invulblad'!$AC$29:$AC$1048576,Lijstjes!$F$2),0)</f>
        <v>0</v>
      </c>
      <c r="AF1496" s="14">
        <f>IF(AE1496=Lijstjes!$F$2,IF($F$15=Lijstjes!$A$10,$F$16,$F$21)/COUNTIF('2. Invulblad'!$AE$29:$AE$1048576,Lijstjes!$F$2),0)</f>
        <v>0</v>
      </c>
      <c r="AH1496" s="14">
        <f>IF(AG1496=Lijstjes!$F$2,IF($F$15=Lijstjes!$A$11,$F$16,$F$21)/COUNTIF('2. Invulblad'!$AG$29:$AG$1048576,Lijstjes!$F$2),0)</f>
        <v>0</v>
      </c>
    </row>
    <row r="1497" spans="2:34" x14ac:dyDescent="0.35">
      <c r="B1497" s="12" t="str">
        <f t="shared" si="44"/>
        <v/>
      </c>
      <c r="C1497" t="str">
        <f t="shared" si="45"/>
        <v/>
      </c>
      <c r="D1497" s="15" t="str">
        <f>IF(N1497=0,"",IF(AND(N1497&gt;0,IFERROR(SEARCH(Lijstjes!$F$2,'2. Invulblad'!O1497&amp;'2. Invulblad'!Q1497&amp;'2. Invulblad'!S1497&amp;'2. Invulblad'!U1497&amp;'2. Invulblad'!W1497&amp;'2. Invulblad'!Y1497&amp;'2. Invulblad'!AA1497&amp;'2. Invulblad'!AC1497&amp;'2. Invulblad'!AE1497&amp;'2. Invulblad'!AG1497&amp;'2. Invulblad'!AI1497&amp;'2. Invulblad'!AJ1497),0)&gt;0),"","U mag geen subsidie aanvragen voor "&amp;'2. Invulblad'!E1497&amp;" "&amp;'2. Invulblad'!F1497&amp;'2. Invulblad'!G1497&amp;" want er is geen aangrenzende maatregel getroffen."))</f>
        <v/>
      </c>
      <c r="P1497" s="14" t="str">
        <f>IF(O1497=Lijstjes!$F$2,IF($F$15=Lijstjes!$A$2,$F$16,$F$21)/COUNTIF('2. Invulblad'!$O$29:$O$1048576,Lijstjes!$F$2),"")</f>
        <v/>
      </c>
      <c r="R1497" s="5" t="str">
        <f>IF(Q1497=Lijstjes!$F$2,IF($F$15=Lijstjes!$A$3,$F$16,$F$21)/COUNTIF('2. Invulblad'!$Q$29:$Q$1048576,Lijstjes!$F$2),"")</f>
        <v/>
      </c>
      <c r="T1497" s="5">
        <f>IF(S1497=Lijstjes!$F$2,IF($F$15=Lijstjes!$A$4,$F$16,$F$21)/COUNTIF('2. Invulblad'!$S$29:$S$1048576,Lijstjes!$F$2),0)</f>
        <v>0</v>
      </c>
      <c r="V1497" s="5">
        <f>IF(U1497=Lijstjes!$F$2,IF($F$15=Lijstjes!$A$5,$F$16,$F$21)/COUNTIF('2. Invulblad'!$U$29:$U$1048576,Lijstjes!$F$2),0)</f>
        <v>0</v>
      </c>
      <c r="X1497" s="5" t="str">
        <f>IF(W1497=Lijstjes!$F$2,IF($F$15=Lijstjes!$A$6,$F$16,$F$21)/COUNTIF('2. Invulblad'!$W$29:$W$1048576,Lijstjes!$F$2),"")</f>
        <v/>
      </c>
      <c r="Z1497" s="5" t="str">
        <f>IF(Y1497=Lijstjes!$F$2,IF($F$15=Lijstjes!$A$7,$F$16,$F$21)/COUNTIF('2. Invulblad'!$Y$29:$Y$1048576,Lijstjes!$F$2),"")</f>
        <v/>
      </c>
      <c r="AB1497" s="14">
        <f>IF(AA1497=Lijstjes!$F$2,IF($F$15=Lijstjes!$A$8,$F$16,$F$21)/COUNTIF('2. Invulblad'!$AA$29:$AA$1048576,Lijstjes!$F$2),0)</f>
        <v>0</v>
      </c>
      <c r="AD1497" s="14">
        <f>IF(AC1497=Lijstjes!$F$2,IF($F$15=Lijstjes!$A$9,$F$16,$F$21)/COUNTIF('2. Invulblad'!$AC$29:$AC$1048576,Lijstjes!$F$2),0)</f>
        <v>0</v>
      </c>
      <c r="AF1497" s="14">
        <f>IF(AE1497=Lijstjes!$F$2,IF($F$15=Lijstjes!$A$10,$F$16,$F$21)/COUNTIF('2. Invulblad'!$AE$29:$AE$1048576,Lijstjes!$F$2),0)</f>
        <v>0</v>
      </c>
      <c r="AH1497" s="14">
        <f>IF(AG1497=Lijstjes!$F$2,IF($F$15=Lijstjes!$A$11,$F$16,$F$21)/COUNTIF('2. Invulblad'!$AG$29:$AG$1048576,Lijstjes!$F$2),0)</f>
        <v>0</v>
      </c>
    </row>
    <row r="1498" spans="2:34" x14ac:dyDescent="0.35">
      <c r="B1498" s="12" t="str">
        <f t="shared" si="44"/>
        <v/>
      </c>
      <c r="C1498" t="str">
        <f t="shared" si="45"/>
        <v/>
      </c>
      <c r="D1498" s="15" t="str">
        <f>IF(N1498=0,"",IF(AND(N1498&gt;0,IFERROR(SEARCH(Lijstjes!$F$2,'2. Invulblad'!O1498&amp;'2. Invulblad'!Q1498&amp;'2. Invulblad'!S1498&amp;'2. Invulblad'!U1498&amp;'2. Invulblad'!W1498&amp;'2. Invulblad'!Y1498&amp;'2. Invulblad'!AA1498&amp;'2. Invulblad'!AC1498&amp;'2. Invulblad'!AE1498&amp;'2. Invulblad'!AG1498&amp;'2. Invulblad'!AI1498&amp;'2. Invulblad'!AJ1498),0)&gt;0),"","U mag geen subsidie aanvragen voor "&amp;'2. Invulblad'!E1498&amp;" "&amp;'2. Invulblad'!F1498&amp;'2. Invulblad'!G1498&amp;" want er is geen aangrenzende maatregel getroffen."))</f>
        <v/>
      </c>
      <c r="P1498" s="14" t="str">
        <f>IF(O1498=Lijstjes!$F$2,IF($F$15=Lijstjes!$A$2,$F$16,$F$21)/COUNTIF('2. Invulblad'!$O$29:$O$1048576,Lijstjes!$F$2),"")</f>
        <v/>
      </c>
      <c r="R1498" s="5" t="str">
        <f>IF(Q1498=Lijstjes!$F$2,IF($F$15=Lijstjes!$A$3,$F$16,$F$21)/COUNTIF('2. Invulblad'!$Q$29:$Q$1048576,Lijstjes!$F$2),"")</f>
        <v/>
      </c>
      <c r="T1498" s="5">
        <f>IF(S1498=Lijstjes!$F$2,IF($F$15=Lijstjes!$A$4,$F$16,$F$21)/COUNTIF('2. Invulblad'!$S$29:$S$1048576,Lijstjes!$F$2),0)</f>
        <v>0</v>
      </c>
      <c r="V1498" s="5">
        <f>IF(U1498=Lijstjes!$F$2,IF($F$15=Lijstjes!$A$5,$F$16,$F$21)/COUNTIF('2. Invulblad'!$U$29:$U$1048576,Lijstjes!$F$2),0)</f>
        <v>0</v>
      </c>
      <c r="X1498" s="5" t="str">
        <f>IF(W1498=Lijstjes!$F$2,IF($F$15=Lijstjes!$A$6,$F$16,$F$21)/COUNTIF('2. Invulblad'!$W$29:$W$1048576,Lijstjes!$F$2),"")</f>
        <v/>
      </c>
      <c r="Z1498" s="5" t="str">
        <f>IF(Y1498=Lijstjes!$F$2,IF($F$15=Lijstjes!$A$7,$F$16,$F$21)/COUNTIF('2. Invulblad'!$Y$29:$Y$1048576,Lijstjes!$F$2),"")</f>
        <v/>
      </c>
      <c r="AB1498" s="14">
        <f>IF(AA1498=Lijstjes!$F$2,IF($F$15=Lijstjes!$A$8,$F$16,$F$21)/COUNTIF('2. Invulblad'!$AA$29:$AA$1048576,Lijstjes!$F$2),0)</f>
        <v>0</v>
      </c>
      <c r="AD1498" s="14">
        <f>IF(AC1498=Lijstjes!$F$2,IF($F$15=Lijstjes!$A$9,$F$16,$F$21)/COUNTIF('2. Invulblad'!$AC$29:$AC$1048576,Lijstjes!$F$2),0)</f>
        <v>0</v>
      </c>
      <c r="AF1498" s="14">
        <f>IF(AE1498=Lijstjes!$F$2,IF($F$15=Lijstjes!$A$10,$F$16,$F$21)/COUNTIF('2. Invulblad'!$AE$29:$AE$1048576,Lijstjes!$F$2),0)</f>
        <v>0</v>
      </c>
      <c r="AH1498" s="14">
        <f>IF(AG1498=Lijstjes!$F$2,IF($F$15=Lijstjes!$A$11,$F$16,$F$21)/COUNTIF('2. Invulblad'!$AG$29:$AG$1048576,Lijstjes!$F$2),0)</f>
        <v>0</v>
      </c>
    </row>
    <row r="1499" spans="2:34" x14ac:dyDescent="0.35">
      <c r="B1499" s="12" t="str">
        <f t="shared" si="44"/>
        <v/>
      </c>
      <c r="C1499" t="str">
        <f t="shared" si="45"/>
        <v/>
      </c>
      <c r="D1499" s="15" t="str">
        <f>IF(N1499=0,"",IF(AND(N1499&gt;0,IFERROR(SEARCH(Lijstjes!$F$2,'2. Invulblad'!O1499&amp;'2. Invulblad'!Q1499&amp;'2. Invulblad'!S1499&amp;'2. Invulblad'!U1499&amp;'2. Invulblad'!W1499&amp;'2. Invulblad'!Y1499&amp;'2. Invulblad'!AA1499&amp;'2. Invulblad'!AC1499&amp;'2. Invulblad'!AE1499&amp;'2. Invulblad'!AG1499&amp;'2. Invulblad'!AI1499&amp;'2. Invulblad'!AJ1499),0)&gt;0),"","U mag geen subsidie aanvragen voor "&amp;'2. Invulblad'!E1499&amp;" "&amp;'2. Invulblad'!F1499&amp;'2. Invulblad'!G1499&amp;" want er is geen aangrenzende maatregel getroffen."))</f>
        <v/>
      </c>
      <c r="P1499" s="14" t="str">
        <f>IF(O1499=Lijstjes!$F$2,IF($F$15=Lijstjes!$A$2,$F$16,$F$21)/COUNTIF('2. Invulblad'!$O$29:$O$1048576,Lijstjes!$F$2),"")</f>
        <v/>
      </c>
      <c r="R1499" s="5" t="str">
        <f>IF(Q1499=Lijstjes!$F$2,IF($F$15=Lijstjes!$A$3,$F$16,$F$21)/COUNTIF('2. Invulblad'!$Q$29:$Q$1048576,Lijstjes!$F$2),"")</f>
        <v/>
      </c>
      <c r="T1499" s="5">
        <f>IF(S1499=Lijstjes!$F$2,IF($F$15=Lijstjes!$A$4,$F$16,$F$21)/COUNTIF('2. Invulblad'!$S$29:$S$1048576,Lijstjes!$F$2),0)</f>
        <v>0</v>
      </c>
      <c r="V1499" s="5">
        <f>IF(U1499=Lijstjes!$F$2,IF($F$15=Lijstjes!$A$5,$F$16,$F$21)/COUNTIF('2. Invulblad'!$U$29:$U$1048576,Lijstjes!$F$2),0)</f>
        <v>0</v>
      </c>
      <c r="X1499" s="5" t="str">
        <f>IF(W1499=Lijstjes!$F$2,IF($F$15=Lijstjes!$A$6,$F$16,$F$21)/COUNTIF('2. Invulblad'!$W$29:$W$1048576,Lijstjes!$F$2),"")</f>
        <v/>
      </c>
      <c r="Z1499" s="5" t="str">
        <f>IF(Y1499=Lijstjes!$F$2,IF($F$15=Lijstjes!$A$7,$F$16,$F$21)/COUNTIF('2. Invulblad'!$Y$29:$Y$1048576,Lijstjes!$F$2),"")</f>
        <v/>
      </c>
      <c r="AB1499" s="14">
        <f>IF(AA1499=Lijstjes!$F$2,IF($F$15=Lijstjes!$A$8,$F$16,$F$21)/COUNTIF('2. Invulblad'!$AA$29:$AA$1048576,Lijstjes!$F$2),0)</f>
        <v>0</v>
      </c>
      <c r="AD1499" s="14">
        <f>IF(AC1499=Lijstjes!$F$2,IF($F$15=Lijstjes!$A$9,$F$16,$F$21)/COUNTIF('2. Invulblad'!$AC$29:$AC$1048576,Lijstjes!$F$2),0)</f>
        <v>0</v>
      </c>
      <c r="AF1499" s="14">
        <f>IF(AE1499=Lijstjes!$F$2,IF($F$15=Lijstjes!$A$10,$F$16,$F$21)/COUNTIF('2. Invulblad'!$AE$29:$AE$1048576,Lijstjes!$F$2),0)</f>
        <v>0</v>
      </c>
      <c r="AH1499" s="14">
        <f>IF(AG1499=Lijstjes!$F$2,IF($F$15=Lijstjes!$A$11,$F$16,$F$21)/COUNTIF('2. Invulblad'!$AG$29:$AG$1048576,Lijstjes!$F$2),0)</f>
        <v>0</v>
      </c>
    </row>
    <row r="1500" spans="2:34" x14ac:dyDescent="0.35">
      <c r="B1500" s="12" t="str">
        <f t="shared" si="44"/>
        <v/>
      </c>
      <c r="C1500" t="str">
        <f t="shared" si="45"/>
        <v/>
      </c>
      <c r="D1500" s="15" t="str">
        <f>IF(N1500=0,"",IF(AND(N1500&gt;0,IFERROR(SEARCH(Lijstjes!$F$2,'2. Invulblad'!O1500&amp;'2. Invulblad'!Q1500&amp;'2. Invulblad'!S1500&amp;'2. Invulblad'!U1500&amp;'2. Invulblad'!W1500&amp;'2. Invulblad'!Y1500&amp;'2. Invulblad'!AA1500&amp;'2. Invulblad'!AC1500&amp;'2. Invulblad'!AE1500&amp;'2. Invulblad'!AG1500&amp;'2. Invulblad'!AI1500&amp;'2. Invulblad'!AJ1500),0)&gt;0),"","U mag geen subsidie aanvragen voor "&amp;'2. Invulblad'!E1500&amp;" "&amp;'2. Invulblad'!F1500&amp;'2. Invulblad'!G1500&amp;" want er is geen aangrenzende maatregel getroffen."))</f>
        <v/>
      </c>
      <c r="P1500" s="14" t="str">
        <f>IF(O1500=Lijstjes!$F$2,IF($F$15=Lijstjes!$A$2,$F$16,$F$21)/COUNTIF('2. Invulblad'!$O$29:$O$1048576,Lijstjes!$F$2),"")</f>
        <v/>
      </c>
      <c r="R1500" s="5" t="str">
        <f>IF(Q1500=Lijstjes!$F$2,IF($F$15=Lijstjes!$A$3,$F$16,$F$21)/COUNTIF('2. Invulblad'!$Q$29:$Q$1048576,Lijstjes!$F$2),"")</f>
        <v/>
      </c>
      <c r="T1500" s="5">
        <f>IF(S1500=Lijstjes!$F$2,IF($F$15=Lijstjes!$A$4,$F$16,$F$21)/COUNTIF('2. Invulblad'!$S$29:$S$1048576,Lijstjes!$F$2),0)</f>
        <v>0</v>
      </c>
      <c r="V1500" s="5">
        <f>IF(U1500=Lijstjes!$F$2,IF($F$15=Lijstjes!$A$5,$F$16,$F$21)/COUNTIF('2. Invulblad'!$U$29:$U$1048576,Lijstjes!$F$2),0)</f>
        <v>0</v>
      </c>
      <c r="X1500" s="5" t="str">
        <f>IF(W1500=Lijstjes!$F$2,IF($F$15=Lijstjes!$A$6,$F$16,$F$21)/COUNTIF('2. Invulblad'!$W$29:$W$1048576,Lijstjes!$F$2),"")</f>
        <v/>
      </c>
      <c r="Z1500" s="5" t="str">
        <f>IF(Y1500=Lijstjes!$F$2,IF($F$15=Lijstjes!$A$7,$F$16,$F$21)/COUNTIF('2. Invulblad'!$Y$29:$Y$1048576,Lijstjes!$F$2),"")</f>
        <v/>
      </c>
      <c r="AB1500" s="14">
        <f>IF(AA1500=Lijstjes!$F$2,IF($F$15=Lijstjes!$A$8,$F$16,$F$21)/COUNTIF('2. Invulblad'!$AA$29:$AA$1048576,Lijstjes!$F$2),0)</f>
        <v>0</v>
      </c>
      <c r="AD1500" s="14">
        <f>IF(AC1500=Lijstjes!$F$2,IF($F$15=Lijstjes!$A$9,$F$16,$F$21)/COUNTIF('2. Invulblad'!$AC$29:$AC$1048576,Lijstjes!$F$2),0)</f>
        <v>0</v>
      </c>
      <c r="AF1500" s="14">
        <f>IF(AE1500=Lijstjes!$F$2,IF($F$15=Lijstjes!$A$10,$F$16,$F$21)/COUNTIF('2. Invulblad'!$AE$29:$AE$1048576,Lijstjes!$F$2),0)</f>
        <v>0</v>
      </c>
      <c r="AH1500" s="14">
        <f>IF(AG1500=Lijstjes!$F$2,IF($F$15=Lijstjes!$A$11,$F$16,$F$21)/COUNTIF('2. Invulblad'!$AG$29:$AG$1048576,Lijstjes!$F$2),0)</f>
        <v>0</v>
      </c>
    </row>
    <row r="1501" spans="2:34" x14ac:dyDescent="0.35">
      <c r="B1501" s="12" t="str">
        <f t="shared" si="44"/>
        <v/>
      </c>
      <c r="C1501" t="str">
        <f t="shared" si="45"/>
        <v/>
      </c>
      <c r="D1501" s="15" t="str">
        <f>IF(N1501=0,"",IF(AND(N1501&gt;0,IFERROR(SEARCH(Lijstjes!$F$2,'2. Invulblad'!O1501&amp;'2. Invulblad'!Q1501&amp;'2. Invulblad'!S1501&amp;'2. Invulblad'!U1501&amp;'2. Invulblad'!W1501&amp;'2. Invulblad'!Y1501&amp;'2. Invulblad'!AA1501&amp;'2. Invulblad'!AC1501&amp;'2. Invulblad'!AE1501&amp;'2. Invulblad'!AG1501&amp;'2. Invulblad'!AI1501&amp;'2. Invulblad'!AJ1501),0)&gt;0),"","U mag geen subsidie aanvragen voor "&amp;'2. Invulblad'!E1501&amp;" "&amp;'2. Invulblad'!F1501&amp;'2. Invulblad'!G1501&amp;" want er is geen aangrenzende maatregel getroffen."))</f>
        <v/>
      </c>
      <c r="P1501" s="14" t="str">
        <f>IF(O1501=Lijstjes!$F$2,IF($F$15=Lijstjes!$A$2,$F$16,$F$21)/COUNTIF('2. Invulblad'!$O$29:$O$1048576,Lijstjes!$F$2),"")</f>
        <v/>
      </c>
      <c r="R1501" s="5" t="str">
        <f>IF(Q1501=Lijstjes!$F$2,IF($F$15=Lijstjes!$A$3,$F$16,$F$21)/COUNTIF('2. Invulblad'!$Q$29:$Q$1048576,Lijstjes!$F$2),"")</f>
        <v/>
      </c>
      <c r="T1501" s="5">
        <f>IF(S1501=Lijstjes!$F$2,IF($F$15=Lijstjes!$A$4,$F$16,$F$21)/COUNTIF('2. Invulblad'!$S$29:$S$1048576,Lijstjes!$F$2),0)</f>
        <v>0</v>
      </c>
      <c r="V1501" s="5">
        <f>IF(U1501=Lijstjes!$F$2,IF($F$15=Lijstjes!$A$5,$F$16,$F$21)/COUNTIF('2. Invulblad'!$U$29:$U$1048576,Lijstjes!$F$2),0)</f>
        <v>0</v>
      </c>
      <c r="X1501" s="5" t="str">
        <f>IF(W1501=Lijstjes!$F$2,IF($F$15=Lijstjes!$A$6,$F$16,$F$21)/COUNTIF('2. Invulblad'!$W$29:$W$1048576,Lijstjes!$F$2),"")</f>
        <v/>
      </c>
      <c r="Z1501" s="5" t="str">
        <f>IF(Y1501=Lijstjes!$F$2,IF($F$15=Lijstjes!$A$7,$F$16,$F$21)/COUNTIF('2. Invulblad'!$Y$29:$Y$1048576,Lijstjes!$F$2),"")</f>
        <v/>
      </c>
      <c r="AB1501" s="14">
        <f>IF(AA1501=Lijstjes!$F$2,IF($F$15=Lijstjes!$A$8,$F$16,$F$21)/COUNTIF('2. Invulblad'!$AA$29:$AA$1048576,Lijstjes!$F$2),0)</f>
        <v>0</v>
      </c>
      <c r="AD1501" s="14">
        <f>IF(AC1501=Lijstjes!$F$2,IF($F$15=Lijstjes!$A$9,$F$16,$F$21)/COUNTIF('2. Invulblad'!$AC$29:$AC$1048576,Lijstjes!$F$2),0)</f>
        <v>0</v>
      </c>
      <c r="AF1501" s="14">
        <f>IF(AE1501=Lijstjes!$F$2,IF($F$15=Lijstjes!$A$10,$F$16,$F$21)/COUNTIF('2. Invulblad'!$AE$29:$AE$1048576,Lijstjes!$F$2),0)</f>
        <v>0</v>
      </c>
      <c r="AH1501" s="14">
        <f>IF(AG1501=Lijstjes!$F$2,IF($F$15=Lijstjes!$A$11,$F$16,$F$21)/COUNTIF('2. Invulblad'!$AG$29:$AG$1048576,Lijstjes!$F$2),0)</f>
        <v>0</v>
      </c>
    </row>
    <row r="1502" spans="2:34" x14ac:dyDescent="0.35">
      <c r="B1502" s="12" t="str">
        <f t="shared" ref="B1502:B1506" si="46">IF(AND(T1502+V1502&gt;0,T1502+V1502&lt;10),"U mag geen subsidie aanvragen voor "&amp;E1502&amp;F1502&amp;G1502&amp;" want de geïsoleerde oppervlakte per woning voor de gevel/spouw is te klein. Dit moet minimaal 10m2 per woning die aan de maatregel grenst zijn.","")</f>
        <v/>
      </c>
      <c r="C1502" t="str">
        <f t="shared" ref="C1502:C1506" si="47">IF(AND((AB1502+AD1502+AF1502+AH1502)&gt;0,(AB1502+AD1502+AF1502+AH1502)&lt;3),"U mag geen subsidie aanvragen voor "&amp;E1502&amp;F1502&amp;G1502&amp;" want de geisoleerde oppervlakte voor glas/deuren is te klein. Dit moet gemiddeld per woning minimaal 3 m2 zijn.","")</f>
        <v/>
      </c>
      <c r="D1502" s="15" t="str">
        <f>IF(N1502=0,"",IF(AND(N1502&gt;0,IFERROR(SEARCH(Lijstjes!$F$2,'2. Invulblad'!O1502&amp;'2. Invulblad'!Q1502&amp;'2. Invulblad'!S1502&amp;'2. Invulblad'!U1502&amp;'2. Invulblad'!W1502&amp;'2. Invulblad'!Y1502&amp;'2. Invulblad'!AA1502&amp;'2. Invulblad'!AC1502&amp;'2. Invulblad'!AE1502&amp;'2. Invulblad'!AG1502&amp;'2. Invulblad'!AI1502&amp;'2. Invulblad'!AJ1502),0)&gt;0),"","U mag geen subsidie aanvragen voor "&amp;'2. Invulblad'!E1502&amp;" "&amp;'2. Invulblad'!F1502&amp;'2. Invulblad'!G1502&amp;" want er is geen aangrenzende maatregel getroffen."))</f>
        <v/>
      </c>
      <c r="P1502" s="14" t="str">
        <f>IF(O1502=Lijstjes!$F$2,IF($F$15=Lijstjes!$A$2,$F$16,$F$21)/COUNTIF('2. Invulblad'!$O$29:$O$1048576,Lijstjes!$F$2),"")</f>
        <v/>
      </c>
      <c r="R1502" s="5" t="str">
        <f>IF(Q1502=Lijstjes!$F$2,IF($F$15=Lijstjes!$A$3,$F$16,$F$21)/COUNTIF('2. Invulblad'!$Q$29:$Q$1048576,Lijstjes!$F$2),"")</f>
        <v/>
      </c>
      <c r="T1502" s="5">
        <f>IF(S1502=Lijstjes!$F$2,IF($F$15=Lijstjes!$A$4,$F$16,$F$21)/COUNTIF('2. Invulblad'!$S$29:$S$1048576,Lijstjes!$F$2),0)</f>
        <v>0</v>
      </c>
      <c r="V1502" s="5">
        <f>IF(U1502=Lijstjes!$F$2,IF($F$15=Lijstjes!$A$5,$F$16,$F$21)/COUNTIF('2. Invulblad'!$U$29:$U$1048576,Lijstjes!$F$2),0)</f>
        <v>0</v>
      </c>
      <c r="X1502" s="5" t="str">
        <f>IF(W1502=Lijstjes!$F$2,IF($F$15=Lijstjes!$A$6,$F$16,$F$21)/COUNTIF('2. Invulblad'!$W$29:$W$1048576,Lijstjes!$F$2),"")</f>
        <v/>
      </c>
      <c r="Z1502" s="5" t="str">
        <f>IF(Y1502=Lijstjes!$F$2,IF($F$15=Lijstjes!$A$7,$F$16,$F$21)/COUNTIF('2. Invulblad'!$Y$29:$Y$1048576,Lijstjes!$F$2),"")</f>
        <v/>
      </c>
      <c r="AB1502" s="14">
        <f>IF(AA1502=Lijstjes!$F$2,IF($F$15=Lijstjes!$A$8,$F$16,$F$21)/COUNTIF('2. Invulblad'!$AA$29:$AA$1048576,Lijstjes!$F$2),0)</f>
        <v>0</v>
      </c>
      <c r="AD1502" s="14">
        <f>IF(AC1502=Lijstjes!$F$2,IF($F$15=Lijstjes!$A$9,$F$16,$F$21)/COUNTIF('2. Invulblad'!$AC$29:$AC$1048576,Lijstjes!$F$2),0)</f>
        <v>0</v>
      </c>
      <c r="AF1502" s="14">
        <f>IF(AE1502=Lijstjes!$F$2,IF($F$15=Lijstjes!$A$10,$F$16,$F$21)/COUNTIF('2. Invulblad'!$AE$29:$AE$1048576,Lijstjes!$F$2),0)</f>
        <v>0</v>
      </c>
      <c r="AH1502" s="14">
        <f>IF(AG1502=Lijstjes!$F$2,IF($F$15=Lijstjes!$A$11,$F$16,$F$21)/COUNTIF('2. Invulblad'!$AG$29:$AG$1048576,Lijstjes!$F$2),0)</f>
        <v>0</v>
      </c>
    </row>
    <row r="1503" spans="2:34" x14ac:dyDescent="0.35">
      <c r="B1503" s="12" t="str">
        <f t="shared" si="46"/>
        <v/>
      </c>
      <c r="C1503" t="str">
        <f t="shared" si="47"/>
        <v/>
      </c>
      <c r="D1503" s="15" t="str">
        <f>IF(N1503=0,"",IF(AND(N1503&gt;0,IFERROR(SEARCH(Lijstjes!$F$2,'2. Invulblad'!O1503&amp;'2. Invulblad'!Q1503&amp;'2. Invulblad'!S1503&amp;'2. Invulblad'!U1503&amp;'2. Invulblad'!W1503&amp;'2. Invulblad'!Y1503&amp;'2. Invulblad'!AA1503&amp;'2. Invulblad'!AC1503&amp;'2. Invulblad'!AE1503&amp;'2. Invulblad'!AG1503&amp;'2. Invulblad'!AI1503&amp;'2. Invulblad'!AJ1503),0)&gt;0),"","U mag geen subsidie aanvragen voor "&amp;'2. Invulblad'!E1503&amp;" "&amp;'2. Invulblad'!F1503&amp;'2. Invulblad'!G1503&amp;" want er is geen aangrenzende maatregel getroffen."))</f>
        <v/>
      </c>
      <c r="P1503" s="14" t="str">
        <f>IF(O1503=Lijstjes!$F$2,IF($F$15=Lijstjes!$A$2,$F$16,$F$21)/COUNTIF('2. Invulblad'!$O$29:$O$1048576,Lijstjes!$F$2),"")</f>
        <v/>
      </c>
      <c r="R1503" s="5" t="str">
        <f>IF(Q1503=Lijstjes!$F$2,IF($F$15=Lijstjes!$A$3,$F$16,$F$21)/COUNTIF('2. Invulblad'!$Q$29:$Q$1048576,Lijstjes!$F$2),"")</f>
        <v/>
      </c>
      <c r="T1503" s="5">
        <f>IF(S1503=Lijstjes!$F$2,IF($F$15=Lijstjes!$A$4,$F$16,$F$21)/COUNTIF('2. Invulblad'!$S$29:$S$1048576,Lijstjes!$F$2),0)</f>
        <v>0</v>
      </c>
      <c r="V1503" s="5">
        <f>IF(U1503=Lijstjes!$F$2,IF($F$15=Lijstjes!$A$5,$F$16,$F$21)/COUNTIF('2. Invulblad'!$U$29:$U$1048576,Lijstjes!$F$2),0)</f>
        <v>0</v>
      </c>
      <c r="X1503" s="5" t="str">
        <f>IF(W1503=Lijstjes!$F$2,IF($F$15=Lijstjes!$A$6,$F$16,$F$21)/COUNTIF('2. Invulblad'!$W$29:$W$1048576,Lijstjes!$F$2),"")</f>
        <v/>
      </c>
      <c r="Z1503" s="5" t="str">
        <f>IF(Y1503=Lijstjes!$F$2,IF($F$15=Lijstjes!$A$7,$F$16,$F$21)/COUNTIF('2. Invulblad'!$Y$29:$Y$1048576,Lijstjes!$F$2),"")</f>
        <v/>
      </c>
      <c r="AB1503" s="14">
        <f>IF(AA1503=Lijstjes!$F$2,IF($F$15=Lijstjes!$A$8,$F$16,$F$21)/COUNTIF('2. Invulblad'!$AA$29:$AA$1048576,Lijstjes!$F$2),0)</f>
        <v>0</v>
      </c>
      <c r="AD1503" s="14">
        <f>IF(AC1503=Lijstjes!$F$2,IF($F$15=Lijstjes!$A$9,$F$16,$F$21)/COUNTIF('2. Invulblad'!$AC$29:$AC$1048576,Lijstjes!$F$2),0)</f>
        <v>0</v>
      </c>
      <c r="AF1503" s="14">
        <f>IF(AE1503=Lijstjes!$F$2,IF($F$15=Lijstjes!$A$10,$F$16,$F$21)/COUNTIF('2. Invulblad'!$AE$29:$AE$1048576,Lijstjes!$F$2),0)</f>
        <v>0</v>
      </c>
      <c r="AH1503" s="14">
        <f>IF(AG1503=Lijstjes!$F$2,IF($F$15=Lijstjes!$A$11,$F$16,$F$21)/COUNTIF('2. Invulblad'!$AG$29:$AG$1048576,Lijstjes!$F$2),0)</f>
        <v>0</v>
      </c>
    </row>
    <row r="1504" spans="2:34" x14ac:dyDescent="0.35">
      <c r="B1504" s="12" t="str">
        <f t="shared" si="46"/>
        <v/>
      </c>
      <c r="C1504" t="str">
        <f t="shared" si="47"/>
        <v/>
      </c>
      <c r="D1504" s="15" t="str">
        <f>IF(N1504=0,"",IF(AND(N1504&gt;0,IFERROR(SEARCH(Lijstjes!$F$2,'2. Invulblad'!O1504&amp;'2. Invulblad'!Q1504&amp;'2. Invulblad'!S1504&amp;'2. Invulblad'!U1504&amp;'2. Invulblad'!W1504&amp;'2. Invulblad'!Y1504&amp;'2. Invulblad'!AA1504&amp;'2. Invulblad'!AC1504&amp;'2. Invulblad'!AE1504&amp;'2. Invulblad'!AG1504&amp;'2. Invulblad'!AI1504&amp;'2. Invulblad'!AJ1504),0)&gt;0),"","U mag geen subsidie aanvragen voor "&amp;'2. Invulblad'!E1504&amp;" "&amp;'2. Invulblad'!F1504&amp;'2. Invulblad'!G1504&amp;" want er is geen aangrenzende maatregel getroffen."))</f>
        <v/>
      </c>
      <c r="P1504" s="14" t="str">
        <f>IF(O1504=Lijstjes!$F$2,IF($F$15=Lijstjes!$A$2,$F$16,$F$21)/COUNTIF('2. Invulblad'!$O$29:$O$1048576,Lijstjes!$F$2),"")</f>
        <v/>
      </c>
      <c r="R1504" s="5" t="str">
        <f>IF(Q1504=Lijstjes!$F$2,IF($F$15=Lijstjes!$A$3,$F$16,$F$21)/COUNTIF('2. Invulblad'!$Q$29:$Q$1048576,Lijstjes!$F$2),"")</f>
        <v/>
      </c>
      <c r="T1504" s="5">
        <f>IF(S1504=Lijstjes!$F$2,IF($F$15=Lijstjes!$A$4,$F$16,$F$21)/COUNTIF('2. Invulblad'!$S$29:$S$1048576,Lijstjes!$F$2),0)</f>
        <v>0</v>
      </c>
      <c r="V1504" s="5">
        <f>IF(U1504=Lijstjes!$F$2,IF($F$15=Lijstjes!$A$5,$F$16,$F$21)/COUNTIF('2. Invulblad'!$U$29:$U$1048576,Lijstjes!$F$2),0)</f>
        <v>0</v>
      </c>
      <c r="X1504" s="5" t="str">
        <f>IF(W1504=Lijstjes!$F$2,IF($F$15=Lijstjes!$A$6,$F$16,$F$21)/COUNTIF('2. Invulblad'!$W$29:$W$1048576,Lijstjes!$F$2),"")</f>
        <v/>
      </c>
      <c r="Z1504" s="5" t="str">
        <f>IF(Y1504=Lijstjes!$F$2,IF($F$15=Lijstjes!$A$7,$F$16,$F$21)/COUNTIF('2. Invulblad'!$Y$29:$Y$1048576,Lijstjes!$F$2),"")</f>
        <v/>
      </c>
      <c r="AB1504" s="14">
        <f>IF(AA1504=Lijstjes!$F$2,IF($F$15=Lijstjes!$A$8,$F$16,$F$21)/COUNTIF('2. Invulblad'!$AA$29:$AA$1048576,Lijstjes!$F$2),0)</f>
        <v>0</v>
      </c>
      <c r="AD1504" s="14">
        <f>IF(AC1504=Lijstjes!$F$2,IF($F$15=Lijstjes!$A$9,$F$16,$F$21)/COUNTIF('2. Invulblad'!$AC$29:$AC$1048576,Lijstjes!$F$2),0)</f>
        <v>0</v>
      </c>
      <c r="AF1504" s="14">
        <f>IF(AE1504=Lijstjes!$F$2,IF($F$15=Lijstjes!$A$10,$F$16,$F$21)/COUNTIF('2. Invulblad'!$AE$29:$AE$1048576,Lijstjes!$F$2),0)</f>
        <v>0</v>
      </c>
      <c r="AH1504" s="14">
        <f>IF(AG1504=Lijstjes!$F$2,IF($F$15=Lijstjes!$A$11,$F$16,$F$21)/COUNTIF('2. Invulblad'!$AG$29:$AG$1048576,Lijstjes!$F$2),0)</f>
        <v>0</v>
      </c>
    </row>
    <row r="1505" spans="2:34" x14ac:dyDescent="0.35">
      <c r="B1505" s="12" t="str">
        <f t="shared" si="46"/>
        <v/>
      </c>
      <c r="C1505" t="str">
        <f t="shared" si="47"/>
        <v/>
      </c>
      <c r="D1505" s="15" t="str">
        <f>IF(N1505=0,"",IF(AND(N1505&gt;0,IFERROR(SEARCH(Lijstjes!$F$2,'2. Invulblad'!O1505&amp;'2. Invulblad'!Q1505&amp;'2. Invulblad'!S1505&amp;'2. Invulblad'!U1505&amp;'2. Invulblad'!W1505&amp;'2. Invulblad'!Y1505&amp;'2. Invulblad'!AA1505&amp;'2. Invulblad'!AC1505&amp;'2. Invulblad'!AE1505&amp;'2. Invulblad'!AG1505&amp;'2. Invulblad'!AI1505&amp;'2. Invulblad'!AJ1505),0)&gt;0),"","U mag geen subsidie aanvragen voor "&amp;'2. Invulblad'!E1505&amp;" "&amp;'2. Invulblad'!F1505&amp;'2. Invulblad'!G1505&amp;" want er is geen aangrenzende maatregel getroffen."))</f>
        <v/>
      </c>
      <c r="P1505" s="14" t="str">
        <f>IF(O1505=Lijstjes!$F$2,IF($F$15=Lijstjes!$A$2,$F$16,$F$21)/COUNTIF('2. Invulblad'!$O$29:$O$1048576,Lijstjes!$F$2),"")</f>
        <v/>
      </c>
      <c r="R1505" s="5" t="str">
        <f>IF(Q1505=Lijstjes!$F$2,IF($F$15=Lijstjes!$A$3,$F$16,$F$21)/COUNTIF('2. Invulblad'!$Q$29:$Q$1048576,Lijstjes!$F$2),"")</f>
        <v/>
      </c>
      <c r="T1505" s="5">
        <f>IF(S1505=Lijstjes!$F$2,IF($F$15=Lijstjes!$A$4,$F$16,$F$21)/COUNTIF('2. Invulblad'!$S$29:$S$1048576,Lijstjes!$F$2),0)</f>
        <v>0</v>
      </c>
      <c r="V1505" s="5">
        <f>IF(U1505=Lijstjes!$F$2,IF($F$15=Lijstjes!$A$5,$F$16,$F$21)/COUNTIF('2. Invulblad'!$U$29:$U$1048576,Lijstjes!$F$2),0)</f>
        <v>0</v>
      </c>
      <c r="X1505" s="5" t="str">
        <f>IF(W1505=Lijstjes!$F$2,IF($F$15=Lijstjes!$A$6,$F$16,$F$21)/COUNTIF('2. Invulblad'!$W$29:$W$1048576,Lijstjes!$F$2),"")</f>
        <v/>
      </c>
      <c r="Z1505" s="5" t="str">
        <f>IF(Y1505=Lijstjes!$F$2,IF($F$15=Lijstjes!$A$7,$F$16,$F$21)/COUNTIF('2. Invulblad'!$Y$29:$Y$1048576,Lijstjes!$F$2),"")</f>
        <v/>
      </c>
      <c r="AB1505" s="14">
        <f>IF(AA1505=Lijstjes!$F$2,IF($F$15=Lijstjes!$A$8,$F$16,$F$21)/COUNTIF('2. Invulblad'!$AA$29:$AA$1048576,Lijstjes!$F$2),0)</f>
        <v>0</v>
      </c>
      <c r="AD1505" s="14">
        <f>IF(AC1505=Lijstjes!$F$2,IF($F$15=Lijstjes!$A$9,$F$16,$F$21)/COUNTIF('2. Invulblad'!$AC$29:$AC$1048576,Lijstjes!$F$2),0)</f>
        <v>0</v>
      </c>
      <c r="AF1505" s="14">
        <f>IF(AE1505=Lijstjes!$F$2,IF($F$15=Lijstjes!$A$10,$F$16,$F$21)/COUNTIF('2. Invulblad'!$AE$29:$AE$1048576,Lijstjes!$F$2),0)</f>
        <v>0</v>
      </c>
      <c r="AH1505" s="14">
        <f>IF(AG1505=Lijstjes!$F$2,IF($F$15=Lijstjes!$A$11,$F$16,$F$21)/COUNTIF('2. Invulblad'!$AG$29:$AG$1048576,Lijstjes!$F$2),0)</f>
        <v>0</v>
      </c>
    </row>
    <row r="1506" spans="2:34" x14ac:dyDescent="0.35">
      <c r="B1506" s="12" t="str">
        <f t="shared" si="46"/>
        <v/>
      </c>
      <c r="C1506" t="str">
        <f t="shared" si="47"/>
        <v/>
      </c>
      <c r="D1506" s="15" t="str">
        <f>IF(N1506=0,"",IF(AND(N1506&gt;0,IFERROR(SEARCH(Lijstjes!$F$2,'2. Invulblad'!O1506&amp;'2. Invulblad'!Q1506&amp;'2. Invulblad'!S1506&amp;'2. Invulblad'!U1506&amp;'2. Invulblad'!W1506&amp;'2. Invulblad'!Y1506&amp;'2. Invulblad'!AA1506&amp;'2. Invulblad'!AC1506&amp;'2. Invulblad'!AE1506&amp;'2. Invulblad'!AG1506&amp;'2. Invulblad'!AI1506&amp;'2. Invulblad'!AJ1506),0)&gt;0),"","U mag geen subsidie aanvragen voor "&amp;'2. Invulblad'!E1506&amp;" "&amp;'2. Invulblad'!F1506&amp;'2. Invulblad'!G1506&amp;" want er is geen aangrenzende maatregel getroffen."))</f>
        <v/>
      </c>
      <c r="P1506" s="14" t="str">
        <f>IF(O1506=Lijstjes!$F$2,IF($F$15=Lijstjes!$A$2,$F$16,$F$21)/COUNTIF('2. Invulblad'!$O$29:$O$1048576,Lijstjes!$F$2),"")</f>
        <v/>
      </c>
      <c r="R1506" s="5" t="str">
        <f>IF(Q1506=Lijstjes!$F$2,IF($F$15=Lijstjes!$A$3,$F$16,$F$21)/COUNTIF('2. Invulblad'!$Q$29:$Q$1048576,Lijstjes!$F$2),"")</f>
        <v/>
      </c>
      <c r="T1506" s="5">
        <f>IF(S1506=Lijstjes!$F$2,IF($F$15=Lijstjes!$A$4,$F$16,$F$21)/COUNTIF('2. Invulblad'!$S$29:$S$1048576,Lijstjes!$F$2),0)</f>
        <v>0</v>
      </c>
      <c r="V1506" s="5">
        <f>IF(U1506=Lijstjes!$F$2,IF($F$15=Lijstjes!$A$5,$F$16,$F$21)/COUNTIF('2. Invulblad'!$U$29:$U$1048576,Lijstjes!$F$2),0)</f>
        <v>0</v>
      </c>
      <c r="X1506" s="5" t="str">
        <f>IF(W1506=Lijstjes!$F$2,IF($F$15=Lijstjes!$A$6,$F$16,$F$21)/COUNTIF('2. Invulblad'!$W$29:$W$1048576,Lijstjes!$F$2),"")</f>
        <v/>
      </c>
      <c r="Z1506" s="5" t="str">
        <f>IF(Y1506=Lijstjes!$F$2,IF($F$15=Lijstjes!$A$7,$F$16,$F$21)/COUNTIF('2. Invulblad'!$Y$29:$Y$1048576,Lijstjes!$F$2),"")</f>
        <v/>
      </c>
      <c r="AB1506" s="14">
        <f>IF(AA1506=Lijstjes!$F$2,IF($F$15=Lijstjes!$A$8,$F$16,$F$21)/COUNTIF('2. Invulblad'!$AA$29:$AA$1048576,Lijstjes!$F$2),0)</f>
        <v>0</v>
      </c>
      <c r="AD1506" s="14">
        <f>IF(AC1506=Lijstjes!$F$2,IF($F$15=Lijstjes!$A$9,$F$16,$F$21)/COUNTIF('2. Invulblad'!$AC$29:$AC$1048576,Lijstjes!$F$2),0)</f>
        <v>0</v>
      </c>
      <c r="AF1506" s="14">
        <f>IF(AE1506=Lijstjes!$F$2,IF($F$15=Lijstjes!$A$10,$F$16,$F$21)/COUNTIF('2. Invulblad'!$AE$29:$AE$1048576,Lijstjes!$F$2),0)</f>
        <v>0</v>
      </c>
      <c r="AH1506" s="14">
        <f>IF(AG1506=Lijstjes!$F$2,IF($F$15=Lijstjes!$A$11,$F$16,$F$21)/COUNTIF('2. Invulblad'!$AG$29:$AG$1048576,Lijstjes!$F$2),0)</f>
        <v>0</v>
      </c>
    </row>
  </sheetData>
  <sheetProtection algorithmName="SHA-512" hashValue="I20hcx9mPtpczRVmCmLrUmLwdwRREYJ0fpvlPiYK9kFJDosixopXpiSLufkTmTangE9dSMmScuW52AeEHf8K0A==" saltValue="cHHvGdDEv5bd7QRaoP6Mwg==" spinCount="100000" sheet="1" selectLockedCells="1"/>
  <mergeCells count="31">
    <mergeCell ref="E11:F11"/>
    <mergeCell ref="E2:F2"/>
    <mergeCell ref="I3:M21"/>
    <mergeCell ref="O26:P26"/>
    <mergeCell ref="E18:F18"/>
    <mergeCell ref="E23:F23"/>
    <mergeCell ref="E13:F13"/>
    <mergeCell ref="E3:F4"/>
    <mergeCell ref="E5:F5"/>
    <mergeCell ref="E9:F9"/>
    <mergeCell ref="E14:F14"/>
    <mergeCell ref="E19:F19"/>
    <mergeCell ref="Q26:R26"/>
    <mergeCell ref="O28:P28"/>
    <mergeCell ref="Q28:R28"/>
    <mergeCell ref="S26:T26"/>
    <mergeCell ref="S28:T28"/>
    <mergeCell ref="U26:V26"/>
    <mergeCell ref="U28:V28"/>
    <mergeCell ref="W26:X26"/>
    <mergeCell ref="W28:X28"/>
    <mergeCell ref="Y26:Z26"/>
    <mergeCell ref="Y28:Z28"/>
    <mergeCell ref="AG26:AH26"/>
    <mergeCell ref="AG28:AH28"/>
    <mergeCell ref="AA26:AB26"/>
    <mergeCell ref="AA28:AB28"/>
    <mergeCell ref="AC26:AD26"/>
    <mergeCell ref="AC28:AD28"/>
    <mergeCell ref="AE26:AF26"/>
    <mergeCell ref="AE28:AF28"/>
  </mergeCells>
  <conditionalFormatting sqref="F16:F17">
    <cfRule type="expression" dxfId="32" priority="4">
      <formula>LEN($F$15)&gt;0</formula>
    </cfRule>
  </conditionalFormatting>
  <conditionalFormatting sqref="F21:F22">
    <cfRule type="expression" dxfId="30" priority="2">
      <formula>LEN($F$20)&gt;0</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 id="{A274EB5F-7CCA-410F-A010-33F2BF88573D}">
            <xm:f>OR($F$15=Lijstjes!$A$12,$F$15=Lijstjes!$A$13)</xm:f>
            <x14:dxf>
              <font>
                <color rgb="FF4B3E75"/>
              </font>
              <fill>
                <patternFill>
                  <bgColor theme="0"/>
                </patternFill>
              </fill>
              <border>
                <left style="thin">
                  <color theme="0" tint="-0.14996795556505021"/>
                </left>
                <right style="thin">
                  <color auto="1"/>
                </right>
                <top style="thin">
                  <color theme="0" tint="-0.14996795556505021"/>
                </top>
                <bottom style="thin">
                  <color theme="0" tint="-0.14996795556505021"/>
                </bottom>
              </border>
            </x14:dxf>
          </x14:cfRule>
          <xm:sqref>F16:F17</xm:sqref>
        </x14:conditionalFormatting>
        <x14:conditionalFormatting xmlns:xm="http://schemas.microsoft.com/office/excel/2006/main">
          <x14:cfRule type="expression" priority="1" id="{5877C403-6043-4456-A1B8-11C7B34DD3AD}">
            <xm:f>OR($F$20=Lijstjes!$A$12,$F$20=Lijstjes!$A$13)</xm:f>
            <x14:dxf>
              <font>
                <color rgb="FF4B3E75"/>
              </font>
              <fill>
                <patternFill>
                  <bgColor theme="0"/>
                </patternFill>
              </fill>
              <border>
                <left style="thin">
                  <color theme="0" tint="-0.14996795556505021"/>
                </left>
                <right style="thin">
                  <color auto="1"/>
                </right>
                <top style="thin">
                  <color theme="0" tint="-0.14996795556505021"/>
                </top>
                <bottom style="thin">
                  <color theme="0" tint="-0.14996795556505021"/>
                </bottom>
              </border>
            </x14:dxf>
          </x14:cfRule>
          <xm:sqref>F21:F22</xm:sqref>
        </x14:conditionalFormatting>
        <x14:conditionalFormatting xmlns:xm="http://schemas.microsoft.com/office/excel/2006/main">
          <x14:cfRule type="expression" priority="35" id="{7A8B2CDE-784B-4502-BBE1-68ABF1202448}">
            <xm:f>$F$10=Lijstjes!$B$2</xm:f>
            <x14:dxf>
              <font>
                <color rgb="FF4B3E75"/>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border>
            </x14:dxf>
          </x14:cfRule>
          <x14:cfRule type="expression" priority="37" id="{493A0CCD-E32D-4D29-B064-85BAADB13FCF}">
            <xm:f>$F$10=Lijstjes!$B$3</xm:f>
            <x14:dxf>
              <font>
                <color rgb="FF4B3E75"/>
              </font>
              <fill>
                <patternFill>
                  <bgColor rgb="FFFFCC99"/>
                </patternFill>
              </fill>
              <border>
                <left style="thin">
                  <color rgb="FF848688"/>
                </left>
                <right style="thin">
                  <color rgb="FF848688"/>
                </right>
                <top style="thin">
                  <color rgb="FF848688"/>
                </top>
                <bottom style="thin">
                  <color rgb="FF848688"/>
                </bottom>
              </border>
            </x14:dxf>
          </x14:cfRule>
          <xm:sqref>K29:K1048576</xm:sqref>
        </x14:conditionalFormatting>
        <x14:conditionalFormatting xmlns:xm="http://schemas.microsoft.com/office/excel/2006/main">
          <x14:cfRule type="expression" priority="9" id="{E8C927DF-75D8-4AF5-AC93-582831CFB0EC}">
            <xm:f>OR($F$12=Lijstjes!$C$2,$F$12=Lijstjes!$C$3,$F$12=Lijstjes!$C$4,$F$12=Lijstjes!$C$5,$F$12=Lijstjes!$C$6,$F$12=Lijstjes!$C$7,$F$12=Lijstjes!$C$8,$F$12=Lijstjes!$C$9,$F$12=Lijstjes!$C$10,$F$12=Lijstjes!$C$11)</xm:f>
            <x14:dxf>
              <font>
                <color rgb="FF4B3E75"/>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border>
            </x14:dxf>
          </x14:cfRule>
          <x14:cfRule type="expression" priority="12" id="{3244FFD8-7031-45BF-8357-EE4E28AC33AC}">
            <xm:f>OR($F$12=Lijstjes!$A$12,$F$12=Lijstjes!$A$13,$F$12=Lijstjes!$A$14,$F$12=Lijstjes!$A$15)</xm:f>
            <x14:dxf>
              <font>
                <color rgb="FF4B3E75"/>
              </font>
              <fill>
                <patternFill>
                  <bgColor rgb="FFFFCC99"/>
                </patternFill>
              </fill>
              <border>
                <left style="thin">
                  <color rgb="FF848688"/>
                </left>
                <right style="thin">
                  <color rgb="FF848688"/>
                </right>
                <top style="thin">
                  <color rgb="FF848688"/>
                </top>
                <bottom style="thin">
                  <color rgb="FF848688"/>
                </bottom>
              </border>
            </x14:dxf>
          </x14:cfRule>
          <xm:sqref>L29:L1048576</xm:sqref>
        </x14:conditionalFormatting>
        <x14:conditionalFormatting xmlns:xm="http://schemas.microsoft.com/office/excel/2006/main">
          <x14:cfRule type="expression" priority="7" id="{A061B713-BE4E-425F-AD91-57623AF01898}">
            <xm:f>OR($L29="",$L29=Lijstjes!$D$5,$L29=Lijstjes!$D$6,$L29=Lijstjes!$D$7,$L29=Lijstjes!$D$8)</xm:f>
            <x14:dxf>
              <font>
                <color rgb="FF4B3E75"/>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border>
            </x14:dxf>
          </x14:cfRule>
          <x14:cfRule type="expression" priority="8" id="{F0BEA0F4-EDAD-4793-B4EB-C5F52C04F648}">
            <xm:f>$L29=Lijstjes!$D$9</xm:f>
            <x14:dxf>
              <font>
                <color rgb="FF4B3E75"/>
              </font>
              <fill>
                <patternFill>
                  <bgColor rgb="FFFFCC99"/>
                </patternFill>
              </fill>
              <border>
                <left style="thin">
                  <color rgb="FF848688"/>
                </left>
                <right style="thin">
                  <color rgb="FF848688"/>
                </right>
                <top style="thin">
                  <color rgb="FF848688"/>
                </top>
                <bottom style="thin">
                  <color rgb="FF848688"/>
                </bottom>
              </border>
            </x14:dxf>
          </x14:cfRule>
          <xm:sqref>M29:M1048576</xm:sqref>
        </x14:conditionalFormatting>
        <x14:conditionalFormatting xmlns:xm="http://schemas.microsoft.com/office/excel/2006/main">
          <x14:cfRule type="expression" priority="43" id="{07B08FE7-55F7-4285-B94C-D138DDC5F61A}">
            <xm:f>$F$15=Lijstjes!$A$2</xm:f>
            <x14:dxf>
              <font>
                <color rgb="FF4B3E75"/>
              </font>
              <fill>
                <patternFill>
                  <bgColor rgb="FFFFCC99"/>
                </patternFill>
              </fill>
              <border>
                <left style="thin">
                  <color rgb="FF848688"/>
                </left>
                <right style="thin">
                  <color rgb="FF848688"/>
                </right>
                <top style="thin">
                  <color rgb="FF848688"/>
                </top>
                <bottom style="thin">
                  <color rgb="FF848688"/>
                </bottom>
              </border>
            </x14:dxf>
          </x14:cfRule>
          <x14:cfRule type="expression" priority="44" id="{AA7139DB-89BD-4E96-A575-1DB609D342C6}">
            <xm:f>$F$20=Lijstjes!$A$2</xm:f>
            <x14:dxf>
              <font>
                <color rgb="FF4B3E75"/>
              </font>
              <fill>
                <patternFill>
                  <bgColor rgb="FFFFCC99"/>
                </patternFill>
              </fill>
              <border>
                <left style="thin">
                  <color rgb="FF848688"/>
                </left>
                <right style="thin">
                  <color rgb="FF848688"/>
                </right>
                <top style="thin">
                  <color rgb="FF848688"/>
                </top>
                <bottom style="thin">
                  <color rgb="FF848688"/>
                </bottom>
              </border>
            </x14:dxf>
          </x14:cfRule>
          <xm:sqref>O29:O1048576</xm:sqref>
        </x14:conditionalFormatting>
        <x14:conditionalFormatting xmlns:xm="http://schemas.microsoft.com/office/excel/2006/main">
          <x14:cfRule type="expression" priority="33" id="{DC78CFDA-65AE-408A-8F55-B15D6C74EA3F}">
            <xm:f>$F$20=Lijstjes!$A$3</xm:f>
            <x14:dxf>
              <font>
                <color rgb="FF4B3E75"/>
              </font>
              <fill>
                <patternFill>
                  <bgColor rgb="FFFFCC99"/>
                </patternFill>
              </fill>
              <border>
                <left style="thin">
                  <color rgb="FF848688"/>
                </left>
                <right style="thin">
                  <color rgb="FF848688"/>
                </right>
                <top style="thin">
                  <color rgb="FF848688"/>
                </top>
                <bottom style="thin">
                  <color rgb="FF848688"/>
                </bottom>
              </border>
            </x14:dxf>
          </x14:cfRule>
          <x14:cfRule type="expression" priority="34" id="{0BAC1D85-3D17-40D6-9B01-146FBBFCF192}">
            <xm:f>$F$15=Lijstjes!$A$3</xm:f>
            <x14:dxf>
              <font>
                <color rgb="FF4B3E75"/>
              </font>
              <fill>
                <patternFill>
                  <bgColor rgb="FFFFCC99"/>
                </patternFill>
              </fill>
              <border>
                <left style="thin">
                  <color rgb="FF848688"/>
                </left>
                <right style="thin">
                  <color rgb="FF848688"/>
                </right>
                <top style="thin">
                  <color rgb="FF848688"/>
                </top>
                <bottom style="thin">
                  <color rgb="FF848688"/>
                </bottom>
              </border>
            </x14:dxf>
          </x14:cfRule>
          <xm:sqref>Q29:Q1048576</xm:sqref>
        </x14:conditionalFormatting>
        <x14:conditionalFormatting xmlns:xm="http://schemas.microsoft.com/office/excel/2006/main">
          <x14:cfRule type="expression" priority="31" id="{3438979C-DD18-4B9D-8A21-7235D98EBCF2}">
            <xm:f>$F$20=Lijstjes!$A$4</xm:f>
            <x14:dxf>
              <font>
                <color rgb="FF4B3E75"/>
              </font>
              <fill>
                <patternFill>
                  <bgColor rgb="FFFFCC99"/>
                </patternFill>
              </fill>
              <border>
                <left style="thin">
                  <color rgb="FF848688"/>
                </left>
                <right style="thin">
                  <color rgb="FF848688"/>
                </right>
                <top style="thin">
                  <color rgb="FF848688"/>
                </top>
                <bottom style="thin">
                  <color rgb="FF848688"/>
                </bottom>
              </border>
            </x14:dxf>
          </x14:cfRule>
          <x14:cfRule type="expression" priority="32" id="{877F7C7A-A29C-4677-88A9-F6D9B7278E7C}">
            <xm:f>$F$15=Lijstjes!$A$4</xm:f>
            <x14:dxf>
              <font>
                <color rgb="FF4B3E75"/>
              </font>
              <fill>
                <patternFill>
                  <bgColor rgb="FFFFCC99"/>
                </patternFill>
              </fill>
              <border>
                <left style="thin">
                  <color rgb="FF848688"/>
                </left>
                <right style="thin">
                  <color rgb="FF848688"/>
                </right>
                <top style="thin">
                  <color rgb="FF848688"/>
                </top>
                <bottom style="thin">
                  <color rgb="FF848688"/>
                </bottom>
              </border>
            </x14:dxf>
          </x14:cfRule>
          <xm:sqref>S29:S1048576</xm:sqref>
        </x14:conditionalFormatting>
        <x14:conditionalFormatting xmlns:xm="http://schemas.microsoft.com/office/excel/2006/main">
          <x14:cfRule type="expression" priority="29" id="{12CA23BF-6E02-47E2-9F07-6EBBDB8AAF7D}">
            <xm:f>$F$20=Lijstjes!$A$5</xm:f>
            <x14:dxf>
              <font>
                <color rgb="FF4B3E75"/>
              </font>
              <fill>
                <patternFill>
                  <bgColor rgb="FFFFCC99"/>
                </patternFill>
              </fill>
              <border>
                <left style="thin">
                  <color rgb="FF848688"/>
                </left>
                <right style="thin">
                  <color rgb="FF848688"/>
                </right>
                <top style="thin">
                  <color rgb="FF848688"/>
                </top>
                <bottom style="thin">
                  <color rgb="FF848688"/>
                </bottom>
              </border>
            </x14:dxf>
          </x14:cfRule>
          <x14:cfRule type="expression" priority="30" id="{72ABD92A-FA98-4811-8B19-AD58FC2402F7}">
            <xm:f>$F$15=Lijstjes!$A$5</xm:f>
            <x14:dxf>
              <font>
                <color rgb="FF4B3E75"/>
              </font>
              <fill>
                <patternFill>
                  <bgColor rgb="FFFFCC99"/>
                </patternFill>
              </fill>
              <border>
                <left style="thin">
                  <color rgb="FF848688"/>
                </left>
                <right style="thin">
                  <color rgb="FF848688"/>
                </right>
                <top style="thin">
                  <color rgb="FF848688"/>
                </top>
                <bottom style="thin">
                  <color rgb="FF848688"/>
                </bottom>
              </border>
            </x14:dxf>
          </x14:cfRule>
          <xm:sqref>U29:U1048576</xm:sqref>
        </x14:conditionalFormatting>
        <x14:conditionalFormatting xmlns:xm="http://schemas.microsoft.com/office/excel/2006/main">
          <x14:cfRule type="expression" priority="27" id="{96156368-BB67-4B75-AFBB-A41813FE13F1}">
            <xm:f>$F$20=Lijstjes!$A$6</xm:f>
            <x14:dxf>
              <font>
                <color rgb="FF4B3E75"/>
              </font>
              <fill>
                <patternFill>
                  <bgColor rgb="FFFFCC99"/>
                </patternFill>
              </fill>
              <border>
                <left style="thin">
                  <color rgb="FF848688"/>
                </left>
                <right style="thin">
                  <color rgb="FF848688"/>
                </right>
                <top style="thin">
                  <color rgb="FF848688"/>
                </top>
                <bottom style="thin">
                  <color rgb="FF848688"/>
                </bottom>
              </border>
            </x14:dxf>
          </x14:cfRule>
          <x14:cfRule type="expression" priority="28" id="{53A8EB6F-3DAC-4490-B08D-B1F9096D79D0}">
            <xm:f>$F$15=Lijstjes!$A$6</xm:f>
            <x14:dxf>
              <font>
                <color rgb="FF4B3E75"/>
              </font>
              <fill>
                <patternFill>
                  <bgColor rgb="FFFFCC99"/>
                </patternFill>
              </fill>
              <border>
                <left style="thin">
                  <color rgb="FF848688"/>
                </left>
                <right style="thin">
                  <color rgb="FF848688"/>
                </right>
                <top style="thin">
                  <color rgb="FF848688"/>
                </top>
                <bottom style="thin">
                  <color rgb="FF848688"/>
                </bottom>
              </border>
            </x14:dxf>
          </x14:cfRule>
          <xm:sqref>W29:W1048576</xm:sqref>
        </x14:conditionalFormatting>
        <x14:conditionalFormatting xmlns:xm="http://schemas.microsoft.com/office/excel/2006/main">
          <x14:cfRule type="expression" priority="25" id="{E619C7E9-BEF3-4C83-A47F-652853300D13}">
            <xm:f>$F$20=Lijstjes!$A$7</xm:f>
            <x14:dxf>
              <font>
                <color rgb="FF4B3E75"/>
              </font>
              <fill>
                <patternFill>
                  <bgColor rgb="FFFFCC99"/>
                </patternFill>
              </fill>
              <border>
                <left style="thin">
                  <color rgb="FF848688"/>
                </left>
                <right style="thin">
                  <color rgb="FF848688"/>
                </right>
                <top style="thin">
                  <color rgb="FF848688"/>
                </top>
                <bottom style="thin">
                  <color rgb="FF848688"/>
                </bottom>
              </border>
            </x14:dxf>
          </x14:cfRule>
          <x14:cfRule type="expression" priority="26" id="{783A7AA1-C4D1-4D52-A28B-2A240B467630}">
            <xm:f>$F$15=Lijstjes!$A$7</xm:f>
            <x14:dxf>
              <font>
                <color rgb="FF4B3E75"/>
              </font>
              <fill>
                <patternFill>
                  <bgColor rgb="FFFFCC99"/>
                </patternFill>
              </fill>
              <border>
                <left style="thin">
                  <color rgb="FF848688"/>
                </left>
                <right style="thin">
                  <color rgb="FF848688"/>
                </right>
                <top style="thin">
                  <color rgb="FF848688"/>
                </top>
                <bottom style="thin">
                  <color rgb="FF848688"/>
                </bottom>
              </border>
            </x14:dxf>
          </x14:cfRule>
          <xm:sqref>Y29:Y1048576</xm:sqref>
        </x14:conditionalFormatting>
        <x14:conditionalFormatting xmlns:xm="http://schemas.microsoft.com/office/excel/2006/main">
          <x14:cfRule type="expression" priority="24" id="{0C4C56FA-45B7-4694-A64A-F10F8AE9E482}">
            <xm:f>$F$15=Lijstjes!$A$8</xm:f>
            <x14:dxf>
              <font>
                <color rgb="FF4B3E75"/>
              </font>
              <fill>
                <patternFill>
                  <bgColor rgb="FFFFCC99"/>
                </patternFill>
              </fill>
              <border>
                <left style="thin">
                  <color rgb="FF848688"/>
                </left>
                <right style="thin">
                  <color rgb="FF848688"/>
                </right>
                <top style="thin">
                  <color rgb="FF848688"/>
                </top>
                <bottom style="thin">
                  <color rgb="FF848688"/>
                </bottom>
              </border>
            </x14:dxf>
          </x14:cfRule>
          <x14:cfRule type="expression" priority="23" id="{60AD12BE-25CF-47BA-ADAA-294760820A6E}">
            <xm:f>$F$20=Lijstjes!$A$8</xm:f>
            <x14:dxf>
              <font>
                <color rgb="FF4B3E75"/>
              </font>
              <fill>
                <patternFill>
                  <bgColor rgb="FFFFCC99"/>
                </patternFill>
              </fill>
              <border>
                <left style="thin">
                  <color rgb="FF848688"/>
                </left>
                <right style="thin">
                  <color rgb="FF848688"/>
                </right>
                <top style="thin">
                  <color rgb="FF848688"/>
                </top>
                <bottom style="thin">
                  <color rgb="FF848688"/>
                </bottom>
              </border>
            </x14:dxf>
          </x14:cfRule>
          <xm:sqref>AA29:AA1048576</xm:sqref>
        </x14:conditionalFormatting>
        <x14:conditionalFormatting xmlns:xm="http://schemas.microsoft.com/office/excel/2006/main">
          <x14:cfRule type="expression" priority="21" id="{17755E59-41BC-433E-BFF4-E566987DB5AF}">
            <xm:f>$F$20=Lijstjes!$A$9</xm:f>
            <x14:dxf>
              <font>
                <color rgb="FF4B3E75"/>
              </font>
              <fill>
                <patternFill>
                  <bgColor rgb="FFFFCC99"/>
                </patternFill>
              </fill>
              <border>
                <left style="thin">
                  <color rgb="FF848688"/>
                </left>
                <right style="thin">
                  <color rgb="FF848688"/>
                </right>
                <top style="thin">
                  <color rgb="FF848688"/>
                </top>
                <bottom style="thin">
                  <color rgb="FF848688"/>
                </bottom>
              </border>
            </x14:dxf>
          </x14:cfRule>
          <x14:cfRule type="expression" priority="22" id="{6E7F919A-5FC0-4BC2-97CC-C95C7BCCE5D2}">
            <xm:f>$F$15=Lijstjes!$A$9</xm:f>
            <x14:dxf>
              <font>
                <color rgb="FF4B3E75"/>
              </font>
              <fill>
                <patternFill>
                  <bgColor rgb="FFFFCC99"/>
                </patternFill>
              </fill>
              <border>
                <left style="thin">
                  <color rgb="FF848688"/>
                </left>
                <right style="thin">
                  <color rgb="FF848688"/>
                </right>
                <top style="thin">
                  <color rgb="FF848688"/>
                </top>
                <bottom style="thin">
                  <color rgb="FF848688"/>
                </bottom>
              </border>
            </x14:dxf>
          </x14:cfRule>
          <xm:sqref>AC29:AC1048576</xm:sqref>
        </x14:conditionalFormatting>
        <x14:conditionalFormatting xmlns:xm="http://schemas.microsoft.com/office/excel/2006/main">
          <x14:cfRule type="expression" priority="19" id="{59BCA297-7D74-407C-B901-98BAA2BC3078}">
            <xm:f>$F$20=Lijstjes!$A$10</xm:f>
            <x14:dxf>
              <font>
                <color rgb="FF4B3E75"/>
              </font>
              <fill>
                <patternFill>
                  <bgColor rgb="FFFFCC99"/>
                </patternFill>
              </fill>
              <border>
                <left style="thin">
                  <color rgb="FF848688"/>
                </left>
                <right style="thin">
                  <color rgb="FF848688"/>
                </right>
                <top style="thin">
                  <color rgb="FF848688"/>
                </top>
                <bottom style="thin">
                  <color rgb="FF848688"/>
                </bottom>
              </border>
            </x14:dxf>
          </x14:cfRule>
          <x14:cfRule type="expression" priority="20" id="{5702E47C-E20C-406C-B799-4BFD5A848614}">
            <xm:f>$F$15=Lijstjes!$A$10</xm:f>
            <x14:dxf>
              <font>
                <color rgb="FF4B3E75"/>
              </font>
              <fill>
                <patternFill>
                  <bgColor rgb="FFFFCC99"/>
                </patternFill>
              </fill>
              <border>
                <left style="thin">
                  <color rgb="FF848688"/>
                </left>
                <right style="thin">
                  <color rgb="FF848688"/>
                </right>
                <top style="thin">
                  <color rgb="FF848688"/>
                </top>
                <bottom style="thin">
                  <color rgb="FF848688"/>
                </bottom>
              </border>
            </x14:dxf>
          </x14:cfRule>
          <xm:sqref>AE29:AE1048576</xm:sqref>
        </x14:conditionalFormatting>
        <x14:conditionalFormatting xmlns:xm="http://schemas.microsoft.com/office/excel/2006/main">
          <x14:cfRule type="expression" priority="17" id="{2855F375-C2BB-48AC-BCEE-8B0A785C206B}">
            <xm:f>$F$20=Lijstjes!$A$11</xm:f>
            <x14:dxf>
              <font>
                <color rgb="FF4B3E75"/>
              </font>
              <fill>
                <patternFill>
                  <bgColor rgb="FFFFCC99"/>
                </patternFill>
              </fill>
              <border>
                <left style="thin">
                  <color rgb="FF848688"/>
                </left>
                <right style="thin">
                  <color rgb="FF848688"/>
                </right>
                <top style="thin">
                  <color rgb="FF848688"/>
                </top>
                <bottom style="thin">
                  <color rgb="FF848688"/>
                </bottom>
              </border>
            </x14:dxf>
          </x14:cfRule>
          <x14:cfRule type="expression" priority="18" id="{50F422B0-79D2-4EA3-BAC5-6EDD21BDE2CB}">
            <xm:f>$F$15=Lijstjes!$A$11</xm:f>
            <x14:dxf>
              <font>
                <color rgb="FF4B3E75"/>
              </font>
              <fill>
                <patternFill>
                  <bgColor rgb="FFFFCC99"/>
                </patternFill>
              </fill>
              <border>
                <left style="thin">
                  <color rgb="FF848688"/>
                </left>
                <right style="thin">
                  <color rgb="FF848688"/>
                </right>
                <top style="thin">
                  <color rgb="FF848688"/>
                </top>
                <bottom style="thin">
                  <color rgb="FF848688"/>
                </bottom>
              </border>
            </x14:dxf>
          </x14:cfRule>
          <xm:sqref>AG29:AG1048576</xm:sqref>
        </x14:conditionalFormatting>
        <x14:conditionalFormatting xmlns:xm="http://schemas.microsoft.com/office/excel/2006/main">
          <x14:cfRule type="expression" priority="15" id="{5CCCDC2B-63AF-4590-ACF1-55D9F8196F13}">
            <xm:f>$F$20=Lijstjes!$A$12</xm:f>
            <x14:dxf>
              <font>
                <color rgb="FF4B3E75"/>
              </font>
              <fill>
                <patternFill>
                  <bgColor rgb="FFFFCC99"/>
                </patternFill>
              </fill>
              <border>
                <left style="thin">
                  <color rgb="FF848688"/>
                </left>
                <right style="thin">
                  <color rgb="FF848688"/>
                </right>
                <top style="thin">
                  <color rgb="FF848688"/>
                </top>
                <bottom style="thin">
                  <color rgb="FF848688"/>
                </bottom>
              </border>
            </x14:dxf>
          </x14:cfRule>
          <x14:cfRule type="expression" priority="16" id="{248D293A-C557-4783-9E29-45C9F81197DC}">
            <xm:f>$F$15=Lijstjes!$A$12</xm:f>
            <x14:dxf>
              <font>
                <color rgb="FF4B3E75"/>
              </font>
              <fill>
                <patternFill>
                  <bgColor rgb="FFFFCC99"/>
                </patternFill>
              </fill>
              <border>
                <left style="thin">
                  <color rgb="FF848688"/>
                </left>
                <right style="thin">
                  <color rgb="FF848688"/>
                </right>
                <top style="thin">
                  <color rgb="FF848688"/>
                </top>
                <bottom style="thin">
                  <color rgb="FF848688"/>
                </bottom>
              </border>
            </x14:dxf>
          </x14:cfRule>
          <xm:sqref>AI29:AI1048576</xm:sqref>
        </x14:conditionalFormatting>
        <x14:conditionalFormatting xmlns:xm="http://schemas.microsoft.com/office/excel/2006/main">
          <x14:cfRule type="expression" priority="13" id="{9C074BC3-A71F-4D57-B77A-74637430CB26}">
            <xm:f>$F$20=Lijstjes!$A$13</xm:f>
            <x14:dxf>
              <font>
                <color rgb="FF4B3E75"/>
              </font>
              <fill>
                <patternFill>
                  <bgColor rgb="FFFFCC99"/>
                </patternFill>
              </fill>
              <border>
                <left style="thin">
                  <color rgb="FF848688"/>
                </left>
                <right style="thin">
                  <color rgb="FF848688"/>
                </right>
                <top style="thin">
                  <color rgb="FF848688"/>
                </top>
                <bottom style="thin">
                  <color rgb="FF848688"/>
                </bottom>
              </border>
            </x14:dxf>
          </x14:cfRule>
          <x14:cfRule type="expression" priority="14" id="{425F5CBC-E76D-4F24-A675-A54F870CD985}">
            <xm:f>$F$15=Lijstjes!$A$13</xm:f>
            <x14:dxf>
              <font>
                <color rgb="FF4B3E75"/>
              </font>
              <fill>
                <patternFill>
                  <bgColor rgb="FFFFCC99"/>
                </patternFill>
              </fill>
              <border>
                <left style="thin">
                  <color rgb="FF848688"/>
                </left>
                <right style="thin">
                  <color rgb="FF848688"/>
                </right>
                <top style="thin">
                  <color rgb="FF848688"/>
                </top>
                <bottom style="thin">
                  <color rgb="FF848688"/>
                </bottom>
              </border>
            </x14:dxf>
          </x14:cfRule>
          <xm:sqref>AJ29:AJ1048576</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r:uid="{A2F772D6-2519-47C8-9FD0-6155B1B60D17}">
          <x14:formula1>
            <xm:f>Lijstjes!$B$2:$B$3</xm:f>
          </x14:formula1>
          <xm:sqref>F10 K29:K30 K32:K1048576</xm:sqref>
        </x14:dataValidation>
        <x14:dataValidation type="list" allowBlank="1" showInputMessage="1" showErrorMessage="1" xr:uid="{A1755835-E3EF-4B65-9A23-6F0DFA50FACB}">
          <x14:formula1>
            <xm:f>Lijstjes!$C$2:$C$11</xm:f>
          </x14:formula1>
          <xm:sqref>M29:M1048576</xm:sqref>
        </x14:dataValidation>
        <x14:dataValidation type="list" allowBlank="1" showInputMessage="1" showErrorMessage="1" xr:uid="{D1652893-B8C7-4B09-9B9E-FD9CF8A8B03A}">
          <x14:formula1>
            <xm:f>Lijstjes!$D$2:$D$9</xm:f>
          </x14:formula1>
          <xm:sqref>L29:L1048576</xm:sqref>
        </x14:dataValidation>
        <x14:dataValidation type="list" allowBlank="1" showInputMessage="1" showErrorMessage="1" xr:uid="{40B68A64-1C8D-40C7-A41E-1681F4FE1310}">
          <x14:formula1>
            <xm:f>Lijstjes!$E$2:$E$3</xm:f>
          </x14:formula1>
          <xm:sqref>N29:N1048576</xm:sqref>
        </x14:dataValidation>
        <x14:dataValidation type="list" allowBlank="1" showInputMessage="1" showErrorMessage="1" xr:uid="{DDB496AD-585C-44A0-BDE6-F49E6A7A925F}">
          <x14:formula1>
            <xm:f>Lijstjes!$F$2:$F$3</xm:f>
          </x14:formula1>
          <xm:sqref>O29:O1048576 Q29:Q1048576 S29:S1048576 U29:U1048576 W29:W1048576 Y29:Y1048576 AA29:AA1048576 AC29:AC1048576 AE29:AE1048576 AG29:AG1048576 AI29:AJ1048576</xm:sqref>
        </x14:dataValidation>
        <x14:dataValidation type="list" allowBlank="1" showInputMessage="1" showErrorMessage="1" xr:uid="{B1A00AE1-B476-4A03-A7B7-4DD45B606264}">
          <x14:formula1>
            <xm:f>Lijstjes!$A$2:$A$13</xm:f>
          </x14:formula1>
          <xm:sqref>F15 F20</xm:sqref>
        </x14:dataValidation>
        <x14:dataValidation type="list" allowBlank="1" showInputMessage="1" showErrorMessage="1" xr:uid="{32488EBE-2FC7-463A-ADCC-DFA40DDBA845}">
          <x14:formula1>
            <xm:f>Lijstjes!$C$2:$C$15</xm:f>
          </x14:formula1>
          <xm:sqref>F12</xm:sqref>
        </x14:dataValidation>
        <x14:dataValidation type="list" allowBlank="1" showInputMessage="1" showErrorMessage="1" xr:uid="{8FE5B161-8780-4DF5-9C46-6D829D336CC1}">
          <x14:formula1>
            <xm:f>Lijstjes!$G$2:$G$3</xm:f>
          </x14:formula1>
          <xm:sqref>J29:J1048576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0C340-32F5-413A-AEF3-AD1D5CBA4353}">
  <dimension ref="B2:C4"/>
  <sheetViews>
    <sheetView workbookViewId="0">
      <selection activeCell="D18" sqref="D18"/>
    </sheetView>
  </sheetViews>
  <sheetFormatPr defaultRowHeight="14.5" x14ac:dyDescent="0.35"/>
  <cols>
    <col min="2" max="2" width="34.81640625" bestFit="1" customWidth="1"/>
    <col min="3" max="3" width="10.453125" bestFit="1" customWidth="1"/>
  </cols>
  <sheetData>
    <row r="2" spans="2:3" x14ac:dyDescent="0.35">
      <c r="B2" s="32" t="s">
        <v>62</v>
      </c>
      <c r="C2" s="32" t="s">
        <v>63</v>
      </c>
    </row>
    <row r="3" spans="2:3" x14ac:dyDescent="0.35">
      <c r="B3" t="s">
        <v>64</v>
      </c>
      <c r="C3" s="33">
        <f ca="1">SUMIF('2. Invulblad'!J29:J1048576,Lijstjes!G2,'2. Invulblad'!N29:N1180)</f>
        <v>0</v>
      </c>
    </row>
    <row r="4" spans="2:3" x14ac:dyDescent="0.35">
      <c r="B4" t="s">
        <v>65</v>
      </c>
      <c r="C4" s="33">
        <f ca="1">SUMIF('2. Invulblad'!J29:J1048576,Lijstjes!G3,'2. Invulblad'!N29:N1180)</f>
        <v>0</v>
      </c>
    </row>
  </sheetData>
  <sheetProtection algorithmName="SHA-512" hashValue="DLDSiRuThQdtjFdZDpBRVWv5cg3N2GIipMcr4uFRlNEk5X3DT34tgDfbUC9zmNmQF1LwLvDo886jOeHxZokg7Q==" saltValue="A1DpYA0xB/U6A6oMi3keYA==" spinCount="100000" sheet="1" objects="1" scenarios="1" selectLockedCells="1"/>
  <pageMargins left="0.7" right="0.7" top="0.75" bottom="0.75" header="0.3" footer="0.3"/>
  <pageSetup paperSize="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7A5B6-DABD-4CAC-A075-AB36507E7384}">
  <dimension ref="A1:J15"/>
  <sheetViews>
    <sheetView workbookViewId="0">
      <selection activeCell="G4" sqref="G4"/>
    </sheetView>
  </sheetViews>
  <sheetFormatPr defaultRowHeight="14.5" x14ac:dyDescent="0.35"/>
  <cols>
    <col min="1" max="1" width="35.7265625" bestFit="1" customWidth="1"/>
    <col min="2" max="2" width="29.26953125" bestFit="1" customWidth="1"/>
    <col min="3" max="3" width="33.1796875" bestFit="1" customWidth="1"/>
    <col min="4" max="4" width="13.81640625" bestFit="1" customWidth="1"/>
    <col min="5" max="5" width="22" bestFit="1" customWidth="1"/>
    <col min="9" max="9" width="16" bestFit="1" customWidth="1"/>
    <col min="10" max="10" width="14.54296875" bestFit="1" customWidth="1"/>
  </cols>
  <sheetData>
    <row r="1" spans="1:10" x14ac:dyDescent="0.35">
      <c r="A1" s="1" t="s">
        <v>66</v>
      </c>
      <c r="B1" s="1" t="s">
        <v>67</v>
      </c>
      <c r="C1" s="1" t="s">
        <v>68</v>
      </c>
      <c r="D1" s="1" t="s">
        <v>69</v>
      </c>
      <c r="E1" s="1" t="s">
        <v>70</v>
      </c>
      <c r="F1" s="1" t="s">
        <v>71</v>
      </c>
      <c r="G1" s="1" t="s">
        <v>72</v>
      </c>
      <c r="I1" s="1" t="s">
        <v>73</v>
      </c>
      <c r="J1" s="8" t="s">
        <v>74</v>
      </c>
    </row>
    <row r="2" spans="1:10" x14ac:dyDescent="0.35">
      <c r="A2" t="s">
        <v>13</v>
      </c>
      <c r="B2" t="s">
        <v>75</v>
      </c>
      <c r="C2" t="s">
        <v>76</v>
      </c>
      <c r="D2" t="s">
        <v>77</v>
      </c>
      <c r="E2">
        <v>750</v>
      </c>
      <c r="F2" t="s">
        <v>78</v>
      </c>
      <c r="G2" t="s">
        <v>64</v>
      </c>
    </row>
    <row r="3" spans="1:10" x14ac:dyDescent="0.35">
      <c r="A3" t="s">
        <v>79</v>
      </c>
      <c r="B3" t="s">
        <v>80</v>
      </c>
      <c r="C3" t="s">
        <v>81</v>
      </c>
      <c r="D3" t="s">
        <v>82</v>
      </c>
      <c r="E3">
        <v>1500</v>
      </c>
      <c r="F3" t="s">
        <v>83</v>
      </c>
      <c r="G3" t="s">
        <v>65</v>
      </c>
    </row>
    <row r="4" spans="1:10" x14ac:dyDescent="0.35">
      <c r="A4" t="s">
        <v>15</v>
      </c>
      <c r="C4" t="s">
        <v>84</v>
      </c>
      <c r="D4" t="s">
        <v>85</v>
      </c>
    </row>
    <row r="5" spans="1:10" x14ac:dyDescent="0.35">
      <c r="A5" t="s">
        <v>86</v>
      </c>
      <c r="C5" t="s">
        <v>87</v>
      </c>
      <c r="D5" t="s">
        <v>88</v>
      </c>
    </row>
    <row r="6" spans="1:10" x14ac:dyDescent="0.35">
      <c r="A6" t="s">
        <v>17</v>
      </c>
      <c r="C6" t="s">
        <v>89</v>
      </c>
      <c r="D6" t="s">
        <v>90</v>
      </c>
    </row>
    <row r="7" spans="1:10" x14ac:dyDescent="0.35">
      <c r="A7" t="s">
        <v>91</v>
      </c>
      <c r="C7" t="s">
        <v>92</v>
      </c>
      <c r="D7" t="s">
        <v>93</v>
      </c>
    </row>
    <row r="8" spans="1:10" x14ac:dyDescent="0.35">
      <c r="A8" t="s">
        <v>94</v>
      </c>
      <c r="C8" t="s">
        <v>95</v>
      </c>
      <c r="D8" t="s">
        <v>96</v>
      </c>
    </row>
    <row r="9" spans="1:10" x14ac:dyDescent="0.35">
      <c r="A9" t="s">
        <v>20</v>
      </c>
      <c r="C9" t="s">
        <v>97</v>
      </c>
      <c r="D9" t="s">
        <v>98</v>
      </c>
    </row>
    <row r="10" spans="1:10" x14ac:dyDescent="0.35">
      <c r="A10" t="s">
        <v>99</v>
      </c>
      <c r="C10" t="s">
        <v>100</v>
      </c>
    </row>
    <row r="11" spans="1:10" x14ac:dyDescent="0.35">
      <c r="A11" t="s">
        <v>101</v>
      </c>
      <c r="C11" t="s">
        <v>102</v>
      </c>
    </row>
    <row r="12" spans="1:10" x14ac:dyDescent="0.35">
      <c r="A12" t="s">
        <v>103</v>
      </c>
      <c r="C12" t="s">
        <v>104</v>
      </c>
    </row>
    <row r="13" spans="1:10" x14ac:dyDescent="0.35">
      <c r="A13" t="s">
        <v>105</v>
      </c>
      <c r="C13" t="s">
        <v>106</v>
      </c>
    </row>
    <row r="14" spans="1:10" x14ac:dyDescent="0.35">
      <c r="C14" t="s">
        <v>107</v>
      </c>
    </row>
    <row r="15" spans="1:10" x14ac:dyDescent="0.35">
      <c r="C15" t="s">
        <v>108</v>
      </c>
    </row>
  </sheetData>
  <sheetProtection algorithmName="SHA-512" hashValue="WBB1e2847Tk+eEO1MyII8JMccH3PoS4yPYRswy30mgEh6ueJonR+LD4JtHNCn4OKGPySXfh27AAiRB0VlSShqg==" saltValue="yOlbJxa8u8yfCdSFfXRHtQ==" spinCount="100000" sheet="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2CEF2AB6FE9C4A942CB971CB65E270" ma:contentTypeVersion="18" ma:contentTypeDescription="Een nieuw document maken." ma:contentTypeScope="" ma:versionID="79433787855d77cb9338f1bdb61bd3bc">
  <xsd:schema xmlns:xsd="http://www.w3.org/2001/XMLSchema" xmlns:xs="http://www.w3.org/2001/XMLSchema" xmlns:p="http://schemas.microsoft.com/office/2006/metadata/properties" xmlns:ns2="772320f3-49ad-43c5-b638-48d609aec44c" xmlns:ns3="3c92ca6b-3bf7-4c9b-8e09-e5620e94a5bd" targetNamespace="http://schemas.microsoft.com/office/2006/metadata/properties" ma:root="true" ma:fieldsID="d2309e0e7562f02c64e0aad6003da6ed" ns2:_="" ns3:_="">
    <xsd:import namespace="772320f3-49ad-43c5-b638-48d609aec44c"/>
    <xsd:import namespace="3c92ca6b-3bf7-4c9b-8e09-e5620e94a5b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MediaServiceSearchProperties" minOccurs="0"/>
                <xsd:element ref="ns2:Nummer" minOccurs="0"/>
                <xsd:element ref="ns2:Nummer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2320f3-49ad-43c5-b638-48d609aec4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425ec6a0-244e-4cb9-ab66-ebcbcfe305d8"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Nummer" ma:index="23" nillable="true" ma:displayName="Nummer" ma:decimals="0" ma:format="Dropdown" ma:internalName="Nummer" ma:percentage="FALSE">
      <xsd:simpleType>
        <xsd:restriction base="dms:Number"/>
      </xsd:simpleType>
    </xsd:element>
    <xsd:element name="Nummers" ma:index="24" nillable="true" ma:displayName="Nummers" ma:format="Dropdown" ma:internalName="Nummers" ma:percentage="FALSE">
      <xsd:simpleType>
        <xsd:restriction base="dms:Number"/>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c92ca6b-3bf7-4c9b-8e09-e5620e94a5bd"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ab58afbe-bce6-4712-bcb5-b679814ecff3}" ma:internalName="TaxCatchAll" ma:showField="CatchAllData" ma:web="3c92ca6b-3bf7-4c9b-8e09-e5620e94a5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c92ca6b-3bf7-4c9b-8e09-e5620e94a5bd" xsi:nil="true"/>
    <lcf76f155ced4ddcb4097134ff3c332f xmlns="772320f3-49ad-43c5-b638-48d609aec44c">
      <Terms xmlns="http://schemas.microsoft.com/office/infopath/2007/PartnerControls"/>
    </lcf76f155ced4ddcb4097134ff3c332f>
    <Nummer xmlns="772320f3-49ad-43c5-b638-48d609aec44c" xsi:nil="true"/>
    <Nummers xmlns="772320f3-49ad-43c5-b638-48d609aec44c" xsi:nil="true"/>
  </documentManagement>
</p:properties>
</file>

<file path=customXml/itemProps1.xml><?xml version="1.0" encoding="utf-8"?>
<ds:datastoreItem xmlns:ds="http://schemas.openxmlformats.org/officeDocument/2006/customXml" ds:itemID="{4CC5688B-3B2F-4248-A06D-D925E0FA31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2320f3-49ad-43c5-b638-48d609aec44c"/>
    <ds:schemaRef ds:uri="3c92ca6b-3bf7-4c9b-8e09-e5620e94a5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A9D06E-9539-47EF-B557-1D260425D70B}">
  <ds:schemaRefs>
    <ds:schemaRef ds:uri="http://schemas.microsoft.com/sharepoint/v3/contenttype/forms"/>
  </ds:schemaRefs>
</ds:datastoreItem>
</file>

<file path=customXml/itemProps3.xml><?xml version="1.0" encoding="utf-8"?>
<ds:datastoreItem xmlns:ds="http://schemas.openxmlformats.org/officeDocument/2006/customXml" ds:itemID="{021EABB1-0B60-444A-942D-1EA468E706FA}">
  <ds:schemaRefs>
    <ds:schemaRef ds:uri="http://schemas.microsoft.com/office/2006/metadata/properties"/>
    <ds:schemaRef ds:uri="http://schemas.microsoft.com/office/infopath/2007/PartnerControls"/>
    <ds:schemaRef ds:uri="3c92ca6b-3bf7-4c9b-8e09-e5620e94a5bd"/>
    <ds:schemaRef ds:uri="772320f3-49ad-43c5-b638-48d609aec44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1. Toelichting</vt:lpstr>
      <vt:lpstr>2. Invulblad</vt:lpstr>
      <vt:lpstr>3. Subsidie per categorie</vt:lpstr>
      <vt:lpstr>Lijstjes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Haug, Daniel</dc:creator>
  <cp:keywords/>
  <dc:description/>
  <cp:lastModifiedBy>Milosavljevic, Suzana</cp:lastModifiedBy>
  <cp:revision/>
  <dcterms:created xsi:type="dcterms:W3CDTF">2025-03-24T09:21:54Z</dcterms:created>
  <dcterms:modified xsi:type="dcterms:W3CDTF">2025-07-23T13:41:43Z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0x010100AF2CEF2AB6FE9C4A942CB971CB65E270</vt:lpwstr>
  </property>
  <property fmtid="{D5CDD505-2E9C-101B-9397-08002B2CF9AE}" pid="3" name="MediaServiceImageTags">
    <vt:lpwstr/>
  </property>
</Properties>
</file>